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AD0F" lockStructure="1"/>
  <bookViews>
    <workbookView xWindow="2445" yWindow="-105" windowWidth="14250" windowHeight="12825"/>
  </bookViews>
  <sheets>
    <sheet name="Vysvětlení" sheetId="8" r:id="rId1"/>
    <sheet name="model" sheetId="1" r:id="rId2"/>
    <sheet name="capacity tariffs" sheetId="3" r:id="rId3"/>
    <sheet name="commodity tariffs" sheetId="5" r:id="rId4"/>
    <sheet name="data" sheetId="6" state="hidden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60" i="3"/>
  <c r="D19" i="3" l="1"/>
  <c r="D53" i="3" s="1"/>
  <c r="I10" i="6"/>
  <c r="G10" i="6"/>
  <c r="E10" i="6"/>
  <c r="O9" i="6"/>
  <c r="M9" i="6"/>
  <c r="K9" i="6"/>
  <c r="I9" i="6"/>
  <c r="O8" i="6"/>
  <c r="M8" i="6"/>
  <c r="K8" i="6"/>
  <c r="I8" i="6"/>
  <c r="O7" i="6"/>
  <c r="M7" i="6"/>
  <c r="K7" i="6"/>
  <c r="I7" i="6"/>
  <c r="O6" i="6"/>
  <c r="M6" i="6"/>
  <c r="K6" i="6"/>
  <c r="I6" i="6"/>
  <c r="O5" i="6"/>
  <c r="M5" i="6"/>
  <c r="K5" i="6"/>
  <c r="I5" i="6"/>
  <c r="O4" i="6"/>
  <c r="M4" i="6"/>
  <c r="K4" i="6"/>
  <c r="I4" i="6"/>
  <c r="G9" i="6"/>
  <c r="G8" i="6"/>
  <c r="G7" i="6"/>
  <c r="G6" i="6"/>
  <c r="G5" i="6"/>
  <c r="G4" i="6"/>
  <c r="E9" i="6"/>
  <c r="E8" i="6"/>
  <c r="E7" i="6"/>
  <c r="E6" i="6"/>
  <c r="E5" i="6"/>
  <c r="E4" i="6"/>
  <c r="D58" i="3" l="1"/>
  <c r="D22" i="3"/>
  <c r="D23" i="3"/>
  <c r="C77" i="5"/>
  <c r="B7" i="5" l="1"/>
  <c r="G63" i="1"/>
  <c r="D42" i="5" s="1"/>
  <c r="H63" i="1"/>
  <c r="E42" i="5" s="1"/>
  <c r="I63" i="1"/>
  <c r="F42" i="5" s="1"/>
  <c r="J63" i="1"/>
  <c r="G42" i="5" s="1"/>
  <c r="K63" i="1"/>
  <c r="H42" i="5" s="1"/>
  <c r="F63" i="1"/>
  <c r="C42" i="5" s="1"/>
  <c r="D63" i="1"/>
  <c r="B42" i="5" s="1"/>
  <c r="I82" i="1"/>
  <c r="G28" i="1"/>
  <c r="D7" i="5" s="1"/>
  <c r="H28" i="1"/>
  <c r="E7" i="5" s="1"/>
  <c r="I28" i="1"/>
  <c r="F7" i="5" s="1"/>
  <c r="J28" i="1"/>
  <c r="G7" i="5" s="1"/>
  <c r="K28" i="1"/>
  <c r="H7" i="5" s="1"/>
  <c r="F28" i="1"/>
  <c r="C7" i="5" s="1"/>
  <c r="D44" i="5"/>
  <c r="E44" i="5"/>
  <c r="F44" i="5"/>
  <c r="G44" i="5"/>
  <c r="H44" i="5"/>
  <c r="C44" i="5"/>
  <c r="C9" i="5"/>
  <c r="D9" i="5"/>
  <c r="E9" i="5"/>
  <c r="F9" i="5"/>
  <c r="G9" i="5"/>
  <c r="H9" i="5"/>
  <c r="D8" i="5"/>
  <c r="E8" i="5"/>
  <c r="F8" i="5"/>
  <c r="G8" i="5"/>
  <c r="H8" i="5"/>
  <c r="C8" i="5"/>
  <c r="F49" i="5" l="1"/>
  <c r="L68" i="5" s="1"/>
  <c r="K14" i="6" s="1"/>
  <c r="E49" i="5"/>
  <c r="I67" i="5" s="1"/>
  <c r="I13" i="6" s="1"/>
  <c r="G48" i="5"/>
  <c r="O70" i="5" s="1"/>
  <c r="M16" i="6" s="1"/>
  <c r="G71" i="1"/>
  <c r="C48" i="5"/>
  <c r="C70" i="5" s="1"/>
  <c r="E16" i="6" s="1"/>
  <c r="F47" i="5"/>
  <c r="L71" i="5" s="1"/>
  <c r="K17" i="6" s="1"/>
  <c r="F52" i="5"/>
  <c r="D52" i="5"/>
  <c r="E52" i="5"/>
  <c r="H52" i="5"/>
  <c r="D47" i="5"/>
  <c r="E47" i="5"/>
  <c r="I71" i="5" s="1"/>
  <c r="I17" i="6" s="1"/>
  <c r="G47" i="5"/>
  <c r="O71" i="5" s="1"/>
  <c r="M17" i="6" s="1"/>
  <c r="H47" i="5"/>
  <c r="D48" i="5"/>
  <c r="F70" i="5" s="1"/>
  <c r="G16" i="6" s="1"/>
  <c r="E48" i="5"/>
  <c r="I70" i="5" s="1"/>
  <c r="I16" i="6" s="1"/>
  <c r="F48" i="5"/>
  <c r="L70" i="5" s="1"/>
  <c r="K16" i="6" s="1"/>
  <c r="H48" i="5"/>
  <c r="R70" i="5" s="1"/>
  <c r="O16" i="6" s="1"/>
  <c r="G49" i="5"/>
  <c r="H49" i="5"/>
  <c r="R66" i="5" s="1"/>
  <c r="O12" i="6" s="1"/>
  <c r="C47" i="5"/>
  <c r="C71" i="5" s="1"/>
  <c r="E17" i="6" s="1"/>
  <c r="C53" i="5"/>
  <c r="D53" i="5"/>
  <c r="E53" i="5"/>
  <c r="F53" i="5"/>
  <c r="G53" i="5"/>
  <c r="H53" i="5"/>
  <c r="C54" i="5"/>
  <c r="D54" i="5"/>
  <c r="E54" i="5"/>
  <c r="F54" i="5"/>
  <c r="G54" i="5"/>
  <c r="H54" i="5"/>
  <c r="C55" i="5"/>
  <c r="D55" i="5"/>
  <c r="E55" i="5"/>
  <c r="F55" i="5"/>
  <c r="G55" i="5"/>
  <c r="H55" i="5"/>
  <c r="G52" i="5"/>
  <c r="R72" i="5" l="1"/>
  <c r="O18" i="6" s="1"/>
  <c r="R71" i="5"/>
  <c r="O17" i="6" s="1"/>
  <c r="O68" i="5"/>
  <c r="M14" i="6" s="1"/>
  <c r="O66" i="5"/>
  <c r="M12" i="6" s="1"/>
  <c r="O65" i="5"/>
  <c r="M11" i="6" s="1"/>
  <c r="O67" i="5"/>
  <c r="M13" i="6" s="1"/>
  <c r="O69" i="5"/>
  <c r="M15" i="6" s="1"/>
  <c r="F71" i="5"/>
  <c r="G17" i="6" s="1"/>
  <c r="F72" i="5"/>
  <c r="G18" i="6" s="1"/>
  <c r="R69" i="5"/>
  <c r="O15" i="6" s="1"/>
  <c r="R67" i="5"/>
  <c r="O13" i="6" s="1"/>
  <c r="R65" i="5"/>
  <c r="O11" i="6" s="1"/>
  <c r="R68" i="5"/>
  <c r="O14" i="6" s="1"/>
  <c r="I72" i="5"/>
  <c r="I18" i="6" s="1"/>
  <c r="L72" i="5"/>
  <c r="K18" i="6" s="1"/>
  <c r="I65" i="5"/>
  <c r="I11" i="6" s="1"/>
  <c r="I69" i="5"/>
  <c r="I15" i="6" s="1"/>
  <c r="I68" i="5"/>
  <c r="I14" i="6" s="1"/>
  <c r="I66" i="5"/>
  <c r="I12" i="6" s="1"/>
  <c r="C72" i="5"/>
  <c r="E18" i="6" s="1"/>
  <c r="O72" i="5"/>
  <c r="M18" i="6" s="1"/>
  <c r="L69" i="5"/>
  <c r="K15" i="6" s="1"/>
  <c r="L66" i="5"/>
  <c r="K12" i="6" s="1"/>
  <c r="L67" i="5"/>
  <c r="K13" i="6" s="1"/>
  <c r="L65" i="5"/>
  <c r="K11" i="6" s="1"/>
  <c r="F71" i="1"/>
  <c r="C18" i="5"/>
  <c r="D18" i="5"/>
  <c r="E18" i="5"/>
  <c r="F18" i="5"/>
  <c r="G18" i="5"/>
  <c r="H18" i="5"/>
  <c r="C19" i="5"/>
  <c r="D19" i="5"/>
  <c r="E19" i="5"/>
  <c r="F19" i="5"/>
  <c r="G19" i="5"/>
  <c r="H19" i="5"/>
  <c r="C20" i="5"/>
  <c r="D20" i="5"/>
  <c r="E20" i="5"/>
  <c r="F20" i="5"/>
  <c r="G20" i="5"/>
  <c r="H20" i="5"/>
  <c r="D17" i="5"/>
  <c r="E17" i="5"/>
  <c r="F17" i="5"/>
  <c r="G17" i="5"/>
  <c r="H17" i="5"/>
  <c r="C17" i="5"/>
  <c r="D12" i="5"/>
  <c r="E12" i="5"/>
  <c r="F12" i="5"/>
  <c r="G12" i="5"/>
  <c r="H12" i="5"/>
  <c r="D13" i="5"/>
  <c r="E13" i="5"/>
  <c r="F13" i="5"/>
  <c r="G13" i="5"/>
  <c r="H13" i="5"/>
  <c r="D14" i="5"/>
  <c r="E14" i="5"/>
  <c r="F14" i="5"/>
  <c r="G14" i="5"/>
  <c r="H14" i="5"/>
  <c r="C13" i="5"/>
  <c r="C35" i="5" s="1"/>
  <c r="C14" i="5"/>
  <c r="C30" i="5" s="1"/>
  <c r="C12" i="5"/>
  <c r="D17" i="3"/>
  <c r="E48" i="3"/>
  <c r="F48" i="3"/>
  <c r="G48" i="3"/>
  <c r="H48" i="3"/>
  <c r="I48" i="3"/>
  <c r="E49" i="3"/>
  <c r="F49" i="3"/>
  <c r="G49" i="3"/>
  <c r="H49" i="3"/>
  <c r="I49" i="3"/>
  <c r="E50" i="3"/>
  <c r="F50" i="3"/>
  <c r="G50" i="3"/>
  <c r="H50" i="3"/>
  <c r="I50" i="3"/>
  <c r="L35" i="5" l="1"/>
  <c r="R35" i="5"/>
  <c r="F35" i="5"/>
  <c r="O35" i="5"/>
  <c r="I35" i="5"/>
  <c r="R32" i="5"/>
  <c r="R30" i="5"/>
  <c r="R34" i="5"/>
  <c r="R31" i="5"/>
  <c r="R33" i="5"/>
  <c r="F31" i="5"/>
  <c r="F33" i="5"/>
  <c r="F34" i="5"/>
  <c r="F30" i="5"/>
  <c r="F32" i="5"/>
  <c r="L36" i="5"/>
  <c r="L37" i="5"/>
  <c r="C36" i="5"/>
  <c r="C37" i="5"/>
  <c r="O30" i="5"/>
  <c r="O31" i="5"/>
  <c r="O34" i="5"/>
  <c r="O33" i="5"/>
  <c r="O32" i="5"/>
  <c r="I36" i="5"/>
  <c r="I37" i="5"/>
  <c r="C34" i="5"/>
  <c r="C32" i="5"/>
  <c r="C33" i="5"/>
  <c r="C31" i="5"/>
  <c r="L34" i="5"/>
  <c r="L30" i="5"/>
  <c r="L32" i="5"/>
  <c r="L33" i="5"/>
  <c r="L31" i="5"/>
  <c r="R37" i="5"/>
  <c r="R36" i="5"/>
  <c r="F36" i="5"/>
  <c r="F37" i="5"/>
  <c r="I31" i="5"/>
  <c r="I32" i="5"/>
  <c r="I30" i="5"/>
  <c r="I34" i="5"/>
  <c r="I33" i="5"/>
  <c r="O37" i="5"/>
  <c r="O36" i="5"/>
  <c r="G18" i="3" l="1"/>
  <c r="F18" i="3"/>
  <c r="H17" i="3"/>
  <c r="F17" i="3"/>
  <c r="E18" i="3"/>
  <c r="G17" i="3"/>
  <c r="I18" i="3"/>
  <c r="H18" i="3"/>
  <c r="E17" i="3"/>
  <c r="I17" i="3"/>
  <c r="E7" i="3" l="1"/>
  <c r="D24" i="3" l="1"/>
  <c r="G56" i="1"/>
  <c r="D54" i="3"/>
  <c r="D65" i="3" s="1"/>
  <c r="D56" i="3"/>
  <c r="H71" i="1"/>
  <c r="I71" i="1"/>
  <c r="J71" i="1"/>
  <c r="K71" i="1"/>
  <c r="D74" i="3" l="1"/>
  <c r="D73" i="3"/>
  <c r="D72" i="3"/>
  <c r="D76" i="3"/>
  <c r="D75" i="3"/>
  <c r="D70" i="3"/>
  <c r="D90" i="3" s="1"/>
  <c r="D67" i="3"/>
  <c r="D69" i="3"/>
  <c r="D85" i="3"/>
  <c r="D66" i="3"/>
  <c r="D68" i="3"/>
  <c r="D49" i="5"/>
  <c r="F66" i="5" s="1"/>
  <c r="G12" i="6" s="1"/>
  <c r="C49" i="5"/>
  <c r="C65" i="5" s="1"/>
  <c r="E11" i="6" s="1"/>
  <c r="A81" i="1"/>
  <c r="D43" i="5"/>
  <c r="E43" i="5"/>
  <c r="F43" i="5"/>
  <c r="G43" i="5"/>
  <c r="H43" i="5"/>
  <c r="C43" i="5"/>
  <c r="E8" i="3"/>
  <c r="F8" i="3"/>
  <c r="G8" i="3"/>
  <c r="H8" i="3"/>
  <c r="I8" i="3"/>
  <c r="E9" i="3"/>
  <c r="F9" i="3"/>
  <c r="G9" i="3"/>
  <c r="H9" i="3"/>
  <c r="I9" i="3"/>
  <c r="F7" i="3"/>
  <c r="G7" i="3"/>
  <c r="H7" i="3"/>
  <c r="I7" i="3"/>
  <c r="J40" i="1"/>
  <c r="H40" i="1"/>
  <c r="F40" i="1"/>
  <c r="D106" i="3" l="1"/>
  <c r="D88" i="3"/>
  <c r="F69" i="5"/>
  <c r="G15" i="6" s="1"/>
  <c r="F67" i="5"/>
  <c r="G13" i="6" s="1"/>
  <c r="F65" i="5"/>
  <c r="G11" i="6" s="1"/>
  <c r="F68" i="5"/>
  <c r="G14" i="6" s="1"/>
  <c r="C66" i="5"/>
  <c r="E12" i="6" s="1"/>
  <c r="C67" i="5"/>
  <c r="E13" i="6" s="1"/>
  <c r="C68" i="5"/>
  <c r="E14" i="6" s="1"/>
  <c r="C84" i="5"/>
  <c r="C69" i="5"/>
  <c r="E15" i="6" s="1"/>
  <c r="E22" i="6"/>
  <c r="C78" i="5"/>
  <c r="E23" i="6" s="1"/>
  <c r="L79" i="5"/>
  <c r="K24" i="6" s="1"/>
  <c r="C81" i="5"/>
  <c r="E26" i="6" s="1"/>
  <c r="F81" i="5"/>
  <c r="G26" i="6" s="1"/>
  <c r="R79" i="5"/>
  <c r="O24" i="6" s="1"/>
  <c r="F77" i="5"/>
  <c r="G22" i="6" s="1"/>
  <c r="L81" i="5"/>
  <c r="K26" i="6" s="1"/>
  <c r="R78" i="5"/>
  <c r="O23" i="6" s="1"/>
  <c r="F79" i="5"/>
  <c r="G24" i="6" s="1"/>
  <c r="R77" i="5"/>
  <c r="O22" i="6" s="1"/>
  <c r="I79" i="5"/>
  <c r="I24" i="6" s="1"/>
  <c r="L77" i="5"/>
  <c r="K22" i="6" s="1"/>
  <c r="R81" i="5"/>
  <c r="O26" i="6" s="1"/>
  <c r="I77" i="5"/>
  <c r="I22" i="6" s="1"/>
  <c r="O77" i="5"/>
  <c r="M22" i="6" s="1"/>
  <c r="O79" i="5"/>
  <c r="M24" i="6" s="1"/>
  <c r="C80" i="5"/>
  <c r="E25" i="6" s="1"/>
  <c r="F80" i="5"/>
  <c r="G25" i="6" s="1"/>
  <c r="I82" i="5"/>
  <c r="I27" i="6" s="1"/>
  <c r="I78" i="5"/>
  <c r="I23" i="6" s="1"/>
  <c r="L80" i="5"/>
  <c r="K25" i="6" s="1"/>
  <c r="O82" i="5"/>
  <c r="M27" i="6" s="1"/>
  <c r="O78" i="5"/>
  <c r="M23" i="6" s="1"/>
  <c r="R80" i="5"/>
  <c r="O25" i="6" s="1"/>
  <c r="I81" i="5"/>
  <c r="I26" i="6" s="1"/>
  <c r="O81" i="5"/>
  <c r="M26" i="6" s="1"/>
  <c r="F82" i="5"/>
  <c r="G27" i="6" s="1"/>
  <c r="F78" i="5"/>
  <c r="G23" i="6" s="1"/>
  <c r="I80" i="5"/>
  <c r="I25" i="6" s="1"/>
  <c r="L82" i="5"/>
  <c r="K27" i="6" s="1"/>
  <c r="L78" i="5"/>
  <c r="K23" i="6" s="1"/>
  <c r="O80" i="5"/>
  <c r="M25" i="6" s="1"/>
  <c r="R82" i="5"/>
  <c r="O27" i="6" s="1"/>
  <c r="C79" i="5"/>
  <c r="E24" i="6" s="1"/>
  <c r="C82" i="5"/>
  <c r="E27" i="6" s="1"/>
  <c r="C89" i="5" l="1"/>
  <c r="E34" i="6" s="1"/>
  <c r="R88" i="5"/>
  <c r="O33" i="6" s="1"/>
  <c r="L83" i="1"/>
  <c r="I90" i="5"/>
  <c r="I35" i="6" s="1"/>
  <c r="C90" i="5"/>
  <c r="E35" i="6" s="1"/>
  <c r="F85" i="5"/>
  <c r="G30" i="6" s="1"/>
  <c r="F89" i="5"/>
  <c r="G34" i="6" s="1"/>
  <c r="R85" i="5"/>
  <c r="O30" i="6" s="1"/>
  <c r="R89" i="5"/>
  <c r="O34" i="6" s="1"/>
  <c r="I88" i="5"/>
  <c r="I33" i="6" s="1"/>
  <c r="O85" i="5"/>
  <c r="M30" i="6" s="1"/>
  <c r="F87" i="5"/>
  <c r="G32" i="6" s="1"/>
  <c r="R87" i="5"/>
  <c r="O32" i="6" s="1"/>
  <c r="R90" i="5"/>
  <c r="O35" i="6" s="1"/>
  <c r="R86" i="5"/>
  <c r="O31" i="6" s="1"/>
  <c r="O90" i="5"/>
  <c r="M35" i="6" s="1"/>
  <c r="I86" i="5"/>
  <c r="I31" i="6" s="1"/>
  <c r="O89" i="5"/>
  <c r="M34" i="6" s="1"/>
  <c r="F86" i="5"/>
  <c r="G31" i="6" s="1"/>
  <c r="I84" i="5"/>
  <c r="I29" i="6" s="1"/>
  <c r="F84" i="5"/>
  <c r="G29" i="6" s="1"/>
  <c r="I91" i="5"/>
  <c r="I36" i="6" s="1"/>
  <c r="I89" i="5"/>
  <c r="I34" i="6" s="1"/>
  <c r="O84" i="5"/>
  <c r="M29" i="6" s="1"/>
  <c r="L88" i="5"/>
  <c r="K33" i="6" s="1"/>
  <c r="L85" i="5"/>
  <c r="K30" i="6" s="1"/>
  <c r="R84" i="5"/>
  <c r="O29" i="6" s="1"/>
  <c r="O86" i="5"/>
  <c r="M31" i="6" s="1"/>
  <c r="O87" i="5"/>
  <c r="M32" i="6" s="1"/>
  <c r="L87" i="5"/>
  <c r="K32" i="6" s="1"/>
  <c r="O88" i="5"/>
  <c r="M33" i="6" s="1"/>
  <c r="F90" i="5"/>
  <c r="G35" i="6" s="1"/>
  <c r="L84" i="5"/>
  <c r="K29" i="6" s="1"/>
  <c r="C91" i="5"/>
  <c r="E36" i="6" s="1"/>
  <c r="L86" i="5"/>
  <c r="K31" i="6" s="1"/>
  <c r="R91" i="5"/>
  <c r="O36" i="6" s="1"/>
  <c r="I85" i="5"/>
  <c r="I30" i="6" s="1"/>
  <c r="L89" i="5"/>
  <c r="K34" i="6" s="1"/>
  <c r="F88" i="5"/>
  <c r="G33" i="6" s="1"/>
  <c r="O91" i="5"/>
  <c r="M36" i="6" s="1"/>
  <c r="I87" i="5"/>
  <c r="I32" i="6" s="1"/>
  <c r="F91" i="5"/>
  <c r="G36" i="6" s="1"/>
  <c r="L90" i="5"/>
  <c r="K35" i="6" s="1"/>
  <c r="L91" i="5"/>
  <c r="K36" i="6" s="1"/>
  <c r="E19" i="3" l="1"/>
  <c r="E22" i="3" l="1"/>
  <c r="F19" i="3"/>
  <c r="D7" i="6"/>
  <c r="E23" i="3"/>
  <c r="E24" i="3"/>
  <c r="F22" i="3" l="1"/>
  <c r="D25" i="6"/>
  <c r="G19" i="3"/>
  <c r="H36" i="1"/>
  <c r="F24" i="3"/>
  <c r="F23" i="3"/>
  <c r="G22" i="3" l="1"/>
  <c r="H19" i="3"/>
  <c r="I36" i="1"/>
  <c r="G24" i="3"/>
  <c r="G23" i="3"/>
  <c r="H22" i="3" l="1"/>
  <c r="I19" i="3"/>
  <c r="J36" i="1"/>
  <c r="H24" i="3"/>
  <c r="H23" i="3"/>
  <c r="I22" i="3" l="1"/>
  <c r="K36" i="1"/>
  <c r="I24" i="3"/>
  <c r="I23" i="3"/>
  <c r="E53" i="3" l="1"/>
  <c r="D59" i="3"/>
  <c r="E54" i="3"/>
  <c r="D55" i="3"/>
  <c r="D78" i="3" l="1"/>
  <c r="D79" i="3" s="1"/>
  <c r="D77" i="3"/>
  <c r="D16" i="6" s="1"/>
  <c r="E65" i="3"/>
  <c r="E69" i="3"/>
  <c r="E66" i="3"/>
  <c r="E70" i="3"/>
  <c r="E67" i="3"/>
  <c r="E68" i="3"/>
  <c r="D116" i="3"/>
  <c r="D105" i="3"/>
  <c r="E56" i="3"/>
  <c r="E55" i="3"/>
  <c r="F54" i="3"/>
  <c r="F53" i="3"/>
  <c r="D112" i="3"/>
  <c r="D12" i="6"/>
  <c r="D15" i="6"/>
  <c r="D95" i="3"/>
  <c r="D32" i="6" s="1"/>
  <c r="D104" i="3"/>
  <c r="D86" i="3"/>
  <c r="D23" i="6" s="1"/>
  <c r="D5" i="6"/>
  <c r="D110" i="3"/>
  <c r="D92" i="3"/>
  <c r="D29" i="6" s="1"/>
  <c r="D11" i="6"/>
  <c r="G36" i="1"/>
  <c r="H56" i="1"/>
  <c r="I56" i="1" s="1"/>
  <c r="J56" i="1" s="1"/>
  <c r="K56" i="1" s="1"/>
  <c r="F56" i="3" l="1"/>
  <c r="E72" i="3"/>
  <c r="E76" i="3"/>
  <c r="E73" i="3"/>
  <c r="E74" i="3"/>
  <c r="E75" i="3"/>
  <c r="E58" i="3"/>
  <c r="E78" i="3"/>
  <c r="E79" i="3" s="1"/>
  <c r="E77" i="3"/>
  <c r="F68" i="3"/>
  <c r="F65" i="3"/>
  <c r="F69" i="3"/>
  <c r="F66" i="3"/>
  <c r="F70" i="3"/>
  <c r="F67" i="3"/>
  <c r="D98" i="3"/>
  <c r="D35" i="6" s="1"/>
  <c r="D17" i="6"/>
  <c r="D117" i="3"/>
  <c r="E59" i="3"/>
  <c r="D6" i="6"/>
  <c r="D87" i="3"/>
  <c r="D24" i="6" s="1"/>
  <c r="F55" i="3"/>
  <c r="G53" i="3"/>
  <c r="G54" i="3"/>
  <c r="F59" i="3"/>
  <c r="D94" i="3"/>
  <c r="D31" i="6" s="1"/>
  <c r="D13" i="6"/>
  <c r="D93" i="3"/>
  <c r="D30" i="6" s="1"/>
  <c r="D111" i="3"/>
  <c r="D115" i="3"/>
  <c r="D96" i="3"/>
  <c r="D33" i="6" s="1"/>
  <c r="D97" i="3"/>
  <c r="D34" i="6" s="1"/>
  <c r="D114" i="3"/>
  <c r="D113" i="3"/>
  <c r="D14" i="6"/>
  <c r="D108" i="3"/>
  <c r="D27" i="6"/>
  <c r="D9" i="6"/>
  <c r="D103" i="3"/>
  <c r="D22" i="6"/>
  <c r="D4" i="6"/>
  <c r="D107" i="3"/>
  <c r="D89" i="3"/>
  <c r="D26" i="6" s="1"/>
  <c r="D8" i="6"/>
  <c r="G55" i="3" l="1"/>
  <c r="G58" i="3" s="1"/>
  <c r="F77" i="3"/>
  <c r="F78" i="3"/>
  <c r="F79" i="3" s="1"/>
  <c r="G56" i="3"/>
  <c r="F76" i="3"/>
  <c r="F72" i="3"/>
  <c r="F73" i="3"/>
  <c r="F74" i="3"/>
  <c r="F75" i="3"/>
  <c r="G67" i="3"/>
  <c r="G68" i="3"/>
  <c r="G65" i="3"/>
  <c r="G69" i="3"/>
  <c r="G66" i="3"/>
  <c r="G70" i="3"/>
  <c r="D99" i="3"/>
  <c r="D36" i="6" s="1"/>
  <c r="D18" i="6"/>
  <c r="F58" i="3"/>
  <c r="H54" i="3"/>
  <c r="G59" i="3"/>
  <c r="H53" i="3"/>
  <c r="H56" i="3" l="1"/>
  <c r="G74" i="3"/>
  <c r="G75" i="3"/>
  <c r="G72" i="3"/>
  <c r="G76" i="3"/>
  <c r="G73" i="3"/>
  <c r="H55" i="3"/>
  <c r="G77" i="3"/>
  <c r="G78" i="3"/>
  <c r="G79" i="3" s="1"/>
  <c r="H66" i="3"/>
  <c r="H70" i="3"/>
  <c r="H67" i="3"/>
  <c r="H68" i="3"/>
  <c r="H65" i="3"/>
  <c r="H69" i="3"/>
  <c r="I53" i="3"/>
  <c r="H59" i="3"/>
  <c r="I54" i="3"/>
  <c r="I55" i="3" l="1"/>
  <c r="H77" i="3"/>
  <c r="H78" i="3"/>
  <c r="H79" i="3" s="1"/>
  <c r="H58" i="3"/>
  <c r="H60" i="3" s="1"/>
  <c r="I56" i="3"/>
  <c r="I59" i="3" s="1"/>
  <c r="H73" i="3"/>
  <c r="H75" i="3"/>
  <c r="H72" i="3"/>
  <c r="H76" i="3"/>
  <c r="H74" i="3"/>
  <c r="I65" i="3"/>
  <c r="I69" i="3"/>
  <c r="I66" i="3"/>
  <c r="I70" i="3"/>
  <c r="I67" i="3"/>
  <c r="I68" i="3"/>
  <c r="G60" i="3"/>
  <c r="F60" i="3"/>
  <c r="E60" i="3"/>
  <c r="I72" i="3" l="1"/>
  <c r="I73" i="3"/>
  <c r="I111" i="3" s="1"/>
  <c r="I74" i="3"/>
  <c r="N13" i="6" s="1"/>
  <c r="I75" i="3"/>
  <c r="I76" i="3"/>
  <c r="I77" i="3"/>
  <c r="I115" i="3" s="1"/>
  <c r="I78" i="3"/>
  <c r="I79" i="3" s="1"/>
  <c r="I58" i="3"/>
  <c r="I60" i="3" s="1"/>
  <c r="I86" i="3"/>
  <c r="N23" i="6" s="1"/>
  <c r="I108" i="3"/>
  <c r="N4" i="6"/>
  <c r="I87" i="3"/>
  <c r="N24" i="6" s="1"/>
  <c r="N8" i="6"/>
  <c r="F95" i="3"/>
  <c r="H32" i="6" s="1"/>
  <c r="H97" i="3"/>
  <c r="L34" i="6" s="1"/>
  <c r="L11" i="6"/>
  <c r="H114" i="3"/>
  <c r="H103" i="3"/>
  <c r="L12" i="6"/>
  <c r="L13" i="6"/>
  <c r="H86" i="3"/>
  <c r="L23" i="6" s="1"/>
  <c r="E104" i="3"/>
  <c r="G98" i="3"/>
  <c r="J35" i="6" s="1"/>
  <c r="G93" i="3"/>
  <c r="J30" i="6" s="1"/>
  <c r="G95" i="3"/>
  <c r="J32" i="6" s="1"/>
  <c r="G85" i="3"/>
  <c r="J22" i="6" s="1"/>
  <c r="G107" i="3"/>
  <c r="G104" i="3"/>
  <c r="G108" i="3"/>
  <c r="G97" i="3"/>
  <c r="J34" i="6" s="1"/>
  <c r="G92" i="3"/>
  <c r="J29" i="6" s="1"/>
  <c r="I116" i="3" l="1"/>
  <c r="L16" i="6"/>
  <c r="G89" i="3"/>
  <c r="J26" i="6" s="1"/>
  <c r="H115" i="3"/>
  <c r="E116" i="3"/>
  <c r="F17" i="6"/>
  <c r="E98" i="3"/>
  <c r="F35" i="6" s="1"/>
  <c r="F113" i="3"/>
  <c r="H14" i="6"/>
  <c r="E88" i="3"/>
  <c r="F25" i="6" s="1"/>
  <c r="E106" i="3"/>
  <c r="F7" i="6"/>
  <c r="H106" i="3"/>
  <c r="H88" i="3"/>
  <c r="L25" i="6" s="1"/>
  <c r="L7" i="6"/>
  <c r="J8" i="6"/>
  <c r="G106" i="3"/>
  <c r="G88" i="3"/>
  <c r="J25" i="6" s="1"/>
  <c r="J7" i="6"/>
  <c r="I94" i="3"/>
  <c r="N31" i="6" s="1"/>
  <c r="I112" i="3"/>
  <c r="L15" i="6"/>
  <c r="F106" i="3"/>
  <c r="F88" i="3"/>
  <c r="H25" i="6" s="1"/>
  <c r="H7" i="6"/>
  <c r="I106" i="3"/>
  <c r="N7" i="6"/>
  <c r="I88" i="3"/>
  <c r="N25" i="6" s="1"/>
  <c r="I105" i="3"/>
  <c r="I104" i="3"/>
  <c r="H85" i="3"/>
  <c r="L22" i="6" s="1"/>
  <c r="N6" i="6"/>
  <c r="L4" i="6"/>
  <c r="N5" i="6"/>
  <c r="L5" i="6"/>
  <c r="H96" i="3"/>
  <c r="L33" i="6" s="1"/>
  <c r="I85" i="3"/>
  <c r="N22" i="6" s="1"/>
  <c r="G115" i="3"/>
  <c r="I117" i="3"/>
  <c r="I97" i="3"/>
  <c r="N34" i="6" s="1"/>
  <c r="G116" i="3"/>
  <c r="I98" i="3"/>
  <c r="N35" i="6" s="1"/>
  <c r="I103" i="3"/>
  <c r="I90" i="3"/>
  <c r="N27" i="6" s="1"/>
  <c r="G111" i="3"/>
  <c r="N9" i="6"/>
  <c r="J11" i="6"/>
  <c r="N17" i="6"/>
  <c r="G110" i="3"/>
  <c r="G113" i="3"/>
  <c r="N16" i="6"/>
  <c r="J17" i="6"/>
  <c r="G90" i="3"/>
  <c r="J27" i="6" s="1"/>
  <c r="H92" i="3"/>
  <c r="L29" i="6" s="1"/>
  <c r="G117" i="3"/>
  <c r="J4" i="6"/>
  <c r="H104" i="3"/>
  <c r="H110" i="3"/>
  <c r="G86" i="3"/>
  <c r="J23" i="6" s="1"/>
  <c r="H112" i="3"/>
  <c r="I89" i="3"/>
  <c r="N26" i="6" s="1"/>
  <c r="J16" i="6"/>
  <c r="G103" i="3"/>
  <c r="J9" i="6"/>
  <c r="I93" i="3"/>
  <c r="N30" i="6" s="1"/>
  <c r="F5" i="6"/>
  <c r="J12" i="6"/>
  <c r="I107" i="3"/>
  <c r="J5" i="6"/>
  <c r="H94" i="3"/>
  <c r="L31" i="6" s="1"/>
  <c r="N12" i="6"/>
  <c r="E86" i="3"/>
  <c r="F23" i="6" s="1"/>
  <c r="H111" i="3"/>
  <c r="J14" i="6"/>
  <c r="H93" i="3"/>
  <c r="L30" i="6" s="1"/>
  <c r="L17" i="6"/>
  <c r="H98" i="3"/>
  <c r="L35" i="6" s="1"/>
  <c r="H116" i="3"/>
  <c r="E107" i="3"/>
  <c r="E89" i="3"/>
  <c r="F26" i="6" s="1"/>
  <c r="F8" i="6"/>
  <c r="F115" i="3"/>
  <c r="F97" i="3"/>
  <c r="H34" i="6" s="1"/>
  <c r="H16" i="6"/>
  <c r="J13" i="6"/>
  <c r="G112" i="3"/>
  <c r="G94" i="3"/>
  <c r="J31" i="6" s="1"/>
  <c r="E105" i="3"/>
  <c r="F6" i="6"/>
  <c r="E87" i="3"/>
  <c r="F24" i="6" s="1"/>
  <c r="F108" i="3"/>
  <c r="H9" i="6"/>
  <c r="F90" i="3"/>
  <c r="H27" i="6" s="1"/>
  <c r="H6" i="6"/>
  <c r="F87" i="3"/>
  <c r="H24" i="6" s="1"/>
  <c r="F105" i="3"/>
  <c r="I114" i="3"/>
  <c r="N15" i="6"/>
  <c r="I96" i="3"/>
  <c r="N33" i="6" s="1"/>
  <c r="J15" i="6"/>
  <c r="G96" i="3"/>
  <c r="J33" i="6" s="1"/>
  <c r="G114" i="3"/>
  <c r="F86" i="3"/>
  <c r="H23" i="6" s="1"/>
  <c r="H5" i="6"/>
  <c r="F104" i="3"/>
  <c r="E103" i="3"/>
  <c r="F4" i="6"/>
  <c r="E85" i="3"/>
  <c r="F22" i="6" s="1"/>
  <c r="F16" i="6"/>
  <c r="E115" i="3"/>
  <c r="E97" i="3"/>
  <c r="F34" i="6" s="1"/>
  <c r="H8" i="6"/>
  <c r="F89" i="3"/>
  <c r="H26" i="6" s="1"/>
  <c r="F107" i="3"/>
  <c r="H11" i="6"/>
  <c r="F110" i="3"/>
  <c r="F92" i="3"/>
  <c r="H29" i="6" s="1"/>
  <c r="F18" i="6"/>
  <c r="E117" i="3"/>
  <c r="E99" i="3"/>
  <c r="F36" i="6" s="1"/>
  <c r="L8" i="6"/>
  <c r="H89" i="3"/>
  <c r="L26" i="6" s="1"/>
  <c r="H107" i="3"/>
  <c r="L9" i="6"/>
  <c r="H108" i="3"/>
  <c r="H90" i="3"/>
  <c r="L27" i="6" s="1"/>
  <c r="F11" i="6"/>
  <c r="E110" i="3"/>
  <c r="E92" i="3"/>
  <c r="F29" i="6" s="1"/>
  <c r="F103" i="3"/>
  <c r="F85" i="3"/>
  <c r="H22" i="6" s="1"/>
  <c r="H4" i="6"/>
  <c r="H105" i="3"/>
  <c r="H87" i="3"/>
  <c r="L24" i="6" s="1"/>
  <c r="L6" i="6"/>
  <c r="I113" i="3"/>
  <c r="N14" i="6"/>
  <c r="I95" i="3"/>
  <c r="N32" i="6" s="1"/>
  <c r="F9" i="6"/>
  <c r="E90" i="3"/>
  <c r="F27" i="6" s="1"/>
  <c r="E108" i="3"/>
  <c r="F15" i="6"/>
  <c r="E96" i="3"/>
  <c r="F33" i="6" s="1"/>
  <c r="E114" i="3"/>
  <c r="F112" i="3"/>
  <c r="F94" i="3"/>
  <c r="H31" i="6" s="1"/>
  <c r="H13" i="6"/>
  <c r="H15" i="6"/>
  <c r="F96" i="3"/>
  <c r="H33" i="6" s="1"/>
  <c r="F114" i="3"/>
  <c r="G105" i="3"/>
  <c r="J6" i="6"/>
  <c r="G87" i="3"/>
  <c r="J24" i="6" s="1"/>
  <c r="N11" i="6"/>
  <c r="I110" i="3"/>
  <c r="I92" i="3"/>
  <c r="N29" i="6" s="1"/>
  <c r="H113" i="3"/>
  <c r="H95" i="3"/>
  <c r="L32" i="6" s="1"/>
  <c r="L14" i="6"/>
  <c r="E95" i="3"/>
  <c r="F32" i="6" s="1"/>
  <c r="E113" i="3"/>
  <c r="F14" i="6"/>
  <c r="F13" i="6"/>
  <c r="E112" i="3"/>
  <c r="E94" i="3"/>
  <c r="F31" i="6" s="1"/>
  <c r="E111" i="3"/>
  <c r="F12" i="6"/>
  <c r="E93" i="3"/>
  <c r="F30" i="6" s="1"/>
  <c r="H17" i="6"/>
  <c r="F98" i="3"/>
  <c r="H35" i="6" s="1"/>
  <c r="F116" i="3"/>
  <c r="F111" i="3"/>
  <c r="F93" i="3"/>
  <c r="H30" i="6" s="1"/>
  <c r="H12" i="6"/>
  <c r="H84" i="1" l="1"/>
  <c r="H83" i="1"/>
  <c r="K84" i="1"/>
  <c r="K83" i="1"/>
  <c r="N18" i="6"/>
  <c r="I99" i="3"/>
  <c r="N36" i="6" s="1"/>
  <c r="G99" i="3"/>
  <c r="J36" i="6" s="1"/>
  <c r="J18" i="6"/>
  <c r="L18" i="6"/>
  <c r="H99" i="3"/>
  <c r="L36" i="6" s="1"/>
  <c r="H117" i="3"/>
  <c r="F117" i="3"/>
  <c r="H18" i="6"/>
  <c r="F99" i="3"/>
  <c r="H36" i="6" s="1"/>
  <c r="C52" i="5"/>
  <c r="I83" i="1" l="1"/>
  <c r="E29" i="6"/>
  <c r="C87" i="5" l="1"/>
  <c r="E32" i="6" s="1"/>
  <c r="C88" i="5"/>
  <c r="E33" i="6" s="1"/>
  <c r="C86" i="5"/>
  <c r="E31" i="6" s="1"/>
  <c r="C85" i="5"/>
  <c r="E30" i="6" s="1"/>
  <c r="L84" i="1" s="1"/>
  <c r="I84" i="1" l="1"/>
</calcChain>
</file>

<file path=xl/comments1.xml><?xml version="1.0" encoding="utf-8"?>
<comments xmlns="http://schemas.openxmlformats.org/spreadsheetml/2006/main">
  <authors>
    <author>CZ</author>
  </authors>
  <commentLis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25,68 EUR/CZK</t>
        </r>
      </text>
    </comment>
    <comment ref="D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25,68 EUR/CZK</t>
        </r>
      </text>
    </comment>
  </commentList>
</comments>
</file>

<file path=xl/comments2.xml><?xml version="1.0" encoding="utf-8"?>
<comments xmlns="http://schemas.openxmlformats.org/spreadsheetml/2006/main">
  <authors>
    <author>CZ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 EUR/CZK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 EUR/CZK</t>
        </r>
      </text>
    </comment>
  </commentList>
</comments>
</file>

<file path=xl/sharedStrings.xml><?xml version="1.0" encoding="utf-8"?>
<sst xmlns="http://schemas.openxmlformats.org/spreadsheetml/2006/main" count="16996" uniqueCount="103">
  <si>
    <t>flows through exit cross-system</t>
  </si>
  <si>
    <t>MWh</t>
  </si>
  <si>
    <t>entry split</t>
  </si>
  <si>
    <t>exit split</t>
  </si>
  <si>
    <t>flows through entry</t>
  </si>
  <si>
    <t>CZK</t>
  </si>
  <si>
    <t>CZK/MWh</t>
  </si>
  <si>
    <t>exit cross-system split</t>
  </si>
  <si>
    <t>* NCG price</t>
  </si>
  <si>
    <t>CZK/MWh/d/y</t>
  </si>
  <si>
    <t>assumed NCG price</t>
  </si>
  <si>
    <t>ENTRY VIP Waidhaus</t>
  </si>
  <si>
    <t>ENTRY Cieszyn (Český Těšín)</t>
  </si>
  <si>
    <t>ENTRY Hať</t>
  </si>
  <si>
    <t>EXIT VIP Waidhaus</t>
  </si>
  <si>
    <t>EXIT Cieszyn (Český Těšín)</t>
  </si>
  <si>
    <t>EXIT Hať</t>
  </si>
  <si>
    <t>ENTRY UGS</t>
  </si>
  <si>
    <t>EXIT UGS</t>
  </si>
  <si>
    <t>EXIT DSO</t>
  </si>
  <si>
    <t>EXIT DCC</t>
  </si>
  <si>
    <t>revenues</t>
  </si>
  <si>
    <t>tariffs</t>
  </si>
  <si>
    <t>EXIT cross-system use escalation</t>
  </si>
  <si>
    <t>EXIT intra-system use escalation</t>
  </si>
  <si>
    <t>ENTRY use escalation</t>
  </si>
  <si>
    <t>Base case capacity tariffs</t>
  </si>
  <si>
    <t>Difference</t>
  </si>
  <si>
    <t>entry cross-system use (IPs)</t>
  </si>
  <si>
    <t>entry intra-system (IPs + UGSs)</t>
  </si>
  <si>
    <t>exit intra-system (DSOs + DCCs)</t>
  </si>
  <si>
    <t>ENTRY VIP Brandov</t>
  </si>
  <si>
    <t>EXIT VIP Brandov</t>
  </si>
  <si>
    <t>exit cross-system use (IPs)</t>
  </si>
  <si>
    <t>y-o-y escalation</t>
  </si>
  <si>
    <t>Custom scenario</t>
  </si>
  <si>
    <t>Custom scenario tariffs</t>
  </si>
  <si>
    <t>y-o-y capacity revenue escalation</t>
  </si>
  <si>
    <t>commodity entry/exit split</t>
  </si>
  <si>
    <t>commodity exit split</t>
  </si>
  <si>
    <t>flows</t>
  </si>
  <si>
    <t>capacity revenue</t>
  </si>
  <si>
    <t>Base case scenario</t>
  </si>
  <si>
    <t>from cost+ model</t>
  </si>
  <si>
    <t>from commodity model</t>
  </si>
  <si>
    <t>from CWD model</t>
  </si>
  <si>
    <t>from TAR NC inputs</t>
  </si>
  <si>
    <t>current practice</t>
  </si>
  <si>
    <t>variable/input</t>
  </si>
  <si>
    <t>capacity</t>
  </si>
  <si>
    <t>commodity</t>
  </si>
  <si>
    <t>year</t>
  </si>
  <si>
    <t>entry point</t>
  </si>
  <si>
    <t>exit point</t>
  </si>
  <si>
    <t>capacity tariff</t>
  </si>
  <si>
    <t>Assumptions</t>
  </si>
  <si>
    <t>Tariff lookup for custom scenario</t>
  </si>
  <si>
    <t>CAPACITY TARIFFS</t>
  </si>
  <si>
    <t>Custom scenario assumptions</t>
  </si>
  <si>
    <t>Base case assumptions</t>
  </si>
  <si>
    <t>variables can be adjusted at this sheet only</t>
  </si>
  <si>
    <t>COMMODITY TARIFFS</t>
  </si>
  <si>
    <t>check</t>
  </si>
  <si>
    <t>difference to base case</t>
  </si>
  <si>
    <t>custom scenario</t>
  </si>
  <si>
    <t>difference to base case scenario</t>
  </si>
  <si>
    <t>a cell that can be changed</t>
  </si>
  <si>
    <t>ENTRY Lanžhot</t>
  </si>
  <si>
    <t>EXIT Lanžhot</t>
  </si>
  <si>
    <t>Base case scenario - parameters</t>
  </si>
  <si>
    <t>Custom scenario - parameters</t>
  </si>
  <si>
    <t>Difference relative</t>
  </si>
  <si>
    <t>Difference absolute</t>
  </si>
  <si>
    <t>MWh/d/y</t>
  </si>
  <si>
    <t>Exit capacities UGS - intrasystem use</t>
  </si>
  <si>
    <t>Entry capacities cross-system use</t>
  </si>
  <si>
    <t>Exit capacities cross-system use</t>
  </si>
  <si>
    <t>Entry capacities intra-system use</t>
  </si>
  <si>
    <t>Capacities - yearly average forecasted contracted capacity (2020-2025)</t>
  </si>
  <si>
    <t>exit intra-system (DSO) split</t>
  </si>
  <si>
    <t>exit intra-system (UGS) split</t>
  </si>
  <si>
    <t>flows through exit intra-system (DSO)</t>
  </si>
  <si>
    <t>weights</t>
  </si>
  <si>
    <t>Entry capacities UGS - intra-system use</t>
  </si>
  <si>
    <t>Exit capacities DSO+DCC - intra-system use</t>
  </si>
  <si>
    <t>flows through exit intra-system (UGS)</t>
  </si>
  <si>
    <t>allowed (capacity) revenue</t>
  </si>
  <si>
    <t xml:space="preserve"> </t>
  </si>
  <si>
    <t>commodity revenue (without EUA costs)</t>
  </si>
  <si>
    <t>allowances costs</t>
  </si>
  <si>
    <t>commodity revenue (with EUA costs)</t>
  </si>
  <si>
    <t>target (capacity) revenue</t>
  </si>
  <si>
    <t>total TSO (capacity) revenues</t>
  </si>
  <si>
    <t>Simplified Tariff Model</t>
  </si>
  <si>
    <t>commodity costs allows two options</t>
  </si>
  <si>
    <r>
      <t xml:space="preserve">NAŘÍZENÍ KOMISE (EU) 2017/460 ze dne 16. března 2017, kterým se zavádí kodex sítě harmonizovaných struktur přepravních sazeb pro zemní plyn ("NC TAR")
Článek 30 - Informace zveřejňované před zahájením období platnosti sazeb
</t>
    </r>
    <r>
      <rPr>
        <sz val="10"/>
        <color theme="1"/>
        <rFont val="Arial"/>
        <family val="2"/>
        <charset val="238"/>
      </rPr>
      <t>bod 2. Navíc se zveřejňují tyto informace týkající se přepravních sazeb:
písm. b) alespoň zjednodušený model sazeb, který se pravidelně aktualizuje a připojí se k němu vysvětlení, jak jej používat, umožňující uživatelům soustavy vypočítat přepravní sazby platné pro aktuální období platnosti sazeb a odhadnout jejich možný vývoj po uplynutí tohoto období platnosti sazeb.</t>
    </r>
  </si>
  <si>
    <t>entry (IPs + UGSs)</t>
  </si>
  <si>
    <t>without EUA costs</t>
  </si>
  <si>
    <t>with EUA costs</t>
  </si>
  <si>
    <t>EUA costs</t>
  </si>
  <si>
    <t>assumptions: number of EUA dependent on actual fuel gas; EUA price 20 EUR/EUA; fx rate 25,68 EUR/CZK</t>
  </si>
  <si>
    <r>
      <t>Zvolená koncepce modelu přepravních sazeb, včetně jejího odůvodnění a použitých předpokladů je detailně popsána v</t>
    </r>
    <r>
      <rPr>
        <sz val="10"/>
        <color theme="1"/>
        <rFont val="Arial"/>
        <family val="2"/>
        <charset val="238"/>
      </rPr>
      <t xml:space="preserve"> rozhodnutí dle Čl. 27 odst. 4 TAR NC. 
Vzhledem k tomu, že mezi základní principy modelu tvorby přepravních sazeb patří použití průměrných kapacit a neutrality čisté současné hodnoty výnosů za celé období 2020-2025 tak, aby byl naplněn požadavek inflačně orientovaného vývoje sazeb, nelze ve zjednodušeném modelu libovolně měnit hodnoty všech použitých (jednotlivých) vstupů. To by totiž vedlo k narušení celé zamýšlené koncepce tvorby sazeb založené na komplexním nákladově orientovaném modelu a rovněž tak CWD modelu.</t>
    </r>
  </si>
  <si>
    <r>
      <t xml:space="preserve">Zjednodušený model prezentuje předpoklady, parametry a výstupy (sazby) pro tzv. </t>
    </r>
    <r>
      <rPr>
        <b/>
        <sz val="10"/>
        <color theme="1"/>
        <rFont val="Arial"/>
        <family val="2"/>
        <charset val="238"/>
      </rPr>
      <t>Základní scénář</t>
    </r>
    <r>
      <rPr>
        <sz val="10"/>
        <color theme="1"/>
        <rFont val="Arial"/>
        <family val="2"/>
        <charset val="238"/>
      </rPr>
      <t xml:space="preserve"> (</t>
    </r>
    <r>
      <rPr>
        <b/>
        <sz val="10"/>
        <color theme="1"/>
        <rFont val="Arial"/>
        <family val="2"/>
        <charset val="238"/>
      </rPr>
      <t>Base Case Scenario</t>
    </r>
    <r>
      <rPr>
        <sz val="10"/>
        <color theme="1"/>
        <rFont val="Arial"/>
        <family val="2"/>
        <charset val="238"/>
      </rPr>
      <t xml:space="preserve">), jehož detailní popis je součástí </t>
    </r>
    <r>
      <rPr>
        <sz val="10"/>
        <color theme="1"/>
        <rFont val="Arial"/>
        <family val="2"/>
        <charset val="238"/>
      </rPr>
      <t xml:space="preserve">rozhodnutí podle čl. 27 odst. 4 TAR NC
Zároveň tento zjednodušený model obsahuje tzv. </t>
    </r>
    <r>
      <rPr>
        <b/>
        <sz val="10"/>
        <color theme="1"/>
        <rFont val="Arial"/>
        <family val="2"/>
        <charset val="238"/>
      </rPr>
      <t>Volitelný scénář</t>
    </r>
    <r>
      <rPr>
        <sz val="10"/>
        <color theme="1"/>
        <rFont val="Arial"/>
        <family val="2"/>
        <charset val="238"/>
      </rPr>
      <t xml:space="preserve"> (</t>
    </r>
    <r>
      <rPr>
        <b/>
        <sz val="10"/>
        <color theme="1"/>
        <rFont val="Arial"/>
        <family val="2"/>
        <charset val="238"/>
      </rPr>
      <t>Custom scenario</t>
    </r>
    <r>
      <rPr>
        <sz val="10"/>
        <color theme="1"/>
        <rFont val="Arial"/>
        <family val="2"/>
        <charset val="238"/>
      </rPr>
      <t>), s omezenou volbou vstupních parametrů na:
  a) předpoklad eskalačního (inflačně založeného) indexu vývoje sazeb;
  b) předpoklad výchozích celkových kapacitních výnosů (povolených + cílových), v dalších letech inflačně eskalovaných (tyto výnosy
      předpokládají stejnou čistou současnou hodnotu za zvolené období jako průběžné výnosy tvořené z plánovaných vstupů: RAB x WACC + Odpisy + OPEX);
  c) předpoklad (komoditních) výnosů pro výpočet poplatku na základě průtoku;
  d) předpoklad alokace komoditních výnosů mezi výstupní body soustavy (mezi systémy; v rámci systému mezi DSOs a podzemní zásobníky);
  e) předpoklad toků plynu mezi systémy a v rámci systému mezi DSOs a podzemní zásobníky pro výpočet poplatku na základě průtoku;
  f) předpoklad zahrnutí či nezahrnutí nákladů na emisní povolenky do výpočtu poplatku na základě průtoku (s cílem orientačního posouzení možného vlivu těchto
     nákladů na tento poplatek, přičemž přesnější vyčíslení těchto nákladů v budoucích letech bude závislé na řadě okolností, zejm. na tocích plynu, ceně
     povolenek, podílu bezplatně přidělených povolenek apod.)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</si>
</sst>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č_-;\-* #,##0.00\ _K_č_-;_-* &quot;-&quot;??\ _K_č_-;_-@_-"/>
    <numFmt numFmtId="164" formatCode="_-* #,##0\ _K_č_-;\-* #,##0\ _K_č_-;_-* &quot;-&quot;??\ _K_č_-;_-@_-"/>
    <numFmt numFmtId="165" formatCode="0.000%"/>
    <numFmt numFmtId="166" formatCode="\ #,##0.0_);\(#,##0.0\);&quot; - &quot;_);@_)"/>
    <numFmt numFmtId="167" formatCode="#,##0_);\(#,##0\);&quot; - &quot;_);@_)"/>
    <numFmt numFmtId="168" formatCode="#,##0;\(#,##0\);&quot;-&quot;"/>
    <numFmt numFmtId="169" formatCode="#,##0_);\(#,##0\);@_)"/>
    <numFmt numFmtId="170" formatCode="\ #,##0.00_);\(#,##0.00\);&quot; - &quot;_);@_)"/>
    <numFmt numFmtId="171" formatCode="_-* #,##0.00000\ _K_č_-;\-* #,##0.00000\ _K_č_-;_-* &quot;-&quot;??\ _K_č_-;_-@_-"/>
    <numFmt numFmtId="172" formatCode="_-* #,##0.000\ _K_č_-;\-* #,##0.000\ _K_č_-;_-* &quot;-&quot;???\ _K_č_-;_-@_-"/>
    <numFmt numFmtId="173" formatCode="0.0%"/>
    <numFmt numFmtId="174" formatCode="_-* #,##0.0000\ _K_č_-;\-* #,##0.0000\ _K_č_-;_-* &quot;-&quot;??\ _K_č_-;_-@_-"/>
    <numFmt numFmtId="175" formatCode="0.00000%"/>
    <numFmt numFmtId="176" formatCode="#,##0.0"/>
  </numFmts>
  <fonts count="31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4"/>
      <color rgb="FFFFFFFF"/>
      <name val="Calibri"/>
      <family val="2"/>
    </font>
    <font>
      <sz val="12"/>
      <name val="Arial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  <charset val="238"/>
      <scheme val="minor"/>
    </font>
    <font>
      <sz val="10"/>
      <name val="Arial Narrow"/>
      <family val="2"/>
    </font>
    <font>
      <b/>
      <sz val="10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  <scheme val="minor"/>
    </font>
    <font>
      <i/>
      <sz val="10"/>
      <color theme="0" tint="-0.499984740745262"/>
      <name val="Arial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10"/>
      <color rgb="FFFFC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  <scheme val="minor"/>
    </font>
    <font>
      <sz val="12"/>
      <color theme="1"/>
      <name val="Arial"/>
      <family val="2"/>
      <charset val="238"/>
      <scheme val="minor"/>
    </font>
    <font>
      <i/>
      <sz val="12"/>
      <color theme="0" tint="-0.499984740745262"/>
      <name val="Arial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A3F82"/>
        <bgColor indexed="64"/>
      </patternFill>
    </fill>
    <fill>
      <patternFill patternType="solid">
        <fgColor theme="0" tint="0.599963377788628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Alignment="0" applyProtection="0"/>
    <xf numFmtId="0" fontId="6" fillId="0" borderId="0" applyNumberFormat="0" applyAlignment="0" applyProtection="0"/>
    <xf numFmtId="0" fontId="7" fillId="5" borderId="0" applyBorder="0" applyAlignment="0" applyProtection="0"/>
    <xf numFmtId="0" fontId="5" fillId="4" borderId="0" applyAlignment="0" applyProtection="0"/>
    <xf numFmtId="0" fontId="6" fillId="0" borderId="0" applyAlignment="0" applyProtection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" fillId="0" borderId="0"/>
    <xf numFmtId="0" fontId="11" fillId="0" borderId="0"/>
    <xf numFmtId="0" fontId="12" fillId="0" borderId="0"/>
    <xf numFmtId="0" fontId="13" fillId="0" borderId="0" applyFill="0" applyBorder="0">
      <alignment horizontal="left" vertical="top" wrapText="1"/>
    </xf>
    <xf numFmtId="0" fontId="14" fillId="0" borderId="5">
      <alignment horizontal="right" wrapText="1"/>
    </xf>
    <xf numFmtId="166" fontId="13" fillId="0" borderId="0" applyFill="0" applyBorder="0">
      <alignment horizontal="right" vertical="top"/>
    </xf>
    <xf numFmtId="167" fontId="13" fillId="0" borderId="0" applyFill="0" applyBorder="0">
      <alignment horizontal="right" vertical="top"/>
    </xf>
    <xf numFmtId="9" fontId="12" fillId="0" borderId="0" applyFont="0" applyFill="0" applyBorder="0" applyAlignment="0" applyProtection="0"/>
    <xf numFmtId="0" fontId="11" fillId="0" borderId="0"/>
    <xf numFmtId="168" fontId="15" fillId="0" borderId="0">
      <alignment horizontal="left" vertical="top"/>
    </xf>
    <xf numFmtId="169" fontId="11" fillId="0" borderId="0" applyFont="0" applyFill="0" applyBorder="0" applyAlignment="0" applyProtection="0"/>
    <xf numFmtId="0" fontId="16" fillId="0" borderId="0">
      <alignment horizontal="left" vertical="top" wrapText="1"/>
    </xf>
    <xf numFmtId="170" fontId="13" fillId="0" borderId="0" applyFill="0" applyBorder="0">
      <alignment horizontal="right" vertical="top"/>
    </xf>
    <xf numFmtId="0" fontId="17" fillId="0" borderId="0"/>
    <xf numFmtId="43" fontId="2" fillId="0" borderId="0" applyFont="0" applyFill="0" applyBorder="0" applyAlignment="0" applyProtection="0"/>
    <xf numFmtId="0" fontId="14" fillId="0" borderId="5">
      <alignment horizontal="right" wrapText="1"/>
    </xf>
    <xf numFmtId="0" fontId="1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11">
      <alignment horizontal="right" wrapText="1"/>
    </xf>
    <xf numFmtId="0" fontId="14" fillId="0" borderId="11">
      <alignment horizontal="right" wrapText="1"/>
    </xf>
  </cellStyleXfs>
  <cellXfs count="449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12" xfId="35" applyFont="1" applyBorder="1"/>
    <xf numFmtId="0" fontId="2" fillId="0" borderId="8" xfId="35" applyFont="1" applyBorder="1"/>
    <xf numFmtId="0" fontId="0" fillId="0" borderId="3" xfId="0" applyBorder="1"/>
    <xf numFmtId="0" fontId="2" fillId="0" borderId="8" xfId="35" applyFont="1" applyFill="1" applyBorder="1"/>
    <xf numFmtId="0" fontId="2" fillId="0" borderId="3" xfId="35" applyFont="1" applyFill="1" applyBorder="1"/>
    <xf numFmtId="4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4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12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0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/>
    </xf>
    <xf numFmtId="10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8" xfId="35" applyFont="1" applyBorder="1"/>
    <xf numFmtId="0" fontId="3" fillId="8" borderId="15" xfId="0" applyFont="1" applyFill="1" applyBorder="1" applyAlignment="1">
      <alignment vertical="top" wrapText="1"/>
    </xf>
    <xf numFmtId="0" fontId="0" fillId="8" borderId="15" xfId="0" applyFont="1" applyFill="1" applyBorder="1" applyAlignment="1">
      <alignment vertical="top" wrapText="1"/>
    </xf>
    <xf numFmtId="173" fontId="0" fillId="7" borderId="6" xfId="2" applyNumberFormat="1" applyFont="1" applyFill="1" applyBorder="1" applyAlignment="1" applyProtection="1">
      <alignment horizontal="center" vertical="center"/>
      <protection locked="0"/>
    </xf>
    <xf numFmtId="164" fontId="0" fillId="7" borderId="6" xfId="1" applyNumberFormat="1" applyFont="1" applyFill="1" applyBorder="1" applyAlignment="1" applyProtection="1">
      <alignment horizontal="center" vertical="center"/>
      <protection locked="0"/>
    </xf>
    <xf numFmtId="10" fontId="1" fillId="7" borderId="6" xfId="2" applyNumberFormat="1" applyFont="1" applyFill="1" applyBorder="1" applyAlignment="1" applyProtection="1">
      <alignment horizontal="center" vertical="center"/>
      <protection locked="0"/>
    </xf>
    <xf numFmtId="1" fontId="26" fillId="7" borderId="15" xfId="1" applyNumberFormat="1" applyFont="1" applyFill="1" applyBorder="1" applyAlignment="1" applyProtection="1">
      <alignment horizontal="center" vertical="center"/>
      <protection locked="0"/>
    </xf>
    <xf numFmtId="0" fontId="26" fillId="7" borderId="18" xfId="0" applyFont="1" applyFill="1" applyBorder="1" applyAlignment="1" applyProtection="1">
      <alignment horizontal="center" vertical="center"/>
      <protection locked="0"/>
    </xf>
    <xf numFmtId="0" fontId="19" fillId="9" borderId="0" xfId="0" applyFont="1" applyFill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 applyProtection="1">
      <alignment horizontal="center" vertical="center"/>
    </xf>
    <xf numFmtId="0" fontId="20" fillId="9" borderId="0" xfId="0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173" fontId="0" fillId="9" borderId="6" xfId="2" applyNumberFormat="1" applyFont="1" applyFill="1" applyBorder="1" applyAlignment="1" applyProtection="1">
      <alignment horizontal="center" vertical="center"/>
    </xf>
    <xf numFmtId="0" fontId="1" fillId="9" borderId="0" xfId="0" applyFont="1" applyFill="1" applyAlignment="1" applyProtection="1">
      <alignment horizontal="center" vertical="center"/>
    </xf>
    <xf numFmtId="43" fontId="19" fillId="9" borderId="0" xfId="1" applyFont="1" applyFill="1" applyAlignment="1" applyProtection="1">
      <alignment horizontal="center" vertical="center"/>
    </xf>
    <xf numFmtId="165" fontId="19" fillId="9" borderId="0" xfId="2" applyNumberFormat="1" applyFont="1" applyFill="1" applyAlignment="1" applyProtection="1">
      <alignment horizontal="center" vertical="center"/>
    </xf>
    <xf numFmtId="10" fontId="1" fillId="9" borderId="6" xfId="2" applyNumberFormat="1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9" fillId="9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24" fillId="6" borderId="0" xfId="0" applyFont="1" applyFill="1" applyAlignment="1" applyProtection="1">
      <alignment vertical="center"/>
    </xf>
    <xf numFmtId="0" fontId="24" fillId="9" borderId="0" xfId="0" applyFont="1" applyFill="1" applyAlignment="1" applyProtection="1">
      <alignment vertical="center"/>
    </xf>
    <xf numFmtId="0" fontId="1" fillId="9" borderId="0" xfId="0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18" fillId="9" borderId="0" xfId="0" applyFont="1" applyFill="1" applyBorder="1" applyAlignment="1" applyProtection="1">
      <alignment vertical="center"/>
    </xf>
    <xf numFmtId="164" fontId="18" fillId="9" borderId="0" xfId="1" applyNumberFormat="1" applyFont="1" applyFill="1" applyBorder="1" applyAlignment="1" applyProtection="1">
      <alignment vertical="center"/>
    </xf>
    <xf numFmtId="9" fontId="1" fillId="9" borderId="0" xfId="2" applyFont="1" applyFill="1" applyBorder="1" applyAlignment="1" applyProtection="1">
      <alignment vertical="center"/>
    </xf>
    <xf numFmtId="0" fontId="25" fillId="9" borderId="0" xfId="0" applyFont="1" applyFill="1" applyBorder="1" applyAlignment="1" applyProtection="1">
      <alignment vertical="center"/>
    </xf>
    <xf numFmtId="164" fontId="1" fillId="9" borderId="6" xfId="1" applyNumberFormat="1" applyFont="1" applyFill="1" applyBorder="1" applyAlignment="1" applyProtection="1">
      <alignment horizontal="center" vertical="center"/>
    </xf>
    <xf numFmtId="164" fontId="1" fillId="9" borderId="0" xfId="0" applyNumberFormat="1" applyFont="1" applyFill="1" applyAlignment="1" applyProtection="1">
      <alignment vertical="center"/>
    </xf>
    <xf numFmtId="164" fontId="1" fillId="7" borderId="6" xfId="1" applyNumberFormat="1" applyFont="1" applyFill="1" applyBorder="1" applyAlignment="1" applyProtection="1">
      <alignment vertical="center"/>
      <protection locked="0"/>
    </xf>
    <xf numFmtId="164" fontId="20" fillId="9" borderId="0" xfId="0" applyNumberFormat="1" applyFont="1" applyFill="1" applyAlignment="1" applyProtection="1">
      <alignment horizontal="center" vertical="center"/>
    </xf>
    <xf numFmtId="165" fontId="19" fillId="9" borderId="0" xfId="0" applyNumberFormat="1" applyFont="1" applyFill="1" applyAlignment="1" applyProtection="1">
      <alignment horizontal="center" vertical="center"/>
    </xf>
    <xf numFmtId="172" fontId="19" fillId="9" borderId="0" xfId="0" applyNumberFormat="1" applyFont="1" applyFill="1" applyAlignment="1" applyProtection="1">
      <alignment horizontal="center" vertical="center"/>
    </xf>
    <xf numFmtId="9" fontId="25" fillId="9" borderId="0" xfId="2" applyFont="1" applyFill="1" applyAlignment="1" applyProtection="1">
      <alignment horizontal="center" vertical="center"/>
    </xf>
    <xf numFmtId="1" fontId="19" fillId="9" borderId="0" xfId="0" applyNumberFormat="1" applyFont="1" applyFill="1" applyAlignment="1" applyProtection="1">
      <alignment horizontal="center" vertical="center"/>
    </xf>
    <xf numFmtId="0" fontId="25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/>
    </xf>
    <xf numFmtId="0" fontId="18" fillId="9" borderId="16" xfId="0" applyFont="1" applyFill="1" applyBorder="1" applyAlignment="1" applyProtection="1">
      <alignment horizontal="center" vertical="center"/>
    </xf>
    <xf numFmtId="0" fontId="18" fillId="9" borderId="17" xfId="0" applyFont="1" applyFill="1" applyBorder="1" applyAlignment="1" applyProtection="1">
      <alignment horizontal="center" vertical="center"/>
    </xf>
    <xf numFmtId="0" fontId="27" fillId="9" borderId="0" xfId="0" applyFont="1" applyFill="1" applyAlignment="1" applyProtection="1">
      <alignment horizontal="center" vertical="center"/>
    </xf>
    <xf numFmtId="43" fontId="26" fillId="9" borderId="19" xfId="1" applyFont="1" applyFill="1" applyBorder="1" applyAlignment="1" applyProtection="1">
      <alignment horizontal="center" vertical="center"/>
    </xf>
    <xf numFmtId="43" fontId="26" fillId="9" borderId="20" xfId="1" applyFont="1" applyFill="1" applyBorder="1" applyAlignment="1" applyProtection="1">
      <alignment horizontal="center" vertical="center"/>
    </xf>
    <xf numFmtId="9" fontId="26" fillId="9" borderId="25" xfId="2" applyFont="1" applyFill="1" applyBorder="1" applyAlignment="1" applyProtection="1">
      <alignment horizontal="center" vertical="center"/>
    </xf>
    <xf numFmtId="9" fontId="26" fillId="9" borderId="26" xfId="2" applyFont="1" applyFill="1" applyBorder="1" applyAlignment="1" applyProtection="1">
      <alignment horizontal="center" vertical="center"/>
    </xf>
    <xf numFmtId="43" fontId="26" fillId="9" borderId="21" xfId="1" applyFont="1" applyFill="1" applyBorder="1" applyAlignment="1" applyProtection="1">
      <alignment horizontal="center" vertical="center"/>
    </xf>
    <xf numFmtId="43" fontId="26" fillId="9" borderId="22" xfId="1" applyFont="1" applyFill="1" applyBorder="1" applyAlignment="1" applyProtection="1">
      <alignment horizontal="center" vertical="center"/>
    </xf>
    <xf numFmtId="9" fontId="26" fillId="9" borderId="21" xfId="2" applyFont="1" applyFill="1" applyBorder="1" applyAlignment="1" applyProtection="1">
      <alignment horizontal="center" vertical="center"/>
    </xf>
    <xf numFmtId="9" fontId="26" fillId="9" borderId="22" xfId="2" applyFont="1" applyFill="1" applyBorder="1" applyAlignment="1" applyProtection="1">
      <alignment horizontal="center" vertical="center"/>
    </xf>
    <xf numFmtId="0" fontId="26" fillId="9" borderId="0" xfId="0" applyFont="1" applyFill="1" applyAlignment="1" applyProtection="1">
      <alignment horizontal="right" vertical="center"/>
    </xf>
    <xf numFmtId="0" fontId="0" fillId="9" borderId="0" xfId="0" applyFill="1" applyAlignment="1">
      <alignment vertical="center"/>
    </xf>
    <xf numFmtId="0" fontId="0" fillId="9" borderId="6" xfId="0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43" fontId="1" fillId="9" borderId="0" xfId="1" applyFont="1" applyFill="1" applyBorder="1" applyAlignment="1">
      <alignment horizontal="center" vertical="center"/>
    </xf>
    <xf numFmtId="9" fontId="0" fillId="9" borderId="0" xfId="2" applyFont="1" applyFill="1" applyAlignment="1">
      <alignment horizontal="center" vertical="center"/>
    </xf>
    <xf numFmtId="43" fontId="1" fillId="9" borderId="30" xfId="1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43" fontId="1" fillId="9" borderId="25" xfId="1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43" fontId="1" fillId="9" borderId="21" xfId="1" applyFont="1" applyFill="1" applyBorder="1" applyAlignment="1">
      <alignment horizontal="center" vertical="center"/>
    </xf>
    <xf numFmtId="0" fontId="19" fillId="9" borderId="22" xfId="0" applyFont="1" applyFill="1" applyBorder="1" applyAlignment="1">
      <alignment horizontal="center" vertical="center"/>
    </xf>
    <xf numFmtId="0" fontId="18" fillId="9" borderId="27" xfId="1" applyNumberFormat="1" applyFont="1" applyFill="1" applyBorder="1" applyAlignment="1">
      <alignment horizontal="center" vertical="center"/>
    </xf>
    <xf numFmtId="0" fontId="3" fillId="9" borderId="28" xfId="1" applyNumberFormat="1" applyFont="1" applyFill="1" applyBorder="1" applyAlignment="1">
      <alignment horizontal="center" vertical="center"/>
    </xf>
    <xf numFmtId="0" fontId="18" fillId="9" borderId="28" xfId="1" applyNumberFormat="1" applyFont="1" applyFill="1" applyBorder="1" applyAlignment="1">
      <alignment horizontal="center" vertical="center"/>
    </xf>
    <xf numFmtId="0" fontId="3" fillId="9" borderId="29" xfId="1" applyNumberFormat="1" applyFont="1" applyFill="1" applyBorder="1" applyAlignment="1">
      <alignment horizontal="center" vertical="center"/>
    </xf>
    <xf numFmtId="174" fontId="1" fillId="9" borderId="30" xfId="1" applyNumberFormat="1" applyFont="1" applyFill="1" applyBorder="1" applyAlignment="1">
      <alignment horizontal="center" vertical="center"/>
    </xf>
    <xf numFmtId="174" fontId="1" fillId="9" borderId="25" xfId="1" applyNumberFormat="1" applyFont="1" applyFill="1" applyBorder="1" applyAlignment="1">
      <alignment horizontal="center" vertical="center"/>
    </xf>
    <xf numFmtId="174" fontId="1" fillId="9" borderId="21" xfId="1" applyNumberFormat="1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9" fontId="0" fillId="9" borderId="30" xfId="2" applyFont="1" applyFill="1" applyBorder="1" applyAlignment="1">
      <alignment horizontal="center" vertical="center"/>
    </xf>
    <xf numFmtId="9" fontId="0" fillId="9" borderId="25" xfId="2" applyFont="1" applyFill="1" applyBorder="1" applyAlignment="1">
      <alignment horizontal="center" vertical="center"/>
    </xf>
    <xf numFmtId="9" fontId="0" fillId="9" borderId="21" xfId="2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9" borderId="30" xfId="0" applyFill="1" applyBorder="1" applyAlignment="1">
      <alignment vertical="center"/>
    </xf>
    <xf numFmtId="0" fontId="0" fillId="9" borderId="25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20" fillId="9" borderId="32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2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0" fontId="0" fillId="9" borderId="29" xfId="0" applyFill="1" applyBorder="1" applyAlignment="1">
      <alignment vertical="center"/>
    </xf>
    <xf numFmtId="0" fontId="3" fillId="9" borderId="32" xfId="0" applyFont="1" applyFill="1" applyBorder="1" applyAlignment="1">
      <alignment vertical="center"/>
    </xf>
    <xf numFmtId="10" fontId="0" fillId="9" borderId="31" xfId="2" applyNumberFormat="1" applyFont="1" applyFill="1" applyBorder="1" applyAlignment="1">
      <alignment vertical="center"/>
    </xf>
    <xf numFmtId="10" fontId="0" fillId="9" borderId="32" xfId="2" applyNumberFormat="1" applyFont="1" applyFill="1" applyBorder="1" applyAlignment="1">
      <alignment vertical="center"/>
    </xf>
    <xf numFmtId="0" fontId="3" fillId="9" borderId="26" xfId="0" applyFont="1" applyFill="1" applyBorder="1" applyAlignment="1">
      <alignment vertical="center"/>
    </xf>
    <xf numFmtId="10" fontId="0" fillId="9" borderId="6" xfId="2" applyNumberFormat="1" applyFont="1" applyFill="1" applyBorder="1" applyAlignment="1">
      <alignment vertical="center"/>
    </xf>
    <xf numFmtId="10" fontId="0" fillId="9" borderId="26" xfId="2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10" fontId="0" fillId="9" borderId="33" xfId="2" applyNumberFormat="1" applyFont="1" applyFill="1" applyBorder="1" applyAlignment="1">
      <alignment vertical="center"/>
    </xf>
    <xf numFmtId="10" fontId="0" fillId="9" borderId="22" xfId="2" applyNumberFormat="1" applyFont="1" applyFill="1" applyBorder="1" applyAlignment="1">
      <alignment vertical="center"/>
    </xf>
    <xf numFmtId="9" fontId="0" fillId="9" borderId="0" xfId="2" applyFont="1" applyFill="1" applyAlignment="1">
      <alignment vertical="center"/>
    </xf>
    <xf numFmtId="164" fontId="0" fillId="9" borderId="30" xfId="1" applyNumberFormat="1" applyFont="1" applyFill="1" applyBorder="1" applyAlignment="1">
      <alignment vertical="center"/>
    </xf>
    <xf numFmtId="164" fontId="0" fillId="9" borderId="31" xfId="1" applyNumberFormat="1" applyFont="1" applyFill="1" applyBorder="1" applyAlignment="1">
      <alignment vertical="center"/>
    </xf>
    <xf numFmtId="164" fontId="0" fillId="9" borderId="32" xfId="1" applyNumberFormat="1" applyFont="1" applyFill="1" applyBorder="1" applyAlignment="1">
      <alignment vertical="center"/>
    </xf>
    <xf numFmtId="164" fontId="0" fillId="9" borderId="25" xfId="1" applyNumberFormat="1" applyFont="1" applyFill="1" applyBorder="1" applyAlignment="1">
      <alignment vertical="center"/>
    </xf>
    <xf numFmtId="164" fontId="0" fillId="9" borderId="6" xfId="1" applyNumberFormat="1" applyFont="1" applyFill="1" applyBorder="1" applyAlignment="1">
      <alignment vertical="center"/>
    </xf>
    <xf numFmtId="164" fontId="0" fillId="9" borderId="26" xfId="1" applyNumberFormat="1" applyFont="1" applyFill="1" applyBorder="1" applyAlignment="1">
      <alignment vertical="center"/>
    </xf>
    <xf numFmtId="164" fontId="0" fillId="9" borderId="21" xfId="1" applyNumberFormat="1" applyFont="1" applyFill="1" applyBorder="1" applyAlignment="1">
      <alignment vertical="center"/>
    </xf>
    <xf numFmtId="164" fontId="0" fillId="9" borderId="33" xfId="1" applyNumberFormat="1" applyFont="1" applyFill="1" applyBorder="1" applyAlignment="1">
      <alignment vertical="center"/>
    </xf>
    <xf numFmtId="164" fontId="0" fillId="9" borderId="22" xfId="1" applyNumberFormat="1" applyFont="1" applyFill="1" applyBorder="1" applyAlignment="1">
      <alignment vertical="center"/>
    </xf>
    <xf numFmtId="9" fontId="0" fillId="9" borderId="0" xfId="0" applyNumberFormat="1" applyFill="1" applyAlignment="1">
      <alignment vertical="center"/>
    </xf>
    <xf numFmtId="164" fontId="0" fillId="9" borderId="0" xfId="1" applyNumberFormat="1" applyFont="1" applyFill="1" applyAlignment="1">
      <alignment vertical="center"/>
    </xf>
    <xf numFmtId="164" fontId="0" fillId="9" borderId="21" xfId="0" applyNumberFormat="1" applyFill="1" applyBorder="1" applyAlignment="1">
      <alignment vertical="center"/>
    </xf>
    <xf numFmtId="164" fontId="0" fillId="9" borderId="33" xfId="0" applyNumberFormat="1" applyFill="1" applyBorder="1" applyAlignment="1">
      <alignment vertical="center"/>
    </xf>
    <xf numFmtId="164" fontId="0" fillId="9" borderId="22" xfId="0" applyNumberFormat="1" applyFill="1" applyBorder="1" applyAlignment="1">
      <alignment vertical="center"/>
    </xf>
    <xf numFmtId="9" fontId="0" fillId="9" borderId="32" xfId="0" applyNumberFormat="1" applyFill="1" applyBorder="1" applyAlignment="1">
      <alignment vertical="center"/>
    </xf>
    <xf numFmtId="9" fontId="0" fillId="9" borderId="30" xfId="2" applyNumberFormat="1" applyFont="1" applyFill="1" applyBorder="1" applyAlignment="1">
      <alignment vertical="center"/>
    </xf>
    <xf numFmtId="9" fontId="0" fillId="9" borderId="31" xfId="2" applyNumberFormat="1" applyFont="1" applyFill="1" applyBorder="1" applyAlignment="1">
      <alignment vertical="center"/>
    </xf>
    <xf numFmtId="9" fontId="0" fillId="9" borderId="32" xfId="2" applyNumberFormat="1" applyFont="1" applyFill="1" applyBorder="1" applyAlignment="1">
      <alignment vertical="center"/>
    </xf>
    <xf numFmtId="9" fontId="0" fillId="9" borderId="26" xfId="0" applyNumberFormat="1" applyFill="1" applyBorder="1" applyAlignment="1">
      <alignment vertical="center"/>
    </xf>
    <xf numFmtId="9" fontId="0" fillId="9" borderId="25" xfId="2" applyNumberFormat="1" applyFont="1" applyFill="1" applyBorder="1" applyAlignment="1">
      <alignment vertical="center"/>
    </xf>
    <xf numFmtId="9" fontId="0" fillId="9" borderId="6" xfId="2" applyNumberFormat="1" applyFont="1" applyFill="1" applyBorder="1" applyAlignment="1">
      <alignment vertical="center"/>
    </xf>
    <xf numFmtId="9" fontId="0" fillId="9" borderId="26" xfId="2" applyNumberFormat="1" applyFont="1" applyFill="1" applyBorder="1" applyAlignment="1">
      <alignment vertical="center"/>
    </xf>
    <xf numFmtId="9" fontId="0" fillId="9" borderId="22" xfId="0" applyNumberFormat="1" applyFill="1" applyBorder="1" applyAlignment="1">
      <alignment vertical="center"/>
    </xf>
    <xf numFmtId="9" fontId="0" fillId="9" borderId="21" xfId="2" applyNumberFormat="1" applyFont="1" applyFill="1" applyBorder="1" applyAlignment="1">
      <alignment vertical="center"/>
    </xf>
    <xf numFmtId="9" fontId="0" fillId="9" borderId="33" xfId="2" applyNumberFormat="1" applyFont="1" applyFill="1" applyBorder="1" applyAlignment="1">
      <alignment vertical="center"/>
    </xf>
    <xf numFmtId="9" fontId="0" fillId="9" borderId="22" xfId="2" applyNumberFormat="1" applyFont="1" applyFill="1" applyBorder="1" applyAlignment="1">
      <alignment vertical="center"/>
    </xf>
    <xf numFmtId="43" fontId="2" fillId="9" borderId="6" xfId="1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43" fontId="0" fillId="9" borderId="0" xfId="1" applyFont="1" applyFill="1" applyAlignment="1">
      <alignment vertical="center"/>
    </xf>
    <xf numFmtId="43" fontId="2" fillId="9" borderId="0" xfId="1" applyFont="1" applyFill="1" applyBorder="1" applyAlignment="1">
      <alignment vertical="center"/>
    </xf>
    <xf numFmtId="165" fontId="0" fillId="9" borderId="0" xfId="0" applyNumberFormat="1" applyFill="1" applyAlignment="1">
      <alignment vertical="center"/>
    </xf>
    <xf numFmtId="0" fontId="21" fillId="9" borderId="0" xfId="0" applyFont="1" applyFill="1" applyAlignment="1">
      <alignment vertical="center"/>
    </xf>
    <xf numFmtId="43" fontId="21" fillId="9" borderId="0" xfId="0" applyNumberFormat="1" applyFont="1" applyFill="1" applyAlignment="1">
      <alignment vertical="center"/>
    </xf>
    <xf numFmtId="165" fontId="0" fillId="9" borderId="6" xfId="2" applyNumberFormat="1" applyFont="1" applyFill="1" applyBorder="1" applyAlignment="1">
      <alignment vertical="center"/>
    </xf>
    <xf numFmtId="9" fontId="2" fillId="9" borderId="0" xfId="2" applyFont="1" applyFill="1" applyBorder="1" applyAlignment="1">
      <alignment vertical="center"/>
    </xf>
    <xf numFmtId="43" fontId="2" fillId="9" borderId="6" xfId="1" applyNumberFormat="1" applyFont="1" applyFill="1" applyBorder="1" applyAlignment="1">
      <alignment vertical="center"/>
    </xf>
    <xf numFmtId="0" fontId="2" fillId="9" borderId="0" xfId="35" applyFont="1" applyFill="1" applyBorder="1" applyAlignment="1">
      <alignment vertical="center"/>
    </xf>
    <xf numFmtId="174" fontId="2" fillId="9" borderId="0" xfId="1" applyNumberFormat="1" applyFont="1" applyFill="1" applyBorder="1" applyAlignment="1">
      <alignment vertical="center"/>
    </xf>
    <xf numFmtId="173" fontId="2" fillId="9" borderId="6" xfId="2" applyNumberFormat="1" applyFont="1" applyFill="1" applyBorder="1" applyAlignment="1">
      <alignment vertical="center"/>
    </xf>
    <xf numFmtId="173" fontId="0" fillId="9" borderId="0" xfId="2" applyNumberFormat="1" applyFont="1" applyFill="1" applyAlignment="1">
      <alignment vertical="center"/>
    </xf>
    <xf numFmtId="173" fontId="2" fillId="9" borderId="0" xfId="2" applyNumberFormat="1" applyFont="1" applyFill="1" applyBorder="1" applyAlignment="1">
      <alignment vertical="center"/>
    </xf>
    <xf numFmtId="43" fontId="0" fillId="9" borderId="6" xfId="0" applyNumberFormat="1" applyFill="1" applyBorder="1" applyAlignment="1">
      <alignment vertical="center"/>
    </xf>
    <xf numFmtId="43" fontId="0" fillId="9" borderId="0" xfId="0" applyNumberFormat="1" applyFill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30" xfId="35" applyFont="1" applyFill="1" applyBorder="1" applyAlignment="1">
      <alignment vertical="center"/>
    </xf>
    <xf numFmtId="0" fontId="0" fillId="9" borderId="25" xfId="35" applyFont="1" applyFill="1" applyBorder="1" applyAlignment="1">
      <alignment vertical="center"/>
    </xf>
    <xf numFmtId="0" fontId="2" fillId="9" borderId="25" xfId="35" applyFont="1" applyFill="1" applyBorder="1" applyAlignment="1">
      <alignment vertical="center"/>
    </xf>
    <xf numFmtId="43" fontId="2" fillId="9" borderId="30" xfId="1" applyFont="1" applyFill="1" applyBorder="1" applyAlignment="1">
      <alignment vertical="center"/>
    </xf>
    <xf numFmtId="43" fontId="2" fillId="9" borderId="31" xfId="1" applyFont="1" applyFill="1" applyBorder="1" applyAlignment="1">
      <alignment vertical="center"/>
    </xf>
    <xf numFmtId="43" fontId="2" fillId="9" borderId="32" xfId="1" applyFont="1" applyFill="1" applyBorder="1" applyAlignment="1">
      <alignment vertical="center"/>
    </xf>
    <xf numFmtId="43" fontId="2" fillId="9" borderId="25" xfId="1" applyFont="1" applyFill="1" applyBorder="1" applyAlignment="1">
      <alignment vertical="center"/>
    </xf>
    <xf numFmtId="43" fontId="2" fillId="9" borderId="26" xfId="1" applyFont="1" applyFill="1" applyBorder="1" applyAlignment="1">
      <alignment vertical="center"/>
    </xf>
    <xf numFmtId="43" fontId="2" fillId="9" borderId="21" xfId="1" applyFont="1" applyFill="1" applyBorder="1" applyAlignment="1">
      <alignment vertical="center"/>
    </xf>
    <xf numFmtId="43" fontId="2" fillId="9" borderId="33" xfId="1" applyFont="1" applyFill="1" applyBorder="1" applyAlignment="1">
      <alignment vertical="center"/>
    </xf>
    <xf numFmtId="43" fontId="2" fillId="9" borderId="22" xfId="1" applyFont="1" applyFill="1" applyBorder="1" applyAlignment="1">
      <alignment vertical="center"/>
    </xf>
    <xf numFmtId="0" fontId="2" fillId="9" borderId="21" xfId="35" applyFont="1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9" borderId="2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165" fontId="0" fillId="9" borderId="31" xfId="2" applyNumberFormat="1" applyFont="1" applyFill="1" applyBorder="1" applyAlignment="1">
      <alignment vertical="center"/>
    </xf>
    <xf numFmtId="165" fontId="0" fillId="9" borderId="32" xfId="2" applyNumberFormat="1" applyFont="1" applyFill="1" applyBorder="1" applyAlignment="1">
      <alignment vertical="center"/>
    </xf>
    <xf numFmtId="165" fontId="0" fillId="9" borderId="26" xfId="2" applyNumberFormat="1" applyFont="1" applyFill="1" applyBorder="1" applyAlignment="1">
      <alignment vertical="center"/>
    </xf>
    <xf numFmtId="165" fontId="0" fillId="9" borderId="33" xfId="2" applyNumberFormat="1" applyFont="1" applyFill="1" applyBorder="1" applyAlignment="1">
      <alignment vertical="center"/>
    </xf>
    <xf numFmtId="165" fontId="0" fillId="9" borderId="22" xfId="2" applyNumberFormat="1" applyFont="1" applyFill="1" applyBorder="1" applyAlignment="1">
      <alignment vertical="center"/>
    </xf>
    <xf numFmtId="43" fontId="2" fillId="9" borderId="25" xfId="1" applyNumberFormat="1" applyFont="1" applyFill="1" applyBorder="1" applyAlignment="1">
      <alignment vertical="center"/>
    </xf>
    <xf numFmtId="43" fontId="2" fillId="9" borderId="26" xfId="1" applyNumberFormat="1" applyFont="1" applyFill="1" applyBorder="1" applyAlignment="1">
      <alignment vertical="center"/>
    </xf>
    <xf numFmtId="173" fontId="2" fillId="9" borderId="30" xfId="2" applyNumberFormat="1" applyFont="1" applyFill="1" applyBorder="1" applyAlignment="1">
      <alignment vertical="center"/>
    </xf>
    <xf numFmtId="173" fontId="2" fillId="9" borderId="31" xfId="2" applyNumberFormat="1" applyFont="1" applyFill="1" applyBorder="1" applyAlignment="1">
      <alignment vertical="center"/>
    </xf>
    <xf numFmtId="173" fontId="2" fillId="9" borderId="32" xfId="2" applyNumberFormat="1" applyFont="1" applyFill="1" applyBorder="1" applyAlignment="1">
      <alignment vertical="center"/>
    </xf>
    <xf numFmtId="173" fontId="2" fillId="9" borderId="25" xfId="2" applyNumberFormat="1" applyFont="1" applyFill="1" applyBorder="1" applyAlignment="1">
      <alignment vertical="center"/>
    </xf>
    <xf numFmtId="173" fontId="2" fillId="9" borderId="26" xfId="2" applyNumberFormat="1" applyFont="1" applyFill="1" applyBorder="1" applyAlignment="1">
      <alignment vertical="center"/>
    </xf>
    <xf numFmtId="173" fontId="2" fillId="9" borderId="21" xfId="2" applyNumberFormat="1" applyFont="1" applyFill="1" applyBorder="1" applyAlignment="1">
      <alignment vertical="center"/>
    </xf>
    <xf numFmtId="173" fontId="2" fillId="9" borderId="33" xfId="2" applyNumberFormat="1" applyFont="1" applyFill="1" applyBorder="1" applyAlignment="1">
      <alignment vertical="center"/>
    </xf>
    <xf numFmtId="173" fontId="2" fillId="9" borderId="22" xfId="2" applyNumberFormat="1" applyFont="1" applyFill="1" applyBorder="1" applyAlignment="1">
      <alignment vertical="center"/>
    </xf>
    <xf numFmtId="43" fontId="0" fillId="9" borderId="30" xfId="0" applyNumberFormat="1" applyFill="1" applyBorder="1" applyAlignment="1">
      <alignment vertical="center"/>
    </xf>
    <xf numFmtId="43" fontId="0" fillId="9" borderId="31" xfId="0" applyNumberFormat="1" applyFill="1" applyBorder="1" applyAlignment="1">
      <alignment vertical="center"/>
    </xf>
    <xf numFmtId="43" fontId="0" fillId="9" borderId="32" xfId="0" applyNumberFormat="1" applyFill="1" applyBorder="1" applyAlignment="1">
      <alignment vertical="center"/>
    </xf>
    <xf numFmtId="43" fontId="0" fillId="9" borderId="25" xfId="0" applyNumberFormat="1" applyFill="1" applyBorder="1" applyAlignment="1">
      <alignment vertical="center"/>
    </xf>
    <xf numFmtId="43" fontId="0" fillId="9" borderId="26" xfId="0" applyNumberFormat="1" applyFill="1" applyBorder="1" applyAlignment="1">
      <alignment vertical="center"/>
    </xf>
    <xf numFmtId="43" fontId="0" fillId="9" borderId="21" xfId="0" applyNumberFormat="1" applyFill="1" applyBorder="1" applyAlignment="1">
      <alignment vertical="center"/>
    </xf>
    <xf numFmtId="43" fontId="0" fillId="9" borderId="33" xfId="0" applyNumberFormat="1" applyFill="1" applyBorder="1" applyAlignment="1">
      <alignment vertical="center"/>
    </xf>
    <xf numFmtId="43" fontId="0" fillId="9" borderId="22" xfId="0" applyNumberFormat="1" applyFill="1" applyBorder="1" applyAlignment="1">
      <alignment vertical="center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43" fontId="1" fillId="9" borderId="32" xfId="1" applyFont="1" applyFill="1" applyBorder="1" applyAlignment="1" applyProtection="1">
      <alignment horizontal="center" vertical="center"/>
    </xf>
    <xf numFmtId="43" fontId="1" fillId="9" borderId="22" xfId="1" applyFont="1" applyFill="1" applyBorder="1" applyAlignment="1" applyProtection="1">
      <alignment horizontal="center" vertical="center"/>
    </xf>
    <xf numFmtId="0" fontId="0" fillId="9" borderId="30" xfId="0" applyFill="1" applyBorder="1" applyAlignment="1" applyProtection="1">
      <alignment vertical="center"/>
    </xf>
    <xf numFmtId="0" fontId="19" fillId="9" borderId="32" xfId="0" applyFont="1" applyFill="1" applyBorder="1" applyAlignment="1" applyProtection="1">
      <alignment horizontal="center" vertical="center"/>
    </xf>
    <xf numFmtId="0" fontId="0" fillId="9" borderId="25" xfId="0" applyFill="1" applyBorder="1" applyAlignment="1" applyProtection="1">
      <alignment vertical="center"/>
    </xf>
    <xf numFmtId="0" fontId="19" fillId="9" borderId="26" xfId="0" applyFont="1" applyFill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vertical="center"/>
    </xf>
    <xf numFmtId="0" fontId="19" fillId="9" borderId="22" xfId="0" applyFont="1" applyFill="1" applyBorder="1" applyAlignment="1" applyProtection="1">
      <alignment horizontal="center" vertical="center"/>
    </xf>
    <xf numFmtId="43" fontId="0" fillId="9" borderId="34" xfId="1" applyFont="1" applyFill="1" applyBorder="1" applyAlignment="1" applyProtection="1">
      <alignment vertical="center"/>
    </xf>
    <xf numFmtId="43" fontId="0" fillId="9" borderId="35" xfId="1" applyFont="1" applyFill="1" applyBorder="1" applyAlignment="1" applyProtection="1">
      <alignment vertical="center"/>
    </xf>
    <xf numFmtId="43" fontId="0" fillId="9" borderId="18" xfId="1" applyFont="1" applyFill="1" applyBorder="1" applyAlignment="1" applyProtection="1">
      <alignment vertical="center"/>
    </xf>
    <xf numFmtId="0" fontId="1" fillId="9" borderId="30" xfId="0" applyFont="1" applyFill="1" applyBorder="1" applyAlignment="1" applyProtection="1">
      <alignment horizontal="center" vertical="center"/>
    </xf>
    <xf numFmtId="0" fontId="19" fillId="9" borderId="31" xfId="0" applyFont="1" applyFill="1" applyBorder="1" applyAlignment="1" applyProtection="1">
      <alignment horizontal="center" vertical="center"/>
    </xf>
    <xf numFmtId="43" fontId="1" fillId="9" borderId="26" xfId="1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vertical="center"/>
    </xf>
    <xf numFmtId="0" fontId="20" fillId="9" borderId="29" xfId="0" applyFont="1" applyFill="1" applyBorder="1" applyAlignment="1" applyProtection="1">
      <alignment horizontal="center" vertical="center"/>
    </xf>
    <xf numFmtId="0" fontId="3" fillId="9" borderId="27" xfId="0" applyFont="1" applyFill="1" applyBorder="1" applyAlignment="1" applyProtection="1">
      <alignment horizontal="center" vertical="center"/>
    </xf>
    <xf numFmtId="0" fontId="3" fillId="9" borderId="28" xfId="0" applyFont="1" applyFill="1" applyBorder="1" applyAlignment="1" applyProtection="1">
      <alignment horizontal="center" vertical="center"/>
    </xf>
    <xf numFmtId="0" fontId="3" fillId="9" borderId="29" xfId="0" applyFont="1" applyFill="1" applyBorder="1" applyAlignment="1" applyProtection="1">
      <alignment horizontal="center" vertical="center"/>
    </xf>
    <xf numFmtId="164" fontId="1" fillId="9" borderId="27" xfId="1" applyNumberFormat="1" applyFont="1" applyFill="1" applyBorder="1" applyAlignment="1" applyProtection="1">
      <alignment vertical="center"/>
    </xf>
    <xf numFmtId="164" fontId="0" fillId="9" borderId="28" xfId="1" applyNumberFormat="1" applyFont="1" applyFill="1" applyBorder="1" applyAlignment="1" applyProtection="1">
      <alignment horizontal="center" vertical="center"/>
    </xf>
    <xf numFmtId="164" fontId="0" fillId="9" borderId="28" xfId="1" applyNumberFormat="1" applyFont="1" applyFill="1" applyBorder="1" applyAlignment="1" applyProtection="1">
      <alignment vertical="center"/>
    </xf>
    <xf numFmtId="164" fontId="0" fillId="9" borderId="29" xfId="1" applyNumberFormat="1" applyFont="1" applyFill="1" applyBorder="1" applyAlignment="1" applyProtection="1">
      <alignment vertical="center"/>
    </xf>
    <xf numFmtId="164" fontId="1" fillId="9" borderId="28" xfId="1" applyNumberFormat="1" applyFont="1" applyFill="1" applyBorder="1" applyAlignment="1" applyProtection="1">
      <alignment vertical="center"/>
    </xf>
    <xf numFmtId="164" fontId="1" fillId="9" borderId="29" xfId="1" applyNumberFormat="1" applyFont="1" applyFill="1" applyBorder="1" applyAlignment="1" applyProtection="1">
      <alignment vertical="center"/>
    </xf>
    <xf numFmtId="164" fontId="1" fillId="9" borderId="31" xfId="0" applyNumberFormat="1" applyFont="1" applyFill="1" applyBorder="1" applyAlignment="1" applyProtection="1">
      <alignment vertical="center"/>
    </xf>
    <xf numFmtId="164" fontId="1" fillId="9" borderId="32" xfId="0" applyNumberFormat="1" applyFont="1" applyFill="1" applyBorder="1" applyAlignment="1" applyProtection="1">
      <alignment vertical="center"/>
    </xf>
    <xf numFmtId="164" fontId="1" fillId="9" borderId="33" xfId="1" applyNumberFormat="1" applyFont="1" applyFill="1" applyBorder="1" applyAlignment="1" applyProtection="1">
      <alignment vertical="center"/>
    </xf>
    <xf numFmtId="164" fontId="1" fillId="9" borderId="22" xfId="1" applyNumberFormat="1" applyFont="1" applyFill="1" applyBorder="1" applyAlignment="1" applyProtection="1">
      <alignment vertical="center"/>
    </xf>
    <xf numFmtId="0" fontId="18" fillId="7" borderId="16" xfId="0" applyFont="1" applyFill="1" applyBorder="1" applyAlignment="1" applyProtection="1">
      <alignment vertical="center"/>
      <protection locked="0"/>
    </xf>
    <xf numFmtId="0" fontId="1" fillId="9" borderId="23" xfId="0" applyFont="1" applyFill="1" applyBorder="1" applyAlignment="1" applyProtection="1">
      <alignment horizontal="right" vertical="center"/>
    </xf>
    <xf numFmtId="0" fontId="1" fillId="9" borderId="37" xfId="0" applyFont="1" applyFill="1" applyBorder="1" applyAlignment="1" applyProtection="1">
      <alignment horizontal="right" vertical="center"/>
    </xf>
    <xf numFmtId="164" fontId="1" fillId="9" borderId="43" xfId="1" applyNumberFormat="1" applyFont="1" applyFill="1" applyBorder="1" applyAlignment="1" applyProtection="1">
      <alignment vertical="center"/>
    </xf>
    <xf numFmtId="164" fontId="1" fillId="9" borderId="44" xfId="0" applyNumberFormat="1" applyFont="1" applyFill="1" applyBorder="1" applyAlignment="1" applyProtection="1">
      <alignment vertical="center"/>
    </xf>
    <xf numFmtId="164" fontId="1" fillId="9" borderId="45" xfId="1" applyNumberFormat="1" applyFont="1" applyFill="1" applyBorder="1" applyAlignment="1" applyProtection="1">
      <alignment vertical="center"/>
    </xf>
    <xf numFmtId="0" fontId="20" fillId="9" borderId="15" xfId="0" applyFont="1" applyFill="1" applyBorder="1" applyAlignment="1" applyProtection="1">
      <alignment horizontal="center" vertical="center"/>
    </xf>
    <xf numFmtId="0" fontId="20" fillId="9" borderId="34" xfId="0" applyFont="1" applyFill="1" applyBorder="1" applyAlignment="1" applyProtection="1">
      <alignment horizontal="center" vertical="center"/>
    </xf>
    <xf numFmtId="0" fontId="20" fillId="9" borderId="18" xfId="0" applyFont="1" applyFill="1" applyBorder="1" applyAlignment="1" applyProtection="1">
      <alignment horizontal="center" vertical="center"/>
    </xf>
    <xf numFmtId="0" fontId="0" fillId="9" borderId="32" xfId="0" applyFill="1" applyBorder="1" applyAlignment="1" applyProtection="1">
      <alignment vertical="center"/>
    </xf>
    <xf numFmtId="0" fontId="0" fillId="9" borderId="26" xfId="0" applyFill="1" applyBorder="1" applyAlignment="1" applyProtection="1">
      <alignment vertical="center"/>
    </xf>
    <xf numFmtId="0" fontId="0" fillId="9" borderId="22" xfId="0" applyFill="1" applyBorder="1" applyAlignment="1" applyProtection="1">
      <alignment vertical="center"/>
    </xf>
    <xf numFmtId="164" fontId="0" fillId="9" borderId="30" xfId="1" applyNumberFormat="1" applyFont="1" applyFill="1" applyBorder="1" applyAlignment="1" applyProtection="1">
      <alignment horizontal="center" vertical="center"/>
    </xf>
    <xf numFmtId="173" fontId="0" fillId="9" borderId="31" xfId="2" applyNumberFormat="1" applyFont="1" applyFill="1" applyBorder="1" applyAlignment="1" applyProtection="1">
      <alignment horizontal="center" vertical="center"/>
    </xf>
    <xf numFmtId="173" fontId="0" fillId="9" borderId="32" xfId="2" applyNumberFormat="1" applyFont="1" applyFill="1" applyBorder="1" applyAlignment="1" applyProtection="1">
      <alignment horizontal="center" vertical="center"/>
    </xf>
    <xf numFmtId="164" fontId="0" fillId="9" borderId="25" xfId="1" applyNumberFormat="1" applyFont="1" applyFill="1" applyBorder="1" applyAlignment="1" applyProtection="1">
      <alignment horizontal="center" vertical="center"/>
    </xf>
    <xf numFmtId="173" fontId="0" fillId="9" borderId="26" xfId="2" applyNumberFormat="1" applyFont="1" applyFill="1" applyBorder="1" applyAlignment="1" applyProtection="1">
      <alignment horizontal="center" vertical="center"/>
    </xf>
    <xf numFmtId="164" fontId="0" fillId="9" borderId="21" xfId="1" applyNumberFormat="1" applyFont="1" applyFill="1" applyBorder="1" applyAlignment="1" applyProtection="1">
      <alignment horizontal="center" vertical="center"/>
    </xf>
    <xf numFmtId="173" fontId="0" fillId="9" borderId="33" xfId="2" applyNumberFormat="1" applyFont="1" applyFill="1" applyBorder="1" applyAlignment="1" applyProtection="1">
      <alignment horizontal="center" vertical="center"/>
    </xf>
    <xf numFmtId="173" fontId="0" fillId="9" borderId="22" xfId="2" applyNumberFormat="1" applyFont="1" applyFill="1" applyBorder="1" applyAlignment="1" applyProtection="1">
      <alignment horizontal="center" vertical="center"/>
    </xf>
    <xf numFmtId="0" fontId="3" fillId="9" borderId="15" xfId="0" applyFont="1" applyFill="1" applyBorder="1" applyAlignment="1" applyProtection="1">
      <alignment horizontal="center" vertical="center"/>
    </xf>
    <xf numFmtId="0" fontId="1" fillId="9" borderId="30" xfId="0" applyFont="1" applyFill="1" applyBorder="1" applyAlignment="1" applyProtection="1">
      <alignment vertical="center"/>
    </xf>
    <xf numFmtId="0" fontId="1" fillId="9" borderId="32" xfId="0" applyFont="1" applyFill="1" applyBorder="1" applyAlignment="1" applyProtection="1">
      <alignment vertical="center"/>
    </xf>
    <xf numFmtId="0" fontId="1" fillId="9" borderId="21" xfId="0" applyFont="1" applyFill="1" applyBorder="1" applyAlignment="1" applyProtection="1">
      <alignment vertical="center"/>
    </xf>
    <xf numFmtId="0" fontId="1" fillId="9" borderId="22" xfId="0" applyFont="1" applyFill="1" applyBorder="1" applyAlignment="1" applyProtection="1">
      <alignment vertical="center"/>
    </xf>
    <xf numFmtId="10" fontId="1" fillId="9" borderId="30" xfId="2" applyNumberFormat="1" applyFont="1" applyFill="1" applyBorder="1" applyAlignment="1" applyProtection="1">
      <alignment horizontal="center" vertical="center"/>
    </xf>
    <xf numFmtId="10" fontId="1" fillId="9" borderId="31" xfId="2" applyNumberFormat="1" applyFont="1" applyFill="1" applyBorder="1" applyAlignment="1" applyProtection="1">
      <alignment horizontal="center" vertical="center"/>
    </xf>
    <xf numFmtId="10" fontId="0" fillId="9" borderId="32" xfId="2" applyNumberFormat="1" applyFont="1" applyFill="1" applyBorder="1" applyAlignment="1" applyProtection="1">
      <alignment horizontal="center" vertical="center"/>
    </xf>
    <xf numFmtId="10" fontId="1" fillId="9" borderId="21" xfId="2" applyNumberFormat="1" applyFont="1" applyFill="1" applyBorder="1" applyAlignment="1" applyProtection="1">
      <alignment horizontal="center" vertical="center"/>
    </xf>
    <xf numFmtId="10" fontId="1" fillId="9" borderId="33" xfId="2" applyNumberFormat="1" applyFont="1" applyFill="1" applyBorder="1" applyAlignment="1" applyProtection="1">
      <alignment horizontal="center" vertical="center"/>
    </xf>
    <xf numFmtId="10" fontId="0" fillId="9" borderId="22" xfId="2" applyNumberFormat="1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vertical="center"/>
    </xf>
    <xf numFmtId="0" fontId="1" fillId="9" borderId="26" xfId="0" applyFont="1" applyFill="1" applyBorder="1" applyAlignment="1" applyProtection="1">
      <alignment vertical="center"/>
    </xf>
    <xf numFmtId="10" fontId="1" fillId="9" borderId="25" xfId="2" applyNumberFormat="1" applyFont="1" applyFill="1" applyBorder="1" applyAlignment="1" applyProtection="1">
      <alignment horizontal="center" vertical="center"/>
    </xf>
    <xf numFmtId="10" fontId="1" fillId="9" borderId="26" xfId="2" applyNumberFormat="1" applyFont="1" applyFill="1" applyBorder="1" applyAlignment="1" applyProtection="1">
      <alignment horizontal="center" vertical="center"/>
    </xf>
    <xf numFmtId="0" fontId="18" fillId="9" borderId="15" xfId="0" applyFont="1" applyFill="1" applyBorder="1" applyAlignment="1" applyProtection="1">
      <alignment horizontal="center" vertical="center"/>
    </xf>
    <xf numFmtId="164" fontId="30" fillId="9" borderId="30" xfId="1" applyNumberFormat="1" applyFont="1" applyFill="1" applyBorder="1" applyAlignment="1" applyProtection="1">
      <alignment horizontal="center" vertical="center"/>
    </xf>
    <xf numFmtId="164" fontId="1" fillId="9" borderId="31" xfId="1" applyNumberFormat="1" applyFont="1" applyFill="1" applyBorder="1" applyAlignment="1" applyProtection="1">
      <alignment horizontal="center" vertical="center"/>
    </xf>
    <xf numFmtId="164" fontId="1" fillId="9" borderId="32" xfId="1" applyNumberFormat="1" applyFont="1" applyFill="1" applyBorder="1" applyAlignment="1" applyProtection="1">
      <alignment horizontal="center" vertical="center"/>
    </xf>
    <xf numFmtId="164" fontId="30" fillId="9" borderId="25" xfId="1" applyNumberFormat="1" applyFont="1" applyFill="1" applyBorder="1" applyAlignment="1" applyProtection="1">
      <alignment horizontal="center" vertical="center"/>
    </xf>
    <xf numFmtId="164" fontId="1" fillId="9" borderId="26" xfId="1" applyNumberFormat="1" applyFont="1" applyFill="1" applyBorder="1" applyAlignment="1" applyProtection="1">
      <alignment horizontal="center" vertical="center"/>
    </xf>
    <xf numFmtId="164" fontId="30" fillId="9" borderId="21" xfId="1" applyNumberFormat="1" applyFont="1" applyFill="1" applyBorder="1" applyAlignment="1" applyProtection="1">
      <alignment horizontal="center" vertical="center"/>
    </xf>
    <xf numFmtId="164" fontId="1" fillId="9" borderId="33" xfId="1" applyNumberFormat="1" applyFont="1" applyFill="1" applyBorder="1" applyAlignment="1" applyProtection="1">
      <alignment horizontal="center" vertical="center"/>
    </xf>
    <xf numFmtId="164" fontId="1" fillId="9" borderId="22" xfId="1" applyNumberFormat="1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</xf>
    <xf numFmtId="164" fontId="1" fillId="7" borderId="27" xfId="1" applyNumberFormat="1" applyFont="1" applyFill="1" applyBorder="1" applyAlignment="1" applyProtection="1">
      <alignment vertical="center"/>
      <protection locked="0"/>
    </xf>
    <xf numFmtId="173" fontId="0" fillId="7" borderId="31" xfId="2" applyNumberFormat="1" applyFont="1" applyFill="1" applyBorder="1" applyAlignment="1" applyProtection="1">
      <alignment horizontal="center" vertical="center"/>
      <protection locked="0"/>
    </xf>
    <xf numFmtId="173" fontId="0" fillId="7" borderId="32" xfId="2" applyNumberFormat="1" applyFont="1" applyFill="1" applyBorder="1" applyAlignment="1" applyProtection="1">
      <alignment horizontal="center" vertical="center"/>
      <protection locked="0"/>
    </xf>
    <xf numFmtId="173" fontId="0" fillId="7" borderId="26" xfId="2" applyNumberFormat="1" applyFont="1" applyFill="1" applyBorder="1" applyAlignment="1" applyProtection="1">
      <alignment horizontal="center" vertical="center"/>
      <protection locked="0"/>
    </xf>
    <xf numFmtId="173" fontId="0" fillId="7" borderId="33" xfId="2" applyNumberFormat="1" applyFont="1" applyFill="1" applyBorder="1" applyAlignment="1" applyProtection="1">
      <alignment horizontal="center" vertical="center"/>
      <protection locked="0"/>
    </xf>
    <xf numFmtId="173" fontId="0" fillId="7" borderId="22" xfId="2" applyNumberFormat="1" applyFont="1" applyFill="1" applyBorder="1" applyAlignment="1" applyProtection="1">
      <alignment horizontal="center" vertical="center"/>
      <protection locked="0"/>
    </xf>
    <xf numFmtId="0" fontId="3" fillId="9" borderId="30" xfId="0" applyFont="1" applyFill="1" applyBorder="1" applyAlignment="1" applyProtection="1">
      <alignment vertical="center"/>
    </xf>
    <xf numFmtId="0" fontId="20" fillId="9" borderId="32" xfId="0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horizontal="right" vertical="center"/>
    </xf>
    <xf numFmtId="0" fontId="20" fillId="9" borderId="26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right" vertical="center"/>
    </xf>
    <xf numFmtId="0" fontId="20" fillId="9" borderId="22" xfId="0" applyFont="1" applyFill="1" applyBorder="1" applyAlignment="1" applyProtection="1">
      <alignment horizontal="center" vertical="center"/>
    </xf>
    <xf numFmtId="164" fontId="0" fillId="9" borderId="30" xfId="1" applyNumberFormat="1" applyFont="1" applyFill="1" applyBorder="1" applyAlignment="1" applyProtection="1">
      <alignment vertical="center"/>
    </xf>
    <xf numFmtId="164" fontId="0" fillId="9" borderId="31" xfId="1" applyNumberFormat="1" applyFont="1" applyFill="1" applyBorder="1" applyAlignment="1" applyProtection="1">
      <alignment vertical="center"/>
    </xf>
    <xf numFmtId="164" fontId="0" fillId="9" borderId="32" xfId="1" applyNumberFormat="1" applyFont="1" applyFill="1" applyBorder="1" applyAlignment="1" applyProtection="1">
      <alignment vertical="center"/>
    </xf>
    <xf numFmtId="164" fontId="0" fillId="7" borderId="25" xfId="1" applyNumberFormat="1" applyFont="1" applyFill="1" applyBorder="1" applyAlignment="1" applyProtection="1">
      <alignment horizontal="center" vertical="center"/>
      <protection locked="0"/>
    </xf>
    <xf numFmtId="164" fontId="0" fillId="7" borderId="26" xfId="1" applyNumberFormat="1" applyFont="1" applyFill="1" applyBorder="1" applyAlignment="1" applyProtection="1">
      <alignment horizontal="center" vertical="center"/>
      <protection locked="0"/>
    </xf>
    <xf numFmtId="164" fontId="0" fillId="7" borderId="21" xfId="1" applyNumberFormat="1" applyFont="1" applyFill="1" applyBorder="1" applyAlignment="1" applyProtection="1">
      <alignment horizontal="center" vertical="center"/>
      <protection locked="0"/>
    </xf>
    <xf numFmtId="164" fontId="0" fillId="7" borderId="33" xfId="1" applyNumberFormat="1" applyFont="1" applyFill="1" applyBorder="1" applyAlignment="1" applyProtection="1">
      <alignment horizontal="center" vertical="center"/>
      <protection locked="0"/>
    </xf>
    <xf numFmtId="164" fontId="0" fillId="7" borderId="22" xfId="1" applyNumberFormat="1" applyFont="1" applyFill="1" applyBorder="1" applyAlignment="1" applyProtection="1">
      <alignment horizontal="center" vertical="center"/>
      <protection locked="0"/>
    </xf>
    <xf numFmtId="10" fontId="1" fillId="7" borderId="30" xfId="2" applyNumberFormat="1" applyFont="1" applyFill="1" applyBorder="1" applyAlignment="1" applyProtection="1">
      <alignment horizontal="center" vertical="center"/>
      <protection locked="0"/>
    </xf>
    <xf numFmtId="10" fontId="1" fillId="7" borderId="31" xfId="2" applyNumberFormat="1" applyFont="1" applyFill="1" applyBorder="1" applyAlignment="1" applyProtection="1">
      <alignment horizontal="center" vertical="center"/>
      <protection locked="0"/>
    </xf>
    <xf numFmtId="10" fontId="1" fillId="7" borderId="32" xfId="2" applyNumberFormat="1" applyFont="1" applyFill="1" applyBorder="1" applyAlignment="1" applyProtection="1">
      <alignment horizontal="center" vertical="center"/>
      <protection locked="0"/>
    </xf>
    <xf numFmtId="10" fontId="1" fillId="7" borderId="25" xfId="2" applyNumberFormat="1" applyFont="1" applyFill="1" applyBorder="1" applyAlignment="1" applyProtection="1">
      <alignment horizontal="center" vertical="center"/>
      <protection locked="0"/>
    </xf>
    <xf numFmtId="10" fontId="1" fillId="7" borderId="26" xfId="2" applyNumberFormat="1" applyFont="1" applyFill="1" applyBorder="1" applyAlignment="1" applyProtection="1">
      <alignment horizontal="center" vertical="center"/>
      <protection locked="0"/>
    </xf>
    <xf numFmtId="10" fontId="1" fillId="7" borderId="21" xfId="2" applyNumberFormat="1" applyFont="1" applyFill="1" applyBorder="1" applyAlignment="1" applyProtection="1">
      <alignment horizontal="center" vertical="center"/>
      <protection locked="0"/>
    </xf>
    <xf numFmtId="10" fontId="1" fillId="7" borderId="33" xfId="2" applyNumberFormat="1" applyFont="1" applyFill="1" applyBorder="1" applyAlignment="1" applyProtection="1">
      <alignment horizontal="center" vertical="center"/>
      <protection locked="0"/>
    </xf>
    <xf numFmtId="10" fontId="1" fillId="7" borderId="22" xfId="2" applyNumberFormat="1" applyFont="1" applyFill="1" applyBorder="1" applyAlignment="1" applyProtection="1">
      <alignment horizontal="center" vertical="center"/>
      <protection locked="0"/>
    </xf>
    <xf numFmtId="164" fontId="1" fillId="9" borderId="30" xfId="1" applyNumberFormat="1" applyFont="1" applyFill="1" applyBorder="1" applyAlignment="1" applyProtection="1">
      <alignment vertical="center"/>
    </xf>
    <xf numFmtId="164" fontId="1" fillId="9" borderId="31" xfId="1" applyNumberFormat="1" applyFont="1" applyFill="1" applyBorder="1" applyAlignment="1" applyProtection="1">
      <alignment vertical="center"/>
    </xf>
    <xf numFmtId="164" fontId="1" fillId="9" borderId="32" xfId="1" applyNumberFormat="1" applyFont="1" applyFill="1" applyBorder="1" applyAlignment="1" applyProtection="1">
      <alignment vertical="center"/>
    </xf>
    <xf numFmtId="164" fontId="1" fillId="7" borderId="25" xfId="1" applyNumberFormat="1" applyFont="1" applyFill="1" applyBorder="1" applyAlignment="1" applyProtection="1">
      <alignment vertical="center"/>
      <protection locked="0"/>
    </xf>
    <xf numFmtId="164" fontId="1" fillId="7" borderId="26" xfId="1" applyNumberFormat="1" applyFont="1" applyFill="1" applyBorder="1" applyAlignment="1" applyProtection="1">
      <alignment vertical="center"/>
      <protection locked="0"/>
    </xf>
    <xf numFmtId="164" fontId="1" fillId="7" borderId="21" xfId="1" applyNumberFormat="1" applyFont="1" applyFill="1" applyBorder="1" applyAlignment="1" applyProtection="1">
      <alignment vertical="center"/>
      <protection locked="0"/>
    </xf>
    <xf numFmtId="164" fontId="1" fillId="7" borderId="33" xfId="1" applyNumberFormat="1" applyFont="1" applyFill="1" applyBorder="1" applyAlignment="1" applyProtection="1">
      <alignment vertical="center"/>
      <protection locked="0"/>
    </xf>
    <xf numFmtId="164" fontId="1" fillId="7" borderId="22" xfId="1" applyNumberFormat="1" applyFont="1" applyFill="1" applyBorder="1" applyAlignment="1" applyProtection="1">
      <alignment vertical="center"/>
      <protection locked="0"/>
    </xf>
    <xf numFmtId="0" fontId="26" fillId="7" borderId="34" xfId="0" applyFont="1" applyFill="1" applyBorder="1" applyAlignment="1" applyProtection="1">
      <alignment horizontal="center" vertical="center"/>
      <protection locked="0"/>
    </xf>
    <xf numFmtId="0" fontId="0" fillId="9" borderId="34" xfId="0" applyFont="1" applyFill="1" applyBorder="1" applyAlignment="1">
      <alignment vertical="center"/>
    </xf>
    <xf numFmtId="164" fontId="2" fillId="9" borderId="30" xfId="1" applyNumberFormat="1" applyFont="1" applyFill="1" applyBorder="1" applyAlignment="1">
      <alignment vertical="center"/>
    </xf>
    <xf numFmtId="164" fontId="2" fillId="9" borderId="31" xfId="1" applyNumberFormat="1" applyFont="1" applyFill="1" applyBorder="1" applyAlignment="1">
      <alignment vertical="center"/>
    </xf>
    <xf numFmtId="164" fontId="2" fillId="9" borderId="32" xfId="1" applyNumberFormat="1" applyFont="1" applyFill="1" applyBorder="1" applyAlignment="1">
      <alignment vertical="center"/>
    </xf>
    <xf numFmtId="0" fontId="1" fillId="9" borderId="35" xfId="0" applyFont="1" applyFill="1" applyBorder="1" applyAlignment="1">
      <alignment horizontal="right" vertical="center"/>
    </xf>
    <xf numFmtId="164" fontId="1" fillId="9" borderId="25" xfId="0" applyNumberFormat="1" applyFont="1" applyFill="1" applyBorder="1" applyAlignment="1">
      <alignment vertical="center"/>
    </xf>
    <xf numFmtId="164" fontId="1" fillId="9" borderId="6" xfId="0" applyNumberFormat="1" applyFont="1" applyFill="1" applyBorder="1" applyAlignment="1">
      <alignment vertical="center"/>
    </xf>
    <xf numFmtId="164" fontId="1" fillId="9" borderId="26" xfId="0" applyNumberFormat="1" applyFont="1" applyFill="1" applyBorder="1" applyAlignment="1">
      <alignment vertical="center"/>
    </xf>
    <xf numFmtId="0" fontId="1" fillId="9" borderId="18" xfId="0" applyFont="1" applyFill="1" applyBorder="1" applyAlignment="1">
      <alignment horizontal="right" vertical="center"/>
    </xf>
    <xf numFmtId="164" fontId="1" fillId="9" borderId="21" xfId="0" applyNumberFormat="1" applyFont="1" applyFill="1" applyBorder="1" applyAlignment="1">
      <alignment vertical="center"/>
    </xf>
    <xf numFmtId="164" fontId="1" fillId="9" borderId="33" xfId="0" applyNumberFormat="1" applyFont="1" applyFill="1" applyBorder="1" applyAlignment="1">
      <alignment vertical="center"/>
    </xf>
    <xf numFmtId="164" fontId="1" fillId="9" borderId="22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10" fontId="1" fillId="9" borderId="0" xfId="2" applyNumberFormat="1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10" fontId="1" fillId="9" borderId="30" xfId="2" applyNumberFormat="1" applyFont="1" applyFill="1" applyBorder="1" applyAlignment="1">
      <alignment vertical="center"/>
    </xf>
    <xf numFmtId="10" fontId="1" fillId="9" borderId="31" xfId="2" applyNumberFormat="1" applyFont="1" applyFill="1" applyBorder="1" applyAlignment="1">
      <alignment vertical="center"/>
    </xf>
    <xf numFmtId="10" fontId="1" fillId="9" borderId="32" xfId="2" applyNumberFormat="1" applyFont="1" applyFill="1" applyBorder="1" applyAlignment="1">
      <alignment vertical="center"/>
    </xf>
    <xf numFmtId="0" fontId="1" fillId="9" borderId="35" xfId="0" applyFont="1" applyFill="1" applyBorder="1" applyAlignment="1">
      <alignment vertical="center"/>
    </xf>
    <xf numFmtId="10" fontId="1" fillId="9" borderId="25" xfId="2" applyNumberFormat="1" applyFont="1" applyFill="1" applyBorder="1" applyAlignment="1">
      <alignment vertical="center"/>
    </xf>
    <xf numFmtId="10" fontId="1" fillId="9" borderId="6" xfId="2" applyNumberFormat="1" applyFont="1" applyFill="1" applyBorder="1" applyAlignment="1">
      <alignment vertical="center"/>
    </xf>
    <xf numFmtId="10" fontId="1" fillId="9" borderId="26" xfId="2" applyNumberFormat="1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10" fontId="1" fillId="9" borderId="21" xfId="2" applyNumberFormat="1" applyFont="1" applyFill="1" applyBorder="1" applyAlignment="1">
      <alignment vertical="center"/>
    </xf>
    <xf numFmtId="10" fontId="1" fillId="9" borderId="33" xfId="2" applyNumberFormat="1" applyFont="1" applyFill="1" applyBorder="1" applyAlignment="1">
      <alignment vertical="center"/>
    </xf>
    <xf numFmtId="10" fontId="1" fillId="9" borderId="22" xfId="2" applyNumberFormat="1" applyFont="1" applyFill="1" applyBorder="1" applyAlignment="1">
      <alignment vertical="center"/>
    </xf>
    <xf numFmtId="164" fontId="1" fillId="9" borderId="30" xfId="1" applyNumberFormat="1" applyFont="1" applyFill="1" applyBorder="1" applyAlignment="1">
      <alignment vertical="center"/>
    </xf>
    <xf numFmtId="164" fontId="1" fillId="9" borderId="31" xfId="1" applyNumberFormat="1" applyFont="1" applyFill="1" applyBorder="1" applyAlignment="1">
      <alignment vertical="center"/>
    </xf>
    <xf numFmtId="164" fontId="1" fillId="9" borderId="32" xfId="1" applyNumberFormat="1" applyFont="1" applyFill="1" applyBorder="1" applyAlignment="1">
      <alignment vertical="center"/>
    </xf>
    <xf numFmtId="164" fontId="1" fillId="9" borderId="25" xfId="1" applyNumberFormat="1" applyFont="1" applyFill="1" applyBorder="1" applyAlignment="1">
      <alignment vertical="center"/>
    </xf>
    <xf numFmtId="164" fontId="1" fillId="9" borderId="6" xfId="1" applyNumberFormat="1" applyFont="1" applyFill="1" applyBorder="1" applyAlignment="1">
      <alignment vertical="center"/>
    </xf>
    <xf numFmtId="164" fontId="1" fillId="9" borderId="26" xfId="1" applyNumberFormat="1" applyFont="1" applyFill="1" applyBorder="1" applyAlignment="1">
      <alignment vertical="center"/>
    </xf>
    <xf numFmtId="164" fontId="1" fillId="9" borderId="21" xfId="1" applyNumberFormat="1" applyFont="1" applyFill="1" applyBorder="1" applyAlignment="1">
      <alignment vertical="center"/>
    </xf>
    <xf numFmtId="164" fontId="1" fillId="9" borderId="33" xfId="1" applyNumberFormat="1" applyFont="1" applyFill="1" applyBorder="1" applyAlignment="1">
      <alignment vertical="center"/>
    </xf>
    <xf numFmtId="164" fontId="1" fillId="9" borderId="22" xfId="1" applyNumberFormat="1" applyFont="1" applyFill="1" applyBorder="1" applyAlignment="1">
      <alignment vertical="center"/>
    </xf>
    <xf numFmtId="43" fontId="1" fillId="9" borderId="0" xfId="1" applyFont="1" applyFill="1" applyBorder="1" applyAlignment="1">
      <alignment vertical="center"/>
    </xf>
    <xf numFmtId="0" fontId="19" fillId="9" borderId="0" xfId="0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34" xfId="35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0" fillId="9" borderId="35" xfId="35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0" fontId="2" fillId="9" borderId="35" xfId="35" applyFont="1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1" fillId="9" borderId="33" xfId="0" applyFont="1" applyFill="1" applyBorder="1" applyAlignment="1">
      <alignment vertical="center"/>
    </xf>
    <xf numFmtId="174" fontId="1" fillId="9" borderId="30" xfId="1" applyNumberFormat="1" applyFont="1" applyFill="1" applyBorder="1" applyAlignment="1">
      <alignment vertical="center"/>
    </xf>
    <xf numFmtId="174" fontId="1" fillId="9" borderId="25" xfId="1" applyNumberFormat="1" applyFont="1" applyFill="1" applyBorder="1" applyAlignment="1">
      <alignment vertical="center"/>
    </xf>
    <xf numFmtId="0" fontId="2" fillId="9" borderId="18" xfId="35" applyFont="1" applyFill="1" applyBorder="1" applyAlignment="1">
      <alignment vertical="center"/>
    </xf>
    <xf numFmtId="174" fontId="1" fillId="9" borderId="21" xfId="1" applyNumberFormat="1" applyFont="1" applyFill="1" applyBorder="1" applyAlignment="1">
      <alignment vertical="center"/>
    </xf>
    <xf numFmtId="0" fontId="2" fillId="9" borderId="34" xfId="35" applyFont="1" applyFill="1" applyBorder="1" applyAlignment="1">
      <alignment vertical="center"/>
    </xf>
    <xf numFmtId="43" fontId="1" fillId="9" borderId="30" xfId="1" applyFont="1" applyFill="1" applyBorder="1" applyAlignment="1">
      <alignment vertical="center"/>
    </xf>
    <xf numFmtId="43" fontId="1" fillId="9" borderId="25" xfId="1" applyFont="1" applyFill="1" applyBorder="1" applyAlignment="1">
      <alignment vertical="center"/>
    </xf>
    <xf numFmtId="43" fontId="1" fillId="9" borderId="21" xfId="1" applyFont="1" applyFill="1" applyBorder="1" applyAlignment="1">
      <alignment vertical="center"/>
    </xf>
    <xf numFmtId="164" fontId="1" fillId="9" borderId="34" xfId="0" applyNumberFormat="1" applyFont="1" applyFill="1" applyBorder="1" applyAlignment="1">
      <alignment vertical="center"/>
    </xf>
    <xf numFmtId="164" fontId="1" fillId="9" borderId="30" xfId="0" applyNumberFormat="1" applyFont="1" applyFill="1" applyBorder="1" applyAlignment="1">
      <alignment vertical="center"/>
    </xf>
    <xf numFmtId="164" fontId="1" fillId="9" borderId="31" xfId="0" applyNumberFormat="1" applyFont="1" applyFill="1" applyBorder="1" applyAlignment="1">
      <alignment vertical="center"/>
    </xf>
    <xf numFmtId="164" fontId="1" fillId="9" borderId="32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171" fontId="1" fillId="9" borderId="0" xfId="1" applyNumberFormat="1" applyFont="1" applyFill="1" applyBorder="1" applyAlignment="1">
      <alignment vertical="center"/>
    </xf>
    <xf numFmtId="0" fontId="2" fillId="9" borderId="15" xfId="35" applyFont="1" applyFill="1" applyBorder="1" applyAlignment="1">
      <alignment vertical="center"/>
    </xf>
    <xf numFmtId="43" fontId="1" fillId="9" borderId="27" xfId="1" applyNumberFormat="1" applyFont="1" applyFill="1" applyBorder="1" applyAlignment="1">
      <alignment vertical="center"/>
    </xf>
    <xf numFmtId="0" fontId="1" fillId="9" borderId="28" xfId="0" applyFont="1" applyFill="1" applyBorder="1" applyAlignment="1">
      <alignment vertical="center"/>
    </xf>
    <xf numFmtId="43" fontId="1" fillId="9" borderId="27" xfId="1" applyFont="1" applyFill="1" applyBorder="1" applyAlignment="1">
      <alignment vertical="center"/>
    </xf>
    <xf numFmtId="0" fontId="0" fillId="9" borderId="23" xfId="35" applyFont="1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41" xfId="0" applyFill="1" applyBorder="1" applyAlignment="1">
      <alignment vertical="center"/>
    </xf>
    <xf numFmtId="0" fontId="0" fillId="9" borderId="36" xfId="35" applyFont="1" applyFill="1" applyBorder="1" applyAlignment="1">
      <alignment vertical="center"/>
    </xf>
    <xf numFmtId="0" fontId="2" fillId="9" borderId="36" xfId="35" applyFont="1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0" fillId="9" borderId="33" xfId="0" applyFill="1" applyBorder="1" applyAlignment="1">
      <alignment vertical="center"/>
    </xf>
    <xf numFmtId="0" fontId="0" fillId="9" borderId="42" xfId="0" applyFill="1" applyBorder="1" applyAlignment="1">
      <alignment vertical="center"/>
    </xf>
    <xf numFmtId="0" fontId="2" fillId="9" borderId="37" xfId="35" applyFont="1" applyFill="1" applyBorder="1" applyAlignment="1">
      <alignment vertical="center"/>
    </xf>
    <xf numFmtId="0" fontId="2" fillId="9" borderId="23" xfId="35" applyFont="1" applyFill="1" applyBorder="1" applyAlignment="1">
      <alignment vertical="center"/>
    </xf>
    <xf numFmtId="164" fontId="0" fillId="9" borderId="0" xfId="0" applyNumberFormat="1" applyFill="1" applyAlignment="1">
      <alignment vertical="center"/>
    </xf>
    <xf numFmtId="175" fontId="0" fillId="9" borderId="0" xfId="0" applyNumberFormat="1" applyFill="1" applyAlignment="1">
      <alignment vertical="center"/>
    </xf>
    <xf numFmtId="3" fontId="0" fillId="9" borderId="0" xfId="2" applyNumberFormat="1" applyFont="1" applyFill="1" applyAlignment="1">
      <alignment vertical="center"/>
    </xf>
    <xf numFmtId="176" fontId="0" fillId="9" borderId="0" xfId="2" applyNumberFormat="1" applyFont="1" applyFill="1" applyAlignment="1">
      <alignment vertical="center"/>
    </xf>
    <xf numFmtId="3" fontId="0" fillId="9" borderId="0" xfId="0" applyNumberFormat="1" applyFill="1" applyAlignment="1">
      <alignment vertical="center"/>
    </xf>
    <xf numFmtId="10" fontId="0" fillId="9" borderId="0" xfId="0" applyNumberFormat="1" applyFill="1" applyAlignment="1">
      <alignment vertical="center"/>
    </xf>
    <xf numFmtId="0" fontId="18" fillId="9" borderId="23" xfId="0" applyFont="1" applyFill="1" applyBorder="1" applyAlignment="1" applyProtection="1">
      <alignment horizontal="center" vertical="center"/>
    </xf>
    <xf numFmtId="0" fontId="18" fillId="9" borderId="24" xfId="0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center" vertical="center"/>
    </xf>
    <xf numFmtId="0" fontId="19" fillId="9" borderId="6" xfId="0" applyFont="1" applyFill="1" applyBorder="1" applyAlignment="1" applyProtection="1">
      <alignment horizontal="center" vertical="center"/>
    </xf>
    <xf numFmtId="0" fontId="19" fillId="9" borderId="33" xfId="0" applyFont="1" applyFill="1" applyBorder="1" applyAlignment="1" applyProtection="1">
      <alignment horizontal="center" vertical="center"/>
    </xf>
    <xf numFmtId="0" fontId="30" fillId="9" borderId="0" xfId="0" applyFont="1" applyFill="1" applyAlignment="1" applyProtection="1">
      <alignment horizontal="left" vertical="center" wrapText="1"/>
    </xf>
    <xf numFmtId="0" fontId="18" fillId="9" borderId="27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18" fillId="9" borderId="38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0">
    <cellStyle name="Čárka" xfId="1" builtinId="3"/>
    <cellStyle name="Čárka 2" xfId="15"/>
    <cellStyle name="Čárka 3" xfId="32"/>
    <cellStyle name="Čárka 4" xfId="37"/>
    <cellStyle name="Čárka 5" xfId="13"/>
    <cellStyle name="E Head0" xfId="7"/>
    <cellStyle name="E Head1" xfId="8"/>
    <cellStyle name="E Head2" xfId="9"/>
    <cellStyle name="E Normal" xfId="10"/>
    <cellStyle name="EY0dp" xfId="24"/>
    <cellStyle name="EY1dp" xfId="23"/>
    <cellStyle name="EY2dp" xfId="30"/>
    <cellStyle name="EYColumnHeading" xfId="22"/>
    <cellStyle name="EYColumnHeading 2" xfId="33"/>
    <cellStyle name="EYColumnHeading 2 2" xfId="39"/>
    <cellStyle name="EYColumnHeading 3" xfId="38"/>
    <cellStyle name="EYSource" xfId="27"/>
    <cellStyle name="EYtext" xfId="21"/>
    <cellStyle name="EYtextbold" xfId="29"/>
    <cellStyle name="Nadpis 1 2" xfId="5"/>
    <cellStyle name="Nadpis 2 2" xfId="6"/>
    <cellStyle name="Název 2" xfId="4"/>
    <cellStyle name="Normal 2" xfId="12"/>
    <cellStyle name="Normal 2 2" xfId="26"/>
    <cellStyle name="Normal 4" xfId="28"/>
    <cellStyle name="Normální" xfId="0" builtinId="0"/>
    <cellStyle name="Normální 2" xfId="16"/>
    <cellStyle name="Normální 21" xfId="34"/>
    <cellStyle name="Normální 3" xfId="17"/>
    <cellStyle name="Normální 3 2" xfId="20"/>
    <cellStyle name="Normální 4" xfId="14"/>
    <cellStyle name="Normální 5" xfId="18"/>
    <cellStyle name="Normální 59 2" xfId="19"/>
    <cellStyle name="Normální 6" xfId="35"/>
    <cellStyle name="Normální 60" xfId="31"/>
    <cellStyle name="Normální 7" xfId="3"/>
    <cellStyle name="Procenta" xfId="2" builtinId="5"/>
    <cellStyle name="Procenta 2" xfId="25"/>
    <cellStyle name="Procenta 3" xfId="36"/>
    <cellStyle name="Procenta 4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N4G">
      <a:dk1>
        <a:srgbClr val="000000"/>
      </a:dk1>
      <a:lt1>
        <a:sysClr val="window" lastClr="FFFFFF"/>
      </a:lt1>
      <a:dk2>
        <a:srgbClr val="002395"/>
      </a:dk2>
      <a:lt2>
        <a:srgbClr val="C9D6FF"/>
      </a:lt2>
      <a:accent1>
        <a:srgbClr val="002395"/>
      </a:accent1>
      <a:accent2>
        <a:srgbClr val="8E908F"/>
      </a:accent2>
      <a:accent3>
        <a:srgbClr val="00A9E0"/>
      </a:accent3>
      <a:accent4>
        <a:srgbClr val="C60C30"/>
      </a:accent4>
      <a:accent5>
        <a:srgbClr val="8091CA"/>
      </a:accent5>
      <a:accent6>
        <a:srgbClr val="C7C8C7"/>
      </a:accent6>
      <a:hlink>
        <a:srgbClr val="002395"/>
      </a:hlink>
      <a:folHlink>
        <a:srgbClr val="002395"/>
      </a:folHlink>
    </a:clrScheme>
    <a:fontScheme name="N4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showGridLines="0" tabSelected="1" workbookViewId="0"/>
  </sheetViews>
  <sheetFormatPr defaultColWidth="9.140625" defaultRowHeight="12.75" x14ac:dyDescent="0.2"/>
  <cols>
    <col min="1" max="1" width="2" style="2" customWidth="1"/>
    <col min="2" max="2" width="135.85546875" style="2" customWidth="1"/>
    <col min="3" max="16384" width="9.140625" style="2"/>
  </cols>
  <sheetData>
    <row r="1" spans="2:2" ht="4.5" customHeight="1" thickBot="1" x14ac:dyDescent="0.25"/>
    <row r="2" spans="2:2" ht="109.5" customHeight="1" thickBot="1" x14ac:dyDescent="0.25">
      <c r="B2" s="59" t="s">
        <v>95</v>
      </c>
    </row>
    <row r="3" spans="2:2" ht="5.25" customHeight="1" thickBot="1" x14ac:dyDescent="0.25"/>
    <row r="4" spans="2:2" ht="90.75" customHeight="1" thickBot="1" x14ac:dyDescent="0.25">
      <c r="B4" s="60" t="s">
        <v>101</v>
      </c>
    </row>
    <row r="5" spans="2:2" ht="3.75" customHeight="1" thickBot="1" x14ac:dyDescent="0.25"/>
    <row r="6" spans="2:2" ht="177" customHeight="1" thickBot="1" x14ac:dyDescent="0.25">
      <c r="B6" s="60" t="s">
        <v>102</v>
      </c>
    </row>
    <row r="7" spans="2:2" ht="5.25" customHeight="1" x14ac:dyDescent="0.2"/>
  </sheetData>
  <sheetProtection password="AD0F" sheet="1" objects="1" scenarios="1"/>
  <pageMargins left="0.7" right="0.7" top="0.78740157499999996" bottom="0.78740157499999996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XFD104"/>
  <sheetViews>
    <sheetView topLeftCell="B1" zoomScale="85" zoomScaleNormal="85" workbookViewId="0">
      <selection activeCell="B1" sqref="B1"/>
    </sheetView>
  </sheetViews>
  <sheetFormatPr defaultColWidth="9.140625" defaultRowHeight="15.75" customHeight="1" outlineLevelRow="1" x14ac:dyDescent="0.2"/>
  <cols>
    <col min="1" max="1" width="26.7109375" style="78" hidden="1" customWidth="1"/>
    <col min="2" max="2" width="3.85546875" style="78" customWidth="1"/>
    <col min="3" max="3" width="4.5703125" style="78" bestFit="1" customWidth="1"/>
    <col min="4" max="4" width="41" style="78" customWidth="1"/>
    <col min="5" max="5" width="9.28515625" style="78" customWidth="1"/>
    <col min="6" max="6" width="27.7109375" style="78" customWidth="1"/>
    <col min="7" max="7" width="27.7109375" style="66" customWidth="1"/>
    <col min="8" max="12" width="27.7109375" style="78" customWidth="1"/>
    <col min="13" max="13" width="11.5703125" style="78" customWidth="1"/>
    <col min="14" max="14" width="3.5703125" style="78" customWidth="1"/>
    <col min="15" max="15" width="3.7109375" style="78" customWidth="1"/>
    <col min="16" max="16" width="29.7109375" style="78" bestFit="1" customWidth="1"/>
    <col min="17" max="17" width="18.85546875" style="78" customWidth="1"/>
    <col min="18" max="18" width="10.140625" style="79" bestFit="1" customWidth="1"/>
    <col min="19" max="19" width="2.28515625" style="78" customWidth="1"/>
    <col min="20" max="20" width="16.42578125" style="78" bestFit="1" customWidth="1"/>
    <col min="21" max="21" width="3.140625" style="78" customWidth="1"/>
    <col min="22" max="22" width="18.85546875" style="78" bestFit="1" customWidth="1"/>
    <col min="23" max="23" width="11.7109375" style="78" bestFit="1" customWidth="1"/>
    <col min="24" max="24" width="10.140625" style="78" bestFit="1" customWidth="1"/>
    <col min="25" max="25" width="2.85546875" style="78" customWidth="1"/>
    <col min="26" max="16384" width="9.140625" style="78"/>
  </cols>
  <sheetData>
    <row r="2" spans="1:14" s="80" customFormat="1" ht="25.5" customHeight="1" x14ac:dyDescent="0.2">
      <c r="D2" s="81" t="s">
        <v>93</v>
      </c>
    </row>
    <row r="3" spans="1:14" s="71" customFormat="1" ht="15.75" customHeight="1" thickBot="1" x14ac:dyDescent="0.25">
      <c r="B3" s="82"/>
    </row>
    <row r="4" spans="1:14" ht="15.75" customHeight="1" thickBot="1" x14ac:dyDescent="0.25">
      <c r="A4" s="83"/>
      <c r="B4" s="83"/>
      <c r="C4" s="83"/>
      <c r="D4" s="243" t="s">
        <v>48</v>
      </c>
      <c r="F4" s="83" t="s">
        <v>66</v>
      </c>
      <c r="G4" s="68"/>
      <c r="H4" s="83"/>
      <c r="I4" s="83"/>
      <c r="J4" s="83"/>
      <c r="K4" s="83"/>
      <c r="L4" s="83"/>
      <c r="M4" s="83"/>
      <c r="N4" s="83"/>
    </row>
    <row r="5" spans="1:14" ht="15.75" customHeight="1" x14ac:dyDescent="0.2">
      <c r="A5" s="83"/>
      <c r="B5" s="83"/>
      <c r="C5" s="83"/>
      <c r="D5" s="67"/>
      <c r="F5" s="83"/>
      <c r="G5" s="68"/>
      <c r="H5" s="83"/>
      <c r="I5" s="83"/>
      <c r="J5" s="83"/>
      <c r="K5" s="83"/>
      <c r="L5" s="83"/>
      <c r="M5" s="83"/>
      <c r="N5" s="83"/>
    </row>
    <row r="6" spans="1:14" ht="15.75" customHeight="1" x14ac:dyDescent="0.2">
      <c r="A6" s="83"/>
      <c r="B6" s="83"/>
      <c r="C6" s="83"/>
      <c r="D6" s="67" t="s">
        <v>60</v>
      </c>
      <c r="F6" s="83"/>
      <c r="G6" s="68"/>
      <c r="H6" s="83"/>
      <c r="I6" s="83"/>
      <c r="J6" s="83"/>
      <c r="K6" s="83"/>
      <c r="L6" s="83"/>
      <c r="M6" s="83"/>
      <c r="N6" s="83"/>
    </row>
    <row r="7" spans="1:14" ht="15.75" customHeight="1" x14ac:dyDescent="0.2">
      <c r="A7" s="83"/>
      <c r="B7" s="83"/>
      <c r="C7" s="83"/>
      <c r="D7" s="67"/>
      <c r="F7" s="83"/>
      <c r="G7" s="68"/>
      <c r="H7" s="83"/>
      <c r="I7" s="83"/>
      <c r="J7" s="83"/>
      <c r="K7" s="83"/>
      <c r="L7" s="83"/>
      <c r="M7" s="83"/>
      <c r="N7" s="83"/>
    </row>
    <row r="8" spans="1:14" s="80" customFormat="1" ht="15.75" customHeight="1" x14ac:dyDescent="0.2">
      <c r="B8" s="84" t="s">
        <v>55</v>
      </c>
    </row>
    <row r="9" spans="1:14" ht="15.75" customHeight="1" outlineLevel="1" thickBot="1" x14ac:dyDescent="0.25">
      <c r="A9" s="83"/>
      <c r="B9" s="83"/>
      <c r="C9" s="83"/>
      <c r="D9" s="83"/>
      <c r="E9" s="83"/>
      <c r="F9" s="83"/>
      <c r="G9" s="78"/>
      <c r="H9" s="83"/>
      <c r="I9" s="83"/>
      <c r="J9" s="83"/>
      <c r="K9" s="83"/>
      <c r="L9" s="83"/>
      <c r="M9" s="83"/>
      <c r="N9" s="83"/>
    </row>
    <row r="10" spans="1:14" s="71" customFormat="1" ht="15.75" customHeight="1" outlineLevel="1" x14ac:dyDescent="0.2">
      <c r="A10" s="85"/>
      <c r="B10" s="83"/>
      <c r="C10" s="78"/>
      <c r="D10" s="255" t="s">
        <v>10</v>
      </c>
      <c r="E10" s="256" t="s">
        <v>6</v>
      </c>
      <c r="F10" s="244">
        <v>498.74</v>
      </c>
      <c r="G10" s="66"/>
      <c r="H10" s="83"/>
      <c r="I10" s="83"/>
      <c r="J10" s="83"/>
      <c r="K10" s="85"/>
    </row>
    <row r="11" spans="1:14" s="71" customFormat="1" ht="15.75" customHeight="1" outlineLevel="1" x14ac:dyDescent="0.2">
      <c r="A11" s="85"/>
      <c r="B11" s="83"/>
      <c r="C11" s="78"/>
      <c r="D11" s="436" t="s">
        <v>94</v>
      </c>
      <c r="E11" s="438"/>
      <c r="F11" s="257" t="s">
        <v>97</v>
      </c>
      <c r="G11" s="66"/>
      <c r="H11" s="83"/>
      <c r="I11" s="83"/>
      <c r="J11" s="83"/>
      <c r="K11" s="85"/>
    </row>
    <row r="12" spans="1:14" s="71" customFormat="1" ht="15.75" customHeight="1" outlineLevel="1" thickBot="1" x14ac:dyDescent="0.25">
      <c r="A12" s="85"/>
      <c r="B12" s="83"/>
      <c r="C12" s="78"/>
      <c r="D12" s="437"/>
      <c r="E12" s="439"/>
      <c r="F12" s="245" t="s">
        <v>98</v>
      </c>
      <c r="G12" s="440" t="s">
        <v>100</v>
      </c>
      <c r="H12" s="440"/>
      <c r="I12" s="440"/>
      <c r="J12" s="440"/>
      <c r="K12" s="440"/>
    </row>
    <row r="13" spans="1:14" s="71" customFormat="1" ht="15.75" customHeight="1" outlineLevel="1" x14ac:dyDescent="0.2">
      <c r="A13" s="85"/>
      <c r="B13" s="83"/>
      <c r="E13" s="68"/>
      <c r="H13" s="83"/>
      <c r="I13" s="83"/>
      <c r="J13" s="83"/>
      <c r="K13" s="85"/>
    </row>
    <row r="14" spans="1:14" s="80" customFormat="1" ht="15.75" customHeight="1" x14ac:dyDescent="0.2">
      <c r="B14" s="84" t="s">
        <v>78</v>
      </c>
    </row>
    <row r="15" spans="1:14" s="71" customFormat="1" ht="15.75" customHeight="1" thickBot="1" x14ac:dyDescent="0.25">
      <c r="B15" s="86"/>
    </row>
    <row r="16" spans="1:14" s="71" customFormat="1" ht="15.75" customHeight="1" x14ac:dyDescent="0.2">
      <c r="B16" s="86"/>
      <c r="D16" s="246" t="s">
        <v>77</v>
      </c>
      <c r="E16" s="247" t="s">
        <v>73</v>
      </c>
      <c r="F16" s="252">
        <v>337771.72586941806</v>
      </c>
    </row>
    <row r="17" spans="1:16384" s="71" customFormat="1" ht="15.75" customHeight="1" outlineLevel="1" x14ac:dyDescent="0.2">
      <c r="A17" s="85"/>
      <c r="B17" s="83"/>
      <c r="D17" s="248" t="s">
        <v>83</v>
      </c>
      <c r="E17" s="249" t="s">
        <v>73</v>
      </c>
      <c r="F17" s="253">
        <v>117523.60000000002</v>
      </c>
      <c r="H17" s="83"/>
      <c r="I17" s="83"/>
      <c r="J17" s="83"/>
      <c r="K17" s="85"/>
    </row>
    <row r="18" spans="1:16384" s="71" customFormat="1" ht="15.75" customHeight="1" outlineLevel="1" x14ac:dyDescent="0.2">
      <c r="A18" s="85"/>
      <c r="B18" s="83"/>
      <c r="D18" s="248" t="s">
        <v>75</v>
      </c>
      <c r="E18" s="249" t="s">
        <v>73</v>
      </c>
      <c r="F18" s="253">
        <v>1188037.4506944399</v>
      </c>
      <c r="H18" s="83"/>
      <c r="I18" s="83"/>
      <c r="J18" s="83"/>
      <c r="K18" s="85"/>
    </row>
    <row r="19" spans="1:16384" s="71" customFormat="1" ht="15.75" customHeight="1" outlineLevel="1" x14ac:dyDescent="0.2">
      <c r="A19" s="85"/>
      <c r="B19" s="83"/>
      <c r="D19" s="248" t="s">
        <v>84</v>
      </c>
      <c r="E19" s="249" t="s">
        <v>73</v>
      </c>
      <c r="F19" s="253">
        <v>583078.41408544697</v>
      </c>
      <c r="H19" s="83"/>
      <c r="I19" s="83"/>
      <c r="J19" s="83"/>
      <c r="K19" s="85"/>
    </row>
    <row r="20" spans="1:16384" s="71" customFormat="1" ht="15.75" customHeight="1" outlineLevel="1" x14ac:dyDescent="0.2">
      <c r="A20" s="85"/>
      <c r="B20" s="83"/>
      <c r="D20" s="248" t="s">
        <v>74</v>
      </c>
      <c r="E20" s="249" t="s">
        <v>73</v>
      </c>
      <c r="F20" s="253">
        <v>127433.3</v>
      </c>
      <c r="H20" s="83"/>
      <c r="I20" s="83"/>
      <c r="J20" s="83"/>
      <c r="K20" s="85"/>
    </row>
    <row r="21" spans="1:16384" s="71" customFormat="1" ht="15.75" customHeight="1" outlineLevel="1" thickBot="1" x14ac:dyDescent="0.25">
      <c r="A21" s="85"/>
      <c r="B21" s="83"/>
      <c r="D21" s="250" t="s">
        <v>76</v>
      </c>
      <c r="E21" s="251" t="s">
        <v>73</v>
      </c>
      <c r="F21" s="254">
        <v>1188037.4506944399</v>
      </c>
      <c r="H21" s="83"/>
      <c r="I21" s="83"/>
      <c r="J21" s="83"/>
      <c r="K21" s="85"/>
    </row>
    <row r="22" spans="1:16384" s="71" customFormat="1" ht="15.75" customHeight="1" x14ac:dyDescent="0.2">
      <c r="A22" s="85"/>
      <c r="B22" s="83"/>
      <c r="C22" s="83"/>
      <c r="D22" s="83"/>
      <c r="E22" s="83"/>
      <c r="F22" s="83"/>
      <c r="G22" s="83"/>
      <c r="H22" s="83"/>
      <c r="I22" s="83"/>
      <c r="J22" s="83"/>
      <c r="K22" s="85"/>
    </row>
    <row r="23" spans="1:16384" s="80" customFormat="1" ht="15.75" customHeight="1" x14ac:dyDescent="0.2">
      <c r="B23" s="84" t="s">
        <v>69</v>
      </c>
    </row>
    <row r="24" spans="1:16384" ht="15.75" customHeight="1" outlineLevel="1" thickBot="1" x14ac:dyDescent="0.25">
      <c r="A24" s="83"/>
      <c r="B24" s="83"/>
      <c r="C24" s="83"/>
      <c r="D24" s="87"/>
      <c r="E24" s="69"/>
      <c r="F24" s="88"/>
      <c r="G24" s="68"/>
      <c r="H24" s="83"/>
      <c r="I24" s="89"/>
      <c r="J24" s="89"/>
      <c r="L24" s="68"/>
      <c r="M24" s="68"/>
      <c r="N24" s="83"/>
    </row>
    <row r="25" spans="1:16384" ht="15.75" customHeight="1" outlineLevel="1" thickBot="1" x14ac:dyDescent="0.25">
      <c r="A25" s="83"/>
      <c r="B25" s="83"/>
      <c r="C25" s="83"/>
      <c r="D25" s="83"/>
      <c r="E25" s="71"/>
      <c r="F25" s="260">
        <v>2020</v>
      </c>
      <c r="G25" s="261">
        <v>2021</v>
      </c>
      <c r="H25" s="261">
        <v>2022</v>
      </c>
      <c r="I25" s="261">
        <v>2023</v>
      </c>
      <c r="J25" s="261">
        <v>2024</v>
      </c>
      <c r="K25" s="262">
        <v>2025</v>
      </c>
      <c r="L25" s="68"/>
      <c r="M25" s="68"/>
      <c r="N25" s="83"/>
    </row>
    <row r="26" spans="1:16384" ht="15.75" customHeight="1" outlineLevel="1" thickBot="1" x14ac:dyDescent="0.25">
      <c r="A26" s="83"/>
      <c r="B26" s="83"/>
      <c r="C26" s="83"/>
      <c r="D26" s="258" t="s">
        <v>41</v>
      </c>
      <c r="E26" s="259" t="s">
        <v>5</v>
      </c>
      <c r="F26" s="263">
        <v>6378834091.9562998</v>
      </c>
      <c r="G26" s="264">
        <v>6523026185.795866</v>
      </c>
      <c r="H26" s="265">
        <v>6670540717.6398506</v>
      </c>
      <c r="I26" s="265">
        <v>6821455925.7478771</v>
      </c>
      <c r="J26" s="265">
        <v>6975851934.8957663</v>
      </c>
      <c r="K26" s="266">
        <v>7133810802.9957895</v>
      </c>
      <c r="L26" s="68" t="s">
        <v>43</v>
      </c>
      <c r="M26" s="68"/>
      <c r="N26" s="83"/>
    </row>
    <row r="27" spans="1:16384" ht="15.75" customHeight="1" outlineLevel="1" thickBo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  <c r="IW27" s="83"/>
      <c r="IX27" s="83"/>
      <c r="IY27" s="83"/>
      <c r="IZ27" s="83"/>
      <c r="JA27" s="83"/>
      <c r="JB27" s="83"/>
      <c r="JC27" s="83"/>
      <c r="JD27" s="83"/>
      <c r="JE27" s="83"/>
      <c r="JF27" s="83"/>
      <c r="JG27" s="83"/>
      <c r="JH27" s="83"/>
      <c r="JI27" s="83"/>
      <c r="JJ27" s="83"/>
      <c r="JK27" s="83"/>
      <c r="JL27" s="83"/>
      <c r="JM27" s="83"/>
      <c r="JN27" s="83"/>
      <c r="JO27" s="83"/>
      <c r="JP27" s="83"/>
      <c r="JQ27" s="83"/>
      <c r="JR27" s="83"/>
      <c r="JS27" s="83"/>
      <c r="JT27" s="83"/>
      <c r="JU27" s="83"/>
      <c r="JV27" s="83"/>
      <c r="JW27" s="83"/>
      <c r="JX27" s="83"/>
      <c r="JY27" s="83"/>
      <c r="JZ27" s="83"/>
      <c r="KA27" s="83"/>
      <c r="KB27" s="83"/>
      <c r="KC27" s="83"/>
      <c r="KD27" s="83"/>
      <c r="KE27" s="83"/>
      <c r="KF27" s="83"/>
      <c r="KG27" s="83"/>
      <c r="KH27" s="83"/>
      <c r="KI27" s="83"/>
      <c r="KJ27" s="83"/>
      <c r="KK27" s="83"/>
      <c r="KL27" s="83"/>
      <c r="KM27" s="83"/>
      <c r="KN27" s="83"/>
      <c r="KO27" s="83"/>
      <c r="KP27" s="83"/>
      <c r="KQ27" s="83"/>
      <c r="KR27" s="83"/>
      <c r="KS27" s="83"/>
      <c r="KT27" s="83"/>
      <c r="KU27" s="83"/>
      <c r="KV27" s="83"/>
      <c r="KW27" s="83"/>
      <c r="KX27" s="83"/>
      <c r="KY27" s="83"/>
      <c r="KZ27" s="83"/>
      <c r="LA27" s="83"/>
      <c r="LB27" s="83"/>
      <c r="LC27" s="83"/>
      <c r="LD27" s="83"/>
      <c r="LE27" s="83"/>
      <c r="LF27" s="83"/>
      <c r="LG27" s="83"/>
      <c r="LH27" s="83"/>
      <c r="LI27" s="83"/>
      <c r="LJ27" s="83"/>
      <c r="LK27" s="83"/>
      <c r="LL27" s="83"/>
      <c r="LM27" s="83"/>
      <c r="LN27" s="83"/>
      <c r="LO27" s="83"/>
      <c r="LP27" s="83"/>
      <c r="LQ27" s="83"/>
      <c r="LR27" s="83"/>
      <c r="LS27" s="83"/>
      <c r="LT27" s="83"/>
      <c r="LU27" s="83"/>
      <c r="LV27" s="83"/>
      <c r="LW27" s="83"/>
      <c r="LX27" s="83"/>
      <c r="LY27" s="83"/>
      <c r="LZ27" s="83"/>
      <c r="MA27" s="83"/>
      <c r="MB27" s="83"/>
      <c r="MC27" s="83"/>
      <c r="MD27" s="83"/>
      <c r="ME27" s="83"/>
      <c r="MF27" s="83"/>
      <c r="MG27" s="83"/>
      <c r="MH27" s="83"/>
      <c r="MI27" s="83"/>
      <c r="MJ27" s="83"/>
      <c r="MK27" s="83"/>
      <c r="ML27" s="83"/>
      <c r="MM27" s="83"/>
      <c r="MN27" s="83"/>
      <c r="MO27" s="83"/>
      <c r="MP27" s="83"/>
      <c r="MQ27" s="83"/>
      <c r="MR27" s="83"/>
      <c r="MS27" s="83"/>
      <c r="MT27" s="83"/>
      <c r="MU27" s="83"/>
      <c r="MV27" s="83"/>
      <c r="MW27" s="83"/>
      <c r="MX27" s="83"/>
      <c r="MY27" s="83"/>
      <c r="MZ27" s="83"/>
      <c r="NA27" s="83"/>
      <c r="NB27" s="83"/>
      <c r="NC27" s="83"/>
      <c r="ND27" s="83"/>
      <c r="NE27" s="83"/>
      <c r="NF27" s="83"/>
      <c r="NG27" s="83"/>
      <c r="NH27" s="83"/>
      <c r="NI27" s="83"/>
      <c r="NJ27" s="83"/>
      <c r="NK27" s="83"/>
      <c r="NL27" s="83"/>
      <c r="NM27" s="83"/>
      <c r="NN27" s="83"/>
      <c r="NO27" s="83"/>
      <c r="NP27" s="83"/>
      <c r="NQ27" s="83"/>
      <c r="NR27" s="83"/>
      <c r="NS27" s="83"/>
      <c r="NT27" s="83"/>
      <c r="NU27" s="83"/>
      <c r="NV27" s="83"/>
      <c r="NW27" s="83"/>
      <c r="NX27" s="83"/>
      <c r="NY27" s="83"/>
      <c r="NZ27" s="83"/>
      <c r="OA27" s="83"/>
      <c r="OB27" s="83"/>
      <c r="OC27" s="83"/>
      <c r="OD27" s="83"/>
      <c r="OE27" s="83"/>
      <c r="OF27" s="83"/>
      <c r="OG27" s="83"/>
      <c r="OH27" s="83"/>
      <c r="OI27" s="83"/>
      <c r="OJ27" s="83"/>
      <c r="OK27" s="83"/>
      <c r="OL27" s="83"/>
      <c r="OM27" s="83"/>
      <c r="ON27" s="83"/>
      <c r="OO27" s="83"/>
      <c r="OP27" s="83"/>
      <c r="OQ27" s="83"/>
      <c r="OR27" s="83"/>
      <c r="OS27" s="83"/>
      <c r="OT27" s="83"/>
      <c r="OU27" s="83"/>
      <c r="OV27" s="83"/>
      <c r="OW27" s="83"/>
      <c r="OX27" s="83"/>
      <c r="OY27" s="83"/>
      <c r="OZ27" s="83"/>
      <c r="PA27" s="83"/>
      <c r="PB27" s="83"/>
      <c r="PC27" s="83"/>
      <c r="PD27" s="83"/>
      <c r="PE27" s="83"/>
      <c r="PF27" s="83"/>
      <c r="PG27" s="83"/>
      <c r="PH27" s="83"/>
      <c r="PI27" s="83"/>
      <c r="PJ27" s="83"/>
      <c r="PK27" s="83"/>
      <c r="PL27" s="83"/>
      <c r="PM27" s="83"/>
      <c r="PN27" s="83"/>
      <c r="PO27" s="83"/>
      <c r="PP27" s="83"/>
      <c r="PQ27" s="83"/>
      <c r="PR27" s="83"/>
      <c r="PS27" s="83"/>
      <c r="PT27" s="83"/>
      <c r="PU27" s="83"/>
      <c r="PV27" s="83"/>
      <c r="PW27" s="83"/>
      <c r="PX27" s="83"/>
      <c r="PY27" s="83"/>
      <c r="PZ27" s="83"/>
      <c r="QA27" s="83"/>
      <c r="QB27" s="83"/>
      <c r="QC27" s="83"/>
      <c r="QD27" s="83"/>
      <c r="QE27" s="83"/>
      <c r="QF27" s="83"/>
      <c r="QG27" s="83"/>
      <c r="QH27" s="83"/>
      <c r="QI27" s="83"/>
      <c r="QJ27" s="83"/>
      <c r="QK27" s="83"/>
      <c r="QL27" s="83"/>
      <c r="QM27" s="83"/>
      <c r="QN27" s="83"/>
      <c r="QO27" s="83"/>
      <c r="QP27" s="83"/>
      <c r="QQ27" s="83"/>
      <c r="QR27" s="83"/>
      <c r="QS27" s="83"/>
      <c r="QT27" s="83"/>
      <c r="QU27" s="83"/>
      <c r="QV27" s="83"/>
      <c r="QW27" s="83"/>
      <c r="QX27" s="83"/>
      <c r="QY27" s="83"/>
      <c r="QZ27" s="83"/>
      <c r="RA27" s="83"/>
      <c r="RB27" s="83"/>
      <c r="RC27" s="83"/>
      <c r="RD27" s="83"/>
      <c r="RE27" s="83"/>
      <c r="RF27" s="83"/>
      <c r="RG27" s="83"/>
      <c r="RH27" s="83"/>
      <c r="RI27" s="83"/>
      <c r="RJ27" s="83"/>
      <c r="RK27" s="83"/>
      <c r="RL27" s="83"/>
      <c r="RM27" s="83"/>
      <c r="RN27" s="83"/>
      <c r="RO27" s="83"/>
      <c r="RP27" s="83"/>
      <c r="RQ27" s="83"/>
      <c r="RR27" s="83"/>
      <c r="RS27" s="83"/>
      <c r="RT27" s="83"/>
      <c r="RU27" s="83"/>
      <c r="RV27" s="83"/>
      <c r="RW27" s="83"/>
      <c r="RX27" s="83"/>
      <c r="RY27" s="83"/>
      <c r="RZ27" s="83"/>
      <c r="SA27" s="83"/>
      <c r="SB27" s="83"/>
      <c r="SC27" s="83"/>
      <c r="SD27" s="83"/>
      <c r="SE27" s="83"/>
      <c r="SF27" s="83"/>
      <c r="SG27" s="83"/>
      <c r="SH27" s="83"/>
      <c r="SI27" s="83"/>
      <c r="SJ27" s="83"/>
      <c r="SK27" s="83"/>
      <c r="SL27" s="83"/>
      <c r="SM27" s="83"/>
      <c r="SN27" s="83"/>
      <c r="SO27" s="83"/>
      <c r="SP27" s="83"/>
      <c r="SQ27" s="83"/>
      <c r="SR27" s="83"/>
      <c r="SS27" s="83"/>
      <c r="ST27" s="83"/>
      <c r="SU27" s="83"/>
      <c r="SV27" s="83"/>
      <c r="SW27" s="83"/>
      <c r="SX27" s="83"/>
      <c r="SY27" s="83"/>
      <c r="SZ27" s="83"/>
      <c r="TA27" s="83"/>
      <c r="TB27" s="83"/>
      <c r="TC27" s="83"/>
      <c r="TD27" s="83"/>
      <c r="TE27" s="83"/>
      <c r="TF27" s="83"/>
      <c r="TG27" s="83"/>
      <c r="TH27" s="83"/>
      <c r="TI27" s="83"/>
      <c r="TJ27" s="83"/>
      <c r="TK27" s="83"/>
      <c r="TL27" s="83"/>
      <c r="TM27" s="83"/>
      <c r="TN27" s="83"/>
      <c r="TO27" s="83"/>
      <c r="TP27" s="83"/>
      <c r="TQ27" s="83"/>
      <c r="TR27" s="83"/>
      <c r="TS27" s="83"/>
      <c r="TT27" s="83"/>
      <c r="TU27" s="83"/>
      <c r="TV27" s="83"/>
      <c r="TW27" s="83"/>
      <c r="TX27" s="83"/>
      <c r="TY27" s="83"/>
      <c r="TZ27" s="83"/>
      <c r="UA27" s="83"/>
      <c r="UB27" s="83"/>
      <c r="UC27" s="83"/>
      <c r="UD27" s="83"/>
      <c r="UE27" s="83"/>
      <c r="UF27" s="83"/>
      <c r="UG27" s="83"/>
      <c r="UH27" s="83"/>
      <c r="UI27" s="83"/>
      <c r="UJ27" s="83"/>
      <c r="UK27" s="83"/>
      <c r="UL27" s="83"/>
      <c r="UM27" s="83"/>
      <c r="UN27" s="83"/>
      <c r="UO27" s="83"/>
      <c r="UP27" s="83"/>
      <c r="UQ27" s="83"/>
      <c r="UR27" s="83"/>
      <c r="US27" s="83"/>
      <c r="UT27" s="83"/>
      <c r="UU27" s="83"/>
      <c r="UV27" s="83"/>
      <c r="UW27" s="83"/>
      <c r="UX27" s="83"/>
      <c r="UY27" s="83"/>
      <c r="UZ27" s="83"/>
      <c r="VA27" s="83"/>
      <c r="VB27" s="83"/>
      <c r="VC27" s="83"/>
      <c r="VD27" s="83"/>
      <c r="VE27" s="83"/>
      <c r="VF27" s="83"/>
      <c r="VG27" s="83"/>
      <c r="VH27" s="83"/>
      <c r="VI27" s="83"/>
      <c r="VJ27" s="83"/>
      <c r="VK27" s="83"/>
      <c r="VL27" s="83"/>
      <c r="VM27" s="83"/>
      <c r="VN27" s="83"/>
      <c r="VO27" s="83"/>
      <c r="VP27" s="83"/>
      <c r="VQ27" s="83"/>
      <c r="VR27" s="83"/>
      <c r="VS27" s="83"/>
      <c r="VT27" s="83"/>
      <c r="VU27" s="83"/>
      <c r="VV27" s="83"/>
      <c r="VW27" s="83"/>
      <c r="VX27" s="83"/>
      <c r="VY27" s="83"/>
      <c r="VZ27" s="83"/>
      <c r="WA27" s="83"/>
      <c r="WB27" s="83"/>
      <c r="WC27" s="83"/>
      <c r="WD27" s="83"/>
      <c r="WE27" s="83"/>
      <c r="WF27" s="83"/>
      <c r="WG27" s="83"/>
      <c r="WH27" s="83"/>
      <c r="WI27" s="83"/>
      <c r="WJ27" s="83"/>
      <c r="WK27" s="83"/>
      <c r="WL27" s="83"/>
      <c r="WM27" s="83"/>
      <c r="WN27" s="83"/>
      <c r="WO27" s="83"/>
      <c r="WP27" s="83"/>
      <c r="WQ27" s="83"/>
      <c r="WR27" s="83"/>
      <c r="WS27" s="83"/>
      <c r="WT27" s="83"/>
      <c r="WU27" s="83"/>
      <c r="WV27" s="83"/>
      <c r="WW27" s="83"/>
      <c r="WX27" s="83"/>
      <c r="WY27" s="83"/>
      <c r="WZ27" s="83"/>
      <c r="XA27" s="83"/>
      <c r="XB27" s="83"/>
      <c r="XC27" s="83"/>
      <c r="XD27" s="83"/>
      <c r="XE27" s="83"/>
      <c r="XF27" s="83"/>
      <c r="XG27" s="83"/>
      <c r="XH27" s="83"/>
      <c r="XI27" s="83"/>
      <c r="XJ27" s="83"/>
      <c r="XK27" s="83"/>
      <c r="XL27" s="83"/>
      <c r="XM27" s="83"/>
      <c r="XN27" s="83"/>
      <c r="XO27" s="83"/>
      <c r="XP27" s="83"/>
      <c r="XQ27" s="83"/>
      <c r="XR27" s="83"/>
      <c r="XS27" s="83"/>
      <c r="XT27" s="83"/>
      <c r="XU27" s="83"/>
      <c r="XV27" s="83"/>
      <c r="XW27" s="83"/>
      <c r="XX27" s="83"/>
      <c r="XY27" s="83"/>
      <c r="XZ27" s="83"/>
      <c r="YA27" s="83"/>
      <c r="YB27" s="83"/>
      <c r="YC27" s="83"/>
      <c r="YD27" s="83"/>
      <c r="YE27" s="83"/>
      <c r="YF27" s="83"/>
      <c r="YG27" s="83"/>
      <c r="YH27" s="83"/>
      <c r="YI27" s="83"/>
      <c r="YJ27" s="83"/>
      <c r="YK27" s="83"/>
      <c r="YL27" s="83"/>
      <c r="YM27" s="83"/>
      <c r="YN27" s="83"/>
      <c r="YO27" s="83"/>
      <c r="YP27" s="83"/>
      <c r="YQ27" s="83"/>
      <c r="YR27" s="83"/>
      <c r="YS27" s="83"/>
      <c r="YT27" s="83"/>
      <c r="YU27" s="83"/>
      <c r="YV27" s="83"/>
      <c r="YW27" s="83"/>
      <c r="YX27" s="83"/>
      <c r="YY27" s="83"/>
      <c r="YZ27" s="83"/>
      <c r="ZA27" s="83"/>
      <c r="ZB27" s="83"/>
      <c r="ZC27" s="83"/>
      <c r="ZD27" s="83"/>
      <c r="ZE27" s="83"/>
      <c r="ZF27" s="83"/>
      <c r="ZG27" s="83"/>
      <c r="ZH27" s="83"/>
      <c r="ZI27" s="83"/>
      <c r="ZJ27" s="83"/>
      <c r="ZK27" s="83"/>
      <c r="ZL27" s="83"/>
      <c r="ZM27" s="83"/>
      <c r="ZN27" s="83"/>
      <c r="ZO27" s="83"/>
      <c r="ZP27" s="83"/>
      <c r="ZQ27" s="83"/>
      <c r="ZR27" s="83"/>
      <c r="ZS27" s="83"/>
      <c r="ZT27" s="83"/>
      <c r="ZU27" s="83"/>
      <c r="ZV27" s="83"/>
      <c r="ZW27" s="83"/>
      <c r="ZX27" s="83"/>
      <c r="ZY27" s="83"/>
      <c r="ZZ27" s="83"/>
      <c r="AAA27" s="83"/>
      <c r="AAB27" s="83"/>
      <c r="AAC27" s="83"/>
      <c r="AAD27" s="83"/>
      <c r="AAE27" s="83"/>
      <c r="AAF27" s="83"/>
      <c r="AAG27" s="83"/>
      <c r="AAH27" s="83"/>
      <c r="AAI27" s="83"/>
      <c r="AAJ27" s="83"/>
      <c r="AAK27" s="83"/>
      <c r="AAL27" s="83"/>
      <c r="AAM27" s="83"/>
      <c r="AAN27" s="83"/>
      <c r="AAO27" s="83"/>
      <c r="AAP27" s="83"/>
      <c r="AAQ27" s="83"/>
      <c r="AAR27" s="83"/>
      <c r="AAS27" s="83"/>
      <c r="AAT27" s="83"/>
      <c r="AAU27" s="83"/>
      <c r="AAV27" s="83"/>
      <c r="AAW27" s="83"/>
      <c r="AAX27" s="83"/>
      <c r="AAY27" s="83"/>
      <c r="AAZ27" s="83"/>
      <c r="ABA27" s="83"/>
      <c r="ABB27" s="83"/>
      <c r="ABC27" s="83"/>
      <c r="ABD27" s="83"/>
      <c r="ABE27" s="83"/>
      <c r="ABF27" s="83"/>
      <c r="ABG27" s="83"/>
      <c r="ABH27" s="83"/>
      <c r="ABI27" s="83"/>
      <c r="ABJ27" s="83"/>
      <c r="ABK27" s="83"/>
      <c r="ABL27" s="83"/>
      <c r="ABM27" s="83"/>
      <c r="ABN27" s="83"/>
      <c r="ABO27" s="83"/>
      <c r="ABP27" s="83"/>
      <c r="ABQ27" s="83"/>
      <c r="ABR27" s="83"/>
      <c r="ABS27" s="83"/>
      <c r="ABT27" s="83"/>
      <c r="ABU27" s="83"/>
      <c r="ABV27" s="83"/>
      <c r="ABW27" s="83"/>
      <c r="ABX27" s="83"/>
      <c r="ABY27" s="83"/>
      <c r="ABZ27" s="83"/>
      <c r="ACA27" s="83"/>
      <c r="ACB27" s="83"/>
      <c r="ACC27" s="83"/>
      <c r="ACD27" s="83"/>
      <c r="ACE27" s="83"/>
      <c r="ACF27" s="83"/>
      <c r="ACG27" s="83"/>
      <c r="ACH27" s="83"/>
      <c r="ACI27" s="83"/>
      <c r="ACJ27" s="83"/>
      <c r="ACK27" s="83"/>
      <c r="ACL27" s="83"/>
      <c r="ACM27" s="83"/>
      <c r="ACN27" s="83"/>
      <c r="ACO27" s="83"/>
      <c r="ACP27" s="83"/>
      <c r="ACQ27" s="83"/>
      <c r="ACR27" s="83"/>
      <c r="ACS27" s="83"/>
      <c r="ACT27" s="83"/>
      <c r="ACU27" s="83"/>
      <c r="ACV27" s="83"/>
      <c r="ACW27" s="83"/>
      <c r="ACX27" s="83"/>
      <c r="ACY27" s="83"/>
      <c r="ACZ27" s="83"/>
      <c r="ADA27" s="83"/>
      <c r="ADB27" s="83"/>
      <c r="ADC27" s="83"/>
      <c r="ADD27" s="83"/>
      <c r="ADE27" s="83"/>
      <c r="ADF27" s="83"/>
      <c r="ADG27" s="83"/>
      <c r="ADH27" s="83"/>
      <c r="ADI27" s="83"/>
      <c r="ADJ27" s="83"/>
      <c r="ADK27" s="83"/>
      <c r="ADL27" s="83"/>
      <c r="ADM27" s="83"/>
      <c r="ADN27" s="83"/>
      <c r="ADO27" s="83"/>
      <c r="ADP27" s="83"/>
      <c r="ADQ27" s="83"/>
      <c r="ADR27" s="83"/>
      <c r="ADS27" s="83"/>
      <c r="ADT27" s="83"/>
      <c r="ADU27" s="83"/>
      <c r="ADV27" s="83"/>
      <c r="ADW27" s="83"/>
      <c r="ADX27" s="83"/>
      <c r="ADY27" s="83"/>
      <c r="ADZ27" s="83"/>
      <c r="AEA27" s="83"/>
      <c r="AEB27" s="83"/>
      <c r="AEC27" s="83"/>
      <c r="AED27" s="83"/>
      <c r="AEE27" s="83"/>
      <c r="AEF27" s="83"/>
      <c r="AEG27" s="83"/>
      <c r="AEH27" s="83"/>
      <c r="AEI27" s="83"/>
      <c r="AEJ27" s="83"/>
      <c r="AEK27" s="83"/>
      <c r="AEL27" s="83"/>
      <c r="AEM27" s="83"/>
      <c r="AEN27" s="83"/>
      <c r="AEO27" s="83"/>
      <c r="AEP27" s="83"/>
      <c r="AEQ27" s="83"/>
      <c r="AER27" s="83"/>
      <c r="AES27" s="83"/>
      <c r="AET27" s="83"/>
      <c r="AEU27" s="83"/>
      <c r="AEV27" s="83"/>
      <c r="AEW27" s="83"/>
      <c r="AEX27" s="83"/>
      <c r="AEY27" s="83"/>
      <c r="AEZ27" s="83"/>
      <c r="AFA27" s="83"/>
      <c r="AFB27" s="83"/>
      <c r="AFC27" s="83"/>
      <c r="AFD27" s="83"/>
      <c r="AFE27" s="83"/>
      <c r="AFF27" s="83"/>
      <c r="AFG27" s="83"/>
      <c r="AFH27" s="83"/>
      <c r="AFI27" s="83"/>
      <c r="AFJ27" s="83"/>
      <c r="AFK27" s="83"/>
      <c r="AFL27" s="83"/>
      <c r="AFM27" s="83"/>
      <c r="AFN27" s="83"/>
      <c r="AFO27" s="83"/>
      <c r="AFP27" s="83"/>
      <c r="AFQ27" s="83"/>
      <c r="AFR27" s="83"/>
      <c r="AFS27" s="83"/>
      <c r="AFT27" s="83"/>
      <c r="AFU27" s="83"/>
      <c r="AFV27" s="83"/>
      <c r="AFW27" s="83"/>
      <c r="AFX27" s="83"/>
      <c r="AFY27" s="83"/>
      <c r="AFZ27" s="83"/>
      <c r="AGA27" s="83"/>
      <c r="AGB27" s="83"/>
      <c r="AGC27" s="83"/>
      <c r="AGD27" s="83"/>
      <c r="AGE27" s="83"/>
      <c r="AGF27" s="83"/>
      <c r="AGG27" s="83"/>
      <c r="AGH27" s="83"/>
      <c r="AGI27" s="83"/>
      <c r="AGJ27" s="83"/>
      <c r="AGK27" s="83"/>
      <c r="AGL27" s="83"/>
      <c r="AGM27" s="83"/>
      <c r="AGN27" s="83"/>
      <c r="AGO27" s="83"/>
      <c r="AGP27" s="83"/>
      <c r="AGQ27" s="83"/>
      <c r="AGR27" s="83"/>
      <c r="AGS27" s="83"/>
      <c r="AGT27" s="83"/>
      <c r="AGU27" s="83"/>
      <c r="AGV27" s="83"/>
      <c r="AGW27" s="83"/>
      <c r="AGX27" s="83"/>
      <c r="AGY27" s="83"/>
      <c r="AGZ27" s="83"/>
      <c r="AHA27" s="83"/>
      <c r="AHB27" s="83"/>
      <c r="AHC27" s="83"/>
      <c r="AHD27" s="83"/>
      <c r="AHE27" s="83"/>
      <c r="AHF27" s="83"/>
      <c r="AHG27" s="83"/>
      <c r="AHH27" s="83"/>
      <c r="AHI27" s="83"/>
      <c r="AHJ27" s="83"/>
      <c r="AHK27" s="83"/>
      <c r="AHL27" s="83"/>
      <c r="AHM27" s="83"/>
      <c r="AHN27" s="83"/>
      <c r="AHO27" s="83"/>
      <c r="AHP27" s="83"/>
      <c r="AHQ27" s="83"/>
      <c r="AHR27" s="83"/>
      <c r="AHS27" s="83"/>
      <c r="AHT27" s="83"/>
      <c r="AHU27" s="83"/>
      <c r="AHV27" s="83"/>
      <c r="AHW27" s="83"/>
      <c r="AHX27" s="83"/>
      <c r="AHY27" s="83"/>
      <c r="AHZ27" s="83"/>
      <c r="AIA27" s="83"/>
      <c r="AIB27" s="83"/>
      <c r="AIC27" s="83"/>
      <c r="AID27" s="83"/>
      <c r="AIE27" s="83"/>
      <c r="AIF27" s="83"/>
      <c r="AIG27" s="83"/>
      <c r="AIH27" s="83"/>
      <c r="AII27" s="83"/>
      <c r="AIJ27" s="83"/>
      <c r="AIK27" s="83"/>
      <c r="AIL27" s="83"/>
      <c r="AIM27" s="83"/>
      <c r="AIN27" s="83"/>
      <c r="AIO27" s="83"/>
      <c r="AIP27" s="83"/>
      <c r="AIQ27" s="83"/>
      <c r="AIR27" s="83"/>
      <c r="AIS27" s="83"/>
      <c r="AIT27" s="83"/>
      <c r="AIU27" s="83"/>
      <c r="AIV27" s="83"/>
      <c r="AIW27" s="83"/>
      <c r="AIX27" s="83"/>
      <c r="AIY27" s="83"/>
      <c r="AIZ27" s="83"/>
      <c r="AJA27" s="83"/>
      <c r="AJB27" s="83"/>
      <c r="AJC27" s="83"/>
      <c r="AJD27" s="83"/>
      <c r="AJE27" s="83"/>
      <c r="AJF27" s="83"/>
      <c r="AJG27" s="83"/>
      <c r="AJH27" s="83"/>
      <c r="AJI27" s="83"/>
      <c r="AJJ27" s="83"/>
      <c r="AJK27" s="83"/>
      <c r="AJL27" s="83"/>
      <c r="AJM27" s="83"/>
      <c r="AJN27" s="83"/>
      <c r="AJO27" s="83"/>
      <c r="AJP27" s="83"/>
      <c r="AJQ27" s="83"/>
      <c r="AJR27" s="83"/>
      <c r="AJS27" s="83"/>
      <c r="AJT27" s="83"/>
      <c r="AJU27" s="83"/>
      <c r="AJV27" s="83"/>
      <c r="AJW27" s="83"/>
      <c r="AJX27" s="83"/>
      <c r="AJY27" s="83"/>
      <c r="AJZ27" s="83"/>
      <c r="AKA27" s="83"/>
      <c r="AKB27" s="83"/>
      <c r="AKC27" s="83"/>
      <c r="AKD27" s="83"/>
      <c r="AKE27" s="83"/>
      <c r="AKF27" s="83"/>
      <c r="AKG27" s="83"/>
      <c r="AKH27" s="83"/>
      <c r="AKI27" s="83"/>
      <c r="AKJ27" s="83"/>
      <c r="AKK27" s="83"/>
      <c r="AKL27" s="83"/>
      <c r="AKM27" s="83"/>
      <c r="AKN27" s="83"/>
      <c r="AKO27" s="83"/>
      <c r="AKP27" s="83"/>
      <c r="AKQ27" s="83"/>
      <c r="AKR27" s="83"/>
      <c r="AKS27" s="83"/>
      <c r="AKT27" s="83"/>
      <c r="AKU27" s="83"/>
      <c r="AKV27" s="83"/>
      <c r="AKW27" s="83"/>
      <c r="AKX27" s="83"/>
      <c r="AKY27" s="83"/>
      <c r="AKZ27" s="83"/>
      <c r="ALA27" s="83"/>
      <c r="ALB27" s="83"/>
      <c r="ALC27" s="83"/>
      <c r="ALD27" s="83"/>
      <c r="ALE27" s="83"/>
      <c r="ALF27" s="83"/>
      <c r="ALG27" s="83"/>
      <c r="ALH27" s="83"/>
      <c r="ALI27" s="83"/>
      <c r="ALJ27" s="83"/>
      <c r="ALK27" s="83"/>
      <c r="ALL27" s="83"/>
      <c r="ALM27" s="83"/>
      <c r="ALN27" s="83"/>
      <c r="ALO27" s="83"/>
      <c r="ALP27" s="83"/>
      <c r="ALQ27" s="83"/>
      <c r="ALR27" s="83"/>
      <c r="ALS27" s="83"/>
      <c r="ALT27" s="83"/>
      <c r="ALU27" s="83"/>
      <c r="ALV27" s="83"/>
      <c r="ALW27" s="83"/>
      <c r="ALX27" s="83"/>
      <c r="ALY27" s="83"/>
      <c r="ALZ27" s="83"/>
      <c r="AMA27" s="83"/>
      <c r="AMB27" s="83"/>
      <c r="AMC27" s="83"/>
      <c r="AMD27" s="83"/>
      <c r="AME27" s="83"/>
      <c r="AMF27" s="83"/>
      <c r="AMG27" s="83"/>
      <c r="AMH27" s="83"/>
      <c r="AMI27" s="83"/>
      <c r="AMJ27" s="83"/>
      <c r="AMK27" s="83"/>
      <c r="AML27" s="83"/>
      <c r="AMM27" s="83"/>
      <c r="AMN27" s="83"/>
      <c r="AMO27" s="83"/>
      <c r="AMP27" s="83"/>
      <c r="AMQ27" s="83"/>
      <c r="AMR27" s="83"/>
      <c r="AMS27" s="83"/>
      <c r="AMT27" s="83"/>
      <c r="AMU27" s="83"/>
      <c r="AMV27" s="83"/>
      <c r="AMW27" s="83"/>
      <c r="AMX27" s="83"/>
      <c r="AMY27" s="83"/>
      <c r="AMZ27" s="83"/>
      <c r="ANA27" s="83"/>
      <c r="ANB27" s="83"/>
      <c r="ANC27" s="83"/>
      <c r="AND27" s="83"/>
      <c r="ANE27" s="83"/>
      <c r="ANF27" s="83"/>
      <c r="ANG27" s="83"/>
      <c r="ANH27" s="83"/>
      <c r="ANI27" s="83"/>
      <c r="ANJ27" s="83"/>
      <c r="ANK27" s="83"/>
      <c r="ANL27" s="83"/>
      <c r="ANM27" s="83"/>
      <c r="ANN27" s="83"/>
      <c r="ANO27" s="83"/>
      <c r="ANP27" s="83"/>
      <c r="ANQ27" s="83"/>
      <c r="ANR27" s="83"/>
      <c r="ANS27" s="83"/>
      <c r="ANT27" s="83"/>
      <c r="ANU27" s="83"/>
      <c r="ANV27" s="83"/>
      <c r="ANW27" s="83"/>
      <c r="ANX27" s="83"/>
      <c r="ANY27" s="83"/>
      <c r="ANZ27" s="83"/>
      <c r="AOA27" s="83"/>
      <c r="AOB27" s="83"/>
      <c r="AOC27" s="83"/>
      <c r="AOD27" s="83"/>
      <c r="AOE27" s="83"/>
      <c r="AOF27" s="83"/>
      <c r="AOG27" s="83"/>
      <c r="AOH27" s="83"/>
      <c r="AOI27" s="83"/>
      <c r="AOJ27" s="83"/>
      <c r="AOK27" s="83"/>
      <c r="AOL27" s="83"/>
      <c r="AOM27" s="83"/>
      <c r="AON27" s="83"/>
      <c r="AOO27" s="83"/>
      <c r="AOP27" s="83"/>
      <c r="AOQ27" s="83"/>
      <c r="AOR27" s="83"/>
      <c r="AOS27" s="83"/>
      <c r="AOT27" s="83"/>
      <c r="AOU27" s="83"/>
      <c r="AOV27" s="83"/>
      <c r="AOW27" s="83"/>
      <c r="AOX27" s="83"/>
      <c r="AOY27" s="83"/>
      <c r="AOZ27" s="83"/>
      <c r="APA27" s="83"/>
      <c r="APB27" s="83"/>
      <c r="APC27" s="83"/>
      <c r="APD27" s="83"/>
      <c r="APE27" s="83"/>
      <c r="APF27" s="83"/>
      <c r="APG27" s="83"/>
      <c r="APH27" s="83"/>
      <c r="API27" s="83"/>
      <c r="APJ27" s="83"/>
      <c r="APK27" s="83"/>
      <c r="APL27" s="83"/>
      <c r="APM27" s="83"/>
      <c r="APN27" s="83"/>
      <c r="APO27" s="83"/>
      <c r="APP27" s="83"/>
      <c r="APQ27" s="83"/>
      <c r="APR27" s="83"/>
      <c r="APS27" s="83"/>
      <c r="APT27" s="83"/>
      <c r="APU27" s="83"/>
      <c r="APV27" s="83"/>
      <c r="APW27" s="83"/>
      <c r="APX27" s="83"/>
      <c r="APY27" s="83"/>
      <c r="APZ27" s="83"/>
      <c r="AQA27" s="83"/>
      <c r="AQB27" s="83"/>
      <c r="AQC27" s="83"/>
      <c r="AQD27" s="83"/>
      <c r="AQE27" s="83"/>
      <c r="AQF27" s="83"/>
      <c r="AQG27" s="83"/>
      <c r="AQH27" s="83"/>
      <c r="AQI27" s="83"/>
      <c r="AQJ27" s="83"/>
      <c r="AQK27" s="83"/>
      <c r="AQL27" s="83"/>
      <c r="AQM27" s="83"/>
      <c r="AQN27" s="83"/>
      <c r="AQO27" s="83"/>
      <c r="AQP27" s="83"/>
      <c r="AQQ27" s="83"/>
      <c r="AQR27" s="83"/>
      <c r="AQS27" s="83"/>
      <c r="AQT27" s="83"/>
      <c r="AQU27" s="83"/>
      <c r="AQV27" s="83"/>
      <c r="AQW27" s="83"/>
      <c r="AQX27" s="83"/>
      <c r="AQY27" s="83"/>
      <c r="AQZ27" s="83"/>
      <c r="ARA27" s="83"/>
      <c r="ARB27" s="83"/>
      <c r="ARC27" s="83"/>
      <c r="ARD27" s="83"/>
      <c r="ARE27" s="83"/>
      <c r="ARF27" s="83"/>
      <c r="ARG27" s="83"/>
      <c r="ARH27" s="83"/>
      <c r="ARI27" s="83"/>
      <c r="ARJ27" s="83"/>
      <c r="ARK27" s="83"/>
      <c r="ARL27" s="83"/>
      <c r="ARM27" s="83"/>
      <c r="ARN27" s="83"/>
      <c r="ARO27" s="83"/>
      <c r="ARP27" s="83"/>
      <c r="ARQ27" s="83"/>
      <c r="ARR27" s="83"/>
      <c r="ARS27" s="83"/>
      <c r="ART27" s="83"/>
      <c r="ARU27" s="83"/>
      <c r="ARV27" s="83"/>
      <c r="ARW27" s="83"/>
      <c r="ARX27" s="83"/>
      <c r="ARY27" s="83"/>
      <c r="ARZ27" s="83"/>
      <c r="ASA27" s="83"/>
      <c r="ASB27" s="83"/>
      <c r="ASC27" s="83"/>
      <c r="ASD27" s="83"/>
      <c r="ASE27" s="83"/>
      <c r="ASF27" s="83"/>
      <c r="ASG27" s="83"/>
      <c r="ASH27" s="83"/>
      <c r="ASI27" s="83"/>
      <c r="ASJ27" s="83"/>
      <c r="ASK27" s="83"/>
      <c r="ASL27" s="83"/>
      <c r="ASM27" s="83"/>
      <c r="ASN27" s="83"/>
      <c r="ASO27" s="83"/>
      <c r="ASP27" s="83"/>
      <c r="ASQ27" s="83"/>
      <c r="ASR27" s="83"/>
      <c r="ASS27" s="83"/>
      <c r="AST27" s="83"/>
      <c r="ASU27" s="83"/>
      <c r="ASV27" s="83"/>
      <c r="ASW27" s="83"/>
      <c r="ASX27" s="83"/>
      <c r="ASY27" s="83"/>
      <c r="ASZ27" s="83"/>
      <c r="ATA27" s="83"/>
      <c r="ATB27" s="83"/>
      <c r="ATC27" s="83"/>
      <c r="ATD27" s="83"/>
      <c r="ATE27" s="83"/>
      <c r="ATF27" s="83"/>
      <c r="ATG27" s="83"/>
      <c r="ATH27" s="83"/>
      <c r="ATI27" s="83"/>
      <c r="ATJ27" s="83"/>
      <c r="ATK27" s="83"/>
      <c r="ATL27" s="83"/>
      <c r="ATM27" s="83"/>
      <c r="ATN27" s="83"/>
      <c r="ATO27" s="83"/>
      <c r="ATP27" s="83"/>
      <c r="ATQ27" s="83"/>
      <c r="ATR27" s="83"/>
      <c r="ATS27" s="83"/>
      <c r="ATT27" s="83"/>
      <c r="ATU27" s="83"/>
      <c r="ATV27" s="83"/>
      <c r="ATW27" s="83"/>
      <c r="ATX27" s="83"/>
      <c r="ATY27" s="83"/>
      <c r="ATZ27" s="83"/>
      <c r="AUA27" s="83"/>
      <c r="AUB27" s="83"/>
      <c r="AUC27" s="83"/>
      <c r="AUD27" s="83"/>
      <c r="AUE27" s="83"/>
      <c r="AUF27" s="83"/>
      <c r="AUG27" s="83"/>
      <c r="AUH27" s="83"/>
      <c r="AUI27" s="83"/>
      <c r="AUJ27" s="83"/>
      <c r="AUK27" s="83"/>
      <c r="AUL27" s="83"/>
      <c r="AUM27" s="83"/>
      <c r="AUN27" s="83"/>
      <c r="AUO27" s="83"/>
      <c r="AUP27" s="83"/>
      <c r="AUQ27" s="83"/>
      <c r="AUR27" s="83"/>
      <c r="AUS27" s="83"/>
      <c r="AUT27" s="83"/>
      <c r="AUU27" s="83"/>
      <c r="AUV27" s="83"/>
      <c r="AUW27" s="83"/>
      <c r="AUX27" s="83"/>
      <c r="AUY27" s="83"/>
      <c r="AUZ27" s="83"/>
      <c r="AVA27" s="83"/>
      <c r="AVB27" s="83"/>
      <c r="AVC27" s="83"/>
      <c r="AVD27" s="83"/>
      <c r="AVE27" s="83"/>
      <c r="AVF27" s="83"/>
      <c r="AVG27" s="83"/>
      <c r="AVH27" s="83"/>
      <c r="AVI27" s="83"/>
      <c r="AVJ27" s="83"/>
      <c r="AVK27" s="83"/>
      <c r="AVL27" s="83"/>
      <c r="AVM27" s="83"/>
      <c r="AVN27" s="83"/>
      <c r="AVO27" s="83"/>
      <c r="AVP27" s="83"/>
      <c r="AVQ27" s="83"/>
      <c r="AVR27" s="83"/>
      <c r="AVS27" s="83"/>
      <c r="AVT27" s="83"/>
      <c r="AVU27" s="83"/>
      <c r="AVV27" s="83"/>
      <c r="AVW27" s="83"/>
      <c r="AVX27" s="83"/>
      <c r="AVY27" s="83"/>
      <c r="AVZ27" s="83"/>
      <c r="AWA27" s="83"/>
      <c r="AWB27" s="83"/>
      <c r="AWC27" s="83"/>
      <c r="AWD27" s="83"/>
      <c r="AWE27" s="83"/>
      <c r="AWF27" s="83"/>
      <c r="AWG27" s="83"/>
      <c r="AWH27" s="83"/>
      <c r="AWI27" s="83"/>
      <c r="AWJ27" s="83"/>
      <c r="AWK27" s="83"/>
      <c r="AWL27" s="83"/>
      <c r="AWM27" s="83"/>
      <c r="AWN27" s="83"/>
      <c r="AWO27" s="83"/>
      <c r="AWP27" s="83"/>
      <c r="AWQ27" s="83"/>
      <c r="AWR27" s="83"/>
      <c r="AWS27" s="83"/>
      <c r="AWT27" s="83"/>
      <c r="AWU27" s="83"/>
      <c r="AWV27" s="83"/>
      <c r="AWW27" s="83"/>
      <c r="AWX27" s="83"/>
      <c r="AWY27" s="83"/>
      <c r="AWZ27" s="83"/>
      <c r="AXA27" s="83"/>
      <c r="AXB27" s="83"/>
      <c r="AXC27" s="83"/>
      <c r="AXD27" s="83"/>
      <c r="AXE27" s="83"/>
      <c r="AXF27" s="83"/>
      <c r="AXG27" s="83"/>
      <c r="AXH27" s="83"/>
      <c r="AXI27" s="83"/>
      <c r="AXJ27" s="83"/>
      <c r="AXK27" s="83"/>
      <c r="AXL27" s="83"/>
      <c r="AXM27" s="83"/>
      <c r="AXN27" s="83"/>
      <c r="AXO27" s="83"/>
      <c r="AXP27" s="83"/>
      <c r="AXQ27" s="83"/>
      <c r="AXR27" s="83"/>
      <c r="AXS27" s="83"/>
      <c r="AXT27" s="83"/>
      <c r="AXU27" s="83"/>
      <c r="AXV27" s="83"/>
      <c r="AXW27" s="83"/>
      <c r="AXX27" s="83"/>
      <c r="AXY27" s="83"/>
      <c r="AXZ27" s="83"/>
      <c r="AYA27" s="83"/>
      <c r="AYB27" s="83"/>
      <c r="AYC27" s="83"/>
      <c r="AYD27" s="83"/>
      <c r="AYE27" s="83"/>
      <c r="AYF27" s="83"/>
      <c r="AYG27" s="83"/>
      <c r="AYH27" s="83"/>
      <c r="AYI27" s="83"/>
      <c r="AYJ27" s="83"/>
      <c r="AYK27" s="83"/>
      <c r="AYL27" s="83"/>
      <c r="AYM27" s="83"/>
      <c r="AYN27" s="83"/>
      <c r="AYO27" s="83"/>
      <c r="AYP27" s="83"/>
      <c r="AYQ27" s="83"/>
      <c r="AYR27" s="83"/>
      <c r="AYS27" s="83"/>
      <c r="AYT27" s="83"/>
      <c r="AYU27" s="83"/>
      <c r="AYV27" s="83"/>
      <c r="AYW27" s="83"/>
      <c r="AYX27" s="83"/>
      <c r="AYY27" s="83"/>
      <c r="AYZ27" s="83"/>
      <c r="AZA27" s="83"/>
      <c r="AZB27" s="83"/>
      <c r="AZC27" s="83"/>
      <c r="AZD27" s="83"/>
      <c r="AZE27" s="83"/>
      <c r="AZF27" s="83"/>
      <c r="AZG27" s="83"/>
      <c r="AZH27" s="83"/>
      <c r="AZI27" s="83"/>
      <c r="AZJ27" s="83"/>
      <c r="AZK27" s="83"/>
      <c r="AZL27" s="83"/>
      <c r="AZM27" s="83"/>
      <c r="AZN27" s="83"/>
      <c r="AZO27" s="83"/>
      <c r="AZP27" s="83"/>
      <c r="AZQ27" s="83"/>
      <c r="AZR27" s="83"/>
      <c r="AZS27" s="83"/>
      <c r="AZT27" s="83"/>
      <c r="AZU27" s="83"/>
      <c r="AZV27" s="83"/>
      <c r="AZW27" s="83"/>
      <c r="AZX27" s="83"/>
      <c r="AZY27" s="83"/>
      <c r="AZZ27" s="83"/>
      <c r="BAA27" s="83"/>
      <c r="BAB27" s="83"/>
      <c r="BAC27" s="83"/>
      <c r="BAD27" s="83"/>
      <c r="BAE27" s="83"/>
      <c r="BAF27" s="83"/>
      <c r="BAG27" s="83"/>
      <c r="BAH27" s="83"/>
      <c r="BAI27" s="83"/>
      <c r="BAJ27" s="83"/>
      <c r="BAK27" s="83"/>
      <c r="BAL27" s="83"/>
      <c r="BAM27" s="83"/>
      <c r="BAN27" s="83"/>
      <c r="BAO27" s="83"/>
      <c r="BAP27" s="83"/>
      <c r="BAQ27" s="83"/>
      <c r="BAR27" s="83"/>
      <c r="BAS27" s="83"/>
      <c r="BAT27" s="83"/>
      <c r="BAU27" s="83"/>
      <c r="BAV27" s="83"/>
      <c r="BAW27" s="83"/>
      <c r="BAX27" s="83"/>
      <c r="BAY27" s="83"/>
      <c r="BAZ27" s="83"/>
      <c r="BBA27" s="83"/>
      <c r="BBB27" s="83"/>
      <c r="BBC27" s="83"/>
      <c r="BBD27" s="83"/>
      <c r="BBE27" s="83"/>
      <c r="BBF27" s="83"/>
      <c r="BBG27" s="83"/>
      <c r="BBH27" s="83"/>
      <c r="BBI27" s="83"/>
      <c r="BBJ27" s="83"/>
      <c r="BBK27" s="83"/>
      <c r="BBL27" s="83"/>
      <c r="BBM27" s="83"/>
      <c r="BBN27" s="83"/>
      <c r="BBO27" s="83"/>
      <c r="BBP27" s="83"/>
      <c r="BBQ27" s="83"/>
      <c r="BBR27" s="83"/>
      <c r="BBS27" s="83"/>
      <c r="BBT27" s="83"/>
      <c r="BBU27" s="83"/>
      <c r="BBV27" s="83"/>
      <c r="BBW27" s="83"/>
      <c r="BBX27" s="83"/>
      <c r="BBY27" s="83"/>
      <c r="BBZ27" s="83"/>
      <c r="BCA27" s="83"/>
      <c r="BCB27" s="83"/>
      <c r="BCC27" s="83"/>
      <c r="BCD27" s="83"/>
      <c r="BCE27" s="83"/>
      <c r="BCF27" s="83"/>
      <c r="BCG27" s="83"/>
      <c r="BCH27" s="83"/>
      <c r="BCI27" s="83"/>
      <c r="BCJ27" s="83"/>
      <c r="BCK27" s="83"/>
      <c r="BCL27" s="83"/>
      <c r="BCM27" s="83"/>
      <c r="BCN27" s="83"/>
      <c r="BCO27" s="83"/>
      <c r="BCP27" s="83"/>
      <c r="BCQ27" s="83"/>
      <c r="BCR27" s="83"/>
      <c r="BCS27" s="83"/>
      <c r="BCT27" s="83"/>
      <c r="BCU27" s="83"/>
      <c r="BCV27" s="83"/>
      <c r="BCW27" s="83"/>
      <c r="BCX27" s="83"/>
      <c r="BCY27" s="83"/>
      <c r="BCZ27" s="83"/>
      <c r="BDA27" s="83"/>
      <c r="BDB27" s="83"/>
      <c r="BDC27" s="83"/>
      <c r="BDD27" s="83"/>
      <c r="BDE27" s="83"/>
      <c r="BDF27" s="83"/>
      <c r="BDG27" s="83"/>
      <c r="BDH27" s="83"/>
      <c r="BDI27" s="83"/>
      <c r="BDJ27" s="83"/>
      <c r="BDK27" s="83"/>
      <c r="BDL27" s="83"/>
      <c r="BDM27" s="83"/>
      <c r="BDN27" s="83"/>
      <c r="BDO27" s="83"/>
      <c r="BDP27" s="83"/>
      <c r="BDQ27" s="83"/>
      <c r="BDR27" s="83"/>
      <c r="BDS27" s="83"/>
      <c r="BDT27" s="83"/>
      <c r="BDU27" s="83"/>
      <c r="BDV27" s="83"/>
      <c r="BDW27" s="83"/>
      <c r="BDX27" s="83"/>
      <c r="BDY27" s="83"/>
      <c r="BDZ27" s="83"/>
      <c r="BEA27" s="83"/>
      <c r="BEB27" s="83"/>
      <c r="BEC27" s="83"/>
      <c r="BED27" s="83"/>
      <c r="BEE27" s="83"/>
      <c r="BEF27" s="83"/>
      <c r="BEG27" s="83"/>
      <c r="BEH27" s="83"/>
      <c r="BEI27" s="83"/>
      <c r="BEJ27" s="83"/>
      <c r="BEK27" s="83"/>
      <c r="BEL27" s="83"/>
      <c r="BEM27" s="83"/>
      <c r="BEN27" s="83"/>
      <c r="BEO27" s="83"/>
      <c r="BEP27" s="83"/>
      <c r="BEQ27" s="83"/>
      <c r="BER27" s="83"/>
      <c r="BES27" s="83"/>
      <c r="BET27" s="83"/>
      <c r="BEU27" s="83"/>
      <c r="BEV27" s="83"/>
      <c r="BEW27" s="83"/>
      <c r="BEX27" s="83"/>
      <c r="BEY27" s="83"/>
      <c r="BEZ27" s="83"/>
      <c r="BFA27" s="83"/>
      <c r="BFB27" s="83"/>
      <c r="BFC27" s="83"/>
      <c r="BFD27" s="83"/>
      <c r="BFE27" s="83"/>
      <c r="BFF27" s="83"/>
      <c r="BFG27" s="83"/>
      <c r="BFH27" s="83"/>
      <c r="BFI27" s="83"/>
      <c r="BFJ27" s="83"/>
      <c r="BFK27" s="83"/>
      <c r="BFL27" s="83"/>
      <c r="BFM27" s="83"/>
      <c r="BFN27" s="83"/>
      <c r="BFO27" s="83"/>
      <c r="BFP27" s="83"/>
      <c r="BFQ27" s="83"/>
      <c r="BFR27" s="83"/>
      <c r="BFS27" s="83"/>
      <c r="BFT27" s="83"/>
      <c r="BFU27" s="83"/>
      <c r="BFV27" s="83"/>
      <c r="BFW27" s="83"/>
      <c r="BFX27" s="83"/>
      <c r="BFY27" s="83"/>
      <c r="BFZ27" s="83"/>
      <c r="BGA27" s="83"/>
      <c r="BGB27" s="83"/>
      <c r="BGC27" s="83"/>
      <c r="BGD27" s="83"/>
      <c r="BGE27" s="83"/>
      <c r="BGF27" s="83"/>
      <c r="BGG27" s="83"/>
      <c r="BGH27" s="83"/>
      <c r="BGI27" s="83"/>
      <c r="BGJ27" s="83"/>
      <c r="BGK27" s="83"/>
      <c r="BGL27" s="83"/>
      <c r="BGM27" s="83"/>
      <c r="BGN27" s="83"/>
      <c r="BGO27" s="83"/>
      <c r="BGP27" s="83"/>
      <c r="BGQ27" s="83"/>
      <c r="BGR27" s="83"/>
      <c r="BGS27" s="83"/>
      <c r="BGT27" s="83"/>
      <c r="BGU27" s="83"/>
      <c r="BGV27" s="83"/>
      <c r="BGW27" s="83"/>
      <c r="BGX27" s="83"/>
      <c r="BGY27" s="83"/>
      <c r="BGZ27" s="83"/>
      <c r="BHA27" s="83"/>
      <c r="BHB27" s="83"/>
      <c r="BHC27" s="83"/>
      <c r="BHD27" s="83"/>
      <c r="BHE27" s="83"/>
      <c r="BHF27" s="83"/>
      <c r="BHG27" s="83"/>
      <c r="BHH27" s="83"/>
      <c r="BHI27" s="83"/>
      <c r="BHJ27" s="83"/>
      <c r="BHK27" s="83"/>
      <c r="BHL27" s="83"/>
      <c r="BHM27" s="83"/>
      <c r="BHN27" s="83"/>
      <c r="BHO27" s="83"/>
      <c r="BHP27" s="83"/>
      <c r="BHQ27" s="83"/>
      <c r="BHR27" s="83"/>
      <c r="BHS27" s="83"/>
      <c r="BHT27" s="83"/>
      <c r="BHU27" s="83"/>
      <c r="BHV27" s="83"/>
      <c r="BHW27" s="83"/>
      <c r="BHX27" s="83"/>
      <c r="BHY27" s="83"/>
      <c r="BHZ27" s="83"/>
      <c r="BIA27" s="83"/>
      <c r="BIB27" s="83"/>
      <c r="BIC27" s="83"/>
      <c r="BID27" s="83"/>
      <c r="BIE27" s="83"/>
      <c r="BIF27" s="83"/>
      <c r="BIG27" s="83"/>
      <c r="BIH27" s="83"/>
      <c r="BII27" s="83"/>
      <c r="BIJ27" s="83"/>
      <c r="BIK27" s="83"/>
      <c r="BIL27" s="83"/>
      <c r="BIM27" s="83"/>
      <c r="BIN27" s="83"/>
      <c r="BIO27" s="83"/>
      <c r="BIP27" s="83"/>
      <c r="BIQ27" s="83"/>
      <c r="BIR27" s="83"/>
      <c r="BIS27" s="83"/>
      <c r="BIT27" s="83"/>
      <c r="BIU27" s="83"/>
      <c r="BIV27" s="83"/>
      <c r="BIW27" s="83"/>
      <c r="BIX27" s="83"/>
      <c r="BIY27" s="83"/>
      <c r="BIZ27" s="83"/>
      <c r="BJA27" s="83"/>
      <c r="BJB27" s="83"/>
      <c r="BJC27" s="83"/>
      <c r="BJD27" s="83"/>
      <c r="BJE27" s="83"/>
      <c r="BJF27" s="83"/>
      <c r="BJG27" s="83"/>
      <c r="BJH27" s="83"/>
      <c r="BJI27" s="83"/>
      <c r="BJJ27" s="83"/>
      <c r="BJK27" s="83"/>
      <c r="BJL27" s="83"/>
      <c r="BJM27" s="83"/>
      <c r="BJN27" s="83"/>
      <c r="BJO27" s="83"/>
      <c r="BJP27" s="83"/>
      <c r="BJQ27" s="83"/>
      <c r="BJR27" s="83"/>
      <c r="BJS27" s="83"/>
      <c r="BJT27" s="83"/>
      <c r="BJU27" s="83"/>
      <c r="BJV27" s="83"/>
      <c r="BJW27" s="83"/>
      <c r="BJX27" s="83"/>
      <c r="BJY27" s="83"/>
      <c r="BJZ27" s="83"/>
      <c r="BKA27" s="83"/>
      <c r="BKB27" s="83"/>
      <c r="BKC27" s="83"/>
      <c r="BKD27" s="83"/>
      <c r="BKE27" s="83"/>
      <c r="BKF27" s="83"/>
      <c r="BKG27" s="83"/>
      <c r="BKH27" s="83"/>
      <c r="BKI27" s="83"/>
      <c r="BKJ27" s="83"/>
      <c r="BKK27" s="83"/>
      <c r="BKL27" s="83"/>
      <c r="BKM27" s="83"/>
      <c r="BKN27" s="83"/>
      <c r="BKO27" s="83"/>
      <c r="BKP27" s="83"/>
      <c r="BKQ27" s="83"/>
      <c r="BKR27" s="83"/>
      <c r="BKS27" s="83"/>
      <c r="BKT27" s="83"/>
      <c r="BKU27" s="83"/>
      <c r="BKV27" s="83"/>
      <c r="BKW27" s="83"/>
      <c r="BKX27" s="83"/>
      <c r="BKY27" s="83"/>
      <c r="BKZ27" s="83"/>
      <c r="BLA27" s="83"/>
      <c r="BLB27" s="83"/>
      <c r="BLC27" s="83"/>
      <c r="BLD27" s="83"/>
      <c r="BLE27" s="83"/>
      <c r="BLF27" s="83"/>
      <c r="BLG27" s="83"/>
      <c r="BLH27" s="83"/>
      <c r="BLI27" s="83"/>
      <c r="BLJ27" s="83"/>
      <c r="BLK27" s="83"/>
      <c r="BLL27" s="83"/>
      <c r="BLM27" s="83"/>
      <c r="BLN27" s="83"/>
      <c r="BLO27" s="83"/>
      <c r="BLP27" s="83"/>
      <c r="BLQ27" s="83"/>
      <c r="BLR27" s="83"/>
      <c r="BLS27" s="83"/>
      <c r="BLT27" s="83"/>
      <c r="BLU27" s="83"/>
      <c r="BLV27" s="83"/>
      <c r="BLW27" s="83"/>
      <c r="BLX27" s="83"/>
      <c r="BLY27" s="83"/>
      <c r="BLZ27" s="83"/>
      <c r="BMA27" s="83"/>
      <c r="BMB27" s="83"/>
      <c r="BMC27" s="83"/>
      <c r="BMD27" s="83"/>
      <c r="BME27" s="83"/>
      <c r="BMF27" s="83"/>
      <c r="BMG27" s="83"/>
      <c r="BMH27" s="83"/>
      <c r="BMI27" s="83"/>
      <c r="BMJ27" s="83"/>
      <c r="BMK27" s="83"/>
      <c r="BML27" s="83"/>
      <c r="BMM27" s="83"/>
      <c r="BMN27" s="83"/>
      <c r="BMO27" s="83"/>
      <c r="BMP27" s="83"/>
      <c r="BMQ27" s="83"/>
      <c r="BMR27" s="83"/>
      <c r="BMS27" s="83"/>
      <c r="BMT27" s="83"/>
      <c r="BMU27" s="83"/>
      <c r="BMV27" s="83"/>
      <c r="BMW27" s="83"/>
      <c r="BMX27" s="83"/>
      <c r="BMY27" s="83"/>
      <c r="BMZ27" s="83"/>
      <c r="BNA27" s="83"/>
      <c r="BNB27" s="83"/>
      <c r="BNC27" s="83"/>
      <c r="BND27" s="83"/>
      <c r="BNE27" s="83"/>
      <c r="BNF27" s="83"/>
      <c r="BNG27" s="83"/>
      <c r="BNH27" s="83"/>
      <c r="BNI27" s="83"/>
      <c r="BNJ27" s="83"/>
      <c r="BNK27" s="83"/>
      <c r="BNL27" s="83"/>
      <c r="BNM27" s="83"/>
      <c r="BNN27" s="83"/>
      <c r="BNO27" s="83"/>
      <c r="BNP27" s="83"/>
      <c r="BNQ27" s="83"/>
      <c r="BNR27" s="83"/>
      <c r="BNS27" s="83"/>
      <c r="BNT27" s="83"/>
      <c r="BNU27" s="83"/>
      <c r="BNV27" s="83"/>
      <c r="BNW27" s="83"/>
      <c r="BNX27" s="83"/>
      <c r="BNY27" s="83"/>
      <c r="BNZ27" s="83"/>
      <c r="BOA27" s="83"/>
      <c r="BOB27" s="83"/>
      <c r="BOC27" s="83"/>
      <c r="BOD27" s="83"/>
      <c r="BOE27" s="83"/>
      <c r="BOF27" s="83"/>
      <c r="BOG27" s="83"/>
      <c r="BOH27" s="83"/>
      <c r="BOI27" s="83"/>
      <c r="BOJ27" s="83"/>
      <c r="BOK27" s="83"/>
      <c r="BOL27" s="83"/>
      <c r="BOM27" s="83"/>
      <c r="BON27" s="83"/>
      <c r="BOO27" s="83"/>
      <c r="BOP27" s="83"/>
      <c r="BOQ27" s="83"/>
      <c r="BOR27" s="83"/>
      <c r="BOS27" s="83"/>
      <c r="BOT27" s="83"/>
      <c r="BOU27" s="83"/>
      <c r="BOV27" s="83"/>
      <c r="BOW27" s="83"/>
      <c r="BOX27" s="83"/>
      <c r="BOY27" s="83"/>
      <c r="BOZ27" s="83"/>
      <c r="BPA27" s="83"/>
      <c r="BPB27" s="83"/>
      <c r="BPC27" s="83"/>
      <c r="BPD27" s="83"/>
      <c r="BPE27" s="83"/>
      <c r="BPF27" s="83"/>
      <c r="BPG27" s="83"/>
      <c r="BPH27" s="83"/>
      <c r="BPI27" s="83"/>
      <c r="BPJ27" s="83"/>
      <c r="BPK27" s="83"/>
      <c r="BPL27" s="83"/>
      <c r="BPM27" s="83"/>
      <c r="BPN27" s="83"/>
      <c r="BPO27" s="83"/>
      <c r="BPP27" s="83"/>
      <c r="BPQ27" s="83"/>
      <c r="BPR27" s="83"/>
      <c r="BPS27" s="83"/>
      <c r="BPT27" s="83"/>
      <c r="BPU27" s="83"/>
      <c r="BPV27" s="83"/>
      <c r="BPW27" s="83"/>
      <c r="BPX27" s="83"/>
      <c r="BPY27" s="83"/>
      <c r="BPZ27" s="83"/>
      <c r="BQA27" s="83"/>
      <c r="BQB27" s="83"/>
      <c r="BQC27" s="83"/>
      <c r="BQD27" s="83"/>
      <c r="BQE27" s="83"/>
      <c r="BQF27" s="83"/>
      <c r="BQG27" s="83"/>
      <c r="BQH27" s="83"/>
      <c r="BQI27" s="83"/>
      <c r="BQJ27" s="83"/>
      <c r="BQK27" s="83"/>
      <c r="BQL27" s="83"/>
      <c r="BQM27" s="83"/>
      <c r="BQN27" s="83"/>
      <c r="BQO27" s="83"/>
      <c r="BQP27" s="83"/>
      <c r="BQQ27" s="83"/>
      <c r="BQR27" s="83"/>
      <c r="BQS27" s="83"/>
      <c r="BQT27" s="83"/>
      <c r="BQU27" s="83"/>
      <c r="BQV27" s="83"/>
      <c r="BQW27" s="83"/>
      <c r="BQX27" s="83"/>
      <c r="BQY27" s="83"/>
      <c r="BQZ27" s="83"/>
      <c r="BRA27" s="83"/>
      <c r="BRB27" s="83"/>
      <c r="BRC27" s="83"/>
      <c r="BRD27" s="83"/>
      <c r="BRE27" s="83"/>
      <c r="BRF27" s="83"/>
      <c r="BRG27" s="83"/>
      <c r="BRH27" s="83"/>
      <c r="BRI27" s="83"/>
      <c r="BRJ27" s="83"/>
      <c r="BRK27" s="83"/>
      <c r="BRL27" s="83"/>
      <c r="BRM27" s="83"/>
      <c r="BRN27" s="83"/>
      <c r="BRO27" s="83"/>
      <c r="BRP27" s="83"/>
      <c r="BRQ27" s="83"/>
      <c r="BRR27" s="83"/>
      <c r="BRS27" s="83"/>
      <c r="BRT27" s="83"/>
      <c r="BRU27" s="83"/>
      <c r="BRV27" s="83"/>
      <c r="BRW27" s="83"/>
      <c r="BRX27" s="83"/>
      <c r="BRY27" s="83"/>
      <c r="BRZ27" s="83"/>
      <c r="BSA27" s="83"/>
      <c r="BSB27" s="83"/>
      <c r="BSC27" s="83"/>
      <c r="BSD27" s="83"/>
      <c r="BSE27" s="83"/>
      <c r="BSF27" s="83"/>
      <c r="BSG27" s="83"/>
      <c r="BSH27" s="83"/>
      <c r="BSI27" s="83"/>
      <c r="BSJ27" s="83"/>
      <c r="BSK27" s="83"/>
      <c r="BSL27" s="83"/>
      <c r="BSM27" s="83"/>
      <c r="BSN27" s="83"/>
      <c r="BSO27" s="83"/>
      <c r="BSP27" s="83"/>
      <c r="BSQ27" s="83"/>
      <c r="BSR27" s="83"/>
      <c r="BSS27" s="83"/>
      <c r="BST27" s="83"/>
      <c r="BSU27" s="83"/>
      <c r="BSV27" s="83"/>
      <c r="BSW27" s="83"/>
      <c r="BSX27" s="83"/>
      <c r="BSY27" s="83"/>
      <c r="BSZ27" s="83"/>
      <c r="BTA27" s="83"/>
      <c r="BTB27" s="83"/>
      <c r="BTC27" s="83"/>
      <c r="BTD27" s="83"/>
      <c r="BTE27" s="83"/>
      <c r="BTF27" s="83"/>
      <c r="BTG27" s="83"/>
      <c r="BTH27" s="83"/>
      <c r="BTI27" s="83"/>
      <c r="BTJ27" s="83"/>
      <c r="BTK27" s="83"/>
      <c r="BTL27" s="83"/>
      <c r="BTM27" s="83"/>
      <c r="BTN27" s="83"/>
      <c r="BTO27" s="83"/>
      <c r="BTP27" s="83"/>
      <c r="BTQ27" s="83"/>
      <c r="BTR27" s="83"/>
      <c r="BTS27" s="83"/>
      <c r="BTT27" s="83"/>
      <c r="BTU27" s="83"/>
      <c r="BTV27" s="83"/>
      <c r="BTW27" s="83"/>
      <c r="BTX27" s="83"/>
      <c r="BTY27" s="83"/>
      <c r="BTZ27" s="83"/>
      <c r="BUA27" s="83"/>
      <c r="BUB27" s="83"/>
      <c r="BUC27" s="83"/>
      <c r="BUD27" s="83"/>
      <c r="BUE27" s="83"/>
      <c r="BUF27" s="83"/>
      <c r="BUG27" s="83"/>
      <c r="BUH27" s="83"/>
      <c r="BUI27" s="83"/>
      <c r="BUJ27" s="83"/>
      <c r="BUK27" s="83"/>
      <c r="BUL27" s="83"/>
      <c r="BUM27" s="83"/>
      <c r="BUN27" s="83"/>
      <c r="BUO27" s="83"/>
      <c r="BUP27" s="83"/>
      <c r="BUQ27" s="83"/>
      <c r="BUR27" s="83"/>
      <c r="BUS27" s="83"/>
      <c r="BUT27" s="83"/>
      <c r="BUU27" s="83"/>
      <c r="BUV27" s="83"/>
      <c r="BUW27" s="83"/>
      <c r="BUX27" s="83"/>
      <c r="BUY27" s="83"/>
      <c r="BUZ27" s="83"/>
      <c r="BVA27" s="83"/>
      <c r="BVB27" s="83"/>
      <c r="BVC27" s="83"/>
      <c r="BVD27" s="83"/>
      <c r="BVE27" s="83"/>
      <c r="BVF27" s="83"/>
      <c r="BVG27" s="83"/>
      <c r="BVH27" s="83"/>
      <c r="BVI27" s="83"/>
      <c r="BVJ27" s="83"/>
      <c r="BVK27" s="83"/>
      <c r="BVL27" s="83"/>
      <c r="BVM27" s="83"/>
      <c r="BVN27" s="83"/>
      <c r="BVO27" s="83"/>
      <c r="BVP27" s="83"/>
      <c r="BVQ27" s="83"/>
      <c r="BVR27" s="83"/>
      <c r="BVS27" s="83"/>
      <c r="BVT27" s="83"/>
      <c r="BVU27" s="83"/>
      <c r="BVV27" s="83"/>
      <c r="BVW27" s="83"/>
      <c r="BVX27" s="83"/>
      <c r="BVY27" s="83"/>
      <c r="BVZ27" s="83"/>
      <c r="BWA27" s="83"/>
      <c r="BWB27" s="83"/>
      <c r="BWC27" s="83"/>
      <c r="BWD27" s="83"/>
      <c r="BWE27" s="83"/>
      <c r="BWF27" s="83"/>
      <c r="BWG27" s="83"/>
      <c r="BWH27" s="83"/>
      <c r="BWI27" s="83"/>
      <c r="BWJ27" s="83"/>
      <c r="BWK27" s="83"/>
      <c r="BWL27" s="83"/>
      <c r="BWM27" s="83"/>
      <c r="BWN27" s="83"/>
      <c r="BWO27" s="83"/>
      <c r="BWP27" s="83"/>
      <c r="BWQ27" s="83"/>
      <c r="BWR27" s="83"/>
      <c r="BWS27" s="83"/>
      <c r="BWT27" s="83"/>
      <c r="BWU27" s="83"/>
      <c r="BWV27" s="83"/>
      <c r="BWW27" s="83"/>
      <c r="BWX27" s="83"/>
      <c r="BWY27" s="83"/>
      <c r="BWZ27" s="83"/>
      <c r="BXA27" s="83"/>
      <c r="BXB27" s="83"/>
      <c r="BXC27" s="83"/>
      <c r="BXD27" s="83"/>
      <c r="BXE27" s="83"/>
      <c r="BXF27" s="83"/>
      <c r="BXG27" s="83"/>
      <c r="BXH27" s="83"/>
      <c r="BXI27" s="83"/>
      <c r="BXJ27" s="83"/>
      <c r="BXK27" s="83"/>
      <c r="BXL27" s="83"/>
      <c r="BXM27" s="83"/>
      <c r="BXN27" s="83"/>
      <c r="BXO27" s="83"/>
      <c r="BXP27" s="83"/>
      <c r="BXQ27" s="83"/>
      <c r="BXR27" s="83"/>
      <c r="BXS27" s="83"/>
      <c r="BXT27" s="83"/>
      <c r="BXU27" s="83"/>
      <c r="BXV27" s="83"/>
      <c r="BXW27" s="83"/>
      <c r="BXX27" s="83"/>
      <c r="BXY27" s="83"/>
      <c r="BXZ27" s="83"/>
      <c r="BYA27" s="83"/>
      <c r="BYB27" s="83"/>
      <c r="BYC27" s="83"/>
      <c r="BYD27" s="83"/>
      <c r="BYE27" s="83"/>
      <c r="BYF27" s="83"/>
      <c r="BYG27" s="83"/>
      <c r="BYH27" s="83"/>
      <c r="BYI27" s="83"/>
      <c r="BYJ27" s="83"/>
      <c r="BYK27" s="83"/>
      <c r="BYL27" s="83"/>
      <c r="BYM27" s="83"/>
      <c r="BYN27" s="83"/>
      <c r="BYO27" s="83"/>
      <c r="BYP27" s="83"/>
      <c r="BYQ27" s="83"/>
      <c r="BYR27" s="83"/>
      <c r="BYS27" s="83"/>
      <c r="BYT27" s="83"/>
      <c r="BYU27" s="83"/>
      <c r="BYV27" s="83"/>
      <c r="BYW27" s="83"/>
      <c r="BYX27" s="83"/>
      <c r="BYY27" s="83"/>
      <c r="BYZ27" s="83"/>
      <c r="BZA27" s="83"/>
      <c r="BZB27" s="83"/>
      <c r="BZC27" s="83"/>
      <c r="BZD27" s="83"/>
      <c r="BZE27" s="83"/>
      <c r="BZF27" s="83"/>
      <c r="BZG27" s="83"/>
      <c r="BZH27" s="83"/>
      <c r="BZI27" s="83"/>
      <c r="BZJ27" s="83"/>
      <c r="BZK27" s="83"/>
      <c r="BZL27" s="83"/>
      <c r="BZM27" s="83"/>
      <c r="BZN27" s="83"/>
      <c r="BZO27" s="83"/>
      <c r="BZP27" s="83"/>
      <c r="BZQ27" s="83"/>
      <c r="BZR27" s="83"/>
      <c r="BZS27" s="83"/>
      <c r="BZT27" s="83"/>
      <c r="BZU27" s="83"/>
      <c r="BZV27" s="83"/>
      <c r="BZW27" s="83"/>
      <c r="BZX27" s="83"/>
      <c r="BZY27" s="83"/>
      <c r="BZZ27" s="83"/>
      <c r="CAA27" s="83"/>
      <c r="CAB27" s="83"/>
      <c r="CAC27" s="83"/>
      <c r="CAD27" s="83"/>
      <c r="CAE27" s="83"/>
      <c r="CAF27" s="83"/>
      <c r="CAG27" s="83"/>
      <c r="CAH27" s="83"/>
      <c r="CAI27" s="83"/>
      <c r="CAJ27" s="83"/>
      <c r="CAK27" s="83"/>
      <c r="CAL27" s="83"/>
      <c r="CAM27" s="83"/>
      <c r="CAN27" s="83"/>
      <c r="CAO27" s="83"/>
      <c r="CAP27" s="83"/>
      <c r="CAQ27" s="83"/>
      <c r="CAR27" s="83"/>
      <c r="CAS27" s="83"/>
      <c r="CAT27" s="83"/>
      <c r="CAU27" s="83"/>
      <c r="CAV27" s="83"/>
      <c r="CAW27" s="83"/>
      <c r="CAX27" s="83"/>
      <c r="CAY27" s="83"/>
      <c r="CAZ27" s="83"/>
      <c r="CBA27" s="83"/>
      <c r="CBB27" s="83"/>
      <c r="CBC27" s="83"/>
      <c r="CBD27" s="83"/>
      <c r="CBE27" s="83"/>
      <c r="CBF27" s="83"/>
      <c r="CBG27" s="83"/>
      <c r="CBH27" s="83"/>
      <c r="CBI27" s="83"/>
      <c r="CBJ27" s="83"/>
      <c r="CBK27" s="83"/>
      <c r="CBL27" s="83"/>
      <c r="CBM27" s="83"/>
      <c r="CBN27" s="83"/>
      <c r="CBO27" s="83"/>
      <c r="CBP27" s="83"/>
      <c r="CBQ27" s="83"/>
      <c r="CBR27" s="83"/>
      <c r="CBS27" s="83"/>
      <c r="CBT27" s="83"/>
      <c r="CBU27" s="83"/>
      <c r="CBV27" s="83"/>
      <c r="CBW27" s="83"/>
      <c r="CBX27" s="83"/>
      <c r="CBY27" s="83"/>
      <c r="CBZ27" s="83"/>
      <c r="CCA27" s="83"/>
      <c r="CCB27" s="83"/>
      <c r="CCC27" s="83"/>
      <c r="CCD27" s="83"/>
      <c r="CCE27" s="83"/>
      <c r="CCF27" s="83"/>
      <c r="CCG27" s="83"/>
      <c r="CCH27" s="83"/>
      <c r="CCI27" s="83"/>
      <c r="CCJ27" s="83"/>
      <c r="CCK27" s="83"/>
      <c r="CCL27" s="83"/>
      <c r="CCM27" s="83"/>
      <c r="CCN27" s="83"/>
      <c r="CCO27" s="83"/>
      <c r="CCP27" s="83"/>
      <c r="CCQ27" s="83"/>
      <c r="CCR27" s="83"/>
      <c r="CCS27" s="83"/>
      <c r="CCT27" s="83"/>
      <c r="CCU27" s="83"/>
      <c r="CCV27" s="83"/>
      <c r="CCW27" s="83"/>
      <c r="CCX27" s="83"/>
      <c r="CCY27" s="83"/>
      <c r="CCZ27" s="83"/>
      <c r="CDA27" s="83"/>
      <c r="CDB27" s="83"/>
      <c r="CDC27" s="83"/>
      <c r="CDD27" s="83"/>
      <c r="CDE27" s="83"/>
      <c r="CDF27" s="83"/>
      <c r="CDG27" s="83"/>
      <c r="CDH27" s="83"/>
      <c r="CDI27" s="83"/>
      <c r="CDJ27" s="83"/>
      <c r="CDK27" s="83"/>
      <c r="CDL27" s="83"/>
      <c r="CDM27" s="83"/>
      <c r="CDN27" s="83"/>
      <c r="CDO27" s="83"/>
      <c r="CDP27" s="83"/>
      <c r="CDQ27" s="83"/>
      <c r="CDR27" s="83"/>
      <c r="CDS27" s="83"/>
      <c r="CDT27" s="83"/>
      <c r="CDU27" s="83"/>
      <c r="CDV27" s="83"/>
      <c r="CDW27" s="83"/>
      <c r="CDX27" s="83"/>
      <c r="CDY27" s="83"/>
      <c r="CDZ27" s="83"/>
      <c r="CEA27" s="83"/>
      <c r="CEB27" s="83"/>
      <c r="CEC27" s="83"/>
      <c r="CED27" s="83"/>
      <c r="CEE27" s="83"/>
      <c r="CEF27" s="83"/>
      <c r="CEG27" s="83"/>
      <c r="CEH27" s="83"/>
      <c r="CEI27" s="83"/>
      <c r="CEJ27" s="83"/>
      <c r="CEK27" s="83"/>
      <c r="CEL27" s="83"/>
      <c r="CEM27" s="83"/>
      <c r="CEN27" s="83"/>
      <c r="CEO27" s="83"/>
      <c r="CEP27" s="83"/>
      <c r="CEQ27" s="83"/>
      <c r="CER27" s="83"/>
      <c r="CES27" s="83"/>
      <c r="CET27" s="83"/>
      <c r="CEU27" s="83"/>
      <c r="CEV27" s="83"/>
      <c r="CEW27" s="83"/>
      <c r="CEX27" s="83"/>
      <c r="CEY27" s="83"/>
      <c r="CEZ27" s="83"/>
      <c r="CFA27" s="83"/>
      <c r="CFB27" s="83"/>
      <c r="CFC27" s="83"/>
      <c r="CFD27" s="83"/>
      <c r="CFE27" s="83"/>
      <c r="CFF27" s="83"/>
      <c r="CFG27" s="83"/>
      <c r="CFH27" s="83"/>
      <c r="CFI27" s="83"/>
      <c r="CFJ27" s="83"/>
      <c r="CFK27" s="83"/>
      <c r="CFL27" s="83"/>
      <c r="CFM27" s="83"/>
      <c r="CFN27" s="83"/>
      <c r="CFO27" s="83"/>
      <c r="CFP27" s="83"/>
      <c r="CFQ27" s="83"/>
      <c r="CFR27" s="83"/>
      <c r="CFS27" s="83"/>
      <c r="CFT27" s="83"/>
      <c r="CFU27" s="83"/>
      <c r="CFV27" s="83"/>
      <c r="CFW27" s="83"/>
      <c r="CFX27" s="83"/>
      <c r="CFY27" s="83"/>
      <c r="CFZ27" s="83"/>
      <c r="CGA27" s="83"/>
      <c r="CGB27" s="83"/>
      <c r="CGC27" s="83"/>
      <c r="CGD27" s="83"/>
      <c r="CGE27" s="83"/>
      <c r="CGF27" s="83"/>
      <c r="CGG27" s="83"/>
      <c r="CGH27" s="83"/>
      <c r="CGI27" s="83"/>
      <c r="CGJ27" s="83"/>
      <c r="CGK27" s="83"/>
      <c r="CGL27" s="83"/>
      <c r="CGM27" s="83"/>
      <c r="CGN27" s="83"/>
      <c r="CGO27" s="83"/>
      <c r="CGP27" s="83"/>
      <c r="CGQ27" s="83"/>
      <c r="CGR27" s="83"/>
      <c r="CGS27" s="83"/>
      <c r="CGT27" s="83"/>
      <c r="CGU27" s="83"/>
      <c r="CGV27" s="83"/>
      <c r="CGW27" s="83"/>
      <c r="CGX27" s="83"/>
      <c r="CGY27" s="83"/>
      <c r="CGZ27" s="83"/>
      <c r="CHA27" s="83"/>
      <c r="CHB27" s="83"/>
      <c r="CHC27" s="83"/>
      <c r="CHD27" s="83"/>
      <c r="CHE27" s="83"/>
      <c r="CHF27" s="83"/>
      <c r="CHG27" s="83"/>
      <c r="CHH27" s="83"/>
      <c r="CHI27" s="83"/>
      <c r="CHJ27" s="83"/>
      <c r="CHK27" s="83"/>
      <c r="CHL27" s="83"/>
      <c r="CHM27" s="83"/>
      <c r="CHN27" s="83"/>
      <c r="CHO27" s="83"/>
      <c r="CHP27" s="83"/>
      <c r="CHQ27" s="83"/>
      <c r="CHR27" s="83"/>
      <c r="CHS27" s="83"/>
      <c r="CHT27" s="83"/>
      <c r="CHU27" s="83"/>
      <c r="CHV27" s="83"/>
      <c r="CHW27" s="83"/>
      <c r="CHX27" s="83"/>
      <c r="CHY27" s="83"/>
      <c r="CHZ27" s="83"/>
      <c r="CIA27" s="83"/>
      <c r="CIB27" s="83"/>
      <c r="CIC27" s="83"/>
      <c r="CID27" s="83"/>
      <c r="CIE27" s="83"/>
      <c r="CIF27" s="83"/>
      <c r="CIG27" s="83"/>
      <c r="CIH27" s="83"/>
      <c r="CII27" s="83"/>
      <c r="CIJ27" s="83"/>
      <c r="CIK27" s="83"/>
      <c r="CIL27" s="83"/>
      <c r="CIM27" s="83"/>
      <c r="CIN27" s="83"/>
      <c r="CIO27" s="83"/>
      <c r="CIP27" s="83"/>
      <c r="CIQ27" s="83"/>
      <c r="CIR27" s="83"/>
      <c r="CIS27" s="83"/>
      <c r="CIT27" s="83"/>
      <c r="CIU27" s="83"/>
      <c r="CIV27" s="83"/>
      <c r="CIW27" s="83"/>
      <c r="CIX27" s="83"/>
      <c r="CIY27" s="83"/>
      <c r="CIZ27" s="83"/>
      <c r="CJA27" s="83"/>
      <c r="CJB27" s="83"/>
      <c r="CJC27" s="83"/>
      <c r="CJD27" s="83"/>
      <c r="CJE27" s="83"/>
      <c r="CJF27" s="83"/>
      <c r="CJG27" s="83"/>
      <c r="CJH27" s="83"/>
      <c r="CJI27" s="83"/>
      <c r="CJJ27" s="83"/>
      <c r="CJK27" s="83"/>
      <c r="CJL27" s="83"/>
      <c r="CJM27" s="83"/>
      <c r="CJN27" s="83"/>
      <c r="CJO27" s="83"/>
      <c r="CJP27" s="83"/>
      <c r="CJQ27" s="83"/>
      <c r="CJR27" s="83"/>
      <c r="CJS27" s="83"/>
      <c r="CJT27" s="83"/>
      <c r="CJU27" s="83"/>
      <c r="CJV27" s="83"/>
      <c r="CJW27" s="83"/>
      <c r="CJX27" s="83"/>
      <c r="CJY27" s="83"/>
      <c r="CJZ27" s="83"/>
      <c r="CKA27" s="83"/>
      <c r="CKB27" s="83"/>
      <c r="CKC27" s="83"/>
      <c r="CKD27" s="83"/>
      <c r="CKE27" s="83"/>
      <c r="CKF27" s="83"/>
      <c r="CKG27" s="83"/>
      <c r="CKH27" s="83"/>
      <c r="CKI27" s="83"/>
      <c r="CKJ27" s="83"/>
      <c r="CKK27" s="83"/>
      <c r="CKL27" s="83"/>
      <c r="CKM27" s="83"/>
      <c r="CKN27" s="83"/>
      <c r="CKO27" s="83"/>
      <c r="CKP27" s="83"/>
      <c r="CKQ27" s="83"/>
      <c r="CKR27" s="83"/>
      <c r="CKS27" s="83"/>
      <c r="CKT27" s="83"/>
      <c r="CKU27" s="83"/>
      <c r="CKV27" s="83"/>
      <c r="CKW27" s="83"/>
      <c r="CKX27" s="83"/>
      <c r="CKY27" s="83"/>
      <c r="CKZ27" s="83"/>
      <c r="CLA27" s="83"/>
      <c r="CLB27" s="83"/>
      <c r="CLC27" s="83"/>
      <c r="CLD27" s="83"/>
      <c r="CLE27" s="83"/>
      <c r="CLF27" s="83"/>
      <c r="CLG27" s="83"/>
      <c r="CLH27" s="83"/>
      <c r="CLI27" s="83"/>
      <c r="CLJ27" s="83"/>
      <c r="CLK27" s="83"/>
      <c r="CLL27" s="83"/>
      <c r="CLM27" s="83"/>
      <c r="CLN27" s="83"/>
      <c r="CLO27" s="83"/>
      <c r="CLP27" s="83"/>
      <c r="CLQ27" s="83"/>
      <c r="CLR27" s="83"/>
      <c r="CLS27" s="83"/>
      <c r="CLT27" s="83"/>
      <c r="CLU27" s="83"/>
      <c r="CLV27" s="83"/>
      <c r="CLW27" s="83"/>
      <c r="CLX27" s="83"/>
      <c r="CLY27" s="83"/>
      <c r="CLZ27" s="83"/>
      <c r="CMA27" s="83"/>
      <c r="CMB27" s="83"/>
      <c r="CMC27" s="83"/>
      <c r="CMD27" s="83"/>
      <c r="CME27" s="83"/>
      <c r="CMF27" s="83"/>
      <c r="CMG27" s="83"/>
      <c r="CMH27" s="83"/>
      <c r="CMI27" s="83"/>
      <c r="CMJ27" s="83"/>
      <c r="CMK27" s="83"/>
      <c r="CML27" s="83"/>
      <c r="CMM27" s="83"/>
      <c r="CMN27" s="83"/>
      <c r="CMO27" s="83"/>
      <c r="CMP27" s="83"/>
      <c r="CMQ27" s="83"/>
      <c r="CMR27" s="83"/>
      <c r="CMS27" s="83"/>
      <c r="CMT27" s="83"/>
      <c r="CMU27" s="83"/>
      <c r="CMV27" s="83"/>
      <c r="CMW27" s="83"/>
      <c r="CMX27" s="83"/>
      <c r="CMY27" s="83"/>
      <c r="CMZ27" s="83"/>
      <c r="CNA27" s="83"/>
      <c r="CNB27" s="83"/>
      <c r="CNC27" s="83"/>
      <c r="CND27" s="83"/>
      <c r="CNE27" s="83"/>
      <c r="CNF27" s="83"/>
      <c r="CNG27" s="83"/>
      <c r="CNH27" s="83"/>
      <c r="CNI27" s="83"/>
      <c r="CNJ27" s="83"/>
      <c r="CNK27" s="83"/>
      <c r="CNL27" s="83"/>
      <c r="CNM27" s="83"/>
      <c r="CNN27" s="83"/>
      <c r="CNO27" s="83"/>
      <c r="CNP27" s="83"/>
      <c r="CNQ27" s="83"/>
      <c r="CNR27" s="83"/>
      <c r="CNS27" s="83"/>
      <c r="CNT27" s="83"/>
      <c r="CNU27" s="83"/>
      <c r="CNV27" s="83"/>
      <c r="CNW27" s="83"/>
      <c r="CNX27" s="83"/>
      <c r="CNY27" s="83"/>
      <c r="CNZ27" s="83"/>
      <c r="COA27" s="83"/>
      <c r="COB27" s="83"/>
      <c r="COC27" s="83"/>
      <c r="COD27" s="83"/>
      <c r="COE27" s="83"/>
      <c r="COF27" s="83"/>
      <c r="COG27" s="83"/>
      <c r="COH27" s="83"/>
      <c r="COI27" s="83"/>
      <c r="COJ27" s="83"/>
      <c r="COK27" s="83"/>
      <c r="COL27" s="83"/>
      <c r="COM27" s="83"/>
      <c r="CON27" s="83"/>
      <c r="COO27" s="83"/>
      <c r="COP27" s="83"/>
      <c r="COQ27" s="83"/>
      <c r="COR27" s="83"/>
      <c r="COS27" s="83"/>
      <c r="COT27" s="83"/>
      <c r="COU27" s="83"/>
      <c r="COV27" s="83"/>
      <c r="COW27" s="83"/>
      <c r="COX27" s="83"/>
      <c r="COY27" s="83"/>
      <c r="COZ27" s="83"/>
      <c r="CPA27" s="83"/>
      <c r="CPB27" s="83"/>
      <c r="CPC27" s="83"/>
      <c r="CPD27" s="83"/>
      <c r="CPE27" s="83"/>
      <c r="CPF27" s="83"/>
      <c r="CPG27" s="83"/>
      <c r="CPH27" s="83"/>
      <c r="CPI27" s="83"/>
      <c r="CPJ27" s="83"/>
      <c r="CPK27" s="83"/>
      <c r="CPL27" s="83"/>
      <c r="CPM27" s="83"/>
      <c r="CPN27" s="83"/>
      <c r="CPO27" s="83"/>
      <c r="CPP27" s="83"/>
      <c r="CPQ27" s="83"/>
      <c r="CPR27" s="83"/>
      <c r="CPS27" s="83"/>
      <c r="CPT27" s="83"/>
      <c r="CPU27" s="83"/>
      <c r="CPV27" s="83"/>
      <c r="CPW27" s="83"/>
      <c r="CPX27" s="83"/>
      <c r="CPY27" s="83"/>
      <c r="CPZ27" s="83"/>
      <c r="CQA27" s="83"/>
      <c r="CQB27" s="83"/>
      <c r="CQC27" s="83"/>
      <c r="CQD27" s="83"/>
      <c r="CQE27" s="83"/>
      <c r="CQF27" s="83"/>
      <c r="CQG27" s="83"/>
      <c r="CQH27" s="83"/>
      <c r="CQI27" s="83"/>
      <c r="CQJ27" s="83"/>
      <c r="CQK27" s="83"/>
      <c r="CQL27" s="83"/>
      <c r="CQM27" s="83"/>
      <c r="CQN27" s="83"/>
      <c r="CQO27" s="83"/>
      <c r="CQP27" s="83"/>
      <c r="CQQ27" s="83"/>
      <c r="CQR27" s="83"/>
      <c r="CQS27" s="83"/>
      <c r="CQT27" s="83"/>
      <c r="CQU27" s="83"/>
      <c r="CQV27" s="83"/>
      <c r="CQW27" s="83"/>
      <c r="CQX27" s="83"/>
      <c r="CQY27" s="83"/>
      <c r="CQZ27" s="83"/>
      <c r="CRA27" s="83"/>
      <c r="CRB27" s="83"/>
      <c r="CRC27" s="83"/>
      <c r="CRD27" s="83"/>
      <c r="CRE27" s="83"/>
      <c r="CRF27" s="83"/>
      <c r="CRG27" s="83"/>
      <c r="CRH27" s="83"/>
      <c r="CRI27" s="83"/>
      <c r="CRJ27" s="83"/>
      <c r="CRK27" s="83"/>
      <c r="CRL27" s="83"/>
      <c r="CRM27" s="83"/>
      <c r="CRN27" s="83"/>
      <c r="CRO27" s="83"/>
      <c r="CRP27" s="83"/>
      <c r="CRQ27" s="83"/>
      <c r="CRR27" s="83"/>
      <c r="CRS27" s="83"/>
      <c r="CRT27" s="83"/>
      <c r="CRU27" s="83"/>
      <c r="CRV27" s="83"/>
      <c r="CRW27" s="83"/>
      <c r="CRX27" s="83"/>
      <c r="CRY27" s="83"/>
      <c r="CRZ27" s="83"/>
      <c r="CSA27" s="83"/>
      <c r="CSB27" s="83"/>
      <c r="CSC27" s="83"/>
      <c r="CSD27" s="83"/>
      <c r="CSE27" s="83"/>
      <c r="CSF27" s="83"/>
      <c r="CSG27" s="83"/>
      <c r="CSH27" s="83"/>
      <c r="CSI27" s="83"/>
      <c r="CSJ27" s="83"/>
      <c r="CSK27" s="83"/>
      <c r="CSL27" s="83"/>
      <c r="CSM27" s="83"/>
      <c r="CSN27" s="83"/>
      <c r="CSO27" s="83"/>
      <c r="CSP27" s="83"/>
      <c r="CSQ27" s="83"/>
      <c r="CSR27" s="83"/>
      <c r="CSS27" s="83"/>
      <c r="CST27" s="83"/>
      <c r="CSU27" s="83"/>
      <c r="CSV27" s="83"/>
      <c r="CSW27" s="83"/>
      <c r="CSX27" s="83"/>
      <c r="CSY27" s="83"/>
      <c r="CSZ27" s="83"/>
      <c r="CTA27" s="83"/>
      <c r="CTB27" s="83"/>
      <c r="CTC27" s="83"/>
      <c r="CTD27" s="83"/>
      <c r="CTE27" s="83"/>
      <c r="CTF27" s="83"/>
      <c r="CTG27" s="83"/>
      <c r="CTH27" s="83"/>
      <c r="CTI27" s="83"/>
      <c r="CTJ27" s="83"/>
      <c r="CTK27" s="83"/>
      <c r="CTL27" s="83"/>
      <c r="CTM27" s="83"/>
      <c r="CTN27" s="83"/>
      <c r="CTO27" s="83"/>
      <c r="CTP27" s="83"/>
      <c r="CTQ27" s="83"/>
      <c r="CTR27" s="83"/>
      <c r="CTS27" s="83"/>
      <c r="CTT27" s="83"/>
      <c r="CTU27" s="83"/>
      <c r="CTV27" s="83"/>
      <c r="CTW27" s="83"/>
      <c r="CTX27" s="83"/>
      <c r="CTY27" s="83"/>
      <c r="CTZ27" s="83"/>
      <c r="CUA27" s="83"/>
      <c r="CUB27" s="83"/>
      <c r="CUC27" s="83"/>
      <c r="CUD27" s="83"/>
      <c r="CUE27" s="83"/>
      <c r="CUF27" s="83"/>
      <c r="CUG27" s="83"/>
      <c r="CUH27" s="83"/>
      <c r="CUI27" s="83"/>
      <c r="CUJ27" s="83"/>
      <c r="CUK27" s="83"/>
      <c r="CUL27" s="83"/>
      <c r="CUM27" s="83"/>
      <c r="CUN27" s="83"/>
      <c r="CUO27" s="83"/>
      <c r="CUP27" s="83"/>
      <c r="CUQ27" s="83"/>
      <c r="CUR27" s="83"/>
      <c r="CUS27" s="83"/>
      <c r="CUT27" s="83"/>
      <c r="CUU27" s="83"/>
      <c r="CUV27" s="83"/>
      <c r="CUW27" s="83"/>
      <c r="CUX27" s="83"/>
      <c r="CUY27" s="83"/>
      <c r="CUZ27" s="83"/>
      <c r="CVA27" s="83"/>
      <c r="CVB27" s="83"/>
      <c r="CVC27" s="83"/>
      <c r="CVD27" s="83"/>
      <c r="CVE27" s="83"/>
      <c r="CVF27" s="83"/>
      <c r="CVG27" s="83"/>
      <c r="CVH27" s="83"/>
      <c r="CVI27" s="83"/>
      <c r="CVJ27" s="83"/>
      <c r="CVK27" s="83"/>
      <c r="CVL27" s="83"/>
      <c r="CVM27" s="83"/>
      <c r="CVN27" s="83"/>
      <c r="CVO27" s="83"/>
      <c r="CVP27" s="83"/>
      <c r="CVQ27" s="83"/>
      <c r="CVR27" s="83"/>
      <c r="CVS27" s="83"/>
      <c r="CVT27" s="83"/>
      <c r="CVU27" s="83"/>
      <c r="CVV27" s="83"/>
      <c r="CVW27" s="83"/>
      <c r="CVX27" s="83"/>
      <c r="CVY27" s="83"/>
      <c r="CVZ27" s="83"/>
      <c r="CWA27" s="83"/>
      <c r="CWB27" s="83"/>
      <c r="CWC27" s="83"/>
      <c r="CWD27" s="83"/>
      <c r="CWE27" s="83"/>
      <c r="CWF27" s="83"/>
      <c r="CWG27" s="83"/>
      <c r="CWH27" s="83"/>
      <c r="CWI27" s="83"/>
      <c r="CWJ27" s="83"/>
      <c r="CWK27" s="83"/>
      <c r="CWL27" s="83"/>
      <c r="CWM27" s="83"/>
      <c r="CWN27" s="83"/>
      <c r="CWO27" s="83"/>
      <c r="CWP27" s="83"/>
      <c r="CWQ27" s="83"/>
      <c r="CWR27" s="83"/>
      <c r="CWS27" s="83"/>
      <c r="CWT27" s="83"/>
      <c r="CWU27" s="83"/>
      <c r="CWV27" s="83"/>
      <c r="CWW27" s="83"/>
      <c r="CWX27" s="83"/>
      <c r="CWY27" s="83"/>
      <c r="CWZ27" s="83"/>
      <c r="CXA27" s="83"/>
      <c r="CXB27" s="83"/>
      <c r="CXC27" s="83"/>
      <c r="CXD27" s="83"/>
      <c r="CXE27" s="83"/>
      <c r="CXF27" s="83"/>
      <c r="CXG27" s="83"/>
      <c r="CXH27" s="83"/>
      <c r="CXI27" s="83"/>
      <c r="CXJ27" s="83"/>
      <c r="CXK27" s="83"/>
      <c r="CXL27" s="83"/>
      <c r="CXM27" s="83"/>
      <c r="CXN27" s="83"/>
      <c r="CXO27" s="83"/>
      <c r="CXP27" s="83"/>
      <c r="CXQ27" s="83"/>
      <c r="CXR27" s="83"/>
      <c r="CXS27" s="83"/>
      <c r="CXT27" s="83"/>
      <c r="CXU27" s="83"/>
      <c r="CXV27" s="83"/>
      <c r="CXW27" s="83"/>
      <c r="CXX27" s="83"/>
      <c r="CXY27" s="83"/>
      <c r="CXZ27" s="83"/>
      <c r="CYA27" s="83"/>
      <c r="CYB27" s="83"/>
      <c r="CYC27" s="83"/>
      <c r="CYD27" s="83"/>
      <c r="CYE27" s="83"/>
      <c r="CYF27" s="83"/>
      <c r="CYG27" s="83"/>
      <c r="CYH27" s="83"/>
      <c r="CYI27" s="83"/>
      <c r="CYJ27" s="83"/>
      <c r="CYK27" s="83"/>
      <c r="CYL27" s="83"/>
      <c r="CYM27" s="83"/>
      <c r="CYN27" s="83"/>
      <c r="CYO27" s="83"/>
      <c r="CYP27" s="83"/>
      <c r="CYQ27" s="83"/>
      <c r="CYR27" s="83"/>
      <c r="CYS27" s="83"/>
      <c r="CYT27" s="83"/>
      <c r="CYU27" s="83"/>
      <c r="CYV27" s="83"/>
      <c r="CYW27" s="83"/>
      <c r="CYX27" s="83"/>
      <c r="CYY27" s="83"/>
      <c r="CYZ27" s="83"/>
      <c r="CZA27" s="83"/>
      <c r="CZB27" s="83"/>
      <c r="CZC27" s="83"/>
      <c r="CZD27" s="83"/>
      <c r="CZE27" s="83"/>
      <c r="CZF27" s="83"/>
      <c r="CZG27" s="83"/>
      <c r="CZH27" s="83"/>
      <c r="CZI27" s="83"/>
      <c r="CZJ27" s="83"/>
      <c r="CZK27" s="83"/>
      <c r="CZL27" s="83"/>
      <c r="CZM27" s="83"/>
      <c r="CZN27" s="83"/>
      <c r="CZO27" s="83"/>
      <c r="CZP27" s="83"/>
      <c r="CZQ27" s="83"/>
      <c r="CZR27" s="83"/>
      <c r="CZS27" s="83"/>
      <c r="CZT27" s="83"/>
      <c r="CZU27" s="83"/>
      <c r="CZV27" s="83"/>
      <c r="CZW27" s="83"/>
      <c r="CZX27" s="83"/>
      <c r="CZY27" s="83"/>
      <c r="CZZ27" s="83"/>
      <c r="DAA27" s="83"/>
      <c r="DAB27" s="83"/>
      <c r="DAC27" s="83"/>
      <c r="DAD27" s="83"/>
      <c r="DAE27" s="83"/>
      <c r="DAF27" s="83"/>
      <c r="DAG27" s="83"/>
      <c r="DAH27" s="83"/>
      <c r="DAI27" s="83"/>
      <c r="DAJ27" s="83"/>
      <c r="DAK27" s="83"/>
      <c r="DAL27" s="83"/>
      <c r="DAM27" s="83"/>
      <c r="DAN27" s="83"/>
      <c r="DAO27" s="83"/>
      <c r="DAP27" s="83"/>
      <c r="DAQ27" s="83"/>
      <c r="DAR27" s="83"/>
      <c r="DAS27" s="83"/>
      <c r="DAT27" s="83"/>
      <c r="DAU27" s="83"/>
      <c r="DAV27" s="83"/>
      <c r="DAW27" s="83"/>
      <c r="DAX27" s="83"/>
      <c r="DAY27" s="83"/>
      <c r="DAZ27" s="83"/>
      <c r="DBA27" s="83"/>
      <c r="DBB27" s="83"/>
      <c r="DBC27" s="83"/>
      <c r="DBD27" s="83"/>
      <c r="DBE27" s="83"/>
      <c r="DBF27" s="83"/>
      <c r="DBG27" s="83"/>
      <c r="DBH27" s="83"/>
      <c r="DBI27" s="83"/>
      <c r="DBJ27" s="83"/>
      <c r="DBK27" s="83"/>
      <c r="DBL27" s="83"/>
      <c r="DBM27" s="83"/>
      <c r="DBN27" s="83"/>
      <c r="DBO27" s="83"/>
      <c r="DBP27" s="83"/>
      <c r="DBQ27" s="83"/>
      <c r="DBR27" s="83"/>
      <c r="DBS27" s="83"/>
      <c r="DBT27" s="83"/>
      <c r="DBU27" s="83"/>
      <c r="DBV27" s="83"/>
      <c r="DBW27" s="83"/>
      <c r="DBX27" s="83"/>
      <c r="DBY27" s="83"/>
      <c r="DBZ27" s="83"/>
      <c r="DCA27" s="83"/>
      <c r="DCB27" s="83"/>
      <c r="DCC27" s="83"/>
      <c r="DCD27" s="83"/>
      <c r="DCE27" s="83"/>
      <c r="DCF27" s="83"/>
      <c r="DCG27" s="83"/>
      <c r="DCH27" s="83"/>
      <c r="DCI27" s="83"/>
      <c r="DCJ27" s="83"/>
      <c r="DCK27" s="83"/>
      <c r="DCL27" s="83"/>
      <c r="DCM27" s="83"/>
      <c r="DCN27" s="83"/>
      <c r="DCO27" s="83"/>
      <c r="DCP27" s="83"/>
      <c r="DCQ27" s="83"/>
      <c r="DCR27" s="83"/>
      <c r="DCS27" s="83"/>
      <c r="DCT27" s="83"/>
      <c r="DCU27" s="83"/>
      <c r="DCV27" s="83"/>
      <c r="DCW27" s="83"/>
      <c r="DCX27" s="83"/>
      <c r="DCY27" s="83"/>
      <c r="DCZ27" s="83"/>
      <c r="DDA27" s="83"/>
      <c r="DDB27" s="83"/>
      <c r="DDC27" s="83"/>
      <c r="DDD27" s="83"/>
      <c r="DDE27" s="83"/>
      <c r="DDF27" s="83"/>
      <c r="DDG27" s="83"/>
      <c r="DDH27" s="83"/>
      <c r="DDI27" s="83"/>
      <c r="DDJ27" s="83"/>
      <c r="DDK27" s="83"/>
      <c r="DDL27" s="83"/>
      <c r="DDM27" s="83"/>
      <c r="DDN27" s="83"/>
      <c r="DDO27" s="83"/>
      <c r="DDP27" s="83"/>
      <c r="DDQ27" s="83"/>
      <c r="DDR27" s="83"/>
      <c r="DDS27" s="83"/>
      <c r="DDT27" s="83"/>
      <c r="DDU27" s="83"/>
      <c r="DDV27" s="83"/>
      <c r="DDW27" s="83"/>
      <c r="DDX27" s="83"/>
      <c r="DDY27" s="83"/>
      <c r="DDZ27" s="83"/>
      <c r="DEA27" s="83"/>
      <c r="DEB27" s="83"/>
      <c r="DEC27" s="83"/>
      <c r="DED27" s="83"/>
      <c r="DEE27" s="83"/>
      <c r="DEF27" s="83"/>
      <c r="DEG27" s="83"/>
      <c r="DEH27" s="83"/>
      <c r="DEI27" s="83"/>
      <c r="DEJ27" s="83"/>
      <c r="DEK27" s="83"/>
      <c r="DEL27" s="83"/>
      <c r="DEM27" s="83"/>
      <c r="DEN27" s="83"/>
      <c r="DEO27" s="83"/>
      <c r="DEP27" s="83"/>
      <c r="DEQ27" s="83"/>
      <c r="DER27" s="83"/>
      <c r="DES27" s="83"/>
      <c r="DET27" s="83"/>
      <c r="DEU27" s="83"/>
      <c r="DEV27" s="83"/>
      <c r="DEW27" s="83"/>
      <c r="DEX27" s="83"/>
      <c r="DEY27" s="83"/>
      <c r="DEZ27" s="83"/>
      <c r="DFA27" s="83"/>
      <c r="DFB27" s="83"/>
      <c r="DFC27" s="83"/>
      <c r="DFD27" s="83"/>
      <c r="DFE27" s="83"/>
      <c r="DFF27" s="83"/>
      <c r="DFG27" s="83"/>
      <c r="DFH27" s="83"/>
      <c r="DFI27" s="83"/>
      <c r="DFJ27" s="83"/>
      <c r="DFK27" s="83"/>
      <c r="DFL27" s="83"/>
      <c r="DFM27" s="83"/>
      <c r="DFN27" s="83"/>
      <c r="DFO27" s="83"/>
      <c r="DFP27" s="83"/>
      <c r="DFQ27" s="83"/>
      <c r="DFR27" s="83"/>
      <c r="DFS27" s="83"/>
      <c r="DFT27" s="83"/>
      <c r="DFU27" s="83"/>
      <c r="DFV27" s="83"/>
      <c r="DFW27" s="83"/>
      <c r="DFX27" s="83"/>
      <c r="DFY27" s="83"/>
      <c r="DFZ27" s="83"/>
      <c r="DGA27" s="83"/>
      <c r="DGB27" s="83"/>
      <c r="DGC27" s="83"/>
      <c r="DGD27" s="83"/>
      <c r="DGE27" s="83"/>
      <c r="DGF27" s="83"/>
      <c r="DGG27" s="83"/>
      <c r="DGH27" s="83"/>
      <c r="DGI27" s="83"/>
      <c r="DGJ27" s="83"/>
      <c r="DGK27" s="83"/>
      <c r="DGL27" s="83"/>
      <c r="DGM27" s="83"/>
      <c r="DGN27" s="83"/>
      <c r="DGO27" s="83"/>
      <c r="DGP27" s="83"/>
      <c r="DGQ27" s="83"/>
      <c r="DGR27" s="83"/>
      <c r="DGS27" s="83"/>
      <c r="DGT27" s="83"/>
      <c r="DGU27" s="83"/>
      <c r="DGV27" s="83"/>
      <c r="DGW27" s="83"/>
      <c r="DGX27" s="83"/>
      <c r="DGY27" s="83"/>
      <c r="DGZ27" s="83"/>
      <c r="DHA27" s="83"/>
      <c r="DHB27" s="83"/>
      <c r="DHC27" s="83"/>
      <c r="DHD27" s="83"/>
      <c r="DHE27" s="83"/>
      <c r="DHF27" s="83"/>
      <c r="DHG27" s="83"/>
      <c r="DHH27" s="83"/>
      <c r="DHI27" s="83"/>
      <c r="DHJ27" s="83"/>
      <c r="DHK27" s="83"/>
      <c r="DHL27" s="83"/>
      <c r="DHM27" s="83"/>
      <c r="DHN27" s="83"/>
      <c r="DHO27" s="83"/>
      <c r="DHP27" s="83"/>
      <c r="DHQ27" s="83"/>
      <c r="DHR27" s="83"/>
      <c r="DHS27" s="83"/>
      <c r="DHT27" s="83"/>
      <c r="DHU27" s="83"/>
      <c r="DHV27" s="83"/>
      <c r="DHW27" s="83"/>
      <c r="DHX27" s="83"/>
      <c r="DHY27" s="83"/>
      <c r="DHZ27" s="83"/>
      <c r="DIA27" s="83"/>
      <c r="DIB27" s="83"/>
      <c r="DIC27" s="83"/>
      <c r="DID27" s="83"/>
      <c r="DIE27" s="83"/>
      <c r="DIF27" s="83"/>
      <c r="DIG27" s="83"/>
      <c r="DIH27" s="83"/>
      <c r="DII27" s="83"/>
      <c r="DIJ27" s="83"/>
      <c r="DIK27" s="83"/>
      <c r="DIL27" s="83"/>
      <c r="DIM27" s="83"/>
      <c r="DIN27" s="83"/>
      <c r="DIO27" s="83"/>
      <c r="DIP27" s="83"/>
      <c r="DIQ27" s="83"/>
      <c r="DIR27" s="83"/>
      <c r="DIS27" s="83"/>
      <c r="DIT27" s="83"/>
      <c r="DIU27" s="83"/>
      <c r="DIV27" s="83"/>
      <c r="DIW27" s="83"/>
      <c r="DIX27" s="83"/>
      <c r="DIY27" s="83"/>
      <c r="DIZ27" s="83"/>
      <c r="DJA27" s="83"/>
      <c r="DJB27" s="83"/>
      <c r="DJC27" s="83"/>
      <c r="DJD27" s="83"/>
      <c r="DJE27" s="83"/>
      <c r="DJF27" s="83"/>
      <c r="DJG27" s="83"/>
      <c r="DJH27" s="83"/>
      <c r="DJI27" s="83"/>
      <c r="DJJ27" s="83"/>
      <c r="DJK27" s="83"/>
      <c r="DJL27" s="83"/>
      <c r="DJM27" s="83"/>
      <c r="DJN27" s="83"/>
      <c r="DJO27" s="83"/>
      <c r="DJP27" s="83"/>
      <c r="DJQ27" s="83"/>
      <c r="DJR27" s="83"/>
      <c r="DJS27" s="83"/>
      <c r="DJT27" s="83"/>
      <c r="DJU27" s="83"/>
      <c r="DJV27" s="83"/>
      <c r="DJW27" s="83"/>
      <c r="DJX27" s="83"/>
      <c r="DJY27" s="83"/>
      <c r="DJZ27" s="83"/>
      <c r="DKA27" s="83"/>
      <c r="DKB27" s="83"/>
      <c r="DKC27" s="83"/>
      <c r="DKD27" s="83"/>
      <c r="DKE27" s="83"/>
      <c r="DKF27" s="83"/>
      <c r="DKG27" s="83"/>
      <c r="DKH27" s="83"/>
      <c r="DKI27" s="83"/>
      <c r="DKJ27" s="83"/>
      <c r="DKK27" s="83"/>
      <c r="DKL27" s="83"/>
      <c r="DKM27" s="83"/>
      <c r="DKN27" s="83"/>
      <c r="DKO27" s="83"/>
      <c r="DKP27" s="83"/>
      <c r="DKQ27" s="83"/>
      <c r="DKR27" s="83"/>
      <c r="DKS27" s="83"/>
      <c r="DKT27" s="83"/>
      <c r="DKU27" s="83"/>
      <c r="DKV27" s="83"/>
      <c r="DKW27" s="83"/>
      <c r="DKX27" s="83"/>
      <c r="DKY27" s="83"/>
      <c r="DKZ27" s="83"/>
      <c r="DLA27" s="83"/>
      <c r="DLB27" s="83"/>
      <c r="DLC27" s="83"/>
      <c r="DLD27" s="83"/>
      <c r="DLE27" s="83"/>
      <c r="DLF27" s="83"/>
      <c r="DLG27" s="83"/>
      <c r="DLH27" s="83"/>
      <c r="DLI27" s="83"/>
      <c r="DLJ27" s="83"/>
      <c r="DLK27" s="83"/>
      <c r="DLL27" s="83"/>
      <c r="DLM27" s="83"/>
      <c r="DLN27" s="83"/>
      <c r="DLO27" s="83"/>
      <c r="DLP27" s="83"/>
      <c r="DLQ27" s="83"/>
      <c r="DLR27" s="83"/>
      <c r="DLS27" s="83"/>
      <c r="DLT27" s="83"/>
      <c r="DLU27" s="83"/>
      <c r="DLV27" s="83"/>
      <c r="DLW27" s="83"/>
      <c r="DLX27" s="83"/>
      <c r="DLY27" s="83"/>
      <c r="DLZ27" s="83"/>
      <c r="DMA27" s="83"/>
      <c r="DMB27" s="83"/>
      <c r="DMC27" s="83"/>
      <c r="DMD27" s="83"/>
      <c r="DME27" s="83"/>
      <c r="DMF27" s="83"/>
      <c r="DMG27" s="83"/>
      <c r="DMH27" s="83"/>
      <c r="DMI27" s="83"/>
      <c r="DMJ27" s="83"/>
      <c r="DMK27" s="83"/>
      <c r="DML27" s="83"/>
      <c r="DMM27" s="83"/>
      <c r="DMN27" s="83"/>
      <c r="DMO27" s="83"/>
      <c r="DMP27" s="83"/>
      <c r="DMQ27" s="83"/>
      <c r="DMR27" s="83"/>
      <c r="DMS27" s="83"/>
      <c r="DMT27" s="83"/>
      <c r="DMU27" s="83"/>
      <c r="DMV27" s="83"/>
      <c r="DMW27" s="83"/>
      <c r="DMX27" s="83"/>
      <c r="DMY27" s="83"/>
      <c r="DMZ27" s="83"/>
      <c r="DNA27" s="83"/>
      <c r="DNB27" s="83"/>
      <c r="DNC27" s="83"/>
      <c r="DND27" s="83"/>
      <c r="DNE27" s="83"/>
      <c r="DNF27" s="83"/>
      <c r="DNG27" s="83"/>
      <c r="DNH27" s="83"/>
      <c r="DNI27" s="83"/>
      <c r="DNJ27" s="83"/>
      <c r="DNK27" s="83"/>
      <c r="DNL27" s="83"/>
      <c r="DNM27" s="83"/>
      <c r="DNN27" s="83"/>
      <c r="DNO27" s="83"/>
      <c r="DNP27" s="83"/>
      <c r="DNQ27" s="83"/>
      <c r="DNR27" s="83"/>
      <c r="DNS27" s="83"/>
      <c r="DNT27" s="83"/>
      <c r="DNU27" s="83"/>
      <c r="DNV27" s="83"/>
      <c r="DNW27" s="83"/>
      <c r="DNX27" s="83"/>
      <c r="DNY27" s="83"/>
      <c r="DNZ27" s="83"/>
      <c r="DOA27" s="83"/>
      <c r="DOB27" s="83"/>
      <c r="DOC27" s="83"/>
      <c r="DOD27" s="83"/>
      <c r="DOE27" s="83"/>
      <c r="DOF27" s="83"/>
      <c r="DOG27" s="83"/>
      <c r="DOH27" s="83"/>
      <c r="DOI27" s="83"/>
      <c r="DOJ27" s="83"/>
      <c r="DOK27" s="83"/>
      <c r="DOL27" s="83"/>
      <c r="DOM27" s="83"/>
      <c r="DON27" s="83"/>
      <c r="DOO27" s="83"/>
      <c r="DOP27" s="83"/>
      <c r="DOQ27" s="83"/>
      <c r="DOR27" s="83"/>
      <c r="DOS27" s="83"/>
      <c r="DOT27" s="83"/>
      <c r="DOU27" s="83"/>
      <c r="DOV27" s="83"/>
      <c r="DOW27" s="83"/>
      <c r="DOX27" s="83"/>
      <c r="DOY27" s="83"/>
      <c r="DOZ27" s="83"/>
      <c r="DPA27" s="83"/>
      <c r="DPB27" s="83"/>
      <c r="DPC27" s="83"/>
      <c r="DPD27" s="83"/>
      <c r="DPE27" s="83"/>
      <c r="DPF27" s="83"/>
      <c r="DPG27" s="83"/>
      <c r="DPH27" s="83"/>
      <c r="DPI27" s="83"/>
      <c r="DPJ27" s="83"/>
      <c r="DPK27" s="83"/>
      <c r="DPL27" s="83"/>
      <c r="DPM27" s="83"/>
      <c r="DPN27" s="83"/>
      <c r="DPO27" s="83"/>
      <c r="DPP27" s="83"/>
      <c r="DPQ27" s="83"/>
      <c r="DPR27" s="83"/>
      <c r="DPS27" s="83"/>
      <c r="DPT27" s="83"/>
      <c r="DPU27" s="83"/>
      <c r="DPV27" s="83"/>
      <c r="DPW27" s="83"/>
      <c r="DPX27" s="83"/>
      <c r="DPY27" s="83"/>
      <c r="DPZ27" s="83"/>
      <c r="DQA27" s="83"/>
      <c r="DQB27" s="83"/>
      <c r="DQC27" s="83"/>
      <c r="DQD27" s="83"/>
      <c r="DQE27" s="83"/>
      <c r="DQF27" s="83"/>
      <c r="DQG27" s="83"/>
      <c r="DQH27" s="83"/>
      <c r="DQI27" s="83"/>
      <c r="DQJ27" s="83"/>
      <c r="DQK27" s="83"/>
      <c r="DQL27" s="83"/>
      <c r="DQM27" s="83"/>
      <c r="DQN27" s="83"/>
      <c r="DQO27" s="83"/>
      <c r="DQP27" s="83"/>
      <c r="DQQ27" s="83"/>
      <c r="DQR27" s="83"/>
      <c r="DQS27" s="83"/>
      <c r="DQT27" s="83"/>
      <c r="DQU27" s="83"/>
      <c r="DQV27" s="83"/>
      <c r="DQW27" s="83"/>
      <c r="DQX27" s="83"/>
      <c r="DQY27" s="83"/>
      <c r="DQZ27" s="83"/>
      <c r="DRA27" s="83"/>
      <c r="DRB27" s="83"/>
      <c r="DRC27" s="83"/>
      <c r="DRD27" s="83"/>
      <c r="DRE27" s="83"/>
      <c r="DRF27" s="83"/>
      <c r="DRG27" s="83"/>
      <c r="DRH27" s="83"/>
      <c r="DRI27" s="83"/>
      <c r="DRJ27" s="83"/>
      <c r="DRK27" s="83"/>
      <c r="DRL27" s="83"/>
      <c r="DRM27" s="83"/>
      <c r="DRN27" s="83"/>
      <c r="DRO27" s="83"/>
      <c r="DRP27" s="83"/>
      <c r="DRQ27" s="83"/>
      <c r="DRR27" s="83"/>
      <c r="DRS27" s="83"/>
      <c r="DRT27" s="83"/>
      <c r="DRU27" s="83"/>
      <c r="DRV27" s="83"/>
      <c r="DRW27" s="83"/>
      <c r="DRX27" s="83"/>
      <c r="DRY27" s="83"/>
      <c r="DRZ27" s="83"/>
      <c r="DSA27" s="83"/>
      <c r="DSB27" s="83"/>
      <c r="DSC27" s="83"/>
      <c r="DSD27" s="83"/>
      <c r="DSE27" s="83"/>
      <c r="DSF27" s="83"/>
      <c r="DSG27" s="83"/>
      <c r="DSH27" s="83"/>
      <c r="DSI27" s="83"/>
      <c r="DSJ27" s="83"/>
      <c r="DSK27" s="83"/>
      <c r="DSL27" s="83"/>
      <c r="DSM27" s="83"/>
      <c r="DSN27" s="83"/>
      <c r="DSO27" s="83"/>
      <c r="DSP27" s="83"/>
      <c r="DSQ27" s="83"/>
      <c r="DSR27" s="83"/>
      <c r="DSS27" s="83"/>
      <c r="DST27" s="83"/>
      <c r="DSU27" s="83"/>
      <c r="DSV27" s="83"/>
      <c r="DSW27" s="83"/>
      <c r="DSX27" s="83"/>
      <c r="DSY27" s="83"/>
      <c r="DSZ27" s="83"/>
      <c r="DTA27" s="83"/>
      <c r="DTB27" s="83"/>
      <c r="DTC27" s="83"/>
      <c r="DTD27" s="83"/>
      <c r="DTE27" s="83"/>
      <c r="DTF27" s="83"/>
      <c r="DTG27" s="83"/>
      <c r="DTH27" s="83"/>
      <c r="DTI27" s="83"/>
      <c r="DTJ27" s="83"/>
      <c r="DTK27" s="83"/>
      <c r="DTL27" s="83"/>
      <c r="DTM27" s="83"/>
      <c r="DTN27" s="83"/>
      <c r="DTO27" s="83"/>
      <c r="DTP27" s="83"/>
      <c r="DTQ27" s="83"/>
      <c r="DTR27" s="83"/>
      <c r="DTS27" s="83"/>
      <c r="DTT27" s="83"/>
      <c r="DTU27" s="83"/>
      <c r="DTV27" s="83"/>
      <c r="DTW27" s="83"/>
      <c r="DTX27" s="83"/>
      <c r="DTY27" s="83"/>
      <c r="DTZ27" s="83"/>
      <c r="DUA27" s="83"/>
      <c r="DUB27" s="83"/>
      <c r="DUC27" s="83"/>
      <c r="DUD27" s="83"/>
      <c r="DUE27" s="83"/>
      <c r="DUF27" s="83"/>
      <c r="DUG27" s="83"/>
      <c r="DUH27" s="83"/>
      <c r="DUI27" s="83"/>
      <c r="DUJ27" s="83"/>
      <c r="DUK27" s="83"/>
      <c r="DUL27" s="83"/>
      <c r="DUM27" s="83"/>
      <c r="DUN27" s="83"/>
      <c r="DUO27" s="83"/>
      <c r="DUP27" s="83"/>
      <c r="DUQ27" s="83"/>
      <c r="DUR27" s="83"/>
      <c r="DUS27" s="83"/>
      <c r="DUT27" s="83"/>
      <c r="DUU27" s="83"/>
      <c r="DUV27" s="83"/>
      <c r="DUW27" s="83"/>
      <c r="DUX27" s="83"/>
      <c r="DUY27" s="83"/>
      <c r="DUZ27" s="83"/>
      <c r="DVA27" s="83"/>
      <c r="DVB27" s="83"/>
      <c r="DVC27" s="83"/>
      <c r="DVD27" s="83"/>
      <c r="DVE27" s="83"/>
      <c r="DVF27" s="83"/>
      <c r="DVG27" s="83"/>
      <c r="DVH27" s="83"/>
      <c r="DVI27" s="83"/>
      <c r="DVJ27" s="83"/>
      <c r="DVK27" s="83"/>
      <c r="DVL27" s="83"/>
      <c r="DVM27" s="83"/>
      <c r="DVN27" s="83"/>
      <c r="DVO27" s="83"/>
      <c r="DVP27" s="83"/>
      <c r="DVQ27" s="83"/>
      <c r="DVR27" s="83"/>
      <c r="DVS27" s="83"/>
      <c r="DVT27" s="83"/>
      <c r="DVU27" s="83"/>
      <c r="DVV27" s="83"/>
      <c r="DVW27" s="83"/>
      <c r="DVX27" s="83"/>
      <c r="DVY27" s="83"/>
      <c r="DVZ27" s="83"/>
      <c r="DWA27" s="83"/>
      <c r="DWB27" s="83"/>
      <c r="DWC27" s="83"/>
      <c r="DWD27" s="83"/>
      <c r="DWE27" s="83"/>
      <c r="DWF27" s="83"/>
      <c r="DWG27" s="83"/>
      <c r="DWH27" s="83"/>
      <c r="DWI27" s="83"/>
      <c r="DWJ27" s="83"/>
      <c r="DWK27" s="83"/>
      <c r="DWL27" s="83"/>
      <c r="DWM27" s="83"/>
      <c r="DWN27" s="83"/>
      <c r="DWO27" s="83"/>
      <c r="DWP27" s="83"/>
      <c r="DWQ27" s="83"/>
      <c r="DWR27" s="83"/>
      <c r="DWS27" s="83"/>
      <c r="DWT27" s="83"/>
      <c r="DWU27" s="83"/>
      <c r="DWV27" s="83"/>
      <c r="DWW27" s="83"/>
      <c r="DWX27" s="83"/>
      <c r="DWY27" s="83"/>
      <c r="DWZ27" s="83"/>
      <c r="DXA27" s="83"/>
      <c r="DXB27" s="83"/>
      <c r="DXC27" s="83"/>
      <c r="DXD27" s="83"/>
      <c r="DXE27" s="83"/>
      <c r="DXF27" s="83"/>
      <c r="DXG27" s="83"/>
      <c r="DXH27" s="83"/>
      <c r="DXI27" s="83"/>
      <c r="DXJ27" s="83"/>
      <c r="DXK27" s="83"/>
      <c r="DXL27" s="83"/>
      <c r="DXM27" s="83"/>
      <c r="DXN27" s="83"/>
      <c r="DXO27" s="83"/>
      <c r="DXP27" s="83"/>
      <c r="DXQ27" s="83"/>
      <c r="DXR27" s="83"/>
      <c r="DXS27" s="83"/>
      <c r="DXT27" s="83"/>
      <c r="DXU27" s="83"/>
      <c r="DXV27" s="83"/>
      <c r="DXW27" s="83"/>
      <c r="DXX27" s="83"/>
      <c r="DXY27" s="83"/>
      <c r="DXZ27" s="83"/>
      <c r="DYA27" s="83"/>
      <c r="DYB27" s="83"/>
      <c r="DYC27" s="83"/>
      <c r="DYD27" s="83"/>
      <c r="DYE27" s="83"/>
      <c r="DYF27" s="83"/>
      <c r="DYG27" s="83"/>
      <c r="DYH27" s="83"/>
      <c r="DYI27" s="83"/>
      <c r="DYJ27" s="83"/>
      <c r="DYK27" s="83"/>
      <c r="DYL27" s="83"/>
      <c r="DYM27" s="83"/>
      <c r="DYN27" s="83"/>
      <c r="DYO27" s="83"/>
      <c r="DYP27" s="83"/>
      <c r="DYQ27" s="83"/>
      <c r="DYR27" s="83"/>
      <c r="DYS27" s="83"/>
      <c r="DYT27" s="83"/>
      <c r="DYU27" s="83"/>
      <c r="DYV27" s="83"/>
      <c r="DYW27" s="83"/>
      <c r="DYX27" s="83"/>
      <c r="DYY27" s="83"/>
      <c r="DYZ27" s="83"/>
      <c r="DZA27" s="83"/>
      <c r="DZB27" s="83"/>
      <c r="DZC27" s="83"/>
      <c r="DZD27" s="83"/>
      <c r="DZE27" s="83"/>
      <c r="DZF27" s="83"/>
      <c r="DZG27" s="83"/>
      <c r="DZH27" s="83"/>
      <c r="DZI27" s="83"/>
      <c r="DZJ27" s="83"/>
      <c r="DZK27" s="83"/>
      <c r="DZL27" s="83"/>
      <c r="DZM27" s="83"/>
      <c r="DZN27" s="83"/>
      <c r="DZO27" s="83"/>
      <c r="DZP27" s="83"/>
      <c r="DZQ27" s="83"/>
      <c r="DZR27" s="83"/>
      <c r="DZS27" s="83"/>
      <c r="DZT27" s="83"/>
      <c r="DZU27" s="83"/>
      <c r="DZV27" s="83"/>
      <c r="DZW27" s="83"/>
      <c r="DZX27" s="83"/>
      <c r="DZY27" s="83"/>
      <c r="DZZ27" s="83"/>
      <c r="EAA27" s="83"/>
      <c r="EAB27" s="83"/>
      <c r="EAC27" s="83"/>
      <c r="EAD27" s="83"/>
      <c r="EAE27" s="83"/>
      <c r="EAF27" s="83"/>
      <c r="EAG27" s="83"/>
      <c r="EAH27" s="83"/>
      <c r="EAI27" s="83"/>
      <c r="EAJ27" s="83"/>
      <c r="EAK27" s="83"/>
      <c r="EAL27" s="83"/>
      <c r="EAM27" s="83"/>
      <c r="EAN27" s="83"/>
      <c r="EAO27" s="83"/>
      <c r="EAP27" s="83"/>
      <c r="EAQ27" s="83"/>
      <c r="EAR27" s="83"/>
      <c r="EAS27" s="83"/>
      <c r="EAT27" s="83"/>
      <c r="EAU27" s="83"/>
      <c r="EAV27" s="83"/>
      <c r="EAW27" s="83"/>
      <c r="EAX27" s="83"/>
      <c r="EAY27" s="83"/>
      <c r="EAZ27" s="83"/>
      <c r="EBA27" s="83"/>
      <c r="EBB27" s="83"/>
      <c r="EBC27" s="83"/>
      <c r="EBD27" s="83"/>
      <c r="EBE27" s="83"/>
      <c r="EBF27" s="83"/>
      <c r="EBG27" s="83"/>
      <c r="EBH27" s="83"/>
      <c r="EBI27" s="83"/>
      <c r="EBJ27" s="83"/>
      <c r="EBK27" s="83"/>
      <c r="EBL27" s="83"/>
      <c r="EBM27" s="83"/>
      <c r="EBN27" s="83"/>
      <c r="EBO27" s="83"/>
      <c r="EBP27" s="83"/>
      <c r="EBQ27" s="83"/>
      <c r="EBR27" s="83"/>
      <c r="EBS27" s="83"/>
      <c r="EBT27" s="83"/>
      <c r="EBU27" s="83"/>
      <c r="EBV27" s="83"/>
      <c r="EBW27" s="83"/>
      <c r="EBX27" s="83"/>
      <c r="EBY27" s="83"/>
      <c r="EBZ27" s="83"/>
      <c r="ECA27" s="83"/>
      <c r="ECB27" s="83"/>
      <c r="ECC27" s="83"/>
      <c r="ECD27" s="83"/>
      <c r="ECE27" s="83"/>
      <c r="ECF27" s="83"/>
      <c r="ECG27" s="83"/>
      <c r="ECH27" s="83"/>
      <c r="ECI27" s="83"/>
      <c r="ECJ27" s="83"/>
      <c r="ECK27" s="83"/>
      <c r="ECL27" s="83"/>
      <c r="ECM27" s="83"/>
      <c r="ECN27" s="83"/>
      <c r="ECO27" s="83"/>
      <c r="ECP27" s="83"/>
      <c r="ECQ27" s="83"/>
      <c r="ECR27" s="83"/>
      <c r="ECS27" s="83"/>
      <c r="ECT27" s="83"/>
      <c r="ECU27" s="83"/>
      <c r="ECV27" s="83"/>
      <c r="ECW27" s="83"/>
      <c r="ECX27" s="83"/>
      <c r="ECY27" s="83"/>
      <c r="ECZ27" s="83"/>
      <c r="EDA27" s="83"/>
      <c r="EDB27" s="83"/>
      <c r="EDC27" s="83"/>
      <c r="EDD27" s="83"/>
      <c r="EDE27" s="83"/>
      <c r="EDF27" s="83"/>
      <c r="EDG27" s="83"/>
      <c r="EDH27" s="83"/>
      <c r="EDI27" s="83"/>
      <c r="EDJ27" s="83"/>
      <c r="EDK27" s="83"/>
      <c r="EDL27" s="83"/>
      <c r="EDM27" s="83"/>
      <c r="EDN27" s="83"/>
      <c r="EDO27" s="83"/>
      <c r="EDP27" s="83"/>
      <c r="EDQ27" s="83"/>
      <c r="EDR27" s="83"/>
      <c r="EDS27" s="83"/>
      <c r="EDT27" s="83"/>
      <c r="EDU27" s="83"/>
      <c r="EDV27" s="83"/>
      <c r="EDW27" s="83"/>
      <c r="EDX27" s="83"/>
      <c r="EDY27" s="83"/>
      <c r="EDZ27" s="83"/>
      <c r="EEA27" s="83"/>
      <c r="EEB27" s="83"/>
      <c r="EEC27" s="83"/>
      <c r="EED27" s="83"/>
      <c r="EEE27" s="83"/>
      <c r="EEF27" s="83"/>
      <c r="EEG27" s="83"/>
      <c r="EEH27" s="83"/>
      <c r="EEI27" s="83"/>
      <c r="EEJ27" s="83"/>
      <c r="EEK27" s="83"/>
      <c r="EEL27" s="83"/>
      <c r="EEM27" s="83"/>
      <c r="EEN27" s="83"/>
      <c r="EEO27" s="83"/>
      <c r="EEP27" s="83"/>
      <c r="EEQ27" s="83"/>
      <c r="EER27" s="83"/>
      <c r="EES27" s="83"/>
      <c r="EET27" s="83"/>
      <c r="EEU27" s="83"/>
      <c r="EEV27" s="83"/>
      <c r="EEW27" s="83"/>
      <c r="EEX27" s="83"/>
      <c r="EEY27" s="83"/>
      <c r="EEZ27" s="83"/>
      <c r="EFA27" s="83"/>
      <c r="EFB27" s="83"/>
      <c r="EFC27" s="83"/>
      <c r="EFD27" s="83"/>
      <c r="EFE27" s="83"/>
      <c r="EFF27" s="83"/>
      <c r="EFG27" s="83"/>
      <c r="EFH27" s="83"/>
      <c r="EFI27" s="83"/>
      <c r="EFJ27" s="83"/>
      <c r="EFK27" s="83"/>
      <c r="EFL27" s="83"/>
      <c r="EFM27" s="83"/>
      <c r="EFN27" s="83"/>
      <c r="EFO27" s="83"/>
      <c r="EFP27" s="83"/>
      <c r="EFQ27" s="83"/>
      <c r="EFR27" s="83"/>
      <c r="EFS27" s="83"/>
      <c r="EFT27" s="83"/>
      <c r="EFU27" s="83"/>
      <c r="EFV27" s="83"/>
      <c r="EFW27" s="83"/>
      <c r="EFX27" s="83"/>
      <c r="EFY27" s="83"/>
      <c r="EFZ27" s="83"/>
      <c r="EGA27" s="83"/>
      <c r="EGB27" s="83"/>
      <c r="EGC27" s="83"/>
      <c r="EGD27" s="83"/>
      <c r="EGE27" s="83"/>
      <c r="EGF27" s="83"/>
      <c r="EGG27" s="83"/>
      <c r="EGH27" s="83"/>
      <c r="EGI27" s="83"/>
      <c r="EGJ27" s="83"/>
      <c r="EGK27" s="83"/>
      <c r="EGL27" s="83"/>
      <c r="EGM27" s="83"/>
      <c r="EGN27" s="83"/>
      <c r="EGO27" s="83"/>
      <c r="EGP27" s="83"/>
      <c r="EGQ27" s="83"/>
      <c r="EGR27" s="83"/>
      <c r="EGS27" s="83"/>
      <c r="EGT27" s="83"/>
      <c r="EGU27" s="83"/>
      <c r="EGV27" s="83"/>
      <c r="EGW27" s="83"/>
      <c r="EGX27" s="83"/>
      <c r="EGY27" s="83"/>
      <c r="EGZ27" s="83"/>
      <c r="EHA27" s="83"/>
      <c r="EHB27" s="83"/>
      <c r="EHC27" s="83"/>
      <c r="EHD27" s="83"/>
      <c r="EHE27" s="83"/>
      <c r="EHF27" s="83"/>
      <c r="EHG27" s="83"/>
      <c r="EHH27" s="83"/>
      <c r="EHI27" s="83"/>
      <c r="EHJ27" s="83"/>
      <c r="EHK27" s="83"/>
      <c r="EHL27" s="83"/>
      <c r="EHM27" s="83"/>
      <c r="EHN27" s="83"/>
      <c r="EHO27" s="83"/>
      <c r="EHP27" s="83"/>
      <c r="EHQ27" s="83"/>
      <c r="EHR27" s="83"/>
      <c r="EHS27" s="83"/>
      <c r="EHT27" s="83"/>
      <c r="EHU27" s="83"/>
      <c r="EHV27" s="83"/>
      <c r="EHW27" s="83"/>
      <c r="EHX27" s="83"/>
      <c r="EHY27" s="83"/>
      <c r="EHZ27" s="83"/>
      <c r="EIA27" s="83"/>
      <c r="EIB27" s="83"/>
      <c r="EIC27" s="83"/>
      <c r="EID27" s="83"/>
      <c r="EIE27" s="83"/>
      <c r="EIF27" s="83"/>
      <c r="EIG27" s="83"/>
      <c r="EIH27" s="83"/>
      <c r="EII27" s="83"/>
      <c r="EIJ27" s="83"/>
      <c r="EIK27" s="83"/>
      <c r="EIL27" s="83"/>
      <c r="EIM27" s="83"/>
      <c r="EIN27" s="83"/>
      <c r="EIO27" s="83"/>
      <c r="EIP27" s="83"/>
      <c r="EIQ27" s="83"/>
      <c r="EIR27" s="83"/>
      <c r="EIS27" s="83"/>
      <c r="EIT27" s="83"/>
      <c r="EIU27" s="83"/>
      <c r="EIV27" s="83"/>
      <c r="EIW27" s="83"/>
      <c r="EIX27" s="83"/>
      <c r="EIY27" s="83"/>
      <c r="EIZ27" s="83"/>
      <c r="EJA27" s="83"/>
      <c r="EJB27" s="83"/>
      <c r="EJC27" s="83"/>
      <c r="EJD27" s="83"/>
      <c r="EJE27" s="83"/>
      <c r="EJF27" s="83"/>
      <c r="EJG27" s="83"/>
      <c r="EJH27" s="83"/>
      <c r="EJI27" s="83"/>
      <c r="EJJ27" s="83"/>
      <c r="EJK27" s="83"/>
      <c r="EJL27" s="83"/>
      <c r="EJM27" s="83"/>
      <c r="EJN27" s="83"/>
      <c r="EJO27" s="83"/>
      <c r="EJP27" s="83"/>
      <c r="EJQ27" s="83"/>
      <c r="EJR27" s="83"/>
      <c r="EJS27" s="83"/>
      <c r="EJT27" s="83"/>
      <c r="EJU27" s="83"/>
      <c r="EJV27" s="83"/>
      <c r="EJW27" s="83"/>
      <c r="EJX27" s="83"/>
      <c r="EJY27" s="83"/>
      <c r="EJZ27" s="83"/>
      <c r="EKA27" s="83"/>
      <c r="EKB27" s="83"/>
      <c r="EKC27" s="83"/>
      <c r="EKD27" s="83"/>
      <c r="EKE27" s="83"/>
      <c r="EKF27" s="83"/>
      <c r="EKG27" s="83"/>
      <c r="EKH27" s="83"/>
      <c r="EKI27" s="83"/>
      <c r="EKJ27" s="83"/>
      <c r="EKK27" s="83"/>
      <c r="EKL27" s="83"/>
      <c r="EKM27" s="83"/>
      <c r="EKN27" s="83"/>
      <c r="EKO27" s="83"/>
      <c r="EKP27" s="83"/>
      <c r="EKQ27" s="83"/>
      <c r="EKR27" s="83"/>
      <c r="EKS27" s="83"/>
      <c r="EKT27" s="83"/>
      <c r="EKU27" s="83"/>
      <c r="EKV27" s="83"/>
      <c r="EKW27" s="83"/>
      <c r="EKX27" s="83"/>
      <c r="EKY27" s="83"/>
      <c r="EKZ27" s="83"/>
      <c r="ELA27" s="83"/>
      <c r="ELB27" s="83"/>
      <c r="ELC27" s="83"/>
      <c r="ELD27" s="83"/>
      <c r="ELE27" s="83"/>
      <c r="ELF27" s="83"/>
      <c r="ELG27" s="83"/>
      <c r="ELH27" s="83"/>
      <c r="ELI27" s="83"/>
      <c r="ELJ27" s="83"/>
      <c r="ELK27" s="83"/>
      <c r="ELL27" s="83"/>
      <c r="ELM27" s="83"/>
      <c r="ELN27" s="83"/>
      <c r="ELO27" s="83"/>
      <c r="ELP27" s="83"/>
      <c r="ELQ27" s="83"/>
      <c r="ELR27" s="83"/>
      <c r="ELS27" s="83"/>
      <c r="ELT27" s="83"/>
      <c r="ELU27" s="83"/>
      <c r="ELV27" s="83"/>
      <c r="ELW27" s="83"/>
      <c r="ELX27" s="83"/>
      <c r="ELY27" s="83"/>
      <c r="ELZ27" s="83"/>
      <c r="EMA27" s="83"/>
      <c r="EMB27" s="83"/>
      <c r="EMC27" s="83"/>
      <c r="EMD27" s="83"/>
      <c r="EME27" s="83"/>
      <c r="EMF27" s="83"/>
      <c r="EMG27" s="83"/>
      <c r="EMH27" s="83"/>
      <c r="EMI27" s="83"/>
      <c r="EMJ27" s="83"/>
      <c r="EMK27" s="83"/>
      <c r="EML27" s="83"/>
      <c r="EMM27" s="83"/>
      <c r="EMN27" s="83"/>
      <c r="EMO27" s="83"/>
      <c r="EMP27" s="83"/>
      <c r="EMQ27" s="83"/>
      <c r="EMR27" s="83"/>
      <c r="EMS27" s="83"/>
      <c r="EMT27" s="83"/>
      <c r="EMU27" s="83"/>
      <c r="EMV27" s="83"/>
      <c r="EMW27" s="83"/>
      <c r="EMX27" s="83"/>
      <c r="EMY27" s="83"/>
      <c r="EMZ27" s="83"/>
      <c r="ENA27" s="83"/>
      <c r="ENB27" s="83"/>
      <c r="ENC27" s="83"/>
      <c r="END27" s="83"/>
      <c r="ENE27" s="83"/>
      <c r="ENF27" s="83"/>
      <c r="ENG27" s="83"/>
      <c r="ENH27" s="83"/>
      <c r="ENI27" s="83"/>
      <c r="ENJ27" s="83"/>
      <c r="ENK27" s="83"/>
      <c r="ENL27" s="83"/>
      <c r="ENM27" s="83"/>
      <c r="ENN27" s="83"/>
      <c r="ENO27" s="83"/>
      <c r="ENP27" s="83"/>
      <c r="ENQ27" s="83"/>
      <c r="ENR27" s="83"/>
      <c r="ENS27" s="83"/>
      <c r="ENT27" s="83"/>
      <c r="ENU27" s="83"/>
      <c r="ENV27" s="83"/>
      <c r="ENW27" s="83"/>
      <c r="ENX27" s="83"/>
      <c r="ENY27" s="83"/>
      <c r="ENZ27" s="83"/>
      <c r="EOA27" s="83"/>
      <c r="EOB27" s="83"/>
      <c r="EOC27" s="83"/>
      <c r="EOD27" s="83"/>
      <c r="EOE27" s="83"/>
      <c r="EOF27" s="83"/>
      <c r="EOG27" s="83"/>
      <c r="EOH27" s="83"/>
      <c r="EOI27" s="83"/>
      <c r="EOJ27" s="83"/>
      <c r="EOK27" s="83"/>
      <c r="EOL27" s="83"/>
      <c r="EOM27" s="83"/>
      <c r="EON27" s="83"/>
      <c r="EOO27" s="83"/>
      <c r="EOP27" s="83"/>
      <c r="EOQ27" s="83"/>
      <c r="EOR27" s="83"/>
      <c r="EOS27" s="83"/>
      <c r="EOT27" s="83"/>
      <c r="EOU27" s="83"/>
      <c r="EOV27" s="83"/>
      <c r="EOW27" s="83"/>
      <c r="EOX27" s="83"/>
      <c r="EOY27" s="83"/>
      <c r="EOZ27" s="83"/>
      <c r="EPA27" s="83"/>
      <c r="EPB27" s="83"/>
      <c r="EPC27" s="83"/>
      <c r="EPD27" s="83"/>
      <c r="EPE27" s="83"/>
      <c r="EPF27" s="83"/>
      <c r="EPG27" s="83"/>
      <c r="EPH27" s="83"/>
      <c r="EPI27" s="83"/>
      <c r="EPJ27" s="83"/>
      <c r="EPK27" s="83"/>
      <c r="EPL27" s="83"/>
      <c r="EPM27" s="83"/>
      <c r="EPN27" s="83"/>
      <c r="EPO27" s="83"/>
      <c r="EPP27" s="83"/>
      <c r="EPQ27" s="83"/>
      <c r="EPR27" s="83"/>
      <c r="EPS27" s="83"/>
      <c r="EPT27" s="83"/>
      <c r="EPU27" s="83"/>
      <c r="EPV27" s="83"/>
      <c r="EPW27" s="83"/>
      <c r="EPX27" s="83"/>
      <c r="EPY27" s="83"/>
      <c r="EPZ27" s="83"/>
      <c r="EQA27" s="83"/>
      <c r="EQB27" s="83"/>
      <c r="EQC27" s="83"/>
      <c r="EQD27" s="83"/>
      <c r="EQE27" s="83"/>
      <c r="EQF27" s="83"/>
      <c r="EQG27" s="83"/>
      <c r="EQH27" s="83"/>
      <c r="EQI27" s="83"/>
      <c r="EQJ27" s="83"/>
      <c r="EQK27" s="83"/>
      <c r="EQL27" s="83"/>
      <c r="EQM27" s="83"/>
      <c r="EQN27" s="83"/>
      <c r="EQO27" s="83"/>
      <c r="EQP27" s="83"/>
      <c r="EQQ27" s="83"/>
      <c r="EQR27" s="83"/>
      <c r="EQS27" s="83"/>
      <c r="EQT27" s="83"/>
      <c r="EQU27" s="83"/>
      <c r="EQV27" s="83"/>
      <c r="EQW27" s="83"/>
      <c r="EQX27" s="83"/>
      <c r="EQY27" s="83"/>
      <c r="EQZ27" s="83"/>
      <c r="ERA27" s="83"/>
      <c r="ERB27" s="83"/>
      <c r="ERC27" s="83"/>
      <c r="ERD27" s="83"/>
      <c r="ERE27" s="83"/>
      <c r="ERF27" s="83"/>
      <c r="ERG27" s="83"/>
      <c r="ERH27" s="83"/>
      <c r="ERI27" s="83"/>
      <c r="ERJ27" s="83"/>
      <c r="ERK27" s="83"/>
      <c r="ERL27" s="83"/>
      <c r="ERM27" s="83"/>
      <c r="ERN27" s="83"/>
      <c r="ERO27" s="83"/>
      <c r="ERP27" s="83"/>
      <c r="ERQ27" s="83"/>
      <c r="ERR27" s="83"/>
      <c r="ERS27" s="83"/>
      <c r="ERT27" s="83"/>
      <c r="ERU27" s="83"/>
      <c r="ERV27" s="83"/>
      <c r="ERW27" s="83"/>
      <c r="ERX27" s="83"/>
      <c r="ERY27" s="83"/>
      <c r="ERZ27" s="83"/>
      <c r="ESA27" s="83"/>
      <c r="ESB27" s="83"/>
      <c r="ESC27" s="83"/>
      <c r="ESD27" s="83"/>
      <c r="ESE27" s="83"/>
      <c r="ESF27" s="83"/>
      <c r="ESG27" s="83"/>
      <c r="ESH27" s="83"/>
      <c r="ESI27" s="83"/>
      <c r="ESJ27" s="83"/>
      <c r="ESK27" s="83"/>
      <c r="ESL27" s="83"/>
      <c r="ESM27" s="83"/>
      <c r="ESN27" s="83"/>
      <c r="ESO27" s="83"/>
      <c r="ESP27" s="83"/>
      <c r="ESQ27" s="83"/>
      <c r="ESR27" s="83"/>
      <c r="ESS27" s="83"/>
      <c r="EST27" s="83"/>
      <c r="ESU27" s="83"/>
      <c r="ESV27" s="83"/>
      <c r="ESW27" s="83"/>
      <c r="ESX27" s="83"/>
      <c r="ESY27" s="83"/>
      <c r="ESZ27" s="83"/>
      <c r="ETA27" s="83"/>
      <c r="ETB27" s="83"/>
      <c r="ETC27" s="83"/>
      <c r="ETD27" s="83"/>
      <c r="ETE27" s="83"/>
      <c r="ETF27" s="83"/>
      <c r="ETG27" s="83"/>
      <c r="ETH27" s="83"/>
      <c r="ETI27" s="83"/>
      <c r="ETJ27" s="83"/>
      <c r="ETK27" s="83"/>
      <c r="ETL27" s="83"/>
      <c r="ETM27" s="83"/>
      <c r="ETN27" s="83"/>
      <c r="ETO27" s="83"/>
      <c r="ETP27" s="83"/>
      <c r="ETQ27" s="83"/>
      <c r="ETR27" s="83"/>
      <c r="ETS27" s="83"/>
      <c r="ETT27" s="83"/>
      <c r="ETU27" s="83"/>
      <c r="ETV27" s="83"/>
      <c r="ETW27" s="83"/>
      <c r="ETX27" s="83"/>
      <c r="ETY27" s="83"/>
      <c r="ETZ27" s="83"/>
      <c r="EUA27" s="83"/>
      <c r="EUB27" s="83"/>
      <c r="EUC27" s="83"/>
      <c r="EUD27" s="83"/>
      <c r="EUE27" s="83"/>
      <c r="EUF27" s="83"/>
      <c r="EUG27" s="83"/>
      <c r="EUH27" s="83"/>
      <c r="EUI27" s="83"/>
      <c r="EUJ27" s="83"/>
      <c r="EUK27" s="83"/>
      <c r="EUL27" s="83"/>
      <c r="EUM27" s="83"/>
      <c r="EUN27" s="83"/>
      <c r="EUO27" s="83"/>
      <c r="EUP27" s="83"/>
      <c r="EUQ27" s="83"/>
      <c r="EUR27" s="83"/>
      <c r="EUS27" s="83"/>
      <c r="EUT27" s="83"/>
      <c r="EUU27" s="83"/>
      <c r="EUV27" s="83"/>
      <c r="EUW27" s="83"/>
      <c r="EUX27" s="83"/>
      <c r="EUY27" s="83"/>
      <c r="EUZ27" s="83"/>
      <c r="EVA27" s="83"/>
      <c r="EVB27" s="83"/>
      <c r="EVC27" s="83"/>
      <c r="EVD27" s="83"/>
      <c r="EVE27" s="83"/>
      <c r="EVF27" s="83"/>
      <c r="EVG27" s="83"/>
      <c r="EVH27" s="83"/>
      <c r="EVI27" s="83"/>
      <c r="EVJ27" s="83"/>
      <c r="EVK27" s="83"/>
      <c r="EVL27" s="83"/>
      <c r="EVM27" s="83"/>
      <c r="EVN27" s="83"/>
      <c r="EVO27" s="83"/>
      <c r="EVP27" s="83"/>
      <c r="EVQ27" s="83"/>
      <c r="EVR27" s="83"/>
      <c r="EVS27" s="83"/>
      <c r="EVT27" s="83"/>
      <c r="EVU27" s="83"/>
      <c r="EVV27" s="83"/>
      <c r="EVW27" s="83"/>
      <c r="EVX27" s="83"/>
      <c r="EVY27" s="83"/>
      <c r="EVZ27" s="83"/>
      <c r="EWA27" s="83"/>
      <c r="EWB27" s="83"/>
      <c r="EWC27" s="83"/>
      <c r="EWD27" s="83"/>
      <c r="EWE27" s="83"/>
      <c r="EWF27" s="83"/>
      <c r="EWG27" s="83"/>
      <c r="EWH27" s="83"/>
      <c r="EWI27" s="83"/>
      <c r="EWJ27" s="83"/>
      <c r="EWK27" s="83"/>
      <c r="EWL27" s="83"/>
      <c r="EWM27" s="83"/>
      <c r="EWN27" s="83"/>
      <c r="EWO27" s="83"/>
      <c r="EWP27" s="83"/>
      <c r="EWQ27" s="83"/>
      <c r="EWR27" s="83"/>
      <c r="EWS27" s="83"/>
      <c r="EWT27" s="83"/>
      <c r="EWU27" s="83"/>
      <c r="EWV27" s="83"/>
      <c r="EWW27" s="83"/>
      <c r="EWX27" s="83"/>
      <c r="EWY27" s="83"/>
      <c r="EWZ27" s="83"/>
      <c r="EXA27" s="83"/>
      <c r="EXB27" s="83"/>
      <c r="EXC27" s="83"/>
      <c r="EXD27" s="83"/>
      <c r="EXE27" s="83"/>
      <c r="EXF27" s="83"/>
      <c r="EXG27" s="83"/>
      <c r="EXH27" s="83"/>
      <c r="EXI27" s="83"/>
      <c r="EXJ27" s="83"/>
      <c r="EXK27" s="83"/>
      <c r="EXL27" s="83"/>
      <c r="EXM27" s="83"/>
      <c r="EXN27" s="83"/>
      <c r="EXO27" s="83"/>
      <c r="EXP27" s="83"/>
      <c r="EXQ27" s="83"/>
      <c r="EXR27" s="83"/>
      <c r="EXS27" s="83"/>
      <c r="EXT27" s="83"/>
      <c r="EXU27" s="83"/>
      <c r="EXV27" s="83"/>
      <c r="EXW27" s="83"/>
      <c r="EXX27" s="83"/>
      <c r="EXY27" s="83"/>
      <c r="EXZ27" s="83"/>
      <c r="EYA27" s="83"/>
      <c r="EYB27" s="83"/>
      <c r="EYC27" s="83"/>
      <c r="EYD27" s="83"/>
      <c r="EYE27" s="83"/>
      <c r="EYF27" s="83"/>
      <c r="EYG27" s="83"/>
      <c r="EYH27" s="83"/>
      <c r="EYI27" s="83"/>
      <c r="EYJ27" s="83"/>
      <c r="EYK27" s="83"/>
      <c r="EYL27" s="83"/>
      <c r="EYM27" s="83"/>
      <c r="EYN27" s="83"/>
      <c r="EYO27" s="83"/>
      <c r="EYP27" s="83"/>
      <c r="EYQ27" s="83"/>
      <c r="EYR27" s="83"/>
      <c r="EYS27" s="83"/>
      <c r="EYT27" s="83"/>
      <c r="EYU27" s="83"/>
      <c r="EYV27" s="83"/>
      <c r="EYW27" s="83"/>
      <c r="EYX27" s="83"/>
      <c r="EYY27" s="83"/>
      <c r="EYZ27" s="83"/>
      <c r="EZA27" s="83"/>
      <c r="EZB27" s="83"/>
      <c r="EZC27" s="83"/>
      <c r="EZD27" s="83"/>
      <c r="EZE27" s="83"/>
      <c r="EZF27" s="83"/>
      <c r="EZG27" s="83"/>
      <c r="EZH27" s="83"/>
      <c r="EZI27" s="83"/>
      <c r="EZJ27" s="83"/>
      <c r="EZK27" s="83"/>
      <c r="EZL27" s="83"/>
      <c r="EZM27" s="83"/>
      <c r="EZN27" s="83"/>
      <c r="EZO27" s="83"/>
      <c r="EZP27" s="83"/>
      <c r="EZQ27" s="83"/>
      <c r="EZR27" s="83"/>
      <c r="EZS27" s="83"/>
      <c r="EZT27" s="83"/>
      <c r="EZU27" s="83"/>
      <c r="EZV27" s="83"/>
      <c r="EZW27" s="83"/>
      <c r="EZX27" s="83"/>
      <c r="EZY27" s="83"/>
      <c r="EZZ27" s="83"/>
      <c r="FAA27" s="83"/>
      <c r="FAB27" s="83"/>
      <c r="FAC27" s="83"/>
      <c r="FAD27" s="83"/>
      <c r="FAE27" s="83"/>
      <c r="FAF27" s="83"/>
      <c r="FAG27" s="83"/>
      <c r="FAH27" s="83"/>
      <c r="FAI27" s="83"/>
      <c r="FAJ27" s="83"/>
      <c r="FAK27" s="83"/>
      <c r="FAL27" s="83"/>
      <c r="FAM27" s="83"/>
      <c r="FAN27" s="83"/>
      <c r="FAO27" s="83"/>
      <c r="FAP27" s="83"/>
      <c r="FAQ27" s="83"/>
      <c r="FAR27" s="83"/>
      <c r="FAS27" s="83"/>
      <c r="FAT27" s="83"/>
      <c r="FAU27" s="83"/>
      <c r="FAV27" s="83"/>
      <c r="FAW27" s="83"/>
      <c r="FAX27" s="83"/>
      <c r="FAY27" s="83"/>
      <c r="FAZ27" s="83"/>
      <c r="FBA27" s="83"/>
      <c r="FBB27" s="83"/>
      <c r="FBC27" s="83"/>
      <c r="FBD27" s="83"/>
      <c r="FBE27" s="83"/>
      <c r="FBF27" s="83"/>
      <c r="FBG27" s="83"/>
      <c r="FBH27" s="83"/>
      <c r="FBI27" s="83"/>
      <c r="FBJ27" s="83"/>
      <c r="FBK27" s="83"/>
      <c r="FBL27" s="83"/>
      <c r="FBM27" s="83"/>
      <c r="FBN27" s="83"/>
      <c r="FBO27" s="83"/>
      <c r="FBP27" s="83"/>
      <c r="FBQ27" s="83"/>
      <c r="FBR27" s="83"/>
      <c r="FBS27" s="83"/>
      <c r="FBT27" s="83"/>
      <c r="FBU27" s="83"/>
      <c r="FBV27" s="83"/>
      <c r="FBW27" s="83"/>
      <c r="FBX27" s="83"/>
      <c r="FBY27" s="83"/>
      <c r="FBZ27" s="83"/>
      <c r="FCA27" s="83"/>
      <c r="FCB27" s="83"/>
      <c r="FCC27" s="83"/>
      <c r="FCD27" s="83"/>
      <c r="FCE27" s="83"/>
      <c r="FCF27" s="83"/>
      <c r="FCG27" s="83"/>
      <c r="FCH27" s="83"/>
      <c r="FCI27" s="83"/>
      <c r="FCJ27" s="83"/>
      <c r="FCK27" s="83"/>
      <c r="FCL27" s="83"/>
      <c r="FCM27" s="83"/>
      <c r="FCN27" s="83"/>
      <c r="FCO27" s="83"/>
      <c r="FCP27" s="83"/>
      <c r="FCQ27" s="83"/>
      <c r="FCR27" s="83"/>
      <c r="FCS27" s="83"/>
      <c r="FCT27" s="83"/>
      <c r="FCU27" s="83"/>
      <c r="FCV27" s="83"/>
      <c r="FCW27" s="83"/>
      <c r="FCX27" s="83"/>
      <c r="FCY27" s="83"/>
      <c r="FCZ27" s="83"/>
      <c r="FDA27" s="83"/>
      <c r="FDB27" s="83"/>
      <c r="FDC27" s="83"/>
      <c r="FDD27" s="83"/>
      <c r="FDE27" s="83"/>
      <c r="FDF27" s="83"/>
      <c r="FDG27" s="83"/>
      <c r="FDH27" s="83"/>
      <c r="FDI27" s="83"/>
      <c r="FDJ27" s="83"/>
      <c r="FDK27" s="83"/>
      <c r="FDL27" s="83"/>
      <c r="FDM27" s="83"/>
      <c r="FDN27" s="83"/>
      <c r="FDO27" s="83"/>
      <c r="FDP27" s="83"/>
      <c r="FDQ27" s="83"/>
      <c r="FDR27" s="83"/>
      <c r="FDS27" s="83"/>
      <c r="FDT27" s="83"/>
      <c r="FDU27" s="83"/>
      <c r="FDV27" s="83"/>
      <c r="FDW27" s="83"/>
      <c r="FDX27" s="83"/>
      <c r="FDY27" s="83"/>
      <c r="FDZ27" s="83"/>
      <c r="FEA27" s="83"/>
      <c r="FEB27" s="83"/>
      <c r="FEC27" s="83"/>
      <c r="FED27" s="83"/>
      <c r="FEE27" s="83"/>
      <c r="FEF27" s="83"/>
      <c r="FEG27" s="83"/>
      <c r="FEH27" s="83"/>
      <c r="FEI27" s="83"/>
      <c r="FEJ27" s="83"/>
      <c r="FEK27" s="83"/>
      <c r="FEL27" s="83"/>
      <c r="FEM27" s="83"/>
      <c r="FEN27" s="83"/>
      <c r="FEO27" s="83"/>
      <c r="FEP27" s="83"/>
      <c r="FEQ27" s="83"/>
      <c r="FER27" s="83"/>
      <c r="FES27" s="83"/>
      <c r="FET27" s="83"/>
      <c r="FEU27" s="83"/>
      <c r="FEV27" s="83"/>
      <c r="FEW27" s="83"/>
      <c r="FEX27" s="83"/>
      <c r="FEY27" s="83"/>
      <c r="FEZ27" s="83"/>
      <c r="FFA27" s="83"/>
      <c r="FFB27" s="83"/>
      <c r="FFC27" s="83"/>
      <c r="FFD27" s="83"/>
      <c r="FFE27" s="83"/>
      <c r="FFF27" s="83"/>
      <c r="FFG27" s="83"/>
      <c r="FFH27" s="83"/>
      <c r="FFI27" s="83"/>
      <c r="FFJ27" s="83"/>
      <c r="FFK27" s="83"/>
      <c r="FFL27" s="83"/>
      <c r="FFM27" s="83"/>
      <c r="FFN27" s="83"/>
      <c r="FFO27" s="83"/>
      <c r="FFP27" s="83"/>
      <c r="FFQ27" s="83"/>
      <c r="FFR27" s="83"/>
      <c r="FFS27" s="83"/>
      <c r="FFT27" s="83"/>
      <c r="FFU27" s="83"/>
      <c r="FFV27" s="83"/>
      <c r="FFW27" s="83"/>
      <c r="FFX27" s="83"/>
      <c r="FFY27" s="83"/>
      <c r="FFZ27" s="83"/>
      <c r="FGA27" s="83"/>
      <c r="FGB27" s="83"/>
      <c r="FGC27" s="83"/>
      <c r="FGD27" s="83"/>
      <c r="FGE27" s="83"/>
      <c r="FGF27" s="83"/>
      <c r="FGG27" s="83"/>
      <c r="FGH27" s="83"/>
      <c r="FGI27" s="83"/>
      <c r="FGJ27" s="83"/>
      <c r="FGK27" s="83"/>
      <c r="FGL27" s="83"/>
      <c r="FGM27" s="83"/>
      <c r="FGN27" s="83"/>
      <c r="FGO27" s="83"/>
      <c r="FGP27" s="83"/>
      <c r="FGQ27" s="83"/>
      <c r="FGR27" s="83"/>
      <c r="FGS27" s="83"/>
      <c r="FGT27" s="83"/>
      <c r="FGU27" s="83"/>
      <c r="FGV27" s="83"/>
      <c r="FGW27" s="83"/>
      <c r="FGX27" s="83"/>
      <c r="FGY27" s="83"/>
      <c r="FGZ27" s="83"/>
      <c r="FHA27" s="83"/>
      <c r="FHB27" s="83"/>
      <c r="FHC27" s="83"/>
      <c r="FHD27" s="83"/>
      <c r="FHE27" s="83"/>
      <c r="FHF27" s="83"/>
      <c r="FHG27" s="83"/>
      <c r="FHH27" s="83"/>
      <c r="FHI27" s="83"/>
      <c r="FHJ27" s="83"/>
      <c r="FHK27" s="83"/>
      <c r="FHL27" s="83"/>
      <c r="FHM27" s="83"/>
      <c r="FHN27" s="83"/>
      <c r="FHO27" s="83"/>
      <c r="FHP27" s="83"/>
      <c r="FHQ27" s="83"/>
      <c r="FHR27" s="83"/>
      <c r="FHS27" s="83"/>
      <c r="FHT27" s="83"/>
      <c r="FHU27" s="83"/>
      <c r="FHV27" s="83"/>
      <c r="FHW27" s="83"/>
      <c r="FHX27" s="83"/>
      <c r="FHY27" s="83"/>
      <c r="FHZ27" s="83"/>
      <c r="FIA27" s="83"/>
      <c r="FIB27" s="83"/>
      <c r="FIC27" s="83"/>
      <c r="FID27" s="83"/>
      <c r="FIE27" s="83"/>
      <c r="FIF27" s="83"/>
      <c r="FIG27" s="83"/>
      <c r="FIH27" s="83"/>
      <c r="FII27" s="83"/>
      <c r="FIJ27" s="83"/>
      <c r="FIK27" s="83"/>
      <c r="FIL27" s="83"/>
      <c r="FIM27" s="83"/>
      <c r="FIN27" s="83"/>
      <c r="FIO27" s="83"/>
      <c r="FIP27" s="83"/>
      <c r="FIQ27" s="83"/>
      <c r="FIR27" s="83"/>
      <c r="FIS27" s="83"/>
      <c r="FIT27" s="83"/>
      <c r="FIU27" s="83"/>
      <c r="FIV27" s="83"/>
      <c r="FIW27" s="83"/>
      <c r="FIX27" s="83"/>
      <c r="FIY27" s="83"/>
      <c r="FIZ27" s="83"/>
      <c r="FJA27" s="83"/>
      <c r="FJB27" s="83"/>
      <c r="FJC27" s="83"/>
      <c r="FJD27" s="83"/>
      <c r="FJE27" s="83"/>
      <c r="FJF27" s="83"/>
      <c r="FJG27" s="83"/>
      <c r="FJH27" s="83"/>
      <c r="FJI27" s="83"/>
      <c r="FJJ27" s="83"/>
      <c r="FJK27" s="83"/>
      <c r="FJL27" s="83"/>
      <c r="FJM27" s="83"/>
      <c r="FJN27" s="83"/>
      <c r="FJO27" s="83"/>
      <c r="FJP27" s="83"/>
      <c r="FJQ27" s="83"/>
      <c r="FJR27" s="83"/>
      <c r="FJS27" s="83"/>
      <c r="FJT27" s="83"/>
      <c r="FJU27" s="83"/>
      <c r="FJV27" s="83"/>
      <c r="FJW27" s="83"/>
      <c r="FJX27" s="83"/>
      <c r="FJY27" s="83"/>
      <c r="FJZ27" s="83"/>
      <c r="FKA27" s="83"/>
      <c r="FKB27" s="83"/>
      <c r="FKC27" s="83"/>
      <c r="FKD27" s="83"/>
      <c r="FKE27" s="83"/>
      <c r="FKF27" s="83"/>
      <c r="FKG27" s="83"/>
      <c r="FKH27" s="83"/>
      <c r="FKI27" s="83"/>
      <c r="FKJ27" s="83"/>
      <c r="FKK27" s="83"/>
      <c r="FKL27" s="83"/>
      <c r="FKM27" s="83"/>
      <c r="FKN27" s="83"/>
      <c r="FKO27" s="83"/>
      <c r="FKP27" s="83"/>
      <c r="FKQ27" s="83"/>
      <c r="FKR27" s="83"/>
      <c r="FKS27" s="83"/>
      <c r="FKT27" s="83"/>
      <c r="FKU27" s="83"/>
      <c r="FKV27" s="83"/>
      <c r="FKW27" s="83"/>
      <c r="FKX27" s="83"/>
      <c r="FKY27" s="83"/>
      <c r="FKZ27" s="83"/>
      <c r="FLA27" s="83"/>
      <c r="FLB27" s="83"/>
      <c r="FLC27" s="83"/>
      <c r="FLD27" s="83"/>
      <c r="FLE27" s="83"/>
      <c r="FLF27" s="83"/>
      <c r="FLG27" s="83"/>
      <c r="FLH27" s="83"/>
      <c r="FLI27" s="83"/>
      <c r="FLJ27" s="83"/>
      <c r="FLK27" s="83"/>
      <c r="FLL27" s="83"/>
      <c r="FLM27" s="83"/>
      <c r="FLN27" s="83"/>
      <c r="FLO27" s="83"/>
      <c r="FLP27" s="83"/>
      <c r="FLQ27" s="83"/>
      <c r="FLR27" s="83"/>
      <c r="FLS27" s="83"/>
      <c r="FLT27" s="83"/>
      <c r="FLU27" s="83"/>
      <c r="FLV27" s="83"/>
      <c r="FLW27" s="83"/>
      <c r="FLX27" s="83"/>
      <c r="FLY27" s="83"/>
      <c r="FLZ27" s="83"/>
      <c r="FMA27" s="83"/>
      <c r="FMB27" s="83"/>
      <c r="FMC27" s="83"/>
      <c r="FMD27" s="83"/>
      <c r="FME27" s="83"/>
      <c r="FMF27" s="83"/>
      <c r="FMG27" s="83"/>
      <c r="FMH27" s="83"/>
      <c r="FMI27" s="83"/>
      <c r="FMJ27" s="83"/>
      <c r="FMK27" s="83"/>
      <c r="FML27" s="83"/>
      <c r="FMM27" s="83"/>
      <c r="FMN27" s="83"/>
      <c r="FMO27" s="83"/>
      <c r="FMP27" s="83"/>
      <c r="FMQ27" s="83"/>
      <c r="FMR27" s="83"/>
      <c r="FMS27" s="83"/>
      <c r="FMT27" s="83"/>
      <c r="FMU27" s="83"/>
      <c r="FMV27" s="83"/>
      <c r="FMW27" s="83"/>
      <c r="FMX27" s="83"/>
      <c r="FMY27" s="83"/>
      <c r="FMZ27" s="83"/>
      <c r="FNA27" s="83"/>
      <c r="FNB27" s="83"/>
      <c r="FNC27" s="83"/>
      <c r="FND27" s="83"/>
      <c r="FNE27" s="83"/>
      <c r="FNF27" s="83"/>
      <c r="FNG27" s="83"/>
      <c r="FNH27" s="83"/>
      <c r="FNI27" s="83"/>
      <c r="FNJ27" s="83"/>
      <c r="FNK27" s="83"/>
      <c r="FNL27" s="83"/>
      <c r="FNM27" s="83"/>
      <c r="FNN27" s="83"/>
      <c r="FNO27" s="83"/>
      <c r="FNP27" s="83"/>
      <c r="FNQ27" s="83"/>
      <c r="FNR27" s="83"/>
      <c r="FNS27" s="83"/>
      <c r="FNT27" s="83"/>
      <c r="FNU27" s="83"/>
      <c r="FNV27" s="83"/>
      <c r="FNW27" s="83"/>
      <c r="FNX27" s="83"/>
      <c r="FNY27" s="83"/>
      <c r="FNZ27" s="83"/>
      <c r="FOA27" s="83"/>
      <c r="FOB27" s="83"/>
      <c r="FOC27" s="83"/>
      <c r="FOD27" s="83"/>
      <c r="FOE27" s="83"/>
      <c r="FOF27" s="83"/>
      <c r="FOG27" s="83"/>
      <c r="FOH27" s="83"/>
      <c r="FOI27" s="83"/>
      <c r="FOJ27" s="83"/>
      <c r="FOK27" s="83"/>
      <c r="FOL27" s="83"/>
      <c r="FOM27" s="83"/>
      <c r="FON27" s="83"/>
      <c r="FOO27" s="83"/>
      <c r="FOP27" s="83"/>
      <c r="FOQ27" s="83"/>
      <c r="FOR27" s="83"/>
      <c r="FOS27" s="83"/>
      <c r="FOT27" s="83"/>
      <c r="FOU27" s="83"/>
      <c r="FOV27" s="83"/>
      <c r="FOW27" s="83"/>
      <c r="FOX27" s="83"/>
      <c r="FOY27" s="83"/>
      <c r="FOZ27" s="83"/>
      <c r="FPA27" s="83"/>
      <c r="FPB27" s="83"/>
      <c r="FPC27" s="83"/>
      <c r="FPD27" s="83"/>
      <c r="FPE27" s="83"/>
      <c r="FPF27" s="83"/>
      <c r="FPG27" s="83"/>
      <c r="FPH27" s="83"/>
      <c r="FPI27" s="83"/>
      <c r="FPJ27" s="83"/>
      <c r="FPK27" s="83"/>
      <c r="FPL27" s="83"/>
      <c r="FPM27" s="83"/>
      <c r="FPN27" s="83"/>
      <c r="FPO27" s="83"/>
      <c r="FPP27" s="83"/>
      <c r="FPQ27" s="83"/>
      <c r="FPR27" s="83"/>
      <c r="FPS27" s="83"/>
      <c r="FPT27" s="83"/>
      <c r="FPU27" s="83"/>
      <c r="FPV27" s="83"/>
      <c r="FPW27" s="83"/>
      <c r="FPX27" s="83"/>
      <c r="FPY27" s="83"/>
      <c r="FPZ27" s="83"/>
      <c r="FQA27" s="83"/>
      <c r="FQB27" s="83"/>
      <c r="FQC27" s="83"/>
      <c r="FQD27" s="83"/>
      <c r="FQE27" s="83"/>
      <c r="FQF27" s="83"/>
      <c r="FQG27" s="83"/>
      <c r="FQH27" s="83"/>
      <c r="FQI27" s="83"/>
      <c r="FQJ27" s="83"/>
      <c r="FQK27" s="83"/>
      <c r="FQL27" s="83"/>
      <c r="FQM27" s="83"/>
      <c r="FQN27" s="83"/>
      <c r="FQO27" s="83"/>
      <c r="FQP27" s="83"/>
      <c r="FQQ27" s="83"/>
      <c r="FQR27" s="83"/>
      <c r="FQS27" s="83"/>
      <c r="FQT27" s="83"/>
      <c r="FQU27" s="83"/>
      <c r="FQV27" s="83"/>
      <c r="FQW27" s="83"/>
      <c r="FQX27" s="83"/>
      <c r="FQY27" s="83"/>
      <c r="FQZ27" s="83"/>
      <c r="FRA27" s="83"/>
      <c r="FRB27" s="83"/>
      <c r="FRC27" s="83"/>
      <c r="FRD27" s="83"/>
      <c r="FRE27" s="83"/>
      <c r="FRF27" s="83"/>
      <c r="FRG27" s="83"/>
      <c r="FRH27" s="83"/>
      <c r="FRI27" s="83"/>
      <c r="FRJ27" s="83"/>
      <c r="FRK27" s="83"/>
      <c r="FRL27" s="83"/>
      <c r="FRM27" s="83"/>
      <c r="FRN27" s="83"/>
      <c r="FRO27" s="83"/>
      <c r="FRP27" s="83"/>
      <c r="FRQ27" s="83"/>
      <c r="FRR27" s="83"/>
      <c r="FRS27" s="83"/>
      <c r="FRT27" s="83"/>
      <c r="FRU27" s="83"/>
      <c r="FRV27" s="83"/>
      <c r="FRW27" s="83"/>
      <c r="FRX27" s="83"/>
      <c r="FRY27" s="83"/>
      <c r="FRZ27" s="83"/>
      <c r="FSA27" s="83"/>
      <c r="FSB27" s="83"/>
      <c r="FSC27" s="83"/>
      <c r="FSD27" s="83"/>
      <c r="FSE27" s="83"/>
      <c r="FSF27" s="83"/>
      <c r="FSG27" s="83"/>
      <c r="FSH27" s="83"/>
      <c r="FSI27" s="83"/>
      <c r="FSJ27" s="83"/>
      <c r="FSK27" s="83"/>
      <c r="FSL27" s="83"/>
      <c r="FSM27" s="83"/>
      <c r="FSN27" s="83"/>
      <c r="FSO27" s="83"/>
      <c r="FSP27" s="83"/>
      <c r="FSQ27" s="83"/>
      <c r="FSR27" s="83"/>
      <c r="FSS27" s="83"/>
      <c r="FST27" s="83"/>
      <c r="FSU27" s="83"/>
      <c r="FSV27" s="83"/>
      <c r="FSW27" s="83"/>
      <c r="FSX27" s="83"/>
      <c r="FSY27" s="83"/>
      <c r="FSZ27" s="83"/>
      <c r="FTA27" s="83"/>
      <c r="FTB27" s="83"/>
      <c r="FTC27" s="83"/>
      <c r="FTD27" s="83"/>
      <c r="FTE27" s="83"/>
      <c r="FTF27" s="83"/>
      <c r="FTG27" s="83"/>
      <c r="FTH27" s="83"/>
      <c r="FTI27" s="83"/>
      <c r="FTJ27" s="83"/>
      <c r="FTK27" s="83"/>
      <c r="FTL27" s="83"/>
      <c r="FTM27" s="83"/>
      <c r="FTN27" s="83"/>
      <c r="FTO27" s="83"/>
      <c r="FTP27" s="83"/>
      <c r="FTQ27" s="83"/>
      <c r="FTR27" s="83"/>
      <c r="FTS27" s="83"/>
      <c r="FTT27" s="83"/>
      <c r="FTU27" s="83"/>
      <c r="FTV27" s="83"/>
      <c r="FTW27" s="83"/>
      <c r="FTX27" s="83"/>
      <c r="FTY27" s="83"/>
      <c r="FTZ27" s="83"/>
      <c r="FUA27" s="83"/>
      <c r="FUB27" s="83"/>
      <c r="FUC27" s="83"/>
      <c r="FUD27" s="83"/>
      <c r="FUE27" s="83"/>
      <c r="FUF27" s="83"/>
      <c r="FUG27" s="83"/>
      <c r="FUH27" s="83"/>
      <c r="FUI27" s="83"/>
      <c r="FUJ27" s="83"/>
      <c r="FUK27" s="83"/>
      <c r="FUL27" s="83"/>
      <c r="FUM27" s="83"/>
      <c r="FUN27" s="83"/>
      <c r="FUO27" s="83"/>
      <c r="FUP27" s="83"/>
      <c r="FUQ27" s="83"/>
      <c r="FUR27" s="83"/>
      <c r="FUS27" s="83"/>
      <c r="FUT27" s="83"/>
      <c r="FUU27" s="83"/>
      <c r="FUV27" s="83"/>
      <c r="FUW27" s="83"/>
      <c r="FUX27" s="83"/>
      <c r="FUY27" s="83"/>
      <c r="FUZ27" s="83"/>
      <c r="FVA27" s="83"/>
      <c r="FVB27" s="83"/>
      <c r="FVC27" s="83"/>
      <c r="FVD27" s="83"/>
      <c r="FVE27" s="83"/>
      <c r="FVF27" s="83"/>
      <c r="FVG27" s="83"/>
      <c r="FVH27" s="83"/>
      <c r="FVI27" s="83"/>
      <c r="FVJ27" s="83"/>
      <c r="FVK27" s="83"/>
      <c r="FVL27" s="83"/>
      <c r="FVM27" s="83"/>
      <c r="FVN27" s="83"/>
      <c r="FVO27" s="83"/>
      <c r="FVP27" s="83"/>
      <c r="FVQ27" s="83"/>
      <c r="FVR27" s="83"/>
      <c r="FVS27" s="83"/>
      <c r="FVT27" s="83"/>
      <c r="FVU27" s="83"/>
      <c r="FVV27" s="83"/>
      <c r="FVW27" s="83"/>
      <c r="FVX27" s="83"/>
      <c r="FVY27" s="83"/>
      <c r="FVZ27" s="83"/>
      <c r="FWA27" s="83"/>
      <c r="FWB27" s="83"/>
      <c r="FWC27" s="83"/>
      <c r="FWD27" s="83"/>
      <c r="FWE27" s="83"/>
      <c r="FWF27" s="83"/>
      <c r="FWG27" s="83"/>
      <c r="FWH27" s="83"/>
      <c r="FWI27" s="83"/>
      <c r="FWJ27" s="83"/>
      <c r="FWK27" s="83"/>
      <c r="FWL27" s="83"/>
      <c r="FWM27" s="83"/>
      <c r="FWN27" s="83"/>
      <c r="FWO27" s="83"/>
      <c r="FWP27" s="83"/>
      <c r="FWQ27" s="83"/>
      <c r="FWR27" s="83"/>
      <c r="FWS27" s="83"/>
      <c r="FWT27" s="83"/>
      <c r="FWU27" s="83"/>
      <c r="FWV27" s="83"/>
      <c r="FWW27" s="83"/>
      <c r="FWX27" s="83"/>
      <c r="FWY27" s="83"/>
      <c r="FWZ27" s="83"/>
      <c r="FXA27" s="83"/>
      <c r="FXB27" s="83"/>
      <c r="FXC27" s="83"/>
      <c r="FXD27" s="83"/>
      <c r="FXE27" s="83"/>
      <c r="FXF27" s="83"/>
      <c r="FXG27" s="83"/>
      <c r="FXH27" s="83"/>
      <c r="FXI27" s="83"/>
      <c r="FXJ27" s="83"/>
      <c r="FXK27" s="83"/>
      <c r="FXL27" s="83"/>
      <c r="FXM27" s="83"/>
      <c r="FXN27" s="83"/>
      <c r="FXO27" s="83"/>
      <c r="FXP27" s="83"/>
      <c r="FXQ27" s="83"/>
      <c r="FXR27" s="83"/>
      <c r="FXS27" s="83"/>
      <c r="FXT27" s="83"/>
      <c r="FXU27" s="83"/>
      <c r="FXV27" s="83"/>
      <c r="FXW27" s="83"/>
      <c r="FXX27" s="83"/>
      <c r="FXY27" s="83"/>
      <c r="FXZ27" s="83"/>
      <c r="FYA27" s="83"/>
      <c r="FYB27" s="83"/>
      <c r="FYC27" s="83"/>
      <c r="FYD27" s="83"/>
      <c r="FYE27" s="83"/>
      <c r="FYF27" s="83"/>
      <c r="FYG27" s="83"/>
      <c r="FYH27" s="83"/>
      <c r="FYI27" s="83"/>
      <c r="FYJ27" s="83"/>
      <c r="FYK27" s="83"/>
      <c r="FYL27" s="83"/>
      <c r="FYM27" s="83"/>
      <c r="FYN27" s="83"/>
      <c r="FYO27" s="83"/>
      <c r="FYP27" s="83"/>
      <c r="FYQ27" s="83"/>
      <c r="FYR27" s="83"/>
      <c r="FYS27" s="83"/>
      <c r="FYT27" s="83"/>
      <c r="FYU27" s="83"/>
      <c r="FYV27" s="83"/>
      <c r="FYW27" s="83"/>
      <c r="FYX27" s="83"/>
      <c r="FYY27" s="83"/>
      <c r="FYZ27" s="83"/>
      <c r="FZA27" s="83"/>
      <c r="FZB27" s="83"/>
      <c r="FZC27" s="83"/>
      <c r="FZD27" s="83"/>
      <c r="FZE27" s="83"/>
      <c r="FZF27" s="83"/>
      <c r="FZG27" s="83"/>
      <c r="FZH27" s="83"/>
      <c r="FZI27" s="83"/>
      <c r="FZJ27" s="83"/>
      <c r="FZK27" s="83"/>
      <c r="FZL27" s="83"/>
      <c r="FZM27" s="83"/>
      <c r="FZN27" s="83"/>
      <c r="FZO27" s="83"/>
      <c r="FZP27" s="83"/>
      <c r="FZQ27" s="83"/>
      <c r="FZR27" s="83"/>
      <c r="FZS27" s="83"/>
      <c r="FZT27" s="83"/>
      <c r="FZU27" s="83"/>
      <c r="FZV27" s="83"/>
      <c r="FZW27" s="83"/>
      <c r="FZX27" s="83"/>
      <c r="FZY27" s="83"/>
      <c r="FZZ27" s="83"/>
      <c r="GAA27" s="83"/>
      <c r="GAB27" s="83"/>
      <c r="GAC27" s="83"/>
      <c r="GAD27" s="83"/>
      <c r="GAE27" s="83"/>
      <c r="GAF27" s="83"/>
      <c r="GAG27" s="83"/>
      <c r="GAH27" s="83"/>
      <c r="GAI27" s="83"/>
      <c r="GAJ27" s="83"/>
      <c r="GAK27" s="83"/>
      <c r="GAL27" s="83"/>
      <c r="GAM27" s="83"/>
      <c r="GAN27" s="83"/>
      <c r="GAO27" s="83"/>
      <c r="GAP27" s="83"/>
      <c r="GAQ27" s="83"/>
      <c r="GAR27" s="83"/>
      <c r="GAS27" s="83"/>
      <c r="GAT27" s="83"/>
      <c r="GAU27" s="83"/>
      <c r="GAV27" s="83"/>
      <c r="GAW27" s="83"/>
      <c r="GAX27" s="83"/>
      <c r="GAY27" s="83"/>
      <c r="GAZ27" s="83"/>
      <c r="GBA27" s="83"/>
      <c r="GBB27" s="83"/>
      <c r="GBC27" s="83"/>
      <c r="GBD27" s="83"/>
      <c r="GBE27" s="83"/>
      <c r="GBF27" s="83"/>
      <c r="GBG27" s="83"/>
      <c r="GBH27" s="83"/>
      <c r="GBI27" s="83"/>
      <c r="GBJ27" s="83"/>
      <c r="GBK27" s="83"/>
      <c r="GBL27" s="83"/>
      <c r="GBM27" s="83"/>
      <c r="GBN27" s="83"/>
      <c r="GBO27" s="83"/>
      <c r="GBP27" s="83"/>
      <c r="GBQ27" s="83"/>
      <c r="GBR27" s="83"/>
      <c r="GBS27" s="83"/>
      <c r="GBT27" s="83"/>
      <c r="GBU27" s="83"/>
      <c r="GBV27" s="83"/>
      <c r="GBW27" s="83"/>
      <c r="GBX27" s="83"/>
      <c r="GBY27" s="83"/>
      <c r="GBZ27" s="83"/>
      <c r="GCA27" s="83"/>
      <c r="GCB27" s="83"/>
      <c r="GCC27" s="83"/>
      <c r="GCD27" s="83"/>
      <c r="GCE27" s="83"/>
      <c r="GCF27" s="83"/>
      <c r="GCG27" s="83"/>
      <c r="GCH27" s="83"/>
      <c r="GCI27" s="83"/>
      <c r="GCJ27" s="83"/>
      <c r="GCK27" s="83"/>
      <c r="GCL27" s="83"/>
      <c r="GCM27" s="83"/>
      <c r="GCN27" s="83"/>
      <c r="GCO27" s="83"/>
      <c r="GCP27" s="83"/>
      <c r="GCQ27" s="83"/>
      <c r="GCR27" s="83"/>
      <c r="GCS27" s="83"/>
      <c r="GCT27" s="83"/>
      <c r="GCU27" s="83"/>
      <c r="GCV27" s="83"/>
      <c r="GCW27" s="83"/>
      <c r="GCX27" s="83"/>
      <c r="GCY27" s="83"/>
      <c r="GCZ27" s="83"/>
      <c r="GDA27" s="83"/>
      <c r="GDB27" s="83"/>
      <c r="GDC27" s="83"/>
      <c r="GDD27" s="83"/>
      <c r="GDE27" s="83"/>
      <c r="GDF27" s="83"/>
      <c r="GDG27" s="83"/>
      <c r="GDH27" s="83"/>
      <c r="GDI27" s="83"/>
      <c r="GDJ27" s="83"/>
      <c r="GDK27" s="83"/>
      <c r="GDL27" s="83"/>
      <c r="GDM27" s="83"/>
      <c r="GDN27" s="83"/>
      <c r="GDO27" s="83"/>
      <c r="GDP27" s="83"/>
      <c r="GDQ27" s="83"/>
      <c r="GDR27" s="83"/>
      <c r="GDS27" s="83"/>
      <c r="GDT27" s="83"/>
      <c r="GDU27" s="83"/>
      <c r="GDV27" s="83"/>
      <c r="GDW27" s="83"/>
      <c r="GDX27" s="83"/>
      <c r="GDY27" s="83"/>
      <c r="GDZ27" s="83"/>
      <c r="GEA27" s="83"/>
      <c r="GEB27" s="83"/>
      <c r="GEC27" s="83"/>
      <c r="GED27" s="83"/>
      <c r="GEE27" s="83"/>
      <c r="GEF27" s="83"/>
      <c r="GEG27" s="83"/>
      <c r="GEH27" s="83"/>
      <c r="GEI27" s="83"/>
      <c r="GEJ27" s="83"/>
      <c r="GEK27" s="83"/>
      <c r="GEL27" s="83"/>
      <c r="GEM27" s="83"/>
      <c r="GEN27" s="83"/>
      <c r="GEO27" s="83"/>
      <c r="GEP27" s="83"/>
      <c r="GEQ27" s="83"/>
      <c r="GER27" s="83"/>
      <c r="GES27" s="83"/>
      <c r="GET27" s="83"/>
      <c r="GEU27" s="83"/>
      <c r="GEV27" s="83"/>
      <c r="GEW27" s="83"/>
      <c r="GEX27" s="83"/>
      <c r="GEY27" s="83"/>
      <c r="GEZ27" s="83"/>
      <c r="GFA27" s="83"/>
      <c r="GFB27" s="83"/>
      <c r="GFC27" s="83"/>
      <c r="GFD27" s="83"/>
      <c r="GFE27" s="83"/>
      <c r="GFF27" s="83"/>
      <c r="GFG27" s="83"/>
      <c r="GFH27" s="83"/>
      <c r="GFI27" s="83"/>
      <c r="GFJ27" s="83"/>
      <c r="GFK27" s="83"/>
      <c r="GFL27" s="83"/>
      <c r="GFM27" s="83"/>
      <c r="GFN27" s="83"/>
      <c r="GFO27" s="83"/>
      <c r="GFP27" s="83"/>
      <c r="GFQ27" s="83"/>
      <c r="GFR27" s="83"/>
      <c r="GFS27" s="83"/>
      <c r="GFT27" s="83"/>
      <c r="GFU27" s="83"/>
      <c r="GFV27" s="83"/>
      <c r="GFW27" s="83"/>
      <c r="GFX27" s="83"/>
      <c r="GFY27" s="83"/>
      <c r="GFZ27" s="83"/>
      <c r="GGA27" s="83"/>
      <c r="GGB27" s="83"/>
      <c r="GGC27" s="83"/>
      <c r="GGD27" s="83"/>
      <c r="GGE27" s="83"/>
      <c r="GGF27" s="83"/>
      <c r="GGG27" s="83"/>
      <c r="GGH27" s="83"/>
      <c r="GGI27" s="83"/>
      <c r="GGJ27" s="83"/>
      <c r="GGK27" s="83"/>
      <c r="GGL27" s="83"/>
      <c r="GGM27" s="83"/>
      <c r="GGN27" s="83"/>
      <c r="GGO27" s="83"/>
      <c r="GGP27" s="83"/>
      <c r="GGQ27" s="83"/>
      <c r="GGR27" s="83"/>
      <c r="GGS27" s="83"/>
      <c r="GGT27" s="83"/>
      <c r="GGU27" s="83"/>
      <c r="GGV27" s="83"/>
      <c r="GGW27" s="83"/>
      <c r="GGX27" s="83"/>
      <c r="GGY27" s="83"/>
      <c r="GGZ27" s="83"/>
      <c r="GHA27" s="83"/>
      <c r="GHB27" s="83"/>
      <c r="GHC27" s="83"/>
      <c r="GHD27" s="83"/>
      <c r="GHE27" s="83"/>
      <c r="GHF27" s="83"/>
      <c r="GHG27" s="83"/>
      <c r="GHH27" s="83"/>
      <c r="GHI27" s="83"/>
      <c r="GHJ27" s="83"/>
      <c r="GHK27" s="83"/>
      <c r="GHL27" s="83"/>
      <c r="GHM27" s="83"/>
      <c r="GHN27" s="83"/>
      <c r="GHO27" s="83"/>
      <c r="GHP27" s="83"/>
      <c r="GHQ27" s="83"/>
      <c r="GHR27" s="83"/>
      <c r="GHS27" s="83"/>
      <c r="GHT27" s="83"/>
      <c r="GHU27" s="83"/>
      <c r="GHV27" s="83"/>
      <c r="GHW27" s="83"/>
      <c r="GHX27" s="83"/>
      <c r="GHY27" s="83"/>
      <c r="GHZ27" s="83"/>
      <c r="GIA27" s="83"/>
      <c r="GIB27" s="83"/>
      <c r="GIC27" s="83"/>
      <c r="GID27" s="83"/>
      <c r="GIE27" s="83"/>
      <c r="GIF27" s="83"/>
      <c r="GIG27" s="83"/>
      <c r="GIH27" s="83"/>
      <c r="GII27" s="83"/>
      <c r="GIJ27" s="83"/>
      <c r="GIK27" s="83"/>
      <c r="GIL27" s="83"/>
      <c r="GIM27" s="83"/>
      <c r="GIN27" s="83"/>
      <c r="GIO27" s="83"/>
      <c r="GIP27" s="83"/>
      <c r="GIQ27" s="83"/>
      <c r="GIR27" s="83"/>
      <c r="GIS27" s="83"/>
      <c r="GIT27" s="83"/>
      <c r="GIU27" s="83"/>
      <c r="GIV27" s="83"/>
      <c r="GIW27" s="83"/>
      <c r="GIX27" s="83"/>
      <c r="GIY27" s="83"/>
      <c r="GIZ27" s="83"/>
      <c r="GJA27" s="83"/>
      <c r="GJB27" s="83"/>
      <c r="GJC27" s="83"/>
      <c r="GJD27" s="83"/>
      <c r="GJE27" s="83"/>
      <c r="GJF27" s="83"/>
      <c r="GJG27" s="83"/>
      <c r="GJH27" s="83"/>
      <c r="GJI27" s="83"/>
      <c r="GJJ27" s="83"/>
      <c r="GJK27" s="83"/>
      <c r="GJL27" s="83"/>
      <c r="GJM27" s="83"/>
      <c r="GJN27" s="83"/>
      <c r="GJO27" s="83"/>
      <c r="GJP27" s="83"/>
      <c r="GJQ27" s="83"/>
      <c r="GJR27" s="83"/>
      <c r="GJS27" s="83"/>
      <c r="GJT27" s="83"/>
      <c r="GJU27" s="83"/>
      <c r="GJV27" s="83"/>
      <c r="GJW27" s="83"/>
      <c r="GJX27" s="83"/>
      <c r="GJY27" s="83"/>
      <c r="GJZ27" s="83"/>
      <c r="GKA27" s="83"/>
      <c r="GKB27" s="83"/>
      <c r="GKC27" s="83"/>
      <c r="GKD27" s="83"/>
      <c r="GKE27" s="83"/>
      <c r="GKF27" s="83"/>
      <c r="GKG27" s="83"/>
      <c r="GKH27" s="83"/>
      <c r="GKI27" s="83"/>
      <c r="GKJ27" s="83"/>
      <c r="GKK27" s="83"/>
      <c r="GKL27" s="83"/>
      <c r="GKM27" s="83"/>
      <c r="GKN27" s="83"/>
      <c r="GKO27" s="83"/>
      <c r="GKP27" s="83"/>
      <c r="GKQ27" s="83"/>
      <c r="GKR27" s="83"/>
      <c r="GKS27" s="83"/>
      <c r="GKT27" s="83"/>
      <c r="GKU27" s="83"/>
      <c r="GKV27" s="83"/>
      <c r="GKW27" s="83"/>
      <c r="GKX27" s="83"/>
      <c r="GKY27" s="83"/>
      <c r="GKZ27" s="83"/>
      <c r="GLA27" s="83"/>
      <c r="GLB27" s="83"/>
      <c r="GLC27" s="83"/>
      <c r="GLD27" s="83"/>
      <c r="GLE27" s="83"/>
      <c r="GLF27" s="83"/>
      <c r="GLG27" s="83"/>
      <c r="GLH27" s="83"/>
      <c r="GLI27" s="83"/>
      <c r="GLJ27" s="83"/>
      <c r="GLK27" s="83"/>
      <c r="GLL27" s="83"/>
      <c r="GLM27" s="83"/>
      <c r="GLN27" s="83"/>
      <c r="GLO27" s="83"/>
      <c r="GLP27" s="83"/>
      <c r="GLQ27" s="83"/>
      <c r="GLR27" s="83"/>
      <c r="GLS27" s="83"/>
      <c r="GLT27" s="83"/>
      <c r="GLU27" s="83"/>
      <c r="GLV27" s="83"/>
      <c r="GLW27" s="83"/>
      <c r="GLX27" s="83"/>
      <c r="GLY27" s="83"/>
      <c r="GLZ27" s="83"/>
      <c r="GMA27" s="83"/>
      <c r="GMB27" s="83"/>
      <c r="GMC27" s="83"/>
      <c r="GMD27" s="83"/>
      <c r="GME27" s="83"/>
      <c r="GMF27" s="83"/>
      <c r="GMG27" s="83"/>
      <c r="GMH27" s="83"/>
      <c r="GMI27" s="83"/>
      <c r="GMJ27" s="83"/>
      <c r="GMK27" s="83"/>
      <c r="GML27" s="83"/>
      <c r="GMM27" s="83"/>
      <c r="GMN27" s="83"/>
      <c r="GMO27" s="83"/>
      <c r="GMP27" s="83"/>
      <c r="GMQ27" s="83"/>
      <c r="GMR27" s="83"/>
      <c r="GMS27" s="83"/>
      <c r="GMT27" s="83"/>
      <c r="GMU27" s="83"/>
      <c r="GMV27" s="83"/>
      <c r="GMW27" s="83"/>
      <c r="GMX27" s="83"/>
      <c r="GMY27" s="83"/>
      <c r="GMZ27" s="83"/>
      <c r="GNA27" s="83"/>
      <c r="GNB27" s="83"/>
      <c r="GNC27" s="83"/>
      <c r="GND27" s="83"/>
      <c r="GNE27" s="83"/>
      <c r="GNF27" s="83"/>
      <c r="GNG27" s="83"/>
      <c r="GNH27" s="83"/>
      <c r="GNI27" s="83"/>
      <c r="GNJ27" s="83"/>
      <c r="GNK27" s="83"/>
      <c r="GNL27" s="83"/>
      <c r="GNM27" s="83"/>
      <c r="GNN27" s="83"/>
      <c r="GNO27" s="83"/>
      <c r="GNP27" s="83"/>
      <c r="GNQ27" s="83"/>
      <c r="GNR27" s="83"/>
      <c r="GNS27" s="83"/>
      <c r="GNT27" s="83"/>
      <c r="GNU27" s="83"/>
      <c r="GNV27" s="83"/>
      <c r="GNW27" s="83"/>
      <c r="GNX27" s="83"/>
      <c r="GNY27" s="83"/>
      <c r="GNZ27" s="83"/>
      <c r="GOA27" s="83"/>
      <c r="GOB27" s="83"/>
      <c r="GOC27" s="83"/>
      <c r="GOD27" s="83"/>
      <c r="GOE27" s="83"/>
      <c r="GOF27" s="83"/>
      <c r="GOG27" s="83"/>
      <c r="GOH27" s="83"/>
      <c r="GOI27" s="83"/>
      <c r="GOJ27" s="83"/>
      <c r="GOK27" s="83"/>
      <c r="GOL27" s="83"/>
      <c r="GOM27" s="83"/>
      <c r="GON27" s="83"/>
      <c r="GOO27" s="83"/>
      <c r="GOP27" s="83"/>
      <c r="GOQ27" s="83"/>
      <c r="GOR27" s="83"/>
      <c r="GOS27" s="83"/>
      <c r="GOT27" s="83"/>
      <c r="GOU27" s="83"/>
      <c r="GOV27" s="83"/>
      <c r="GOW27" s="83"/>
      <c r="GOX27" s="83"/>
      <c r="GOY27" s="83"/>
      <c r="GOZ27" s="83"/>
      <c r="GPA27" s="83"/>
      <c r="GPB27" s="83"/>
      <c r="GPC27" s="83"/>
      <c r="GPD27" s="83"/>
      <c r="GPE27" s="83"/>
      <c r="GPF27" s="83"/>
      <c r="GPG27" s="83"/>
      <c r="GPH27" s="83"/>
      <c r="GPI27" s="83"/>
      <c r="GPJ27" s="83"/>
      <c r="GPK27" s="83"/>
      <c r="GPL27" s="83"/>
      <c r="GPM27" s="83"/>
      <c r="GPN27" s="83"/>
      <c r="GPO27" s="83"/>
      <c r="GPP27" s="83"/>
      <c r="GPQ27" s="83"/>
      <c r="GPR27" s="83"/>
      <c r="GPS27" s="83"/>
      <c r="GPT27" s="83"/>
      <c r="GPU27" s="83"/>
      <c r="GPV27" s="83"/>
      <c r="GPW27" s="83"/>
      <c r="GPX27" s="83"/>
      <c r="GPY27" s="83"/>
      <c r="GPZ27" s="83"/>
      <c r="GQA27" s="83"/>
      <c r="GQB27" s="83"/>
      <c r="GQC27" s="83"/>
      <c r="GQD27" s="83"/>
      <c r="GQE27" s="83"/>
      <c r="GQF27" s="83"/>
      <c r="GQG27" s="83"/>
      <c r="GQH27" s="83"/>
      <c r="GQI27" s="83"/>
      <c r="GQJ27" s="83"/>
      <c r="GQK27" s="83"/>
      <c r="GQL27" s="83"/>
      <c r="GQM27" s="83"/>
      <c r="GQN27" s="83"/>
      <c r="GQO27" s="83"/>
      <c r="GQP27" s="83"/>
      <c r="GQQ27" s="83"/>
      <c r="GQR27" s="83"/>
      <c r="GQS27" s="83"/>
      <c r="GQT27" s="83"/>
      <c r="GQU27" s="83"/>
      <c r="GQV27" s="83"/>
      <c r="GQW27" s="83"/>
      <c r="GQX27" s="83"/>
      <c r="GQY27" s="83"/>
      <c r="GQZ27" s="83"/>
      <c r="GRA27" s="83"/>
      <c r="GRB27" s="83"/>
      <c r="GRC27" s="83"/>
      <c r="GRD27" s="83"/>
      <c r="GRE27" s="83"/>
      <c r="GRF27" s="83"/>
      <c r="GRG27" s="83"/>
      <c r="GRH27" s="83"/>
      <c r="GRI27" s="83"/>
      <c r="GRJ27" s="83"/>
      <c r="GRK27" s="83"/>
      <c r="GRL27" s="83"/>
      <c r="GRM27" s="83"/>
      <c r="GRN27" s="83"/>
      <c r="GRO27" s="83"/>
      <c r="GRP27" s="83"/>
      <c r="GRQ27" s="83"/>
      <c r="GRR27" s="83"/>
      <c r="GRS27" s="83"/>
      <c r="GRT27" s="83"/>
      <c r="GRU27" s="83"/>
      <c r="GRV27" s="83"/>
      <c r="GRW27" s="83"/>
      <c r="GRX27" s="83"/>
      <c r="GRY27" s="83"/>
      <c r="GRZ27" s="83"/>
      <c r="GSA27" s="83"/>
      <c r="GSB27" s="83"/>
      <c r="GSC27" s="83"/>
      <c r="GSD27" s="83"/>
      <c r="GSE27" s="83"/>
      <c r="GSF27" s="83"/>
      <c r="GSG27" s="83"/>
      <c r="GSH27" s="83"/>
      <c r="GSI27" s="83"/>
      <c r="GSJ27" s="83"/>
      <c r="GSK27" s="83"/>
      <c r="GSL27" s="83"/>
      <c r="GSM27" s="83"/>
      <c r="GSN27" s="83"/>
      <c r="GSO27" s="83"/>
      <c r="GSP27" s="83"/>
      <c r="GSQ27" s="83"/>
      <c r="GSR27" s="83"/>
      <c r="GSS27" s="83"/>
      <c r="GST27" s="83"/>
      <c r="GSU27" s="83"/>
      <c r="GSV27" s="83"/>
      <c r="GSW27" s="83"/>
      <c r="GSX27" s="83"/>
      <c r="GSY27" s="83"/>
      <c r="GSZ27" s="83"/>
      <c r="GTA27" s="83"/>
      <c r="GTB27" s="83"/>
      <c r="GTC27" s="83"/>
      <c r="GTD27" s="83"/>
      <c r="GTE27" s="83"/>
      <c r="GTF27" s="83"/>
      <c r="GTG27" s="83"/>
      <c r="GTH27" s="83"/>
      <c r="GTI27" s="83"/>
      <c r="GTJ27" s="83"/>
      <c r="GTK27" s="83"/>
      <c r="GTL27" s="83"/>
      <c r="GTM27" s="83"/>
      <c r="GTN27" s="83"/>
      <c r="GTO27" s="83"/>
      <c r="GTP27" s="83"/>
      <c r="GTQ27" s="83"/>
      <c r="GTR27" s="83"/>
      <c r="GTS27" s="83"/>
      <c r="GTT27" s="83"/>
      <c r="GTU27" s="83"/>
      <c r="GTV27" s="83"/>
      <c r="GTW27" s="83"/>
      <c r="GTX27" s="83"/>
      <c r="GTY27" s="83"/>
      <c r="GTZ27" s="83"/>
      <c r="GUA27" s="83"/>
      <c r="GUB27" s="83"/>
      <c r="GUC27" s="83"/>
      <c r="GUD27" s="83"/>
      <c r="GUE27" s="83"/>
      <c r="GUF27" s="83"/>
      <c r="GUG27" s="83"/>
      <c r="GUH27" s="83"/>
      <c r="GUI27" s="83"/>
      <c r="GUJ27" s="83"/>
      <c r="GUK27" s="83"/>
      <c r="GUL27" s="83"/>
      <c r="GUM27" s="83"/>
      <c r="GUN27" s="83"/>
      <c r="GUO27" s="83"/>
      <c r="GUP27" s="83"/>
      <c r="GUQ27" s="83"/>
      <c r="GUR27" s="83"/>
      <c r="GUS27" s="83"/>
      <c r="GUT27" s="83"/>
      <c r="GUU27" s="83"/>
      <c r="GUV27" s="83"/>
      <c r="GUW27" s="83"/>
      <c r="GUX27" s="83"/>
      <c r="GUY27" s="83"/>
      <c r="GUZ27" s="83"/>
      <c r="GVA27" s="83"/>
      <c r="GVB27" s="83"/>
      <c r="GVC27" s="83"/>
      <c r="GVD27" s="83"/>
      <c r="GVE27" s="83"/>
      <c r="GVF27" s="83"/>
      <c r="GVG27" s="83"/>
      <c r="GVH27" s="83"/>
      <c r="GVI27" s="83"/>
      <c r="GVJ27" s="83"/>
      <c r="GVK27" s="83"/>
      <c r="GVL27" s="83"/>
      <c r="GVM27" s="83"/>
      <c r="GVN27" s="83"/>
      <c r="GVO27" s="83"/>
      <c r="GVP27" s="83"/>
      <c r="GVQ27" s="83"/>
      <c r="GVR27" s="83"/>
      <c r="GVS27" s="83"/>
      <c r="GVT27" s="83"/>
      <c r="GVU27" s="83"/>
      <c r="GVV27" s="83"/>
      <c r="GVW27" s="83"/>
      <c r="GVX27" s="83"/>
      <c r="GVY27" s="83"/>
      <c r="GVZ27" s="83"/>
      <c r="GWA27" s="83"/>
      <c r="GWB27" s="83"/>
      <c r="GWC27" s="83"/>
      <c r="GWD27" s="83"/>
      <c r="GWE27" s="83"/>
      <c r="GWF27" s="83"/>
      <c r="GWG27" s="83"/>
      <c r="GWH27" s="83"/>
      <c r="GWI27" s="83"/>
      <c r="GWJ27" s="83"/>
      <c r="GWK27" s="83"/>
      <c r="GWL27" s="83"/>
      <c r="GWM27" s="83"/>
      <c r="GWN27" s="83"/>
      <c r="GWO27" s="83"/>
      <c r="GWP27" s="83"/>
      <c r="GWQ27" s="83"/>
      <c r="GWR27" s="83"/>
      <c r="GWS27" s="83"/>
      <c r="GWT27" s="83"/>
      <c r="GWU27" s="83"/>
      <c r="GWV27" s="83"/>
      <c r="GWW27" s="83"/>
      <c r="GWX27" s="83"/>
      <c r="GWY27" s="83"/>
      <c r="GWZ27" s="83"/>
      <c r="GXA27" s="83"/>
      <c r="GXB27" s="83"/>
      <c r="GXC27" s="83"/>
      <c r="GXD27" s="83"/>
      <c r="GXE27" s="83"/>
      <c r="GXF27" s="83"/>
      <c r="GXG27" s="83"/>
      <c r="GXH27" s="83"/>
      <c r="GXI27" s="83"/>
      <c r="GXJ27" s="83"/>
      <c r="GXK27" s="83"/>
      <c r="GXL27" s="83"/>
      <c r="GXM27" s="83"/>
      <c r="GXN27" s="83"/>
      <c r="GXO27" s="83"/>
      <c r="GXP27" s="83"/>
      <c r="GXQ27" s="83"/>
      <c r="GXR27" s="83"/>
      <c r="GXS27" s="83"/>
      <c r="GXT27" s="83"/>
      <c r="GXU27" s="83"/>
      <c r="GXV27" s="83"/>
      <c r="GXW27" s="83"/>
      <c r="GXX27" s="83"/>
      <c r="GXY27" s="83"/>
      <c r="GXZ27" s="83"/>
      <c r="GYA27" s="83"/>
      <c r="GYB27" s="83"/>
      <c r="GYC27" s="83"/>
      <c r="GYD27" s="83"/>
      <c r="GYE27" s="83"/>
      <c r="GYF27" s="83"/>
      <c r="GYG27" s="83"/>
      <c r="GYH27" s="83"/>
      <c r="GYI27" s="83"/>
      <c r="GYJ27" s="83"/>
      <c r="GYK27" s="83"/>
      <c r="GYL27" s="83"/>
      <c r="GYM27" s="83"/>
      <c r="GYN27" s="83"/>
      <c r="GYO27" s="83"/>
      <c r="GYP27" s="83"/>
      <c r="GYQ27" s="83"/>
      <c r="GYR27" s="83"/>
      <c r="GYS27" s="83"/>
      <c r="GYT27" s="83"/>
      <c r="GYU27" s="83"/>
      <c r="GYV27" s="83"/>
      <c r="GYW27" s="83"/>
      <c r="GYX27" s="83"/>
      <c r="GYY27" s="83"/>
      <c r="GYZ27" s="83"/>
      <c r="GZA27" s="83"/>
      <c r="GZB27" s="83"/>
      <c r="GZC27" s="83"/>
      <c r="GZD27" s="83"/>
      <c r="GZE27" s="83"/>
      <c r="GZF27" s="83"/>
      <c r="GZG27" s="83"/>
      <c r="GZH27" s="83"/>
      <c r="GZI27" s="83"/>
      <c r="GZJ27" s="83"/>
      <c r="GZK27" s="83"/>
      <c r="GZL27" s="83"/>
      <c r="GZM27" s="83"/>
      <c r="GZN27" s="83"/>
      <c r="GZO27" s="83"/>
      <c r="GZP27" s="83"/>
      <c r="GZQ27" s="83"/>
      <c r="GZR27" s="83"/>
      <c r="GZS27" s="83"/>
      <c r="GZT27" s="83"/>
      <c r="GZU27" s="83"/>
      <c r="GZV27" s="83"/>
      <c r="GZW27" s="83"/>
      <c r="GZX27" s="83"/>
      <c r="GZY27" s="83"/>
      <c r="GZZ27" s="83"/>
      <c r="HAA27" s="83"/>
      <c r="HAB27" s="83"/>
      <c r="HAC27" s="83"/>
      <c r="HAD27" s="83"/>
      <c r="HAE27" s="83"/>
      <c r="HAF27" s="83"/>
      <c r="HAG27" s="83"/>
      <c r="HAH27" s="83"/>
      <c r="HAI27" s="83"/>
      <c r="HAJ27" s="83"/>
      <c r="HAK27" s="83"/>
      <c r="HAL27" s="83"/>
      <c r="HAM27" s="83"/>
      <c r="HAN27" s="83"/>
      <c r="HAO27" s="83"/>
      <c r="HAP27" s="83"/>
      <c r="HAQ27" s="83"/>
      <c r="HAR27" s="83"/>
      <c r="HAS27" s="83"/>
      <c r="HAT27" s="83"/>
      <c r="HAU27" s="83"/>
      <c r="HAV27" s="83"/>
      <c r="HAW27" s="83"/>
      <c r="HAX27" s="83"/>
      <c r="HAY27" s="83"/>
      <c r="HAZ27" s="83"/>
      <c r="HBA27" s="83"/>
      <c r="HBB27" s="83"/>
      <c r="HBC27" s="83"/>
      <c r="HBD27" s="83"/>
      <c r="HBE27" s="83"/>
      <c r="HBF27" s="83"/>
      <c r="HBG27" s="83"/>
      <c r="HBH27" s="83"/>
      <c r="HBI27" s="83"/>
      <c r="HBJ27" s="83"/>
      <c r="HBK27" s="83"/>
      <c r="HBL27" s="83"/>
      <c r="HBM27" s="83"/>
      <c r="HBN27" s="83"/>
      <c r="HBO27" s="83"/>
      <c r="HBP27" s="83"/>
      <c r="HBQ27" s="83"/>
      <c r="HBR27" s="83"/>
      <c r="HBS27" s="83"/>
      <c r="HBT27" s="83"/>
      <c r="HBU27" s="83"/>
      <c r="HBV27" s="83"/>
      <c r="HBW27" s="83"/>
      <c r="HBX27" s="83"/>
      <c r="HBY27" s="83"/>
      <c r="HBZ27" s="83"/>
      <c r="HCA27" s="83"/>
      <c r="HCB27" s="83"/>
      <c r="HCC27" s="83"/>
      <c r="HCD27" s="83"/>
      <c r="HCE27" s="83"/>
      <c r="HCF27" s="83"/>
      <c r="HCG27" s="83"/>
      <c r="HCH27" s="83"/>
      <c r="HCI27" s="83"/>
      <c r="HCJ27" s="83"/>
      <c r="HCK27" s="83"/>
      <c r="HCL27" s="83"/>
      <c r="HCM27" s="83"/>
      <c r="HCN27" s="83"/>
      <c r="HCO27" s="83"/>
      <c r="HCP27" s="83"/>
      <c r="HCQ27" s="83"/>
      <c r="HCR27" s="83"/>
      <c r="HCS27" s="83"/>
      <c r="HCT27" s="83"/>
      <c r="HCU27" s="83"/>
      <c r="HCV27" s="83"/>
      <c r="HCW27" s="83"/>
      <c r="HCX27" s="83"/>
      <c r="HCY27" s="83"/>
      <c r="HCZ27" s="83"/>
      <c r="HDA27" s="83"/>
      <c r="HDB27" s="83"/>
      <c r="HDC27" s="83"/>
      <c r="HDD27" s="83"/>
      <c r="HDE27" s="83"/>
      <c r="HDF27" s="83"/>
      <c r="HDG27" s="83"/>
      <c r="HDH27" s="83"/>
      <c r="HDI27" s="83"/>
      <c r="HDJ27" s="83"/>
      <c r="HDK27" s="83"/>
      <c r="HDL27" s="83"/>
      <c r="HDM27" s="83"/>
      <c r="HDN27" s="83"/>
      <c r="HDO27" s="83"/>
      <c r="HDP27" s="83"/>
      <c r="HDQ27" s="83"/>
      <c r="HDR27" s="83"/>
      <c r="HDS27" s="83"/>
      <c r="HDT27" s="83"/>
      <c r="HDU27" s="83"/>
      <c r="HDV27" s="83"/>
      <c r="HDW27" s="83"/>
      <c r="HDX27" s="83"/>
      <c r="HDY27" s="83"/>
      <c r="HDZ27" s="83"/>
      <c r="HEA27" s="83"/>
      <c r="HEB27" s="83"/>
      <c r="HEC27" s="83"/>
      <c r="HED27" s="83"/>
      <c r="HEE27" s="83"/>
      <c r="HEF27" s="83"/>
      <c r="HEG27" s="83"/>
      <c r="HEH27" s="83"/>
      <c r="HEI27" s="83"/>
      <c r="HEJ27" s="83"/>
      <c r="HEK27" s="83"/>
      <c r="HEL27" s="83"/>
      <c r="HEM27" s="83"/>
      <c r="HEN27" s="83"/>
      <c r="HEO27" s="83"/>
      <c r="HEP27" s="83"/>
      <c r="HEQ27" s="83"/>
      <c r="HER27" s="83"/>
      <c r="HES27" s="83"/>
      <c r="HET27" s="83"/>
      <c r="HEU27" s="83"/>
      <c r="HEV27" s="83"/>
      <c r="HEW27" s="83"/>
      <c r="HEX27" s="83"/>
      <c r="HEY27" s="83"/>
      <c r="HEZ27" s="83"/>
      <c r="HFA27" s="83"/>
      <c r="HFB27" s="83"/>
      <c r="HFC27" s="83"/>
      <c r="HFD27" s="83"/>
      <c r="HFE27" s="83"/>
      <c r="HFF27" s="83"/>
      <c r="HFG27" s="83"/>
      <c r="HFH27" s="83"/>
      <c r="HFI27" s="83"/>
      <c r="HFJ27" s="83"/>
      <c r="HFK27" s="83"/>
      <c r="HFL27" s="83"/>
      <c r="HFM27" s="83"/>
      <c r="HFN27" s="83"/>
      <c r="HFO27" s="83"/>
      <c r="HFP27" s="83"/>
      <c r="HFQ27" s="83"/>
      <c r="HFR27" s="83"/>
      <c r="HFS27" s="83"/>
      <c r="HFT27" s="83"/>
      <c r="HFU27" s="83"/>
      <c r="HFV27" s="83"/>
      <c r="HFW27" s="83"/>
      <c r="HFX27" s="83"/>
      <c r="HFY27" s="83"/>
      <c r="HFZ27" s="83"/>
      <c r="HGA27" s="83"/>
      <c r="HGB27" s="83"/>
      <c r="HGC27" s="83"/>
      <c r="HGD27" s="83"/>
      <c r="HGE27" s="83"/>
      <c r="HGF27" s="83"/>
      <c r="HGG27" s="83"/>
      <c r="HGH27" s="83"/>
      <c r="HGI27" s="83"/>
      <c r="HGJ27" s="83"/>
      <c r="HGK27" s="83"/>
      <c r="HGL27" s="83"/>
      <c r="HGM27" s="83"/>
      <c r="HGN27" s="83"/>
      <c r="HGO27" s="83"/>
      <c r="HGP27" s="83"/>
      <c r="HGQ27" s="83"/>
      <c r="HGR27" s="83"/>
      <c r="HGS27" s="83"/>
      <c r="HGT27" s="83"/>
      <c r="HGU27" s="83"/>
      <c r="HGV27" s="83"/>
      <c r="HGW27" s="83"/>
      <c r="HGX27" s="83"/>
      <c r="HGY27" s="83"/>
      <c r="HGZ27" s="83"/>
      <c r="HHA27" s="83"/>
      <c r="HHB27" s="83"/>
      <c r="HHC27" s="83"/>
      <c r="HHD27" s="83"/>
      <c r="HHE27" s="83"/>
      <c r="HHF27" s="83"/>
      <c r="HHG27" s="83"/>
      <c r="HHH27" s="83"/>
      <c r="HHI27" s="83"/>
      <c r="HHJ27" s="83"/>
      <c r="HHK27" s="83"/>
      <c r="HHL27" s="83"/>
      <c r="HHM27" s="83"/>
      <c r="HHN27" s="83"/>
      <c r="HHO27" s="83"/>
      <c r="HHP27" s="83"/>
      <c r="HHQ27" s="83"/>
      <c r="HHR27" s="83"/>
      <c r="HHS27" s="83"/>
      <c r="HHT27" s="83"/>
      <c r="HHU27" s="83"/>
      <c r="HHV27" s="83"/>
      <c r="HHW27" s="83"/>
      <c r="HHX27" s="83"/>
      <c r="HHY27" s="83"/>
      <c r="HHZ27" s="83"/>
      <c r="HIA27" s="83"/>
      <c r="HIB27" s="83"/>
      <c r="HIC27" s="83"/>
      <c r="HID27" s="83"/>
      <c r="HIE27" s="83"/>
      <c r="HIF27" s="83"/>
      <c r="HIG27" s="83"/>
      <c r="HIH27" s="83"/>
      <c r="HII27" s="83"/>
      <c r="HIJ27" s="83"/>
      <c r="HIK27" s="83"/>
      <c r="HIL27" s="83"/>
      <c r="HIM27" s="83"/>
      <c r="HIN27" s="83"/>
      <c r="HIO27" s="83"/>
      <c r="HIP27" s="83"/>
      <c r="HIQ27" s="83"/>
      <c r="HIR27" s="83"/>
      <c r="HIS27" s="83"/>
      <c r="HIT27" s="83"/>
      <c r="HIU27" s="83"/>
      <c r="HIV27" s="83"/>
      <c r="HIW27" s="83"/>
      <c r="HIX27" s="83"/>
      <c r="HIY27" s="83"/>
      <c r="HIZ27" s="83"/>
      <c r="HJA27" s="83"/>
      <c r="HJB27" s="83"/>
      <c r="HJC27" s="83"/>
      <c r="HJD27" s="83"/>
      <c r="HJE27" s="83"/>
      <c r="HJF27" s="83"/>
      <c r="HJG27" s="83"/>
      <c r="HJH27" s="83"/>
      <c r="HJI27" s="83"/>
      <c r="HJJ27" s="83"/>
      <c r="HJK27" s="83"/>
      <c r="HJL27" s="83"/>
      <c r="HJM27" s="83"/>
      <c r="HJN27" s="83"/>
      <c r="HJO27" s="83"/>
      <c r="HJP27" s="83"/>
      <c r="HJQ27" s="83"/>
      <c r="HJR27" s="83"/>
      <c r="HJS27" s="83"/>
      <c r="HJT27" s="83"/>
      <c r="HJU27" s="83"/>
      <c r="HJV27" s="83"/>
      <c r="HJW27" s="83"/>
      <c r="HJX27" s="83"/>
      <c r="HJY27" s="83"/>
      <c r="HJZ27" s="83"/>
      <c r="HKA27" s="83"/>
      <c r="HKB27" s="83"/>
      <c r="HKC27" s="83"/>
      <c r="HKD27" s="83"/>
      <c r="HKE27" s="83"/>
      <c r="HKF27" s="83"/>
      <c r="HKG27" s="83"/>
      <c r="HKH27" s="83"/>
      <c r="HKI27" s="83"/>
      <c r="HKJ27" s="83"/>
      <c r="HKK27" s="83"/>
      <c r="HKL27" s="83"/>
      <c r="HKM27" s="83"/>
      <c r="HKN27" s="83"/>
      <c r="HKO27" s="83"/>
      <c r="HKP27" s="83"/>
      <c r="HKQ27" s="83"/>
      <c r="HKR27" s="83"/>
      <c r="HKS27" s="83"/>
      <c r="HKT27" s="83"/>
      <c r="HKU27" s="83"/>
      <c r="HKV27" s="83"/>
      <c r="HKW27" s="83"/>
      <c r="HKX27" s="83"/>
      <c r="HKY27" s="83"/>
      <c r="HKZ27" s="83"/>
      <c r="HLA27" s="83"/>
      <c r="HLB27" s="83"/>
      <c r="HLC27" s="83"/>
      <c r="HLD27" s="83"/>
      <c r="HLE27" s="83"/>
      <c r="HLF27" s="83"/>
      <c r="HLG27" s="83"/>
      <c r="HLH27" s="83"/>
      <c r="HLI27" s="83"/>
      <c r="HLJ27" s="83"/>
      <c r="HLK27" s="83"/>
      <c r="HLL27" s="83"/>
      <c r="HLM27" s="83"/>
      <c r="HLN27" s="83"/>
      <c r="HLO27" s="83"/>
      <c r="HLP27" s="83"/>
      <c r="HLQ27" s="83"/>
      <c r="HLR27" s="83"/>
      <c r="HLS27" s="83"/>
      <c r="HLT27" s="83"/>
      <c r="HLU27" s="83"/>
      <c r="HLV27" s="83"/>
      <c r="HLW27" s="83"/>
      <c r="HLX27" s="83"/>
      <c r="HLY27" s="83"/>
      <c r="HLZ27" s="83"/>
      <c r="HMA27" s="83"/>
      <c r="HMB27" s="83"/>
      <c r="HMC27" s="83"/>
      <c r="HMD27" s="83"/>
      <c r="HME27" s="83"/>
      <c r="HMF27" s="83"/>
      <c r="HMG27" s="83"/>
      <c r="HMH27" s="83"/>
      <c r="HMI27" s="83"/>
      <c r="HMJ27" s="83"/>
      <c r="HMK27" s="83"/>
      <c r="HML27" s="83"/>
      <c r="HMM27" s="83"/>
      <c r="HMN27" s="83"/>
      <c r="HMO27" s="83"/>
      <c r="HMP27" s="83"/>
      <c r="HMQ27" s="83"/>
      <c r="HMR27" s="83"/>
      <c r="HMS27" s="83"/>
      <c r="HMT27" s="83"/>
      <c r="HMU27" s="83"/>
      <c r="HMV27" s="83"/>
      <c r="HMW27" s="83"/>
      <c r="HMX27" s="83"/>
      <c r="HMY27" s="83"/>
      <c r="HMZ27" s="83"/>
      <c r="HNA27" s="83"/>
      <c r="HNB27" s="83"/>
      <c r="HNC27" s="83"/>
      <c r="HND27" s="83"/>
      <c r="HNE27" s="83"/>
      <c r="HNF27" s="83"/>
      <c r="HNG27" s="83"/>
      <c r="HNH27" s="83"/>
      <c r="HNI27" s="83"/>
      <c r="HNJ27" s="83"/>
      <c r="HNK27" s="83"/>
      <c r="HNL27" s="83"/>
      <c r="HNM27" s="83"/>
      <c r="HNN27" s="83"/>
      <c r="HNO27" s="83"/>
      <c r="HNP27" s="83"/>
      <c r="HNQ27" s="83"/>
      <c r="HNR27" s="83"/>
      <c r="HNS27" s="83"/>
      <c r="HNT27" s="83"/>
      <c r="HNU27" s="83"/>
      <c r="HNV27" s="83"/>
      <c r="HNW27" s="83"/>
      <c r="HNX27" s="83"/>
      <c r="HNY27" s="83"/>
      <c r="HNZ27" s="83"/>
      <c r="HOA27" s="83"/>
      <c r="HOB27" s="83"/>
      <c r="HOC27" s="83"/>
      <c r="HOD27" s="83"/>
      <c r="HOE27" s="83"/>
      <c r="HOF27" s="83"/>
      <c r="HOG27" s="83"/>
      <c r="HOH27" s="83"/>
      <c r="HOI27" s="83"/>
      <c r="HOJ27" s="83"/>
      <c r="HOK27" s="83"/>
      <c r="HOL27" s="83"/>
      <c r="HOM27" s="83"/>
      <c r="HON27" s="83"/>
      <c r="HOO27" s="83"/>
      <c r="HOP27" s="83"/>
      <c r="HOQ27" s="83"/>
      <c r="HOR27" s="83"/>
      <c r="HOS27" s="83"/>
      <c r="HOT27" s="83"/>
      <c r="HOU27" s="83"/>
      <c r="HOV27" s="83"/>
      <c r="HOW27" s="83"/>
      <c r="HOX27" s="83"/>
      <c r="HOY27" s="83"/>
      <c r="HOZ27" s="83"/>
      <c r="HPA27" s="83"/>
      <c r="HPB27" s="83"/>
      <c r="HPC27" s="83"/>
      <c r="HPD27" s="83"/>
      <c r="HPE27" s="83"/>
      <c r="HPF27" s="83"/>
      <c r="HPG27" s="83"/>
      <c r="HPH27" s="83"/>
      <c r="HPI27" s="83"/>
      <c r="HPJ27" s="83"/>
      <c r="HPK27" s="83"/>
      <c r="HPL27" s="83"/>
      <c r="HPM27" s="83"/>
      <c r="HPN27" s="83"/>
      <c r="HPO27" s="83"/>
      <c r="HPP27" s="83"/>
      <c r="HPQ27" s="83"/>
      <c r="HPR27" s="83"/>
      <c r="HPS27" s="83"/>
      <c r="HPT27" s="83"/>
      <c r="HPU27" s="83"/>
      <c r="HPV27" s="83"/>
      <c r="HPW27" s="83"/>
      <c r="HPX27" s="83"/>
      <c r="HPY27" s="83"/>
      <c r="HPZ27" s="83"/>
      <c r="HQA27" s="83"/>
      <c r="HQB27" s="83"/>
      <c r="HQC27" s="83"/>
      <c r="HQD27" s="83"/>
      <c r="HQE27" s="83"/>
      <c r="HQF27" s="83"/>
      <c r="HQG27" s="83"/>
      <c r="HQH27" s="83"/>
      <c r="HQI27" s="83"/>
      <c r="HQJ27" s="83"/>
      <c r="HQK27" s="83"/>
      <c r="HQL27" s="83"/>
      <c r="HQM27" s="83"/>
      <c r="HQN27" s="83"/>
      <c r="HQO27" s="83"/>
      <c r="HQP27" s="83"/>
      <c r="HQQ27" s="83"/>
      <c r="HQR27" s="83"/>
      <c r="HQS27" s="83"/>
      <c r="HQT27" s="83"/>
      <c r="HQU27" s="83"/>
      <c r="HQV27" s="83"/>
      <c r="HQW27" s="83"/>
      <c r="HQX27" s="83"/>
      <c r="HQY27" s="83"/>
      <c r="HQZ27" s="83"/>
      <c r="HRA27" s="83"/>
      <c r="HRB27" s="83"/>
      <c r="HRC27" s="83"/>
      <c r="HRD27" s="83"/>
      <c r="HRE27" s="83"/>
      <c r="HRF27" s="83"/>
      <c r="HRG27" s="83"/>
      <c r="HRH27" s="83"/>
      <c r="HRI27" s="83"/>
      <c r="HRJ27" s="83"/>
      <c r="HRK27" s="83"/>
      <c r="HRL27" s="83"/>
      <c r="HRM27" s="83"/>
      <c r="HRN27" s="83"/>
      <c r="HRO27" s="83"/>
      <c r="HRP27" s="83"/>
      <c r="HRQ27" s="83"/>
      <c r="HRR27" s="83"/>
      <c r="HRS27" s="83"/>
      <c r="HRT27" s="83"/>
      <c r="HRU27" s="83"/>
      <c r="HRV27" s="83"/>
      <c r="HRW27" s="83"/>
      <c r="HRX27" s="83"/>
      <c r="HRY27" s="83"/>
      <c r="HRZ27" s="83"/>
      <c r="HSA27" s="83"/>
      <c r="HSB27" s="83"/>
      <c r="HSC27" s="83"/>
      <c r="HSD27" s="83"/>
      <c r="HSE27" s="83"/>
      <c r="HSF27" s="83"/>
      <c r="HSG27" s="83"/>
      <c r="HSH27" s="83"/>
      <c r="HSI27" s="83"/>
      <c r="HSJ27" s="83"/>
      <c r="HSK27" s="83"/>
      <c r="HSL27" s="83"/>
      <c r="HSM27" s="83"/>
      <c r="HSN27" s="83"/>
      <c r="HSO27" s="83"/>
      <c r="HSP27" s="83"/>
      <c r="HSQ27" s="83"/>
      <c r="HSR27" s="83"/>
      <c r="HSS27" s="83"/>
      <c r="HST27" s="83"/>
      <c r="HSU27" s="83"/>
      <c r="HSV27" s="83"/>
      <c r="HSW27" s="83"/>
      <c r="HSX27" s="83"/>
      <c r="HSY27" s="83"/>
      <c r="HSZ27" s="83"/>
      <c r="HTA27" s="83"/>
      <c r="HTB27" s="83"/>
      <c r="HTC27" s="83"/>
      <c r="HTD27" s="83"/>
      <c r="HTE27" s="83"/>
      <c r="HTF27" s="83"/>
      <c r="HTG27" s="83"/>
      <c r="HTH27" s="83"/>
      <c r="HTI27" s="83"/>
      <c r="HTJ27" s="83"/>
      <c r="HTK27" s="83"/>
      <c r="HTL27" s="83"/>
      <c r="HTM27" s="83"/>
      <c r="HTN27" s="83"/>
      <c r="HTO27" s="83"/>
      <c r="HTP27" s="83"/>
      <c r="HTQ27" s="83"/>
      <c r="HTR27" s="83"/>
      <c r="HTS27" s="83"/>
      <c r="HTT27" s="83"/>
      <c r="HTU27" s="83"/>
      <c r="HTV27" s="83"/>
      <c r="HTW27" s="83"/>
      <c r="HTX27" s="83"/>
      <c r="HTY27" s="83"/>
      <c r="HTZ27" s="83"/>
      <c r="HUA27" s="83"/>
      <c r="HUB27" s="83"/>
      <c r="HUC27" s="83"/>
      <c r="HUD27" s="83"/>
      <c r="HUE27" s="83"/>
      <c r="HUF27" s="83"/>
      <c r="HUG27" s="83"/>
      <c r="HUH27" s="83"/>
      <c r="HUI27" s="83"/>
      <c r="HUJ27" s="83"/>
      <c r="HUK27" s="83"/>
      <c r="HUL27" s="83"/>
      <c r="HUM27" s="83"/>
      <c r="HUN27" s="83"/>
      <c r="HUO27" s="83"/>
      <c r="HUP27" s="83"/>
      <c r="HUQ27" s="83"/>
      <c r="HUR27" s="83"/>
      <c r="HUS27" s="83"/>
      <c r="HUT27" s="83"/>
      <c r="HUU27" s="83"/>
      <c r="HUV27" s="83"/>
      <c r="HUW27" s="83"/>
      <c r="HUX27" s="83"/>
      <c r="HUY27" s="83"/>
      <c r="HUZ27" s="83"/>
      <c r="HVA27" s="83"/>
      <c r="HVB27" s="83"/>
      <c r="HVC27" s="83"/>
      <c r="HVD27" s="83"/>
      <c r="HVE27" s="83"/>
      <c r="HVF27" s="83"/>
      <c r="HVG27" s="83"/>
      <c r="HVH27" s="83"/>
      <c r="HVI27" s="83"/>
      <c r="HVJ27" s="83"/>
      <c r="HVK27" s="83"/>
      <c r="HVL27" s="83"/>
      <c r="HVM27" s="83"/>
      <c r="HVN27" s="83"/>
      <c r="HVO27" s="83"/>
      <c r="HVP27" s="83"/>
      <c r="HVQ27" s="83"/>
      <c r="HVR27" s="83"/>
      <c r="HVS27" s="83"/>
      <c r="HVT27" s="83"/>
      <c r="HVU27" s="83"/>
      <c r="HVV27" s="83"/>
      <c r="HVW27" s="83"/>
      <c r="HVX27" s="83"/>
      <c r="HVY27" s="83"/>
      <c r="HVZ27" s="83"/>
      <c r="HWA27" s="83"/>
      <c r="HWB27" s="83"/>
      <c r="HWC27" s="83"/>
      <c r="HWD27" s="83"/>
      <c r="HWE27" s="83"/>
      <c r="HWF27" s="83"/>
      <c r="HWG27" s="83"/>
      <c r="HWH27" s="83"/>
      <c r="HWI27" s="83"/>
      <c r="HWJ27" s="83"/>
      <c r="HWK27" s="83"/>
      <c r="HWL27" s="83"/>
      <c r="HWM27" s="83"/>
      <c r="HWN27" s="83"/>
      <c r="HWO27" s="83"/>
      <c r="HWP27" s="83"/>
      <c r="HWQ27" s="83"/>
      <c r="HWR27" s="83"/>
      <c r="HWS27" s="83"/>
      <c r="HWT27" s="83"/>
      <c r="HWU27" s="83"/>
      <c r="HWV27" s="83"/>
      <c r="HWW27" s="83"/>
      <c r="HWX27" s="83"/>
      <c r="HWY27" s="83"/>
      <c r="HWZ27" s="83"/>
      <c r="HXA27" s="83"/>
      <c r="HXB27" s="83"/>
      <c r="HXC27" s="83"/>
      <c r="HXD27" s="83"/>
      <c r="HXE27" s="83"/>
      <c r="HXF27" s="83"/>
      <c r="HXG27" s="83"/>
      <c r="HXH27" s="83"/>
      <c r="HXI27" s="83"/>
      <c r="HXJ27" s="83"/>
      <c r="HXK27" s="83"/>
      <c r="HXL27" s="83"/>
      <c r="HXM27" s="83"/>
      <c r="HXN27" s="83"/>
      <c r="HXO27" s="83"/>
      <c r="HXP27" s="83"/>
      <c r="HXQ27" s="83"/>
      <c r="HXR27" s="83"/>
      <c r="HXS27" s="83"/>
      <c r="HXT27" s="83"/>
      <c r="HXU27" s="83"/>
      <c r="HXV27" s="83"/>
      <c r="HXW27" s="83"/>
      <c r="HXX27" s="83"/>
      <c r="HXY27" s="83"/>
      <c r="HXZ27" s="83"/>
      <c r="HYA27" s="83"/>
      <c r="HYB27" s="83"/>
      <c r="HYC27" s="83"/>
      <c r="HYD27" s="83"/>
      <c r="HYE27" s="83"/>
      <c r="HYF27" s="83"/>
      <c r="HYG27" s="83"/>
      <c r="HYH27" s="83"/>
      <c r="HYI27" s="83"/>
      <c r="HYJ27" s="83"/>
      <c r="HYK27" s="83"/>
      <c r="HYL27" s="83"/>
      <c r="HYM27" s="83"/>
      <c r="HYN27" s="83"/>
      <c r="HYO27" s="83"/>
      <c r="HYP27" s="83"/>
      <c r="HYQ27" s="83"/>
      <c r="HYR27" s="83"/>
      <c r="HYS27" s="83"/>
      <c r="HYT27" s="83"/>
      <c r="HYU27" s="83"/>
      <c r="HYV27" s="83"/>
      <c r="HYW27" s="83"/>
      <c r="HYX27" s="83"/>
      <c r="HYY27" s="83"/>
      <c r="HYZ27" s="83"/>
      <c r="HZA27" s="83"/>
      <c r="HZB27" s="83"/>
      <c r="HZC27" s="83"/>
      <c r="HZD27" s="83"/>
      <c r="HZE27" s="83"/>
      <c r="HZF27" s="83"/>
      <c r="HZG27" s="83"/>
      <c r="HZH27" s="83"/>
      <c r="HZI27" s="83"/>
      <c r="HZJ27" s="83"/>
      <c r="HZK27" s="83"/>
      <c r="HZL27" s="83"/>
      <c r="HZM27" s="83"/>
      <c r="HZN27" s="83"/>
      <c r="HZO27" s="83"/>
      <c r="HZP27" s="83"/>
      <c r="HZQ27" s="83"/>
      <c r="HZR27" s="83"/>
      <c r="HZS27" s="83"/>
      <c r="HZT27" s="83"/>
      <c r="HZU27" s="83"/>
      <c r="HZV27" s="83"/>
      <c r="HZW27" s="83"/>
      <c r="HZX27" s="83"/>
      <c r="HZY27" s="83"/>
      <c r="HZZ27" s="83"/>
      <c r="IAA27" s="83"/>
      <c r="IAB27" s="83"/>
      <c r="IAC27" s="83"/>
      <c r="IAD27" s="83"/>
      <c r="IAE27" s="83"/>
      <c r="IAF27" s="83"/>
      <c r="IAG27" s="83"/>
      <c r="IAH27" s="83"/>
      <c r="IAI27" s="83"/>
      <c r="IAJ27" s="83"/>
      <c r="IAK27" s="83"/>
      <c r="IAL27" s="83"/>
      <c r="IAM27" s="83"/>
      <c r="IAN27" s="83"/>
      <c r="IAO27" s="83"/>
      <c r="IAP27" s="83"/>
      <c r="IAQ27" s="83"/>
      <c r="IAR27" s="83"/>
      <c r="IAS27" s="83"/>
      <c r="IAT27" s="83"/>
      <c r="IAU27" s="83"/>
      <c r="IAV27" s="83"/>
      <c r="IAW27" s="83"/>
      <c r="IAX27" s="83"/>
      <c r="IAY27" s="83"/>
      <c r="IAZ27" s="83"/>
      <c r="IBA27" s="83"/>
      <c r="IBB27" s="83"/>
      <c r="IBC27" s="83"/>
      <c r="IBD27" s="83"/>
      <c r="IBE27" s="83"/>
      <c r="IBF27" s="83"/>
      <c r="IBG27" s="83"/>
      <c r="IBH27" s="83"/>
      <c r="IBI27" s="83"/>
      <c r="IBJ27" s="83"/>
      <c r="IBK27" s="83"/>
      <c r="IBL27" s="83"/>
      <c r="IBM27" s="83"/>
      <c r="IBN27" s="83"/>
      <c r="IBO27" s="83"/>
      <c r="IBP27" s="83"/>
      <c r="IBQ27" s="83"/>
      <c r="IBR27" s="83"/>
      <c r="IBS27" s="83"/>
      <c r="IBT27" s="83"/>
      <c r="IBU27" s="83"/>
      <c r="IBV27" s="83"/>
      <c r="IBW27" s="83"/>
      <c r="IBX27" s="83"/>
      <c r="IBY27" s="83"/>
      <c r="IBZ27" s="83"/>
      <c r="ICA27" s="83"/>
      <c r="ICB27" s="83"/>
      <c r="ICC27" s="83"/>
      <c r="ICD27" s="83"/>
      <c r="ICE27" s="83"/>
      <c r="ICF27" s="83"/>
      <c r="ICG27" s="83"/>
      <c r="ICH27" s="83"/>
      <c r="ICI27" s="83"/>
      <c r="ICJ27" s="83"/>
      <c r="ICK27" s="83"/>
      <c r="ICL27" s="83"/>
      <c r="ICM27" s="83"/>
      <c r="ICN27" s="83"/>
      <c r="ICO27" s="83"/>
      <c r="ICP27" s="83"/>
      <c r="ICQ27" s="83"/>
      <c r="ICR27" s="83"/>
      <c r="ICS27" s="83"/>
      <c r="ICT27" s="83"/>
      <c r="ICU27" s="83"/>
      <c r="ICV27" s="83"/>
      <c r="ICW27" s="83"/>
      <c r="ICX27" s="83"/>
      <c r="ICY27" s="83"/>
      <c r="ICZ27" s="83"/>
      <c r="IDA27" s="83"/>
      <c r="IDB27" s="83"/>
      <c r="IDC27" s="83"/>
      <c r="IDD27" s="83"/>
      <c r="IDE27" s="83"/>
      <c r="IDF27" s="83"/>
      <c r="IDG27" s="83"/>
      <c r="IDH27" s="83"/>
      <c r="IDI27" s="83"/>
      <c r="IDJ27" s="83"/>
      <c r="IDK27" s="83"/>
      <c r="IDL27" s="83"/>
      <c r="IDM27" s="83"/>
      <c r="IDN27" s="83"/>
      <c r="IDO27" s="83"/>
      <c r="IDP27" s="83"/>
      <c r="IDQ27" s="83"/>
      <c r="IDR27" s="83"/>
      <c r="IDS27" s="83"/>
      <c r="IDT27" s="83"/>
      <c r="IDU27" s="83"/>
      <c r="IDV27" s="83"/>
      <c r="IDW27" s="83"/>
      <c r="IDX27" s="83"/>
      <c r="IDY27" s="83"/>
      <c r="IDZ27" s="83"/>
      <c r="IEA27" s="83"/>
      <c r="IEB27" s="83"/>
      <c r="IEC27" s="83"/>
      <c r="IED27" s="83"/>
      <c r="IEE27" s="83"/>
      <c r="IEF27" s="83"/>
      <c r="IEG27" s="83"/>
      <c r="IEH27" s="83"/>
      <c r="IEI27" s="83"/>
      <c r="IEJ27" s="83"/>
      <c r="IEK27" s="83"/>
      <c r="IEL27" s="83"/>
      <c r="IEM27" s="83"/>
      <c r="IEN27" s="83"/>
      <c r="IEO27" s="83"/>
      <c r="IEP27" s="83"/>
      <c r="IEQ27" s="83"/>
      <c r="IER27" s="83"/>
      <c r="IES27" s="83"/>
      <c r="IET27" s="83"/>
      <c r="IEU27" s="83"/>
      <c r="IEV27" s="83"/>
      <c r="IEW27" s="83"/>
      <c r="IEX27" s="83"/>
      <c r="IEY27" s="83"/>
      <c r="IEZ27" s="83"/>
      <c r="IFA27" s="83"/>
      <c r="IFB27" s="83"/>
      <c r="IFC27" s="83"/>
      <c r="IFD27" s="83"/>
      <c r="IFE27" s="83"/>
      <c r="IFF27" s="83"/>
      <c r="IFG27" s="83"/>
      <c r="IFH27" s="83"/>
      <c r="IFI27" s="83"/>
      <c r="IFJ27" s="83"/>
      <c r="IFK27" s="83"/>
      <c r="IFL27" s="83"/>
      <c r="IFM27" s="83"/>
      <c r="IFN27" s="83"/>
      <c r="IFO27" s="83"/>
      <c r="IFP27" s="83"/>
      <c r="IFQ27" s="83"/>
      <c r="IFR27" s="83"/>
      <c r="IFS27" s="83"/>
      <c r="IFT27" s="83"/>
      <c r="IFU27" s="83"/>
      <c r="IFV27" s="83"/>
      <c r="IFW27" s="83"/>
      <c r="IFX27" s="83"/>
      <c r="IFY27" s="83"/>
      <c r="IFZ27" s="83"/>
      <c r="IGA27" s="83"/>
      <c r="IGB27" s="83"/>
      <c r="IGC27" s="83"/>
      <c r="IGD27" s="83"/>
      <c r="IGE27" s="83"/>
      <c r="IGF27" s="83"/>
      <c r="IGG27" s="83"/>
      <c r="IGH27" s="83"/>
      <c r="IGI27" s="83"/>
      <c r="IGJ27" s="83"/>
      <c r="IGK27" s="83"/>
      <c r="IGL27" s="83"/>
      <c r="IGM27" s="83"/>
      <c r="IGN27" s="83"/>
      <c r="IGO27" s="83"/>
      <c r="IGP27" s="83"/>
      <c r="IGQ27" s="83"/>
      <c r="IGR27" s="83"/>
      <c r="IGS27" s="83"/>
      <c r="IGT27" s="83"/>
      <c r="IGU27" s="83"/>
      <c r="IGV27" s="83"/>
      <c r="IGW27" s="83"/>
      <c r="IGX27" s="83"/>
      <c r="IGY27" s="83"/>
      <c r="IGZ27" s="83"/>
      <c r="IHA27" s="83"/>
      <c r="IHB27" s="83"/>
      <c r="IHC27" s="83"/>
      <c r="IHD27" s="83"/>
      <c r="IHE27" s="83"/>
      <c r="IHF27" s="83"/>
      <c r="IHG27" s="83"/>
      <c r="IHH27" s="83"/>
      <c r="IHI27" s="83"/>
      <c r="IHJ27" s="83"/>
      <c r="IHK27" s="83"/>
      <c r="IHL27" s="83"/>
      <c r="IHM27" s="83"/>
      <c r="IHN27" s="83"/>
      <c r="IHO27" s="83"/>
      <c r="IHP27" s="83"/>
      <c r="IHQ27" s="83"/>
      <c r="IHR27" s="83"/>
      <c r="IHS27" s="83"/>
      <c r="IHT27" s="83"/>
      <c r="IHU27" s="83"/>
      <c r="IHV27" s="83"/>
      <c r="IHW27" s="83"/>
      <c r="IHX27" s="83"/>
      <c r="IHY27" s="83"/>
      <c r="IHZ27" s="83"/>
      <c r="IIA27" s="83"/>
      <c r="IIB27" s="83"/>
      <c r="IIC27" s="83"/>
      <c r="IID27" s="83"/>
      <c r="IIE27" s="83"/>
      <c r="IIF27" s="83"/>
      <c r="IIG27" s="83"/>
      <c r="IIH27" s="83"/>
      <c r="III27" s="83"/>
      <c r="IIJ27" s="83"/>
      <c r="IIK27" s="83"/>
      <c r="IIL27" s="83"/>
      <c r="IIM27" s="83"/>
      <c r="IIN27" s="83"/>
      <c r="IIO27" s="83"/>
      <c r="IIP27" s="83"/>
      <c r="IIQ27" s="83"/>
      <c r="IIR27" s="83"/>
      <c r="IIS27" s="83"/>
      <c r="IIT27" s="83"/>
      <c r="IIU27" s="83"/>
      <c r="IIV27" s="83"/>
      <c r="IIW27" s="83"/>
      <c r="IIX27" s="83"/>
      <c r="IIY27" s="83"/>
      <c r="IIZ27" s="83"/>
      <c r="IJA27" s="83"/>
      <c r="IJB27" s="83"/>
      <c r="IJC27" s="83"/>
      <c r="IJD27" s="83"/>
      <c r="IJE27" s="83"/>
      <c r="IJF27" s="83"/>
      <c r="IJG27" s="83"/>
      <c r="IJH27" s="83"/>
      <c r="IJI27" s="83"/>
      <c r="IJJ27" s="83"/>
      <c r="IJK27" s="83"/>
      <c r="IJL27" s="83"/>
      <c r="IJM27" s="83"/>
      <c r="IJN27" s="83"/>
      <c r="IJO27" s="83"/>
      <c r="IJP27" s="83"/>
      <c r="IJQ27" s="83"/>
      <c r="IJR27" s="83"/>
      <c r="IJS27" s="83"/>
      <c r="IJT27" s="83"/>
      <c r="IJU27" s="83"/>
      <c r="IJV27" s="83"/>
      <c r="IJW27" s="83"/>
      <c r="IJX27" s="83"/>
      <c r="IJY27" s="83"/>
      <c r="IJZ27" s="83"/>
      <c r="IKA27" s="83"/>
      <c r="IKB27" s="83"/>
      <c r="IKC27" s="83"/>
      <c r="IKD27" s="83"/>
      <c r="IKE27" s="83"/>
      <c r="IKF27" s="83"/>
      <c r="IKG27" s="83"/>
      <c r="IKH27" s="83"/>
      <c r="IKI27" s="83"/>
      <c r="IKJ27" s="83"/>
      <c r="IKK27" s="83"/>
      <c r="IKL27" s="83"/>
      <c r="IKM27" s="83"/>
      <c r="IKN27" s="83"/>
      <c r="IKO27" s="83"/>
      <c r="IKP27" s="83"/>
      <c r="IKQ27" s="83"/>
      <c r="IKR27" s="83"/>
      <c r="IKS27" s="83"/>
      <c r="IKT27" s="83"/>
      <c r="IKU27" s="83"/>
      <c r="IKV27" s="83"/>
      <c r="IKW27" s="83"/>
      <c r="IKX27" s="83"/>
      <c r="IKY27" s="83"/>
      <c r="IKZ27" s="83"/>
      <c r="ILA27" s="83"/>
      <c r="ILB27" s="83"/>
      <c r="ILC27" s="83"/>
      <c r="ILD27" s="83"/>
      <c r="ILE27" s="83"/>
      <c r="ILF27" s="83"/>
      <c r="ILG27" s="83"/>
      <c r="ILH27" s="83"/>
      <c r="ILI27" s="83"/>
      <c r="ILJ27" s="83"/>
      <c r="ILK27" s="83"/>
      <c r="ILL27" s="83"/>
      <c r="ILM27" s="83"/>
      <c r="ILN27" s="83"/>
      <c r="ILO27" s="83"/>
      <c r="ILP27" s="83"/>
      <c r="ILQ27" s="83"/>
      <c r="ILR27" s="83"/>
      <c r="ILS27" s="83"/>
      <c r="ILT27" s="83"/>
      <c r="ILU27" s="83"/>
      <c r="ILV27" s="83"/>
      <c r="ILW27" s="83"/>
      <c r="ILX27" s="83"/>
      <c r="ILY27" s="83"/>
      <c r="ILZ27" s="83"/>
      <c r="IMA27" s="83"/>
      <c r="IMB27" s="83"/>
      <c r="IMC27" s="83"/>
      <c r="IMD27" s="83"/>
      <c r="IME27" s="83"/>
      <c r="IMF27" s="83"/>
      <c r="IMG27" s="83"/>
      <c r="IMH27" s="83"/>
      <c r="IMI27" s="83"/>
      <c r="IMJ27" s="83"/>
      <c r="IMK27" s="83"/>
      <c r="IML27" s="83"/>
      <c r="IMM27" s="83"/>
      <c r="IMN27" s="83"/>
      <c r="IMO27" s="83"/>
      <c r="IMP27" s="83"/>
      <c r="IMQ27" s="83"/>
      <c r="IMR27" s="83"/>
      <c r="IMS27" s="83"/>
      <c r="IMT27" s="83"/>
      <c r="IMU27" s="83"/>
      <c r="IMV27" s="83"/>
      <c r="IMW27" s="83"/>
      <c r="IMX27" s="83"/>
      <c r="IMY27" s="83"/>
      <c r="IMZ27" s="83"/>
      <c r="INA27" s="83"/>
      <c r="INB27" s="83"/>
      <c r="INC27" s="83"/>
      <c r="IND27" s="83"/>
      <c r="INE27" s="83"/>
      <c r="INF27" s="83"/>
      <c r="ING27" s="83"/>
      <c r="INH27" s="83"/>
      <c r="INI27" s="83"/>
      <c r="INJ27" s="83"/>
      <c r="INK27" s="83"/>
      <c r="INL27" s="83"/>
      <c r="INM27" s="83"/>
      <c r="INN27" s="83"/>
      <c r="INO27" s="83"/>
      <c r="INP27" s="83"/>
      <c r="INQ27" s="83"/>
      <c r="INR27" s="83"/>
      <c r="INS27" s="83"/>
      <c r="INT27" s="83"/>
      <c r="INU27" s="83"/>
      <c r="INV27" s="83"/>
      <c r="INW27" s="83"/>
      <c r="INX27" s="83"/>
      <c r="INY27" s="83"/>
      <c r="INZ27" s="83"/>
      <c r="IOA27" s="83"/>
      <c r="IOB27" s="83"/>
      <c r="IOC27" s="83"/>
      <c r="IOD27" s="83"/>
      <c r="IOE27" s="83"/>
      <c r="IOF27" s="83"/>
      <c r="IOG27" s="83"/>
      <c r="IOH27" s="83"/>
      <c r="IOI27" s="83"/>
      <c r="IOJ27" s="83"/>
      <c r="IOK27" s="83"/>
      <c r="IOL27" s="83"/>
      <c r="IOM27" s="83"/>
      <c r="ION27" s="83"/>
      <c r="IOO27" s="83"/>
      <c r="IOP27" s="83"/>
      <c r="IOQ27" s="83"/>
      <c r="IOR27" s="83"/>
      <c r="IOS27" s="83"/>
      <c r="IOT27" s="83"/>
      <c r="IOU27" s="83"/>
      <c r="IOV27" s="83"/>
      <c r="IOW27" s="83"/>
      <c r="IOX27" s="83"/>
      <c r="IOY27" s="83"/>
      <c r="IOZ27" s="83"/>
      <c r="IPA27" s="83"/>
      <c r="IPB27" s="83"/>
      <c r="IPC27" s="83"/>
      <c r="IPD27" s="83"/>
      <c r="IPE27" s="83"/>
      <c r="IPF27" s="83"/>
      <c r="IPG27" s="83"/>
      <c r="IPH27" s="83"/>
      <c r="IPI27" s="83"/>
      <c r="IPJ27" s="83"/>
      <c r="IPK27" s="83"/>
      <c r="IPL27" s="83"/>
      <c r="IPM27" s="83"/>
      <c r="IPN27" s="83"/>
      <c r="IPO27" s="83"/>
      <c r="IPP27" s="83"/>
      <c r="IPQ27" s="83"/>
      <c r="IPR27" s="83"/>
      <c r="IPS27" s="83"/>
      <c r="IPT27" s="83"/>
      <c r="IPU27" s="83"/>
      <c r="IPV27" s="83"/>
      <c r="IPW27" s="83"/>
      <c r="IPX27" s="83"/>
      <c r="IPY27" s="83"/>
      <c r="IPZ27" s="83"/>
      <c r="IQA27" s="83"/>
      <c r="IQB27" s="83"/>
      <c r="IQC27" s="83"/>
      <c r="IQD27" s="83"/>
      <c r="IQE27" s="83"/>
      <c r="IQF27" s="83"/>
      <c r="IQG27" s="83"/>
      <c r="IQH27" s="83"/>
      <c r="IQI27" s="83"/>
      <c r="IQJ27" s="83"/>
      <c r="IQK27" s="83"/>
      <c r="IQL27" s="83"/>
      <c r="IQM27" s="83"/>
      <c r="IQN27" s="83"/>
      <c r="IQO27" s="83"/>
      <c r="IQP27" s="83"/>
      <c r="IQQ27" s="83"/>
      <c r="IQR27" s="83"/>
      <c r="IQS27" s="83"/>
      <c r="IQT27" s="83"/>
      <c r="IQU27" s="83"/>
      <c r="IQV27" s="83"/>
      <c r="IQW27" s="83"/>
      <c r="IQX27" s="83"/>
      <c r="IQY27" s="83"/>
      <c r="IQZ27" s="83"/>
      <c r="IRA27" s="83"/>
      <c r="IRB27" s="83"/>
      <c r="IRC27" s="83"/>
      <c r="IRD27" s="83"/>
      <c r="IRE27" s="83"/>
      <c r="IRF27" s="83"/>
      <c r="IRG27" s="83"/>
      <c r="IRH27" s="83"/>
      <c r="IRI27" s="83"/>
      <c r="IRJ27" s="83"/>
      <c r="IRK27" s="83"/>
      <c r="IRL27" s="83"/>
      <c r="IRM27" s="83"/>
      <c r="IRN27" s="83"/>
      <c r="IRO27" s="83"/>
      <c r="IRP27" s="83"/>
      <c r="IRQ27" s="83"/>
      <c r="IRR27" s="83"/>
      <c r="IRS27" s="83"/>
      <c r="IRT27" s="83"/>
      <c r="IRU27" s="83"/>
      <c r="IRV27" s="83"/>
      <c r="IRW27" s="83"/>
      <c r="IRX27" s="83"/>
      <c r="IRY27" s="83"/>
      <c r="IRZ27" s="83"/>
      <c r="ISA27" s="83"/>
      <c r="ISB27" s="83"/>
      <c r="ISC27" s="83"/>
      <c r="ISD27" s="83"/>
      <c r="ISE27" s="83"/>
      <c r="ISF27" s="83"/>
      <c r="ISG27" s="83"/>
      <c r="ISH27" s="83"/>
      <c r="ISI27" s="83"/>
      <c r="ISJ27" s="83"/>
      <c r="ISK27" s="83"/>
      <c r="ISL27" s="83"/>
      <c r="ISM27" s="83"/>
      <c r="ISN27" s="83"/>
      <c r="ISO27" s="83"/>
      <c r="ISP27" s="83"/>
      <c r="ISQ27" s="83"/>
      <c r="ISR27" s="83"/>
      <c r="ISS27" s="83"/>
      <c r="IST27" s="83"/>
      <c r="ISU27" s="83"/>
      <c r="ISV27" s="83"/>
      <c r="ISW27" s="83"/>
      <c r="ISX27" s="83"/>
      <c r="ISY27" s="83"/>
      <c r="ISZ27" s="83"/>
      <c r="ITA27" s="83"/>
      <c r="ITB27" s="83"/>
      <c r="ITC27" s="83"/>
      <c r="ITD27" s="83"/>
      <c r="ITE27" s="83"/>
      <c r="ITF27" s="83"/>
      <c r="ITG27" s="83"/>
      <c r="ITH27" s="83"/>
      <c r="ITI27" s="83"/>
      <c r="ITJ27" s="83"/>
      <c r="ITK27" s="83"/>
      <c r="ITL27" s="83"/>
      <c r="ITM27" s="83"/>
      <c r="ITN27" s="83"/>
      <c r="ITO27" s="83"/>
      <c r="ITP27" s="83"/>
      <c r="ITQ27" s="83"/>
      <c r="ITR27" s="83"/>
      <c r="ITS27" s="83"/>
      <c r="ITT27" s="83"/>
      <c r="ITU27" s="83"/>
      <c r="ITV27" s="83"/>
      <c r="ITW27" s="83"/>
      <c r="ITX27" s="83"/>
      <c r="ITY27" s="83"/>
      <c r="ITZ27" s="83"/>
      <c r="IUA27" s="83"/>
      <c r="IUB27" s="83"/>
      <c r="IUC27" s="83"/>
      <c r="IUD27" s="83"/>
      <c r="IUE27" s="83"/>
      <c r="IUF27" s="83"/>
      <c r="IUG27" s="83"/>
      <c r="IUH27" s="83"/>
      <c r="IUI27" s="83"/>
      <c r="IUJ27" s="83"/>
      <c r="IUK27" s="83"/>
      <c r="IUL27" s="83"/>
      <c r="IUM27" s="83"/>
      <c r="IUN27" s="83"/>
      <c r="IUO27" s="83"/>
      <c r="IUP27" s="83"/>
      <c r="IUQ27" s="83"/>
      <c r="IUR27" s="83"/>
      <c r="IUS27" s="83"/>
      <c r="IUT27" s="83"/>
      <c r="IUU27" s="83"/>
      <c r="IUV27" s="83"/>
      <c r="IUW27" s="83"/>
      <c r="IUX27" s="83"/>
      <c r="IUY27" s="83"/>
      <c r="IUZ27" s="83"/>
      <c r="IVA27" s="83"/>
      <c r="IVB27" s="83"/>
      <c r="IVC27" s="83"/>
      <c r="IVD27" s="83"/>
      <c r="IVE27" s="83"/>
      <c r="IVF27" s="83"/>
      <c r="IVG27" s="83"/>
      <c r="IVH27" s="83"/>
      <c r="IVI27" s="83"/>
      <c r="IVJ27" s="83"/>
      <c r="IVK27" s="83"/>
      <c r="IVL27" s="83"/>
      <c r="IVM27" s="83"/>
      <c r="IVN27" s="83"/>
      <c r="IVO27" s="83"/>
      <c r="IVP27" s="83"/>
      <c r="IVQ27" s="83"/>
      <c r="IVR27" s="83"/>
      <c r="IVS27" s="83"/>
      <c r="IVT27" s="83"/>
      <c r="IVU27" s="83"/>
      <c r="IVV27" s="83"/>
      <c r="IVW27" s="83"/>
      <c r="IVX27" s="83"/>
      <c r="IVY27" s="83"/>
      <c r="IVZ27" s="83"/>
      <c r="IWA27" s="83"/>
      <c r="IWB27" s="83"/>
      <c r="IWC27" s="83"/>
      <c r="IWD27" s="83"/>
      <c r="IWE27" s="83"/>
      <c r="IWF27" s="83"/>
      <c r="IWG27" s="83"/>
      <c r="IWH27" s="83"/>
      <c r="IWI27" s="83"/>
      <c r="IWJ27" s="83"/>
      <c r="IWK27" s="83"/>
      <c r="IWL27" s="83"/>
      <c r="IWM27" s="83"/>
      <c r="IWN27" s="83"/>
      <c r="IWO27" s="83"/>
      <c r="IWP27" s="83"/>
      <c r="IWQ27" s="83"/>
      <c r="IWR27" s="83"/>
      <c r="IWS27" s="83"/>
      <c r="IWT27" s="83"/>
      <c r="IWU27" s="83"/>
      <c r="IWV27" s="83"/>
      <c r="IWW27" s="83"/>
      <c r="IWX27" s="83"/>
      <c r="IWY27" s="83"/>
      <c r="IWZ27" s="83"/>
      <c r="IXA27" s="83"/>
      <c r="IXB27" s="83"/>
      <c r="IXC27" s="83"/>
      <c r="IXD27" s="83"/>
      <c r="IXE27" s="83"/>
      <c r="IXF27" s="83"/>
      <c r="IXG27" s="83"/>
      <c r="IXH27" s="83"/>
      <c r="IXI27" s="83"/>
      <c r="IXJ27" s="83"/>
      <c r="IXK27" s="83"/>
      <c r="IXL27" s="83"/>
      <c r="IXM27" s="83"/>
      <c r="IXN27" s="83"/>
      <c r="IXO27" s="83"/>
      <c r="IXP27" s="83"/>
      <c r="IXQ27" s="83"/>
      <c r="IXR27" s="83"/>
      <c r="IXS27" s="83"/>
      <c r="IXT27" s="83"/>
      <c r="IXU27" s="83"/>
      <c r="IXV27" s="83"/>
      <c r="IXW27" s="83"/>
      <c r="IXX27" s="83"/>
      <c r="IXY27" s="83"/>
      <c r="IXZ27" s="83"/>
      <c r="IYA27" s="83"/>
      <c r="IYB27" s="83"/>
      <c r="IYC27" s="83"/>
      <c r="IYD27" s="83"/>
      <c r="IYE27" s="83"/>
      <c r="IYF27" s="83"/>
      <c r="IYG27" s="83"/>
      <c r="IYH27" s="83"/>
      <c r="IYI27" s="83"/>
      <c r="IYJ27" s="83"/>
      <c r="IYK27" s="83"/>
      <c r="IYL27" s="83"/>
      <c r="IYM27" s="83"/>
      <c r="IYN27" s="83"/>
      <c r="IYO27" s="83"/>
      <c r="IYP27" s="83"/>
      <c r="IYQ27" s="83"/>
      <c r="IYR27" s="83"/>
      <c r="IYS27" s="83"/>
      <c r="IYT27" s="83"/>
      <c r="IYU27" s="83"/>
      <c r="IYV27" s="83"/>
      <c r="IYW27" s="83"/>
      <c r="IYX27" s="83"/>
      <c r="IYY27" s="83"/>
      <c r="IYZ27" s="83"/>
      <c r="IZA27" s="83"/>
      <c r="IZB27" s="83"/>
      <c r="IZC27" s="83"/>
      <c r="IZD27" s="83"/>
      <c r="IZE27" s="83"/>
      <c r="IZF27" s="83"/>
      <c r="IZG27" s="83"/>
      <c r="IZH27" s="83"/>
      <c r="IZI27" s="83"/>
      <c r="IZJ27" s="83"/>
      <c r="IZK27" s="83"/>
      <c r="IZL27" s="83"/>
      <c r="IZM27" s="83"/>
      <c r="IZN27" s="83"/>
      <c r="IZO27" s="83"/>
      <c r="IZP27" s="83"/>
      <c r="IZQ27" s="83"/>
      <c r="IZR27" s="83"/>
      <c r="IZS27" s="83"/>
      <c r="IZT27" s="83"/>
      <c r="IZU27" s="83"/>
      <c r="IZV27" s="83"/>
      <c r="IZW27" s="83"/>
      <c r="IZX27" s="83"/>
      <c r="IZY27" s="83"/>
      <c r="IZZ27" s="83"/>
      <c r="JAA27" s="83"/>
      <c r="JAB27" s="83"/>
      <c r="JAC27" s="83"/>
      <c r="JAD27" s="83"/>
      <c r="JAE27" s="83"/>
      <c r="JAF27" s="83"/>
      <c r="JAG27" s="83"/>
      <c r="JAH27" s="83"/>
      <c r="JAI27" s="83"/>
      <c r="JAJ27" s="83"/>
      <c r="JAK27" s="83"/>
      <c r="JAL27" s="83"/>
      <c r="JAM27" s="83"/>
      <c r="JAN27" s="83"/>
      <c r="JAO27" s="83"/>
      <c r="JAP27" s="83"/>
      <c r="JAQ27" s="83"/>
      <c r="JAR27" s="83"/>
      <c r="JAS27" s="83"/>
      <c r="JAT27" s="83"/>
      <c r="JAU27" s="83"/>
      <c r="JAV27" s="83"/>
      <c r="JAW27" s="83"/>
      <c r="JAX27" s="83"/>
      <c r="JAY27" s="83"/>
      <c r="JAZ27" s="83"/>
      <c r="JBA27" s="83"/>
      <c r="JBB27" s="83"/>
      <c r="JBC27" s="83"/>
      <c r="JBD27" s="83"/>
      <c r="JBE27" s="83"/>
      <c r="JBF27" s="83"/>
      <c r="JBG27" s="83"/>
      <c r="JBH27" s="83"/>
      <c r="JBI27" s="83"/>
      <c r="JBJ27" s="83"/>
      <c r="JBK27" s="83"/>
      <c r="JBL27" s="83"/>
      <c r="JBM27" s="83"/>
      <c r="JBN27" s="83"/>
      <c r="JBO27" s="83"/>
      <c r="JBP27" s="83"/>
      <c r="JBQ27" s="83"/>
      <c r="JBR27" s="83"/>
      <c r="JBS27" s="83"/>
      <c r="JBT27" s="83"/>
      <c r="JBU27" s="83"/>
      <c r="JBV27" s="83"/>
      <c r="JBW27" s="83"/>
      <c r="JBX27" s="83"/>
      <c r="JBY27" s="83"/>
      <c r="JBZ27" s="83"/>
      <c r="JCA27" s="83"/>
      <c r="JCB27" s="83"/>
      <c r="JCC27" s="83"/>
      <c r="JCD27" s="83"/>
      <c r="JCE27" s="83"/>
      <c r="JCF27" s="83"/>
      <c r="JCG27" s="83"/>
      <c r="JCH27" s="83"/>
      <c r="JCI27" s="83"/>
      <c r="JCJ27" s="83"/>
      <c r="JCK27" s="83"/>
      <c r="JCL27" s="83"/>
      <c r="JCM27" s="83"/>
      <c r="JCN27" s="83"/>
      <c r="JCO27" s="83"/>
      <c r="JCP27" s="83"/>
      <c r="JCQ27" s="83"/>
      <c r="JCR27" s="83"/>
      <c r="JCS27" s="83"/>
      <c r="JCT27" s="83"/>
      <c r="JCU27" s="83"/>
      <c r="JCV27" s="83"/>
      <c r="JCW27" s="83"/>
      <c r="JCX27" s="83"/>
      <c r="JCY27" s="83"/>
      <c r="JCZ27" s="83"/>
      <c r="JDA27" s="83"/>
      <c r="JDB27" s="83"/>
      <c r="JDC27" s="83"/>
      <c r="JDD27" s="83"/>
      <c r="JDE27" s="83"/>
      <c r="JDF27" s="83"/>
      <c r="JDG27" s="83"/>
      <c r="JDH27" s="83"/>
      <c r="JDI27" s="83"/>
      <c r="JDJ27" s="83"/>
      <c r="JDK27" s="83"/>
      <c r="JDL27" s="83"/>
      <c r="JDM27" s="83"/>
      <c r="JDN27" s="83"/>
      <c r="JDO27" s="83"/>
      <c r="JDP27" s="83"/>
      <c r="JDQ27" s="83"/>
      <c r="JDR27" s="83"/>
      <c r="JDS27" s="83"/>
      <c r="JDT27" s="83"/>
      <c r="JDU27" s="83"/>
      <c r="JDV27" s="83"/>
      <c r="JDW27" s="83"/>
      <c r="JDX27" s="83"/>
      <c r="JDY27" s="83"/>
      <c r="JDZ27" s="83"/>
      <c r="JEA27" s="83"/>
      <c r="JEB27" s="83"/>
      <c r="JEC27" s="83"/>
      <c r="JED27" s="83"/>
      <c r="JEE27" s="83"/>
      <c r="JEF27" s="83"/>
      <c r="JEG27" s="83"/>
      <c r="JEH27" s="83"/>
      <c r="JEI27" s="83"/>
      <c r="JEJ27" s="83"/>
      <c r="JEK27" s="83"/>
      <c r="JEL27" s="83"/>
      <c r="JEM27" s="83"/>
      <c r="JEN27" s="83"/>
      <c r="JEO27" s="83"/>
      <c r="JEP27" s="83"/>
      <c r="JEQ27" s="83"/>
      <c r="JER27" s="83"/>
      <c r="JES27" s="83"/>
      <c r="JET27" s="83"/>
      <c r="JEU27" s="83"/>
      <c r="JEV27" s="83"/>
      <c r="JEW27" s="83"/>
      <c r="JEX27" s="83"/>
      <c r="JEY27" s="83"/>
      <c r="JEZ27" s="83"/>
      <c r="JFA27" s="83"/>
      <c r="JFB27" s="83"/>
      <c r="JFC27" s="83"/>
      <c r="JFD27" s="83"/>
      <c r="JFE27" s="83"/>
      <c r="JFF27" s="83"/>
      <c r="JFG27" s="83"/>
      <c r="JFH27" s="83"/>
      <c r="JFI27" s="83"/>
      <c r="JFJ27" s="83"/>
      <c r="JFK27" s="83"/>
      <c r="JFL27" s="83"/>
      <c r="JFM27" s="83"/>
      <c r="JFN27" s="83"/>
      <c r="JFO27" s="83"/>
      <c r="JFP27" s="83"/>
      <c r="JFQ27" s="83"/>
      <c r="JFR27" s="83"/>
      <c r="JFS27" s="83"/>
      <c r="JFT27" s="83"/>
      <c r="JFU27" s="83"/>
      <c r="JFV27" s="83"/>
      <c r="JFW27" s="83"/>
      <c r="JFX27" s="83"/>
      <c r="JFY27" s="83"/>
      <c r="JFZ27" s="83"/>
      <c r="JGA27" s="83"/>
      <c r="JGB27" s="83"/>
      <c r="JGC27" s="83"/>
      <c r="JGD27" s="83"/>
      <c r="JGE27" s="83"/>
      <c r="JGF27" s="83"/>
      <c r="JGG27" s="83"/>
      <c r="JGH27" s="83"/>
      <c r="JGI27" s="83"/>
      <c r="JGJ27" s="83"/>
      <c r="JGK27" s="83"/>
      <c r="JGL27" s="83"/>
      <c r="JGM27" s="83"/>
      <c r="JGN27" s="83"/>
      <c r="JGO27" s="83"/>
      <c r="JGP27" s="83"/>
      <c r="JGQ27" s="83"/>
      <c r="JGR27" s="83"/>
      <c r="JGS27" s="83"/>
      <c r="JGT27" s="83"/>
      <c r="JGU27" s="83"/>
      <c r="JGV27" s="83"/>
      <c r="JGW27" s="83"/>
      <c r="JGX27" s="83"/>
      <c r="JGY27" s="83"/>
      <c r="JGZ27" s="83"/>
      <c r="JHA27" s="83"/>
      <c r="JHB27" s="83"/>
      <c r="JHC27" s="83"/>
      <c r="JHD27" s="83"/>
      <c r="JHE27" s="83"/>
      <c r="JHF27" s="83"/>
      <c r="JHG27" s="83"/>
      <c r="JHH27" s="83"/>
      <c r="JHI27" s="83"/>
      <c r="JHJ27" s="83"/>
      <c r="JHK27" s="83"/>
      <c r="JHL27" s="83"/>
      <c r="JHM27" s="83"/>
      <c r="JHN27" s="83"/>
      <c r="JHO27" s="83"/>
      <c r="JHP27" s="83"/>
      <c r="JHQ27" s="83"/>
      <c r="JHR27" s="83"/>
      <c r="JHS27" s="83"/>
      <c r="JHT27" s="83"/>
      <c r="JHU27" s="83"/>
      <c r="JHV27" s="83"/>
      <c r="JHW27" s="83"/>
      <c r="JHX27" s="83"/>
      <c r="JHY27" s="83"/>
      <c r="JHZ27" s="83"/>
      <c r="JIA27" s="83"/>
      <c r="JIB27" s="83"/>
      <c r="JIC27" s="83"/>
      <c r="JID27" s="83"/>
      <c r="JIE27" s="83"/>
      <c r="JIF27" s="83"/>
      <c r="JIG27" s="83"/>
      <c r="JIH27" s="83"/>
      <c r="JII27" s="83"/>
      <c r="JIJ27" s="83"/>
      <c r="JIK27" s="83"/>
      <c r="JIL27" s="83"/>
      <c r="JIM27" s="83"/>
      <c r="JIN27" s="83"/>
      <c r="JIO27" s="83"/>
      <c r="JIP27" s="83"/>
      <c r="JIQ27" s="83"/>
      <c r="JIR27" s="83"/>
      <c r="JIS27" s="83"/>
      <c r="JIT27" s="83"/>
      <c r="JIU27" s="83"/>
      <c r="JIV27" s="83"/>
      <c r="JIW27" s="83"/>
      <c r="JIX27" s="83"/>
      <c r="JIY27" s="83"/>
      <c r="JIZ27" s="83"/>
      <c r="JJA27" s="83"/>
      <c r="JJB27" s="83"/>
      <c r="JJC27" s="83"/>
      <c r="JJD27" s="83"/>
      <c r="JJE27" s="83"/>
      <c r="JJF27" s="83"/>
      <c r="JJG27" s="83"/>
      <c r="JJH27" s="83"/>
      <c r="JJI27" s="83"/>
      <c r="JJJ27" s="83"/>
      <c r="JJK27" s="83"/>
      <c r="JJL27" s="83"/>
      <c r="JJM27" s="83"/>
      <c r="JJN27" s="83"/>
      <c r="JJO27" s="83"/>
      <c r="JJP27" s="83"/>
      <c r="JJQ27" s="83"/>
      <c r="JJR27" s="83"/>
      <c r="JJS27" s="83"/>
      <c r="JJT27" s="83"/>
      <c r="JJU27" s="83"/>
      <c r="JJV27" s="83"/>
      <c r="JJW27" s="83"/>
      <c r="JJX27" s="83"/>
      <c r="JJY27" s="83"/>
      <c r="JJZ27" s="83"/>
      <c r="JKA27" s="83"/>
      <c r="JKB27" s="83"/>
      <c r="JKC27" s="83"/>
      <c r="JKD27" s="83"/>
      <c r="JKE27" s="83"/>
      <c r="JKF27" s="83"/>
      <c r="JKG27" s="83"/>
      <c r="JKH27" s="83"/>
      <c r="JKI27" s="83"/>
      <c r="JKJ27" s="83"/>
      <c r="JKK27" s="83"/>
      <c r="JKL27" s="83"/>
      <c r="JKM27" s="83"/>
      <c r="JKN27" s="83"/>
      <c r="JKO27" s="83"/>
      <c r="JKP27" s="83"/>
      <c r="JKQ27" s="83"/>
      <c r="JKR27" s="83"/>
      <c r="JKS27" s="83"/>
      <c r="JKT27" s="83"/>
      <c r="JKU27" s="83"/>
      <c r="JKV27" s="83"/>
      <c r="JKW27" s="83"/>
      <c r="JKX27" s="83"/>
      <c r="JKY27" s="83"/>
      <c r="JKZ27" s="83"/>
      <c r="JLA27" s="83"/>
      <c r="JLB27" s="83"/>
      <c r="JLC27" s="83"/>
      <c r="JLD27" s="83"/>
      <c r="JLE27" s="83"/>
      <c r="JLF27" s="83"/>
      <c r="JLG27" s="83"/>
      <c r="JLH27" s="83"/>
      <c r="JLI27" s="83"/>
      <c r="JLJ27" s="83"/>
      <c r="JLK27" s="83"/>
      <c r="JLL27" s="83"/>
      <c r="JLM27" s="83"/>
      <c r="JLN27" s="83"/>
      <c r="JLO27" s="83"/>
      <c r="JLP27" s="83"/>
      <c r="JLQ27" s="83"/>
      <c r="JLR27" s="83"/>
      <c r="JLS27" s="83"/>
      <c r="JLT27" s="83"/>
      <c r="JLU27" s="83"/>
      <c r="JLV27" s="83"/>
      <c r="JLW27" s="83"/>
      <c r="JLX27" s="83"/>
      <c r="JLY27" s="83"/>
      <c r="JLZ27" s="83"/>
      <c r="JMA27" s="83"/>
      <c r="JMB27" s="83"/>
      <c r="JMC27" s="83"/>
      <c r="JMD27" s="83"/>
      <c r="JME27" s="83"/>
      <c r="JMF27" s="83"/>
      <c r="JMG27" s="83"/>
      <c r="JMH27" s="83"/>
      <c r="JMI27" s="83"/>
      <c r="JMJ27" s="83"/>
      <c r="JMK27" s="83"/>
      <c r="JML27" s="83"/>
      <c r="JMM27" s="83"/>
      <c r="JMN27" s="83"/>
      <c r="JMO27" s="83"/>
      <c r="JMP27" s="83"/>
      <c r="JMQ27" s="83"/>
      <c r="JMR27" s="83"/>
      <c r="JMS27" s="83"/>
      <c r="JMT27" s="83"/>
      <c r="JMU27" s="83"/>
      <c r="JMV27" s="83"/>
      <c r="JMW27" s="83"/>
      <c r="JMX27" s="83"/>
      <c r="JMY27" s="83"/>
      <c r="JMZ27" s="83"/>
      <c r="JNA27" s="83"/>
      <c r="JNB27" s="83"/>
      <c r="JNC27" s="83"/>
      <c r="JND27" s="83"/>
      <c r="JNE27" s="83"/>
      <c r="JNF27" s="83"/>
      <c r="JNG27" s="83"/>
      <c r="JNH27" s="83"/>
      <c r="JNI27" s="83"/>
      <c r="JNJ27" s="83"/>
      <c r="JNK27" s="83"/>
      <c r="JNL27" s="83"/>
      <c r="JNM27" s="83"/>
      <c r="JNN27" s="83"/>
      <c r="JNO27" s="83"/>
      <c r="JNP27" s="83"/>
      <c r="JNQ27" s="83"/>
      <c r="JNR27" s="83"/>
      <c r="JNS27" s="83"/>
      <c r="JNT27" s="83"/>
      <c r="JNU27" s="83"/>
      <c r="JNV27" s="83"/>
      <c r="JNW27" s="83"/>
      <c r="JNX27" s="83"/>
      <c r="JNY27" s="83"/>
      <c r="JNZ27" s="83"/>
      <c r="JOA27" s="83"/>
      <c r="JOB27" s="83"/>
      <c r="JOC27" s="83"/>
      <c r="JOD27" s="83"/>
      <c r="JOE27" s="83"/>
      <c r="JOF27" s="83"/>
      <c r="JOG27" s="83"/>
      <c r="JOH27" s="83"/>
      <c r="JOI27" s="83"/>
      <c r="JOJ27" s="83"/>
      <c r="JOK27" s="83"/>
      <c r="JOL27" s="83"/>
      <c r="JOM27" s="83"/>
      <c r="JON27" s="83"/>
      <c r="JOO27" s="83"/>
      <c r="JOP27" s="83"/>
      <c r="JOQ27" s="83"/>
      <c r="JOR27" s="83"/>
      <c r="JOS27" s="83"/>
      <c r="JOT27" s="83"/>
      <c r="JOU27" s="83"/>
      <c r="JOV27" s="83"/>
      <c r="JOW27" s="83"/>
      <c r="JOX27" s="83"/>
      <c r="JOY27" s="83"/>
      <c r="JOZ27" s="83"/>
      <c r="JPA27" s="83"/>
      <c r="JPB27" s="83"/>
      <c r="JPC27" s="83"/>
      <c r="JPD27" s="83"/>
      <c r="JPE27" s="83"/>
      <c r="JPF27" s="83"/>
      <c r="JPG27" s="83"/>
      <c r="JPH27" s="83"/>
      <c r="JPI27" s="83"/>
      <c r="JPJ27" s="83"/>
      <c r="JPK27" s="83"/>
      <c r="JPL27" s="83"/>
      <c r="JPM27" s="83"/>
      <c r="JPN27" s="83"/>
      <c r="JPO27" s="83"/>
      <c r="JPP27" s="83"/>
      <c r="JPQ27" s="83"/>
      <c r="JPR27" s="83"/>
      <c r="JPS27" s="83"/>
      <c r="JPT27" s="83"/>
      <c r="JPU27" s="83"/>
      <c r="JPV27" s="83"/>
      <c r="JPW27" s="83"/>
      <c r="JPX27" s="83"/>
      <c r="JPY27" s="83"/>
      <c r="JPZ27" s="83"/>
      <c r="JQA27" s="83"/>
      <c r="JQB27" s="83"/>
      <c r="JQC27" s="83"/>
      <c r="JQD27" s="83"/>
      <c r="JQE27" s="83"/>
      <c r="JQF27" s="83"/>
      <c r="JQG27" s="83"/>
      <c r="JQH27" s="83"/>
      <c r="JQI27" s="83"/>
      <c r="JQJ27" s="83"/>
      <c r="JQK27" s="83"/>
      <c r="JQL27" s="83"/>
      <c r="JQM27" s="83"/>
      <c r="JQN27" s="83"/>
      <c r="JQO27" s="83"/>
      <c r="JQP27" s="83"/>
      <c r="JQQ27" s="83"/>
      <c r="JQR27" s="83"/>
      <c r="JQS27" s="83"/>
      <c r="JQT27" s="83"/>
      <c r="JQU27" s="83"/>
      <c r="JQV27" s="83"/>
      <c r="JQW27" s="83"/>
      <c r="JQX27" s="83"/>
      <c r="JQY27" s="83"/>
      <c r="JQZ27" s="83"/>
      <c r="JRA27" s="83"/>
      <c r="JRB27" s="83"/>
      <c r="JRC27" s="83"/>
      <c r="JRD27" s="83"/>
      <c r="JRE27" s="83"/>
      <c r="JRF27" s="83"/>
      <c r="JRG27" s="83"/>
      <c r="JRH27" s="83"/>
      <c r="JRI27" s="83"/>
      <c r="JRJ27" s="83"/>
      <c r="JRK27" s="83"/>
      <c r="JRL27" s="83"/>
      <c r="JRM27" s="83"/>
      <c r="JRN27" s="83"/>
      <c r="JRO27" s="83"/>
      <c r="JRP27" s="83"/>
      <c r="JRQ27" s="83"/>
      <c r="JRR27" s="83"/>
      <c r="JRS27" s="83"/>
      <c r="JRT27" s="83"/>
      <c r="JRU27" s="83"/>
      <c r="JRV27" s="83"/>
      <c r="JRW27" s="83"/>
      <c r="JRX27" s="83"/>
      <c r="JRY27" s="83"/>
      <c r="JRZ27" s="83"/>
      <c r="JSA27" s="83"/>
      <c r="JSB27" s="83"/>
      <c r="JSC27" s="83"/>
      <c r="JSD27" s="83"/>
      <c r="JSE27" s="83"/>
      <c r="JSF27" s="83"/>
      <c r="JSG27" s="83"/>
      <c r="JSH27" s="83"/>
      <c r="JSI27" s="83"/>
      <c r="JSJ27" s="83"/>
      <c r="JSK27" s="83"/>
      <c r="JSL27" s="83"/>
      <c r="JSM27" s="83"/>
      <c r="JSN27" s="83"/>
      <c r="JSO27" s="83"/>
      <c r="JSP27" s="83"/>
      <c r="JSQ27" s="83"/>
      <c r="JSR27" s="83"/>
      <c r="JSS27" s="83"/>
      <c r="JST27" s="83"/>
      <c r="JSU27" s="83"/>
      <c r="JSV27" s="83"/>
      <c r="JSW27" s="83"/>
      <c r="JSX27" s="83"/>
      <c r="JSY27" s="83"/>
      <c r="JSZ27" s="83"/>
      <c r="JTA27" s="83"/>
      <c r="JTB27" s="83"/>
      <c r="JTC27" s="83"/>
      <c r="JTD27" s="83"/>
      <c r="JTE27" s="83"/>
      <c r="JTF27" s="83"/>
      <c r="JTG27" s="83"/>
      <c r="JTH27" s="83"/>
      <c r="JTI27" s="83"/>
      <c r="JTJ27" s="83"/>
      <c r="JTK27" s="83"/>
      <c r="JTL27" s="83"/>
      <c r="JTM27" s="83"/>
      <c r="JTN27" s="83"/>
      <c r="JTO27" s="83"/>
      <c r="JTP27" s="83"/>
      <c r="JTQ27" s="83"/>
      <c r="JTR27" s="83"/>
      <c r="JTS27" s="83"/>
      <c r="JTT27" s="83"/>
      <c r="JTU27" s="83"/>
      <c r="JTV27" s="83"/>
      <c r="JTW27" s="83"/>
      <c r="JTX27" s="83"/>
      <c r="JTY27" s="83"/>
      <c r="JTZ27" s="83"/>
      <c r="JUA27" s="83"/>
      <c r="JUB27" s="83"/>
      <c r="JUC27" s="83"/>
      <c r="JUD27" s="83"/>
      <c r="JUE27" s="83"/>
      <c r="JUF27" s="83"/>
      <c r="JUG27" s="83"/>
      <c r="JUH27" s="83"/>
      <c r="JUI27" s="83"/>
      <c r="JUJ27" s="83"/>
      <c r="JUK27" s="83"/>
      <c r="JUL27" s="83"/>
      <c r="JUM27" s="83"/>
      <c r="JUN27" s="83"/>
      <c r="JUO27" s="83"/>
      <c r="JUP27" s="83"/>
      <c r="JUQ27" s="83"/>
      <c r="JUR27" s="83"/>
      <c r="JUS27" s="83"/>
      <c r="JUT27" s="83"/>
      <c r="JUU27" s="83"/>
      <c r="JUV27" s="83"/>
      <c r="JUW27" s="83"/>
      <c r="JUX27" s="83"/>
      <c r="JUY27" s="83"/>
      <c r="JUZ27" s="83"/>
      <c r="JVA27" s="83"/>
      <c r="JVB27" s="83"/>
      <c r="JVC27" s="83"/>
      <c r="JVD27" s="83"/>
      <c r="JVE27" s="83"/>
      <c r="JVF27" s="83"/>
      <c r="JVG27" s="83"/>
      <c r="JVH27" s="83"/>
      <c r="JVI27" s="83"/>
      <c r="JVJ27" s="83"/>
      <c r="JVK27" s="83"/>
      <c r="JVL27" s="83"/>
      <c r="JVM27" s="83"/>
      <c r="JVN27" s="83"/>
      <c r="JVO27" s="83"/>
      <c r="JVP27" s="83"/>
      <c r="JVQ27" s="83"/>
      <c r="JVR27" s="83"/>
      <c r="JVS27" s="83"/>
      <c r="JVT27" s="83"/>
      <c r="JVU27" s="83"/>
      <c r="JVV27" s="83"/>
      <c r="JVW27" s="83"/>
      <c r="JVX27" s="83"/>
      <c r="JVY27" s="83"/>
      <c r="JVZ27" s="83"/>
      <c r="JWA27" s="83"/>
      <c r="JWB27" s="83"/>
      <c r="JWC27" s="83"/>
      <c r="JWD27" s="83"/>
      <c r="JWE27" s="83"/>
      <c r="JWF27" s="83"/>
      <c r="JWG27" s="83"/>
      <c r="JWH27" s="83"/>
      <c r="JWI27" s="83"/>
      <c r="JWJ27" s="83"/>
      <c r="JWK27" s="83"/>
      <c r="JWL27" s="83"/>
      <c r="JWM27" s="83"/>
      <c r="JWN27" s="83"/>
      <c r="JWO27" s="83"/>
      <c r="JWP27" s="83"/>
      <c r="JWQ27" s="83"/>
      <c r="JWR27" s="83"/>
      <c r="JWS27" s="83"/>
      <c r="JWT27" s="83"/>
      <c r="JWU27" s="83"/>
      <c r="JWV27" s="83"/>
      <c r="JWW27" s="83"/>
      <c r="JWX27" s="83"/>
      <c r="JWY27" s="83"/>
      <c r="JWZ27" s="83"/>
      <c r="JXA27" s="83"/>
      <c r="JXB27" s="83"/>
      <c r="JXC27" s="83"/>
      <c r="JXD27" s="83"/>
      <c r="JXE27" s="83"/>
      <c r="JXF27" s="83"/>
      <c r="JXG27" s="83"/>
      <c r="JXH27" s="83"/>
      <c r="JXI27" s="83"/>
      <c r="JXJ27" s="83"/>
      <c r="JXK27" s="83"/>
      <c r="JXL27" s="83"/>
      <c r="JXM27" s="83"/>
      <c r="JXN27" s="83"/>
      <c r="JXO27" s="83"/>
      <c r="JXP27" s="83"/>
      <c r="JXQ27" s="83"/>
      <c r="JXR27" s="83"/>
      <c r="JXS27" s="83"/>
      <c r="JXT27" s="83"/>
      <c r="JXU27" s="83"/>
      <c r="JXV27" s="83"/>
      <c r="JXW27" s="83"/>
      <c r="JXX27" s="83"/>
      <c r="JXY27" s="83"/>
      <c r="JXZ27" s="83"/>
      <c r="JYA27" s="83"/>
      <c r="JYB27" s="83"/>
      <c r="JYC27" s="83"/>
      <c r="JYD27" s="83"/>
      <c r="JYE27" s="83"/>
      <c r="JYF27" s="83"/>
      <c r="JYG27" s="83"/>
      <c r="JYH27" s="83"/>
      <c r="JYI27" s="83"/>
      <c r="JYJ27" s="83"/>
      <c r="JYK27" s="83"/>
      <c r="JYL27" s="83"/>
      <c r="JYM27" s="83"/>
      <c r="JYN27" s="83"/>
      <c r="JYO27" s="83"/>
      <c r="JYP27" s="83"/>
      <c r="JYQ27" s="83"/>
      <c r="JYR27" s="83"/>
      <c r="JYS27" s="83"/>
      <c r="JYT27" s="83"/>
      <c r="JYU27" s="83"/>
      <c r="JYV27" s="83"/>
      <c r="JYW27" s="83"/>
      <c r="JYX27" s="83"/>
      <c r="JYY27" s="83"/>
      <c r="JYZ27" s="83"/>
      <c r="JZA27" s="83"/>
      <c r="JZB27" s="83"/>
      <c r="JZC27" s="83"/>
      <c r="JZD27" s="83"/>
      <c r="JZE27" s="83"/>
      <c r="JZF27" s="83"/>
      <c r="JZG27" s="83"/>
      <c r="JZH27" s="83"/>
      <c r="JZI27" s="83"/>
      <c r="JZJ27" s="83"/>
      <c r="JZK27" s="83"/>
      <c r="JZL27" s="83"/>
      <c r="JZM27" s="83"/>
      <c r="JZN27" s="83"/>
      <c r="JZO27" s="83"/>
      <c r="JZP27" s="83"/>
      <c r="JZQ27" s="83"/>
      <c r="JZR27" s="83"/>
      <c r="JZS27" s="83"/>
      <c r="JZT27" s="83"/>
      <c r="JZU27" s="83"/>
      <c r="JZV27" s="83"/>
      <c r="JZW27" s="83"/>
      <c r="JZX27" s="83"/>
      <c r="JZY27" s="83"/>
      <c r="JZZ27" s="83"/>
      <c r="KAA27" s="83"/>
      <c r="KAB27" s="83"/>
      <c r="KAC27" s="83"/>
      <c r="KAD27" s="83"/>
      <c r="KAE27" s="83"/>
      <c r="KAF27" s="83"/>
      <c r="KAG27" s="83"/>
      <c r="KAH27" s="83"/>
      <c r="KAI27" s="83"/>
      <c r="KAJ27" s="83"/>
      <c r="KAK27" s="83"/>
      <c r="KAL27" s="83"/>
      <c r="KAM27" s="83"/>
      <c r="KAN27" s="83"/>
      <c r="KAO27" s="83"/>
      <c r="KAP27" s="83"/>
      <c r="KAQ27" s="83"/>
      <c r="KAR27" s="83"/>
      <c r="KAS27" s="83"/>
      <c r="KAT27" s="83"/>
      <c r="KAU27" s="83"/>
      <c r="KAV27" s="83"/>
      <c r="KAW27" s="83"/>
      <c r="KAX27" s="83"/>
      <c r="KAY27" s="83"/>
      <c r="KAZ27" s="83"/>
      <c r="KBA27" s="83"/>
      <c r="KBB27" s="83"/>
      <c r="KBC27" s="83"/>
      <c r="KBD27" s="83"/>
      <c r="KBE27" s="83"/>
      <c r="KBF27" s="83"/>
      <c r="KBG27" s="83"/>
      <c r="KBH27" s="83"/>
      <c r="KBI27" s="83"/>
      <c r="KBJ27" s="83"/>
      <c r="KBK27" s="83"/>
      <c r="KBL27" s="83"/>
      <c r="KBM27" s="83"/>
      <c r="KBN27" s="83"/>
      <c r="KBO27" s="83"/>
      <c r="KBP27" s="83"/>
      <c r="KBQ27" s="83"/>
      <c r="KBR27" s="83"/>
      <c r="KBS27" s="83"/>
      <c r="KBT27" s="83"/>
      <c r="KBU27" s="83"/>
      <c r="KBV27" s="83"/>
      <c r="KBW27" s="83"/>
      <c r="KBX27" s="83"/>
      <c r="KBY27" s="83"/>
      <c r="KBZ27" s="83"/>
      <c r="KCA27" s="83"/>
      <c r="KCB27" s="83"/>
      <c r="KCC27" s="83"/>
      <c r="KCD27" s="83"/>
      <c r="KCE27" s="83"/>
      <c r="KCF27" s="83"/>
      <c r="KCG27" s="83"/>
      <c r="KCH27" s="83"/>
      <c r="KCI27" s="83"/>
      <c r="KCJ27" s="83"/>
      <c r="KCK27" s="83"/>
      <c r="KCL27" s="83"/>
      <c r="KCM27" s="83"/>
      <c r="KCN27" s="83"/>
      <c r="KCO27" s="83"/>
      <c r="KCP27" s="83"/>
      <c r="KCQ27" s="83"/>
      <c r="KCR27" s="83"/>
      <c r="KCS27" s="83"/>
      <c r="KCT27" s="83"/>
      <c r="KCU27" s="83"/>
      <c r="KCV27" s="83"/>
      <c r="KCW27" s="83"/>
      <c r="KCX27" s="83"/>
      <c r="KCY27" s="83"/>
      <c r="KCZ27" s="83"/>
      <c r="KDA27" s="83"/>
      <c r="KDB27" s="83"/>
      <c r="KDC27" s="83"/>
      <c r="KDD27" s="83"/>
      <c r="KDE27" s="83"/>
      <c r="KDF27" s="83"/>
      <c r="KDG27" s="83"/>
      <c r="KDH27" s="83"/>
      <c r="KDI27" s="83"/>
      <c r="KDJ27" s="83"/>
      <c r="KDK27" s="83"/>
      <c r="KDL27" s="83"/>
      <c r="KDM27" s="83"/>
      <c r="KDN27" s="83"/>
      <c r="KDO27" s="83"/>
      <c r="KDP27" s="83"/>
      <c r="KDQ27" s="83"/>
      <c r="KDR27" s="83"/>
      <c r="KDS27" s="83"/>
      <c r="KDT27" s="83"/>
      <c r="KDU27" s="83"/>
      <c r="KDV27" s="83"/>
      <c r="KDW27" s="83"/>
      <c r="KDX27" s="83"/>
      <c r="KDY27" s="83"/>
      <c r="KDZ27" s="83"/>
      <c r="KEA27" s="83"/>
      <c r="KEB27" s="83"/>
      <c r="KEC27" s="83"/>
      <c r="KED27" s="83"/>
      <c r="KEE27" s="83"/>
      <c r="KEF27" s="83"/>
      <c r="KEG27" s="83"/>
      <c r="KEH27" s="83"/>
      <c r="KEI27" s="83"/>
      <c r="KEJ27" s="83"/>
      <c r="KEK27" s="83"/>
      <c r="KEL27" s="83"/>
      <c r="KEM27" s="83"/>
      <c r="KEN27" s="83"/>
      <c r="KEO27" s="83"/>
      <c r="KEP27" s="83"/>
      <c r="KEQ27" s="83"/>
      <c r="KER27" s="83"/>
      <c r="KES27" s="83"/>
      <c r="KET27" s="83"/>
      <c r="KEU27" s="83"/>
      <c r="KEV27" s="83"/>
      <c r="KEW27" s="83"/>
      <c r="KEX27" s="83"/>
      <c r="KEY27" s="83"/>
      <c r="KEZ27" s="83"/>
      <c r="KFA27" s="83"/>
      <c r="KFB27" s="83"/>
      <c r="KFC27" s="83"/>
      <c r="KFD27" s="83"/>
      <c r="KFE27" s="83"/>
      <c r="KFF27" s="83"/>
      <c r="KFG27" s="83"/>
      <c r="KFH27" s="83"/>
      <c r="KFI27" s="83"/>
      <c r="KFJ27" s="83"/>
      <c r="KFK27" s="83"/>
      <c r="KFL27" s="83"/>
      <c r="KFM27" s="83"/>
      <c r="KFN27" s="83"/>
      <c r="KFO27" s="83"/>
      <c r="KFP27" s="83"/>
      <c r="KFQ27" s="83"/>
      <c r="KFR27" s="83"/>
      <c r="KFS27" s="83"/>
      <c r="KFT27" s="83"/>
      <c r="KFU27" s="83"/>
      <c r="KFV27" s="83"/>
      <c r="KFW27" s="83"/>
      <c r="KFX27" s="83"/>
      <c r="KFY27" s="83"/>
      <c r="KFZ27" s="83"/>
      <c r="KGA27" s="83"/>
      <c r="KGB27" s="83"/>
      <c r="KGC27" s="83"/>
      <c r="KGD27" s="83"/>
      <c r="KGE27" s="83"/>
      <c r="KGF27" s="83"/>
      <c r="KGG27" s="83"/>
      <c r="KGH27" s="83"/>
      <c r="KGI27" s="83"/>
      <c r="KGJ27" s="83"/>
      <c r="KGK27" s="83"/>
      <c r="KGL27" s="83"/>
      <c r="KGM27" s="83"/>
      <c r="KGN27" s="83"/>
      <c r="KGO27" s="83"/>
      <c r="KGP27" s="83"/>
      <c r="KGQ27" s="83"/>
      <c r="KGR27" s="83"/>
      <c r="KGS27" s="83"/>
      <c r="KGT27" s="83"/>
      <c r="KGU27" s="83"/>
      <c r="KGV27" s="83"/>
      <c r="KGW27" s="83"/>
      <c r="KGX27" s="83"/>
      <c r="KGY27" s="83"/>
      <c r="KGZ27" s="83"/>
      <c r="KHA27" s="83"/>
      <c r="KHB27" s="83"/>
      <c r="KHC27" s="83"/>
      <c r="KHD27" s="83"/>
      <c r="KHE27" s="83"/>
      <c r="KHF27" s="83"/>
      <c r="KHG27" s="83"/>
      <c r="KHH27" s="83"/>
      <c r="KHI27" s="83"/>
      <c r="KHJ27" s="83"/>
      <c r="KHK27" s="83"/>
      <c r="KHL27" s="83"/>
      <c r="KHM27" s="83"/>
      <c r="KHN27" s="83"/>
      <c r="KHO27" s="83"/>
      <c r="KHP27" s="83"/>
      <c r="KHQ27" s="83"/>
      <c r="KHR27" s="83"/>
      <c r="KHS27" s="83"/>
      <c r="KHT27" s="83"/>
      <c r="KHU27" s="83"/>
      <c r="KHV27" s="83"/>
      <c r="KHW27" s="83"/>
      <c r="KHX27" s="83"/>
      <c r="KHY27" s="83"/>
      <c r="KHZ27" s="83"/>
      <c r="KIA27" s="83"/>
      <c r="KIB27" s="83"/>
      <c r="KIC27" s="83"/>
      <c r="KID27" s="83"/>
      <c r="KIE27" s="83"/>
      <c r="KIF27" s="83"/>
      <c r="KIG27" s="83"/>
      <c r="KIH27" s="83"/>
      <c r="KII27" s="83"/>
      <c r="KIJ27" s="83"/>
      <c r="KIK27" s="83"/>
      <c r="KIL27" s="83"/>
      <c r="KIM27" s="83"/>
      <c r="KIN27" s="83"/>
      <c r="KIO27" s="83"/>
      <c r="KIP27" s="83"/>
      <c r="KIQ27" s="83"/>
      <c r="KIR27" s="83"/>
      <c r="KIS27" s="83"/>
      <c r="KIT27" s="83"/>
      <c r="KIU27" s="83"/>
      <c r="KIV27" s="83"/>
      <c r="KIW27" s="83"/>
      <c r="KIX27" s="83"/>
      <c r="KIY27" s="83"/>
      <c r="KIZ27" s="83"/>
      <c r="KJA27" s="83"/>
      <c r="KJB27" s="83"/>
      <c r="KJC27" s="83"/>
      <c r="KJD27" s="83"/>
      <c r="KJE27" s="83"/>
      <c r="KJF27" s="83"/>
      <c r="KJG27" s="83"/>
      <c r="KJH27" s="83"/>
      <c r="KJI27" s="83"/>
      <c r="KJJ27" s="83"/>
      <c r="KJK27" s="83"/>
      <c r="KJL27" s="83"/>
      <c r="KJM27" s="83"/>
      <c r="KJN27" s="83"/>
      <c r="KJO27" s="83"/>
      <c r="KJP27" s="83"/>
      <c r="KJQ27" s="83"/>
      <c r="KJR27" s="83"/>
      <c r="KJS27" s="83"/>
      <c r="KJT27" s="83"/>
      <c r="KJU27" s="83"/>
      <c r="KJV27" s="83"/>
      <c r="KJW27" s="83"/>
      <c r="KJX27" s="83"/>
      <c r="KJY27" s="83"/>
      <c r="KJZ27" s="83"/>
      <c r="KKA27" s="83"/>
      <c r="KKB27" s="83"/>
      <c r="KKC27" s="83"/>
      <c r="KKD27" s="83"/>
      <c r="KKE27" s="83"/>
      <c r="KKF27" s="83"/>
      <c r="KKG27" s="83"/>
      <c r="KKH27" s="83"/>
      <c r="KKI27" s="83"/>
      <c r="KKJ27" s="83"/>
      <c r="KKK27" s="83"/>
      <c r="KKL27" s="83"/>
      <c r="KKM27" s="83"/>
      <c r="KKN27" s="83"/>
      <c r="KKO27" s="83"/>
      <c r="KKP27" s="83"/>
      <c r="KKQ27" s="83"/>
      <c r="KKR27" s="83"/>
      <c r="KKS27" s="83"/>
      <c r="KKT27" s="83"/>
      <c r="KKU27" s="83"/>
      <c r="KKV27" s="83"/>
      <c r="KKW27" s="83"/>
      <c r="KKX27" s="83"/>
      <c r="KKY27" s="83"/>
      <c r="KKZ27" s="83"/>
      <c r="KLA27" s="83"/>
      <c r="KLB27" s="83"/>
      <c r="KLC27" s="83"/>
      <c r="KLD27" s="83"/>
      <c r="KLE27" s="83"/>
      <c r="KLF27" s="83"/>
      <c r="KLG27" s="83"/>
      <c r="KLH27" s="83"/>
      <c r="KLI27" s="83"/>
      <c r="KLJ27" s="83"/>
      <c r="KLK27" s="83"/>
      <c r="KLL27" s="83"/>
      <c r="KLM27" s="83"/>
      <c r="KLN27" s="83"/>
      <c r="KLO27" s="83"/>
      <c r="KLP27" s="83"/>
      <c r="KLQ27" s="83"/>
      <c r="KLR27" s="83"/>
      <c r="KLS27" s="83"/>
      <c r="KLT27" s="83"/>
      <c r="KLU27" s="83"/>
      <c r="KLV27" s="83"/>
      <c r="KLW27" s="83"/>
      <c r="KLX27" s="83"/>
      <c r="KLY27" s="83"/>
      <c r="KLZ27" s="83"/>
      <c r="KMA27" s="83"/>
      <c r="KMB27" s="83"/>
      <c r="KMC27" s="83"/>
      <c r="KMD27" s="83"/>
      <c r="KME27" s="83"/>
      <c r="KMF27" s="83"/>
      <c r="KMG27" s="83"/>
      <c r="KMH27" s="83"/>
      <c r="KMI27" s="83"/>
      <c r="KMJ27" s="83"/>
      <c r="KMK27" s="83"/>
      <c r="KML27" s="83"/>
      <c r="KMM27" s="83"/>
      <c r="KMN27" s="83"/>
      <c r="KMO27" s="83"/>
      <c r="KMP27" s="83"/>
      <c r="KMQ27" s="83"/>
      <c r="KMR27" s="83"/>
      <c r="KMS27" s="83"/>
      <c r="KMT27" s="83"/>
      <c r="KMU27" s="83"/>
      <c r="KMV27" s="83"/>
      <c r="KMW27" s="83"/>
      <c r="KMX27" s="83"/>
      <c r="KMY27" s="83"/>
      <c r="KMZ27" s="83"/>
      <c r="KNA27" s="83"/>
      <c r="KNB27" s="83"/>
      <c r="KNC27" s="83"/>
      <c r="KND27" s="83"/>
      <c r="KNE27" s="83"/>
      <c r="KNF27" s="83"/>
      <c r="KNG27" s="83"/>
      <c r="KNH27" s="83"/>
      <c r="KNI27" s="83"/>
      <c r="KNJ27" s="83"/>
      <c r="KNK27" s="83"/>
      <c r="KNL27" s="83"/>
      <c r="KNM27" s="83"/>
      <c r="KNN27" s="83"/>
      <c r="KNO27" s="83"/>
      <c r="KNP27" s="83"/>
      <c r="KNQ27" s="83"/>
      <c r="KNR27" s="83"/>
      <c r="KNS27" s="83"/>
      <c r="KNT27" s="83"/>
      <c r="KNU27" s="83"/>
      <c r="KNV27" s="83"/>
      <c r="KNW27" s="83"/>
      <c r="KNX27" s="83"/>
      <c r="KNY27" s="83"/>
      <c r="KNZ27" s="83"/>
      <c r="KOA27" s="83"/>
      <c r="KOB27" s="83"/>
      <c r="KOC27" s="83"/>
      <c r="KOD27" s="83"/>
      <c r="KOE27" s="83"/>
      <c r="KOF27" s="83"/>
      <c r="KOG27" s="83"/>
      <c r="KOH27" s="83"/>
      <c r="KOI27" s="83"/>
      <c r="KOJ27" s="83"/>
      <c r="KOK27" s="83"/>
      <c r="KOL27" s="83"/>
      <c r="KOM27" s="83"/>
      <c r="KON27" s="83"/>
      <c r="KOO27" s="83"/>
      <c r="KOP27" s="83"/>
      <c r="KOQ27" s="83"/>
      <c r="KOR27" s="83"/>
      <c r="KOS27" s="83"/>
      <c r="KOT27" s="83"/>
      <c r="KOU27" s="83"/>
      <c r="KOV27" s="83"/>
      <c r="KOW27" s="83"/>
      <c r="KOX27" s="83"/>
      <c r="KOY27" s="83"/>
      <c r="KOZ27" s="83"/>
      <c r="KPA27" s="83"/>
      <c r="KPB27" s="83"/>
      <c r="KPC27" s="83"/>
      <c r="KPD27" s="83"/>
      <c r="KPE27" s="83"/>
      <c r="KPF27" s="83"/>
      <c r="KPG27" s="83"/>
      <c r="KPH27" s="83"/>
      <c r="KPI27" s="83"/>
      <c r="KPJ27" s="83"/>
      <c r="KPK27" s="83"/>
      <c r="KPL27" s="83"/>
      <c r="KPM27" s="83"/>
      <c r="KPN27" s="83"/>
      <c r="KPO27" s="83"/>
      <c r="KPP27" s="83"/>
      <c r="KPQ27" s="83"/>
      <c r="KPR27" s="83"/>
      <c r="KPS27" s="83"/>
      <c r="KPT27" s="83"/>
      <c r="KPU27" s="83"/>
      <c r="KPV27" s="83"/>
      <c r="KPW27" s="83"/>
      <c r="KPX27" s="83"/>
      <c r="KPY27" s="83"/>
      <c r="KPZ27" s="83"/>
      <c r="KQA27" s="83"/>
      <c r="KQB27" s="83"/>
      <c r="KQC27" s="83"/>
      <c r="KQD27" s="83"/>
      <c r="KQE27" s="83"/>
      <c r="KQF27" s="83"/>
      <c r="KQG27" s="83"/>
      <c r="KQH27" s="83"/>
      <c r="KQI27" s="83"/>
      <c r="KQJ27" s="83"/>
      <c r="KQK27" s="83"/>
      <c r="KQL27" s="83"/>
      <c r="KQM27" s="83"/>
      <c r="KQN27" s="83"/>
      <c r="KQO27" s="83"/>
      <c r="KQP27" s="83"/>
      <c r="KQQ27" s="83"/>
      <c r="KQR27" s="83"/>
      <c r="KQS27" s="83"/>
      <c r="KQT27" s="83"/>
      <c r="KQU27" s="83"/>
      <c r="KQV27" s="83"/>
      <c r="KQW27" s="83"/>
      <c r="KQX27" s="83"/>
      <c r="KQY27" s="83"/>
      <c r="KQZ27" s="83"/>
      <c r="KRA27" s="83"/>
      <c r="KRB27" s="83"/>
      <c r="KRC27" s="83"/>
      <c r="KRD27" s="83"/>
      <c r="KRE27" s="83"/>
      <c r="KRF27" s="83"/>
      <c r="KRG27" s="83"/>
      <c r="KRH27" s="83"/>
      <c r="KRI27" s="83"/>
      <c r="KRJ27" s="83"/>
      <c r="KRK27" s="83"/>
      <c r="KRL27" s="83"/>
      <c r="KRM27" s="83"/>
      <c r="KRN27" s="83"/>
      <c r="KRO27" s="83"/>
      <c r="KRP27" s="83"/>
      <c r="KRQ27" s="83"/>
      <c r="KRR27" s="83"/>
      <c r="KRS27" s="83"/>
      <c r="KRT27" s="83"/>
      <c r="KRU27" s="83"/>
      <c r="KRV27" s="83"/>
      <c r="KRW27" s="83"/>
      <c r="KRX27" s="83"/>
      <c r="KRY27" s="83"/>
      <c r="KRZ27" s="83"/>
      <c r="KSA27" s="83"/>
      <c r="KSB27" s="83"/>
      <c r="KSC27" s="83"/>
      <c r="KSD27" s="83"/>
      <c r="KSE27" s="83"/>
      <c r="KSF27" s="83"/>
      <c r="KSG27" s="83"/>
      <c r="KSH27" s="83"/>
      <c r="KSI27" s="83"/>
      <c r="KSJ27" s="83"/>
      <c r="KSK27" s="83"/>
      <c r="KSL27" s="83"/>
      <c r="KSM27" s="83"/>
      <c r="KSN27" s="83"/>
      <c r="KSO27" s="83"/>
      <c r="KSP27" s="83"/>
      <c r="KSQ27" s="83"/>
      <c r="KSR27" s="83"/>
      <c r="KSS27" s="83"/>
      <c r="KST27" s="83"/>
      <c r="KSU27" s="83"/>
      <c r="KSV27" s="83"/>
      <c r="KSW27" s="83"/>
      <c r="KSX27" s="83"/>
      <c r="KSY27" s="83"/>
      <c r="KSZ27" s="83"/>
      <c r="KTA27" s="83"/>
      <c r="KTB27" s="83"/>
      <c r="KTC27" s="83"/>
      <c r="KTD27" s="83"/>
      <c r="KTE27" s="83"/>
      <c r="KTF27" s="83"/>
      <c r="KTG27" s="83"/>
      <c r="KTH27" s="83"/>
      <c r="KTI27" s="83"/>
      <c r="KTJ27" s="83"/>
      <c r="KTK27" s="83"/>
      <c r="KTL27" s="83"/>
      <c r="KTM27" s="83"/>
      <c r="KTN27" s="83"/>
      <c r="KTO27" s="83"/>
      <c r="KTP27" s="83"/>
      <c r="KTQ27" s="83"/>
      <c r="KTR27" s="83"/>
      <c r="KTS27" s="83"/>
      <c r="KTT27" s="83"/>
      <c r="KTU27" s="83"/>
      <c r="KTV27" s="83"/>
      <c r="KTW27" s="83"/>
      <c r="KTX27" s="83"/>
      <c r="KTY27" s="83"/>
      <c r="KTZ27" s="83"/>
      <c r="KUA27" s="83"/>
      <c r="KUB27" s="83"/>
      <c r="KUC27" s="83"/>
      <c r="KUD27" s="83"/>
      <c r="KUE27" s="83"/>
      <c r="KUF27" s="83"/>
      <c r="KUG27" s="83"/>
      <c r="KUH27" s="83"/>
      <c r="KUI27" s="83"/>
      <c r="KUJ27" s="83"/>
      <c r="KUK27" s="83"/>
      <c r="KUL27" s="83"/>
      <c r="KUM27" s="83"/>
      <c r="KUN27" s="83"/>
      <c r="KUO27" s="83"/>
      <c r="KUP27" s="83"/>
      <c r="KUQ27" s="83"/>
      <c r="KUR27" s="83"/>
      <c r="KUS27" s="83"/>
      <c r="KUT27" s="83"/>
      <c r="KUU27" s="83"/>
      <c r="KUV27" s="83"/>
      <c r="KUW27" s="83"/>
      <c r="KUX27" s="83"/>
      <c r="KUY27" s="83"/>
      <c r="KUZ27" s="83"/>
      <c r="KVA27" s="83"/>
      <c r="KVB27" s="83"/>
      <c r="KVC27" s="83"/>
      <c r="KVD27" s="83"/>
      <c r="KVE27" s="83"/>
      <c r="KVF27" s="83"/>
      <c r="KVG27" s="83"/>
      <c r="KVH27" s="83"/>
      <c r="KVI27" s="83"/>
      <c r="KVJ27" s="83"/>
      <c r="KVK27" s="83"/>
      <c r="KVL27" s="83"/>
      <c r="KVM27" s="83"/>
      <c r="KVN27" s="83"/>
      <c r="KVO27" s="83"/>
      <c r="KVP27" s="83"/>
      <c r="KVQ27" s="83"/>
      <c r="KVR27" s="83"/>
      <c r="KVS27" s="83"/>
      <c r="KVT27" s="83"/>
      <c r="KVU27" s="83"/>
      <c r="KVV27" s="83"/>
      <c r="KVW27" s="83"/>
      <c r="KVX27" s="83"/>
      <c r="KVY27" s="83"/>
      <c r="KVZ27" s="83"/>
      <c r="KWA27" s="83"/>
      <c r="KWB27" s="83"/>
      <c r="KWC27" s="83"/>
      <c r="KWD27" s="83"/>
      <c r="KWE27" s="83"/>
      <c r="KWF27" s="83"/>
      <c r="KWG27" s="83"/>
      <c r="KWH27" s="83"/>
      <c r="KWI27" s="83"/>
      <c r="KWJ27" s="83"/>
      <c r="KWK27" s="83"/>
      <c r="KWL27" s="83"/>
      <c r="KWM27" s="83"/>
      <c r="KWN27" s="83"/>
      <c r="KWO27" s="83"/>
      <c r="KWP27" s="83"/>
      <c r="KWQ27" s="83"/>
      <c r="KWR27" s="83"/>
      <c r="KWS27" s="83"/>
      <c r="KWT27" s="83"/>
      <c r="KWU27" s="83"/>
      <c r="KWV27" s="83"/>
      <c r="KWW27" s="83"/>
      <c r="KWX27" s="83"/>
      <c r="KWY27" s="83"/>
      <c r="KWZ27" s="83"/>
      <c r="KXA27" s="83"/>
      <c r="KXB27" s="83"/>
      <c r="KXC27" s="83"/>
      <c r="KXD27" s="83"/>
      <c r="KXE27" s="83"/>
      <c r="KXF27" s="83"/>
      <c r="KXG27" s="83"/>
      <c r="KXH27" s="83"/>
      <c r="KXI27" s="83"/>
      <c r="KXJ27" s="83"/>
      <c r="KXK27" s="83"/>
      <c r="KXL27" s="83"/>
      <c r="KXM27" s="83"/>
      <c r="KXN27" s="83"/>
      <c r="KXO27" s="83"/>
      <c r="KXP27" s="83"/>
      <c r="KXQ27" s="83"/>
      <c r="KXR27" s="83"/>
      <c r="KXS27" s="83"/>
      <c r="KXT27" s="83"/>
      <c r="KXU27" s="83"/>
      <c r="KXV27" s="83"/>
      <c r="KXW27" s="83"/>
      <c r="KXX27" s="83"/>
      <c r="KXY27" s="83"/>
      <c r="KXZ27" s="83"/>
      <c r="KYA27" s="83"/>
      <c r="KYB27" s="83"/>
      <c r="KYC27" s="83"/>
      <c r="KYD27" s="83"/>
      <c r="KYE27" s="83"/>
      <c r="KYF27" s="83"/>
      <c r="KYG27" s="83"/>
      <c r="KYH27" s="83"/>
      <c r="KYI27" s="83"/>
      <c r="KYJ27" s="83"/>
      <c r="KYK27" s="83"/>
      <c r="KYL27" s="83"/>
      <c r="KYM27" s="83"/>
      <c r="KYN27" s="83"/>
      <c r="KYO27" s="83"/>
      <c r="KYP27" s="83"/>
      <c r="KYQ27" s="83"/>
      <c r="KYR27" s="83"/>
      <c r="KYS27" s="83"/>
      <c r="KYT27" s="83"/>
      <c r="KYU27" s="83"/>
      <c r="KYV27" s="83"/>
      <c r="KYW27" s="83"/>
      <c r="KYX27" s="83"/>
      <c r="KYY27" s="83"/>
      <c r="KYZ27" s="83"/>
      <c r="KZA27" s="83"/>
      <c r="KZB27" s="83"/>
      <c r="KZC27" s="83"/>
      <c r="KZD27" s="83"/>
      <c r="KZE27" s="83"/>
      <c r="KZF27" s="83"/>
      <c r="KZG27" s="83"/>
      <c r="KZH27" s="83"/>
      <c r="KZI27" s="83"/>
      <c r="KZJ27" s="83"/>
      <c r="KZK27" s="83"/>
      <c r="KZL27" s="83"/>
      <c r="KZM27" s="83"/>
      <c r="KZN27" s="83"/>
      <c r="KZO27" s="83"/>
      <c r="KZP27" s="83"/>
      <c r="KZQ27" s="83"/>
      <c r="KZR27" s="83"/>
      <c r="KZS27" s="83"/>
      <c r="KZT27" s="83"/>
      <c r="KZU27" s="83"/>
      <c r="KZV27" s="83"/>
      <c r="KZW27" s="83"/>
      <c r="KZX27" s="83"/>
      <c r="KZY27" s="83"/>
      <c r="KZZ27" s="83"/>
      <c r="LAA27" s="83"/>
      <c r="LAB27" s="83"/>
      <c r="LAC27" s="83"/>
      <c r="LAD27" s="83"/>
      <c r="LAE27" s="83"/>
      <c r="LAF27" s="83"/>
      <c r="LAG27" s="83"/>
      <c r="LAH27" s="83"/>
      <c r="LAI27" s="83"/>
      <c r="LAJ27" s="83"/>
      <c r="LAK27" s="83"/>
      <c r="LAL27" s="83"/>
      <c r="LAM27" s="83"/>
      <c r="LAN27" s="83"/>
      <c r="LAO27" s="83"/>
      <c r="LAP27" s="83"/>
      <c r="LAQ27" s="83"/>
      <c r="LAR27" s="83"/>
      <c r="LAS27" s="83"/>
      <c r="LAT27" s="83"/>
      <c r="LAU27" s="83"/>
      <c r="LAV27" s="83"/>
      <c r="LAW27" s="83"/>
      <c r="LAX27" s="83"/>
      <c r="LAY27" s="83"/>
      <c r="LAZ27" s="83"/>
      <c r="LBA27" s="83"/>
      <c r="LBB27" s="83"/>
      <c r="LBC27" s="83"/>
      <c r="LBD27" s="83"/>
      <c r="LBE27" s="83"/>
      <c r="LBF27" s="83"/>
      <c r="LBG27" s="83"/>
      <c r="LBH27" s="83"/>
      <c r="LBI27" s="83"/>
      <c r="LBJ27" s="83"/>
      <c r="LBK27" s="83"/>
      <c r="LBL27" s="83"/>
      <c r="LBM27" s="83"/>
      <c r="LBN27" s="83"/>
      <c r="LBO27" s="83"/>
      <c r="LBP27" s="83"/>
      <c r="LBQ27" s="83"/>
      <c r="LBR27" s="83"/>
      <c r="LBS27" s="83"/>
      <c r="LBT27" s="83"/>
      <c r="LBU27" s="83"/>
      <c r="LBV27" s="83"/>
      <c r="LBW27" s="83"/>
      <c r="LBX27" s="83"/>
      <c r="LBY27" s="83"/>
      <c r="LBZ27" s="83"/>
      <c r="LCA27" s="83"/>
      <c r="LCB27" s="83"/>
      <c r="LCC27" s="83"/>
      <c r="LCD27" s="83"/>
      <c r="LCE27" s="83"/>
      <c r="LCF27" s="83"/>
      <c r="LCG27" s="83"/>
      <c r="LCH27" s="83"/>
      <c r="LCI27" s="83"/>
      <c r="LCJ27" s="83"/>
      <c r="LCK27" s="83"/>
      <c r="LCL27" s="83"/>
      <c r="LCM27" s="83"/>
      <c r="LCN27" s="83"/>
      <c r="LCO27" s="83"/>
      <c r="LCP27" s="83"/>
      <c r="LCQ27" s="83"/>
      <c r="LCR27" s="83"/>
      <c r="LCS27" s="83"/>
      <c r="LCT27" s="83"/>
      <c r="LCU27" s="83"/>
      <c r="LCV27" s="83"/>
      <c r="LCW27" s="83"/>
      <c r="LCX27" s="83"/>
      <c r="LCY27" s="83"/>
      <c r="LCZ27" s="83"/>
      <c r="LDA27" s="83"/>
      <c r="LDB27" s="83"/>
      <c r="LDC27" s="83"/>
      <c r="LDD27" s="83"/>
      <c r="LDE27" s="83"/>
      <c r="LDF27" s="83"/>
      <c r="LDG27" s="83"/>
      <c r="LDH27" s="83"/>
      <c r="LDI27" s="83"/>
      <c r="LDJ27" s="83"/>
      <c r="LDK27" s="83"/>
      <c r="LDL27" s="83"/>
      <c r="LDM27" s="83"/>
      <c r="LDN27" s="83"/>
      <c r="LDO27" s="83"/>
      <c r="LDP27" s="83"/>
      <c r="LDQ27" s="83"/>
      <c r="LDR27" s="83"/>
      <c r="LDS27" s="83"/>
      <c r="LDT27" s="83"/>
      <c r="LDU27" s="83"/>
      <c r="LDV27" s="83"/>
      <c r="LDW27" s="83"/>
      <c r="LDX27" s="83"/>
      <c r="LDY27" s="83"/>
      <c r="LDZ27" s="83"/>
      <c r="LEA27" s="83"/>
      <c r="LEB27" s="83"/>
      <c r="LEC27" s="83"/>
      <c r="LED27" s="83"/>
      <c r="LEE27" s="83"/>
      <c r="LEF27" s="83"/>
      <c r="LEG27" s="83"/>
      <c r="LEH27" s="83"/>
      <c r="LEI27" s="83"/>
      <c r="LEJ27" s="83"/>
      <c r="LEK27" s="83"/>
      <c r="LEL27" s="83"/>
      <c r="LEM27" s="83"/>
      <c r="LEN27" s="83"/>
      <c r="LEO27" s="83"/>
      <c r="LEP27" s="83"/>
      <c r="LEQ27" s="83"/>
      <c r="LER27" s="83"/>
      <c r="LES27" s="83"/>
      <c r="LET27" s="83"/>
      <c r="LEU27" s="83"/>
      <c r="LEV27" s="83"/>
      <c r="LEW27" s="83"/>
      <c r="LEX27" s="83"/>
      <c r="LEY27" s="83"/>
      <c r="LEZ27" s="83"/>
      <c r="LFA27" s="83"/>
      <c r="LFB27" s="83"/>
      <c r="LFC27" s="83"/>
      <c r="LFD27" s="83"/>
      <c r="LFE27" s="83"/>
      <c r="LFF27" s="83"/>
      <c r="LFG27" s="83"/>
      <c r="LFH27" s="83"/>
      <c r="LFI27" s="83"/>
      <c r="LFJ27" s="83"/>
      <c r="LFK27" s="83"/>
      <c r="LFL27" s="83"/>
      <c r="LFM27" s="83"/>
      <c r="LFN27" s="83"/>
      <c r="LFO27" s="83"/>
      <c r="LFP27" s="83"/>
      <c r="LFQ27" s="83"/>
      <c r="LFR27" s="83"/>
      <c r="LFS27" s="83"/>
      <c r="LFT27" s="83"/>
      <c r="LFU27" s="83"/>
      <c r="LFV27" s="83"/>
      <c r="LFW27" s="83"/>
      <c r="LFX27" s="83"/>
      <c r="LFY27" s="83"/>
      <c r="LFZ27" s="83"/>
      <c r="LGA27" s="83"/>
      <c r="LGB27" s="83"/>
      <c r="LGC27" s="83"/>
      <c r="LGD27" s="83"/>
      <c r="LGE27" s="83"/>
      <c r="LGF27" s="83"/>
      <c r="LGG27" s="83"/>
      <c r="LGH27" s="83"/>
      <c r="LGI27" s="83"/>
      <c r="LGJ27" s="83"/>
      <c r="LGK27" s="83"/>
      <c r="LGL27" s="83"/>
      <c r="LGM27" s="83"/>
      <c r="LGN27" s="83"/>
      <c r="LGO27" s="83"/>
      <c r="LGP27" s="83"/>
      <c r="LGQ27" s="83"/>
      <c r="LGR27" s="83"/>
      <c r="LGS27" s="83"/>
      <c r="LGT27" s="83"/>
      <c r="LGU27" s="83"/>
      <c r="LGV27" s="83"/>
      <c r="LGW27" s="83"/>
      <c r="LGX27" s="83"/>
      <c r="LGY27" s="83"/>
      <c r="LGZ27" s="83"/>
      <c r="LHA27" s="83"/>
      <c r="LHB27" s="83"/>
      <c r="LHC27" s="83"/>
      <c r="LHD27" s="83"/>
      <c r="LHE27" s="83"/>
      <c r="LHF27" s="83"/>
      <c r="LHG27" s="83"/>
      <c r="LHH27" s="83"/>
      <c r="LHI27" s="83"/>
      <c r="LHJ27" s="83"/>
      <c r="LHK27" s="83"/>
      <c r="LHL27" s="83"/>
      <c r="LHM27" s="83"/>
      <c r="LHN27" s="83"/>
      <c r="LHO27" s="83"/>
      <c r="LHP27" s="83"/>
      <c r="LHQ27" s="83"/>
      <c r="LHR27" s="83"/>
      <c r="LHS27" s="83"/>
      <c r="LHT27" s="83"/>
      <c r="LHU27" s="83"/>
      <c r="LHV27" s="83"/>
      <c r="LHW27" s="83"/>
      <c r="LHX27" s="83"/>
      <c r="LHY27" s="83"/>
      <c r="LHZ27" s="83"/>
      <c r="LIA27" s="83"/>
      <c r="LIB27" s="83"/>
      <c r="LIC27" s="83"/>
      <c r="LID27" s="83"/>
      <c r="LIE27" s="83"/>
      <c r="LIF27" s="83"/>
      <c r="LIG27" s="83"/>
      <c r="LIH27" s="83"/>
      <c r="LII27" s="83"/>
      <c r="LIJ27" s="83"/>
      <c r="LIK27" s="83"/>
      <c r="LIL27" s="83"/>
      <c r="LIM27" s="83"/>
      <c r="LIN27" s="83"/>
      <c r="LIO27" s="83"/>
      <c r="LIP27" s="83"/>
      <c r="LIQ27" s="83"/>
      <c r="LIR27" s="83"/>
      <c r="LIS27" s="83"/>
      <c r="LIT27" s="83"/>
      <c r="LIU27" s="83"/>
      <c r="LIV27" s="83"/>
      <c r="LIW27" s="83"/>
      <c r="LIX27" s="83"/>
      <c r="LIY27" s="83"/>
      <c r="LIZ27" s="83"/>
      <c r="LJA27" s="83"/>
      <c r="LJB27" s="83"/>
      <c r="LJC27" s="83"/>
      <c r="LJD27" s="83"/>
      <c r="LJE27" s="83"/>
      <c r="LJF27" s="83"/>
      <c r="LJG27" s="83"/>
      <c r="LJH27" s="83"/>
      <c r="LJI27" s="83"/>
      <c r="LJJ27" s="83"/>
      <c r="LJK27" s="83"/>
      <c r="LJL27" s="83"/>
      <c r="LJM27" s="83"/>
      <c r="LJN27" s="83"/>
      <c r="LJO27" s="83"/>
      <c r="LJP27" s="83"/>
      <c r="LJQ27" s="83"/>
      <c r="LJR27" s="83"/>
      <c r="LJS27" s="83"/>
      <c r="LJT27" s="83"/>
      <c r="LJU27" s="83"/>
      <c r="LJV27" s="83"/>
      <c r="LJW27" s="83"/>
      <c r="LJX27" s="83"/>
      <c r="LJY27" s="83"/>
      <c r="LJZ27" s="83"/>
      <c r="LKA27" s="83"/>
      <c r="LKB27" s="83"/>
      <c r="LKC27" s="83"/>
      <c r="LKD27" s="83"/>
      <c r="LKE27" s="83"/>
      <c r="LKF27" s="83"/>
      <c r="LKG27" s="83"/>
      <c r="LKH27" s="83"/>
      <c r="LKI27" s="83"/>
      <c r="LKJ27" s="83"/>
      <c r="LKK27" s="83"/>
      <c r="LKL27" s="83"/>
      <c r="LKM27" s="83"/>
      <c r="LKN27" s="83"/>
      <c r="LKO27" s="83"/>
      <c r="LKP27" s="83"/>
      <c r="LKQ27" s="83"/>
      <c r="LKR27" s="83"/>
      <c r="LKS27" s="83"/>
      <c r="LKT27" s="83"/>
      <c r="LKU27" s="83"/>
      <c r="LKV27" s="83"/>
      <c r="LKW27" s="83"/>
      <c r="LKX27" s="83"/>
      <c r="LKY27" s="83"/>
      <c r="LKZ27" s="83"/>
      <c r="LLA27" s="83"/>
      <c r="LLB27" s="83"/>
      <c r="LLC27" s="83"/>
      <c r="LLD27" s="83"/>
      <c r="LLE27" s="83"/>
      <c r="LLF27" s="83"/>
      <c r="LLG27" s="83"/>
      <c r="LLH27" s="83"/>
      <c r="LLI27" s="83"/>
      <c r="LLJ27" s="83"/>
      <c r="LLK27" s="83"/>
      <c r="LLL27" s="83"/>
      <c r="LLM27" s="83"/>
      <c r="LLN27" s="83"/>
      <c r="LLO27" s="83"/>
      <c r="LLP27" s="83"/>
      <c r="LLQ27" s="83"/>
      <c r="LLR27" s="83"/>
      <c r="LLS27" s="83"/>
      <c r="LLT27" s="83"/>
      <c r="LLU27" s="83"/>
      <c r="LLV27" s="83"/>
      <c r="LLW27" s="83"/>
      <c r="LLX27" s="83"/>
      <c r="LLY27" s="83"/>
      <c r="LLZ27" s="83"/>
      <c r="LMA27" s="83"/>
      <c r="LMB27" s="83"/>
      <c r="LMC27" s="83"/>
      <c r="LMD27" s="83"/>
      <c r="LME27" s="83"/>
      <c r="LMF27" s="83"/>
      <c r="LMG27" s="83"/>
      <c r="LMH27" s="83"/>
      <c r="LMI27" s="83"/>
      <c r="LMJ27" s="83"/>
      <c r="LMK27" s="83"/>
      <c r="LML27" s="83"/>
      <c r="LMM27" s="83"/>
      <c r="LMN27" s="83"/>
      <c r="LMO27" s="83"/>
      <c r="LMP27" s="83"/>
      <c r="LMQ27" s="83"/>
      <c r="LMR27" s="83"/>
      <c r="LMS27" s="83"/>
      <c r="LMT27" s="83"/>
      <c r="LMU27" s="83"/>
      <c r="LMV27" s="83"/>
      <c r="LMW27" s="83"/>
      <c r="LMX27" s="83"/>
      <c r="LMY27" s="83"/>
      <c r="LMZ27" s="83"/>
      <c r="LNA27" s="83"/>
      <c r="LNB27" s="83"/>
      <c r="LNC27" s="83"/>
      <c r="LND27" s="83"/>
      <c r="LNE27" s="83"/>
      <c r="LNF27" s="83"/>
      <c r="LNG27" s="83"/>
      <c r="LNH27" s="83"/>
      <c r="LNI27" s="83"/>
      <c r="LNJ27" s="83"/>
      <c r="LNK27" s="83"/>
      <c r="LNL27" s="83"/>
      <c r="LNM27" s="83"/>
      <c r="LNN27" s="83"/>
      <c r="LNO27" s="83"/>
      <c r="LNP27" s="83"/>
      <c r="LNQ27" s="83"/>
      <c r="LNR27" s="83"/>
      <c r="LNS27" s="83"/>
      <c r="LNT27" s="83"/>
      <c r="LNU27" s="83"/>
      <c r="LNV27" s="83"/>
      <c r="LNW27" s="83"/>
      <c r="LNX27" s="83"/>
      <c r="LNY27" s="83"/>
      <c r="LNZ27" s="83"/>
      <c r="LOA27" s="83"/>
      <c r="LOB27" s="83"/>
      <c r="LOC27" s="83"/>
      <c r="LOD27" s="83"/>
      <c r="LOE27" s="83"/>
      <c r="LOF27" s="83"/>
      <c r="LOG27" s="83"/>
      <c r="LOH27" s="83"/>
      <c r="LOI27" s="83"/>
      <c r="LOJ27" s="83"/>
      <c r="LOK27" s="83"/>
      <c r="LOL27" s="83"/>
      <c r="LOM27" s="83"/>
      <c r="LON27" s="83"/>
      <c r="LOO27" s="83"/>
      <c r="LOP27" s="83"/>
      <c r="LOQ27" s="83"/>
      <c r="LOR27" s="83"/>
      <c r="LOS27" s="83"/>
      <c r="LOT27" s="83"/>
      <c r="LOU27" s="83"/>
      <c r="LOV27" s="83"/>
      <c r="LOW27" s="83"/>
      <c r="LOX27" s="83"/>
      <c r="LOY27" s="83"/>
      <c r="LOZ27" s="83"/>
      <c r="LPA27" s="83"/>
      <c r="LPB27" s="83"/>
      <c r="LPC27" s="83"/>
      <c r="LPD27" s="83"/>
      <c r="LPE27" s="83"/>
      <c r="LPF27" s="83"/>
      <c r="LPG27" s="83"/>
      <c r="LPH27" s="83"/>
      <c r="LPI27" s="83"/>
      <c r="LPJ27" s="83"/>
      <c r="LPK27" s="83"/>
      <c r="LPL27" s="83"/>
      <c r="LPM27" s="83"/>
      <c r="LPN27" s="83"/>
      <c r="LPO27" s="83"/>
      <c r="LPP27" s="83"/>
      <c r="LPQ27" s="83"/>
      <c r="LPR27" s="83"/>
      <c r="LPS27" s="83"/>
      <c r="LPT27" s="83"/>
      <c r="LPU27" s="83"/>
      <c r="LPV27" s="83"/>
      <c r="LPW27" s="83"/>
      <c r="LPX27" s="83"/>
      <c r="LPY27" s="83"/>
      <c r="LPZ27" s="83"/>
      <c r="LQA27" s="83"/>
      <c r="LQB27" s="83"/>
      <c r="LQC27" s="83"/>
      <c r="LQD27" s="83"/>
      <c r="LQE27" s="83"/>
      <c r="LQF27" s="83"/>
      <c r="LQG27" s="83"/>
      <c r="LQH27" s="83"/>
      <c r="LQI27" s="83"/>
      <c r="LQJ27" s="83"/>
      <c r="LQK27" s="83"/>
      <c r="LQL27" s="83"/>
      <c r="LQM27" s="83"/>
      <c r="LQN27" s="83"/>
      <c r="LQO27" s="83"/>
      <c r="LQP27" s="83"/>
      <c r="LQQ27" s="83"/>
      <c r="LQR27" s="83"/>
      <c r="LQS27" s="83"/>
      <c r="LQT27" s="83"/>
      <c r="LQU27" s="83"/>
      <c r="LQV27" s="83"/>
      <c r="LQW27" s="83"/>
      <c r="LQX27" s="83"/>
      <c r="LQY27" s="83"/>
      <c r="LQZ27" s="83"/>
      <c r="LRA27" s="83"/>
      <c r="LRB27" s="83"/>
      <c r="LRC27" s="83"/>
      <c r="LRD27" s="83"/>
      <c r="LRE27" s="83"/>
      <c r="LRF27" s="83"/>
      <c r="LRG27" s="83"/>
      <c r="LRH27" s="83"/>
      <c r="LRI27" s="83"/>
      <c r="LRJ27" s="83"/>
      <c r="LRK27" s="83"/>
      <c r="LRL27" s="83"/>
      <c r="LRM27" s="83"/>
      <c r="LRN27" s="83"/>
      <c r="LRO27" s="83"/>
      <c r="LRP27" s="83"/>
      <c r="LRQ27" s="83"/>
      <c r="LRR27" s="83"/>
      <c r="LRS27" s="83"/>
      <c r="LRT27" s="83"/>
      <c r="LRU27" s="83"/>
      <c r="LRV27" s="83"/>
      <c r="LRW27" s="83"/>
      <c r="LRX27" s="83"/>
      <c r="LRY27" s="83"/>
      <c r="LRZ27" s="83"/>
      <c r="LSA27" s="83"/>
      <c r="LSB27" s="83"/>
      <c r="LSC27" s="83"/>
      <c r="LSD27" s="83"/>
      <c r="LSE27" s="83"/>
      <c r="LSF27" s="83"/>
      <c r="LSG27" s="83"/>
      <c r="LSH27" s="83"/>
      <c r="LSI27" s="83"/>
      <c r="LSJ27" s="83"/>
      <c r="LSK27" s="83"/>
      <c r="LSL27" s="83"/>
      <c r="LSM27" s="83"/>
      <c r="LSN27" s="83"/>
      <c r="LSO27" s="83"/>
      <c r="LSP27" s="83"/>
      <c r="LSQ27" s="83"/>
      <c r="LSR27" s="83"/>
      <c r="LSS27" s="83"/>
      <c r="LST27" s="83"/>
      <c r="LSU27" s="83"/>
      <c r="LSV27" s="83"/>
      <c r="LSW27" s="83"/>
      <c r="LSX27" s="83"/>
      <c r="LSY27" s="83"/>
      <c r="LSZ27" s="83"/>
      <c r="LTA27" s="83"/>
      <c r="LTB27" s="83"/>
      <c r="LTC27" s="83"/>
      <c r="LTD27" s="83"/>
      <c r="LTE27" s="83"/>
      <c r="LTF27" s="83"/>
      <c r="LTG27" s="83"/>
      <c r="LTH27" s="83"/>
      <c r="LTI27" s="83"/>
      <c r="LTJ27" s="83"/>
      <c r="LTK27" s="83"/>
      <c r="LTL27" s="83"/>
      <c r="LTM27" s="83"/>
      <c r="LTN27" s="83"/>
      <c r="LTO27" s="83"/>
      <c r="LTP27" s="83"/>
      <c r="LTQ27" s="83"/>
      <c r="LTR27" s="83"/>
      <c r="LTS27" s="83"/>
      <c r="LTT27" s="83"/>
      <c r="LTU27" s="83"/>
      <c r="LTV27" s="83"/>
      <c r="LTW27" s="83"/>
      <c r="LTX27" s="83"/>
      <c r="LTY27" s="83"/>
      <c r="LTZ27" s="83"/>
      <c r="LUA27" s="83"/>
      <c r="LUB27" s="83"/>
      <c r="LUC27" s="83"/>
      <c r="LUD27" s="83"/>
      <c r="LUE27" s="83"/>
      <c r="LUF27" s="83"/>
      <c r="LUG27" s="83"/>
      <c r="LUH27" s="83"/>
      <c r="LUI27" s="83"/>
      <c r="LUJ27" s="83"/>
      <c r="LUK27" s="83"/>
      <c r="LUL27" s="83"/>
      <c r="LUM27" s="83"/>
      <c r="LUN27" s="83"/>
      <c r="LUO27" s="83"/>
      <c r="LUP27" s="83"/>
      <c r="LUQ27" s="83"/>
      <c r="LUR27" s="83"/>
      <c r="LUS27" s="83"/>
      <c r="LUT27" s="83"/>
      <c r="LUU27" s="83"/>
      <c r="LUV27" s="83"/>
      <c r="LUW27" s="83"/>
      <c r="LUX27" s="83"/>
      <c r="LUY27" s="83"/>
      <c r="LUZ27" s="83"/>
      <c r="LVA27" s="83"/>
      <c r="LVB27" s="83"/>
      <c r="LVC27" s="83"/>
      <c r="LVD27" s="83"/>
      <c r="LVE27" s="83"/>
      <c r="LVF27" s="83"/>
      <c r="LVG27" s="83"/>
      <c r="LVH27" s="83"/>
      <c r="LVI27" s="83"/>
      <c r="LVJ27" s="83"/>
      <c r="LVK27" s="83"/>
      <c r="LVL27" s="83"/>
      <c r="LVM27" s="83"/>
      <c r="LVN27" s="83"/>
      <c r="LVO27" s="83"/>
      <c r="LVP27" s="83"/>
      <c r="LVQ27" s="83"/>
      <c r="LVR27" s="83"/>
      <c r="LVS27" s="83"/>
      <c r="LVT27" s="83"/>
      <c r="LVU27" s="83"/>
      <c r="LVV27" s="83"/>
      <c r="LVW27" s="83"/>
      <c r="LVX27" s="83"/>
      <c r="LVY27" s="83"/>
      <c r="LVZ27" s="83"/>
      <c r="LWA27" s="83"/>
      <c r="LWB27" s="83"/>
      <c r="LWC27" s="83"/>
      <c r="LWD27" s="83"/>
      <c r="LWE27" s="83"/>
      <c r="LWF27" s="83"/>
      <c r="LWG27" s="83"/>
      <c r="LWH27" s="83"/>
      <c r="LWI27" s="83"/>
      <c r="LWJ27" s="83"/>
      <c r="LWK27" s="83"/>
      <c r="LWL27" s="83"/>
      <c r="LWM27" s="83"/>
      <c r="LWN27" s="83"/>
      <c r="LWO27" s="83"/>
      <c r="LWP27" s="83"/>
      <c r="LWQ27" s="83"/>
      <c r="LWR27" s="83"/>
      <c r="LWS27" s="83"/>
      <c r="LWT27" s="83"/>
      <c r="LWU27" s="83"/>
      <c r="LWV27" s="83"/>
      <c r="LWW27" s="83"/>
      <c r="LWX27" s="83"/>
      <c r="LWY27" s="83"/>
      <c r="LWZ27" s="83"/>
      <c r="LXA27" s="83"/>
      <c r="LXB27" s="83"/>
      <c r="LXC27" s="83"/>
      <c r="LXD27" s="83"/>
      <c r="LXE27" s="83"/>
      <c r="LXF27" s="83"/>
      <c r="LXG27" s="83"/>
      <c r="LXH27" s="83"/>
      <c r="LXI27" s="83"/>
      <c r="LXJ27" s="83"/>
      <c r="LXK27" s="83"/>
      <c r="LXL27" s="83"/>
      <c r="LXM27" s="83"/>
      <c r="LXN27" s="83"/>
      <c r="LXO27" s="83"/>
      <c r="LXP27" s="83"/>
      <c r="LXQ27" s="83"/>
      <c r="LXR27" s="83"/>
      <c r="LXS27" s="83"/>
      <c r="LXT27" s="83"/>
      <c r="LXU27" s="83"/>
      <c r="LXV27" s="83"/>
      <c r="LXW27" s="83"/>
      <c r="LXX27" s="83"/>
      <c r="LXY27" s="83"/>
      <c r="LXZ27" s="83"/>
      <c r="LYA27" s="83"/>
      <c r="LYB27" s="83"/>
      <c r="LYC27" s="83"/>
      <c r="LYD27" s="83"/>
      <c r="LYE27" s="83"/>
      <c r="LYF27" s="83"/>
      <c r="LYG27" s="83"/>
      <c r="LYH27" s="83"/>
      <c r="LYI27" s="83"/>
      <c r="LYJ27" s="83"/>
      <c r="LYK27" s="83"/>
      <c r="LYL27" s="83"/>
      <c r="LYM27" s="83"/>
      <c r="LYN27" s="83"/>
      <c r="LYO27" s="83"/>
      <c r="LYP27" s="83"/>
      <c r="LYQ27" s="83"/>
      <c r="LYR27" s="83"/>
      <c r="LYS27" s="83"/>
      <c r="LYT27" s="83"/>
      <c r="LYU27" s="83"/>
      <c r="LYV27" s="83"/>
      <c r="LYW27" s="83"/>
      <c r="LYX27" s="83"/>
      <c r="LYY27" s="83"/>
      <c r="LYZ27" s="83"/>
      <c r="LZA27" s="83"/>
      <c r="LZB27" s="83"/>
      <c r="LZC27" s="83"/>
      <c r="LZD27" s="83"/>
      <c r="LZE27" s="83"/>
      <c r="LZF27" s="83"/>
      <c r="LZG27" s="83"/>
      <c r="LZH27" s="83"/>
      <c r="LZI27" s="83"/>
      <c r="LZJ27" s="83"/>
      <c r="LZK27" s="83"/>
      <c r="LZL27" s="83"/>
      <c r="LZM27" s="83"/>
      <c r="LZN27" s="83"/>
      <c r="LZO27" s="83"/>
      <c r="LZP27" s="83"/>
      <c r="LZQ27" s="83"/>
      <c r="LZR27" s="83"/>
      <c r="LZS27" s="83"/>
      <c r="LZT27" s="83"/>
      <c r="LZU27" s="83"/>
      <c r="LZV27" s="83"/>
      <c r="LZW27" s="83"/>
      <c r="LZX27" s="83"/>
      <c r="LZY27" s="83"/>
      <c r="LZZ27" s="83"/>
      <c r="MAA27" s="83"/>
      <c r="MAB27" s="83"/>
      <c r="MAC27" s="83"/>
      <c r="MAD27" s="83"/>
      <c r="MAE27" s="83"/>
      <c r="MAF27" s="83"/>
      <c r="MAG27" s="83"/>
      <c r="MAH27" s="83"/>
      <c r="MAI27" s="83"/>
      <c r="MAJ27" s="83"/>
      <c r="MAK27" s="83"/>
      <c r="MAL27" s="83"/>
      <c r="MAM27" s="83"/>
      <c r="MAN27" s="83"/>
      <c r="MAO27" s="83"/>
      <c r="MAP27" s="83"/>
      <c r="MAQ27" s="83"/>
      <c r="MAR27" s="83"/>
      <c r="MAS27" s="83"/>
      <c r="MAT27" s="83"/>
      <c r="MAU27" s="83"/>
      <c r="MAV27" s="83"/>
      <c r="MAW27" s="83"/>
      <c r="MAX27" s="83"/>
      <c r="MAY27" s="83"/>
      <c r="MAZ27" s="83"/>
      <c r="MBA27" s="83"/>
      <c r="MBB27" s="83"/>
      <c r="MBC27" s="83"/>
      <c r="MBD27" s="83"/>
      <c r="MBE27" s="83"/>
      <c r="MBF27" s="83"/>
      <c r="MBG27" s="83"/>
      <c r="MBH27" s="83"/>
      <c r="MBI27" s="83"/>
      <c r="MBJ27" s="83"/>
      <c r="MBK27" s="83"/>
      <c r="MBL27" s="83"/>
      <c r="MBM27" s="83"/>
      <c r="MBN27" s="83"/>
      <c r="MBO27" s="83"/>
      <c r="MBP27" s="83"/>
      <c r="MBQ27" s="83"/>
      <c r="MBR27" s="83"/>
      <c r="MBS27" s="83"/>
      <c r="MBT27" s="83"/>
      <c r="MBU27" s="83"/>
      <c r="MBV27" s="83"/>
      <c r="MBW27" s="83"/>
      <c r="MBX27" s="83"/>
      <c r="MBY27" s="83"/>
      <c r="MBZ27" s="83"/>
      <c r="MCA27" s="83"/>
      <c r="MCB27" s="83"/>
      <c r="MCC27" s="83"/>
      <c r="MCD27" s="83"/>
      <c r="MCE27" s="83"/>
      <c r="MCF27" s="83"/>
      <c r="MCG27" s="83"/>
      <c r="MCH27" s="83"/>
      <c r="MCI27" s="83"/>
      <c r="MCJ27" s="83"/>
      <c r="MCK27" s="83"/>
      <c r="MCL27" s="83"/>
      <c r="MCM27" s="83"/>
      <c r="MCN27" s="83"/>
      <c r="MCO27" s="83"/>
      <c r="MCP27" s="83"/>
      <c r="MCQ27" s="83"/>
      <c r="MCR27" s="83"/>
      <c r="MCS27" s="83"/>
      <c r="MCT27" s="83"/>
      <c r="MCU27" s="83"/>
      <c r="MCV27" s="83"/>
      <c r="MCW27" s="83"/>
      <c r="MCX27" s="83"/>
      <c r="MCY27" s="83"/>
      <c r="MCZ27" s="83"/>
      <c r="MDA27" s="83"/>
      <c r="MDB27" s="83"/>
      <c r="MDC27" s="83"/>
      <c r="MDD27" s="83"/>
      <c r="MDE27" s="83"/>
      <c r="MDF27" s="83"/>
      <c r="MDG27" s="83"/>
      <c r="MDH27" s="83"/>
      <c r="MDI27" s="83"/>
      <c r="MDJ27" s="83"/>
      <c r="MDK27" s="83"/>
      <c r="MDL27" s="83"/>
      <c r="MDM27" s="83"/>
      <c r="MDN27" s="83"/>
      <c r="MDO27" s="83"/>
      <c r="MDP27" s="83"/>
      <c r="MDQ27" s="83"/>
      <c r="MDR27" s="83"/>
      <c r="MDS27" s="83"/>
      <c r="MDT27" s="83"/>
      <c r="MDU27" s="83"/>
      <c r="MDV27" s="83"/>
      <c r="MDW27" s="83"/>
      <c r="MDX27" s="83"/>
      <c r="MDY27" s="83"/>
      <c r="MDZ27" s="83"/>
      <c r="MEA27" s="83"/>
      <c r="MEB27" s="83"/>
      <c r="MEC27" s="83"/>
      <c r="MED27" s="83"/>
      <c r="MEE27" s="83"/>
      <c r="MEF27" s="83"/>
      <c r="MEG27" s="83"/>
      <c r="MEH27" s="83"/>
      <c r="MEI27" s="83"/>
      <c r="MEJ27" s="83"/>
      <c r="MEK27" s="83"/>
      <c r="MEL27" s="83"/>
      <c r="MEM27" s="83"/>
      <c r="MEN27" s="83"/>
      <c r="MEO27" s="83"/>
      <c r="MEP27" s="83"/>
      <c r="MEQ27" s="83"/>
      <c r="MER27" s="83"/>
      <c r="MES27" s="83"/>
      <c r="MET27" s="83"/>
      <c r="MEU27" s="83"/>
      <c r="MEV27" s="83"/>
      <c r="MEW27" s="83"/>
      <c r="MEX27" s="83"/>
      <c r="MEY27" s="83"/>
      <c r="MEZ27" s="83"/>
      <c r="MFA27" s="83"/>
      <c r="MFB27" s="83"/>
      <c r="MFC27" s="83"/>
      <c r="MFD27" s="83"/>
      <c r="MFE27" s="83"/>
      <c r="MFF27" s="83"/>
      <c r="MFG27" s="83"/>
      <c r="MFH27" s="83"/>
      <c r="MFI27" s="83"/>
      <c r="MFJ27" s="83"/>
      <c r="MFK27" s="83"/>
      <c r="MFL27" s="83"/>
      <c r="MFM27" s="83"/>
      <c r="MFN27" s="83"/>
      <c r="MFO27" s="83"/>
      <c r="MFP27" s="83"/>
      <c r="MFQ27" s="83"/>
      <c r="MFR27" s="83"/>
      <c r="MFS27" s="83"/>
      <c r="MFT27" s="83"/>
      <c r="MFU27" s="83"/>
      <c r="MFV27" s="83"/>
      <c r="MFW27" s="83"/>
      <c r="MFX27" s="83"/>
      <c r="MFY27" s="83"/>
      <c r="MFZ27" s="83"/>
      <c r="MGA27" s="83"/>
      <c r="MGB27" s="83"/>
      <c r="MGC27" s="83"/>
      <c r="MGD27" s="83"/>
      <c r="MGE27" s="83"/>
      <c r="MGF27" s="83"/>
      <c r="MGG27" s="83"/>
      <c r="MGH27" s="83"/>
      <c r="MGI27" s="83"/>
      <c r="MGJ27" s="83"/>
      <c r="MGK27" s="83"/>
      <c r="MGL27" s="83"/>
      <c r="MGM27" s="83"/>
      <c r="MGN27" s="83"/>
      <c r="MGO27" s="83"/>
      <c r="MGP27" s="83"/>
      <c r="MGQ27" s="83"/>
      <c r="MGR27" s="83"/>
      <c r="MGS27" s="83"/>
      <c r="MGT27" s="83"/>
      <c r="MGU27" s="83"/>
      <c r="MGV27" s="83"/>
      <c r="MGW27" s="83"/>
      <c r="MGX27" s="83"/>
      <c r="MGY27" s="83"/>
      <c r="MGZ27" s="83"/>
      <c r="MHA27" s="83"/>
      <c r="MHB27" s="83"/>
      <c r="MHC27" s="83"/>
      <c r="MHD27" s="83"/>
      <c r="MHE27" s="83"/>
      <c r="MHF27" s="83"/>
      <c r="MHG27" s="83"/>
      <c r="MHH27" s="83"/>
      <c r="MHI27" s="83"/>
      <c r="MHJ27" s="83"/>
      <c r="MHK27" s="83"/>
      <c r="MHL27" s="83"/>
      <c r="MHM27" s="83"/>
      <c r="MHN27" s="83"/>
      <c r="MHO27" s="83"/>
      <c r="MHP27" s="83"/>
      <c r="MHQ27" s="83"/>
      <c r="MHR27" s="83"/>
      <c r="MHS27" s="83"/>
      <c r="MHT27" s="83"/>
      <c r="MHU27" s="83"/>
      <c r="MHV27" s="83"/>
      <c r="MHW27" s="83"/>
      <c r="MHX27" s="83"/>
      <c r="MHY27" s="83"/>
      <c r="MHZ27" s="83"/>
      <c r="MIA27" s="83"/>
      <c r="MIB27" s="83"/>
      <c r="MIC27" s="83"/>
      <c r="MID27" s="83"/>
      <c r="MIE27" s="83"/>
      <c r="MIF27" s="83"/>
      <c r="MIG27" s="83"/>
      <c r="MIH27" s="83"/>
      <c r="MII27" s="83"/>
      <c r="MIJ27" s="83"/>
      <c r="MIK27" s="83"/>
      <c r="MIL27" s="83"/>
      <c r="MIM27" s="83"/>
      <c r="MIN27" s="83"/>
      <c r="MIO27" s="83"/>
      <c r="MIP27" s="83"/>
      <c r="MIQ27" s="83"/>
      <c r="MIR27" s="83"/>
      <c r="MIS27" s="83"/>
      <c r="MIT27" s="83"/>
      <c r="MIU27" s="83"/>
      <c r="MIV27" s="83"/>
      <c r="MIW27" s="83"/>
      <c r="MIX27" s="83"/>
      <c r="MIY27" s="83"/>
      <c r="MIZ27" s="83"/>
      <c r="MJA27" s="83"/>
      <c r="MJB27" s="83"/>
      <c r="MJC27" s="83"/>
      <c r="MJD27" s="83"/>
      <c r="MJE27" s="83"/>
      <c r="MJF27" s="83"/>
      <c r="MJG27" s="83"/>
      <c r="MJH27" s="83"/>
      <c r="MJI27" s="83"/>
      <c r="MJJ27" s="83"/>
      <c r="MJK27" s="83"/>
      <c r="MJL27" s="83"/>
      <c r="MJM27" s="83"/>
      <c r="MJN27" s="83"/>
      <c r="MJO27" s="83"/>
      <c r="MJP27" s="83"/>
      <c r="MJQ27" s="83"/>
      <c r="MJR27" s="83"/>
      <c r="MJS27" s="83"/>
      <c r="MJT27" s="83"/>
      <c r="MJU27" s="83"/>
      <c r="MJV27" s="83"/>
      <c r="MJW27" s="83"/>
      <c r="MJX27" s="83"/>
      <c r="MJY27" s="83"/>
      <c r="MJZ27" s="83"/>
      <c r="MKA27" s="83"/>
      <c r="MKB27" s="83"/>
      <c r="MKC27" s="83"/>
      <c r="MKD27" s="83"/>
      <c r="MKE27" s="83"/>
      <c r="MKF27" s="83"/>
      <c r="MKG27" s="83"/>
      <c r="MKH27" s="83"/>
      <c r="MKI27" s="83"/>
      <c r="MKJ27" s="83"/>
      <c r="MKK27" s="83"/>
      <c r="MKL27" s="83"/>
      <c r="MKM27" s="83"/>
      <c r="MKN27" s="83"/>
      <c r="MKO27" s="83"/>
      <c r="MKP27" s="83"/>
      <c r="MKQ27" s="83"/>
      <c r="MKR27" s="83"/>
      <c r="MKS27" s="83"/>
      <c r="MKT27" s="83"/>
      <c r="MKU27" s="83"/>
      <c r="MKV27" s="83"/>
      <c r="MKW27" s="83"/>
      <c r="MKX27" s="83"/>
      <c r="MKY27" s="83"/>
      <c r="MKZ27" s="83"/>
      <c r="MLA27" s="83"/>
      <c r="MLB27" s="83"/>
      <c r="MLC27" s="83"/>
      <c r="MLD27" s="83"/>
      <c r="MLE27" s="83"/>
      <c r="MLF27" s="83"/>
      <c r="MLG27" s="83"/>
      <c r="MLH27" s="83"/>
      <c r="MLI27" s="83"/>
      <c r="MLJ27" s="83"/>
      <c r="MLK27" s="83"/>
      <c r="MLL27" s="83"/>
      <c r="MLM27" s="83"/>
      <c r="MLN27" s="83"/>
      <c r="MLO27" s="83"/>
      <c r="MLP27" s="83"/>
      <c r="MLQ27" s="83"/>
      <c r="MLR27" s="83"/>
      <c r="MLS27" s="83"/>
      <c r="MLT27" s="83"/>
      <c r="MLU27" s="83"/>
      <c r="MLV27" s="83"/>
      <c r="MLW27" s="83"/>
      <c r="MLX27" s="83"/>
      <c r="MLY27" s="83"/>
      <c r="MLZ27" s="83"/>
      <c r="MMA27" s="83"/>
      <c r="MMB27" s="83"/>
      <c r="MMC27" s="83"/>
      <c r="MMD27" s="83"/>
      <c r="MME27" s="83"/>
      <c r="MMF27" s="83"/>
      <c r="MMG27" s="83"/>
      <c r="MMH27" s="83"/>
      <c r="MMI27" s="83"/>
      <c r="MMJ27" s="83"/>
      <c r="MMK27" s="83"/>
      <c r="MML27" s="83"/>
      <c r="MMM27" s="83"/>
      <c r="MMN27" s="83"/>
      <c r="MMO27" s="83"/>
      <c r="MMP27" s="83"/>
      <c r="MMQ27" s="83"/>
      <c r="MMR27" s="83"/>
      <c r="MMS27" s="83"/>
      <c r="MMT27" s="83"/>
      <c r="MMU27" s="83"/>
      <c r="MMV27" s="83"/>
      <c r="MMW27" s="83"/>
      <c r="MMX27" s="83"/>
      <c r="MMY27" s="83"/>
      <c r="MMZ27" s="83"/>
      <c r="MNA27" s="83"/>
      <c r="MNB27" s="83"/>
      <c r="MNC27" s="83"/>
      <c r="MND27" s="83"/>
      <c r="MNE27" s="83"/>
      <c r="MNF27" s="83"/>
      <c r="MNG27" s="83"/>
      <c r="MNH27" s="83"/>
      <c r="MNI27" s="83"/>
      <c r="MNJ27" s="83"/>
      <c r="MNK27" s="83"/>
      <c r="MNL27" s="83"/>
      <c r="MNM27" s="83"/>
      <c r="MNN27" s="83"/>
      <c r="MNO27" s="83"/>
      <c r="MNP27" s="83"/>
      <c r="MNQ27" s="83"/>
      <c r="MNR27" s="83"/>
      <c r="MNS27" s="83"/>
      <c r="MNT27" s="83"/>
      <c r="MNU27" s="83"/>
      <c r="MNV27" s="83"/>
      <c r="MNW27" s="83"/>
      <c r="MNX27" s="83"/>
      <c r="MNY27" s="83"/>
      <c r="MNZ27" s="83"/>
      <c r="MOA27" s="83"/>
      <c r="MOB27" s="83"/>
      <c r="MOC27" s="83"/>
      <c r="MOD27" s="83"/>
      <c r="MOE27" s="83"/>
      <c r="MOF27" s="83"/>
      <c r="MOG27" s="83"/>
      <c r="MOH27" s="83"/>
      <c r="MOI27" s="83"/>
      <c r="MOJ27" s="83"/>
      <c r="MOK27" s="83"/>
      <c r="MOL27" s="83"/>
      <c r="MOM27" s="83"/>
      <c r="MON27" s="83"/>
      <c r="MOO27" s="83"/>
      <c r="MOP27" s="83"/>
      <c r="MOQ27" s="83"/>
      <c r="MOR27" s="83"/>
      <c r="MOS27" s="83"/>
      <c r="MOT27" s="83"/>
      <c r="MOU27" s="83"/>
      <c r="MOV27" s="83"/>
      <c r="MOW27" s="83"/>
      <c r="MOX27" s="83"/>
      <c r="MOY27" s="83"/>
      <c r="MOZ27" s="83"/>
      <c r="MPA27" s="83"/>
      <c r="MPB27" s="83"/>
      <c r="MPC27" s="83"/>
      <c r="MPD27" s="83"/>
      <c r="MPE27" s="83"/>
      <c r="MPF27" s="83"/>
      <c r="MPG27" s="83"/>
      <c r="MPH27" s="83"/>
      <c r="MPI27" s="83"/>
      <c r="MPJ27" s="83"/>
      <c r="MPK27" s="83"/>
      <c r="MPL27" s="83"/>
      <c r="MPM27" s="83"/>
      <c r="MPN27" s="83"/>
      <c r="MPO27" s="83"/>
      <c r="MPP27" s="83"/>
      <c r="MPQ27" s="83"/>
      <c r="MPR27" s="83"/>
      <c r="MPS27" s="83"/>
      <c r="MPT27" s="83"/>
      <c r="MPU27" s="83"/>
      <c r="MPV27" s="83"/>
      <c r="MPW27" s="83"/>
      <c r="MPX27" s="83"/>
      <c r="MPY27" s="83"/>
      <c r="MPZ27" s="83"/>
      <c r="MQA27" s="83"/>
      <c r="MQB27" s="83"/>
      <c r="MQC27" s="83"/>
      <c r="MQD27" s="83"/>
      <c r="MQE27" s="83"/>
      <c r="MQF27" s="83"/>
      <c r="MQG27" s="83"/>
      <c r="MQH27" s="83"/>
      <c r="MQI27" s="83"/>
      <c r="MQJ27" s="83"/>
      <c r="MQK27" s="83"/>
      <c r="MQL27" s="83"/>
      <c r="MQM27" s="83"/>
      <c r="MQN27" s="83"/>
      <c r="MQO27" s="83"/>
      <c r="MQP27" s="83"/>
      <c r="MQQ27" s="83"/>
      <c r="MQR27" s="83"/>
      <c r="MQS27" s="83"/>
      <c r="MQT27" s="83"/>
      <c r="MQU27" s="83"/>
      <c r="MQV27" s="83"/>
      <c r="MQW27" s="83"/>
      <c r="MQX27" s="83"/>
      <c r="MQY27" s="83"/>
      <c r="MQZ27" s="83"/>
      <c r="MRA27" s="83"/>
      <c r="MRB27" s="83"/>
      <c r="MRC27" s="83"/>
      <c r="MRD27" s="83"/>
      <c r="MRE27" s="83"/>
      <c r="MRF27" s="83"/>
      <c r="MRG27" s="83"/>
      <c r="MRH27" s="83"/>
      <c r="MRI27" s="83"/>
      <c r="MRJ27" s="83"/>
      <c r="MRK27" s="83"/>
      <c r="MRL27" s="83"/>
      <c r="MRM27" s="83"/>
      <c r="MRN27" s="83"/>
      <c r="MRO27" s="83"/>
      <c r="MRP27" s="83"/>
      <c r="MRQ27" s="83"/>
      <c r="MRR27" s="83"/>
      <c r="MRS27" s="83"/>
      <c r="MRT27" s="83"/>
      <c r="MRU27" s="83"/>
      <c r="MRV27" s="83"/>
      <c r="MRW27" s="83"/>
      <c r="MRX27" s="83"/>
      <c r="MRY27" s="83"/>
      <c r="MRZ27" s="83"/>
      <c r="MSA27" s="83"/>
      <c r="MSB27" s="83"/>
      <c r="MSC27" s="83"/>
      <c r="MSD27" s="83"/>
      <c r="MSE27" s="83"/>
      <c r="MSF27" s="83"/>
      <c r="MSG27" s="83"/>
      <c r="MSH27" s="83"/>
      <c r="MSI27" s="83"/>
      <c r="MSJ27" s="83"/>
      <c r="MSK27" s="83"/>
      <c r="MSL27" s="83"/>
      <c r="MSM27" s="83"/>
      <c r="MSN27" s="83"/>
      <c r="MSO27" s="83"/>
      <c r="MSP27" s="83"/>
      <c r="MSQ27" s="83"/>
      <c r="MSR27" s="83"/>
      <c r="MSS27" s="83"/>
      <c r="MST27" s="83"/>
      <c r="MSU27" s="83"/>
      <c r="MSV27" s="83"/>
      <c r="MSW27" s="83"/>
      <c r="MSX27" s="83"/>
      <c r="MSY27" s="83"/>
      <c r="MSZ27" s="83"/>
      <c r="MTA27" s="83"/>
      <c r="MTB27" s="83"/>
      <c r="MTC27" s="83"/>
      <c r="MTD27" s="83"/>
      <c r="MTE27" s="83"/>
      <c r="MTF27" s="83"/>
      <c r="MTG27" s="83"/>
      <c r="MTH27" s="83"/>
      <c r="MTI27" s="83"/>
      <c r="MTJ27" s="83"/>
      <c r="MTK27" s="83"/>
      <c r="MTL27" s="83"/>
      <c r="MTM27" s="83"/>
      <c r="MTN27" s="83"/>
      <c r="MTO27" s="83"/>
      <c r="MTP27" s="83"/>
      <c r="MTQ27" s="83"/>
      <c r="MTR27" s="83"/>
      <c r="MTS27" s="83"/>
      <c r="MTT27" s="83"/>
      <c r="MTU27" s="83"/>
      <c r="MTV27" s="83"/>
      <c r="MTW27" s="83"/>
      <c r="MTX27" s="83"/>
      <c r="MTY27" s="83"/>
      <c r="MTZ27" s="83"/>
      <c r="MUA27" s="83"/>
      <c r="MUB27" s="83"/>
      <c r="MUC27" s="83"/>
      <c r="MUD27" s="83"/>
      <c r="MUE27" s="83"/>
      <c r="MUF27" s="83"/>
      <c r="MUG27" s="83"/>
      <c r="MUH27" s="83"/>
      <c r="MUI27" s="83"/>
      <c r="MUJ27" s="83"/>
      <c r="MUK27" s="83"/>
      <c r="MUL27" s="83"/>
      <c r="MUM27" s="83"/>
      <c r="MUN27" s="83"/>
      <c r="MUO27" s="83"/>
      <c r="MUP27" s="83"/>
      <c r="MUQ27" s="83"/>
      <c r="MUR27" s="83"/>
      <c r="MUS27" s="83"/>
      <c r="MUT27" s="83"/>
      <c r="MUU27" s="83"/>
      <c r="MUV27" s="83"/>
      <c r="MUW27" s="83"/>
      <c r="MUX27" s="83"/>
      <c r="MUY27" s="83"/>
      <c r="MUZ27" s="83"/>
      <c r="MVA27" s="83"/>
      <c r="MVB27" s="83"/>
      <c r="MVC27" s="83"/>
      <c r="MVD27" s="83"/>
      <c r="MVE27" s="83"/>
      <c r="MVF27" s="83"/>
      <c r="MVG27" s="83"/>
      <c r="MVH27" s="83"/>
      <c r="MVI27" s="83"/>
      <c r="MVJ27" s="83"/>
      <c r="MVK27" s="83"/>
      <c r="MVL27" s="83"/>
      <c r="MVM27" s="83"/>
      <c r="MVN27" s="83"/>
      <c r="MVO27" s="83"/>
      <c r="MVP27" s="83"/>
      <c r="MVQ27" s="83"/>
      <c r="MVR27" s="83"/>
      <c r="MVS27" s="83"/>
      <c r="MVT27" s="83"/>
      <c r="MVU27" s="83"/>
      <c r="MVV27" s="83"/>
      <c r="MVW27" s="83"/>
      <c r="MVX27" s="83"/>
      <c r="MVY27" s="83"/>
      <c r="MVZ27" s="83"/>
      <c r="MWA27" s="83"/>
      <c r="MWB27" s="83"/>
      <c r="MWC27" s="83"/>
      <c r="MWD27" s="83"/>
      <c r="MWE27" s="83"/>
      <c r="MWF27" s="83"/>
      <c r="MWG27" s="83"/>
      <c r="MWH27" s="83"/>
      <c r="MWI27" s="83"/>
      <c r="MWJ27" s="83"/>
      <c r="MWK27" s="83"/>
      <c r="MWL27" s="83"/>
      <c r="MWM27" s="83"/>
      <c r="MWN27" s="83"/>
      <c r="MWO27" s="83"/>
      <c r="MWP27" s="83"/>
      <c r="MWQ27" s="83"/>
      <c r="MWR27" s="83"/>
      <c r="MWS27" s="83"/>
      <c r="MWT27" s="83"/>
      <c r="MWU27" s="83"/>
      <c r="MWV27" s="83"/>
      <c r="MWW27" s="83"/>
      <c r="MWX27" s="83"/>
      <c r="MWY27" s="83"/>
      <c r="MWZ27" s="83"/>
      <c r="MXA27" s="83"/>
      <c r="MXB27" s="83"/>
      <c r="MXC27" s="83"/>
      <c r="MXD27" s="83"/>
      <c r="MXE27" s="83"/>
      <c r="MXF27" s="83"/>
      <c r="MXG27" s="83"/>
      <c r="MXH27" s="83"/>
      <c r="MXI27" s="83"/>
      <c r="MXJ27" s="83"/>
      <c r="MXK27" s="83"/>
      <c r="MXL27" s="83"/>
      <c r="MXM27" s="83"/>
      <c r="MXN27" s="83"/>
      <c r="MXO27" s="83"/>
      <c r="MXP27" s="83"/>
      <c r="MXQ27" s="83"/>
      <c r="MXR27" s="83"/>
      <c r="MXS27" s="83"/>
      <c r="MXT27" s="83"/>
      <c r="MXU27" s="83"/>
      <c r="MXV27" s="83"/>
      <c r="MXW27" s="83"/>
      <c r="MXX27" s="83"/>
      <c r="MXY27" s="83"/>
      <c r="MXZ27" s="83"/>
      <c r="MYA27" s="83"/>
      <c r="MYB27" s="83"/>
      <c r="MYC27" s="83"/>
      <c r="MYD27" s="83"/>
      <c r="MYE27" s="83"/>
      <c r="MYF27" s="83"/>
      <c r="MYG27" s="83"/>
      <c r="MYH27" s="83"/>
      <c r="MYI27" s="83"/>
      <c r="MYJ27" s="83"/>
      <c r="MYK27" s="83"/>
      <c r="MYL27" s="83"/>
      <c r="MYM27" s="83"/>
      <c r="MYN27" s="83"/>
      <c r="MYO27" s="83"/>
      <c r="MYP27" s="83"/>
      <c r="MYQ27" s="83"/>
      <c r="MYR27" s="83"/>
      <c r="MYS27" s="83"/>
      <c r="MYT27" s="83"/>
      <c r="MYU27" s="83"/>
      <c r="MYV27" s="83"/>
      <c r="MYW27" s="83"/>
      <c r="MYX27" s="83"/>
      <c r="MYY27" s="83"/>
      <c r="MYZ27" s="83"/>
      <c r="MZA27" s="83"/>
      <c r="MZB27" s="83"/>
      <c r="MZC27" s="83"/>
      <c r="MZD27" s="83"/>
      <c r="MZE27" s="83"/>
      <c r="MZF27" s="83"/>
      <c r="MZG27" s="83"/>
      <c r="MZH27" s="83"/>
      <c r="MZI27" s="83"/>
      <c r="MZJ27" s="83"/>
      <c r="MZK27" s="83"/>
      <c r="MZL27" s="83"/>
      <c r="MZM27" s="83"/>
      <c r="MZN27" s="83"/>
      <c r="MZO27" s="83"/>
      <c r="MZP27" s="83"/>
      <c r="MZQ27" s="83"/>
      <c r="MZR27" s="83"/>
      <c r="MZS27" s="83"/>
      <c r="MZT27" s="83"/>
      <c r="MZU27" s="83"/>
      <c r="MZV27" s="83"/>
      <c r="MZW27" s="83"/>
      <c r="MZX27" s="83"/>
      <c r="MZY27" s="83"/>
      <c r="MZZ27" s="83"/>
      <c r="NAA27" s="83"/>
      <c r="NAB27" s="83"/>
      <c r="NAC27" s="83"/>
      <c r="NAD27" s="83"/>
      <c r="NAE27" s="83"/>
      <c r="NAF27" s="83"/>
      <c r="NAG27" s="83"/>
      <c r="NAH27" s="83"/>
      <c r="NAI27" s="83"/>
      <c r="NAJ27" s="83"/>
      <c r="NAK27" s="83"/>
      <c r="NAL27" s="83"/>
      <c r="NAM27" s="83"/>
      <c r="NAN27" s="83"/>
      <c r="NAO27" s="83"/>
      <c r="NAP27" s="83"/>
      <c r="NAQ27" s="83"/>
      <c r="NAR27" s="83"/>
      <c r="NAS27" s="83"/>
      <c r="NAT27" s="83"/>
      <c r="NAU27" s="83"/>
      <c r="NAV27" s="83"/>
      <c r="NAW27" s="83"/>
      <c r="NAX27" s="83"/>
      <c r="NAY27" s="83"/>
      <c r="NAZ27" s="83"/>
      <c r="NBA27" s="83"/>
      <c r="NBB27" s="83"/>
      <c r="NBC27" s="83"/>
      <c r="NBD27" s="83"/>
      <c r="NBE27" s="83"/>
      <c r="NBF27" s="83"/>
      <c r="NBG27" s="83"/>
      <c r="NBH27" s="83"/>
      <c r="NBI27" s="83"/>
      <c r="NBJ27" s="83"/>
      <c r="NBK27" s="83"/>
      <c r="NBL27" s="83"/>
      <c r="NBM27" s="83"/>
      <c r="NBN27" s="83"/>
      <c r="NBO27" s="83"/>
      <c r="NBP27" s="83"/>
      <c r="NBQ27" s="83"/>
      <c r="NBR27" s="83"/>
      <c r="NBS27" s="83"/>
      <c r="NBT27" s="83"/>
      <c r="NBU27" s="83"/>
      <c r="NBV27" s="83"/>
      <c r="NBW27" s="83"/>
      <c r="NBX27" s="83"/>
      <c r="NBY27" s="83"/>
      <c r="NBZ27" s="83"/>
      <c r="NCA27" s="83"/>
      <c r="NCB27" s="83"/>
      <c r="NCC27" s="83"/>
      <c r="NCD27" s="83"/>
      <c r="NCE27" s="83"/>
      <c r="NCF27" s="83"/>
      <c r="NCG27" s="83"/>
      <c r="NCH27" s="83"/>
      <c r="NCI27" s="83"/>
      <c r="NCJ27" s="83"/>
      <c r="NCK27" s="83"/>
      <c r="NCL27" s="83"/>
      <c r="NCM27" s="83"/>
      <c r="NCN27" s="83"/>
      <c r="NCO27" s="83"/>
      <c r="NCP27" s="83"/>
      <c r="NCQ27" s="83"/>
      <c r="NCR27" s="83"/>
      <c r="NCS27" s="83"/>
      <c r="NCT27" s="83"/>
      <c r="NCU27" s="83"/>
      <c r="NCV27" s="83"/>
      <c r="NCW27" s="83"/>
      <c r="NCX27" s="83"/>
      <c r="NCY27" s="83"/>
      <c r="NCZ27" s="83"/>
      <c r="NDA27" s="83"/>
      <c r="NDB27" s="83"/>
      <c r="NDC27" s="83"/>
      <c r="NDD27" s="83"/>
      <c r="NDE27" s="83"/>
      <c r="NDF27" s="83"/>
      <c r="NDG27" s="83"/>
      <c r="NDH27" s="83"/>
      <c r="NDI27" s="83"/>
      <c r="NDJ27" s="83"/>
      <c r="NDK27" s="83"/>
      <c r="NDL27" s="83"/>
      <c r="NDM27" s="83"/>
      <c r="NDN27" s="83"/>
      <c r="NDO27" s="83"/>
      <c r="NDP27" s="83"/>
      <c r="NDQ27" s="83"/>
      <c r="NDR27" s="83"/>
      <c r="NDS27" s="83"/>
      <c r="NDT27" s="83"/>
      <c r="NDU27" s="83"/>
      <c r="NDV27" s="83"/>
      <c r="NDW27" s="83"/>
      <c r="NDX27" s="83"/>
      <c r="NDY27" s="83"/>
      <c r="NDZ27" s="83"/>
      <c r="NEA27" s="83"/>
      <c r="NEB27" s="83"/>
      <c r="NEC27" s="83"/>
      <c r="NED27" s="83"/>
      <c r="NEE27" s="83"/>
      <c r="NEF27" s="83"/>
      <c r="NEG27" s="83"/>
      <c r="NEH27" s="83"/>
      <c r="NEI27" s="83"/>
      <c r="NEJ27" s="83"/>
      <c r="NEK27" s="83"/>
      <c r="NEL27" s="83"/>
      <c r="NEM27" s="83"/>
      <c r="NEN27" s="83"/>
      <c r="NEO27" s="83"/>
      <c r="NEP27" s="83"/>
      <c r="NEQ27" s="83"/>
      <c r="NER27" s="83"/>
      <c r="NES27" s="83"/>
      <c r="NET27" s="83"/>
      <c r="NEU27" s="83"/>
      <c r="NEV27" s="83"/>
      <c r="NEW27" s="83"/>
      <c r="NEX27" s="83"/>
      <c r="NEY27" s="83"/>
      <c r="NEZ27" s="83"/>
      <c r="NFA27" s="83"/>
      <c r="NFB27" s="83"/>
      <c r="NFC27" s="83"/>
      <c r="NFD27" s="83"/>
      <c r="NFE27" s="83"/>
      <c r="NFF27" s="83"/>
      <c r="NFG27" s="83"/>
      <c r="NFH27" s="83"/>
      <c r="NFI27" s="83"/>
      <c r="NFJ27" s="83"/>
      <c r="NFK27" s="83"/>
      <c r="NFL27" s="83"/>
      <c r="NFM27" s="83"/>
      <c r="NFN27" s="83"/>
      <c r="NFO27" s="83"/>
      <c r="NFP27" s="83"/>
      <c r="NFQ27" s="83"/>
      <c r="NFR27" s="83"/>
      <c r="NFS27" s="83"/>
      <c r="NFT27" s="83"/>
      <c r="NFU27" s="83"/>
      <c r="NFV27" s="83"/>
      <c r="NFW27" s="83"/>
      <c r="NFX27" s="83"/>
      <c r="NFY27" s="83"/>
      <c r="NFZ27" s="83"/>
      <c r="NGA27" s="83"/>
      <c r="NGB27" s="83"/>
      <c r="NGC27" s="83"/>
      <c r="NGD27" s="83"/>
      <c r="NGE27" s="83"/>
      <c r="NGF27" s="83"/>
      <c r="NGG27" s="83"/>
      <c r="NGH27" s="83"/>
      <c r="NGI27" s="83"/>
      <c r="NGJ27" s="83"/>
      <c r="NGK27" s="83"/>
      <c r="NGL27" s="83"/>
      <c r="NGM27" s="83"/>
      <c r="NGN27" s="83"/>
      <c r="NGO27" s="83"/>
      <c r="NGP27" s="83"/>
      <c r="NGQ27" s="83"/>
      <c r="NGR27" s="83"/>
      <c r="NGS27" s="83"/>
      <c r="NGT27" s="83"/>
      <c r="NGU27" s="83"/>
      <c r="NGV27" s="83"/>
      <c r="NGW27" s="83"/>
      <c r="NGX27" s="83"/>
      <c r="NGY27" s="83"/>
      <c r="NGZ27" s="83"/>
      <c r="NHA27" s="83"/>
      <c r="NHB27" s="83"/>
      <c r="NHC27" s="83"/>
      <c r="NHD27" s="83"/>
      <c r="NHE27" s="83"/>
      <c r="NHF27" s="83"/>
      <c r="NHG27" s="83"/>
      <c r="NHH27" s="83"/>
      <c r="NHI27" s="83"/>
      <c r="NHJ27" s="83"/>
      <c r="NHK27" s="83"/>
      <c r="NHL27" s="83"/>
      <c r="NHM27" s="83"/>
      <c r="NHN27" s="83"/>
      <c r="NHO27" s="83"/>
      <c r="NHP27" s="83"/>
      <c r="NHQ27" s="83"/>
      <c r="NHR27" s="83"/>
      <c r="NHS27" s="83"/>
      <c r="NHT27" s="83"/>
      <c r="NHU27" s="83"/>
      <c r="NHV27" s="83"/>
      <c r="NHW27" s="83"/>
      <c r="NHX27" s="83"/>
      <c r="NHY27" s="83"/>
      <c r="NHZ27" s="83"/>
      <c r="NIA27" s="83"/>
      <c r="NIB27" s="83"/>
      <c r="NIC27" s="83"/>
      <c r="NID27" s="83"/>
      <c r="NIE27" s="83"/>
      <c r="NIF27" s="83"/>
      <c r="NIG27" s="83"/>
      <c r="NIH27" s="83"/>
      <c r="NII27" s="83"/>
      <c r="NIJ27" s="83"/>
      <c r="NIK27" s="83"/>
      <c r="NIL27" s="83"/>
      <c r="NIM27" s="83"/>
      <c r="NIN27" s="83"/>
      <c r="NIO27" s="83"/>
      <c r="NIP27" s="83"/>
      <c r="NIQ27" s="83"/>
      <c r="NIR27" s="83"/>
      <c r="NIS27" s="83"/>
      <c r="NIT27" s="83"/>
      <c r="NIU27" s="83"/>
      <c r="NIV27" s="83"/>
      <c r="NIW27" s="83"/>
      <c r="NIX27" s="83"/>
      <c r="NIY27" s="83"/>
      <c r="NIZ27" s="83"/>
      <c r="NJA27" s="83"/>
      <c r="NJB27" s="83"/>
      <c r="NJC27" s="83"/>
      <c r="NJD27" s="83"/>
      <c r="NJE27" s="83"/>
      <c r="NJF27" s="83"/>
      <c r="NJG27" s="83"/>
      <c r="NJH27" s="83"/>
      <c r="NJI27" s="83"/>
      <c r="NJJ27" s="83"/>
      <c r="NJK27" s="83"/>
      <c r="NJL27" s="83"/>
      <c r="NJM27" s="83"/>
      <c r="NJN27" s="83"/>
      <c r="NJO27" s="83"/>
      <c r="NJP27" s="83"/>
      <c r="NJQ27" s="83"/>
      <c r="NJR27" s="83"/>
      <c r="NJS27" s="83"/>
      <c r="NJT27" s="83"/>
      <c r="NJU27" s="83"/>
      <c r="NJV27" s="83"/>
      <c r="NJW27" s="83"/>
      <c r="NJX27" s="83"/>
      <c r="NJY27" s="83"/>
      <c r="NJZ27" s="83"/>
      <c r="NKA27" s="83"/>
      <c r="NKB27" s="83"/>
      <c r="NKC27" s="83"/>
      <c r="NKD27" s="83"/>
      <c r="NKE27" s="83"/>
      <c r="NKF27" s="83"/>
      <c r="NKG27" s="83"/>
      <c r="NKH27" s="83"/>
      <c r="NKI27" s="83"/>
      <c r="NKJ27" s="83"/>
      <c r="NKK27" s="83"/>
      <c r="NKL27" s="83"/>
      <c r="NKM27" s="83"/>
      <c r="NKN27" s="83"/>
      <c r="NKO27" s="83"/>
      <c r="NKP27" s="83"/>
      <c r="NKQ27" s="83"/>
      <c r="NKR27" s="83"/>
      <c r="NKS27" s="83"/>
      <c r="NKT27" s="83"/>
      <c r="NKU27" s="83"/>
      <c r="NKV27" s="83"/>
      <c r="NKW27" s="83"/>
      <c r="NKX27" s="83"/>
      <c r="NKY27" s="83"/>
      <c r="NKZ27" s="83"/>
      <c r="NLA27" s="83"/>
      <c r="NLB27" s="83"/>
      <c r="NLC27" s="83"/>
      <c r="NLD27" s="83"/>
      <c r="NLE27" s="83"/>
      <c r="NLF27" s="83"/>
      <c r="NLG27" s="83"/>
      <c r="NLH27" s="83"/>
      <c r="NLI27" s="83"/>
      <c r="NLJ27" s="83"/>
      <c r="NLK27" s="83"/>
      <c r="NLL27" s="83"/>
      <c r="NLM27" s="83"/>
      <c r="NLN27" s="83"/>
      <c r="NLO27" s="83"/>
      <c r="NLP27" s="83"/>
      <c r="NLQ27" s="83"/>
      <c r="NLR27" s="83"/>
      <c r="NLS27" s="83"/>
      <c r="NLT27" s="83"/>
      <c r="NLU27" s="83"/>
      <c r="NLV27" s="83"/>
      <c r="NLW27" s="83"/>
      <c r="NLX27" s="83"/>
      <c r="NLY27" s="83"/>
      <c r="NLZ27" s="83"/>
      <c r="NMA27" s="83"/>
      <c r="NMB27" s="83"/>
      <c r="NMC27" s="83"/>
      <c r="NMD27" s="83"/>
      <c r="NME27" s="83"/>
      <c r="NMF27" s="83"/>
      <c r="NMG27" s="83"/>
      <c r="NMH27" s="83"/>
      <c r="NMI27" s="83"/>
      <c r="NMJ27" s="83"/>
      <c r="NMK27" s="83"/>
      <c r="NML27" s="83"/>
      <c r="NMM27" s="83"/>
      <c r="NMN27" s="83"/>
      <c r="NMO27" s="83"/>
      <c r="NMP27" s="83"/>
      <c r="NMQ27" s="83"/>
      <c r="NMR27" s="83"/>
      <c r="NMS27" s="83"/>
      <c r="NMT27" s="83"/>
      <c r="NMU27" s="83"/>
      <c r="NMV27" s="83"/>
      <c r="NMW27" s="83"/>
      <c r="NMX27" s="83"/>
      <c r="NMY27" s="83"/>
      <c r="NMZ27" s="83"/>
      <c r="NNA27" s="83"/>
      <c r="NNB27" s="83"/>
      <c r="NNC27" s="83"/>
      <c r="NND27" s="83"/>
      <c r="NNE27" s="83"/>
      <c r="NNF27" s="83"/>
      <c r="NNG27" s="83"/>
      <c r="NNH27" s="83"/>
      <c r="NNI27" s="83"/>
      <c r="NNJ27" s="83"/>
      <c r="NNK27" s="83"/>
      <c r="NNL27" s="83"/>
      <c r="NNM27" s="83"/>
      <c r="NNN27" s="83"/>
      <c r="NNO27" s="83"/>
      <c r="NNP27" s="83"/>
      <c r="NNQ27" s="83"/>
      <c r="NNR27" s="83"/>
      <c r="NNS27" s="83"/>
      <c r="NNT27" s="83"/>
      <c r="NNU27" s="83"/>
      <c r="NNV27" s="83"/>
      <c r="NNW27" s="83"/>
      <c r="NNX27" s="83"/>
      <c r="NNY27" s="83"/>
      <c r="NNZ27" s="83"/>
      <c r="NOA27" s="83"/>
      <c r="NOB27" s="83"/>
      <c r="NOC27" s="83"/>
      <c r="NOD27" s="83"/>
      <c r="NOE27" s="83"/>
      <c r="NOF27" s="83"/>
      <c r="NOG27" s="83"/>
      <c r="NOH27" s="83"/>
      <c r="NOI27" s="83"/>
      <c r="NOJ27" s="83"/>
      <c r="NOK27" s="83"/>
      <c r="NOL27" s="83"/>
      <c r="NOM27" s="83"/>
      <c r="NON27" s="83"/>
      <c r="NOO27" s="83"/>
      <c r="NOP27" s="83"/>
      <c r="NOQ27" s="83"/>
      <c r="NOR27" s="83"/>
      <c r="NOS27" s="83"/>
      <c r="NOT27" s="83"/>
      <c r="NOU27" s="83"/>
      <c r="NOV27" s="83"/>
      <c r="NOW27" s="83"/>
      <c r="NOX27" s="83"/>
      <c r="NOY27" s="83"/>
      <c r="NOZ27" s="83"/>
      <c r="NPA27" s="83"/>
      <c r="NPB27" s="83"/>
      <c r="NPC27" s="83"/>
      <c r="NPD27" s="83"/>
      <c r="NPE27" s="83"/>
      <c r="NPF27" s="83"/>
      <c r="NPG27" s="83"/>
      <c r="NPH27" s="83"/>
      <c r="NPI27" s="83"/>
      <c r="NPJ27" s="83"/>
      <c r="NPK27" s="83"/>
      <c r="NPL27" s="83"/>
      <c r="NPM27" s="83"/>
      <c r="NPN27" s="83"/>
      <c r="NPO27" s="83"/>
      <c r="NPP27" s="83"/>
      <c r="NPQ27" s="83"/>
      <c r="NPR27" s="83"/>
      <c r="NPS27" s="83"/>
      <c r="NPT27" s="83"/>
      <c r="NPU27" s="83"/>
      <c r="NPV27" s="83"/>
      <c r="NPW27" s="83"/>
      <c r="NPX27" s="83"/>
      <c r="NPY27" s="83"/>
      <c r="NPZ27" s="83"/>
      <c r="NQA27" s="83"/>
      <c r="NQB27" s="83"/>
      <c r="NQC27" s="83"/>
      <c r="NQD27" s="83"/>
      <c r="NQE27" s="83"/>
      <c r="NQF27" s="83"/>
      <c r="NQG27" s="83"/>
      <c r="NQH27" s="83"/>
      <c r="NQI27" s="83"/>
      <c r="NQJ27" s="83"/>
      <c r="NQK27" s="83"/>
      <c r="NQL27" s="83"/>
      <c r="NQM27" s="83"/>
      <c r="NQN27" s="83"/>
      <c r="NQO27" s="83"/>
      <c r="NQP27" s="83"/>
      <c r="NQQ27" s="83"/>
      <c r="NQR27" s="83"/>
      <c r="NQS27" s="83"/>
      <c r="NQT27" s="83"/>
      <c r="NQU27" s="83"/>
      <c r="NQV27" s="83"/>
      <c r="NQW27" s="83"/>
      <c r="NQX27" s="83"/>
      <c r="NQY27" s="83"/>
      <c r="NQZ27" s="83"/>
      <c r="NRA27" s="83"/>
      <c r="NRB27" s="83"/>
      <c r="NRC27" s="83"/>
      <c r="NRD27" s="83"/>
      <c r="NRE27" s="83"/>
      <c r="NRF27" s="83"/>
      <c r="NRG27" s="83"/>
      <c r="NRH27" s="83"/>
      <c r="NRI27" s="83"/>
      <c r="NRJ27" s="83"/>
      <c r="NRK27" s="83"/>
      <c r="NRL27" s="83"/>
      <c r="NRM27" s="83"/>
      <c r="NRN27" s="83"/>
      <c r="NRO27" s="83"/>
      <c r="NRP27" s="83"/>
      <c r="NRQ27" s="83"/>
      <c r="NRR27" s="83"/>
      <c r="NRS27" s="83"/>
      <c r="NRT27" s="83"/>
      <c r="NRU27" s="83"/>
      <c r="NRV27" s="83"/>
      <c r="NRW27" s="83"/>
      <c r="NRX27" s="83"/>
      <c r="NRY27" s="83"/>
      <c r="NRZ27" s="83"/>
      <c r="NSA27" s="83"/>
      <c r="NSB27" s="83"/>
      <c r="NSC27" s="83"/>
      <c r="NSD27" s="83"/>
      <c r="NSE27" s="83"/>
      <c r="NSF27" s="83"/>
      <c r="NSG27" s="83"/>
      <c r="NSH27" s="83"/>
      <c r="NSI27" s="83"/>
      <c r="NSJ27" s="83"/>
      <c r="NSK27" s="83"/>
      <c r="NSL27" s="83"/>
      <c r="NSM27" s="83"/>
      <c r="NSN27" s="83"/>
      <c r="NSO27" s="83"/>
      <c r="NSP27" s="83"/>
      <c r="NSQ27" s="83"/>
      <c r="NSR27" s="83"/>
      <c r="NSS27" s="83"/>
      <c r="NST27" s="83"/>
      <c r="NSU27" s="83"/>
      <c r="NSV27" s="83"/>
      <c r="NSW27" s="83"/>
      <c r="NSX27" s="83"/>
      <c r="NSY27" s="83"/>
      <c r="NSZ27" s="83"/>
      <c r="NTA27" s="83"/>
      <c r="NTB27" s="83"/>
      <c r="NTC27" s="83"/>
      <c r="NTD27" s="83"/>
      <c r="NTE27" s="83"/>
      <c r="NTF27" s="83"/>
      <c r="NTG27" s="83"/>
      <c r="NTH27" s="83"/>
      <c r="NTI27" s="83"/>
      <c r="NTJ27" s="83"/>
      <c r="NTK27" s="83"/>
      <c r="NTL27" s="83"/>
      <c r="NTM27" s="83"/>
      <c r="NTN27" s="83"/>
      <c r="NTO27" s="83"/>
      <c r="NTP27" s="83"/>
      <c r="NTQ27" s="83"/>
      <c r="NTR27" s="83"/>
      <c r="NTS27" s="83"/>
      <c r="NTT27" s="83"/>
      <c r="NTU27" s="83"/>
      <c r="NTV27" s="83"/>
      <c r="NTW27" s="83"/>
      <c r="NTX27" s="83"/>
      <c r="NTY27" s="83"/>
      <c r="NTZ27" s="83"/>
      <c r="NUA27" s="83"/>
      <c r="NUB27" s="83"/>
      <c r="NUC27" s="83"/>
      <c r="NUD27" s="83"/>
      <c r="NUE27" s="83"/>
      <c r="NUF27" s="83"/>
      <c r="NUG27" s="83"/>
      <c r="NUH27" s="83"/>
      <c r="NUI27" s="83"/>
      <c r="NUJ27" s="83"/>
      <c r="NUK27" s="83"/>
      <c r="NUL27" s="83"/>
      <c r="NUM27" s="83"/>
      <c r="NUN27" s="83"/>
      <c r="NUO27" s="83"/>
      <c r="NUP27" s="83"/>
      <c r="NUQ27" s="83"/>
      <c r="NUR27" s="83"/>
      <c r="NUS27" s="83"/>
      <c r="NUT27" s="83"/>
      <c r="NUU27" s="83"/>
      <c r="NUV27" s="83"/>
      <c r="NUW27" s="83"/>
      <c r="NUX27" s="83"/>
      <c r="NUY27" s="83"/>
      <c r="NUZ27" s="83"/>
      <c r="NVA27" s="83"/>
      <c r="NVB27" s="83"/>
      <c r="NVC27" s="83"/>
      <c r="NVD27" s="83"/>
      <c r="NVE27" s="83"/>
      <c r="NVF27" s="83"/>
      <c r="NVG27" s="83"/>
      <c r="NVH27" s="83"/>
      <c r="NVI27" s="83"/>
      <c r="NVJ27" s="83"/>
      <c r="NVK27" s="83"/>
      <c r="NVL27" s="83"/>
      <c r="NVM27" s="83"/>
      <c r="NVN27" s="83"/>
      <c r="NVO27" s="83"/>
      <c r="NVP27" s="83"/>
      <c r="NVQ27" s="83"/>
      <c r="NVR27" s="83"/>
      <c r="NVS27" s="83"/>
      <c r="NVT27" s="83"/>
      <c r="NVU27" s="83"/>
      <c r="NVV27" s="83"/>
      <c r="NVW27" s="83"/>
      <c r="NVX27" s="83"/>
      <c r="NVY27" s="83"/>
      <c r="NVZ27" s="83"/>
      <c r="NWA27" s="83"/>
      <c r="NWB27" s="83"/>
      <c r="NWC27" s="83"/>
      <c r="NWD27" s="83"/>
      <c r="NWE27" s="83"/>
      <c r="NWF27" s="83"/>
      <c r="NWG27" s="83"/>
      <c r="NWH27" s="83"/>
      <c r="NWI27" s="83"/>
      <c r="NWJ27" s="83"/>
      <c r="NWK27" s="83"/>
      <c r="NWL27" s="83"/>
      <c r="NWM27" s="83"/>
      <c r="NWN27" s="83"/>
      <c r="NWO27" s="83"/>
      <c r="NWP27" s="83"/>
      <c r="NWQ27" s="83"/>
      <c r="NWR27" s="83"/>
      <c r="NWS27" s="83"/>
      <c r="NWT27" s="83"/>
      <c r="NWU27" s="83"/>
      <c r="NWV27" s="83"/>
      <c r="NWW27" s="83"/>
      <c r="NWX27" s="83"/>
      <c r="NWY27" s="83"/>
      <c r="NWZ27" s="83"/>
      <c r="NXA27" s="83"/>
      <c r="NXB27" s="83"/>
      <c r="NXC27" s="83"/>
      <c r="NXD27" s="83"/>
      <c r="NXE27" s="83"/>
      <c r="NXF27" s="83"/>
      <c r="NXG27" s="83"/>
      <c r="NXH27" s="83"/>
      <c r="NXI27" s="83"/>
      <c r="NXJ27" s="83"/>
      <c r="NXK27" s="83"/>
      <c r="NXL27" s="83"/>
      <c r="NXM27" s="83"/>
      <c r="NXN27" s="83"/>
      <c r="NXO27" s="83"/>
      <c r="NXP27" s="83"/>
      <c r="NXQ27" s="83"/>
      <c r="NXR27" s="83"/>
      <c r="NXS27" s="83"/>
      <c r="NXT27" s="83"/>
      <c r="NXU27" s="83"/>
      <c r="NXV27" s="83"/>
      <c r="NXW27" s="83"/>
      <c r="NXX27" s="83"/>
      <c r="NXY27" s="83"/>
      <c r="NXZ27" s="83"/>
      <c r="NYA27" s="83"/>
      <c r="NYB27" s="83"/>
      <c r="NYC27" s="83"/>
      <c r="NYD27" s="83"/>
      <c r="NYE27" s="83"/>
      <c r="NYF27" s="83"/>
      <c r="NYG27" s="83"/>
      <c r="NYH27" s="83"/>
      <c r="NYI27" s="83"/>
      <c r="NYJ27" s="83"/>
      <c r="NYK27" s="83"/>
      <c r="NYL27" s="83"/>
      <c r="NYM27" s="83"/>
      <c r="NYN27" s="83"/>
      <c r="NYO27" s="83"/>
      <c r="NYP27" s="83"/>
      <c r="NYQ27" s="83"/>
      <c r="NYR27" s="83"/>
      <c r="NYS27" s="83"/>
      <c r="NYT27" s="83"/>
      <c r="NYU27" s="83"/>
      <c r="NYV27" s="83"/>
      <c r="NYW27" s="83"/>
      <c r="NYX27" s="83"/>
      <c r="NYY27" s="83"/>
      <c r="NYZ27" s="83"/>
      <c r="NZA27" s="83"/>
      <c r="NZB27" s="83"/>
      <c r="NZC27" s="83"/>
      <c r="NZD27" s="83"/>
      <c r="NZE27" s="83"/>
      <c r="NZF27" s="83"/>
      <c r="NZG27" s="83"/>
      <c r="NZH27" s="83"/>
      <c r="NZI27" s="83"/>
      <c r="NZJ27" s="83"/>
      <c r="NZK27" s="83"/>
      <c r="NZL27" s="83"/>
      <c r="NZM27" s="83"/>
      <c r="NZN27" s="83"/>
      <c r="NZO27" s="83"/>
      <c r="NZP27" s="83"/>
      <c r="NZQ27" s="83"/>
      <c r="NZR27" s="83"/>
      <c r="NZS27" s="83"/>
      <c r="NZT27" s="83"/>
      <c r="NZU27" s="83"/>
      <c r="NZV27" s="83"/>
      <c r="NZW27" s="83"/>
      <c r="NZX27" s="83"/>
      <c r="NZY27" s="83"/>
      <c r="NZZ27" s="83"/>
      <c r="OAA27" s="83"/>
      <c r="OAB27" s="83"/>
      <c r="OAC27" s="83"/>
      <c r="OAD27" s="83"/>
      <c r="OAE27" s="83"/>
      <c r="OAF27" s="83"/>
      <c r="OAG27" s="83"/>
      <c r="OAH27" s="83"/>
      <c r="OAI27" s="83"/>
      <c r="OAJ27" s="83"/>
      <c r="OAK27" s="83"/>
      <c r="OAL27" s="83"/>
      <c r="OAM27" s="83"/>
      <c r="OAN27" s="83"/>
      <c r="OAO27" s="83"/>
      <c r="OAP27" s="83"/>
      <c r="OAQ27" s="83"/>
      <c r="OAR27" s="83"/>
      <c r="OAS27" s="83"/>
      <c r="OAT27" s="83"/>
      <c r="OAU27" s="83"/>
      <c r="OAV27" s="83"/>
      <c r="OAW27" s="83"/>
      <c r="OAX27" s="83"/>
      <c r="OAY27" s="83"/>
      <c r="OAZ27" s="83"/>
      <c r="OBA27" s="83"/>
      <c r="OBB27" s="83"/>
      <c r="OBC27" s="83"/>
      <c r="OBD27" s="83"/>
      <c r="OBE27" s="83"/>
      <c r="OBF27" s="83"/>
      <c r="OBG27" s="83"/>
      <c r="OBH27" s="83"/>
      <c r="OBI27" s="83"/>
      <c r="OBJ27" s="83"/>
      <c r="OBK27" s="83"/>
      <c r="OBL27" s="83"/>
      <c r="OBM27" s="83"/>
      <c r="OBN27" s="83"/>
      <c r="OBO27" s="83"/>
      <c r="OBP27" s="83"/>
      <c r="OBQ27" s="83"/>
      <c r="OBR27" s="83"/>
      <c r="OBS27" s="83"/>
      <c r="OBT27" s="83"/>
      <c r="OBU27" s="83"/>
      <c r="OBV27" s="83"/>
      <c r="OBW27" s="83"/>
      <c r="OBX27" s="83"/>
      <c r="OBY27" s="83"/>
      <c r="OBZ27" s="83"/>
      <c r="OCA27" s="83"/>
      <c r="OCB27" s="83"/>
      <c r="OCC27" s="83"/>
      <c r="OCD27" s="83"/>
      <c r="OCE27" s="83"/>
      <c r="OCF27" s="83"/>
      <c r="OCG27" s="83"/>
      <c r="OCH27" s="83"/>
      <c r="OCI27" s="83"/>
      <c r="OCJ27" s="83"/>
      <c r="OCK27" s="83"/>
      <c r="OCL27" s="83"/>
      <c r="OCM27" s="83"/>
      <c r="OCN27" s="83"/>
      <c r="OCO27" s="83"/>
      <c r="OCP27" s="83"/>
      <c r="OCQ27" s="83"/>
      <c r="OCR27" s="83"/>
      <c r="OCS27" s="83"/>
      <c r="OCT27" s="83"/>
      <c r="OCU27" s="83"/>
      <c r="OCV27" s="83"/>
      <c r="OCW27" s="83"/>
      <c r="OCX27" s="83"/>
      <c r="OCY27" s="83"/>
      <c r="OCZ27" s="83"/>
      <c r="ODA27" s="83"/>
      <c r="ODB27" s="83"/>
      <c r="ODC27" s="83"/>
      <c r="ODD27" s="83"/>
      <c r="ODE27" s="83"/>
      <c r="ODF27" s="83"/>
      <c r="ODG27" s="83"/>
      <c r="ODH27" s="83"/>
      <c r="ODI27" s="83"/>
      <c r="ODJ27" s="83"/>
      <c r="ODK27" s="83"/>
      <c r="ODL27" s="83"/>
      <c r="ODM27" s="83"/>
      <c r="ODN27" s="83"/>
      <c r="ODO27" s="83"/>
      <c r="ODP27" s="83"/>
      <c r="ODQ27" s="83"/>
      <c r="ODR27" s="83"/>
      <c r="ODS27" s="83"/>
      <c r="ODT27" s="83"/>
      <c r="ODU27" s="83"/>
      <c r="ODV27" s="83"/>
      <c r="ODW27" s="83"/>
      <c r="ODX27" s="83"/>
      <c r="ODY27" s="83"/>
      <c r="ODZ27" s="83"/>
      <c r="OEA27" s="83"/>
      <c r="OEB27" s="83"/>
      <c r="OEC27" s="83"/>
      <c r="OED27" s="83"/>
      <c r="OEE27" s="83"/>
      <c r="OEF27" s="83"/>
      <c r="OEG27" s="83"/>
      <c r="OEH27" s="83"/>
      <c r="OEI27" s="83"/>
      <c r="OEJ27" s="83"/>
      <c r="OEK27" s="83"/>
      <c r="OEL27" s="83"/>
      <c r="OEM27" s="83"/>
      <c r="OEN27" s="83"/>
      <c r="OEO27" s="83"/>
      <c r="OEP27" s="83"/>
      <c r="OEQ27" s="83"/>
      <c r="OER27" s="83"/>
      <c r="OES27" s="83"/>
      <c r="OET27" s="83"/>
      <c r="OEU27" s="83"/>
      <c r="OEV27" s="83"/>
      <c r="OEW27" s="83"/>
      <c r="OEX27" s="83"/>
      <c r="OEY27" s="83"/>
      <c r="OEZ27" s="83"/>
      <c r="OFA27" s="83"/>
      <c r="OFB27" s="83"/>
      <c r="OFC27" s="83"/>
      <c r="OFD27" s="83"/>
      <c r="OFE27" s="83"/>
      <c r="OFF27" s="83"/>
      <c r="OFG27" s="83"/>
      <c r="OFH27" s="83"/>
      <c r="OFI27" s="83"/>
      <c r="OFJ27" s="83"/>
      <c r="OFK27" s="83"/>
      <c r="OFL27" s="83"/>
      <c r="OFM27" s="83"/>
      <c r="OFN27" s="83"/>
      <c r="OFO27" s="83"/>
      <c r="OFP27" s="83"/>
      <c r="OFQ27" s="83"/>
      <c r="OFR27" s="83"/>
      <c r="OFS27" s="83"/>
      <c r="OFT27" s="83"/>
      <c r="OFU27" s="83"/>
      <c r="OFV27" s="83"/>
      <c r="OFW27" s="83"/>
      <c r="OFX27" s="83"/>
      <c r="OFY27" s="83"/>
      <c r="OFZ27" s="83"/>
      <c r="OGA27" s="83"/>
      <c r="OGB27" s="83"/>
      <c r="OGC27" s="83"/>
      <c r="OGD27" s="83"/>
      <c r="OGE27" s="83"/>
      <c r="OGF27" s="83"/>
      <c r="OGG27" s="83"/>
      <c r="OGH27" s="83"/>
      <c r="OGI27" s="83"/>
      <c r="OGJ27" s="83"/>
      <c r="OGK27" s="83"/>
      <c r="OGL27" s="83"/>
      <c r="OGM27" s="83"/>
      <c r="OGN27" s="83"/>
      <c r="OGO27" s="83"/>
      <c r="OGP27" s="83"/>
      <c r="OGQ27" s="83"/>
      <c r="OGR27" s="83"/>
      <c r="OGS27" s="83"/>
      <c r="OGT27" s="83"/>
      <c r="OGU27" s="83"/>
      <c r="OGV27" s="83"/>
      <c r="OGW27" s="83"/>
      <c r="OGX27" s="83"/>
      <c r="OGY27" s="83"/>
      <c r="OGZ27" s="83"/>
      <c r="OHA27" s="83"/>
      <c r="OHB27" s="83"/>
      <c r="OHC27" s="83"/>
      <c r="OHD27" s="83"/>
      <c r="OHE27" s="83"/>
      <c r="OHF27" s="83"/>
      <c r="OHG27" s="83"/>
      <c r="OHH27" s="83"/>
      <c r="OHI27" s="83"/>
      <c r="OHJ27" s="83"/>
      <c r="OHK27" s="83"/>
      <c r="OHL27" s="83"/>
      <c r="OHM27" s="83"/>
      <c r="OHN27" s="83"/>
      <c r="OHO27" s="83"/>
      <c r="OHP27" s="83"/>
      <c r="OHQ27" s="83"/>
      <c r="OHR27" s="83"/>
      <c r="OHS27" s="83"/>
      <c r="OHT27" s="83"/>
      <c r="OHU27" s="83"/>
      <c r="OHV27" s="83"/>
      <c r="OHW27" s="83"/>
      <c r="OHX27" s="83"/>
      <c r="OHY27" s="83"/>
      <c r="OHZ27" s="83"/>
      <c r="OIA27" s="83"/>
      <c r="OIB27" s="83"/>
      <c r="OIC27" s="83"/>
      <c r="OID27" s="83"/>
      <c r="OIE27" s="83"/>
      <c r="OIF27" s="83"/>
      <c r="OIG27" s="83"/>
      <c r="OIH27" s="83"/>
      <c r="OII27" s="83"/>
      <c r="OIJ27" s="83"/>
      <c r="OIK27" s="83"/>
      <c r="OIL27" s="83"/>
      <c r="OIM27" s="83"/>
      <c r="OIN27" s="83"/>
      <c r="OIO27" s="83"/>
      <c r="OIP27" s="83"/>
      <c r="OIQ27" s="83"/>
      <c r="OIR27" s="83"/>
      <c r="OIS27" s="83"/>
      <c r="OIT27" s="83"/>
      <c r="OIU27" s="83"/>
      <c r="OIV27" s="83"/>
      <c r="OIW27" s="83"/>
      <c r="OIX27" s="83"/>
      <c r="OIY27" s="83"/>
      <c r="OIZ27" s="83"/>
      <c r="OJA27" s="83"/>
      <c r="OJB27" s="83"/>
      <c r="OJC27" s="83"/>
      <c r="OJD27" s="83"/>
      <c r="OJE27" s="83"/>
      <c r="OJF27" s="83"/>
      <c r="OJG27" s="83"/>
      <c r="OJH27" s="83"/>
      <c r="OJI27" s="83"/>
      <c r="OJJ27" s="83"/>
      <c r="OJK27" s="83"/>
      <c r="OJL27" s="83"/>
      <c r="OJM27" s="83"/>
      <c r="OJN27" s="83"/>
      <c r="OJO27" s="83"/>
      <c r="OJP27" s="83"/>
      <c r="OJQ27" s="83"/>
      <c r="OJR27" s="83"/>
      <c r="OJS27" s="83"/>
      <c r="OJT27" s="83"/>
      <c r="OJU27" s="83"/>
      <c r="OJV27" s="83"/>
      <c r="OJW27" s="83"/>
      <c r="OJX27" s="83"/>
      <c r="OJY27" s="83"/>
      <c r="OJZ27" s="83"/>
      <c r="OKA27" s="83"/>
      <c r="OKB27" s="83"/>
      <c r="OKC27" s="83"/>
      <c r="OKD27" s="83"/>
      <c r="OKE27" s="83"/>
      <c r="OKF27" s="83"/>
      <c r="OKG27" s="83"/>
      <c r="OKH27" s="83"/>
      <c r="OKI27" s="83"/>
      <c r="OKJ27" s="83"/>
      <c r="OKK27" s="83"/>
      <c r="OKL27" s="83"/>
      <c r="OKM27" s="83"/>
      <c r="OKN27" s="83"/>
      <c r="OKO27" s="83"/>
      <c r="OKP27" s="83"/>
      <c r="OKQ27" s="83"/>
      <c r="OKR27" s="83"/>
      <c r="OKS27" s="83"/>
      <c r="OKT27" s="83"/>
      <c r="OKU27" s="83"/>
      <c r="OKV27" s="83"/>
      <c r="OKW27" s="83"/>
      <c r="OKX27" s="83"/>
      <c r="OKY27" s="83"/>
      <c r="OKZ27" s="83"/>
      <c r="OLA27" s="83"/>
      <c r="OLB27" s="83"/>
      <c r="OLC27" s="83"/>
      <c r="OLD27" s="83"/>
      <c r="OLE27" s="83"/>
      <c r="OLF27" s="83"/>
      <c r="OLG27" s="83"/>
      <c r="OLH27" s="83"/>
      <c r="OLI27" s="83"/>
      <c r="OLJ27" s="83"/>
      <c r="OLK27" s="83"/>
      <c r="OLL27" s="83"/>
      <c r="OLM27" s="83"/>
      <c r="OLN27" s="83"/>
      <c r="OLO27" s="83"/>
      <c r="OLP27" s="83"/>
      <c r="OLQ27" s="83"/>
      <c r="OLR27" s="83"/>
      <c r="OLS27" s="83"/>
      <c r="OLT27" s="83"/>
      <c r="OLU27" s="83"/>
      <c r="OLV27" s="83"/>
      <c r="OLW27" s="83"/>
      <c r="OLX27" s="83"/>
      <c r="OLY27" s="83"/>
      <c r="OLZ27" s="83"/>
      <c r="OMA27" s="83"/>
      <c r="OMB27" s="83"/>
      <c r="OMC27" s="83"/>
      <c r="OMD27" s="83"/>
      <c r="OME27" s="83"/>
      <c r="OMF27" s="83"/>
      <c r="OMG27" s="83"/>
      <c r="OMH27" s="83"/>
      <c r="OMI27" s="83"/>
      <c r="OMJ27" s="83"/>
      <c r="OMK27" s="83"/>
      <c r="OML27" s="83"/>
      <c r="OMM27" s="83"/>
      <c r="OMN27" s="83"/>
      <c r="OMO27" s="83"/>
      <c r="OMP27" s="83"/>
      <c r="OMQ27" s="83"/>
      <c r="OMR27" s="83"/>
      <c r="OMS27" s="83"/>
      <c r="OMT27" s="83"/>
      <c r="OMU27" s="83"/>
      <c r="OMV27" s="83"/>
      <c r="OMW27" s="83"/>
      <c r="OMX27" s="83"/>
      <c r="OMY27" s="83"/>
      <c r="OMZ27" s="83"/>
      <c r="ONA27" s="83"/>
      <c r="ONB27" s="83"/>
      <c r="ONC27" s="83"/>
      <c r="OND27" s="83"/>
      <c r="ONE27" s="83"/>
      <c r="ONF27" s="83"/>
      <c r="ONG27" s="83"/>
      <c r="ONH27" s="83"/>
      <c r="ONI27" s="83"/>
      <c r="ONJ27" s="83"/>
      <c r="ONK27" s="83"/>
      <c r="ONL27" s="83"/>
      <c r="ONM27" s="83"/>
      <c r="ONN27" s="83"/>
      <c r="ONO27" s="83"/>
      <c r="ONP27" s="83"/>
      <c r="ONQ27" s="83"/>
      <c r="ONR27" s="83"/>
      <c r="ONS27" s="83"/>
      <c r="ONT27" s="83"/>
      <c r="ONU27" s="83"/>
      <c r="ONV27" s="83"/>
      <c r="ONW27" s="83"/>
      <c r="ONX27" s="83"/>
      <c r="ONY27" s="83"/>
      <c r="ONZ27" s="83"/>
      <c r="OOA27" s="83"/>
      <c r="OOB27" s="83"/>
      <c r="OOC27" s="83"/>
      <c r="OOD27" s="83"/>
      <c r="OOE27" s="83"/>
      <c r="OOF27" s="83"/>
      <c r="OOG27" s="83"/>
      <c r="OOH27" s="83"/>
      <c r="OOI27" s="83"/>
      <c r="OOJ27" s="83"/>
      <c r="OOK27" s="83"/>
      <c r="OOL27" s="83"/>
      <c r="OOM27" s="83"/>
      <c r="OON27" s="83"/>
      <c r="OOO27" s="83"/>
      <c r="OOP27" s="83"/>
      <c r="OOQ27" s="83"/>
      <c r="OOR27" s="83"/>
      <c r="OOS27" s="83"/>
      <c r="OOT27" s="83"/>
      <c r="OOU27" s="83"/>
      <c r="OOV27" s="83"/>
      <c r="OOW27" s="83"/>
      <c r="OOX27" s="83"/>
      <c r="OOY27" s="83"/>
      <c r="OOZ27" s="83"/>
      <c r="OPA27" s="83"/>
      <c r="OPB27" s="83"/>
      <c r="OPC27" s="83"/>
      <c r="OPD27" s="83"/>
      <c r="OPE27" s="83"/>
      <c r="OPF27" s="83"/>
      <c r="OPG27" s="83"/>
      <c r="OPH27" s="83"/>
      <c r="OPI27" s="83"/>
      <c r="OPJ27" s="83"/>
      <c r="OPK27" s="83"/>
      <c r="OPL27" s="83"/>
      <c r="OPM27" s="83"/>
      <c r="OPN27" s="83"/>
      <c r="OPO27" s="83"/>
      <c r="OPP27" s="83"/>
      <c r="OPQ27" s="83"/>
      <c r="OPR27" s="83"/>
      <c r="OPS27" s="83"/>
      <c r="OPT27" s="83"/>
      <c r="OPU27" s="83"/>
      <c r="OPV27" s="83"/>
      <c r="OPW27" s="83"/>
      <c r="OPX27" s="83"/>
      <c r="OPY27" s="83"/>
      <c r="OPZ27" s="83"/>
      <c r="OQA27" s="83"/>
      <c r="OQB27" s="83"/>
      <c r="OQC27" s="83"/>
      <c r="OQD27" s="83"/>
      <c r="OQE27" s="83"/>
      <c r="OQF27" s="83"/>
      <c r="OQG27" s="83"/>
      <c r="OQH27" s="83"/>
      <c r="OQI27" s="83"/>
      <c r="OQJ27" s="83"/>
      <c r="OQK27" s="83"/>
      <c r="OQL27" s="83"/>
      <c r="OQM27" s="83"/>
      <c r="OQN27" s="83"/>
      <c r="OQO27" s="83"/>
      <c r="OQP27" s="83"/>
      <c r="OQQ27" s="83"/>
      <c r="OQR27" s="83"/>
      <c r="OQS27" s="83"/>
      <c r="OQT27" s="83"/>
      <c r="OQU27" s="83"/>
      <c r="OQV27" s="83"/>
      <c r="OQW27" s="83"/>
      <c r="OQX27" s="83"/>
      <c r="OQY27" s="83"/>
      <c r="OQZ27" s="83"/>
      <c r="ORA27" s="83"/>
      <c r="ORB27" s="83"/>
      <c r="ORC27" s="83"/>
      <c r="ORD27" s="83"/>
      <c r="ORE27" s="83"/>
      <c r="ORF27" s="83"/>
      <c r="ORG27" s="83"/>
      <c r="ORH27" s="83"/>
      <c r="ORI27" s="83"/>
      <c r="ORJ27" s="83"/>
      <c r="ORK27" s="83"/>
      <c r="ORL27" s="83"/>
      <c r="ORM27" s="83"/>
      <c r="ORN27" s="83"/>
      <c r="ORO27" s="83"/>
      <c r="ORP27" s="83"/>
      <c r="ORQ27" s="83"/>
      <c r="ORR27" s="83"/>
      <c r="ORS27" s="83"/>
      <c r="ORT27" s="83"/>
      <c r="ORU27" s="83"/>
      <c r="ORV27" s="83"/>
      <c r="ORW27" s="83"/>
      <c r="ORX27" s="83"/>
      <c r="ORY27" s="83"/>
      <c r="ORZ27" s="83"/>
      <c r="OSA27" s="83"/>
      <c r="OSB27" s="83"/>
      <c r="OSC27" s="83"/>
      <c r="OSD27" s="83"/>
      <c r="OSE27" s="83"/>
      <c r="OSF27" s="83"/>
      <c r="OSG27" s="83"/>
      <c r="OSH27" s="83"/>
      <c r="OSI27" s="83"/>
      <c r="OSJ27" s="83"/>
      <c r="OSK27" s="83"/>
      <c r="OSL27" s="83"/>
      <c r="OSM27" s="83"/>
      <c r="OSN27" s="83"/>
      <c r="OSO27" s="83"/>
      <c r="OSP27" s="83"/>
      <c r="OSQ27" s="83"/>
      <c r="OSR27" s="83"/>
      <c r="OSS27" s="83"/>
      <c r="OST27" s="83"/>
      <c r="OSU27" s="83"/>
      <c r="OSV27" s="83"/>
      <c r="OSW27" s="83"/>
      <c r="OSX27" s="83"/>
      <c r="OSY27" s="83"/>
      <c r="OSZ27" s="83"/>
      <c r="OTA27" s="83"/>
      <c r="OTB27" s="83"/>
      <c r="OTC27" s="83"/>
      <c r="OTD27" s="83"/>
      <c r="OTE27" s="83"/>
      <c r="OTF27" s="83"/>
      <c r="OTG27" s="83"/>
      <c r="OTH27" s="83"/>
      <c r="OTI27" s="83"/>
      <c r="OTJ27" s="83"/>
      <c r="OTK27" s="83"/>
      <c r="OTL27" s="83"/>
      <c r="OTM27" s="83"/>
      <c r="OTN27" s="83"/>
      <c r="OTO27" s="83"/>
      <c r="OTP27" s="83"/>
      <c r="OTQ27" s="83"/>
      <c r="OTR27" s="83"/>
      <c r="OTS27" s="83"/>
      <c r="OTT27" s="83"/>
      <c r="OTU27" s="83"/>
      <c r="OTV27" s="83"/>
      <c r="OTW27" s="83"/>
      <c r="OTX27" s="83"/>
      <c r="OTY27" s="83"/>
      <c r="OTZ27" s="83"/>
      <c r="OUA27" s="83"/>
      <c r="OUB27" s="83"/>
      <c r="OUC27" s="83"/>
      <c r="OUD27" s="83"/>
      <c r="OUE27" s="83"/>
      <c r="OUF27" s="83"/>
      <c r="OUG27" s="83"/>
      <c r="OUH27" s="83"/>
      <c r="OUI27" s="83"/>
      <c r="OUJ27" s="83"/>
      <c r="OUK27" s="83"/>
      <c r="OUL27" s="83"/>
      <c r="OUM27" s="83"/>
      <c r="OUN27" s="83"/>
      <c r="OUO27" s="83"/>
      <c r="OUP27" s="83"/>
      <c r="OUQ27" s="83"/>
      <c r="OUR27" s="83"/>
      <c r="OUS27" s="83"/>
      <c r="OUT27" s="83"/>
      <c r="OUU27" s="83"/>
      <c r="OUV27" s="83"/>
      <c r="OUW27" s="83"/>
      <c r="OUX27" s="83"/>
      <c r="OUY27" s="83"/>
      <c r="OUZ27" s="83"/>
      <c r="OVA27" s="83"/>
      <c r="OVB27" s="83"/>
      <c r="OVC27" s="83"/>
      <c r="OVD27" s="83"/>
      <c r="OVE27" s="83"/>
      <c r="OVF27" s="83"/>
      <c r="OVG27" s="83"/>
      <c r="OVH27" s="83"/>
      <c r="OVI27" s="83"/>
      <c r="OVJ27" s="83"/>
      <c r="OVK27" s="83"/>
      <c r="OVL27" s="83"/>
      <c r="OVM27" s="83"/>
      <c r="OVN27" s="83"/>
      <c r="OVO27" s="83"/>
      <c r="OVP27" s="83"/>
      <c r="OVQ27" s="83"/>
      <c r="OVR27" s="83"/>
      <c r="OVS27" s="83"/>
      <c r="OVT27" s="83"/>
      <c r="OVU27" s="83"/>
      <c r="OVV27" s="83"/>
      <c r="OVW27" s="83"/>
      <c r="OVX27" s="83"/>
      <c r="OVY27" s="83"/>
      <c r="OVZ27" s="83"/>
      <c r="OWA27" s="83"/>
      <c r="OWB27" s="83"/>
      <c r="OWC27" s="83"/>
      <c r="OWD27" s="83"/>
      <c r="OWE27" s="83"/>
      <c r="OWF27" s="83"/>
      <c r="OWG27" s="83"/>
      <c r="OWH27" s="83"/>
      <c r="OWI27" s="83"/>
      <c r="OWJ27" s="83"/>
      <c r="OWK27" s="83"/>
      <c r="OWL27" s="83"/>
      <c r="OWM27" s="83"/>
      <c r="OWN27" s="83"/>
      <c r="OWO27" s="83"/>
      <c r="OWP27" s="83"/>
      <c r="OWQ27" s="83"/>
      <c r="OWR27" s="83"/>
      <c r="OWS27" s="83"/>
      <c r="OWT27" s="83"/>
      <c r="OWU27" s="83"/>
      <c r="OWV27" s="83"/>
      <c r="OWW27" s="83"/>
      <c r="OWX27" s="83"/>
      <c r="OWY27" s="83"/>
      <c r="OWZ27" s="83"/>
      <c r="OXA27" s="83"/>
      <c r="OXB27" s="83"/>
      <c r="OXC27" s="83"/>
      <c r="OXD27" s="83"/>
      <c r="OXE27" s="83"/>
      <c r="OXF27" s="83"/>
      <c r="OXG27" s="83"/>
      <c r="OXH27" s="83"/>
      <c r="OXI27" s="83"/>
      <c r="OXJ27" s="83"/>
      <c r="OXK27" s="83"/>
      <c r="OXL27" s="83"/>
      <c r="OXM27" s="83"/>
      <c r="OXN27" s="83"/>
      <c r="OXO27" s="83"/>
      <c r="OXP27" s="83"/>
      <c r="OXQ27" s="83"/>
      <c r="OXR27" s="83"/>
      <c r="OXS27" s="83"/>
      <c r="OXT27" s="83"/>
      <c r="OXU27" s="83"/>
      <c r="OXV27" s="83"/>
      <c r="OXW27" s="83"/>
      <c r="OXX27" s="83"/>
      <c r="OXY27" s="83"/>
      <c r="OXZ27" s="83"/>
      <c r="OYA27" s="83"/>
      <c r="OYB27" s="83"/>
      <c r="OYC27" s="83"/>
      <c r="OYD27" s="83"/>
      <c r="OYE27" s="83"/>
      <c r="OYF27" s="83"/>
      <c r="OYG27" s="83"/>
      <c r="OYH27" s="83"/>
      <c r="OYI27" s="83"/>
      <c r="OYJ27" s="83"/>
      <c r="OYK27" s="83"/>
      <c r="OYL27" s="83"/>
      <c r="OYM27" s="83"/>
      <c r="OYN27" s="83"/>
      <c r="OYO27" s="83"/>
      <c r="OYP27" s="83"/>
      <c r="OYQ27" s="83"/>
      <c r="OYR27" s="83"/>
      <c r="OYS27" s="83"/>
      <c r="OYT27" s="83"/>
      <c r="OYU27" s="83"/>
      <c r="OYV27" s="83"/>
      <c r="OYW27" s="83"/>
      <c r="OYX27" s="83"/>
      <c r="OYY27" s="83"/>
      <c r="OYZ27" s="83"/>
      <c r="OZA27" s="83"/>
      <c r="OZB27" s="83"/>
      <c r="OZC27" s="83"/>
      <c r="OZD27" s="83"/>
      <c r="OZE27" s="83"/>
      <c r="OZF27" s="83"/>
      <c r="OZG27" s="83"/>
      <c r="OZH27" s="83"/>
      <c r="OZI27" s="83"/>
      <c r="OZJ27" s="83"/>
      <c r="OZK27" s="83"/>
      <c r="OZL27" s="83"/>
      <c r="OZM27" s="83"/>
      <c r="OZN27" s="83"/>
      <c r="OZO27" s="83"/>
      <c r="OZP27" s="83"/>
      <c r="OZQ27" s="83"/>
      <c r="OZR27" s="83"/>
      <c r="OZS27" s="83"/>
      <c r="OZT27" s="83"/>
      <c r="OZU27" s="83"/>
      <c r="OZV27" s="83"/>
      <c r="OZW27" s="83"/>
      <c r="OZX27" s="83"/>
      <c r="OZY27" s="83"/>
      <c r="OZZ27" s="83"/>
      <c r="PAA27" s="83"/>
      <c r="PAB27" s="83"/>
      <c r="PAC27" s="83"/>
      <c r="PAD27" s="83"/>
      <c r="PAE27" s="83"/>
      <c r="PAF27" s="83"/>
      <c r="PAG27" s="83"/>
      <c r="PAH27" s="83"/>
      <c r="PAI27" s="83"/>
      <c r="PAJ27" s="83"/>
      <c r="PAK27" s="83"/>
      <c r="PAL27" s="83"/>
      <c r="PAM27" s="83"/>
      <c r="PAN27" s="83"/>
      <c r="PAO27" s="83"/>
      <c r="PAP27" s="83"/>
      <c r="PAQ27" s="83"/>
      <c r="PAR27" s="83"/>
      <c r="PAS27" s="83"/>
      <c r="PAT27" s="83"/>
      <c r="PAU27" s="83"/>
      <c r="PAV27" s="83"/>
      <c r="PAW27" s="83"/>
      <c r="PAX27" s="83"/>
      <c r="PAY27" s="83"/>
      <c r="PAZ27" s="83"/>
      <c r="PBA27" s="83"/>
      <c r="PBB27" s="83"/>
      <c r="PBC27" s="83"/>
      <c r="PBD27" s="83"/>
      <c r="PBE27" s="83"/>
      <c r="PBF27" s="83"/>
      <c r="PBG27" s="83"/>
      <c r="PBH27" s="83"/>
      <c r="PBI27" s="83"/>
      <c r="PBJ27" s="83"/>
      <c r="PBK27" s="83"/>
      <c r="PBL27" s="83"/>
      <c r="PBM27" s="83"/>
      <c r="PBN27" s="83"/>
      <c r="PBO27" s="83"/>
      <c r="PBP27" s="83"/>
      <c r="PBQ27" s="83"/>
      <c r="PBR27" s="83"/>
      <c r="PBS27" s="83"/>
      <c r="PBT27" s="83"/>
      <c r="PBU27" s="83"/>
      <c r="PBV27" s="83"/>
      <c r="PBW27" s="83"/>
      <c r="PBX27" s="83"/>
      <c r="PBY27" s="83"/>
      <c r="PBZ27" s="83"/>
      <c r="PCA27" s="83"/>
      <c r="PCB27" s="83"/>
      <c r="PCC27" s="83"/>
      <c r="PCD27" s="83"/>
      <c r="PCE27" s="83"/>
      <c r="PCF27" s="83"/>
      <c r="PCG27" s="83"/>
      <c r="PCH27" s="83"/>
      <c r="PCI27" s="83"/>
      <c r="PCJ27" s="83"/>
      <c r="PCK27" s="83"/>
      <c r="PCL27" s="83"/>
      <c r="PCM27" s="83"/>
      <c r="PCN27" s="83"/>
      <c r="PCO27" s="83"/>
      <c r="PCP27" s="83"/>
      <c r="PCQ27" s="83"/>
      <c r="PCR27" s="83"/>
      <c r="PCS27" s="83"/>
      <c r="PCT27" s="83"/>
      <c r="PCU27" s="83"/>
      <c r="PCV27" s="83"/>
      <c r="PCW27" s="83"/>
      <c r="PCX27" s="83"/>
      <c r="PCY27" s="83"/>
      <c r="PCZ27" s="83"/>
      <c r="PDA27" s="83"/>
      <c r="PDB27" s="83"/>
      <c r="PDC27" s="83"/>
      <c r="PDD27" s="83"/>
      <c r="PDE27" s="83"/>
      <c r="PDF27" s="83"/>
      <c r="PDG27" s="83"/>
      <c r="PDH27" s="83"/>
      <c r="PDI27" s="83"/>
      <c r="PDJ27" s="83"/>
      <c r="PDK27" s="83"/>
      <c r="PDL27" s="83"/>
      <c r="PDM27" s="83"/>
      <c r="PDN27" s="83"/>
      <c r="PDO27" s="83"/>
      <c r="PDP27" s="83"/>
      <c r="PDQ27" s="83"/>
      <c r="PDR27" s="83"/>
      <c r="PDS27" s="83"/>
      <c r="PDT27" s="83"/>
      <c r="PDU27" s="83"/>
      <c r="PDV27" s="83"/>
      <c r="PDW27" s="83"/>
      <c r="PDX27" s="83"/>
      <c r="PDY27" s="83"/>
      <c r="PDZ27" s="83"/>
      <c r="PEA27" s="83"/>
      <c r="PEB27" s="83"/>
      <c r="PEC27" s="83"/>
      <c r="PED27" s="83"/>
      <c r="PEE27" s="83"/>
      <c r="PEF27" s="83"/>
      <c r="PEG27" s="83"/>
      <c r="PEH27" s="83"/>
      <c r="PEI27" s="83"/>
      <c r="PEJ27" s="83"/>
      <c r="PEK27" s="83"/>
      <c r="PEL27" s="83"/>
      <c r="PEM27" s="83"/>
      <c r="PEN27" s="83"/>
      <c r="PEO27" s="83"/>
      <c r="PEP27" s="83"/>
      <c r="PEQ27" s="83"/>
      <c r="PER27" s="83"/>
      <c r="PES27" s="83"/>
      <c r="PET27" s="83"/>
      <c r="PEU27" s="83"/>
      <c r="PEV27" s="83"/>
      <c r="PEW27" s="83"/>
      <c r="PEX27" s="83"/>
      <c r="PEY27" s="83"/>
      <c r="PEZ27" s="83"/>
      <c r="PFA27" s="83"/>
      <c r="PFB27" s="83"/>
      <c r="PFC27" s="83"/>
      <c r="PFD27" s="83"/>
      <c r="PFE27" s="83"/>
      <c r="PFF27" s="83"/>
      <c r="PFG27" s="83"/>
      <c r="PFH27" s="83"/>
      <c r="PFI27" s="83"/>
      <c r="PFJ27" s="83"/>
      <c r="PFK27" s="83"/>
      <c r="PFL27" s="83"/>
      <c r="PFM27" s="83"/>
      <c r="PFN27" s="83"/>
      <c r="PFO27" s="83"/>
      <c r="PFP27" s="83"/>
      <c r="PFQ27" s="83"/>
      <c r="PFR27" s="83"/>
      <c r="PFS27" s="83"/>
      <c r="PFT27" s="83"/>
      <c r="PFU27" s="83"/>
      <c r="PFV27" s="83"/>
      <c r="PFW27" s="83"/>
      <c r="PFX27" s="83"/>
      <c r="PFY27" s="83"/>
      <c r="PFZ27" s="83"/>
      <c r="PGA27" s="83"/>
      <c r="PGB27" s="83"/>
      <c r="PGC27" s="83"/>
      <c r="PGD27" s="83"/>
      <c r="PGE27" s="83"/>
      <c r="PGF27" s="83"/>
      <c r="PGG27" s="83"/>
      <c r="PGH27" s="83"/>
      <c r="PGI27" s="83"/>
      <c r="PGJ27" s="83"/>
      <c r="PGK27" s="83"/>
      <c r="PGL27" s="83"/>
      <c r="PGM27" s="83"/>
      <c r="PGN27" s="83"/>
      <c r="PGO27" s="83"/>
      <c r="PGP27" s="83"/>
      <c r="PGQ27" s="83"/>
      <c r="PGR27" s="83"/>
      <c r="PGS27" s="83"/>
      <c r="PGT27" s="83"/>
      <c r="PGU27" s="83"/>
      <c r="PGV27" s="83"/>
      <c r="PGW27" s="83"/>
      <c r="PGX27" s="83"/>
      <c r="PGY27" s="83"/>
      <c r="PGZ27" s="83"/>
      <c r="PHA27" s="83"/>
      <c r="PHB27" s="83"/>
      <c r="PHC27" s="83"/>
      <c r="PHD27" s="83"/>
      <c r="PHE27" s="83"/>
      <c r="PHF27" s="83"/>
      <c r="PHG27" s="83"/>
      <c r="PHH27" s="83"/>
      <c r="PHI27" s="83"/>
      <c r="PHJ27" s="83"/>
      <c r="PHK27" s="83"/>
      <c r="PHL27" s="83"/>
      <c r="PHM27" s="83"/>
      <c r="PHN27" s="83"/>
      <c r="PHO27" s="83"/>
      <c r="PHP27" s="83"/>
      <c r="PHQ27" s="83"/>
      <c r="PHR27" s="83"/>
      <c r="PHS27" s="83"/>
      <c r="PHT27" s="83"/>
      <c r="PHU27" s="83"/>
      <c r="PHV27" s="83"/>
      <c r="PHW27" s="83"/>
      <c r="PHX27" s="83"/>
      <c r="PHY27" s="83"/>
      <c r="PHZ27" s="83"/>
      <c r="PIA27" s="83"/>
      <c r="PIB27" s="83"/>
      <c r="PIC27" s="83"/>
      <c r="PID27" s="83"/>
      <c r="PIE27" s="83"/>
      <c r="PIF27" s="83"/>
      <c r="PIG27" s="83"/>
      <c r="PIH27" s="83"/>
      <c r="PII27" s="83"/>
      <c r="PIJ27" s="83"/>
      <c r="PIK27" s="83"/>
      <c r="PIL27" s="83"/>
      <c r="PIM27" s="83"/>
      <c r="PIN27" s="83"/>
      <c r="PIO27" s="83"/>
      <c r="PIP27" s="83"/>
      <c r="PIQ27" s="83"/>
      <c r="PIR27" s="83"/>
      <c r="PIS27" s="83"/>
      <c r="PIT27" s="83"/>
      <c r="PIU27" s="83"/>
      <c r="PIV27" s="83"/>
      <c r="PIW27" s="83"/>
      <c r="PIX27" s="83"/>
      <c r="PIY27" s="83"/>
      <c r="PIZ27" s="83"/>
      <c r="PJA27" s="83"/>
      <c r="PJB27" s="83"/>
      <c r="PJC27" s="83"/>
      <c r="PJD27" s="83"/>
      <c r="PJE27" s="83"/>
      <c r="PJF27" s="83"/>
      <c r="PJG27" s="83"/>
      <c r="PJH27" s="83"/>
      <c r="PJI27" s="83"/>
      <c r="PJJ27" s="83"/>
      <c r="PJK27" s="83"/>
      <c r="PJL27" s="83"/>
      <c r="PJM27" s="83"/>
      <c r="PJN27" s="83"/>
      <c r="PJO27" s="83"/>
      <c r="PJP27" s="83"/>
      <c r="PJQ27" s="83"/>
      <c r="PJR27" s="83"/>
      <c r="PJS27" s="83"/>
      <c r="PJT27" s="83"/>
      <c r="PJU27" s="83"/>
      <c r="PJV27" s="83"/>
      <c r="PJW27" s="83"/>
      <c r="PJX27" s="83"/>
      <c r="PJY27" s="83"/>
      <c r="PJZ27" s="83"/>
      <c r="PKA27" s="83"/>
      <c r="PKB27" s="83"/>
      <c r="PKC27" s="83"/>
      <c r="PKD27" s="83"/>
      <c r="PKE27" s="83"/>
      <c r="PKF27" s="83"/>
      <c r="PKG27" s="83"/>
      <c r="PKH27" s="83"/>
      <c r="PKI27" s="83"/>
      <c r="PKJ27" s="83"/>
      <c r="PKK27" s="83"/>
      <c r="PKL27" s="83"/>
      <c r="PKM27" s="83"/>
      <c r="PKN27" s="83"/>
      <c r="PKO27" s="83"/>
      <c r="PKP27" s="83"/>
      <c r="PKQ27" s="83"/>
      <c r="PKR27" s="83"/>
      <c r="PKS27" s="83"/>
      <c r="PKT27" s="83"/>
      <c r="PKU27" s="83"/>
      <c r="PKV27" s="83"/>
      <c r="PKW27" s="83"/>
      <c r="PKX27" s="83"/>
      <c r="PKY27" s="83"/>
      <c r="PKZ27" s="83"/>
      <c r="PLA27" s="83"/>
      <c r="PLB27" s="83"/>
      <c r="PLC27" s="83"/>
      <c r="PLD27" s="83"/>
      <c r="PLE27" s="83"/>
      <c r="PLF27" s="83"/>
      <c r="PLG27" s="83"/>
      <c r="PLH27" s="83"/>
      <c r="PLI27" s="83"/>
      <c r="PLJ27" s="83"/>
      <c r="PLK27" s="83"/>
      <c r="PLL27" s="83"/>
      <c r="PLM27" s="83"/>
      <c r="PLN27" s="83"/>
      <c r="PLO27" s="83"/>
      <c r="PLP27" s="83"/>
      <c r="PLQ27" s="83"/>
      <c r="PLR27" s="83"/>
      <c r="PLS27" s="83"/>
      <c r="PLT27" s="83"/>
      <c r="PLU27" s="83"/>
      <c r="PLV27" s="83"/>
      <c r="PLW27" s="83"/>
      <c r="PLX27" s="83"/>
      <c r="PLY27" s="83"/>
      <c r="PLZ27" s="83"/>
      <c r="PMA27" s="83"/>
      <c r="PMB27" s="83"/>
      <c r="PMC27" s="83"/>
      <c r="PMD27" s="83"/>
      <c r="PME27" s="83"/>
      <c r="PMF27" s="83"/>
      <c r="PMG27" s="83"/>
      <c r="PMH27" s="83"/>
      <c r="PMI27" s="83"/>
      <c r="PMJ27" s="83"/>
      <c r="PMK27" s="83"/>
      <c r="PML27" s="83"/>
      <c r="PMM27" s="83"/>
      <c r="PMN27" s="83"/>
      <c r="PMO27" s="83"/>
      <c r="PMP27" s="83"/>
      <c r="PMQ27" s="83"/>
      <c r="PMR27" s="83"/>
      <c r="PMS27" s="83"/>
      <c r="PMT27" s="83"/>
      <c r="PMU27" s="83"/>
      <c r="PMV27" s="83"/>
      <c r="PMW27" s="83"/>
      <c r="PMX27" s="83"/>
      <c r="PMY27" s="83"/>
      <c r="PMZ27" s="83"/>
      <c r="PNA27" s="83"/>
      <c r="PNB27" s="83"/>
      <c r="PNC27" s="83"/>
      <c r="PND27" s="83"/>
      <c r="PNE27" s="83"/>
      <c r="PNF27" s="83"/>
      <c r="PNG27" s="83"/>
      <c r="PNH27" s="83"/>
      <c r="PNI27" s="83"/>
      <c r="PNJ27" s="83"/>
      <c r="PNK27" s="83"/>
      <c r="PNL27" s="83"/>
      <c r="PNM27" s="83"/>
      <c r="PNN27" s="83"/>
      <c r="PNO27" s="83"/>
      <c r="PNP27" s="83"/>
      <c r="PNQ27" s="83"/>
      <c r="PNR27" s="83"/>
      <c r="PNS27" s="83"/>
      <c r="PNT27" s="83"/>
      <c r="PNU27" s="83"/>
      <c r="PNV27" s="83"/>
      <c r="PNW27" s="83"/>
      <c r="PNX27" s="83"/>
      <c r="PNY27" s="83"/>
      <c r="PNZ27" s="83"/>
      <c r="POA27" s="83"/>
      <c r="POB27" s="83"/>
      <c r="POC27" s="83"/>
      <c r="POD27" s="83"/>
      <c r="POE27" s="83"/>
      <c r="POF27" s="83"/>
      <c r="POG27" s="83"/>
      <c r="POH27" s="83"/>
      <c r="POI27" s="83"/>
      <c r="POJ27" s="83"/>
      <c r="POK27" s="83"/>
      <c r="POL27" s="83"/>
      <c r="POM27" s="83"/>
      <c r="PON27" s="83"/>
      <c r="POO27" s="83"/>
      <c r="POP27" s="83"/>
      <c r="POQ27" s="83"/>
      <c r="POR27" s="83"/>
      <c r="POS27" s="83"/>
      <c r="POT27" s="83"/>
      <c r="POU27" s="83"/>
      <c r="POV27" s="83"/>
      <c r="POW27" s="83"/>
      <c r="POX27" s="83"/>
      <c r="POY27" s="83"/>
      <c r="POZ27" s="83"/>
      <c r="PPA27" s="83"/>
      <c r="PPB27" s="83"/>
      <c r="PPC27" s="83"/>
      <c r="PPD27" s="83"/>
      <c r="PPE27" s="83"/>
      <c r="PPF27" s="83"/>
      <c r="PPG27" s="83"/>
      <c r="PPH27" s="83"/>
      <c r="PPI27" s="83"/>
      <c r="PPJ27" s="83"/>
      <c r="PPK27" s="83"/>
      <c r="PPL27" s="83"/>
      <c r="PPM27" s="83"/>
      <c r="PPN27" s="83"/>
      <c r="PPO27" s="83"/>
      <c r="PPP27" s="83"/>
      <c r="PPQ27" s="83"/>
      <c r="PPR27" s="83"/>
      <c r="PPS27" s="83"/>
      <c r="PPT27" s="83"/>
      <c r="PPU27" s="83"/>
      <c r="PPV27" s="83"/>
      <c r="PPW27" s="83"/>
      <c r="PPX27" s="83"/>
      <c r="PPY27" s="83"/>
      <c r="PPZ27" s="83"/>
      <c r="PQA27" s="83"/>
      <c r="PQB27" s="83"/>
      <c r="PQC27" s="83"/>
      <c r="PQD27" s="83"/>
      <c r="PQE27" s="83"/>
      <c r="PQF27" s="83"/>
      <c r="PQG27" s="83"/>
      <c r="PQH27" s="83"/>
      <c r="PQI27" s="83"/>
      <c r="PQJ27" s="83"/>
      <c r="PQK27" s="83"/>
      <c r="PQL27" s="83"/>
      <c r="PQM27" s="83"/>
      <c r="PQN27" s="83"/>
      <c r="PQO27" s="83"/>
      <c r="PQP27" s="83"/>
      <c r="PQQ27" s="83"/>
      <c r="PQR27" s="83"/>
      <c r="PQS27" s="83"/>
      <c r="PQT27" s="83"/>
      <c r="PQU27" s="83"/>
      <c r="PQV27" s="83"/>
      <c r="PQW27" s="83"/>
      <c r="PQX27" s="83"/>
      <c r="PQY27" s="83"/>
      <c r="PQZ27" s="83"/>
      <c r="PRA27" s="83"/>
      <c r="PRB27" s="83"/>
      <c r="PRC27" s="83"/>
      <c r="PRD27" s="83"/>
      <c r="PRE27" s="83"/>
      <c r="PRF27" s="83"/>
      <c r="PRG27" s="83"/>
      <c r="PRH27" s="83"/>
      <c r="PRI27" s="83"/>
      <c r="PRJ27" s="83"/>
      <c r="PRK27" s="83"/>
      <c r="PRL27" s="83"/>
      <c r="PRM27" s="83"/>
      <c r="PRN27" s="83"/>
      <c r="PRO27" s="83"/>
      <c r="PRP27" s="83"/>
      <c r="PRQ27" s="83"/>
      <c r="PRR27" s="83"/>
      <c r="PRS27" s="83"/>
      <c r="PRT27" s="83"/>
      <c r="PRU27" s="83"/>
      <c r="PRV27" s="83"/>
      <c r="PRW27" s="83"/>
      <c r="PRX27" s="83"/>
      <c r="PRY27" s="83"/>
      <c r="PRZ27" s="83"/>
      <c r="PSA27" s="83"/>
      <c r="PSB27" s="83"/>
      <c r="PSC27" s="83"/>
      <c r="PSD27" s="83"/>
      <c r="PSE27" s="83"/>
      <c r="PSF27" s="83"/>
      <c r="PSG27" s="83"/>
      <c r="PSH27" s="83"/>
      <c r="PSI27" s="83"/>
      <c r="PSJ27" s="83"/>
      <c r="PSK27" s="83"/>
      <c r="PSL27" s="83"/>
      <c r="PSM27" s="83"/>
      <c r="PSN27" s="83"/>
      <c r="PSO27" s="83"/>
      <c r="PSP27" s="83"/>
      <c r="PSQ27" s="83"/>
      <c r="PSR27" s="83"/>
      <c r="PSS27" s="83"/>
      <c r="PST27" s="83"/>
      <c r="PSU27" s="83"/>
      <c r="PSV27" s="83"/>
      <c r="PSW27" s="83"/>
      <c r="PSX27" s="83"/>
      <c r="PSY27" s="83"/>
      <c r="PSZ27" s="83"/>
      <c r="PTA27" s="83"/>
      <c r="PTB27" s="83"/>
      <c r="PTC27" s="83"/>
      <c r="PTD27" s="83"/>
      <c r="PTE27" s="83"/>
      <c r="PTF27" s="83"/>
      <c r="PTG27" s="83"/>
      <c r="PTH27" s="83"/>
      <c r="PTI27" s="83"/>
      <c r="PTJ27" s="83"/>
      <c r="PTK27" s="83"/>
      <c r="PTL27" s="83"/>
      <c r="PTM27" s="83"/>
      <c r="PTN27" s="83"/>
      <c r="PTO27" s="83"/>
      <c r="PTP27" s="83"/>
      <c r="PTQ27" s="83"/>
      <c r="PTR27" s="83"/>
      <c r="PTS27" s="83"/>
      <c r="PTT27" s="83"/>
      <c r="PTU27" s="83"/>
      <c r="PTV27" s="83"/>
      <c r="PTW27" s="83"/>
      <c r="PTX27" s="83"/>
      <c r="PTY27" s="83"/>
      <c r="PTZ27" s="83"/>
      <c r="PUA27" s="83"/>
      <c r="PUB27" s="83"/>
      <c r="PUC27" s="83"/>
      <c r="PUD27" s="83"/>
      <c r="PUE27" s="83"/>
      <c r="PUF27" s="83"/>
      <c r="PUG27" s="83"/>
      <c r="PUH27" s="83"/>
      <c r="PUI27" s="83"/>
      <c r="PUJ27" s="83"/>
      <c r="PUK27" s="83"/>
      <c r="PUL27" s="83"/>
      <c r="PUM27" s="83"/>
      <c r="PUN27" s="83"/>
      <c r="PUO27" s="83"/>
      <c r="PUP27" s="83"/>
      <c r="PUQ27" s="83"/>
      <c r="PUR27" s="83"/>
      <c r="PUS27" s="83"/>
      <c r="PUT27" s="83"/>
      <c r="PUU27" s="83"/>
      <c r="PUV27" s="83"/>
      <c r="PUW27" s="83"/>
      <c r="PUX27" s="83"/>
      <c r="PUY27" s="83"/>
      <c r="PUZ27" s="83"/>
      <c r="PVA27" s="83"/>
      <c r="PVB27" s="83"/>
      <c r="PVC27" s="83"/>
      <c r="PVD27" s="83"/>
      <c r="PVE27" s="83"/>
      <c r="PVF27" s="83"/>
      <c r="PVG27" s="83"/>
      <c r="PVH27" s="83"/>
      <c r="PVI27" s="83"/>
      <c r="PVJ27" s="83"/>
      <c r="PVK27" s="83"/>
      <c r="PVL27" s="83"/>
      <c r="PVM27" s="83"/>
      <c r="PVN27" s="83"/>
      <c r="PVO27" s="83"/>
      <c r="PVP27" s="83"/>
      <c r="PVQ27" s="83"/>
      <c r="PVR27" s="83"/>
      <c r="PVS27" s="83"/>
      <c r="PVT27" s="83"/>
      <c r="PVU27" s="83"/>
      <c r="PVV27" s="83"/>
      <c r="PVW27" s="83"/>
      <c r="PVX27" s="83"/>
      <c r="PVY27" s="83"/>
      <c r="PVZ27" s="83"/>
      <c r="PWA27" s="83"/>
      <c r="PWB27" s="83"/>
      <c r="PWC27" s="83"/>
      <c r="PWD27" s="83"/>
      <c r="PWE27" s="83"/>
      <c r="PWF27" s="83"/>
      <c r="PWG27" s="83"/>
      <c r="PWH27" s="83"/>
      <c r="PWI27" s="83"/>
      <c r="PWJ27" s="83"/>
      <c r="PWK27" s="83"/>
      <c r="PWL27" s="83"/>
      <c r="PWM27" s="83"/>
      <c r="PWN27" s="83"/>
      <c r="PWO27" s="83"/>
      <c r="PWP27" s="83"/>
      <c r="PWQ27" s="83"/>
      <c r="PWR27" s="83"/>
      <c r="PWS27" s="83"/>
      <c r="PWT27" s="83"/>
      <c r="PWU27" s="83"/>
      <c r="PWV27" s="83"/>
      <c r="PWW27" s="83"/>
      <c r="PWX27" s="83"/>
      <c r="PWY27" s="83"/>
      <c r="PWZ27" s="83"/>
      <c r="PXA27" s="83"/>
      <c r="PXB27" s="83"/>
      <c r="PXC27" s="83"/>
      <c r="PXD27" s="83"/>
      <c r="PXE27" s="83"/>
      <c r="PXF27" s="83"/>
      <c r="PXG27" s="83"/>
      <c r="PXH27" s="83"/>
      <c r="PXI27" s="83"/>
      <c r="PXJ27" s="83"/>
      <c r="PXK27" s="83"/>
      <c r="PXL27" s="83"/>
      <c r="PXM27" s="83"/>
      <c r="PXN27" s="83"/>
      <c r="PXO27" s="83"/>
      <c r="PXP27" s="83"/>
      <c r="PXQ27" s="83"/>
      <c r="PXR27" s="83"/>
      <c r="PXS27" s="83"/>
      <c r="PXT27" s="83"/>
      <c r="PXU27" s="83"/>
      <c r="PXV27" s="83"/>
      <c r="PXW27" s="83"/>
      <c r="PXX27" s="83"/>
      <c r="PXY27" s="83"/>
      <c r="PXZ27" s="83"/>
      <c r="PYA27" s="83"/>
      <c r="PYB27" s="83"/>
      <c r="PYC27" s="83"/>
      <c r="PYD27" s="83"/>
      <c r="PYE27" s="83"/>
      <c r="PYF27" s="83"/>
      <c r="PYG27" s="83"/>
      <c r="PYH27" s="83"/>
      <c r="PYI27" s="83"/>
      <c r="PYJ27" s="83"/>
      <c r="PYK27" s="83"/>
      <c r="PYL27" s="83"/>
      <c r="PYM27" s="83"/>
      <c r="PYN27" s="83"/>
      <c r="PYO27" s="83"/>
      <c r="PYP27" s="83"/>
      <c r="PYQ27" s="83"/>
      <c r="PYR27" s="83"/>
      <c r="PYS27" s="83"/>
      <c r="PYT27" s="83"/>
      <c r="PYU27" s="83"/>
      <c r="PYV27" s="83"/>
      <c r="PYW27" s="83"/>
      <c r="PYX27" s="83"/>
      <c r="PYY27" s="83"/>
      <c r="PYZ27" s="83"/>
      <c r="PZA27" s="83"/>
      <c r="PZB27" s="83"/>
      <c r="PZC27" s="83"/>
      <c r="PZD27" s="83"/>
      <c r="PZE27" s="83"/>
      <c r="PZF27" s="83"/>
      <c r="PZG27" s="83"/>
      <c r="PZH27" s="83"/>
      <c r="PZI27" s="83"/>
      <c r="PZJ27" s="83"/>
      <c r="PZK27" s="83"/>
      <c r="PZL27" s="83"/>
      <c r="PZM27" s="83"/>
      <c r="PZN27" s="83"/>
      <c r="PZO27" s="83"/>
      <c r="PZP27" s="83"/>
      <c r="PZQ27" s="83"/>
      <c r="PZR27" s="83"/>
      <c r="PZS27" s="83"/>
      <c r="PZT27" s="83"/>
      <c r="PZU27" s="83"/>
      <c r="PZV27" s="83"/>
      <c r="PZW27" s="83"/>
      <c r="PZX27" s="83"/>
      <c r="PZY27" s="83"/>
      <c r="PZZ27" s="83"/>
      <c r="QAA27" s="83"/>
      <c r="QAB27" s="83"/>
      <c r="QAC27" s="83"/>
      <c r="QAD27" s="83"/>
      <c r="QAE27" s="83"/>
      <c r="QAF27" s="83"/>
      <c r="QAG27" s="83"/>
      <c r="QAH27" s="83"/>
      <c r="QAI27" s="83"/>
      <c r="QAJ27" s="83"/>
      <c r="QAK27" s="83"/>
      <c r="QAL27" s="83"/>
      <c r="QAM27" s="83"/>
      <c r="QAN27" s="83"/>
      <c r="QAO27" s="83"/>
      <c r="QAP27" s="83"/>
      <c r="QAQ27" s="83"/>
      <c r="QAR27" s="83"/>
      <c r="QAS27" s="83"/>
      <c r="QAT27" s="83"/>
      <c r="QAU27" s="83"/>
      <c r="QAV27" s="83"/>
      <c r="QAW27" s="83"/>
      <c r="QAX27" s="83"/>
      <c r="QAY27" s="83"/>
      <c r="QAZ27" s="83"/>
      <c r="QBA27" s="83"/>
      <c r="QBB27" s="83"/>
      <c r="QBC27" s="83"/>
      <c r="QBD27" s="83"/>
      <c r="QBE27" s="83"/>
      <c r="QBF27" s="83"/>
      <c r="QBG27" s="83"/>
      <c r="QBH27" s="83"/>
      <c r="QBI27" s="83"/>
      <c r="QBJ27" s="83"/>
      <c r="QBK27" s="83"/>
      <c r="QBL27" s="83"/>
      <c r="QBM27" s="83"/>
      <c r="QBN27" s="83"/>
      <c r="QBO27" s="83"/>
      <c r="QBP27" s="83"/>
      <c r="QBQ27" s="83"/>
      <c r="QBR27" s="83"/>
      <c r="QBS27" s="83"/>
      <c r="QBT27" s="83"/>
      <c r="QBU27" s="83"/>
      <c r="QBV27" s="83"/>
      <c r="QBW27" s="83"/>
      <c r="QBX27" s="83"/>
      <c r="QBY27" s="83"/>
      <c r="QBZ27" s="83"/>
      <c r="QCA27" s="83"/>
      <c r="QCB27" s="83"/>
      <c r="QCC27" s="83"/>
      <c r="QCD27" s="83"/>
      <c r="QCE27" s="83"/>
      <c r="QCF27" s="83"/>
      <c r="QCG27" s="83"/>
      <c r="QCH27" s="83"/>
      <c r="QCI27" s="83"/>
      <c r="QCJ27" s="83"/>
      <c r="QCK27" s="83"/>
      <c r="QCL27" s="83"/>
      <c r="QCM27" s="83"/>
      <c r="QCN27" s="83"/>
      <c r="QCO27" s="83"/>
      <c r="QCP27" s="83"/>
      <c r="QCQ27" s="83"/>
      <c r="QCR27" s="83"/>
      <c r="QCS27" s="83"/>
      <c r="QCT27" s="83"/>
      <c r="QCU27" s="83"/>
      <c r="QCV27" s="83"/>
      <c r="QCW27" s="83"/>
      <c r="QCX27" s="83"/>
      <c r="QCY27" s="83"/>
      <c r="QCZ27" s="83"/>
      <c r="QDA27" s="83"/>
      <c r="QDB27" s="83"/>
      <c r="QDC27" s="83"/>
      <c r="QDD27" s="83"/>
      <c r="QDE27" s="83"/>
      <c r="QDF27" s="83"/>
      <c r="QDG27" s="83"/>
      <c r="QDH27" s="83"/>
      <c r="QDI27" s="83"/>
      <c r="QDJ27" s="83"/>
      <c r="QDK27" s="83"/>
      <c r="QDL27" s="83"/>
      <c r="QDM27" s="83"/>
      <c r="QDN27" s="83"/>
      <c r="QDO27" s="83"/>
      <c r="QDP27" s="83"/>
      <c r="QDQ27" s="83"/>
      <c r="QDR27" s="83"/>
      <c r="QDS27" s="83"/>
      <c r="QDT27" s="83"/>
      <c r="QDU27" s="83"/>
      <c r="QDV27" s="83"/>
      <c r="QDW27" s="83"/>
      <c r="QDX27" s="83"/>
      <c r="QDY27" s="83"/>
      <c r="QDZ27" s="83"/>
      <c r="QEA27" s="83"/>
      <c r="QEB27" s="83"/>
      <c r="QEC27" s="83"/>
      <c r="QED27" s="83"/>
      <c r="QEE27" s="83"/>
      <c r="QEF27" s="83"/>
      <c r="QEG27" s="83"/>
      <c r="QEH27" s="83"/>
      <c r="QEI27" s="83"/>
      <c r="QEJ27" s="83"/>
      <c r="QEK27" s="83"/>
      <c r="QEL27" s="83"/>
      <c r="QEM27" s="83"/>
      <c r="QEN27" s="83"/>
      <c r="QEO27" s="83"/>
      <c r="QEP27" s="83"/>
      <c r="QEQ27" s="83"/>
      <c r="QER27" s="83"/>
      <c r="QES27" s="83"/>
      <c r="QET27" s="83"/>
      <c r="QEU27" s="83"/>
      <c r="QEV27" s="83"/>
      <c r="QEW27" s="83"/>
      <c r="QEX27" s="83"/>
      <c r="QEY27" s="83"/>
      <c r="QEZ27" s="83"/>
      <c r="QFA27" s="83"/>
      <c r="QFB27" s="83"/>
      <c r="QFC27" s="83"/>
      <c r="QFD27" s="83"/>
      <c r="QFE27" s="83"/>
      <c r="QFF27" s="83"/>
      <c r="QFG27" s="83"/>
      <c r="QFH27" s="83"/>
      <c r="QFI27" s="83"/>
      <c r="QFJ27" s="83"/>
      <c r="QFK27" s="83"/>
      <c r="QFL27" s="83"/>
      <c r="QFM27" s="83"/>
      <c r="QFN27" s="83"/>
      <c r="QFO27" s="83"/>
      <c r="QFP27" s="83"/>
      <c r="QFQ27" s="83"/>
      <c r="QFR27" s="83"/>
      <c r="QFS27" s="83"/>
      <c r="QFT27" s="83"/>
      <c r="QFU27" s="83"/>
      <c r="QFV27" s="83"/>
      <c r="QFW27" s="83"/>
      <c r="QFX27" s="83"/>
      <c r="QFY27" s="83"/>
      <c r="QFZ27" s="83"/>
      <c r="QGA27" s="83"/>
      <c r="QGB27" s="83"/>
      <c r="QGC27" s="83"/>
      <c r="QGD27" s="83"/>
      <c r="QGE27" s="83"/>
      <c r="QGF27" s="83"/>
      <c r="QGG27" s="83"/>
      <c r="QGH27" s="83"/>
      <c r="QGI27" s="83"/>
      <c r="QGJ27" s="83"/>
      <c r="QGK27" s="83"/>
      <c r="QGL27" s="83"/>
      <c r="QGM27" s="83"/>
      <c r="QGN27" s="83"/>
      <c r="QGO27" s="83"/>
      <c r="QGP27" s="83"/>
      <c r="QGQ27" s="83"/>
      <c r="QGR27" s="83"/>
      <c r="QGS27" s="83"/>
      <c r="QGT27" s="83"/>
      <c r="QGU27" s="83"/>
      <c r="QGV27" s="83"/>
      <c r="QGW27" s="83"/>
      <c r="QGX27" s="83"/>
      <c r="QGY27" s="83"/>
      <c r="QGZ27" s="83"/>
      <c r="QHA27" s="83"/>
      <c r="QHB27" s="83"/>
      <c r="QHC27" s="83"/>
      <c r="QHD27" s="83"/>
      <c r="QHE27" s="83"/>
      <c r="QHF27" s="83"/>
      <c r="QHG27" s="83"/>
      <c r="QHH27" s="83"/>
      <c r="QHI27" s="83"/>
      <c r="QHJ27" s="83"/>
      <c r="QHK27" s="83"/>
      <c r="QHL27" s="83"/>
      <c r="QHM27" s="83"/>
      <c r="QHN27" s="83"/>
      <c r="QHO27" s="83"/>
      <c r="QHP27" s="83"/>
      <c r="QHQ27" s="83"/>
      <c r="QHR27" s="83"/>
      <c r="QHS27" s="83"/>
      <c r="QHT27" s="83"/>
      <c r="QHU27" s="83"/>
      <c r="QHV27" s="83"/>
      <c r="QHW27" s="83"/>
      <c r="QHX27" s="83"/>
      <c r="QHY27" s="83"/>
      <c r="QHZ27" s="83"/>
      <c r="QIA27" s="83"/>
      <c r="QIB27" s="83"/>
      <c r="QIC27" s="83"/>
      <c r="QID27" s="83"/>
      <c r="QIE27" s="83"/>
      <c r="QIF27" s="83"/>
      <c r="QIG27" s="83"/>
      <c r="QIH27" s="83"/>
      <c r="QII27" s="83"/>
      <c r="QIJ27" s="83"/>
      <c r="QIK27" s="83"/>
      <c r="QIL27" s="83"/>
      <c r="QIM27" s="83"/>
      <c r="QIN27" s="83"/>
      <c r="QIO27" s="83"/>
      <c r="QIP27" s="83"/>
      <c r="QIQ27" s="83"/>
      <c r="QIR27" s="83"/>
      <c r="QIS27" s="83"/>
      <c r="QIT27" s="83"/>
      <c r="QIU27" s="83"/>
      <c r="QIV27" s="83"/>
      <c r="QIW27" s="83"/>
      <c r="QIX27" s="83"/>
      <c r="QIY27" s="83"/>
      <c r="QIZ27" s="83"/>
      <c r="QJA27" s="83"/>
      <c r="QJB27" s="83"/>
      <c r="QJC27" s="83"/>
      <c r="QJD27" s="83"/>
      <c r="QJE27" s="83"/>
      <c r="QJF27" s="83"/>
      <c r="QJG27" s="83"/>
      <c r="QJH27" s="83"/>
      <c r="QJI27" s="83"/>
      <c r="QJJ27" s="83"/>
      <c r="QJK27" s="83"/>
      <c r="QJL27" s="83"/>
      <c r="QJM27" s="83"/>
      <c r="QJN27" s="83"/>
      <c r="QJO27" s="83"/>
      <c r="QJP27" s="83"/>
      <c r="QJQ27" s="83"/>
      <c r="QJR27" s="83"/>
      <c r="QJS27" s="83"/>
      <c r="QJT27" s="83"/>
      <c r="QJU27" s="83"/>
      <c r="QJV27" s="83"/>
      <c r="QJW27" s="83"/>
      <c r="QJX27" s="83"/>
      <c r="QJY27" s="83"/>
      <c r="QJZ27" s="83"/>
      <c r="QKA27" s="83"/>
      <c r="QKB27" s="83"/>
      <c r="QKC27" s="83"/>
      <c r="QKD27" s="83"/>
      <c r="QKE27" s="83"/>
      <c r="QKF27" s="83"/>
      <c r="QKG27" s="83"/>
      <c r="QKH27" s="83"/>
      <c r="QKI27" s="83"/>
      <c r="QKJ27" s="83"/>
      <c r="QKK27" s="83"/>
      <c r="QKL27" s="83"/>
      <c r="QKM27" s="83"/>
      <c r="QKN27" s="83"/>
      <c r="QKO27" s="83"/>
      <c r="QKP27" s="83"/>
      <c r="QKQ27" s="83"/>
      <c r="QKR27" s="83"/>
      <c r="QKS27" s="83"/>
      <c r="QKT27" s="83"/>
      <c r="QKU27" s="83"/>
      <c r="QKV27" s="83"/>
      <c r="QKW27" s="83"/>
      <c r="QKX27" s="83"/>
      <c r="QKY27" s="83"/>
      <c r="QKZ27" s="83"/>
      <c r="QLA27" s="83"/>
      <c r="QLB27" s="83"/>
      <c r="QLC27" s="83"/>
      <c r="QLD27" s="83"/>
      <c r="QLE27" s="83"/>
      <c r="QLF27" s="83"/>
      <c r="QLG27" s="83"/>
      <c r="QLH27" s="83"/>
      <c r="QLI27" s="83"/>
      <c r="QLJ27" s="83"/>
      <c r="QLK27" s="83"/>
      <c r="QLL27" s="83"/>
      <c r="QLM27" s="83"/>
      <c r="QLN27" s="83"/>
      <c r="QLO27" s="83"/>
      <c r="QLP27" s="83"/>
      <c r="QLQ27" s="83"/>
      <c r="QLR27" s="83"/>
      <c r="QLS27" s="83"/>
      <c r="QLT27" s="83"/>
      <c r="QLU27" s="83"/>
      <c r="QLV27" s="83"/>
      <c r="QLW27" s="83"/>
      <c r="QLX27" s="83"/>
      <c r="QLY27" s="83"/>
      <c r="QLZ27" s="83"/>
      <c r="QMA27" s="83"/>
      <c r="QMB27" s="83"/>
      <c r="QMC27" s="83"/>
      <c r="QMD27" s="83"/>
      <c r="QME27" s="83"/>
      <c r="QMF27" s="83"/>
      <c r="QMG27" s="83"/>
      <c r="QMH27" s="83"/>
      <c r="QMI27" s="83"/>
      <c r="QMJ27" s="83"/>
      <c r="QMK27" s="83"/>
      <c r="QML27" s="83"/>
      <c r="QMM27" s="83"/>
      <c r="QMN27" s="83"/>
      <c r="QMO27" s="83"/>
      <c r="QMP27" s="83"/>
      <c r="QMQ27" s="83"/>
      <c r="QMR27" s="83"/>
      <c r="QMS27" s="83"/>
      <c r="QMT27" s="83"/>
      <c r="QMU27" s="83"/>
      <c r="QMV27" s="83"/>
      <c r="QMW27" s="83"/>
      <c r="QMX27" s="83"/>
      <c r="QMY27" s="83"/>
      <c r="QMZ27" s="83"/>
      <c r="QNA27" s="83"/>
      <c r="QNB27" s="83"/>
      <c r="QNC27" s="83"/>
      <c r="QND27" s="83"/>
      <c r="QNE27" s="83"/>
      <c r="QNF27" s="83"/>
      <c r="QNG27" s="83"/>
      <c r="QNH27" s="83"/>
      <c r="QNI27" s="83"/>
      <c r="QNJ27" s="83"/>
      <c r="QNK27" s="83"/>
      <c r="QNL27" s="83"/>
      <c r="QNM27" s="83"/>
      <c r="QNN27" s="83"/>
      <c r="QNO27" s="83"/>
      <c r="QNP27" s="83"/>
      <c r="QNQ27" s="83"/>
      <c r="QNR27" s="83"/>
      <c r="QNS27" s="83"/>
      <c r="QNT27" s="83"/>
      <c r="QNU27" s="83"/>
      <c r="QNV27" s="83"/>
      <c r="QNW27" s="83"/>
      <c r="QNX27" s="83"/>
      <c r="QNY27" s="83"/>
      <c r="QNZ27" s="83"/>
      <c r="QOA27" s="83"/>
      <c r="QOB27" s="83"/>
      <c r="QOC27" s="83"/>
      <c r="QOD27" s="83"/>
      <c r="QOE27" s="83"/>
      <c r="QOF27" s="83"/>
      <c r="QOG27" s="83"/>
      <c r="QOH27" s="83"/>
      <c r="QOI27" s="83"/>
      <c r="QOJ27" s="83"/>
      <c r="QOK27" s="83"/>
      <c r="QOL27" s="83"/>
      <c r="QOM27" s="83"/>
      <c r="QON27" s="83"/>
      <c r="QOO27" s="83"/>
      <c r="QOP27" s="83"/>
      <c r="QOQ27" s="83"/>
      <c r="QOR27" s="83"/>
      <c r="QOS27" s="83"/>
      <c r="QOT27" s="83"/>
      <c r="QOU27" s="83"/>
      <c r="QOV27" s="83"/>
      <c r="QOW27" s="83"/>
      <c r="QOX27" s="83"/>
      <c r="QOY27" s="83"/>
      <c r="QOZ27" s="83"/>
      <c r="QPA27" s="83"/>
      <c r="QPB27" s="83"/>
      <c r="QPC27" s="83"/>
      <c r="QPD27" s="83"/>
      <c r="QPE27" s="83"/>
      <c r="QPF27" s="83"/>
      <c r="QPG27" s="83"/>
      <c r="QPH27" s="83"/>
      <c r="QPI27" s="83"/>
      <c r="QPJ27" s="83"/>
      <c r="QPK27" s="83"/>
      <c r="QPL27" s="83"/>
      <c r="QPM27" s="83"/>
      <c r="QPN27" s="83"/>
      <c r="QPO27" s="83"/>
      <c r="QPP27" s="83"/>
      <c r="QPQ27" s="83"/>
      <c r="QPR27" s="83"/>
      <c r="QPS27" s="83"/>
      <c r="QPT27" s="83"/>
      <c r="QPU27" s="83"/>
      <c r="QPV27" s="83"/>
      <c r="QPW27" s="83"/>
      <c r="QPX27" s="83"/>
      <c r="QPY27" s="83"/>
      <c r="QPZ27" s="83"/>
      <c r="QQA27" s="83"/>
      <c r="QQB27" s="83"/>
      <c r="QQC27" s="83"/>
      <c r="QQD27" s="83"/>
      <c r="QQE27" s="83"/>
      <c r="QQF27" s="83"/>
      <c r="QQG27" s="83"/>
      <c r="QQH27" s="83"/>
      <c r="QQI27" s="83"/>
      <c r="QQJ27" s="83"/>
      <c r="QQK27" s="83"/>
      <c r="QQL27" s="83"/>
      <c r="QQM27" s="83"/>
      <c r="QQN27" s="83"/>
      <c r="QQO27" s="83"/>
      <c r="QQP27" s="83"/>
      <c r="QQQ27" s="83"/>
      <c r="QQR27" s="83"/>
      <c r="QQS27" s="83"/>
      <c r="QQT27" s="83"/>
      <c r="QQU27" s="83"/>
      <c r="QQV27" s="83"/>
      <c r="QQW27" s="83"/>
      <c r="QQX27" s="83"/>
      <c r="QQY27" s="83"/>
      <c r="QQZ27" s="83"/>
      <c r="QRA27" s="83"/>
      <c r="QRB27" s="83"/>
      <c r="QRC27" s="83"/>
      <c r="QRD27" s="83"/>
      <c r="QRE27" s="83"/>
      <c r="QRF27" s="83"/>
      <c r="QRG27" s="83"/>
      <c r="QRH27" s="83"/>
      <c r="QRI27" s="83"/>
      <c r="QRJ27" s="83"/>
      <c r="QRK27" s="83"/>
      <c r="QRL27" s="83"/>
      <c r="QRM27" s="83"/>
      <c r="QRN27" s="83"/>
      <c r="QRO27" s="83"/>
      <c r="QRP27" s="83"/>
      <c r="QRQ27" s="83"/>
      <c r="QRR27" s="83"/>
      <c r="QRS27" s="83"/>
      <c r="QRT27" s="83"/>
      <c r="QRU27" s="83"/>
      <c r="QRV27" s="83"/>
      <c r="QRW27" s="83"/>
      <c r="QRX27" s="83"/>
      <c r="QRY27" s="83"/>
      <c r="QRZ27" s="83"/>
      <c r="QSA27" s="83"/>
      <c r="QSB27" s="83"/>
      <c r="QSC27" s="83"/>
      <c r="QSD27" s="83"/>
      <c r="QSE27" s="83"/>
      <c r="QSF27" s="83"/>
      <c r="QSG27" s="83"/>
      <c r="QSH27" s="83"/>
      <c r="QSI27" s="83"/>
      <c r="QSJ27" s="83"/>
      <c r="QSK27" s="83"/>
      <c r="QSL27" s="83"/>
      <c r="QSM27" s="83"/>
      <c r="QSN27" s="83"/>
      <c r="QSO27" s="83"/>
      <c r="QSP27" s="83"/>
      <c r="QSQ27" s="83"/>
      <c r="QSR27" s="83"/>
      <c r="QSS27" s="83"/>
      <c r="QST27" s="83"/>
      <c r="QSU27" s="83"/>
      <c r="QSV27" s="83"/>
      <c r="QSW27" s="83"/>
      <c r="QSX27" s="83"/>
      <c r="QSY27" s="83"/>
      <c r="QSZ27" s="83"/>
      <c r="QTA27" s="83"/>
      <c r="QTB27" s="83"/>
      <c r="QTC27" s="83"/>
      <c r="QTD27" s="83"/>
      <c r="QTE27" s="83"/>
      <c r="QTF27" s="83"/>
      <c r="QTG27" s="83"/>
      <c r="QTH27" s="83"/>
      <c r="QTI27" s="83"/>
      <c r="QTJ27" s="83"/>
      <c r="QTK27" s="83"/>
      <c r="QTL27" s="83"/>
      <c r="QTM27" s="83"/>
      <c r="QTN27" s="83"/>
      <c r="QTO27" s="83"/>
      <c r="QTP27" s="83"/>
      <c r="QTQ27" s="83"/>
      <c r="QTR27" s="83"/>
      <c r="QTS27" s="83"/>
      <c r="QTT27" s="83"/>
      <c r="QTU27" s="83"/>
      <c r="QTV27" s="83"/>
      <c r="QTW27" s="83"/>
      <c r="QTX27" s="83"/>
      <c r="QTY27" s="83"/>
      <c r="QTZ27" s="83"/>
      <c r="QUA27" s="83"/>
      <c r="QUB27" s="83"/>
      <c r="QUC27" s="83"/>
      <c r="QUD27" s="83"/>
      <c r="QUE27" s="83"/>
      <c r="QUF27" s="83"/>
      <c r="QUG27" s="83"/>
      <c r="QUH27" s="83"/>
      <c r="QUI27" s="83"/>
      <c r="QUJ27" s="83"/>
      <c r="QUK27" s="83"/>
      <c r="QUL27" s="83"/>
      <c r="QUM27" s="83"/>
      <c r="QUN27" s="83"/>
      <c r="QUO27" s="83"/>
      <c r="QUP27" s="83"/>
      <c r="QUQ27" s="83"/>
      <c r="QUR27" s="83"/>
      <c r="QUS27" s="83"/>
      <c r="QUT27" s="83"/>
      <c r="QUU27" s="83"/>
      <c r="QUV27" s="83"/>
      <c r="QUW27" s="83"/>
      <c r="QUX27" s="83"/>
      <c r="QUY27" s="83"/>
      <c r="QUZ27" s="83"/>
      <c r="QVA27" s="83"/>
      <c r="QVB27" s="83"/>
      <c r="QVC27" s="83"/>
      <c r="QVD27" s="83"/>
      <c r="QVE27" s="83"/>
      <c r="QVF27" s="83"/>
      <c r="QVG27" s="83"/>
      <c r="QVH27" s="83"/>
      <c r="QVI27" s="83"/>
      <c r="QVJ27" s="83"/>
      <c r="QVK27" s="83"/>
      <c r="QVL27" s="83"/>
      <c r="QVM27" s="83"/>
      <c r="QVN27" s="83"/>
      <c r="QVO27" s="83"/>
      <c r="QVP27" s="83"/>
      <c r="QVQ27" s="83"/>
      <c r="QVR27" s="83"/>
      <c r="QVS27" s="83"/>
      <c r="QVT27" s="83"/>
      <c r="QVU27" s="83"/>
      <c r="QVV27" s="83"/>
      <c r="QVW27" s="83"/>
      <c r="QVX27" s="83"/>
      <c r="QVY27" s="83"/>
      <c r="QVZ27" s="83"/>
      <c r="QWA27" s="83"/>
      <c r="QWB27" s="83"/>
      <c r="QWC27" s="83"/>
      <c r="QWD27" s="83"/>
      <c r="QWE27" s="83"/>
      <c r="QWF27" s="83"/>
      <c r="QWG27" s="83"/>
      <c r="QWH27" s="83"/>
      <c r="QWI27" s="83"/>
      <c r="QWJ27" s="83"/>
      <c r="QWK27" s="83"/>
      <c r="QWL27" s="83"/>
      <c r="QWM27" s="83"/>
      <c r="QWN27" s="83"/>
      <c r="QWO27" s="83"/>
      <c r="QWP27" s="83"/>
      <c r="QWQ27" s="83"/>
      <c r="QWR27" s="83"/>
      <c r="QWS27" s="83"/>
      <c r="QWT27" s="83"/>
      <c r="QWU27" s="83"/>
      <c r="QWV27" s="83"/>
      <c r="QWW27" s="83"/>
      <c r="QWX27" s="83"/>
      <c r="QWY27" s="83"/>
      <c r="QWZ27" s="83"/>
      <c r="QXA27" s="83"/>
      <c r="QXB27" s="83"/>
      <c r="QXC27" s="83"/>
      <c r="QXD27" s="83"/>
      <c r="QXE27" s="83"/>
      <c r="QXF27" s="83"/>
      <c r="QXG27" s="83"/>
      <c r="QXH27" s="83"/>
      <c r="QXI27" s="83"/>
      <c r="QXJ27" s="83"/>
      <c r="QXK27" s="83"/>
      <c r="QXL27" s="83"/>
      <c r="QXM27" s="83"/>
      <c r="QXN27" s="83"/>
      <c r="QXO27" s="83"/>
      <c r="QXP27" s="83"/>
      <c r="QXQ27" s="83"/>
      <c r="QXR27" s="83"/>
      <c r="QXS27" s="83"/>
      <c r="QXT27" s="83"/>
      <c r="QXU27" s="83"/>
      <c r="QXV27" s="83"/>
      <c r="QXW27" s="83"/>
      <c r="QXX27" s="83"/>
      <c r="QXY27" s="83"/>
      <c r="QXZ27" s="83"/>
      <c r="QYA27" s="83"/>
      <c r="QYB27" s="83"/>
      <c r="QYC27" s="83"/>
      <c r="QYD27" s="83"/>
      <c r="QYE27" s="83"/>
      <c r="QYF27" s="83"/>
      <c r="QYG27" s="83"/>
      <c r="QYH27" s="83"/>
      <c r="QYI27" s="83"/>
      <c r="QYJ27" s="83"/>
      <c r="QYK27" s="83"/>
      <c r="QYL27" s="83"/>
      <c r="QYM27" s="83"/>
      <c r="QYN27" s="83"/>
      <c r="QYO27" s="83"/>
      <c r="QYP27" s="83"/>
      <c r="QYQ27" s="83"/>
      <c r="QYR27" s="83"/>
      <c r="QYS27" s="83"/>
      <c r="QYT27" s="83"/>
      <c r="QYU27" s="83"/>
      <c r="QYV27" s="83"/>
      <c r="QYW27" s="83"/>
      <c r="QYX27" s="83"/>
      <c r="QYY27" s="83"/>
      <c r="QYZ27" s="83"/>
      <c r="QZA27" s="83"/>
      <c r="QZB27" s="83"/>
      <c r="QZC27" s="83"/>
      <c r="QZD27" s="83"/>
      <c r="QZE27" s="83"/>
      <c r="QZF27" s="83"/>
      <c r="QZG27" s="83"/>
      <c r="QZH27" s="83"/>
      <c r="QZI27" s="83"/>
      <c r="QZJ27" s="83"/>
      <c r="QZK27" s="83"/>
      <c r="QZL27" s="83"/>
      <c r="QZM27" s="83"/>
      <c r="QZN27" s="83"/>
      <c r="QZO27" s="83"/>
      <c r="QZP27" s="83"/>
      <c r="QZQ27" s="83"/>
      <c r="QZR27" s="83"/>
      <c r="QZS27" s="83"/>
      <c r="QZT27" s="83"/>
      <c r="QZU27" s="83"/>
      <c r="QZV27" s="83"/>
      <c r="QZW27" s="83"/>
      <c r="QZX27" s="83"/>
      <c r="QZY27" s="83"/>
      <c r="QZZ27" s="83"/>
      <c r="RAA27" s="83"/>
      <c r="RAB27" s="83"/>
      <c r="RAC27" s="83"/>
      <c r="RAD27" s="83"/>
      <c r="RAE27" s="83"/>
      <c r="RAF27" s="83"/>
      <c r="RAG27" s="83"/>
      <c r="RAH27" s="83"/>
      <c r="RAI27" s="83"/>
      <c r="RAJ27" s="83"/>
      <c r="RAK27" s="83"/>
      <c r="RAL27" s="83"/>
      <c r="RAM27" s="83"/>
      <c r="RAN27" s="83"/>
      <c r="RAO27" s="83"/>
      <c r="RAP27" s="83"/>
      <c r="RAQ27" s="83"/>
      <c r="RAR27" s="83"/>
      <c r="RAS27" s="83"/>
      <c r="RAT27" s="83"/>
      <c r="RAU27" s="83"/>
      <c r="RAV27" s="83"/>
      <c r="RAW27" s="83"/>
      <c r="RAX27" s="83"/>
      <c r="RAY27" s="83"/>
      <c r="RAZ27" s="83"/>
      <c r="RBA27" s="83"/>
      <c r="RBB27" s="83"/>
      <c r="RBC27" s="83"/>
      <c r="RBD27" s="83"/>
      <c r="RBE27" s="83"/>
      <c r="RBF27" s="83"/>
      <c r="RBG27" s="83"/>
      <c r="RBH27" s="83"/>
      <c r="RBI27" s="83"/>
      <c r="RBJ27" s="83"/>
      <c r="RBK27" s="83"/>
      <c r="RBL27" s="83"/>
      <c r="RBM27" s="83"/>
      <c r="RBN27" s="83"/>
      <c r="RBO27" s="83"/>
      <c r="RBP27" s="83"/>
      <c r="RBQ27" s="83"/>
      <c r="RBR27" s="83"/>
      <c r="RBS27" s="83"/>
      <c r="RBT27" s="83"/>
      <c r="RBU27" s="83"/>
      <c r="RBV27" s="83"/>
      <c r="RBW27" s="83"/>
      <c r="RBX27" s="83"/>
      <c r="RBY27" s="83"/>
      <c r="RBZ27" s="83"/>
      <c r="RCA27" s="83"/>
      <c r="RCB27" s="83"/>
      <c r="RCC27" s="83"/>
      <c r="RCD27" s="83"/>
      <c r="RCE27" s="83"/>
      <c r="RCF27" s="83"/>
      <c r="RCG27" s="83"/>
      <c r="RCH27" s="83"/>
      <c r="RCI27" s="83"/>
      <c r="RCJ27" s="83"/>
      <c r="RCK27" s="83"/>
      <c r="RCL27" s="83"/>
      <c r="RCM27" s="83"/>
      <c r="RCN27" s="83"/>
      <c r="RCO27" s="83"/>
      <c r="RCP27" s="83"/>
      <c r="RCQ27" s="83"/>
      <c r="RCR27" s="83"/>
      <c r="RCS27" s="83"/>
      <c r="RCT27" s="83"/>
      <c r="RCU27" s="83"/>
      <c r="RCV27" s="83"/>
      <c r="RCW27" s="83"/>
      <c r="RCX27" s="83"/>
      <c r="RCY27" s="83"/>
      <c r="RCZ27" s="83"/>
      <c r="RDA27" s="83"/>
      <c r="RDB27" s="83"/>
      <c r="RDC27" s="83"/>
      <c r="RDD27" s="83"/>
      <c r="RDE27" s="83"/>
      <c r="RDF27" s="83"/>
      <c r="RDG27" s="83"/>
      <c r="RDH27" s="83"/>
      <c r="RDI27" s="83"/>
      <c r="RDJ27" s="83"/>
      <c r="RDK27" s="83"/>
      <c r="RDL27" s="83"/>
      <c r="RDM27" s="83"/>
      <c r="RDN27" s="83"/>
      <c r="RDO27" s="83"/>
      <c r="RDP27" s="83"/>
      <c r="RDQ27" s="83"/>
      <c r="RDR27" s="83"/>
      <c r="RDS27" s="83"/>
      <c r="RDT27" s="83"/>
      <c r="RDU27" s="83"/>
      <c r="RDV27" s="83"/>
      <c r="RDW27" s="83"/>
      <c r="RDX27" s="83"/>
      <c r="RDY27" s="83"/>
      <c r="RDZ27" s="83"/>
      <c r="REA27" s="83"/>
      <c r="REB27" s="83"/>
      <c r="REC27" s="83"/>
      <c r="RED27" s="83"/>
      <c r="REE27" s="83"/>
      <c r="REF27" s="83"/>
      <c r="REG27" s="83"/>
      <c r="REH27" s="83"/>
      <c r="REI27" s="83"/>
      <c r="REJ27" s="83"/>
      <c r="REK27" s="83"/>
      <c r="REL27" s="83"/>
      <c r="REM27" s="83"/>
      <c r="REN27" s="83"/>
      <c r="REO27" s="83"/>
      <c r="REP27" s="83"/>
      <c r="REQ27" s="83"/>
      <c r="RER27" s="83"/>
      <c r="RES27" s="83"/>
      <c r="RET27" s="83"/>
      <c r="REU27" s="83"/>
      <c r="REV27" s="83"/>
      <c r="REW27" s="83"/>
      <c r="REX27" s="83"/>
      <c r="REY27" s="83"/>
      <c r="REZ27" s="83"/>
      <c r="RFA27" s="83"/>
      <c r="RFB27" s="83"/>
      <c r="RFC27" s="83"/>
      <c r="RFD27" s="83"/>
      <c r="RFE27" s="83"/>
      <c r="RFF27" s="83"/>
      <c r="RFG27" s="83"/>
      <c r="RFH27" s="83"/>
      <c r="RFI27" s="83"/>
      <c r="RFJ27" s="83"/>
      <c r="RFK27" s="83"/>
      <c r="RFL27" s="83"/>
      <c r="RFM27" s="83"/>
      <c r="RFN27" s="83"/>
      <c r="RFO27" s="83"/>
      <c r="RFP27" s="83"/>
      <c r="RFQ27" s="83"/>
      <c r="RFR27" s="83"/>
      <c r="RFS27" s="83"/>
      <c r="RFT27" s="83"/>
      <c r="RFU27" s="83"/>
      <c r="RFV27" s="83"/>
      <c r="RFW27" s="83"/>
      <c r="RFX27" s="83"/>
      <c r="RFY27" s="83"/>
      <c r="RFZ27" s="83"/>
      <c r="RGA27" s="83"/>
      <c r="RGB27" s="83"/>
      <c r="RGC27" s="83"/>
      <c r="RGD27" s="83"/>
      <c r="RGE27" s="83"/>
      <c r="RGF27" s="83"/>
      <c r="RGG27" s="83"/>
      <c r="RGH27" s="83"/>
      <c r="RGI27" s="83"/>
      <c r="RGJ27" s="83"/>
      <c r="RGK27" s="83"/>
      <c r="RGL27" s="83"/>
      <c r="RGM27" s="83"/>
      <c r="RGN27" s="83"/>
      <c r="RGO27" s="83"/>
      <c r="RGP27" s="83"/>
      <c r="RGQ27" s="83"/>
      <c r="RGR27" s="83"/>
      <c r="RGS27" s="83"/>
      <c r="RGT27" s="83"/>
      <c r="RGU27" s="83"/>
      <c r="RGV27" s="83"/>
      <c r="RGW27" s="83"/>
      <c r="RGX27" s="83"/>
      <c r="RGY27" s="83"/>
      <c r="RGZ27" s="83"/>
      <c r="RHA27" s="83"/>
      <c r="RHB27" s="83"/>
      <c r="RHC27" s="83"/>
      <c r="RHD27" s="83"/>
      <c r="RHE27" s="83"/>
      <c r="RHF27" s="83"/>
      <c r="RHG27" s="83"/>
      <c r="RHH27" s="83"/>
      <c r="RHI27" s="83"/>
      <c r="RHJ27" s="83"/>
      <c r="RHK27" s="83"/>
      <c r="RHL27" s="83"/>
      <c r="RHM27" s="83"/>
      <c r="RHN27" s="83"/>
      <c r="RHO27" s="83"/>
      <c r="RHP27" s="83"/>
      <c r="RHQ27" s="83"/>
      <c r="RHR27" s="83"/>
      <c r="RHS27" s="83"/>
      <c r="RHT27" s="83"/>
      <c r="RHU27" s="83"/>
      <c r="RHV27" s="83"/>
      <c r="RHW27" s="83"/>
      <c r="RHX27" s="83"/>
      <c r="RHY27" s="83"/>
      <c r="RHZ27" s="83"/>
      <c r="RIA27" s="83"/>
      <c r="RIB27" s="83"/>
      <c r="RIC27" s="83"/>
      <c r="RID27" s="83"/>
      <c r="RIE27" s="83"/>
      <c r="RIF27" s="83"/>
      <c r="RIG27" s="83"/>
      <c r="RIH27" s="83"/>
      <c r="RII27" s="83"/>
      <c r="RIJ27" s="83"/>
      <c r="RIK27" s="83"/>
      <c r="RIL27" s="83"/>
      <c r="RIM27" s="83"/>
      <c r="RIN27" s="83"/>
      <c r="RIO27" s="83"/>
      <c r="RIP27" s="83"/>
      <c r="RIQ27" s="83"/>
      <c r="RIR27" s="83"/>
      <c r="RIS27" s="83"/>
      <c r="RIT27" s="83"/>
      <c r="RIU27" s="83"/>
      <c r="RIV27" s="83"/>
      <c r="RIW27" s="83"/>
      <c r="RIX27" s="83"/>
      <c r="RIY27" s="83"/>
      <c r="RIZ27" s="83"/>
      <c r="RJA27" s="83"/>
      <c r="RJB27" s="83"/>
      <c r="RJC27" s="83"/>
      <c r="RJD27" s="83"/>
      <c r="RJE27" s="83"/>
      <c r="RJF27" s="83"/>
      <c r="RJG27" s="83"/>
      <c r="RJH27" s="83"/>
      <c r="RJI27" s="83"/>
      <c r="RJJ27" s="83"/>
      <c r="RJK27" s="83"/>
      <c r="RJL27" s="83"/>
      <c r="RJM27" s="83"/>
      <c r="RJN27" s="83"/>
      <c r="RJO27" s="83"/>
      <c r="RJP27" s="83"/>
      <c r="RJQ27" s="83"/>
      <c r="RJR27" s="83"/>
      <c r="RJS27" s="83"/>
      <c r="RJT27" s="83"/>
      <c r="RJU27" s="83"/>
      <c r="RJV27" s="83"/>
      <c r="RJW27" s="83"/>
      <c r="RJX27" s="83"/>
      <c r="RJY27" s="83"/>
      <c r="RJZ27" s="83"/>
      <c r="RKA27" s="83"/>
      <c r="RKB27" s="83"/>
      <c r="RKC27" s="83"/>
      <c r="RKD27" s="83"/>
      <c r="RKE27" s="83"/>
      <c r="RKF27" s="83"/>
      <c r="RKG27" s="83"/>
      <c r="RKH27" s="83"/>
      <c r="RKI27" s="83"/>
      <c r="RKJ27" s="83"/>
      <c r="RKK27" s="83"/>
      <c r="RKL27" s="83"/>
      <c r="RKM27" s="83"/>
      <c r="RKN27" s="83"/>
      <c r="RKO27" s="83"/>
      <c r="RKP27" s="83"/>
      <c r="RKQ27" s="83"/>
      <c r="RKR27" s="83"/>
      <c r="RKS27" s="83"/>
      <c r="RKT27" s="83"/>
      <c r="RKU27" s="83"/>
      <c r="RKV27" s="83"/>
      <c r="RKW27" s="83"/>
      <c r="RKX27" s="83"/>
      <c r="RKY27" s="83"/>
      <c r="RKZ27" s="83"/>
      <c r="RLA27" s="83"/>
      <c r="RLB27" s="83"/>
      <c r="RLC27" s="83"/>
      <c r="RLD27" s="83"/>
      <c r="RLE27" s="83"/>
      <c r="RLF27" s="83"/>
      <c r="RLG27" s="83"/>
      <c r="RLH27" s="83"/>
      <c r="RLI27" s="83"/>
      <c r="RLJ27" s="83"/>
      <c r="RLK27" s="83"/>
      <c r="RLL27" s="83"/>
      <c r="RLM27" s="83"/>
      <c r="RLN27" s="83"/>
      <c r="RLO27" s="83"/>
      <c r="RLP27" s="83"/>
      <c r="RLQ27" s="83"/>
      <c r="RLR27" s="83"/>
      <c r="RLS27" s="83"/>
      <c r="RLT27" s="83"/>
      <c r="RLU27" s="83"/>
      <c r="RLV27" s="83"/>
      <c r="RLW27" s="83"/>
      <c r="RLX27" s="83"/>
      <c r="RLY27" s="83"/>
      <c r="RLZ27" s="83"/>
      <c r="RMA27" s="83"/>
      <c r="RMB27" s="83"/>
      <c r="RMC27" s="83"/>
      <c r="RMD27" s="83"/>
      <c r="RME27" s="83"/>
      <c r="RMF27" s="83"/>
      <c r="RMG27" s="83"/>
      <c r="RMH27" s="83"/>
      <c r="RMI27" s="83"/>
      <c r="RMJ27" s="83"/>
      <c r="RMK27" s="83"/>
      <c r="RML27" s="83"/>
      <c r="RMM27" s="83"/>
      <c r="RMN27" s="83"/>
      <c r="RMO27" s="83"/>
      <c r="RMP27" s="83"/>
      <c r="RMQ27" s="83"/>
      <c r="RMR27" s="83"/>
      <c r="RMS27" s="83"/>
      <c r="RMT27" s="83"/>
      <c r="RMU27" s="83"/>
      <c r="RMV27" s="83"/>
      <c r="RMW27" s="83"/>
      <c r="RMX27" s="83"/>
      <c r="RMY27" s="83"/>
      <c r="RMZ27" s="83"/>
      <c r="RNA27" s="83"/>
      <c r="RNB27" s="83"/>
      <c r="RNC27" s="83"/>
      <c r="RND27" s="83"/>
      <c r="RNE27" s="83"/>
      <c r="RNF27" s="83"/>
      <c r="RNG27" s="83"/>
      <c r="RNH27" s="83"/>
      <c r="RNI27" s="83"/>
      <c r="RNJ27" s="83"/>
      <c r="RNK27" s="83"/>
      <c r="RNL27" s="83"/>
      <c r="RNM27" s="83"/>
      <c r="RNN27" s="83"/>
      <c r="RNO27" s="83"/>
      <c r="RNP27" s="83"/>
      <c r="RNQ27" s="83"/>
      <c r="RNR27" s="83"/>
      <c r="RNS27" s="83"/>
      <c r="RNT27" s="83"/>
      <c r="RNU27" s="83"/>
      <c r="RNV27" s="83"/>
      <c r="RNW27" s="83"/>
      <c r="RNX27" s="83"/>
      <c r="RNY27" s="83"/>
      <c r="RNZ27" s="83"/>
      <c r="ROA27" s="83"/>
      <c r="ROB27" s="83"/>
      <c r="ROC27" s="83"/>
      <c r="ROD27" s="83"/>
      <c r="ROE27" s="83"/>
      <c r="ROF27" s="83"/>
      <c r="ROG27" s="83"/>
      <c r="ROH27" s="83"/>
      <c r="ROI27" s="83"/>
      <c r="ROJ27" s="83"/>
      <c r="ROK27" s="83"/>
      <c r="ROL27" s="83"/>
      <c r="ROM27" s="83"/>
      <c r="RON27" s="83"/>
      <c r="ROO27" s="83"/>
      <c r="ROP27" s="83"/>
      <c r="ROQ27" s="83"/>
      <c r="ROR27" s="83"/>
      <c r="ROS27" s="83"/>
      <c r="ROT27" s="83"/>
      <c r="ROU27" s="83"/>
      <c r="ROV27" s="83"/>
      <c r="ROW27" s="83"/>
      <c r="ROX27" s="83"/>
      <c r="ROY27" s="83"/>
      <c r="ROZ27" s="83"/>
      <c r="RPA27" s="83"/>
      <c r="RPB27" s="83"/>
      <c r="RPC27" s="83"/>
      <c r="RPD27" s="83"/>
      <c r="RPE27" s="83"/>
      <c r="RPF27" s="83"/>
      <c r="RPG27" s="83"/>
      <c r="RPH27" s="83"/>
      <c r="RPI27" s="83"/>
      <c r="RPJ27" s="83"/>
      <c r="RPK27" s="83"/>
      <c r="RPL27" s="83"/>
      <c r="RPM27" s="83"/>
      <c r="RPN27" s="83"/>
      <c r="RPO27" s="83"/>
      <c r="RPP27" s="83"/>
      <c r="RPQ27" s="83"/>
      <c r="RPR27" s="83"/>
      <c r="RPS27" s="83"/>
      <c r="RPT27" s="83"/>
      <c r="RPU27" s="83"/>
      <c r="RPV27" s="83"/>
      <c r="RPW27" s="83"/>
      <c r="RPX27" s="83"/>
      <c r="RPY27" s="83"/>
      <c r="RPZ27" s="83"/>
      <c r="RQA27" s="83"/>
      <c r="RQB27" s="83"/>
      <c r="RQC27" s="83"/>
      <c r="RQD27" s="83"/>
      <c r="RQE27" s="83"/>
      <c r="RQF27" s="83"/>
      <c r="RQG27" s="83"/>
      <c r="RQH27" s="83"/>
      <c r="RQI27" s="83"/>
      <c r="RQJ27" s="83"/>
      <c r="RQK27" s="83"/>
      <c r="RQL27" s="83"/>
      <c r="RQM27" s="83"/>
      <c r="RQN27" s="83"/>
      <c r="RQO27" s="83"/>
      <c r="RQP27" s="83"/>
      <c r="RQQ27" s="83"/>
      <c r="RQR27" s="83"/>
      <c r="RQS27" s="83"/>
      <c r="RQT27" s="83"/>
      <c r="RQU27" s="83"/>
      <c r="RQV27" s="83"/>
      <c r="RQW27" s="83"/>
      <c r="RQX27" s="83"/>
      <c r="RQY27" s="83"/>
      <c r="RQZ27" s="83"/>
      <c r="RRA27" s="83"/>
      <c r="RRB27" s="83"/>
      <c r="RRC27" s="83"/>
      <c r="RRD27" s="83"/>
      <c r="RRE27" s="83"/>
      <c r="RRF27" s="83"/>
      <c r="RRG27" s="83"/>
      <c r="RRH27" s="83"/>
      <c r="RRI27" s="83"/>
      <c r="RRJ27" s="83"/>
      <c r="RRK27" s="83"/>
      <c r="RRL27" s="83"/>
      <c r="RRM27" s="83"/>
      <c r="RRN27" s="83"/>
      <c r="RRO27" s="83"/>
      <c r="RRP27" s="83"/>
      <c r="RRQ27" s="83"/>
      <c r="RRR27" s="83"/>
      <c r="RRS27" s="83"/>
      <c r="RRT27" s="83"/>
      <c r="RRU27" s="83"/>
      <c r="RRV27" s="83"/>
      <c r="RRW27" s="83"/>
      <c r="RRX27" s="83"/>
      <c r="RRY27" s="83"/>
      <c r="RRZ27" s="83"/>
      <c r="RSA27" s="83"/>
      <c r="RSB27" s="83"/>
      <c r="RSC27" s="83"/>
      <c r="RSD27" s="83"/>
      <c r="RSE27" s="83"/>
      <c r="RSF27" s="83"/>
      <c r="RSG27" s="83"/>
      <c r="RSH27" s="83"/>
      <c r="RSI27" s="83"/>
      <c r="RSJ27" s="83"/>
      <c r="RSK27" s="83"/>
      <c r="RSL27" s="83"/>
      <c r="RSM27" s="83"/>
      <c r="RSN27" s="83"/>
      <c r="RSO27" s="83"/>
      <c r="RSP27" s="83"/>
      <c r="RSQ27" s="83"/>
      <c r="RSR27" s="83"/>
      <c r="RSS27" s="83"/>
      <c r="RST27" s="83"/>
      <c r="RSU27" s="83"/>
      <c r="RSV27" s="83"/>
      <c r="RSW27" s="83"/>
      <c r="RSX27" s="83"/>
      <c r="RSY27" s="83"/>
      <c r="RSZ27" s="83"/>
      <c r="RTA27" s="83"/>
      <c r="RTB27" s="83"/>
      <c r="RTC27" s="83"/>
      <c r="RTD27" s="83"/>
      <c r="RTE27" s="83"/>
      <c r="RTF27" s="83"/>
      <c r="RTG27" s="83"/>
      <c r="RTH27" s="83"/>
      <c r="RTI27" s="83"/>
      <c r="RTJ27" s="83"/>
      <c r="RTK27" s="83"/>
      <c r="RTL27" s="83"/>
      <c r="RTM27" s="83"/>
      <c r="RTN27" s="83"/>
      <c r="RTO27" s="83"/>
      <c r="RTP27" s="83"/>
      <c r="RTQ27" s="83"/>
      <c r="RTR27" s="83"/>
      <c r="RTS27" s="83"/>
      <c r="RTT27" s="83"/>
      <c r="RTU27" s="83"/>
      <c r="RTV27" s="83"/>
      <c r="RTW27" s="83"/>
      <c r="RTX27" s="83"/>
      <c r="RTY27" s="83"/>
      <c r="RTZ27" s="83"/>
      <c r="RUA27" s="83"/>
      <c r="RUB27" s="83"/>
      <c r="RUC27" s="83"/>
      <c r="RUD27" s="83"/>
      <c r="RUE27" s="83"/>
      <c r="RUF27" s="83"/>
      <c r="RUG27" s="83"/>
      <c r="RUH27" s="83"/>
      <c r="RUI27" s="83"/>
      <c r="RUJ27" s="83"/>
      <c r="RUK27" s="83"/>
      <c r="RUL27" s="83"/>
      <c r="RUM27" s="83"/>
      <c r="RUN27" s="83"/>
      <c r="RUO27" s="83"/>
      <c r="RUP27" s="83"/>
      <c r="RUQ27" s="83"/>
      <c r="RUR27" s="83"/>
      <c r="RUS27" s="83"/>
      <c r="RUT27" s="83"/>
      <c r="RUU27" s="83"/>
      <c r="RUV27" s="83"/>
      <c r="RUW27" s="83"/>
      <c r="RUX27" s="83"/>
      <c r="RUY27" s="83"/>
      <c r="RUZ27" s="83"/>
      <c r="RVA27" s="83"/>
      <c r="RVB27" s="83"/>
      <c r="RVC27" s="83"/>
      <c r="RVD27" s="83"/>
      <c r="RVE27" s="83"/>
      <c r="RVF27" s="83"/>
      <c r="RVG27" s="83"/>
      <c r="RVH27" s="83"/>
      <c r="RVI27" s="83"/>
      <c r="RVJ27" s="83"/>
      <c r="RVK27" s="83"/>
      <c r="RVL27" s="83"/>
      <c r="RVM27" s="83"/>
      <c r="RVN27" s="83"/>
      <c r="RVO27" s="83"/>
      <c r="RVP27" s="83"/>
      <c r="RVQ27" s="83"/>
      <c r="RVR27" s="83"/>
      <c r="RVS27" s="83"/>
      <c r="RVT27" s="83"/>
      <c r="RVU27" s="83"/>
      <c r="RVV27" s="83"/>
      <c r="RVW27" s="83"/>
      <c r="RVX27" s="83"/>
      <c r="RVY27" s="83"/>
      <c r="RVZ27" s="83"/>
      <c r="RWA27" s="83"/>
      <c r="RWB27" s="83"/>
      <c r="RWC27" s="83"/>
      <c r="RWD27" s="83"/>
      <c r="RWE27" s="83"/>
      <c r="RWF27" s="83"/>
      <c r="RWG27" s="83"/>
      <c r="RWH27" s="83"/>
      <c r="RWI27" s="83"/>
      <c r="RWJ27" s="83"/>
      <c r="RWK27" s="83"/>
      <c r="RWL27" s="83"/>
      <c r="RWM27" s="83"/>
      <c r="RWN27" s="83"/>
      <c r="RWO27" s="83"/>
      <c r="RWP27" s="83"/>
      <c r="RWQ27" s="83"/>
      <c r="RWR27" s="83"/>
      <c r="RWS27" s="83"/>
      <c r="RWT27" s="83"/>
      <c r="RWU27" s="83"/>
      <c r="RWV27" s="83"/>
      <c r="RWW27" s="83"/>
      <c r="RWX27" s="83"/>
      <c r="RWY27" s="83"/>
      <c r="RWZ27" s="83"/>
      <c r="RXA27" s="83"/>
      <c r="RXB27" s="83"/>
      <c r="RXC27" s="83"/>
      <c r="RXD27" s="83"/>
      <c r="RXE27" s="83"/>
      <c r="RXF27" s="83"/>
      <c r="RXG27" s="83"/>
      <c r="RXH27" s="83"/>
      <c r="RXI27" s="83"/>
      <c r="RXJ27" s="83"/>
      <c r="RXK27" s="83"/>
      <c r="RXL27" s="83"/>
      <c r="RXM27" s="83"/>
      <c r="RXN27" s="83"/>
      <c r="RXO27" s="83"/>
      <c r="RXP27" s="83"/>
      <c r="RXQ27" s="83"/>
      <c r="RXR27" s="83"/>
      <c r="RXS27" s="83"/>
      <c r="RXT27" s="83"/>
      <c r="RXU27" s="83"/>
      <c r="RXV27" s="83"/>
      <c r="RXW27" s="83"/>
      <c r="RXX27" s="83"/>
      <c r="RXY27" s="83"/>
      <c r="RXZ27" s="83"/>
      <c r="RYA27" s="83"/>
      <c r="RYB27" s="83"/>
      <c r="RYC27" s="83"/>
      <c r="RYD27" s="83"/>
      <c r="RYE27" s="83"/>
      <c r="RYF27" s="83"/>
      <c r="RYG27" s="83"/>
      <c r="RYH27" s="83"/>
      <c r="RYI27" s="83"/>
      <c r="RYJ27" s="83"/>
      <c r="RYK27" s="83"/>
      <c r="RYL27" s="83"/>
      <c r="RYM27" s="83"/>
      <c r="RYN27" s="83"/>
      <c r="RYO27" s="83"/>
      <c r="RYP27" s="83"/>
      <c r="RYQ27" s="83"/>
      <c r="RYR27" s="83"/>
      <c r="RYS27" s="83"/>
      <c r="RYT27" s="83"/>
      <c r="RYU27" s="83"/>
      <c r="RYV27" s="83"/>
      <c r="RYW27" s="83"/>
      <c r="RYX27" s="83"/>
      <c r="RYY27" s="83"/>
      <c r="RYZ27" s="83"/>
      <c r="RZA27" s="83"/>
      <c r="RZB27" s="83"/>
      <c r="RZC27" s="83"/>
      <c r="RZD27" s="83"/>
      <c r="RZE27" s="83"/>
      <c r="RZF27" s="83"/>
      <c r="RZG27" s="83"/>
      <c r="RZH27" s="83"/>
      <c r="RZI27" s="83"/>
      <c r="RZJ27" s="83"/>
      <c r="RZK27" s="83"/>
      <c r="RZL27" s="83"/>
      <c r="RZM27" s="83"/>
      <c r="RZN27" s="83"/>
      <c r="RZO27" s="83"/>
      <c r="RZP27" s="83"/>
      <c r="RZQ27" s="83"/>
      <c r="RZR27" s="83"/>
      <c r="RZS27" s="83"/>
      <c r="RZT27" s="83"/>
      <c r="RZU27" s="83"/>
      <c r="RZV27" s="83"/>
      <c r="RZW27" s="83"/>
      <c r="RZX27" s="83"/>
      <c r="RZY27" s="83"/>
      <c r="RZZ27" s="83"/>
      <c r="SAA27" s="83"/>
      <c r="SAB27" s="83"/>
      <c r="SAC27" s="83"/>
      <c r="SAD27" s="83"/>
      <c r="SAE27" s="83"/>
      <c r="SAF27" s="83"/>
      <c r="SAG27" s="83"/>
      <c r="SAH27" s="83"/>
      <c r="SAI27" s="83"/>
      <c r="SAJ27" s="83"/>
      <c r="SAK27" s="83"/>
      <c r="SAL27" s="83"/>
      <c r="SAM27" s="83"/>
      <c r="SAN27" s="83"/>
      <c r="SAO27" s="83"/>
      <c r="SAP27" s="83"/>
      <c r="SAQ27" s="83"/>
      <c r="SAR27" s="83"/>
      <c r="SAS27" s="83"/>
      <c r="SAT27" s="83"/>
      <c r="SAU27" s="83"/>
      <c r="SAV27" s="83"/>
      <c r="SAW27" s="83"/>
      <c r="SAX27" s="83"/>
      <c r="SAY27" s="83"/>
      <c r="SAZ27" s="83"/>
      <c r="SBA27" s="83"/>
      <c r="SBB27" s="83"/>
      <c r="SBC27" s="83"/>
      <c r="SBD27" s="83"/>
      <c r="SBE27" s="83"/>
      <c r="SBF27" s="83"/>
      <c r="SBG27" s="83"/>
      <c r="SBH27" s="83"/>
      <c r="SBI27" s="83"/>
      <c r="SBJ27" s="83"/>
      <c r="SBK27" s="83"/>
      <c r="SBL27" s="83"/>
      <c r="SBM27" s="83"/>
      <c r="SBN27" s="83"/>
      <c r="SBO27" s="83"/>
      <c r="SBP27" s="83"/>
      <c r="SBQ27" s="83"/>
      <c r="SBR27" s="83"/>
      <c r="SBS27" s="83"/>
      <c r="SBT27" s="83"/>
      <c r="SBU27" s="83"/>
      <c r="SBV27" s="83"/>
      <c r="SBW27" s="83"/>
      <c r="SBX27" s="83"/>
      <c r="SBY27" s="83"/>
      <c r="SBZ27" s="83"/>
      <c r="SCA27" s="83"/>
      <c r="SCB27" s="83"/>
      <c r="SCC27" s="83"/>
      <c r="SCD27" s="83"/>
      <c r="SCE27" s="83"/>
      <c r="SCF27" s="83"/>
      <c r="SCG27" s="83"/>
      <c r="SCH27" s="83"/>
      <c r="SCI27" s="83"/>
      <c r="SCJ27" s="83"/>
      <c r="SCK27" s="83"/>
      <c r="SCL27" s="83"/>
      <c r="SCM27" s="83"/>
      <c r="SCN27" s="83"/>
      <c r="SCO27" s="83"/>
      <c r="SCP27" s="83"/>
      <c r="SCQ27" s="83"/>
      <c r="SCR27" s="83"/>
      <c r="SCS27" s="83"/>
      <c r="SCT27" s="83"/>
      <c r="SCU27" s="83"/>
      <c r="SCV27" s="83"/>
      <c r="SCW27" s="83"/>
      <c r="SCX27" s="83"/>
      <c r="SCY27" s="83"/>
      <c r="SCZ27" s="83"/>
      <c r="SDA27" s="83"/>
      <c r="SDB27" s="83"/>
      <c r="SDC27" s="83"/>
      <c r="SDD27" s="83"/>
      <c r="SDE27" s="83"/>
      <c r="SDF27" s="83"/>
      <c r="SDG27" s="83"/>
      <c r="SDH27" s="83"/>
      <c r="SDI27" s="83"/>
      <c r="SDJ27" s="83"/>
      <c r="SDK27" s="83"/>
      <c r="SDL27" s="83"/>
      <c r="SDM27" s="83"/>
      <c r="SDN27" s="83"/>
      <c r="SDO27" s="83"/>
      <c r="SDP27" s="83"/>
      <c r="SDQ27" s="83"/>
      <c r="SDR27" s="83"/>
      <c r="SDS27" s="83"/>
      <c r="SDT27" s="83"/>
      <c r="SDU27" s="83"/>
      <c r="SDV27" s="83"/>
      <c r="SDW27" s="83"/>
      <c r="SDX27" s="83"/>
      <c r="SDY27" s="83"/>
      <c r="SDZ27" s="83"/>
      <c r="SEA27" s="83"/>
      <c r="SEB27" s="83"/>
      <c r="SEC27" s="83"/>
      <c r="SED27" s="83"/>
      <c r="SEE27" s="83"/>
      <c r="SEF27" s="83"/>
      <c r="SEG27" s="83"/>
      <c r="SEH27" s="83"/>
      <c r="SEI27" s="83"/>
      <c r="SEJ27" s="83"/>
      <c r="SEK27" s="83"/>
      <c r="SEL27" s="83"/>
      <c r="SEM27" s="83"/>
      <c r="SEN27" s="83"/>
      <c r="SEO27" s="83"/>
      <c r="SEP27" s="83"/>
      <c r="SEQ27" s="83"/>
      <c r="SER27" s="83"/>
      <c r="SES27" s="83"/>
      <c r="SET27" s="83"/>
      <c r="SEU27" s="83"/>
      <c r="SEV27" s="83"/>
      <c r="SEW27" s="83"/>
      <c r="SEX27" s="83"/>
      <c r="SEY27" s="83"/>
      <c r="SEZ27" s="83"/>
      <c r="SFA27" s="83"/>
      <c r="SFB27" s="83"/>
      <c r="SFC27" s="83"/>
      <c r="SFD27" s="83"/>
      <c r="SFE27" s="83"/>
      <c r="SFF27" s="83"/>
      <c r="SFG27" s="83"/>
      <c r="SFH27" s="83"/>
      <c r="SFI27" s="83"/>
      <c r="SFJ27" s="83"/>
      <c r="SFK27" s="83"/>
      <c r="SFL27" s="83"/>
      <c r="SFM27" s="83"/>
      <c r="SFN27" s="83"/>
      <c r="SFO27" s="83"/>
      <c r="SFP27" s="83"/>
      <c r="SFQ27" s="83"/>
      <c r="SFR27" s="83"/>
      <c r="SFS27" s="83"/>
      <c r="SFT27" s="83"/>
      <c r="SFU27" s="83"/>
      <c r="SFV27" s="83"/>
      <c r="SFW27" s="83"/>
      <c r="SFX27" s="83"/>
      <c r="SFY27" s="83"/>
      <c r="SFZ27" s="83"/>
      <c r="SGA27" s="83"/>
      <c r="SGB27" s="83"/>
      <c r="SGC27" s="83"/>
      <c r="SGD27" s="83"/>
      <c r="SGE27" s="83"/>
      <c r="SGF27" s="83"/>
      <c r="SGG27" s="83"/>
      <c r="SGH27" s="83"/>
      <c r="SGI27" s="83"/>
      <c r="SGJ27" s="83"/>
      <c r="SGK27" s="83"/>
      <c r="SGL27" s="83"/>
      <c r="SGM27" s="83"/>
      <c r="SGN27" s="83"/>
      <c r="SGO27" s="83"/>
      <c r="SGP27" s="83"/>
      <c r="SGQ27" s="83"/>
      <c r="SGR27" s="83"/>
      <c r="SGS27" s="83"/>
      <c r="SGT27" s="83"/>
      <c r="SGU27" s="83"/>
      <c r="SGV27" s="83"/>
      <c r="SGW27" s="83"/>
      <c r="SGX27" s="83"/>
      <c r="SGY27" s="83"/>
      <c r="SGZ27" s="83"/>
      <c r="SHA27" s="83"/>
      <c r="SHB27" s="83"/>
      <c r="SHC27" s="83"/>
      <c r="SHD27" s="83"/>
      <c r="SHE27" s="83"/>
      <c r="SHF27" s="83"/>
      <c r="SHG27" s="83"/>
      <c r="SHH27" s="83"/>
      <c r="SHI27" s="83"/>
      <c r="SHJ27" s="83"/>
      <c r="SHK27" s="83"/>
      <c r="SHL27" s="83"/>
      <c r="SHM27" s="83"/>
      <c r="SHN27" s="83"/>
      <c r="SHO27" s="83"/>
      <c r="SHP27" s="83"/>
      <c r="SHQ27" s="83"/>
      <c r="SHR27" s="83"/>
      <c r="SHS27" s="83"/>
      <c r="SHT27" s="83"/>
      <c r="SHU27" s="83"/>
      <c r="SHV27" s="83"/>
      <c r="SHW27" s="83"/>
      <c r="SHX27" s="83"/>
      <c r="SHY27" s="83"/>
      <c r="SHZ27" s="83"/>
      <c r="SIA27" s="83"/>
      <c r="SIB27" s="83"/>
      <c r="SIC27" s="83"/>
      <c r="SID27" s="83"/>
      <c r="SIE27" s="83"/>
      <c r="SIF27" s="83"/>
      <c r="SIG27" s="83"/>
      <c r="SIH27" s="83"/>
      <c r="SII27" s="83"/>
      <c r="SIJ27" s="83"/>
      <c r="SIK27" s="83"/>
      <c r="SIL27" s="83"/>
      <c r="SIM27" s="83"/>
      <c r="SIN27" s="83"/>
      <c r="SIO27" s="83"/>
      <c r="SIP27" s="83"/>
      <c r="SIQ27" s="83"/>
      <c r="SIR27" s="83"/>
      <c r="SIS27" s="83"/>
      <c r="SIT27" s="83"/>
      <c r="SIU27" s="83"/>
      <c r="SIV27" s="83"/>
      <c r="SIW27" s="83"/>
      <c r="SIX27" s="83"/>
      <c r="SIY27" s="83"/>
      <c r="SIZ27" s="83"/>
      <c r="SJA27" s="83"/>
      <c r="SJB27" s="83"/>
      <c r="SJC27" s="83"/>
      <c r="SJD27" s="83"/>
      <c r="SJE27" s="83"/>
      <c r="SJF27" s="83"/>
      <c r="SJG27" s="83"/>
      <c r="SJH27" s="83"/>
      <c r="SJI27" s="83"/>
      <c r="SJJ27" s="83"/>
      <c r="SJK27" s="83"/>
      <c r="SJL27" s="83"/>
      <c r="SJM27" s="83"/>
      <c r="SJN27" s="83"/>
      <c r="SJO27" s="83"/>
      <c r="SJP27" s="83"/>
      <c r="SJQ27" s="83"/>
      <c r="SJR27" s="83"/>
      <c r="SJS27" s="83"/>
      <c r="SJT27" s="83"/>
      <c r="SJU27" s="83"/>
      <c r="SJV27" s="83"/>
      <c r="SJW27" s="83"/>
      <c r="SJX27" s="83"/>
      <c r="SJY27" s="83"/>
      <c r="SJZ27" s="83"/>
      <c r="SKA27" s="83"/>
      <c r="SKB27" s="83"/>
      <c r="SKC27" s="83"/>
      <c r="SKD27" s="83"/>
      <c r="SKE27" s="83"/>
      <c r="SKF27" s="83"/>
      <c r="SKG27" s="83"/>
      <c r="SKH27" s="83"/>
      <c r="SKI27" s="83"/>
      <c r="SKJ27" s="83"/>
      <c r="SKK27" s="83"/>
      <c r="SKL27" s="83"/>
      <c r="SKM27" s="83"/>
      <c r="SKN27" s="83"/>
      <c r="SKO27" s="83"/>
      <c r="SKP27" s="83"/>
      <c r="SKQ27" s="83"/>
      <c r="SKR27" s="83"/>
      <c r="SKS27" s="83"/>
      <c r="SKT27" s="83"/>
      <c r="SKU27" s="83"/>
      <c r="SKV27" s="83"/>
      <c r="SKW27" s="83"/>
      <c r="SKX27" s="83"/>
      <c r="SKY27" s="83"/>
      <c r="SKZ27" s="83"/>
      <c r="SLA27" s="83"/>
      <c r="SLB27" s="83"/>
      <c r="SLC27" s="83"/>
      <c r="SLD27" s="83"/>
      <c r="SLE27" s="83"/>
      <c r="SLF27" s="83"/>
      <c r="SLG27" s="83"/>
      <c r="SLH27" s="83"/>
      <c r="SLI27" s="83"/>
      <c r="SLJ27" s="83"/>
      <c r="SLK27" s="83"/>
      <c r="SLL27" s="83"/>
      <c r="SLM27" s="83"/>
      <c r="SLN27" s="83"/>
      <c r="SLO27" s="83"/>
      <c r="SLP27" s="83"/>
      <c r="SLQ27" s="83"/>
      <c r="SLR27" s="83"/>
      <c r="SLS27" s="83"/>
      <c r="SLT27" s="83"/>
      <c r="SLU27" s="83"/>
      <c r="SLV27" s="83"/>
      <c r="SLW27" s="83"/>
      <c r="SLX27" s="83"/>
      <c r="SLY27" s="83"/>
      <c r="SLZ27" s="83"/>
      <c r="SMA27" s="83"/>
      <c r="SMB27" s="83"/>
      <c r="SMC27" s="83"/>
      <c r="SMD27" s="83"/>
      <c r="SME27" s="83"/>
      <c r="SMF27" s="83"/>
      <c r="SMG27" s="83"/>
      <c r="SMH27" s="83"/>
      <c r="SMI27" s="83"/>
      <c r="SMJ27" s="83"/>
      <c r="SMK27" s="83"/>
      <c r="SML27" s="83"/>
      <c r="SMM27" s="83"/>
      <c r="SMN27" s="83"/>
      <c r="SMO27" s="83"/>
      <c r="SMP27" s="83"/>
      <c r="SMQ27" s="83"/>
      <c r="SMR27" s="83"/>
      <c r="SMS27" s="83"/>
      <c r="SMT27" s="83"/>
      <c r="SMU27" s="83"/>
      <c r="SMV27" s="83"/>
      <c r="SMW27" s="83"/>
      <c r="SMX27" s="83"/>
      <c r="SMY27" s="83"/>
      <c r="SMZ27" s="83"/>
      <c r="SNA27" s="83"/>
      <c r="SNB27" s="83"/>
      <c r="SNC27" s="83"/>
      <c r="SND27" s="83"/>
      <c r="SNE27" s="83"/>
      <c r="SNF27" s="83"/>
      <c r="SNG27" s="83"/>
      <c r="SNH27" s="83"/>
      <c r="SNI27" s="83"/>
      <c r="SNJ27" s="83"/>
      <c r="SNK27" s="83"/>
      <c r="SNL27" s="83"/>
      <c r="SNM27" s="83"/>
      <c r="SNN27" s="83"/>
      <c r="SNO27" s="83"/>
      <c r="SNP27" s="83"/>
      <c r="SNQ27" s="83"/>
      <c r="SNR27" s="83"/>
      <c r="SNS27" s="83"/>
      <c r="SNT27" s="83"/>
      <c r="SNU27" s="83"/>
      <c r="SNV27" s="83"/>
      <c r="SNW27" s="83"/>
      <c r="SNX27" s="83"/>
      <c r="SNY27" s="83"/>
      <c r="SNZ27" s="83"/>
      <c r="SOA27" s="83"/>
      <c r="SOB27" s="83"/>
      <c r="SOC27" s="83"/>
      <c r="SOD27" s="83"/>
      <c r="SOE27" s="83"/>
      <c r="SOF27" s="83"/>
      <c r="SOG27" s="83"/>
      <c r="SOH27" s="83"/>
      <c r="SOI27" s="83"/>
      <c r="SOJ27" s="83"/>
      <c r="SOK27" s="83"/>
      <c r="SOL27" s="83"/>
      <c r="SOM27" s="83"/>
      <c r="SON27" s="83"/>
      <c r="SOO27" s="83"/>
      <c r="SOP27" s="83"/>
      <c r="SOQ27" s="83"/>
      <c r="SOR27" s="83"/>
      <c r="SOS27" s="83"/>
      <c r="SOT27" s="83"/>
      <c r="SOU27" s="83"/>
      <c r="SOV27" s="83"/>
      <c r="SOW27" s="83"/>
      <c r="SOX27" s="83"/>
      <c r="SOY27" s="83"/>
      <c r="SOZ27" s="83"/>
      <c r="SPA27" s="83"/>
      <c r="SPB27" s="83"/>
      <c r="SPC27" s="83"/>
      <c r="SPD27" s="83"/>
      <c r="SPE27" s="83"/>
      <c r="SPF27" s="83"/>
      <c r="SPG27" s="83"/>
      <c r="SPH27" s="83"/>
      <c r="SPI27" s="83"/>
      <c r="SPJ27" s="83"/>
      <c r="SPK27" s="83"/>
      <c r="SPL27" s="83"/>
      <c r="SPM27" s="83"/>
      <c r="SPN27" s="83"/>
      <c r="SPO27" s="83"/>
      <c r="SPP27" s="83"/>
      <c r="SPQ27" s="83"/>
      <c r="SPR27" s="83"/>
      <c r="SPS27" s="83"/>
      <c r="SPT27" s="83"/>
      <c r="SPU27" s="83"/>
      <c r="SPV27" s="83"/>
      <c r="SPW27" s="83"/>
      <c r="SPX27" s="83"/>
      <c r="SPY27" s="83"/>
      <c r="SPZ27" s="83"/>
      <c r="SQA27" s="83"/>
      <c r="SQB27" s="83"/>
      <c r="SQC27" s="83"/>
      <c r="SQD27" s="83"/>
      <c r="SQE27" s="83"/>
      <c r="SQF27" s="83"/>
      <c r="SQG27" s="83"/>
      <c r="SQH27" s="83"/>
      <c r="SQI27" s="83"/>
      <c r="SQJ27" s="83"/>
      <c r="SQK27" s="83"/>
      <c r="SQL27" s="83"/>
      <c r="SQM27" s="83"/>
      <c r="SQN27" s="83"/>
      <c r="SQO27" s="83"/>
      <c r="SQP27" s="83"/>
      <c r="SQQ27" s="83"/>
      <c r="SQR27" s="83"/>
      <c r="SQS27" s="83"/>
      <c r="SQT27" s="83"/>
      <c r="SQU27" s="83"/>
      <c r="SQV27" s="83"/>
      <c r="SQW27" s="83"/>
      <c r="SQX27" s="83"/>
      <c r="SQY27" s="83"/>
      <c r="SQZ27" s="83"/>
      <c r="SRA27" s="83"/>
      <c r="SRB27" s="83"/>
      <c r="SRC27" s="83"/>
      <c r="SRD27" s="83"/>
      <c r="SRE27" s="83"/>
      <c r="SRF27" s="83"/>
      <c r="SRG27" s="83"/>
      <c r="SRH27" s="83"/>
      <c r="SRI27" s="83"/>
      <c r="SRJ27" s="83"/>
      <c r="SRK27" s="83"/>
      <c r="SRL27" s="83"/>
      <c r="SRM27" s="83"/>
      <c r="SRN27" s="83"/>
      <c r="SRO27" s="83"/>
      <c r="SRP27" s="83"/>
      <c r="SRQ27" s="83"/>
      <c r="SRR27" s="83"/>
      <c r="SRS27" s="83"/>
      <c r="SRT27" s="83"/>
      <c r="SRU27" s="83"/>
      <c r="SRV27" s="83"/>
      <c r="SRW27" s="83"/>
      <c r="SRX27" s="83"/>
      <c r="SRY27" s="83"/>
      <c r="SRZ27" s="83"/>
      <c r="SSA27" s="83"/>
      <c r="SSB27" s="83"/>
      <c r="SSC27" s="83"/>
      <c r="SSD27" s="83"/>
      <c r="SSE27" s="83"/>
      <c r="SSF27" s="83"/>
      <c r="SSG27" s="83"/>
      <c r="SSH27" s="83"/>
      <c r="SSI27" s="83"/>
      <c r="SSJ27" s="83"/>
      <c r="SSK27" s="83"/>
      <c r="SSL27" s="83"/>
      <c r="SSM27" s="83"/>
      <c r="SSN27" s="83"/>
      <c r="SSO27" s="83"/>
      <c r="SSP27" s="83"/>
      <c r="SSQ27" s="83"/>
      <c r="SSR27" s="83"/>
      <c r="SSS27" s="83"/>
      <c r="SST27" s="83"/>
      <c r="SSU27" s="83"/>
      <c r="SSV27" s="83"/>
      <c r="SSW27" s="83"/>
      <c r="SSX27" s="83"/>
      <c r="SSY27" s="83"/>
      <c r="SSZ27" s="83"/>
      <c r="STA27" s="83"/>
      <c r="STB27" s="83"/>
      <c r="STC27" s="83"/>
      <c r="STD27" s="83"/>
      <c r="STE27" s="83"/>
      <c r="STF27" s="83"/>
      <c r="STG27" s="83"/>
      <c r="STH27" s="83"/>
      <c r="STI27" s="83"/>
      <c r="STJ27" s="83"/>
      <c r="STK27" s="83"/>
      <c r="STL27" s="83"/>
      <c r="STM27" s="83"/>
      <c r="STN27" s="83"/>
      <c r="STO27" s="83"/>
      <c r="STP27" s="83"/>
      <c r="STQ27" s="83"/>
      <c r="STR27" s="83"/>
      <c r="STS27" s="83"/>
      <c r="STT27" s="83"/>
      <c r="STU27" s="83"/>
      <c r="STV27" s="83"/>
      <c r="STW27" s="83"/>
      <c r="STX27" s="83"/>
      <c r="STY27" s="83"/>
      <c r="STZ27" s="83"/>
      <c r="SUA27" s="83"/>
      <c r="SUB27" s="83"/>
      <c r="SUC27" s="83"/>
      <c r="SUD27" s="83"/>
      <c r="SUE27" s="83"/>
      <c r="SUF27" s="83"/>
      <c r="SUG27" s="83"/>
      <c r="SUH27" s="83"/>
      <c r="SUI27" s="83"/>
      <c r="SUJ27" s="83"/>
      <c r="SUK27" s="83"/>
      <c r="SUL27" s="83"/>
      <c r="SUM27" s="83"/>
      <c r="SUN27" s="83"/>
      <c r="SUO27" s="83"/>
      <c r="SUP27" s="83"/>
      <c r="SUQ27" s="83"/>
      <c r="SUR27" s="83"/>
      <c r="SUS27" s="83"/>
      <c r="SUT27" s="83"/>
      <c r="SUU27" s="83"/>
      <c r="SUV27" s="83"/>
      <c r="SUW27" s="83"/>
      <c r="SUX27" s="83"/>
      <c r="SUY27" s="83"/>
      <c r="SUZ27" s="83"/>
      <c r="SVA27" s="83"/>
      <c r="SVB27" s="83"/>
      <c r="SVC27" s="83"/>
      <c r="SVD27" s="83"/>
      <c r="SVE27" s="83"/>
      <c r="SVF27" s="83"/>
      <c r="SVG27" s="83"/>
      <c r="SVH27" s="83"/>
      <c r="SVI27" s="83"/>
      <c r="SVJ27" s="83"/>
      <c r="SVK27" s="83"/>
      <c r="SVL27" s="83"/>
      <c r="SVM27" s="83"/>
      <c r="SVN27" s="83"/>
      <c r="SVO27" s="83"/>
      <c r="SVP27" s="83"/>
      <c r="SVQ27" s="83"/>
      <c r="SVR27" s="83"/>
      <c r="SVS27" s="83"/>
      <c r="SVT27" s="83"/>
      <c r="SVU27" s="83"/>
      <c r="SVV27" s="83"/>
      <c r="SVW27" s="83"/>
      <c r="SVX27" s="83"/>
      <c r="SVY27" s="83"/>
      <c r="SVZ27" s="83"/>
      <c r="SWA27" s="83"/>
      <c r="SWB27" s="83"/>
      <c r="SWC27" s="83"/>
      <c r="SWD27" s="83"/>
      <c r="SWE27" s="83"/>
      <c r="SWF27" s="83"/>
      <c r="SWG27" s="83"/>
      <c r="SWH27" s="83"/>
      <c r="SWI27" s="83"/>
      <c r="SWJ27" s="83"/>
      <c r="SWK27" s="83"/>
      <c r="SWL27" s="83"/>
      <c r="SWM27" s="83"/>
      <c r="SWN27" s="83"/>
      <c r="SWO27" s="83"/>
      <c r="SWP27" s="83"/>
      <c r="SWQ27" s="83"/>
      <c r="SWR27" s="83"/>
      <c r="SWS27" s="83"/>
      <c r="SWT27" s="83"/>
      <c r="SWU27" s="83"/>
      <c r="SWV27" s="83"/>
      <c r="SWW27" s="83"/>
      <c r="SWX27" s="83"/>
      <c r="SWY27" s="83"/>
      <c r="SWZ27" s="83"/>
      <c r="SXA27" s="83"/>
      <c r="SXB27" s="83"/>
      <c r="SXC27" s="83"/>
      <c r="SXD27" s="83"/>
      <c r="SXE27" s="83"/>
      <c r="SXF27" s="83"/>
      <c r="SXG27" s="83"/>
      <c r="SXH27" s="83"/>
      <c r="SXI27" s="83"/>
      <c r="SXJ27" s="83"/>
      <c r="SXK27" s="83"/>
      <c r="SXL27" s="83"/>
      <c r="SXM27" s="83"/>
      <c r="SXN27" s="83"/>
      <c r="SXO27" s="83"/>
      <c r="SXP27" s="83"/>
      <c r="SXQ27" s="83"/>
      <c r="SXR27" s="83"/>
      <c r="SXS27" s="83"/>
      <c r="SXT27" s="83"/>
      <c r="SXU27" s="83"/>
      <c r="SXV27" s="83"/>
      <c r="SXW27" s="83"/>
      <c r="SXX27" s="83"/>
      <c r="SXY27" s="83"/>
      <c r="SXZ27" s="83"/>
      <c r="SYA27" s="83"/>
      <c r="SYB27" s="83"/>
      <c r="SYC27" s="83"/>
      <c r="SYD27" s="83"/>
      <c r="SYE27" s="83"/>
      <c r="SYF27" s="83"/>
      <c r="SYG27" s="83"/>
      <c r="SYH27" s="83"/>
      <c r="SYI27" s="83"/>
      <c r="SYJ27" s="83"/>
      <c r="SYK27" s="83"/>
      <c r="SYL27" s="83"/>
      <c r="SYM27" s="83"/>
      <c r="SYN27" s="83"/>
      <c r="SYO27" s="83"/>
      <c r="SYP27" s="83"/>
      <c r="SYQ27" s="83"/>
      <c r="SYR27" s="83"/>
      <c r="SYS27" s="83"/>
      <c r="SYT27" s="83"/>
      <c r="SYU27" s="83"/>
      <c r="SYV27" s="83"/>
      <c r="SYW27" s="83"/>
      <c r="SYX27" s="83"/>
      <c r="SYY27" s="83"/>
      <c r="SYZ27" s="83"/>
      <c r="SZA27" s="83"/>
      <c r="SZB27" s="83"/>
      <c r="SZC27" s="83"/>
      <c r="SZD27" s="83"/>
      <c r="SZE27" s="83"/>
      <c r="SZF27" s="83"/>
      <c r="SZG27" s="83"/>
      <c r="SZH27" s="83"/>
      <c r="SZI27" s="83"/>
      <c r="SZJ27" s="83"/>
      <c r="SZK27" s="83"/>
      <c r="SZL27" s="83"/>
      <c r="SZM27" s="83"/>
      <c r="SZN27" s="83"/>
      <c r="SZO27" s="83"/>
      <c r="SZP27" s="83"/>
      <c r="SZQ27" s="83"/>
      <c r="SZR27" s="83"/>
      <c r="SZS27" s="83"/>
      <c r="SZT27" s="83"/>
      <c r="SZU27" s="83"/>
      <c r="SZV27" s="83"/>
      <c r="SZW27" s="83"/>
      <c r="SZX27" s="83"/>
      <c r="SZY27" s="83"/>
      <c r="SZZ27" s="83"/>
      <c r="TAA27" s="83"/>
      <c r="TAB27" s="83"/>
      <c r="TAC27" s="83"/>
      <c r="TAD27" s="83"/>
      <c r="TAE27" s="83"/>
      <c r="TAF27" s="83"/>
      <c r="TAG27" s="83"/>
      <c r="TAH27" s="83"/>
      <c r="TAI27" s="83"/>
      <c r="TAJ27" s="83"/>
      <c r="TAK27" s="83"/>
      <c r="TAL27" s="83"/>
      <c r="TAM27" s="83"/>
      <c r="TAN27" s="83"/>
      <c r="TAO27" s="83"/>
      <c r="TAP27" s="83"/>
      <c r="TAQ27" s="83"/>
      <c r="TAR27" s="83"/>
      <c r="TAS27" s="83"/>
      <c r="TAT27" s="83"/>
      <c r="TAU27" s="83"/>
      <c r="TAV27" s="83"/>
      <c r="TAW27" s="83"/>
      <c r="TAX27" s="83"/>
      <c r="TAY27" s="83"/>
      <c r="TAZ27" s="83"/>
      <c r="TBA27" s="83"/>
      <c r="TBB27" s="83"/>
      <c r="TBC27" s="83"/>
      <c r="TBD27" s="83"/>
      <c r="TBE27" s="83"/>
      <c r="TBF27" s="83"/>
      <c r="TBG27" s="83"/>
      <c r="TBH27" s="83"/>
      <c r="TBI27" s="83"/>
      <c r="TBJ27" s="83"/>
      <c r="TBK27" s="83"/>
      <c r="TBL27" s="83"/>
      <c r="TBM27" s="83"/>
      <c r="TBN27" s="83"/>
      <c r="TBO27" s="83"/>
      <c r="TBP27" s="83"/>
      <c r="TBQ27" s="83"/>
      <c r="TBR27" s="83"/>
      <c r="TBS27" s="83"/>
      <c r="TBT27" s="83"/>
      <c r="TBU27" s="83"/>
      <c r="TBV27" s="83"/>
      <c r="TBW27" s="83"/>
      <c r="TBX27" s="83"/>
      <c r="TBY27" s="83"/>
      <c r="TBZ27" s="83"/>
      <c r="TCA27" s="83"/>
      <c r="TCB27" s="83"/>
      <c r="TCC27" s="83"/>
      <c r="TCD27" s="83"/>
      <c r="TCE27" s="83"/>
      <c r="TCF27" s="83"/>
      <c r="TCG27" s="83"/>
      <c r="TCH27" s="83"/>
      <c r="TCI27" s="83"/>
      <c r="TCJ27" s="83"/>
      <c r="TCK27" s="83"/>
      <c r="TCL27" s="83"/>
      <c r="TCM27" s="83"/>
      <c r="TCN27" s="83"/>
      <c r="TCO27" s="83"/>
      <c r="TCP27" s="83"/>
      <c r="TCQ27" s="83"/>
      <c r="TCR27" s="83"/>
      <c r="TCS27" s="83"/>
      <c r="TCT27" s="83"/>
      <c r="TCU27" s="83"/>
      <c r="TCV27" s="83"/>
      <c r="TCW27" s="83"/>
      <c r="TCX27" s="83"/>
      <c r="TCY27" s="83"/>
      <c r="TCZ27" s="83"/>
      <c r="TDA27" s="83"/>
      <c r="TDB27" s="83"/>
      <c r="TDC27" s="83"/>
      <c r="TDD27" s="83"/>
      <c r="TDE27" s="83"/>
      <c r="TDF27" s="83"/>
      <c r="TDG27" s="83"/>
      <c r="TDH27" s="83"/>
      <c r="TDI27" s="83"/>
      <c r="TDJ27" s="83"/>
      <c r="TDK27" s="83"/>
      <c r="TDL27" s="83"/>
      <c r="TDM27" s="83"/>
      <c r="TDN27" s="83"/>
      <c r="TDO27" s="83"/>
      <c r="TDP27" s="83"/>
      <c r="TDQ27" s="83"/>
      <c r="TDR27" s="83"/>
      <c r="TDS27" s="83"/>
      <c r="TDT27" s="83"/>
      <c r="TDU27" s="83"/>
      <c r="TDV27" s="83"/>
      <c r="TDW27" s="83"/>
      <c r="TDX27" s="83"/>
      <c r="TDY27" s="83"/>
      <c r="TDZ27" s="83"/>
      <c r="TEA27" s="83"/>
      <c r="TEB27" s="83"/>
      <c r="TEC27" s="83"/>
      <c r="TED27" s="83"/>
      <c r="TEE27" s="83"/>
      <c r="TEF27" s="83"/>
      <c r="TEG27" s="83"/>
      <c r="TEH27" s="83"/>
      <c r="TEI27" s="83"/>
      <c r="TEJ27" s="83"/>
      <c r="TEK27" s="83"/>
      <c r="TEL27" s="83"/>
      <c r="TEM27" s="83"/>
      <c r="TEN27" s="83"/>
      <c r="TEO27" s="83"/>
      <c r="TEP27" s="83"/>
      <c r="TEQ27" s="83"/>
      <c r="TER27" s="83"/>
      <c r="TES27" s="83"/>
      <c r="TET27" s="83"/>
      <c r="TEU27" s="83"/>
      <c r="TEV27" s="83"/>
      <c r="TEW27" s="83"/>
      <c r="TEX27" s="83"/>
      <c r="TEY27" s="83"/>
      <c r="TEZ27" s="83"/>
      <c r="TFA27" s="83"/>
      <c r="TFB27" s="83"/>
      <c r="TFC27" s="83"/>
      <c r="TFD27" s="83"/>
      <c r="TFE27" s="83"/>
      <c r="TFF27" s="83"/>
      <c r="TFG27" s="83"/>
      <c r="TFH27" s="83"/>
      <c r="TFI27" s="83"/>
      <c r="TFJ27" s="83"/>
      <c r="TFK27" s="83"/>
      <c r="TFL27" s="83"/>
      <c r="TFM27" s="83"/>
      <c r="TFN27" s="83"/>
      <c r="TFO27" s="83"/>
      <c r="TFP27" s="83"/>
      <c r="TFQ27" s="83"/>
      <c r="TFR27" s="83"/>
      <c r="TFS27" s="83"/>
      <c r="TFT27" s="83"/>
      <c r="TFU27" s="83"/>
      <c r="TFV27" s="83"/>
      <c r="TFW27" s="83"/>
      <c r="TFX27" s="83"/>
      <c r="TFY27" s="83"/>
      <c r="TFZ27" s="83"/>
      <c r="TGA27" s="83"/>
      <c r="TGB27" s="83"/>
      <c r="TGC27" s="83"/>
      <c r="TGD27" s="83"/>
      <c r="TGE27" s="83"/>
      <c r="TGF27" s="83"/>
      <c r="TGG27" s="83"/>
      <c r="TGH27" s="83"/>
      <c r="TGI27" s="83"/>
      <c r="TGJ27" s="83"/>
      <c r="TGK27" s="83"/>
      <c r="TGL27" s="83"/>
      <c r="TGM27" s="83"/>
      <c r="TGN27" s="83"/>
      <c r="TGO27" s="83"/>
      <c r="TGP27" s="83"/>
      <c r="TGQ27" s="83"/>
      <c r="TGR27" s="83"/>
      <c r="TGS27" s="83"/>
      <c r="TGT27" s="83"/>
      <c r="TGU27" s="83"/>
      <c r="TGV27" s="83"/>
      <c r="TGW27" s="83"/>
      <c r="TGX27" s="83"/>
      <c r="TGY27" s="83"/>
      <c r="TGZ27" s="83"/>
      <c r="THA27" s="83"/>
      <c r="THB27" s="83"/>
      <c r="THC27" s="83"/>
      <c r="THD27" s="83"/>
      <c r="THE27" s="83"/>
      <c r="THF27" s="83"/>
      <c r="THG27" s="83"/>
      <c r="THH27" s="83"/>
      <c r="THI27" s="83"/>
      <c r="THJ27" s="83"/>
      <c r="THK27" s="83"/>
      <c r="THL27" s="83"/>
      <c r="THM27" s="83"/>
      <c r="THN27" s="83"/>
      <c r="THO27" s="83"/>
      <c r="THP27" s="83"/>
      <c r="THQ27" s="83"/>
      <c r="THR27" s="83"/>
      <c r="THS27" s="83"/>
      <c r="THT27" s="83"/>
      <c r="THU27" s="83"/>
      <c r="THV27" s="83"/>
      <c r="THW27" s="83"/>
      <c r="THX27" s="83"/>
      <c r="THY27" s="83"/>
      <c r="THZ27" s="83"/>
      <c r="TIA27" s="83"/>
      <c r="TIB27" s="83"/>
      <c r="TIC27" s="83"/>
      <c r="TID27" s="83"/>
      <c r="TIE27" s="83"/>
      <c r="TIF27" s="83"/>
      <c r="TIG27" s="83"/>
      <c r="TIH27" s="83"/>
      <c r="TII27" s="83"/>
      <c r="TIJ27" s="83"/>
      <c r="TIK27" s="83"/>
      <c r="TIL27" s="83"/>
      <c r="TIM27" s="83"/>
      <c r="TIN27" s="83"/>
      <c r="TIO27" s="83"/>
      <c r="TIP27" s="83"/>
      <c r="TIQ27" s="83"/>
      <c r="TIR27" s="83"/>
      <c r="TIS27" s="83"/>
      <c r="TIT27" s="83"/>
      <c r="TIU27" s="83"/>
      <c r="TIV27" s="83"/>
      <c r="TIW27" s="83"/>
      <c r="TIX27" s="83"/>
      <c r="TIY27" s="83"/>
      <c r="TIZ27" s="83"/>
      <c r="TJA27" s="83"/>
      <c r="TJB27" s="83"/>
      <c r="TJC27" s="83"/>
      <c r="TJD27" s="83"/>
      <c r="TJE27" s="83"/>
      <c r="TJF27" s="83"/>
      <c r="TJG27" s="83"/>
      <c r="TJH27" s="83"/>
      <c r="TJI27" s="83"/>
      <c r="TJJ27" s="83"/>
      <c r="TJK27" s="83"/>
      <c r="TJL27" s="83"/>
      <c r="TJM27" s="83"/>
      <c r="TJN27" s="83"/>
      <c r="TJO27" s="83"/>
      <c r="TJP27" s="83"/>
      <c r="TJQ27" s="83"/>
      <c r="TJR27" s="83"/>
      <c r="TJS27" s="83"/>
      <c r="TJT27" s="83"/>
      <c r="TJU27" s="83"/>
      <c r="TJV27" s="83"/>
      <c r="TJW27" s="83"/>
      <c r="TJX27" s="83"/>
      <c r="TJY27" s="83"/>
      <c r="TJZ27" s="83"/>
      <c r="TKA27" s="83"/>
      <c r="TKB27" s="83"/>
      <c r="TKC27" s="83"/>
      <c r="TKD27" s="83"/>
      <c r="TKE27" s="83"/>
      <c r="TKF27" s="83"/>
      <c r="TKG27" s="83"/>
      <c r="TKH27" s="83"/>
      <c r="TKI27" s="83"/>
      <c r="TKJ27" s="83"/>
      <c r="TKK27" s="83"/>
      <c r="TKL27" s="83"/>
      <c r="TKM27" s="83"/>
      <c r="TKN27" s="83"/>
      <c r="TKO27" s="83"/>
      <c r="TKP27" s="83"/>
      <c r="TKQ27" s="83"/>
      <c r="TKR27" s="83"/>
      <c r="TKS27" s="83"/>
      <c r="TKT27" s="83"/>
      <c r="TKU27" s="83"/>
      <c r="TKV27" s="83"/>
      <c r="TKW27" s="83"/>
      <c r="TKX27" s="83"/>
      <c r="TKY27" s="83"/>
      <c r="TKZ27" s="83"/>
      <c r="TLA27" s="83"/>
      <c r="TLB27" s="83"/>
      <c r="TLC27" s="83"/>
      <c r="TLD27" s="83"/>
      <c r="TLE27" s="83"/>
      <c r="TLF27" s="83"/>
      <c r="TLG27" s="83"/>
      <c r="TLH27" s="83"/>
      <c r="TLI27" s="83"/>
      <c r="TLJ27" s="83"/>
      <c r="TLK27" s="83"/>
      <c r="TLL27" s="83"/>
      <c r="TLM27" s="83"/>
      <c r="TLN27" s="83"/>
      <c r="TLO27" s="83"/>
      <c r="TLP27" s="83"/>
      <c r="TLQ27" s="83"/>
      <c r="TLR27" s="83"/>
      <c r="TLS27" s="83"/>
      <c r="TLT27" s="83"/>
      <c r="TLU27" s="83"/>
      <c r="TLV27" s="83"/>
      <c r="TLW27" s="83"/>
      <c r="TLX27" s="83"/>
      <c r="TLY27" s="83"/>
      <c r="TLZ27" s="83"/>
      <c r="TMA27" s="83"/>
      <c r="TMB27" s="83"/>
      <c r="TMC27" s="83"/>
      <c r="TMD27" s="83"/>
      <c r="TME27" s="83"/>
      <c r="TMF27" s="83"/>
      <c r="TMG27" s="83"/>
      <c r="TMH27" s="83"/>
      <c r="TMI27" s="83"/>
      <c r="TMJ27" s="83"/>
      <c r="TMK27" s="83"/>
      <c r="TML27" s="83"/>
      <c r="TMM27" s="83"/>
      <c r="TMN27" s="83"/>
      <c r="TMO27" s="83"/>
      <c r="TMP27" s="83"/>
      <c r="TMQ27" s="83"/>
      <c r="TMR27" s="83"/>
      <c r="TMS27" s="83"/>
      <c r="TMT27" s="83"/>
      <c r="TMU27" s="83"/>
      <c r="TMV27" s="83"/>
      <c r="TMW27" s="83"/>
      <c r="TMX27" s="83"/>
      <c r="TMY27" s="83"/>
      <c r="TMZ27" s="83"/>
      <c r="TNA27" s="83"/>
      <c r="TNB27" s="83"/>
      <c r="TNC27" s="83"/>
      <c r="TND27" s="83"/>
      <c r="TNE27" s="83"/>
      <c r="TNF27" s="83"/>
      <c r="TNG27" s="83"/>
      <c r="TNH27" s="83"/>
      <c r="TNI27" s="83"/>
      <c r="TNJ27" s="83"/>
      <c r="TNK27" s="83"/>
      <c r="TNL27" s="83"/>
      <c r="TNM27" s="83"/>
      <c r="TNN27" s="83"/>
      <c r="TNO27" s="83"/>
      <c r="TNP27" s="83"/>
      <c r="TNQ27" s="83"/>
      <c r="TNR27" s="83"/>
      <c r="TNS27" s="83"/>
      <c r="TNT27" s="83"/>
      <c r="TNU27" s="83"/>
      <c r="TNV27" s="83"/>
      <c r="TNW27" s="83"/>
      <c r="TNX27" s="83"/>
      <c r="TNY27" s="83"/>
      <c r="TNZ27" s="83"/>
      <c r="TOA27" s="83"/>
      <c r="TOB27" s="83"/>
      <c r="TOC27" s="83"/>
      <c r="TOD27" s="83"/>
      <c r="TOE27" s="83"/>
      <c r="TOF27" s="83"/>
      <c r="TOG27" s="83"/>
      <c r="TOH27" s="83"/>
      <c r="TOI27" s="83"/>
      <c r="TOJ27" s="83"/>
      <c r="TOK27" s="83"/>
      <c r="TOL27" s="83"/>
      <c r="TOM27" s="83"/>
      <c r="TON27" s="83"/>
      <c r="TOO27" s="83"/>
      <c r="TOP27" s="83"/>
      <c r="TOQ27" s="83"/>
      <c r="TOR27" s="83"/>
      <c r="TOS27" s="83"/>
      <c r="TOT27" s="83"/>
      <c r="TOU27" s="83"/>
      <c r="TOV27" s="83"/>
      <c r="TOW27" s="83"/>
      <c r="TOX27" s="83"/>
      <c r="TOY27" s="83"/>
      <c r="TOZ27" s="83"/>
      <c r="TPA27" s="83"/>
      <c r="TPB27" s="83"/>
      <c r="TPC27" s="83"/>
      <c r="TPD27" s="83"/>
      <c r="TPE27" s="83"/>
      <c r="TPF27" s="83"/>
      <c r="TPG27" s="83"/>
      <c r="TPH27" s="83"/>
      <c r="TPI27" s="83"/>
      <c r="TPJ27" s="83"/>
      <c r="TPK27" s="83"/>
      <c r="TPL27" s="83"/>
      <c r="TPM27" s="83"/>
      <c r="TPN27" s="83"/>
      <c r="TPO27" s="83"/>
      <c r="TPP27" s="83"/>
      <c r="TPQ27" s="83"/>
      <c r="TPR27" s="83"/>
      <c r="TPS27" s="83"/>
      <c r="TPT27" s="83"/>
      <c r="TPU27" s="83"/>
      <c r="TPV27" s="83"/>
      <c r="TPW27" s="83"/>
      <c r="TPX27" s="83"/>
      <c r="TPY27" s="83"/>
      <c r="TPZ27" s="83"/>
      <c r="TQA27" s="83"/>
      <c r="TQB27" s="83"/>
      <c r="TQC27" s="83"/>
      <c r="TQD27" s="83"/>
      <c r="TQE27" s="83"/>
      <c r="TQF27" s="83"/>
      <c r="TQG27" s="83"/>
      <c r="TQH27" s="83"/>
      <c r="TQI27" s="83"/>
      <c r="TQJ27" s="83"/>
      <c r="TQK27" s="83"/>
      <c r="TQL27" s="83"/>
      <c r="TQM27" s="83"/>
      <c r="TQN27" s="83"/>
      <c r="TQO27" s="83"/>
      <c r="TQP27" s="83"/>
      <c r="TQQ27" s="83"/>
      <c r="TQR27" s="83"/>
      <c r="TQS27" s="83"/>
      <c r="TQT27" s="83"/>
      <c r="TQU27" s="83"/>
      <c r="TQV27" s="83"/>
      <c r="TQW27" s="83"/>
      <c r="TQX27" s="83"/>
      <c r="TQY27" s="83"/>
      <c r="TQZ27" s="83"/>
      <c r="TRA27" s="83"/>
      <c r="TRB27" s="83"/>
      <c r="TRC27" s="83"/>
      <c r="TRD27" s="83"/>
      <c r="TRE27" s="83"/>
      <c r="TRF27" s="83"/>
      <c r="TRG27" s="83"/>
      <c r="TRH27" s="83"/>
      <c r="TRI27" s="83"/>
      <c r="TRJ27" s="83"/>
      <c r="TRK27" s="83"/>
      <c r="TRL27" s="83"/>
      <c r="TRM27" s="83"/>
      <c r="TRN27" s="83"/>
      <c r="TRO27" s="83"/>
      <c r="TRP27" s="83"/>
      <c r="TRQ27" s="83"/>
      <c r="TRR27" s="83"/>
      <c r="TRS27" s="83"/>
      <c r="TRT27" s="83"/>
      <c r="TRU27" s="83"/>
      <c r="TRV27" s="83"/>
      <c r="TRW27" s="83"/>
      <c r="TRX27" s="83"/>
      <c r="TRY27" s="83"/>
      <c r="TRZ27" s="83"/>
      <c r="TSA27" s="83"/>
      <c r="TSB27" s="83"/>
      <c r="TSC27" s="83"/>
      <c r="TSD27" s="83"/>
      <c r="TSE27" s="83"/>
      <c r="TSF27" s="83"/>
      <c r="TSG27" s="83"/>
      <c r="TSH27" s="83"/>
      <c r="TSI27" s="83"/>
      <c r="TSJ27" s="83"/>
      <c r="TSK27" s="83"/>
      <c r="TSL27" s="83"/>
      <c r="TSM27" s="83"/>
      <c r="TSN27" s="83"/>
      <c r="TSO27" s="83"/>
      <c r="TSP27" s="83"/>
      <c r="TSQ27" s="83"/>
      <c r="TSR27" s="83"/>
      <c r="TSS27" s="83"/>
      <c r="TST27" s="83"/>
      <c r="TSU27" s="83"/>
      <c r="TSV27" s="83"/>
      <c r="TSW27" s="83"/>
      <c r="TSX27" s="83"/>
      <c r="TSY27" s="83"/>
      <c r="TSZ27" s="83"/>
      <c r="TTA27" s="83"/>
      <c r="TTB27" s="83"/>
      <c r="TTC27" s="83"/>
      <c r="TTD27" s="83"/>
      <c r="TTE27" s="83"/>
      <c r="TTF27" s="83"/>
      <c r="TTG27" s="83"/>
      <c r="TTH27" s="83"/>
      <c r="TTI27" s="83"/>
      <c r="TTJ27" s="83"/>
      <c r="TTK27" s="83"/>
      <c r="TTL27" s="83"/>
      <c r="TTM27" s="83"/>
      <c r="TTN27" s="83"/>
      <c r="TTO27" s="83"/>
      <c r="TTP27" s="83"/>
      <c r="TTQ27" s="83"/>
      <c r="TTR27" s="83"/>
      <c r="TTS27" s="83"/>
      <c r="TTT27" s="83"/>
      <c r="TTU27" s="83"/>
      <c r="TTV27" s="83"/>
      <c r="TTW27" s="83"/>
      <c r="TTX27" s="83"/>
      <c r="TTY27" s="83"/>
      <c r="TTZ27" s="83"/>
      <c r="TUA27" s="83"/>
      <c r="TUB27" s="83"/>
      <c r="TUC27" s="83"/>
      <c r="TUD27" s="83"/>
      <c r="TUE27" s="83"/>
      <c r="TUF27" s="83"/>
      <c r="TUG27" s="83"/>
      <c r="TUH27" s="83"/>
      <c r="TUI27" s="83"/>
      <c r="TUJ27" s="83"/>
      <c r="TUK27" s="83"/>
      <c r="TUL27" s="83"/>
      <c r="TUM27" s="83"/>
      <c r="TUN27" s="83"/>
      <c r="TUO27" s="83"/>
      <c r="TUP27" s="83"/>
      <c r="TUQ27" s="83"/>
      <c r="TUR27" s="83"/>
      <c r="TUS27" s="83"/>
      <c r="TUT27" s="83"/>
      <c r="TUU27" s="83"/>
      <c r="TUV27" s="83"/>
      <c r="TUW27" s="83"/>
      <c r="TUX27" s="83"/>
      <c r="TUY27" s="83"/>
      <c r="TUZ27" s="83"/>
      <c r="TVA27" s="83"/>
      <c r="TVB27" s="83"/>
      <c r="TVC27" s="83"/>
      <c r="TVD27" s="83"/>
      <c r="TVE27" s="83"/>
      <c r="TVF27" s="83"/>
      <c r="TVG27" s="83"/>
      <c r="TVH27" s="83"/>
      <c r="TVI27" s="83"/>
      <c r="TVJ27" s="83"/>
      <c r="TVK27" s="83"/>
      <c r="TVL27" s="83"/>
      <c r="TVM27" s="83"/>
      <c r="TVN27" s="83"/>
      <c r="TVO27" s="83"/>
      <c r="TVP27" s="83"/>
      <c r="TVQ27" s="83"/>
      <c r="TVR27" s="83"/>
      <c r="TVS27" s="83"/>
      <c r="TVT27" s="83"/>
      <c r="TVU27" s="83"/>
      <c r="TVV27" s="83"/>
      <c r="TVW27" s="83"/>
      <c r="TVX27" s="83"/>
      <c r="TVY27" s="83"/>
      <c r="TVZ27" s="83"/>
      <c r="TWA27" s="83"/>
      <c r="TWB27" s="83"/>
      <c r="TWC27" s="83"/>
      <c r="TWD27" s="83"/>
      <c r="TWE27" s="83"/>
      <c r="TWF27" s="83"/>
      <c r="TWG27" s="83"/>
      <c r="TWH27" s="83"/>
      <c r="TWI27" s="83"/>
      <c r="TWJ27" s="83"/>
      <c r="TWK27" s="83"/>
      <c r="TWL27" s="83"/>
      <c r="TWM27" s="83"/>
      <c r="TWN27" s="83"/>
      <c r="TWO27" s="83"/>
      <c r="TWP27" s="83"/>
      <c r="TWQ27" s="83"/>
      <c r="TWR27" s="83"/>
      <c r="TWS27" s="83"/>
      <c r="TWT27" s="83"/>
      <c r="TWU27" s="83"/>
      <c r="TWV27" s="83"/>
      <c r="TWW27" s="83"/>
      <c r="TWX27" s="83"/>
      <c r="TWY27" s="83"/>
      <c r="TWZ27" s="83"/>
      <c r="TXA27" s="83"/>
      <c r="TXB27" s="83"/>
      <c r="TXC27" s="83"/>
      <c r="TXD27" s="83"/>
      <c r="TXE27" s="83"/>
      <c r="TXF27" s="83"/>
      <c r="TXG27" s="83"/>
      <c r="TXH27" s="83"/>
      <c r="TXI27" s="83"/>
      <c r="TXJ27" s="83"/>
      <c r="TXK27" s="83"/>
      <c r="TXL27" s="83"/>
      <c r="TXM27" s="83"/>
      <c r="TXN27" s="83"/>
      <c r="TXO27" s="83"/>
      <c r="TXP27" s="83"/>
      <c r="TXQ27" s="83"/>
      <c r="TXR27" s="83"/>
      <c r="TXS27" s="83"/>
      <c r="TXT27" s="83"/>
      <c r="TXU27" s="83"/>
      <c r="TXV27" s="83"/>
      <c r="TXW27" s="83"/>
      <c r="TXX27" s="83"/>
      <c r="TXY27" s="83"/>
      <c r="TXZ27" s="83"/>
      <c r="TYA27" s="83"/>
      <c r="TYB27" s="83"/>
      <c r="TYC27" s="83"/>
      <c r="TYD27" s="83"/>
      <c r="TYE27" s="83"/>
      <c r="TYF27" s="83"/>
      <c r="TYG27" s="83"/>
      <c r="TYH27" s="83"/>
      <c r="TYI27" s="83"/>
      <c r="TYJ27" s="83"/>
      <c r="TYK27" s="83"/>
      <c r="TYL27" s="83"/>
      <c r="TYM27" s="83"/>
      <c r="TYN27" s="83"/>
      <c r="TYO27" s="83"/>
      <c r="TYP27" s="83"/>
      <c r="TYQ27" s="83"/>
      <c r="TYR27" s="83"/>
      <c r="TYS27" s="83"/>
      <c r="TYT27" s="83"/>
      <c r="TYU27" s="83"/>
      <c r="TYV27" s="83"/>
      <c r="TYW27" s="83"/>
      <c r="TYX27" s="83"/>
      <c r="TYY27" s="83"/>
      <c r="TYZ27" s="83"/>
      <c r="TZA27" s="83"/>
      <c r="TZB27" s="83"/>
      <c r="TZC27" s="83"/>
      <c r="TZD27" s="83"/>
      <c r="TZE27" s="83"/>
      <c r="TZF27" s="83"/>
      <c r="TZG27" s="83"/>
      <c r="TZH27" s="83"/>
      <c r="TZI27" s="83"/>
      <c r="TZJ27" s="83"/>
      <c r="TZK27" s="83"/>
      <c r="TZL27" s="83"/>
      <c r="TZM27" s="83"/>
      <c r="TZN27" s="83"/>
      <c r="TZO27" s="83"/>
      <c r="TZP27" s="83"/>
      <c r="TZQ27" s="83"/>
      <c r="TZR27" s="83"/>
      <c r="TZS27" s="83"/>
      <c r="TZT27" s="83"/>
      <c r="TZU27" s="83"/>
      <c r="TZV27" s="83"/>
      <c r="TZW27" s="83"/>
      <c r="TZX27" s="83"/>
      <c r="TZY27" s="83"/>
      <c r="TZZ27" s="83"/>
      <c r="UAA27" s="83"/>
      <c r="UAB27" s="83"/>
      <c r="UAC27" s="83"/>
      <c r="UAD27" s="83"/>
      <c r="UAE27" s="83"/>
      <c r="UAF27" s="83"/>
      <c r="UAG27" s="83"/>
      <c r="UAH27" s="83"/>
      <c r="UAI27" s="83"/>
      <c r="UAJ27" s="83"/>
      <c r="UAK27" s="83"/>
      <c r="UAL27" s="83"/>
      <c r="UAM27" s="83"/>
      <c r="UAN27" s="83"/>
      <c r="UAO27" s="83"/>
      <c r="UAP27" s="83"/>
      <c r="UAQ27" s="83"/>
      <c r="UAR27" s="83"/>
      <c r="UAS27" s="83"/>
      <c r="UAT27" s="83"/>
      <c r="UAU27" s="83"/>
      <c r="UAV27" s="83"/>
      <c r="UAW27" s="83"/>
      <c r="UAX27" s="83"/>
      <c r="UAY27" s="83"/>
      <c r="UAZ27" s="83"/>
      <c r="UBA27" s="83"/>
      <c r="UBB27" s="83"/>
      <c r="UBC27" s="83"/>
      <c r="UBD27" s="83"/>
      <c r="UBE27" s="83"/>
      <c r="UBF27" s="83"/>
      <c r="UBG27" s="83"/>
      <c r="UBH27" s="83"/>
      <c r="UBI27" s="83"/>
      <c r="UBJ27" s="83"/>
      <c r="UBK27" s="83"/>
      <c r="UBL27" s="83"/>
      <c r="UBM27" s="83"/>
      <c r="UBN27" s="83"/>
      <c r="UBO27" s="83"/>
      <c r="UBP27" s="83"/>
      <c r="UBQ27" s="83"/>
      <c r="UBR27" s="83"/>
      <c r="UBS27" s="83"/>
      <c r="UBT27" s="83"/>
      <c r="UBU27" s="83"/>
      <c r="UBV27" s="83"/>
      <c r="UBW27" s="83"/>
      <c r="UBX27" s="83"/>
      <c r="UBY27" s="83"/>
      <c r="UBZ27" s="83"/>
      <c r="UCA27" s="83"/>
      <c r="UCB27" s="83"/>
      <c r="UCC27" s="83"/>
      <c r="UCD27" s="83"/>
      <c r="UCE27" s="83"/>
      <c r="UCF27" s="83"/>
      <c r="UCG27" s="83"/>
      <c r="UCH27" s="83"/>
      <c r="UCI27" s="83"/>
      <c r="UCJ27" s="83"/>
      <c r="UCK27" s="83"/>
      <c r="UCL27" s="83"/>
      <c r="UCM27" s="83"/>
      <c r="UCN27" s="83"/>
      <c r="UCO27" s="83"/>
      <c r="UCP27" s="83"/>
      <c r="UCQ27" s="83"/>
      <c r="UCR27" s="83"/>
      <c r="UCS27" s="83"/>
      <c r="UCT27" s="83"/>
      <c r="UCU27" s="83"/>
      <c r="UCV27" s="83"/>
      <c r="UCW27" s="83"/>
      <c r="UCX27" s="83"/>
      <c r="UCY27" s="83"/>
      <c r="UCZ27" s="83"/>
      <c r="UDA27" s="83"/>
      <c r="UDB27" s="83"/>
      <c r="UDC27" s="83"/>
      <c r="UDD27" s="83"/>
      <c r="UDE27" s="83"/>
      <c r="UDF27" s="83"/>
      <c r="UDG27" s="83"/>
      <c r="UDH27" s="83"/>
      <c r="UDI27" s="83"/>
      <c r="UDJ27" s="83"/>
      <c r="UDK27" s="83"/>
      <c r="UDL27" s="83"/>
      <c r="UDM27" s="83"/>
      <c r="UDN27" s="83"/>
      <c r="UDO27" s="83"/>
      <c r="UDP27" s="83"/>
      <c r="UDQ27" s="83"/>
      <c r="UDR27" s="83"/>
      <c r="UDS27" s="83"/>
      <c r="UDT27" s="83"/>
      <c r="UDU27" s="83"/>
      <c r="UDV27" s="83"/>
      <c r="UDW27" s="83"/>
      <c r="UDX27" s="83"/>
      <c r="UDY27" s="83"/>
      <c r="UDZ27" s="83"/>
      <c r="UEA27" s="83"/>
      <c r="UEB27" s="83"/>
      <c r="UEC27" s="83"/>
      <c r="UED27" s="83"/>
      <c r="UEE27" s="83"/>
      <c r="UEF27" s="83"/>
      <c r="UEG27" s="83"/>
      <c r="UEH27" s="83"/>
      <c r="UEI27" s="83"/>
      <c r="UEJ27" s="83"/>
      <c r="UEK27" s="83"/>
      <c r="UEL27" s="83"/>
      <c r="UEM27" s="83"/>
      <c r="UEN27" s="83"/>
      <c r="UEO27" s="83"/>
      <c r="UEP27" s="83"/>
      <c r="UEQ27" s="83"/>
      <c r="UER27" s="83"/>
      <c r="UES27" s="83"/>
      <c r="UET27" s="83"/>
      <c r="UEU27" s="83"/>
      <c r="UEV27" s="83"/>
      <c r="UEW27" s="83"/>
      <c r="UEX27" s="83"/>
      <c r="UEY27" s="83"/>
      <c r="UEZ27" s="83"/>
      <c r="UFA27" s="83"/>
      <c r="UFB27" s="83"/>
      <c r="UFC27" s="83"/>
      <c r="UFD27" s="83"/>
      <c r="UFE27" s="83"/>
      <c r="UFF27" s="83"/>
      <c r="UFG27" s="83"/>
      <c r="UFH27" s="83"/>
      <c r="UFI27" s="83"/>
      <c r="UFJ27" s="83"/>
      <c r="UFK27" s="83"/>
      <c r="UFL27" s="83"/>
      <c r="UFM27" s="83"/>
      <c r="UFN27" s="83"/>
      <c r="UFO27" s="83"/>
      <c r="UFP27" s="83"/>
      <c r="UFQ27" s="83"/>
      <c r="UFR27" s="83"/>
      <c r="UFS27" s="83"/>
      <c r="UFT27" s="83"/>
      <c r="UFU27" s="83"/>
      <c r="UFV27" s="83"/>
      <c r="UFW27" s="83"/>
      <c r="UFX27" s="83"/>
      <c r="UFY27" s="83"/>
      <c r="UFZ27" s="83"/>
      <c r="UGA27" s="83"/>
      <c r="UGB27" s="83"/>
      <c r="UGC27" s="83"/>
      <c r="UGD27" s="83"/>
      <c r="UGE27" s="83"/>
      <c r="UGF27" s="83"/>
      <c r="UGG27" s="83"/>
      <c r="UGH27" s="83"/>
      <c r="UGI27" s="83"/>
      <c r="UGJ27" s="83"/>
      <c r="UGK27" s="83"/>
      <c r="UGL27" s="83"/>
      <c r="UGM27" s="83"/>
      <c r="UGN27" s="83"/>
      <c r="UGO27" s="83"/>
      <c r="UGP27" s="83"/>
      <c r="UGQ27" s="83"/>
      <c r="UGR27" s="83"/>
      <c r="UGS27" s="83"/>
      <c r="UGT27" s="83"/>
      <c r="UGU27" s="83"/>
      <c r="UGV27" s="83"/>
      <c r="UGW27" s="83"/>
      <c r="UGX27" s="83"/>
      <c r="UGY27" s="83"/>
      <c r="UGZ27" s="83"/>
      <c r="UHA27" s="83"/>
      <c r="UHB27" s="83"/>
      <c r="UHC27" s="83"/>
      <c r="UHD27" s="83"/>
      <c r="UHE27" s="83"/>
      <c r="UHF27" s="83"/>
      <c r="UHG27" s="83"/>
      <c r="UHH27" s="83"/>
      <c r="UHI27" s="83"/>
      <c r="UHJ27" s="83"/>
      <c r="UHK27" s="83"/>
      <c r="UHL27" s="83"/>
      <c r="UHM27" s="83"/>
      <c r="UHN27" s="83"/>
      <c r="UHO27" s="83"/>
      <c r="UHP27" s="83"/>
      <c r="UHQ27" s="83"/>
      <c r="UHR27" s="83"/>
      <c r="UHS27" s="83"/>
      <c r="UHT27" s="83"/>
      <c r="UHU27" s="83"/>
      <c r="UHV27" s="83"/>
      <c r="UHW27" s="83"/>
      <c r="UHX27" s="83"/>
      <c r="UHY27" s="83"/>
      <c r="UHZ27" s="83"/>
      <c r="UIA27" s="83"/>
      <c r="UIB27" s="83"/>
      <c r="UIC27" s="83"/>
      <c r="UID27" s="83"/>
      <c r="UIE27" s="83"/>
      <c r="UIF27" s="83"/>
      <c r="UIG27" s="83"/>
      <c r="UIH27" s="83"/>
      <c r="UII27" s="83"/>
      <c r="UIJ27" s="83"/>
      <c r="UIK27" s="83"/>
      <c r="UIL27" s="83"/>
      <c r="UIM27" s="83"/>
      <c r="UIN27" s="83"/>
      <c r="UIO27" s="83"/>
      <c r="UIP27" s="83"/>
      <c r="UIQ27" s="83"/>
      <c r="UIR27" s="83"/>
      <c r="UIS27" s="83"/>
      <c r="UIT27" s="83"/>
      <c r="UIU27" s="83"/>
      <c r="UIV27" s="83"/>
      <c r="UIW27" s="83"/>
      <c r="UIX27" s="83"/>
      <c r="UIY27" s="83"/>
      <c r="UIZ27" s="83"/>
      <c r="UJA27" s="83"/>
      <c r="UJB27" s="83"/>
      <c r="UJC27" s="83"/>
      <c r="UJD27" s="83"/>
      <c r="UJE27" s="83"/>
      <c r="UJF27" s="83"/>
      <c r="UJG27" s="83"/>
      <c r="UJH27" s="83"/>
      <c r="UJI27" s="83"/>
      <c r="UJJ27" s="83"/>
      <c r="UJK27" s="83"/>
      <c r="UJL27" s="83"/>
      <c r="UJM27" s="83"/>
      <c r="UJN27" s="83"/>
      <c r="UJO27" s="83"/>
      <c r="UJP27" s="83"/>
      <c r="UJQ27" s="83"/>
      <c r="UJR27" s="83"/>
      <c r="UJS27" s="83"/>
      <c r="UJT27" s="83"/>
      <c r="UJU27" s="83"/>
      <c r="UJV27" s="83"/>
      <c r="UJW27" s="83"/>
      <c r="UJX27" s="83"/>
      <c r="UJY27" s="83"/>
      <c r="UJZ27" s="83"/>
      <c r="UKA27" s="83"/>
      <c r="UKB27" s="83"/>
      <c r="UKC27" s="83"/>
      <c r="UKD27" s="83"/>
      <c r="UKE27" s="83"/>
      <c r="UKF27" s="83"/>
      <c r="UKG27" s="83"/>
      <c r="UKH27" s="83"/>
      <c r="UKI27" s="83"/>
      <c r="UKJ27" s="83"/>
      <c r="UKK27" s="83"/>
      <c r="UKL27" s="83"/>
      <c r="UKM27" s="83"/>
      <c r="UKN27" s="83"/>
      <c r="UKO27" s="83"/>
      <c r="UKP27" s="83"/>
      <c r="UKQ27" s="83"/>
      <c r="UKR27" s="83"/>
      <c r="UKS27" s="83"/>
      <c r="UKT27" s="83"/>
      <c r="UKU27" s="83"/>
      <c r="UKV27" s="83"/>
      <c r="UKW27" s="83"/>
      <c r="UKX27" s="83"/>
      <c r="UKY27" s="83"/>
      <c r="UKZ27" s="83"/>
      <c r="ULA27" s="83"/>
      <c r="ULB27" s="83"/>
      <c r="ULC27" s="83"/>
      <c r="ULD27" s="83"/>
      <c r="ULE27" s="83"/>
      <c r="ULF27" s="83"/>
      <c r="ULG27" s="83"/>
      <c r="ULH27" s="83"/>
      <c r="ULI27" s="83"/>
      <c r="ULJ27" s="83"/>
      <c r="ULK27" s="83"/>
      <c r="ULL27" s="83"/>
      <c r="ULM27" s="83"/>
      <c r="ULN27" s="83"/>
      <c r="ULO27" s="83"/>
      <c r="ULP27" s="83"/>
      <c r="ULQ27" s="83"/>
      <c r="ULR27" s="83"/>
      <c r="ULS27" s="83"/>
      <c r="ULT27" s="83"/>
      <c r="ULU27" s="83"/>
      <c r="ULV27" s="83"/>
      <c r="ULW27" s="83"/>
      <c r="ULX27" s="83"/>
      <c r="ULY27" s="83"/>
      <c r="ULZ27" s="83"/>
      <c r="UMA27" s="83"/>
      <c r="UMB27" s="83"/>
      <c r="UMC27" s="83"/>
      <c r="UMD27" s="83"/>
      <c r="UME27" s="83"/>
      <c r="UMF27" s="83"/>
      <c r="UMG27" s="83"/>
      <c r="UMH27" s="83"/>
      <c r="UMI27" s="83"/>
      <c r="UMJ27" s="83"/>
      <c r="UMK27" s="83"/>
      <c r="UML27" s="83"/>
      <c r="UMM27" s="83"/>
      <c r="UMN27" s="83"/>
      <c r="UMO27" s="83"/>
      <c r="UMP27" s="83"/>
      <c r="UMQ27" s="83"/>
      <c r="UMR27" s="83"/>
      <c r="UMS27" s="83"/>
      <c r="UMT27" s="83"/>
      <c r="UMU27" s="83"/>
      <c r="UMV27" s="83"/>
      <c r="UMW27" s="83"/>
      <c r="UMX27" s="83"/>
      <c r="UMY27" s="83"/>
      <c r="UMZ27" s="83"/>
      <c r="UNA27" s="83"/>
      <c r="UNB27" s="83"/>
      <c r="UNC27" s="83"/>
      <c r="UND27" s="83"/>
      <c r="UNE27" s="83"/>
      <c r="UNF27" s="83"/>
      <c r="UNG27" s="83"/>
      <c r="UNH27" s="83"/>
      <c r="UNI27" s="83"/>
      <c r="UNJ27" s="83"/>
      <c r="UNK27" s="83"/>
      <c r="UNL27" s="83"/>
      <c r="UNM27" s="83"/>
      <c r="UNN27" s="83"/>
      <c r="UNO27" s="83"/>
      <c r="UNP27" s="83"/>
      <c r="UNQ27" s="83"/>
      <c r="UNR27" s="83"/>
      <c r="UNS27" s="83"/>
      <c r="UNT27" s="83"/>
      <c r="UNU27" s="83"/>
      <c r="UNV27" s="83"/>
      <c r="UNW27" s="83"/>
      <c r="UNX27" s="83"/>
      <c r="UNY27" s="83"/>
      <c r="UNZ27" s="83"/>
      <c r="UOA27" s="83"/>
      <c r="UOB27" s="83"/>
      <c r="UOC27" s="83"/>
      <c r="UOD27" s="83"/>
      <c r="UOE27" s="83"/>
      <c r="UOF27" s="83"/>
      <c r="UOG27" s="83"/>
      <c r="UOH27" s="83"/>
      <c r="UOI27" s="83"/>
      <c r="UOJ27" s="83"/>
      <c r="UOK27" s="83"/>
      <c r="UOL27" s="83"/>
      <c r="UOM27" s="83"/>
      <c r="UON27" s="83"/>
      <c r="UOO27" s="83"/>
      <c r="UOP27" s="83"/>
      <c r="UOQ27" s="83"/>
      <c r="UOR27" s="83"/>
      <c r="UOS27" s="83"/>
      <c r="UOT27" s="83"/>
      <c r="UOU27" s="83"/>
      <c r="UOV27" s="83"/>
      <c r="UOW27" s="83"/>
      <c r="UOX27" s="83"/>
      <c r="UOY27" s="83"/>
      <c r="UOZ27" s="83"/>
      <c r="UPA27" s="83"/>
      <c r="UPB27" s="83"/>
      <c r="UPC27" s="83"/>
      <c r="UPD27" s="83"/>
      <c r="UPE27" s="83"/>
      <c r="UPF27" s="83"/>
      <c r="UPG27" s="83"/>
      <c r="UPH27" s="83"/>
      <c r="UPI27" s="83"/>
      <c r="UPJ27" s="83"/>
      <c r="UPK27" s="83"/>
      <c r="UPL27" s="83"/>
      <c r="UPM27" s="83"/>
      <c r="UPN27" s="83"/>
      <c r="UPO27" s="83"/>
      <c r="UPP27" s="83"/>
      <c r="UPQ27" s="83"/>
      <c r="UPR27" s="83"/>
      <c r="UPS27" s="83"/>
      <c r="UPT27" s="83"/>
      <c r="UPU27" s="83"/>
      <c r="UPV27" s="83"/>
      <c r="UPW27" s="83"/>
      <c r="UPX27" s="83"/>
      <c r="UPY27" s="83"/>
      <c r="UPZ27" s="83"/>
      <c r="UQA27" s="83"/>
      <c r="UQB27" s="83"/>
      <c r="UQC27" s="83"/>
      <c r="UQD27" s="83"/>
      <c r="UQE27" s="83"/>
      <c r="UQF27" s="83"/>
      <c r="UQG27" s="83"/>
      <c r="UQH27" s="83"/>
      <c r="UQI27" s="83"/>
      <c r="UQJ27" s="83"/>
      <c r="UQK27" s="83"/>
      <c r="UQL27" s="83"/>
      <c r="UQM27" s="83"/>
      <c r="UQN27" s="83"/>
      <c r="UQO27" s="83"/>
      <c r="UQP27" s="83"/>
      <c r="UQQ27" s="83"/>
      <c r="UQR27" s="83"/>
      <c r="UQS27" s="83"/>
      <c r="UQT27" s="83"/>
      <c r="UQU27" s="83"/>
      <c r="UQV27" s="83"/>
      <c r="UQW27" s="83"/>
      <c r="UQX27" s="83"/>
      <c r="UQY27" s="83"/>
      <c r="UQZ27" s="83"/>
      <c r="URA27" s="83"/>
      <c r="URB27" s="83"/>
      <c r="URC27" s="83"/>
      <c r="URD27" s="83"/>
      <c r="URE27" s="83"/>
      <c r="URF27" s="83"/>
      <c r="URG27" s="83"/>
      <c r="URH27" s="83"/>
      <c r="URI27" s="83"/>
      <c r="URJ27" s="83"/>
      <c r="URK27" s="83"/>
      <c r="URL27" s="83"/>
      <c r="URM27" s="83"/>
      <c r="URN27" s="83"/>
      <c r="URO27" s="83"/>
      <c r="URP27" s="83"/>
      <c r="URQ27" s="83"/>
      <c r="URR27" s="83"/>
      <c r="URS27" s="83"/>
      <c r="URT27" s="83"/>
      <c r="URU27" s="83"/>
      <c r="URV27" s="83"/>
      <c r="URW27" s="83"/>
      <c r="URX27" s="83"/>
      <c r="URY27" s="83"/>
      <c r="URZ27" s="83"/>
      <c r="USA27" s="83"/>
      <c r="USB27" s="83"/>
      <c r="USC27" s="83"/>
      <c r="USD27" s="83"/>
      <c r="USE27" s="83"/>
      <c r="USF27" s="83"/>
      <c r="USG27" s="83"/>
      <c r="USH27" s="83"/>
      <c r="USI27" s="83"/>
      <c r="USJ27" s="83"/>
      <c r="USK27" s="83"/>
      <c r="USL27" s="83"/>
      <c r="USM27" s="83"/>
      <c r="USN27" s="83"/>
      <c r="USO27" s="83"/>
      <c r="USP27" s="83"/>
      <c r="USQ27" s="83"/>
      <c r="USR27" s="83"/>
      <c r="USS27" s="83"/>
      <c r="UST27" s="83"/>
      <c r="USU27" s="83"/>
      <c r="USV27" s="83"/>
      <c r="USW27" s="83"/>
      <c r="USX27" s="83"/>
      <c r="USY27" s="83"/>
      <c r="USZ27" s="83"/>
      <c r="UTA27" s="83"/>
      <c r="UTB27" s="83"/>
      <c r="UTC27" s="83"/>
      <c r="UTD27" s="83"/>
      <c r="UTE27" s="83"/>
      <c r="UTF27" s="83"/>
      <c r="UTG27" s="83"/>
      <c r="UTH27" s="83"/>
      <c r="UTI27" s="83"/>
      <c r="UTJ27" s="83"/>
      <c r="UTK27" s="83"/>
      <c r="UTL27" s="83"/>
      <c r="UTM27" s="83"/>
      <c r="UTN27" s="83"/>
      <c r="UTO27" s="83"/>
      <c r="UTP27" s="83"/>
      <c r="UTQ27" s="83"/>
      <c r="UTR27" s="83"/>
      <c r="UTS27" s="83"/>
      <c r="UTT27" s="83"/>
      <c r="UTU27" s="83"/>
      <c r="UTV27" s="83"/>
      <c r="UTW27" s="83"/>
      <c r="UTX27" s="83"/>
      <c r="UTY27" s="83"/>
      <c r="UTZ27" s="83"/>
      <c r="UUA27" s="83"/>
      <c r="UUB27" s="83"/>
      <c r="UUC27" s="83"/>
      <c r="UUD27" s="83"/>
      <c r="UUE27" s="83"/>
      <c r="UUF27" s="83"/>
      <c r="UUG27" s="83"/>
      <c r="UUH27" s="83"/>
      <c r="UUI27" s="83"/>
      <c r="UUJ27" s="83"/>
      <c r="UUK27" s="83"/>
      <c r="UUL27" s="83"/>
      <c r="UUM27" s="83"/>
      <c r="UUN27" s="83"/>
      <c r="UUO27" s="83"/>
      <c r="UUP27" s="83"/>
      <c r="UUQ27" s="83"/>
      <c r="UUR27" s="83"/>
      <c r="UUS27" s="83"/>
      <c r="UUT27" s="83"/>
      <c r="UUU27" s="83"/>
      <c r="UUV27" s="83"/>
      <c r="UUW27" s="83"/>
      <c r="UUX27" s="83"/>
      <c r="UUY27" s="83"/>
      <c r="UUZ27" s="83"/>
      <c r="UVA27" s="83"/>
      <c r="UVB27" s="83"/>
      <c r="UVC27" s="83"/>
      <c r="UVD27" s="83"/>
      <c r="UVE27" s="83"/>
      <c r="UVF27" s="83"/>
      <c r="UVG27" s="83"/>
      <c r="UVH27" s="83"/>
      <c r="UVI27" s="83"/>
      <c r="UVJ27" s="83"/>
      <c r="UVK27" s="83"/>
      <c r="UVL27" s="83"/>
      <c r="UVM27" s="83"/>
      <c r="UVN27" s="83"/>
      <c r="UVO27" s="83"/>
      <c r="UVP27" s="83"/>
      <c r="UVQ27" s="83"/>
      <c r="UVR27" s="83"/>
      <c r="UVS27" s="83"/>
      <c r="UVT27" s="83"/>
      <c r="UVU27" s="83"/>
      <c r="UVV27" s="83"/>
      <c r="UVW27" s="83"/>
      <c r="UVX27" s="83"/>
      <c r="UVY27" s="83"/>
      <c r="UVZ27" s="83"/>
      <c r="UWA27" s="83"/>
      <c r="UWB27" s="83"/>
      <c r="UWC27" s="83"/>
      <c r="UWD27" s="83"/>
      <c r="UWE27" s="83"/>
      <c r="UWF27" s="83"/>
      <c r="UWG27" s="83"/>
      <c r="UWH27" s="83"/>
      <c r="UWI27" s="83"/>
      <c r="UWJ27" s="83"/>
      <c r="UWK27" s="83"/>
      <c r="UWL27" s="83"/>
      <c r="UWM27" s="83"/>
      <c r="UWN27" s="83"/>
      <c r="UWO27" s="83"/>
      <c r="UWP27" s="83"/>
      <c r="UWQ27" s="83"/>
      <c r="UWR27" s="83"/>
      <c r="UWS27" s="83"/>
      <c r="UWT27" s="83"/>
      <c r="UWU27" s="83"/>
      <c r="UWV27" s="83"/>
      <c r="UWW27" s="83"/>
      <c r="UWX27" s="83"/>
      <c r="UWY27" s="83"/>
      <c r="UWZ27" s="83"/>
      <c r="UXA27" s="83"/>
      <c r="UXB27" s="83"/>
      <c r="UXC27" s="83"/>
      <c r="UXD27" s="83"/>
      <c r="UXE27" s="83"/>
      <c r="UXF27" s="83"/>
      <c r="UXG27" s="83"/>
      <c r="UXH27" s="83"/>
      <c r="UXI27" s="83"/>
      <c r="UXJ27" s="83"/>
      <c r="UXK27" s="83"/>
      <c r="UXL27" s="83"/>
      <c r="UXM27" s="83"/>
      <c r="UXN27" s="83"/>
      <c r="UXO27" s="83"/>
      <c r="UXP27" s="83"/>
      <c r="UXQ27" s="83"/>
      <c r="UXR27" s="83"/>
      <c r="UXS27" s="83"/>
      <c r="UXT27" s="83"/>
      <c r="UXU27" s="83"/>
      <c r="UXV27" s="83"/>
      <c r="UXW27" s="83"/>
      <c r="UXX27" s="83"/>
      <c r="UXY27" s="83"/>
      <c r="UXZ27" s="83"/>
      <c r="UYA27" s="83"/>
      <c r="UYB27" s="83"/>
      <c r="UYC27" s="83"/>
      <c r="UYD27" s="83"/>
      <c r="UYE27" s="83"/>
      <c r="UYF27" s="83"/>
      <c r="UYG27" s="83"/>
      <c r="UYH27" s="83"/>
      <c r="UYI27" s="83"/>
      <c r="UYJ27" s="83"/>
      <c r="UYK27" s="83"/>
      <c r="UYL27" s="83"/>
      <c r="UYM27" s="83"/>
      <c r="UYN27" s="83"/>
      <c r="UYO27" s="83"/>
      <c r="UYP27" s="83"/>
      <c r="UYQ27" s="83"/>
      <c r="UYR27" s="83"/>
      <c r="UYS27" s="83"/>
      <c r="UYT27" s="83"/>
      <c r="UYU27" s="83"/>
      <c r="UYV27" s="83"/>
      <c r="UYW27" s="83"/>
      <c r="UYX27" s="83"/>
      <c r="UYY27" s="83"/>
      <c r="UYZ27" s="83"/>
      <c r="UZA27" s="83"/>
      <c r="UZB27" s="83"/>
      <c r="UZC27" s="83"/>
      <c r="UZD27" s="83"/>
      <c r="UZE27" s="83"/>
      <c r="UZF27" s="83"/>
      <c r="UZG27" s="83"/>
      <c r="UZH27" s="83"/>
      <c r="UZI27" s="83"/>
      <c r="UZJ27" s="83"/>
      <c r="UZK27" s="83"/>
      <c r="UZL27" s="83"/>
      <c r="UZM27" s="83"/>
      <c r="UZN27" s="83"/>
      <c r="UZO27" s="83"/>
      <c r="UZP27" s="83"/>
      <c r="UZQ27" s="83"/>
      <c r="UZR27" s="83"/>
      <c r="UZS27" s="83"/>
      <c r="UZT27" s="83"/>
      <c r="UZU27" s="83"/>
      <c r="UZV27" s="83"/>
      <c r="UZW27" s="83"/>
      <c r="UZX27" s="83"/>
      <c r="UZY27" s="83"/>
      <c r="UZZ27" s="83"/>
      <c r="VAA27" s="83"/>
      <c r="VAB27" s="83"/>
      <c r="VAC27" s="83"/>
      <c r="VAD27" s="83"/>
      <c r="VAE27" s="83"/>
      <c r="VAF27" s="83"/>
      <c r="VAG27" s="83"/>
      <c r="VAH27" s="83"/>
      <c r="VAI27" s="83"/>
      <c r="VAJ27" s="83"/>
      <c r="VAK27" s="83"/>
      <c r="VAL27" s="83"/>
      <c r="VAM27" s="83"/>
      <c r="VAN27" s="83"/>
      <c r="VAO27" s="83"/>
      <c r="VAP27" s="83"/>
      <c r="VAQ27" s="83"/>
      <c r="VAR27" s="83"/>
      <c r="VAS27" s="83"/>
      <c r="VAT27" s="83"/>
      <c r="VAU27" s="83"/>
      <c r="VAV27" s="83"/>
      <c r="VAW27" s="83"/>
      <c r="VAX27" s="83"/>
      <c r="VAY27" s="83"/>
      <c r="VAZ27" s="83"/>
      <c r="VBA27" s="83"/>
      <c r="VBB27" s="83"/>
      <c r="VBC27" s="83"/>
      <c r="VBD27" s="83"/>
      <c r="VBE27" s="83"/>
      <c r="VBF27" s="83"/>
      <c r="VBG27" s="83"/>
      <c r="VBH27" s="83"/>
      <c r="VBI27" s="83"/>
      <c r="VBJ27" s="83"/>
      <c r="VBK27" s="83"/>
      <c r="VBL27" s="83"/>
      <c r="VBM27" s="83"/>
      <c r="VBN27" s="83"/>
      <c r="VBO27" s="83"/>
      <c r="VBP27" s="83"/>
      <c r="VBQ27" s="83"/>
      <c r="VBR27" s="83"/>
      <c r="VBS27" s="83"/>
      <c r="VBT27" s="83"/>
      <c r="VBU27" s="83"/>
      <c r="VBV27" s="83"/>
      <c r="VBW27" s="83"/>
      <c r="VBX27" s="83"/>
      <c r="VBY27" s="83"/>
      <c r="VBZ27" s="83"/>
      <c r="VCA27" s="83"/>
      <c r="VCB27" s="83"/>
      <c r="VCC27" s="83"/>
      <c r="VCD27" s="83"/>
      <c r="VCE27" s="83"/>
      <c r="VCF27" s="83"/>
      <c r="VCG27" s="83"/>
      <c r="VCH27" s="83"/>
      <c r="VCI27" s="83"/>
      <c r="VCJ27" s="83"/>
      <c r="VCK27" s="83"/>
      <c r="VCL27" s="83"/>
      <c r="VCM27" s="83"/>
      <c r="VCN27" s="83"/>
      <c r="VCO27" s="83"/>
      <c r="VCP27" s="83"/>
      <c r="VCQ27" s="83"/>
      <c r="VCR27" s="83"/>
      <c r="VCS27" s="83"/>
      <c r="VCT27" s="83"/>
      <c r="VCU27" s="83"/>
      <c r="VCV27" s="83"/>
      <c r="VCW27" s="83"/>
      <c r="VCX27" s="83"/>
      <c r="VCY27" s="83"/>
      <c r="VCZ27" s="83"/>
      <c r="VDA27" s="83"/>
      <c r="VDB27" s="83"/>
      <c r="VDC27" s="83"/>
      <c r="VDD27" s="83"/>
      <c r="VDE27" s="83"/>
      <c r="VDF27" s="83"/>
      <c r="VDG27" s="83"/>
      <c r="VDH27" s="83"/>
      <c r="VDI27" s="83"/>
      <c r="VDJ27" s="83"/>
      <c r="VDK27" s="83"/>
      <c r="VDL27" s="83"/>
      <c r="VDM27" s="83"/>
      <c r="VDN27" s="83"/>
      <c r="VDO27" s="83"/>
      <c r="VDP27" s="83"/>
      <c r="VDQ27" s="83"/>
      <c r="VDR27" s="83"/>
      <c r="VDS27" s="83"/>
      <c r="VDT27" s="83"/>
      <c r="VDU27" s="83"/>
      <c r="VDV27" s="83"/>
      <c r="VDW27" s="83"/>
      <c r="VDX27" s="83"/>
      <c r="VDY27" s="83"/>
      <c r="VDZ27" s="83"/>
      <c r="VEA27" s="83"/>
      <c r="VEB27" s="83"/>
      <c r="VEC27" s="83"/>
      <c r="VED27" s="83"/>
      <c r="VEE27" s="83"/>
      <c r="VEF27" s="83"/>
      <c r="VEG27" s="83"/>
      <c r="VEH27" s="83"/>
      <c r="VEI27" s="83"/>
      <c r="VEJ27" s="83"/>
      <c r="VEK27" s="83"/>
      <c r="VEL27" s="83"/>
      <c r="VEM27" s="83"/>
      <c r="VEN27" s="83"/>
      <c r="VEO27" s="83"/>
      <c r="VEP27" s="83"/>
      <c r="VEQ27" s="83"/>
      <c r="VER27" s="83"/>
      <c r="VES27" s="83"/>
      <c r="VET27" s="83"/>
      <c r="VEU27" s="83"/>
      <c r="VEV27" s="83"/>
      <c r="VEW27" s="83"/>
      <c r="VEX27" s="83"/>
      <c r="VEY27" s="83"/>
      <c r="VEZ27" s="83"/>
      <c r="VFA27" s="83"/>
      <c r="VFB27" s="83"/>
      <c r="VFC27" s="83"/>
      <c r="VFD27" s="83"/>
      <c r="VFE27" s="83"/>
      <c r="VFF27" s="83"/>
      <c r="VFG27" s="83"/>
      <c r="VFH27" s="83"/>
      <c r="VFI27" s="83"/>
      <c r="VFJ27" s="83"/>
      <c r="VFK27" s="83"/>
      <c r="VFL27" s="83"/>
      <c r="VFM27" s="83"/>
      <c r="VFN27" s="83"/>
      <c r="VFO27" s="83"/>
      <c r="VFP27" s="83"/>
      <c r="VFQ27" s="83"/>
      <c r="VFR27" s="83"/>
      <c r="VFS27" s="83"/>
      <c r="VFT27" s="83"/>
      <c r="VFU27" s="83"/>
      <c r="VFV27" s="83"/>
      <c r="VFW27" s="83"/>
      <c r="VFX27" s="83"/>
      <c r="VFY27" s="83"/>
      <c r="VFZ27" s="83"/>
      <c r="VGA27" s="83"/>
      <c r="VGB27" s="83"/>
      <c r="VGC27" s="83"/>
      <c r="VGD27" s="83"/>
      <c r="VGE27" s="83"/>
      <c r="VGF27" s="83"/>
      <c r="VGG27" s="83"/>
      <c r="VGH27" s="83"/>
      <c r="VGI27" s="83"/>
      <c r="VGJ27" s="83"/>
      <c r="VGK27" s="83"/>
      <c r="VGL27" s="83"/>
      <c r="VGM27" s="83"/>
      <c r="VGN27" s="83"/>
      <c r="VGO27" s="83"/>
      <c r="VGP27" s="83"/>
      <c r="VGQ27" s="83"/>
      <c r="VGR27" s="83"/>
      <c r="VGS27" s="83"/>
      <c r="VGT27" s="83"/>
      <c r="VGU27" s="83"/>
      <c r="VGV27" s="83"/>
      <c r="VGW27" s="83"/>
      <c r="VGX27" s="83"/>
      <c r="VGY27" s="83"/>
      <c r="VGZ27" s="83"/>
      <c r="VHA27" s="83"/>
      <c r="VHB27" s="83"/>
      <c r="VHC27" s="83"/>
      <c r="VHD27" s="83"/>
      <c r="VHE27" s="83"/>
      <c r="VHF27" s="83"/>
      <c r="VHG27" s="83"/>
      <c r="VHH27" s="83"/>
      <c r="VHI27" s="83"/>
      <c r="VHJ27" s="83"/>
      <c r="VHK27" s="83"/>
      <c r="VHL27" s="83"/>
      <c r="VHM27" s="83"/>
      <c r="VHN27" s="83"/>
      <c r="VHO27" s="83"/>
      <c r="VHP27" s="83"/>
      <c r="VHQ27" s="83"/>
      <c r="VHR27" s="83"/>
      <c r="VHS27" s="83"/>
      <c r="VHT27" s="83"/>
      <c r="VHU27" s="83"/>
      <c r="VHV27" s="83"/>
      <c r="VHW27" s="83"/>
      <c r="VHX27" s="83"/>
      <c r="VHY27" s="83"/>
      <c r="VHZ27" s="83"/>
      <c r="VIA27" s="83"/>
      <c r="VIB27" s="83"/>
      <c r="VIC27" s="83"/>
      <c r="VID27" s="83"/>
      <c r="VIE27" s="83"/>
      <c r="VIF27" s="83"/>
      <c r="VIG27" s="83"/>
      <c r="VIH27" s="83"/>
      <c r="VII27" s="83"/>
      <c r="VIJ27" s="83"/>
      <c r="VIK27" s="83"/>
      <c r="VIL27" s="83"/>
      <c r="VIM27" s="83"/>
      <c r="VIN27" s="83"/>
      <c r="VIO27" s="83"/>
      <c r="VIP27" s="83"/>
      <c r="VIQ27" s="83"/>
      <c r="VIR27" s="83"/>
      <c r="VIS27" s="83"/>
      <c r="VIT27" s="83"/>
      <c r="VIU27" s="83"/>
      <c r="VIV27" s="83"/>
      <c r="VIW27" s="83"/>
      <c r="VIX27" s="83"/>
      <c r="VIY27" s="83"/>
      <c r="VIZ27" s="83"/>
      <c r="VJA27" s="83"/>
      <c r="VJB27" s="83"/>
      <c r="VJC27" s="83"/>
      <c r="VJD27" s="83"/>
      <c r="VJE27" s="83"/>
      <c r="VJF27" s="83"/>
      <c r="VJG27" s="83"/>
      <c r="VJH27" s="83"/>
      <c r="VJI27" s="83"/>
      <c r="VJJ27" s="83"/>
      <c r="VJK27" s="83"/>
      <c r="VJL27" s="83"/>
      <c r="VJM27" s="83"/>
      <c r="VJN27" s="83"/>
      <c r="VJO27" s="83"/>
      <c r="VJP27" s="83"/>
      <c r="VJQ27" s="83"/>
      <c r="VJR27" s="83"/>
      <c r="VJS27" s="83"/>
      <c r="VJT27" s="83"/>
      <c r="VJU27" s="83"/>
      <c r="VJV27" s="83"/>
      <c r="VJW27" s="83"/>
      <c r="VJX27" s="83"/>
      <c r="VJY27" s="83"/>
      <c r="VJZ27" s="83"/>
      <c r="VKA27" s="83"/>
      <c r="VKB27" s="83"/>
      <c r="VKC27" s="83"/>
      <c r="VKD27" s="83"/>
      <c r="VKE27" s="83"/>
      <c r="VKF27" s="83"/>
      <c r="VKG27" s="83"/>
      <c r="VKH27" s="83"/>
      <c r="VKI27" s="83"/>
      <c r="VKJ27" s="83"/>
      <c r="VKK27" s="83"/>
      <c r="VKL27" s="83"/>
      <c r="VKM27" s="83"/>
      <c r="VKN27" s="83"/>
      <c r="VKO27" s="83"/>
      <c r="VKP27" s="83"/>
      <c r="VKQ27" s="83"/>
      <c r="VKR27" s="83"/>
      <c r="VKS27" s="83"/>
      <c r="VKT27" s="83"/>
      <c r="VKU27" s="83"/>
      <c r="VKV27" s="83"/>
      <c r="VKW27" s="83"/>
      <c r="VKX27" s="83"/>
      <c r="VKY27" s="83"/>
      <c r="VKZ27" s="83"/>
      <c r="VLA27" s="83"/>
      <c r="VLB27" s="83"/>
      <c r="VLC27" s="83"/>
      <c r="VLD27" s="83"/>
      <c r="VLE27" s="83"/>
      <c r="VLF27" s="83"/>
      <c r="VLG27" s="83"/>
      <c r="VLH27" s="83"/>
      <c r="VLI27" s="83"/>
      <c r="VLJ27" s="83"/>
      <c r="VLK27" s="83"/>
      <c r="VLL27" s="83"/>
      <c r="VLM27" s="83"/>
      <c r="VLN27" s="83"/>
      <c r="VLO27" s="83"/>
      <c r="VLP27" s="83"/>
      <c r="VLQ27" s="83"/>
      <c r="VLR27" s="83"/>
      <c r="VLS27" s="83"/>
      <c r="VLT27" s="83"/>
      <c r="VLU27" s="83"/>
      <c r="VLV27" s="83"/>
      <c r="VLW27" s="83"/>
      <c r="VLX27" s="83"/>
      <c r="VLY27" s="83"/>
      <c r="VLZ27" s="83"/>
      <c r="VMA27" s="83"/>
      <c r="VMB27" s="83"/>
      <c r="VMC27" s="83"/>
      <c r="VMD27" s="83"/>
      <c r="VME27" s="83"/>
      <c r="VMF27" s="83"/>
      <c r="VMG27" s="83"/>
      <c r="VMH27" s="83"/>
      <c r="VMI27" s="83"/>
      <c r="VMJ27" s="83"/>
      <c r="VMK27" s="83"/>
      <c r="VML27" s="83"/>
      <c r="VMM27" s="83"/>
      <c r="VMN27" s="83"/>
      <c r="VMO27" s="83"/>
      <c r="VMP27" s="83"/>
      <c r="VMQ27" s="83"/>
      <c r="VMR27" s="83"/>
      <c r="VMS27" s="83"/>
      <c r="VMT27" s="83"/>
      <c r="VMU27" s="83"/>
      <c r="VMV27" s="83"/>
      <c r="VMW27" s="83"/>
      <c r="VMX27" s="83"/>
      <c r="VMY27" s="83"/>
      <c r="VMZ27" s="83"/>
      <c r="VNA27" s="83"/>
      <c r="VNB27" s="83"/>
      <c r="VNC27" s="83"/>
      <c r="VND27" s="83"/>
      <c r="VNE27" s="83"/>
      <c r="VNF27" s="83"/>
      <c r="VNG27" s="83"/>
      <c r="VNH27" s="83"/>
      <c r="VNI27" s="83"/>
      <c r="VNJ27" s="83"/>
      <c r="VNK27" s="83"/>
      <c r="VNL27" s="83"/>
      <c r="VNM27" s="83"/>
      <c r="VNN27" s="83"/>
      <c r="VNO27" s="83"/>
      <c r="VNP27" s="83"/>
      <c r="VNQ27" s="83"/>
      <c r="VNR27" s="83"/>
      <c r="VNS27" s="83"/>
      <c r="VNT27" s="83"/>
      <c r="VNU27" s="83"/>
      <c r="VNV27" s="83"/>
      <c r="VNW27" s="83"/>
      <c r="VNX27" s="83"/>
      <c r="VNY27" s="83"/>
      <c r="VNZ27" s="83"/>
      <c r="VOA27" s="83"/>
      <c r="VOB27" s="83"/>
      <c r="VOC27" s="83"/>
      <c r="VOD27" s="83"/>
      <c r="VOE27" s="83"/>
      <c r="VOF27" s="83"/>
      <c r="VOG27" s="83"/>
      <c r="VOH27" s="83"/>
      <c r="VOI27" s="83"/>
      <c r="VOJ27" s="83"/>
      <c r="VOK27" s="83"/>
      <c r="VOL27" s="83"/>
      <c r="VOM27" s="83"/>
      <c r="VON27" s="83"/>
      <c r="VOO27" s="83"/>
      <c r="VOP27" s="83"/>
      <c r="VOQ27" s="83"/>
      <c r="VOR27" s="83"/>
      <c r="VOS27" s="83"/>
      <c r="VOT27" s="83"/>
      <c r="VOU27" s="83"/>
      <c r="VOV27" s="83"/>
      <c r="VOW27" s="83"/>
      <c r="VOX27" s="83"/>
      <c r="VOY27" s="83"/>
      <c r="VOZ27" s="83"/>
      <c r="VPA27" s="83"/>
      <c r="VPB27" s="83"/>
      <c r="VPC27" s="83"/>
      <c r="VPD27" s="83"/>
      <c r="VPE27" s="83"/>
      <c r="VPF27" s="83"/>
      <c r="VPG27" s="83"/>
      <c r="VPH27" s="83"/>
      <c r="VPI27" s="83"/>
      <c r="VPJ27" s="83"/>
      <c r="VPK27" s="83"/>
      <c r="VPL27" s="83"/>
      <c r="VPM27" s="83"/>
      <c r="VPN27" s="83"/>
      <c r="VPO27" s="83"/>
      <c r="VPP27" s="83"/>
      <c r="VPQ27" s="83"/>
      <c r="VPR27" s="83"/>
      <c r="VPS27" s="83"/>
      <c r="VPT27" s="83"/>
      <c r="VPU27" s="83"/>
      <c r="VPV27" s="83"/>
      <c r="VPW27" s="83"/>
      <c r="VPX27" s="83"/>
      <c r="VPY27" s="83"/>
      <c r="VPZ27" s="83"/>
      <c r="VQA27" s="83"/>
      <c r="VQB27" s="83"/>
      <c r="VQC27" s="83"/>
      <c r="VQD27" s="83"/>
      <c r="VQE27" s="83"/>
      <c r="VQF27" s="83"/>
      <c r="VQG27" s="83"/>
      <c r="VQH27" s="83"/>
      <c r="VQI27" s="83"/>
      <c r="VQJ27" s="83"/>
      <c r="VQK27" s="83"/>
      <c r="VQL27" s="83"/>
      <c r="VQM27" s="83"/>
      <c r="VQN27" s="83"/>
      <c r="VQO27" s="83"/>
      <c r="VQP27" s="83"/>
      <c r="VQQ27" s="83"/>
      <c r="VQR27" s="83"/>
      <c r="VQS27" s="83"/>
      <c r="VQT27" s="83"/>
      <c r="VQU27" s="83"/>
      <c r="VQV27" s="83"/>
      <c r="VQW27" s="83"/>
      <c r="VQX27" s="83"/>
      <c r="VQY27" s="83"/>
      <c r="VQZ27" s="83"/>
      <c r="VRA27" s="83"/>
      <c r="VRB27" s="83"/>
      <c r="VRC27" s="83"/>
      <c r="VRD27" s="83"/>
      <c r="VRE27" s="83"/>
      <c r="VRF27" s="83"/>
      <c r="VRG27" s="83"/>
      <c r="VRH27" s="83"/>
      <c r="VRI27" s="83"/>
      <c r="VRJ27" s="83"/>
      <c r="VRK27" s="83"/>
      <c r="VRL27" s="83"/>
      <c r="VRM27" s="83"/>
      <c r="VRN27" s="83"/>
      <c r="VRO27" s="83"/>
      <c r="VRP27" s="83"/>
      <c r="VRQ27" s="83"/>
      <c r="VRR27" s="83"/>
      <c r="VRS27" s="83"/>
      <c r="VRT27" s="83"/>
      <c r="VRU27" s="83"/>
      <c r="VRV27" s="83"/>
      <c r="VRW27" s="83"/>
      <c r="VRX27" s="83"/>
      <c r="VRY27" s="83"/>
      <c r="VRZ27" s="83"/>
      <c r="VSA27" s="83"/>
      <c r="VSB27" s="83"/>
      <c r="VSC27" s="83"/>
      <c r="VSD27" s="83"/>
      <c r="VSE27" s="83"/>
      <c r="VSF27" s="83"/>
      <c r="VSG27" s="83"/>
      <c r="VSH27" s="83"/>
      <c r="VSI27" s="83"/>
      <c r="VSJ27" s="83"/>
      <c r="VSK27" s="83"/>
      <c r="VSL27" s="83"/>
      <c r="VSM27" s="83"/>
      <c r="VSN27" s="83"/>
      <c r="VSO27" s="83"/>
      <c r="VSP27" s="83"/>
      <c r="VSQ27" s="83"/>
      <c r="VSR27" s="83"/>
      <c r="VSS27" s="83"/>
      <c r="VST27" s="83"/>
      <c r="VSU27" s="83"/>
      <c r="VSV27" s="83"/>
      <c r="VSW27" s="83"/>
      <c r="VSX27" s="83"/>
      <c r="VSY27" s="83"/>
      <c r="VSZ27" s="83"/>
      <c r="VTA27" s="83"/>
      <c r="VTB27" s="83"/>
      <c r="VTC27" s="83"/>
      <c r="VTD27" s="83"/>
      <c r="VTE27" s="83"/>
      <c r="VTF27" s="83"/>
      <c r="VTG27" s="83"/>
      <c r="VTH27" s="83"/>
      <c r="VTI27" s="83"/>
      <c r="VTJ27" s="83"/>
      <c r="VTK27" s="83"/>
      <c r="VTL27" s="83"/>
      <c r="VTM27" s="83"/>
      <c r="VTN27" s="83"/>
      <c r="VTO27" s="83"/>
      <c r="VTP27" s="83"/>
      <c r="VTQ27" s="83"/>
      <c r="VTR27" s="83"/>
      <c r="VTS27" s="83"/>
      <c r="VTT27" s="83"/>
      <c r="VTU27" s="83"/>
      <c r="VTV27" s="83"/>
      <c r="VTW27" s="83"/>
      <c r="VTX27" s="83"/>
      <c r="VTY27" s="83"/>
      <c r="VTZ27" s="83"/>
      <c r="VUA27" s="83"/>
      <c r="VUB27" s="83"/>
      <c r="VUC27" s="83"/>
      <c r="VUD27" s="83"/>
      <c r="VUE27" s="83"/>
      <c r="VUF27" s="83"/>
      <c r="VUG27" s="83"/>
      <c r="VUH27" s="83"/>
      <c r="VUI27" s="83"/>
      <c r="VUJ27" s="83"/>
      <c r="VUK27" s="83"/>
      <c r="VUL27" s="83"/>
      <c r="VUM27" s="83"/>
      <c r="VUN27" s="83"/>
      <c r="VUO27" s="83"/>
      <c r="VUP27" s="83"/>
      <c r="VUQ27" s="83"/>
      <c r="VUR27" s="83"/>
      <c r="VUS27" s="83"/>
      <c r="VUT27" s="83"/>
      <c r="VUU27" s="83"/>
      <c r="VUV27" s="83"/>
      <c r="VUW27" s="83"/>
      <c r="VUX27" s="83"/>
      <c r="VUY27" s="83"/>
      <c r="VUZ27" s="83"/>
      <c r="VVA27" s="83"/>
      <c r="VVB27" s="83"/>
      <c r="VVC27" s="83"/>
      <c r="VVD27" s="83"/>
      <c r="VVE27" s="83"/>
      <c r="VVF27" s="83"/>
      <c r="VVG27" s="83"/>
      <c r="VVH27" s="83"/>
      <c r="VVI27" s="83"/>
      <c r="VVJ27" s="83"/>
      <c r="VVK27" s="83"/>
      <c r="VVL27" s="83"/>
      <c r="VVM27" s="83"/>
      <c r="VVN27" s="83"/>
      <c r="VVO27" s="83"/>
      <c r="VVP27" s="83"/>
      <c r="VVQ27" s="83"/>
      <c r="VVR27" s="83"/>
      <c r="VVS27" s="83"/>
      <c r="VVT27" s="83"/>
      <c r="VVU27" s="83"/>
      <c r="VVV27" s="83"/>
      <c r="VVW27" s="83"/>
      <c r="VVX27" s="83"/>
      <c r="VVY27" s="83"/>
      <c r="VVZ27" s="83"/>
      <c r="VWA27" s="83"/>
      <c r="VWB27" s="83"/>
      <c r="VWC27" s="83"/>
      <c r="VWD27" s="83"/>
      <c r="VWE27" s="83"/>
      <c r="VWF27" s="83"/>
      <c r="VWG27" s="83"/>
      <c r="VWH27" s="83"/>
      <c r="VWI27" s="83"/>
      <c r="VWJ27" s="83"/>
      <c r="VWK27" s="83"/>
      <c r="VWL27" s="83"/>
      <c r="VWM27" s="83"/>
      <c r="VWN27" s="83"/>
      <c r="VWO27" s="83"/>
      <c r="VWP27" s="83"/>
      <c r="VWQ27" s="83"/>
      <c r="VWR27" s="83"/>
      <c r="VWS27" s="83"/>
      <c r="VWT27" s="83"/>
      <c r="VWU27" s="83"/>
      <c r="VWV27" s="83"/>
      <c r="VWW27" s="83"/>
      <c r="VWX27" s="83"/>
      <c r="VWY27" s="83"/>
      <c r="VWZ27" s="83"/>
      <c r="VXA27" s="83"/>
      <c r="VXB27" s="83"/>
      <c r="VXC27" s="83"/>
      <c r="VXD27" s="83"/>
      <c r="VXE27" s="83"/>
      <c r="VXF27" s="83"/>
      <c r="VXG27" s="83"/>
      <c r="VXH27" s="83"/>
      <c r="VXI27" s="83"/>
      <c r="VXJ27" s="83"/>
      <c r="VXK27" s="83"/>
      <c r="VXL27" s="83"/>
      <c r="VXM27" s="83"/>
      <c r="VXN27" s="83"/>
      <c r="VXO27" s="83"/>
      <c r="VXP27" s="83"/>
      <c r="VXQ27" s="83"/>
      <c r="VXR27" s="83"/>
      <c r="VXS27" s="83"/>
      <c r="VXT27" s="83"/>
      <c r="VXU27" s="83"/>
      <c r="VXV27" s="83"/>
      <c r="VXW27" s="83"/>
      <c r="VXX27" s="83"/>
      <c r="VXY27" s="83"/>
      <c r="VXZ27" s="83"/>
      <c r="VYA27" s="83"/>
      <c r="VYB27" s="83"/>
      <c r="VYC27" s="83"/>
      <c r="VYD27" s="83"/>
      <c r="VYE27" s="83"/>
      <c r="VYF27" s="83"/>
      <c r="VYG27" s="83"/>
      <c r="VYH27" s="83"/>
      <c r="VYI27" s="83"/>
      <c r="VYJ27" s="83"/>
      <c r="VYK27" s="83"/>
      <c r="VYL27" s="83"/>
      <c r="VYM27" s="83"/>
      <c r="VYN27" s="83"/>
      <c r="VYO27" s="83"/>
      <c r="VYP27" s="83"/>
      <c r="VYQ27" s="83"/>
      <c r="VYR27" s="83"/>
      <c r="VYS27" s="83"/>
      <c r="VYT27" s="83"/>
      <c r="VYU27" s="83"/>
      <c r="VYV27" s="83"/>
      <c r="VYW27" s="83"/>
      <c r="VYX27" s="83"/>
      <c r="VYY27" s="83"/>
      <c r="VYZ27" s="83"/>
      <c r="VZA27" s="83"/>
      <c r="VZB27" s="83"/>
      <c r="VZC27" s="83"/>
      <c r="VZD27" s="83"/>
      <c r="VZE27" s="83"/>
      <c r="VZF27" s="83"/>
      <c r="VZG27" s="83"/>
      <c r="VZH27" s="83"/>
      <c r="VZI27" s="83"/>
      <c r="VZJ27" s="83"/>
      <c r="VZK27" s="83"/>
      <c r="VZL27" s="83"/>
      <c r="VZM27" s="83"/>
      <c r="VZN27" s="83"/>
      <c r="VZO27" s="83"/>
      <c r="VZP27" s="83"/>
      <c r="VZQ27" s="83"/>
      <c r="VZR27" s="83"/>
      <c r="VZS27" s="83"/>
      <c r="VZT27" s="83"/>
      <c r="VZU27" s="83"/>
      <c r="VZV27" s="83"/>
      <c r="VZW27" s="83"/>
      <c r="VZX27" s="83"/>
      <c r="VZY27" s="83"/>
      <c r="VZZ27" s="83"/>
      <c r="WAA27" s="83"/>
      <c r="WAB27" s="83"/>
      <c r="WAC27" s="83"/>
      <c r="WAD27" s="83"/>
      <c r="WAE27" s="83"/>
      <c r="WAF27" s="83"/>
      <c r="WAG27" s="83"/>
      <c r="WAH27" s="83"/>
      <c r="WAI27" s="83"/>
      <c r="WAJ27" s="83"/>
      <c r="WAK27" s="83"/>
      <c r="WAL27" s="83"/>
      <c r="WAM27" s="83"/>
      <c r="WAN27" s="83"/>
      <c r="WAO27" s="83"/>
      <c r="WAP27" s="83"/>
      <c r="WAQ27" s="83"/>
      <c r="WAR27" s="83"/>
      <c r="WAS27" s="83"/>
      <c r="WAT27" s="83"/>
      <c r="WAU27" s="83"/>
      <c r="WAV27" s="83"/>
      <c r="WAW27" s="83"/>
      <c r="WAX27" s="83"/>
      <c r="WAY27" s="83"/>
      <c r="WAZ27" s="83"/>
      <c r="WBA27" s="83"/>
      <c r="WBB27" s="83"/>
      <c r="WBC27" s="83"/>
      <c r="WBD27" s="83"/>
      <c r="WBE27" s="83"/>
      <c r="WBF27" s="83"/>
      <c r="WBG27" s="83"/>
      <c r="WBH27" s="83"/>
      <c r="WBI27" s="83"/>
      <c r="WBJ27" s="83"/>
      <c r="WBK27" s="83"/>
      <c r="WBL27" s="83"/>
      <c r="WBM27" s="83"/>
      <c r="WBN27" s="83"/>
      <c r="WBO27" s="83"/>
      <c r="WBP27" s="83"/>
      <c r="WBQ27" s="83"/>
      <c r="WBR27" s="83"/>
      <c r="WBS27" s="83"/>
      <c r="WBT27" s="83"/>
      <c r="WBU27" s="83"/>
      <c r="WBV27" s="83"/>
      <c r="WBW27" s="83"/>
      <c r="WBX27" s="83"/>
      <c r="WBY27" s="83"/>
      <c r="WBZ27" s="83"/>
      <c r="WCA27" s="83"/>
      <c r="WCB27" s="83"/>
      <c r="WCC27" s="83"/>
      <c r="WCD27" s="83"/>
      <c r="WCE27" s="83"/>
      <c r="WCF27" s="83"/>
      <c r="WCG27" s="83"/>
      <c r="WCH27" s="83"/>
      <c r="WCI27" s="83"/>
      <c r="WCJ27" s="83"/>
      <c r="WCK27" s="83"/>
      <c r="WCL27" s="83"/>
      <c r="WCM27" s="83"/>
      <c r="WCN27" s="83"/>
      <c r="WCO27" s="83"/>
      <c r="WCP27" s="83"/>
      <c r="WCQ27" s="83"/>
      <c r="WCR27" s="83"/>
      <c r="WCS27" s="83"/>
      <c r="WCT27" s="83"/>
      <c r="WCU27" s="83"/>
      <c r="WCV27" s="83"/>
      <c r="WCW27" s="83"/>
      <c r="WCX27" s="83"/>
      <c r="WCY27" s="83"/>
      <c r="WCZ27" s="83"/>
      <c r="WDA27" s="83"/>
      <c r="WDB27" s="83"/>
      <c r="WDC27" s="83"/>
      <c r="WDD27" s="83"/>
      <c r="WDE27" s="83"/>
      <c r="WDF27" s="83"/>
      <c r="WDG27" s="83"/>
      <c r="WDH27" s="83"/>
      <c r="WDI27" s="83"/>
      <c r="WDJ27" s="83"/>
      <c r="WDK27" s="83"/>
      <c r="WDL27" s="83"/>
      <c r="WDM27" s="83"/>
      <c r="WDN27" s="83"/>
      <c r="WDO27" s="83"/>
      <c r="WDP27" s="83"/>
      <c r="WDQ27" s="83"/>
      <c r="WDR27" s="83"/>
      <c r="WDS27" s="83"/>
      <c r="WDT27" s="83"/>
      <c r="WDU27" s="83"/>
      <c r="WDV27" s="83"/>
      <c r="WDW27" s="83"/>
      <c r="WDX27" s="83"/>
      <c r="WDY27" s="83"/>
      <c r="WDZ27" s="83"/>
      <c r="WEA27" s="83"/>
      <c r="WEB27" s="83"/>
      <c r="WEC27" s="83"/>
      <c r="WED27" s="83"/>
      <c r="WEE27" s="83"/>
      <c r="WEF27" s="83"/>
      <c r="WEG27" s="83"/>
      <c r="WEH27" s="83"/>
      <c r="WEI27" s="83"/>
      <c r="WEJ27" s="83"/>
      <c r="WEK27" s="83"/>
      <c r="WEL27" s="83"/>
      <c r="WEM27" s="83"/>
      <c r="WEN27" s="83"/>
      <c r="WEO27" s="83"/>
      <c r="WEP27" s="83"/>
      <c r="WEQ27" s="83"/>
      <c r="WER27" s="83"/>
      <c r="WES27" s="83"/>
      <c r="WET27" s="83"/>
      <c r="WEU27" s="83"/>
      <c r="WEV27" s="83"/>
      <c r="WEW27" s="83"/>
      <c r="WEX27" s="83"/>
      <c r="WEY27" s="83"/>
      <c r="WEZ27" s="83"/>
      <c r="WFA27" s="83"/>
      <c r="WFB27" s="83"/>
      <c r="WFC27" s="83"/>
      <c r="WFD27" s="83"/>
      <c r="WFE27" s="83"/>
      <c r="WFF27" s="83"/>
      <c r="WFG27" s="83"/>
      <c r="WFH27" s="83"/>
      <c r="WFI27" s="83"/>
      <c r="WFJ27" s="83"/>
      <c r="WFK27" s="83"/>
      <c r="WFL27" s="83"/>
      <c r="WFM27" s="83"/>
      <c r="WFN27" s="83"/>
      <c r="WFO27" s="83"/>
      <c r="WFP27" s="83"/>
      <c r="WFQ27" s="83"/>
      <c r="WFR27" s="83"/>
      <c r="WFS27" s="83"/>
      <c r="WFT27" s="83"/>
      <c r="WFU27" s="83"/>
      <c r="WFV27" s="83"/>
      <c r="WFW27" s="83"/>
      <c r="WFX27" s="83"/>
      <c r="WFY27" s="83"/>
      <c r="WFZ27" s="83"/>
      <c r="WGA27" s="83"/>
      <c r="WGB27" s="83"/>
      <c r="WGC27" s="83"/>
      <c r="WGD27" s="83"/>
      <c r="WGE27" s="83"/>
      <c r="WGF27" s="83"/>
      <c r="WGG27" s="83"/>
      <c r="WGH27" s="83"/>
      <c r="WGI27" s="83"/>
      <c r="WGJ27" s="83"/>
      <c r="WGK27" s="83"/>
      <c r="WGL27" s="83"/>
      <c r="WGM27" s="83"/>
      <c r="WGN27" s="83"/>
      <c r="WGO27" s="83"/>
      <c r="WGP27" s="83"/>
      <c r="WGQ27" s="83"/>
      <c r="WGR27" s="83"/>
      <c r="WGS27" s="83"/>
      <c r="WGT27" s="83"/>
      <c r="WGU27" s="83"/>
      <c r="WGV27" s="83"/>
      <c r="WGW27" s="83"/>
      <c r="WGX27" s="83"/>
      <c r="WGY27" s="83"/>
      <c r="WGZ27" s="83"/>
      <c r="WHA27" s="83"/>
      <c r="WHB27" s="83"/>
      <c r="WHC27" s="83"/>
      <c r="WHD27" s="83"/>
      <c r="WHE27" s="83"/>
      <c r="WHF27" s="83"/>
      <c r="WHG27" s="83"/>
      <c r="WHH27" s="83"/>
      <c r="WHI27" s="83"/>
      <c r="WHJ27" s="83"/>
      <c r="WHK27" s="83"/>
      <c r="WHL27" s="83"/>
      <c r="WHM27" s="83"/>
      <c r="WHN27" s="83"/>
      <c r="WHO27" s="83"/>
      <c r="WHP27" s="83"/>
      <c r="WHQ27" s="83"/>
      <c r="WHR27" s="83"/>
      <c r="WHS27" s="83"/>
      <c r="WHT27" s="83"/>
      <c r="WHU27" s="83"/>
      <c r="WHV27" s="83"/>
      <c r="WHW27" s="83"/>
      <c r="WHX27" s="83"/>
      <c r="WHY27" s="83"/>
      <c r="WHZ27" s="83"/>
      <c r="WIA27" s="83"/>
      <c r="WIB27" s="83"/>
      <c r="WIC27" s="83"/>
      <c r="WID27" s="83"/>
      <c r="WIE27" s="83"/>
      <c r="WIF27" s="83"/>
      <c r="WIG27" s="83"/>
      <c r="WIH27" s="83"/>
      <c r="WII27" s="83"/>
      <c r="WIJ27" s="83"/>
      <c r="WIK27" s="83"/>
      <c r="WIL27" s="83"/>
      <c r="WIM27" s="83"/>
      <c r="WIN27" s="83"/>
      <c r="WIO27" s="83"/>
      <c r="WIP27" s="83"/>
      <c r="WIQ27" s="83"/>
      <c r="WIR27" s="83"/>
      <c r="WIS27" s="83"/>
      <c r="WIT27" s="83"/>
      <c r="WIU27" s="83"/>
      <c r="WIV27" s="83"/>
      <c r="WIW27" s="83"/>
      <c r="WIX27" s="83"/>
      <c r="WIY27" s="83"/>
      <c r="WIZ27" s="83"/>
      <c r="WJA27" s="83"/>
      <c r="WJB27" s="83"/>
      <c r="WJC27" s="83"/>
      <c r="WJD27" s="83"/>
      <c r="WJE27" s="83"/>
      <c r="WJF27" s="83"/>
      <c r="WJG27" s="83"/>
      <c r="WJH27" s="83"/>
      <c r="WJI27" s="83"/>
      <c r="WJJ27" s="83"/>
      <c r="WJK27" s="83"/>
      <c r="WJL27" s="83"/>
      <c r="WJM27" s="83"/>
      <c r="WJN27" s="83"/>
      <c r="WJO27" s="83"/>
      <c r="WJP27" s="83"/>
      <c r="WJQ27" s="83"/>
      <c r="WJR27" s="83"/>
      <c r="WJS27" s="83"/>
      <c r="WJT27" s="83"/>
      <c r="WJU27" s="83"/>
      <c r="WJV27" s="83"/>
      <c r="WJW27" s="83"/>
      <c r="WJX27" s="83"/>
      <c r="WJY27" s="83"/>
      <c r="WJZ27" s="83"/>
      <c r="WKA27" s="83"/>
      <c r="WKB27" s="83"/>
      <c r="WKC27" s="83"/>
      <c r="WKD27" s="83"/>
      <c r="WKE27" s="83"/>
      <c r="WKF27" s="83"/>
      <c r="WKG27" s="83"/>
      <c r="WKH27" s="83"/>
      <c r="WKI27" s="83"/>
      <c r="WKJ27" s="83"/>
      <c r="WKK27" s="83"/>
      <c r="WKL27" s="83"/>
      <c r="WKM27" s="83"/>
      <c r="WKN27" s="83"/>
      <c r="WKO27" s="83"/>
      <c r="WKP27" s="83"/>
      <c r="WKQ27" s="83"/>
      <c r="WKR27" s="83"/>
      <c r="WKS27" s="83"/>
      <c r="WKT27" s="83"/>
      <c r="WKU27" s="83"/>
      <c r="WKV27" s="83"/>
      <c r="WKW27" s="83"/>
      <c r="WKX27" s="83"/>
      <c r="WKY27" s="83"/>
      <c r="WKZ27" s="83"/>
      <c r="WLA27" s="83"/>
      <c r="WLB27" s="83"/>
      <c r="WLC27" s="83"/>
      <c r="WLD27" s="83"/>
      <c r="WLE27" s="83"/>
      <c r="WLF27" s="83"/>
      <c r="WLG27" s="83"/>
      <c r="WLH27" s="83"/>
      <c r="WLI27" s="83"/>
      <c r="WLJ27" s="83"/>
      <c r="WLK27" s="83"/>
      <c r="WLL27" s="83"/>
      <c r="WLM27" s="83"/>
      <c r="WLN27" s="83"/>
      <c r="WLO27" s="83"/>
      <c r="WLP27" s="83"/>
      <c r="WLQ27" s="83"/>
      <c r="WLR27" s="83"/>
      <c r="WLS27" s="83"/>
      <c r="WLT27" s="83"/>
      <c r="WLU27" s="83"/>
      <c r="WLV27" s="83"/>
      <c r="WLW27" s="83"/>
      <c r="WLX27" s="83"/>
      <c r="WLY27" s="83"/>
      <c r="WLZ27" s="83"/>
      <c r="WMA27" s="83"/>
      <c r="WMB27" s="83"/>
      <c r="WMC27" s="83"/>
      <c r="WMD27" s="83"/>
      <c r="WME27" s="83"/>
      <c r="WMF27" s="83"/>
      <c r="WMG27" s="83"/>
      <c r="WMH27" s="83"/>
      <c r="WMI27" s="83"/>
      <c r="WMJ27" s="83"/>
      <c r="WMK27" s="83"/>
      <c r="WML27" s="83"/>
      <c r="WMM27" s="83"/>
      <c r="WMN27" s="83"/>
      <c r="WMO27" s="83"/>
      <c r="WMP27" s="83"/>
      <c r="WMQ27" s="83"/>
      <c r="WMR27" s="83"/>
      <c r="WMS27" s="83"/>
      <c r="WMT27" s="83"/>
      <c r="WMU27" s="83"/>
      <c r="WMV27" s="83"/>
      <c r="WMW27" s="83"/>
      <c r="WMX27" s="83"/>
      <c r="WMY27" s="83"/>
      <c r="WMZ27" s="83"/>
      <c r="WNA27" s="83"/>
      <c r="WNB27" s="83"/>
      <c r="WNC27" s="83"/>
      <c r="WND27" s="83"/>
      <c r="WNE27" s="83"/>
      <c r="WNF27" s="83"/>
      <c r="WNG27" s="83"/>
      <c r="WNH27" s="83"/>
      <c r="WNI27" s="83"/>
      <c r="WNJ27" s="83"/>
      <c r="WNK27" s="83"/>
      <c r="WNL27" s="83"/>
      <c r="WNM27" s="83"/>
      <c r="WNN27" s="83"/>
      <c r="WNO27" s="83"/>
      <c r="WNP27" s="83"/>
      <c r="WNQ27" s="83"/>
      <c r="WNR27" s="83"/>
      <c r="WNS27" s="83"/>
      <c r="WNT27" s="83"/>
      <c r="WNU27" s="83"/>
      <c r="WNV27" s="83"/>
      <c r="WNW27" s="83"/>
      <c r="WNX27" s="83"/>
      <c r="WNY27" s="83"/>
      <c r="WNZ27" s="83"/>
      <c r="WOA27" s="83"/>
      <c r="WOB27" s="83"/>
      <c r="WOC27" s="83"/>
      <c r="WOD27" s="83"/>
      <c r="WOE27" s="83"/>
      <c r="WOF27" s="83"/>
      <c r="WOG27" s="83"/>
      <c r="WOH27" s="83"/>
      <c r="WOI27" s="83"/>
      <c r="WOJ27" s="83"/>
      <c r="WOK27" s="83"/>
      <c r="WOL27" s="83"/>
      <c r="WOM27" s="83"/>
      <c r="WON27" s="83"/>
      <c r="WOO27" s="83"/>
      <c r="WOP27" s="83"/>
      <c r="WOQ27" s="83"/>
      <c r="WOR27" s="83"/>
      <c r="WOS27" s="83"/>
      <c r="WOT27" s="83"/>
      <c r="WOU27" s="83"/>
      <c r="WOV27" s="83"/>
      <c r="WOW27" s="83"/>
      <c r="WOX27" s="83"/>
      <c r="WOY27" s="83"/>
      <c r="WOZ27" s="83"/>
      <c r="WPA27" s="83"/>
      <c r="WPB27" s="83"/>
      <c r="WPC27" s="83"/>
      <c r="WPD27" s="83"/>
      <c r="WPE27" s="83"/>
      <c r="WPF27" s="83"/>
      <c r="WPG27" s="83"/>
      <c r="WPH27" s="83"/>
      <c r="WPI27" s="83"/>
      <c r="WPJ27" s="83"/>
      <c r="WPK27" s="83"/>
      <c r="WPL27" s="83"/>
      <c r="WPM27" s="83"/>
      <c r="WPN27" s="83"/>
      <c r="WPO27" s="83"/>
      <c r="WPP27" s="83"/>
      <c r="WPQ27" s="83"/>
      <c r="WPR27" s="83"/>
      <c r="WPS27" s="83"/>
      <c r="WPT27" s="83"/>
      <c r="WPU27" s="83"/>
      <c r="WPV27" s="83"/>
      <c r="WPW27" s="83"/>
      <c r="WPX27" s="83"/>
      <c r="WPY27" s="83"/>
      <c r="WPZ27" s="83"/>
      <c r="WQA27" s="83"/>
      <c r="WQB27" s="83"/>
      <c r="WQC27" s="83"/>
      <c r="WQD27" s="83"/>
      <c r="WQE27" s="83"/>
      <c r="WQF27" s="83"/>
      <c r="WQG27" s="83"/>
      <c r="WQH27" s="83"/>
      <c r="WQI27" s="83"/>
      <c r="WQJ27" s="83"/>
      <c r="WQK27" s="83"/>
      <c r="WQL27" s="83"/>
      <c r="WQM27" s="83"/>
      <c r="WQN27" s="83"/>
      <c r="WQO27" s="83"/>
      <c r="WQP27" s="83"/>
      <c r="WQQ27" s="83"/>
      <c r="WQR27" s="83"/>
      <c r="WQS27" s="83"/>
      <c r="WQT27" s="83"/>
      <c r="WQU27" s="83"/>
      <c r="WQV27" s="83"/>
      <c r="WQW27" s="83"/>
      <c r="WQX27" s="83"/>
      <c r="WQY27" s="83"/>
      <c r="WQZ27" s="83"/>
      <c r="WRA27" s="83"/>
      <c r="WRB27" s="83"/>
      <c r="WRC27" s="83"/>
      <c r="WRD27" s="83"/>
      <c r="WRE27" s="83"/>
      <c r="WRF27" s="83"/>
      <c r="WRG27" s="83"/>
      <c r="WRH27" s="83"/>
      <c r="WRI27" s="83"/>
      <c r="WRJ27" s="83"/>
      <c r="WRK27" s="83"/>
      <c r="WRL27" s="83"/>
      <c r="WRM27" s="83"/>
      <c r="WRN27" s="83"/>
      <c r="WRO27" s="83"/>
      <c r="WRP27" s="83"/>
      <c r="WRQ27" s="83"/>
      <c r="WRR27" s="83"/>
      <c r="WRS27" s="83"/>
      <c r="WRT27" s="83"/>
      <c r="WRU27" s="83"/>
      <c r="WRV27" s="83"/>
      <c r="WRW27" s="83"/>
      <c r="WRX27" s="83"/>
      <c r="WRY27" s="83"/>
      <c r="WRZ27" s="83"/>
      <c r="WSA27" s="83"/>
      <c r="WSB27" s="83"/>
      <c r="WSC27" s="83"/>
      <c r="WSD27" s="83"/>
      <c r="WSE27" s="83"/>
      <c r="WSF27" s="83"/>
      <c r="WSG27" s="83"/>
      <c r="WSH27" s="83"/>
      <c r="WSI27" s="83"/>
      <c r="WSJ27" s="83"/>
      <c r="WSK27" s="83"/>
      <c r="WSL27" s="83"/>
      <c r="WSM27" s="83"/>
      <c r="WSN27" s="83"/>
      <c r="WSO27" s="83"/>
      <c r="WSP27" s="83"/>
      <c r="WSQ27" s="83"/>
      <c r="WSR27" s="83"/>
      <c r="WSS27" s="83"/>
      <c r="WST27" s="83"/>
      <c r="WSU27" s="83"/>
      <c r="WSV27" s="83"/>
      <c r="WSW27" s="83"/>
      <c r="WSX27" s="83"/>
      <c r="WSY27" s="83"/>
      <c r="WSZ27" s="83"/>
      <c r="WTA27" s="83"/>
      <c r="WTB27" s="83"/>
      <c r="WTC27" s="83"/>
      <c r="WTD27" s="83"/>
      <c r="WTE27" s="83"/>
      <c r="WTF27" s="83"/>
      <c r="WTG27" s="83"/>
      <c r="WTH27" s="83"/>
      <c r="WTI27" s="83"/>
      <c r="WTJ27" s="83"/>
      <c r="WTK27" s="83"/>
      <c r="WTL27" s="83"/>
      <c r="WTM27" s="83"/>
      <c r="WTN27" s="83"/>
      <c r="WTO27" s="83"/>
      <c r="WTP27" s="83"/>
      <c r="WTQ27" s="83"/>
      <c r="WTR27" s="83"/>
      <c r="WTS27" s="83"/>
      <c r="WTT27" s="83"/>
      <c r="WTU27" s="83"/>
      <c r="WTV27" s="83"/>
      <c r="WTW27" s="83"/>
      <c r="WTX27" s="83"/>
      <c r="WTY27" s="83"/>
      <c r="WTZ27" s="83"/>
      <c r="WUA27" s="83"/>
      <c r="WUB27" s="83"/>
      <c r="WUC27" s="83"/>
      <c r="WUD27" s="83"/>
      <c r="WUE27" s="83"/>
      <c r="WUF27" s="83"/>
      <c r="WUG27" s="83"/>
      <c r="WUH27" s="83"/>
      <c r="WUI27" s="83"/>
      <c r="WUJ27" s="83"/>
      <c r="WUK27" s="83"/>
      <c r="WUL27" s="83"/>
      <c r="WUM27" s="83"/>
      <c r="WUN27" s="83"/>
      <c r="WUO27" s="83"/>
      <c r="WUP27" s="83"/>
      <c r="WUQ27" s="83"/>
      <c r="WUR27" s="83"/>
      <c r="WUS27" s="83"/>
      <c r="WUT27" s="83"/>
      <c r="WUU27" s="83"/>
      <c r="WUV27" s="83"/>
      <c r="WUW27" s="83"/>
      <c r="WUX27" s="83"/>
      <c r="WUY27" s="83"/>
      <c r="WUZ27" s="83"/>
      <c r="WVA27" s="83"/>
      <c r="WVB27" s="83"/>
      <c r="WVC27" s="83"/>
      <c r="WVD27" s="83"/>
      <c r="WVE27" s="83"/>
      <c r="WVF27" s="83"/>
      <c r="WVG27" s="83"/>
      <c r="WVH27" s="83"/>
      <c r="WVI27" s="83"/>
      <c r="WVJ27" s="83"/>
      <c r="WVK27" s="83"/>
      <c r="WVL27" s="83"/>
      <c r="WVM27" s="83"/>
      <c r="WVN27" s="83"/>
      <c r="WVO27" s="83"/>
      <c r="WVP27" s="83"/>
      <c r="WVQ27" s="83"/>
      <c r="WVR27" s="83"/>
      <c r="WVS27" s="83"/>
      <c r="WVT27" s="83"/>
      <c r="WVU27" s="83"/>
      <c r="WVV27" s="83"/>
      <c r="WVW27" s="83"/>
      <c r="WVX27" s="83"/>
      <c r="WVY27" s="83"/>
      <c r="WVZ27" s="83"/>
      <c r="WWA27" s="83"/>
      <c r="WWB27" s="83"/>
      <c r="WWC27" s="83"/>
      <c r="WWD27" s="83"/>
      <c r="WWE27" s="83"/>
      <c r="WWF27" s="83"/>
      <c r="WWG27" s="83"/>
      <c r="WWH27" s="83"/>
      <c r="WWI27" s="83"/>
      <c r="WWJ27" s="83"/>
      <c r="WWK27" s="83"/>
      <c r="WWL27" s="83"/>
      <c r="WWM27" s="83"/>
      <c r="WWN27" s="83"/>
      <c r="WWO27" s="83"/>
      <c r="WWP27" s="83"/>
      <c r="WWQ27" s="83"/>
      <c r="WWR27" s="83"/>
      <c r="WWS27" s="83"/>
      <c r="WWT27" s="83"/>
      <c r="WWU27" s="83"/>
      <c r="WWV27" s="83"/>
      <c r="WWW27" s="83"/>
      <c r="WWX27" s="83"/>
      <c r="WWY27" s="83"/>
      <c r="WWZ27" s="83"/>
      <c r="WXA27" s="83"/>
      <c r="WXB27" s="83"/>
      <c r="WXC27" s="83"/>
      <c r="WXD27" s="83"/>
      <c r="WXE27" s="83"/>
      <c r="WXF27" s="83"/>
      <c r="WXG27" s="83"/>
      <c r="WXH27" s="83"/>
      <c r="WXI27" s="83"/>
      <c r="WXJ27" s="83"/>
      <c r="WXK27" s="83"/>
      <c r="WXL27" s="83"/>
      <c r="WXM27" s="83"/>
      <c r="WXN27" s="83"/>
      <c r="WXO27" s="83"/>
      <c r="WXP27" s="83"/>
      <c r="WXQ27" s="83"/>
      <c r="WXR27" s="83"/>
      <c r="WXS27" s="83"/>
      <c r="WXT27" s="83"/>
      <c r="WXU27" s="83"/>
      <c r="WXV27" s="83"/>
      <c r="WXW27" s="83"/>
      <c r="WXX27" s="83"/>
      <c r="WXY27" s="83"/>
      <c r="WXZ27" s="83"/>
      <c r="WYA27" s="83"/>
      <c r="WYB27" s="83"/>
      <c r="WYC27" s="83"/>
      <c r="WYD27" s="83"/>
      <c r="WYE27" s="83"/>
      <c r="WYF27" s="83"/>
      <c r="WYG27" s="83"/>
      <c r="WYH27" s="83"/>
      <c r="WYI27" s="83"/>
      <c r="WYJ27" s="83"/>
      <c r="WYK27" s="83"/>
      <c r="WYL27" s="83"/>
      <c r="WYM27" s="83"/>
      <c r="WYN27" s="83"/>
      <c r="WYO27" s="83"/>
      <c r="WYP27" s="83"/>
      <c r="WYQ27" s="83"/>
      <c r="WYR27" s="83"/>
      <c r="WYS27" s="83"/>
      <c r="WYT27" s="83"/>
      <c r="WYU27" s="83"/>
      <c r="WYV27" s="83"/>
      <c r="WYW27" s="83"/>
      <c r="WYX27" s="83"/>
      <c r="WYY27" s="83"/>
      <c r="WYZ27" s="83"/>
      <c r="WZA27" s="83"/>
      <c r="WZB27" s="83"/>
      <c r="WZC27" s="83"/>
      <c r="WZD27" s="83"/>
      <c r="WZE27" s="83"/>
      <c r="WZF27" s="83"/>
      <c r="WZG27" s="83"/>
      <c r="WZH27" s="83"/>
      <c r="WZI27" s="83"/>
      <c r="WZJ27" s="83"/>
      <c r="WZK27" s="83"/>
      <c r="WZL27" s="83"/>
      <c r="WZM27" s="83"/>
      <c r="WZN27" s="83"/>
      <c r="WZO27" s="83"/>
      <c r="WZP27" s="83"/>
      <c r="WZQ27" s="83"/>
      <c r="WZR27" s="83"/>
      <c r="WZS27" s="83"/>
      <c r="WZT27" s="83"/>
      <c r="WZU27" s="83"/>
      <c r="WZV27" s="83"/>
      <c r="WZW27" s="83"/>
      <c r="WZX27" s="83"/>
      <c r="WZY27" s="83"/>
      <c r="WZZ27" s="83"/>
      <c r="XAA27" s="83"/>
      <c r="XAB27" s="83"/>
      <c r="XAC27" s="83"/>
      <c r="XAD27" s="83"/>
      <c r="XAE27" s="83"/>
      <c r="XAF27" s="83"/>
      <c r="XAG27" s="83"/>
      <c r="XAH27" s="83"/>
      <c r="XAI27" s="83"/>
      <c r="XAJ27" s="83"/>
      <c r="XAK27" s="83"/>
      <c r="XAL27" s="83"/>
      <c r="XAM27" s="83"/>
      <c r="XAN27" s="83"/>
      <c r="XAO27" s="83"/>
      <c r="XAP27" s="83"/>
      <c r="XAQ27" s="83"/>
      <c r="XAR27" s="83"/>
      <c r="XAS27" s="83"/>
      <c r="XAT27" s="83"/>
      <c r="XAU27" s="83"/>
      <c r="XAV27" s="83"/>
      <c r="XAW27" s="83"/>
      <c r="XAX27" s="83"/>
      <c r="XAY27" s="83"/>
      <c r="XAZ27" s="83"/>
      <c r="XBA27" s="83"/>
      <c r="XBB27" s="83"/>
      <c r="XBC27" s="83"/>
      <c r="XBD27" s="83"/>
      <c r="XBE27" s="83"/>
      <c r="XBF27" s="83"/>
      <c r="XBG27" s="83"/>
      <c r="XBH27" s="83"/>
      <c r="XBI27" s="83"/>
      <c r="XBJ27" s="83"/>
      <c r="XBK27" s="83"/>
      <c r="XBL27" s="83"/>
      <c r="XBM27" s="83"/>
      <c r="XBN27" s="83"/>
      <c r="XBO27" s="83"/>
      <c r="XBP27" s="83"/>
      <c r="XBQ27" s="83"/>
      <c r="XBR27" s="83"/>
      <c r="XBS27" s="83"/>
      <c r="XBT27" s="83"/>
      <c r="XBU27" s="83"/>
      <c r="XBV27" s="83"/>
      <c r="XBW27" s="83"/>
      <c r="XBX27" s="83"/>
      <c r="XBY27" s="83"/>
      <c r="XBZ27" s="83"/>
      <c r="XCA27" s="83"/>
      <c r="XCB27" s="83"/>
      <c r="XCC27" s="83"/>
      <c r="XCD27" s="83"/>
      <c r="XCE27" s="83"/>
      <c r="XCF27" s="83"/>
      <c r="XCG27" s="83"/>
      <c r="XCH27" s="83"/>
      <c r="XCI27" s="83"/>
      <c r="XCJ27" s="83"/>
      <c r="XCK27" s="83"/>
      <c r="XCL27" s="83"/>
      <c r="XCM27" s="83"/>
      <c r="XCN27" s="83"/>
      <c r="XCO27" s="83"/>
      <c r="XCP27" s="83"/>
      <c r="XCQ27" s="83"/>
      <c r="XCR27" s="83"/>
      <c r="XCS27" s="83"/>
      <c r="XCT27" s="83"/>
      <c r="XCU27" s="83"/>
      <c r="XCV27" s="83"/>
      <c r="XCW27" s="83"/>
      <c r="XCX27" s="83"/>
      <c r="XCY27" s="83"/>
      <c r="XCZ27" s="83"/>
      <c r="XDA27" s="83"/>
      <c r="XDB27" s="83"/>
      <c r="XDC27" s="83"/>
      <c r="XDD27" s="83"/>
      <c r="XDE27" s="83"/>
      <c r="XDF27" s="83"/>
      <c r="XDG27" s="83"/>
      <c r="XDH27" s="83"/>
      <c r="XDI27" s="83"/>
      <c r="XDJ27" s="83"/>
      <c r="XDK27" s="83"/>
      <c r="XDL27" s="83"/>
      <c r="XDM27" s="83"/>
      <c r="XDN27" s="83"/>
      <c r="XDO27" s="83"/>
      <c r="XDP27" s="83"/>
      <c r="XDQ27" s="83"/>
      <c r="XDR27" s="83"/>
      <c r="XDS27" s="83"/>
      <c r="XDT27" s="83"/>
      <c r="XDU27" s="83"/>
      <c r="XDV27" s="83"/>
      <c r="XDW27" s="83"/>
      <c r="XDX27" s="83"/>
      <c r="XDY27" s="83"/>
      <c r="XDZ27" s="83"/>
      <c r="XEA27" s="83"/>
      <c r="XEB27" s="83"/>
      <c r="XEC27" s="83"/>
      <c r="XED27" s="83"/>
      <c r="XEE27" s="83"/>
      <c r="XEF27" s="83"/>
      <c r="XEG27" s="83"/>
      <c r="XEH27" s="83"/>
      <c r="XEI27" s="83"/>
      <c r="XEJ27" s="83"/>
      <c r="XEK27" s="83"/>
      <c r="XEL27" s="83"/>
      <c r="XEM27" s="83"/>
      <c r="XEN27" s="83"/>
      <c r="XEO27" s="83"/>
      <c r="XEP27" s="83"/>
      <c r="XEQ27" s="83"/>
      <c r="XER27" s="83"/>
      <c r="XES27" s="83"/>
      <c r="XET27" s="83"/>
      <c r="XEU27" s="83"/>
      <c r="XEV27" s="83"/>
      <c r="XEW27" s="83"/>
      <c r="XEX27" s="83"/>
      <c r="XEY27" s="83"/>
      <c r="XEZ27" s="83"/>
      <c r="XFA27" s="83"/>
      <c r="XFB27" s="83"/>
      <c r="XFC27" s="83"/>
      <c r="XFD27" s="83"/>
    </row>
    <row r="28" spans="1:16384" ht="15.75" customHeight="1" outlineLevel="1" thickBot="1" x14ac:dyDescent="0.25">
      <c r="A28" s="83" t="s">
        <v>87</v>
      </c>
      <c r="B28" s="83" t="s">
        <v>87</v>
      </c>
      <c r="C28" s="83" t="s">
        <v>87</v>
      </c>
      <c r="D28" s="273" t="s">
        <v>88</v>
      </c>
      <c r="E28" s="279" t="s">
        <v>5</v>
      </c>
      <c r="F28" s="276">
        <f>IF($D$28=$D$29,F29,F29+F30)</f>
        <v>460113111.4013887</v>
      </c>
      <c r="G28" s="267">
        <f t="shared" ref="G28:K28" si="0">IF($D$28=$D$29,G29,G29+G30)</f>
        <v>1063237590.2660787</v>
      </c>
      <c r="H28" s="267">
        <f t="shared" si="0"/>
        <v>1617905301.9507308</v>
      </c>
      <c r="I28" s="267">
        <f t="shared" si="0"/>
        <v>1617905301.9507308</v>
      </c>
      <c r="J28" s="267">
        <f t="shared" si="0"/>
        <v>1617905301.9507308</v>
      </c>
      <c r="K28" s="268">
        <f t="shared" si="0"/>
        <v>1617905301.9507308</v>
      </c>
      <c r="L28" s="68" t="s">
        <v>44</v>
      </c>
      <c r="M28" s="83" t="s">
        <v>87</v>
      </c>
      <c r="N28" s="83" t="s">
        <v>87</v>
      </c>
      <c r="O28" s="83" t="s">
        <v>87</v>
      </c>
      <c r="P28" s="83" t="s">
        <v>87</v>
      </c>
      <c r="Q28" s="83" t="s">
        <v>87</v>
      </c>
      <c r="R28" s="83" t="s">
        <v>87</v>
      </c>
      <c r="S28" s="83" t="s">
        <v>87</v>
      </c>
      <c r="T28" s="83" t="s">
        <v>87</v>
      </c>
      <c r="U28" s="83" t="s">
        <v>87</v>
      </c>
      <c r="V28" s="83" t="s">
        <v>87</v>
      </c>
      <c r="W28" s="83" t="s">
        <v>87</v>
      </c>
      <c r="X28" s="83" t="s">
        <v>87</v>
      </c>
      <c r="Y28" s="83" t="s">
        <v>87</v>
      </c>
      <c r="Z28" s="83" t="s">
        <v>87</v>
      </c>
      <c r="AA28" s="83" t="s">
        <v>87</v>
      </c>
      <c r="AB28" s="83" t="s">
        <v>87</v>
      </c>
      <c r="AC28" s="83" t="s">
        <v>87</v>
      </c>
      <c r="AD28" s="83" t="s">
        <v>87</v>
      </c>
      <c r="AE28" s="83" t="s">
        <v>87</v>
      </c>
      <c r="AF28" s="83" t="s">
        <v>87</v>
      </c>
      <c r="AG28" s="83" t="s">
        <v>87</v>
      </c>
      <c r="AH28" s="83" t="s">
        <v>87</v>
      </c>
      <c r="AI28" s="83" t="s">
        <v>87</v>
      </c>
      <c r="AJ28" s="83" t="s">
        <v>87</v>
      </c>
      <c r="AK28" s="83" t="s">
        <v>87</v>
      </c>
      <c r="AL28" s="83" t="s">
        <v>87</v>
      </c>
      <c r="AM28" s="83" t="s">
        <v>87</v>
      </c>
      <c r="AN28" s="83" t="s">
        <v>87</v>
      </c>
      <c r="AO28" s="83" t="s">
        <v>87</v>
      </c>
      <c r="AP28" s="83" t="s">
        <v>87</v>
      </c>
      <c r="AQ28" s="83" t="s">
        <v>87</v>
      </c>
      <c r="AR28" s="83" t="s">
        <v>87</v>
      </c>
      <c r="AS28" s="83" t="s">
        <v>87</v>
      </c>
      <c r="AT28" s="83" t="s">
        <v>87</v>
      </c>
      <c r="AU28" s="83" t="s">
        <v>87</v>
      </c>
      <c r="AV28" s="83" t="s">
        <v>87</v>
      </c>
      <c r="AW28" s="83" t="s">
        <v>87</v>
      </c>
      <c r="AX28" s="83" t="s">
        <v>87</v>
      </c>
      <c r="AY28" s="83" t="s">
        <v>87</v>
      </c>
      <c r="AZ28" s="83" t="s">
        <v>87</v>
      </c>
      <c r="BA28" s="83" t="s">
        <v>87</v>
      </c>
      <c r="BB28" s="83" t="s">
        <v>87</v>
      </c>
      <c r="BC28" s="83" t="s">
        <v>87</v>
      </c>
      <c r="BD28" s="83" t="s">
        <v>87</v>
      </c>
      <c r="BE28" s="83" t="s">
        <v>87</v>
      </c>
      <c r="BF28" s="83" t="s">
        <v>87</v>
      </c>
      <c r="BG28" s="83" t="s">
        <v>87</v>
      </c>
      <c r="BH28" s="83" t="s">
        <v>87</v>
      </c>
      <c r="BI28" s="83" t="s">
        <v>87</v>
      </c>
      <c r="BJ28" s="83" t="s">
        <v>87</v>
      </c>
      <c r="BK28" s="83" t="s">
        <v>87</v>
      </c>
      <c r="BL28" s="83" t="s">
        <v>87</v>
      </c>
      <c r="BM28" s="83" t="s">
        <v>87</v>
      </c>
      <c r="BN28" s="83" t="s">
        <v>87</v>
      </c>
      <c r="BO28" s="83" t="s">
        <v>87</v>
      </c>
      <c r="BP28" s="83" t="s">
        <v>87</v>
      </c>
      <c r="BQ28" s="83" t="s">
        <v>87</v>
      </c>
      <c r="BR28" s="83" t="s">
        <v>87</v>
      </c>
      <c r="BS28" s="83" t="s">
        <v>87</v>
      </c>
      <c r="BT28" s="83" t="s">
        <v>87</v>
      </c>
      <c r="BU28" s="83" t="s">
        <v>87</v>
      </c>
      <c r="BV28" s="83" t="s">
        <v>87</v>
      </c>
      <c r="BW28" s="83" t="s">
        <v>87</v>
      </c>
      <c r="BX28" s="83" t="s">
        <v>87</v>
      </c>
      <c r="BY28" s="83" t="s">
        <v>87</v>
      </c>
      <c r="BZ28" s="83" t="s">
        <v>87</v>
      </c>
      <c r="CA28" s="83" t="s">
        <v>87</v>
      </c>
      <c r="CB28" s="83" t="s">
        <v>87</v>
      </c>
      <c r="CC28" s="83" t="s">
        <v>87</v>
      </c>
      <c r="CD28" s="83" t="s">
        <v>87</v>
      </c>
      <c r="CE28" s="83" t="s">
        <v>87</v>
      </c>
      <c r="CF28" s="83" t="s">
        <v>87</v>
      </c>
      <c r="CG28" s="83" t="s">
        <v>87</v>
      </c>
      <c r="CH28" s="83" t="s">
        <v>87</v>
      </c>
      <c r="CI28" s="83" t="s">
        <v>87</v>
      </c>
      <c r="CJ28" s="83" t="s">
        <v>87</v>
      </c>
      <c r="CK28" s="83" t="s">
        <v>87</v>
      </c>
      <c r="CL28" s="83" t="s">
        <v>87</v>
      </c>
      <c r="CM28" s="83" t="s">
        <v>87</v>
      </c>
      <c r="CN28" s="83" t="s">
        <v>87</v>
      </c>
      <c r="CO28" s="83" t="s">
        <v>87</v>
      </c>
      <c r="CP28" s="83" t="s">
        <v>87</v>
      </c>
      <c r="CQ28" s="83" t="s">
        <v>87</v>
      </c>
      <c r="CR28" s="83" t="s">
        <v>87</v>
      </c>
      <c r="CS28" s="83" t="s">
        <v>87</v>
      </c>
      <c r="CT28" s="83" t="s">
        <v>87</v>
      </c>
      <c r="CU28" s="83" t="s">
        <v>87</v>
      </c>
      <c r="CV28" s="83" t="s">
        <v>87</v>
      </c>
      <c r="CW28" s="83" t="s">
        <v>87</v>
      </c>
      <c r="CX28" s="83" t="s">
        <v>87</v>
      </c>
      <c r="CY28" s="83" t="s">
        <v>87</v>
      </c>
      <c r="CZ28" s="83" t="s">
        <v>87</v>
      </c>
      <c r="DA28" s="83" t="s">
        <v>87</v>
      </c>
      <c r="DB28" s="83" t="s">
        <v>87</v>
      </c>
      <c r="DC28" s="83" t="s">
        <v>87</v>
      </c>
      <c r="DD28" s="83" t="s">
        <v>87</v>
      </c>
      <c r="DE28" s="83" t="s">
        <v>87</v>
      </c>
      <c r="DF28" s="83" t="s">
        <v>87</v>
      </c>
      <c r="DG28" s="83" t="s">
        <v>87</v>
      </c>
      <c r="DH28" s="83" t="s">
        <v>87</v>
      </c>
      <c r="DI28" s="83" t="s">
        <v>87</v>
      </c>
      <c r="DJ28" s="83" t="s">
        <v>87</v>
      </c>
      <c r="DK28" s="83" t="s">
        <v>87</v>
      </c>
      <c r="DL28" s="83" t="s">
        <v>87</v>
      </c>
      <c r="DM28" s="83" t="s">
        <v>87</v>
      </c>
      <c r="DN28" s="83" t="s">
        <v>87</v>
      </c>
      <c r="DO28" s="83" t="s">
        <v>87</v>
      </c>
      <c r="DP28" s="83" t="s">
        <v>87</v>
      </c>
      <c r="DQ28" s="83" t="s">
        <v>87</v>
      </c>
      <c r="DR28" s="83" t="s">
        <v>87</v>
      </c>
      <c r="DS28" s="83" t="s">
        <v>87</v>
      </c>
      <c r="DT28" s="83" t="s">
        <v>87</v>
      </c>
      <c r="DU28" s="83" t="s">
        <v>87</v>
      </c>
      <c r="DV28" s="83" t="s">
        <v>87</v>
      </c>
      <c r="DW28" s="83" t="s">
        <v>87</v>
      </c>
      <c r="DX28" s="83" t="s">
        <v>87</v>
      </c>
      <c r="DY28" s="83" t="s">
        <v>87</v>
      </c>
      <c r="DZ28" s="83" t="s">
        <v>87</v>
      </c>
      <c r="EA28" s="83" t="s">
        <v>87</v>
      </c>
      <c r="EB28" s="83" t="s">
        <v>87</v>
      </c>
      <c r="EC28" s="83" t="s">
        <v>87</v>
      </c>
      <c r="ED28" s="83" t="s">
        <v>87</v>
      </c>
      <c r="EE28" s="83" t="s">
        <v>87</v>
      </c>
      <c r="EF28" s="83" t="s">
        <v>87</v>
      </c>
      <c r="EG28" s="83" t="s">
        <v>87</v>
      </c>
      <c r="EH28" s="83" t="s">
        <v>87</v>
      </c>
      <c r="EI28" s="83" t="s">
        <v>87</v>
      </c>
      <c r="EJ28" s="83" t="s">
        <v>87</v>
      </c>
      <c r="EK28" s="83" t="s">
        <v>87</v>
      </c>
      <c r="EL28" s="83" t="s">
        <v>87</v>
      </c>
      <c r="EM28" s="83" t="s">
        <v>87</v>
      </c>
      <c r="EN28" s="83" t="s">
        <v>87</v>
      </c>
      <c r="EO28" s="83" t="s">
        <v>87</v>
      </c>
      <c r="EP28" s="83" t="s">
        <v>87</v>
      </c>
      <c r="EQ28" s="83" t="s">
        <v>87</v>
      </c>
      <c r="ER28" s="83" t="s">
        <v>87</v>
      </c>
      <c r="ES28" s="83" t="s">
        <v>87</v>
      </c>
      <c r="ET28" s="83" t="s">
        <v>87</v>
      </c>
      <c r="EU28" s="83" t="s">
        <v>87</v>
      </c>
      <c r="EV28" s="83" t="s">
        <v>87</v>
      </c>
      <c r="EW28" s="83" t="s">
        <v>87</v>
      </c>
      <c r="EX28" s="83" t="s">
        <v>87</v>
      </c>
      <c r="EY28" s="83" t="s">
        <v>87</v>
      </c>
      <c r="EZ28" s="83" t="s">
        <v>87</v>
      </c>
      <c r="FA28" s="83" t="s">
        <v>87</v>
      </c>
      <c r="FB28" s="83" t="s">
        <v>87</v>
      </c>
      <c r="FC28" s="83" t="s">
        <v>87</v>
      </c>
      <c r="FD28" s="83" t="s">
        <v>87</v>
      </c>
      <c r="FE28" s="83" t="s">
        <v>87</v>
      </c>
      <c r="FF28" s="83" t="s">
        <v>87</v>
      </c>
      <c r="FG28" s="83" t="s">
        <v>87</v>
      </c>
      <c r="FH28" s="83" t="s">
        <v>87</v>
      </c>
      <c r="FI28" s="83" t="s">
        <v>87</v>
      </c>
      <c r="FJ28" s="83" t="s">
        <v>87</v>
      </c>
      <c r="FK28" s="83" t="s">
        <v>87</v>
      </c>
      <c r="FL28" s="83" t="s">
        <v>87</v>
      </c>
      <c r="FM28" s="83" t="s">
        <v>87</v>
      </c>
      <c r="FN28" s="83" t="s">
        <v>87</v>
      </c>
      <c r="FO28" s="83" t="s">
        <v>87</v>
      </c>
      <c r="FP28" s="83" t="s">
        <v>87</v>
      </c>
      <c r="FQ28" s="83" t="s">
        <v>87</v>
      </c>
      <c r="FR28" s="83" t="s">
        <v>87</v>
      </c>
      <c r="FS28" s="83" t="s">
        <v>87</v>
      </c>
      <c r="FT28" s="83" t="s">
        <v>87</v>
      </c>
      <c r="FU28" s="83" t="s">
        <v>87</v>
      </c>
      <c r="FV28" s="83" t="s">
        <v>87</v>
      </c>
      <c r="FW28" s="83" t="s">
        <v>87</v>
      </c>
      <c r="FX28" s="83" t="s">
        <v>87</v>
      </c>
      <c r="FY28" s="83" t="s">
        <v>87</v>
      </c>
      <c r="FZ28" s="83" t="s">
        <v>87</v>
      </c>
      <c r="GA28" s="83" t="s">
        <v>87</v>
      </c>
      <c r="GB28" s="83" t="s">
        <v>87</v>
      </c>
      <c r="GC28" s="83" t="s">
        <v>87</v>
      </c>
      <c r="GD28" s="83" t="s">
        <v>87</v>
      </c>
      <c r="GE28" s="83" t="s">
        <v>87</v>
      </c>
      <c r="GF28" s="83" t="s">
        <v>87</v>
      </c>
      <c r="GG28" s="83" t="s">
        <v>87</v>
      </c>
      <c r="GH28" s="83" t="s">
        <v>87</v>
      </c>
      <c r="GI28" s="83" t="s">
        <v>87</v>
      </c>
      <c r="GJ28" s="83" t="s">
        <v>87</v>
      </c>
      <c r="GK28" s="83" t="s">
        <v>87</v>
      </c>
      <c r="GL28" s="83" t="s">
        <v>87</v>
      </c>
      <c r="GM28" s="83" t="s">
        <v>87</v>
      </c>
      <c r="GN28" s="83" t="s">
        <v>87</v>
      </c>
      <c r="GO28" s="83" t="s">
        <v>87</v>
      </c>
      <c r="GP28" s="83" t="s">
        <v>87</v>
      </c>
      <c r="GQ28" s="83" t="s">
        <v>87</v>
      </c>
      <c r="GR28" s="83" t="s">
        <v>87</v>
      </c>
      <c r="GS28" s="83" t="s">
        <v>87</v>
      </c>
      <c r="GT28" s="83" t="s">
        <v>87</v>
      </c>
      <c r="GU28" s="83" t="s">
        <v>87</v>
      </c>
      <c r="GV28" s="83" t="s">
        <v>87</v>
      </c>
      <c r="GW28" s="83" t="s">
        <v>87</v>
      </c>
      <c r="GX28" s="83" t="s">
        <v>87</v>
      </c>
      <c r="GY28" s="83" t="s">
        <v>87</v>
      </c>
      <c r="GZ28" s="83" t="s">
        <v>87</v>
      </c>
      <c r="HA28" s="83" t="s">
        <v>87</v>
      </c>
      <c r="HB28" s="83" t="s">
        <v>87</v>
      </c>
      <c r="HC28" s="83" t="s">
        <v>87</v>
      </c>
      <c r="HD28" s="83" t="s">
        <v>87</v>
      </c>
      <c r="HE28" s="83" t="s">
        <v>87</v>
      </c>
      <c r="HF28" s="83" t="s">
        <v>87</v>
      </c>
      <c r="HG28" s="83" t="s">
        <v>87</v>
      </c>
      <c r="HH28" s="83" t="s">
        <v>87</v>
      </c>
      <c r="HI28" s="83" t="s">
        <v>87</v>
      </c>
      <c r="HJ28" s="83" t="s">
        <v>87</v>
      </c>
      <c r="HK28" s="83" t="s">
        <v>87</v>
      </c>
      <c r="HL28" s="83" t="s">
        <v>87</v>
      </c>
      <c r="HM28" s="83" t="s">
        <v>87</v>
      </c>
      <c r="HN28" s="83" t="s">
        <v>87</v>
      </c>
      <c r="HO28" s="83" t="s">
        <v>87</v>
      </c>
      <c r="HP28" s="83" t="s">
        <v>87</v>
      </c>
      <c r="HQ28" s="83" t="s">
        <v>87</v>
      </c>
      <c r="HR28" s="83" t="s">
        <v>87</v>
      </c>
      <c r="HS28" s="83" t="s">
        <v>87</v>
      </c>
      <c r="HT28" s="83" t="s">
        <v>87</v>
      </c>
      <c r="HU28" s="83" t="s">
        <v>87</v>
      </c>
      <c r="HV28" s="83" t="s">
        <v>87</v>
      </c>
      <c r="HW28" s="83" t="s">
        <v>87</v>
      </c>
      <c r="HX28" s="83" t="s">
        <v>87</v>
      </c>
      <c r="HY28" s="83" t="s">
        <v>87</v>
      </c>
      <c r="HZ28" s="83" t="s">
        <v>87</v>
      </c>
      <c r="IA28" s="83" t="s">
        <v>87</v>
      </c>
      <c r="IB28" s="83" t="s">
        <v>87</v>
      </c>
      <c r="IC28" s="83" t="s">
        <v>87</v>
      </c>
      <c r="ID28" s="83" t="s">
        <v>87</v>
      </c>
      <c r="IE28" s="83" t="s">
        <v>87</v>
      </c>
      <c r="IF28" s="83" t="s">
        <v>87</v>
      </c>
      <c r="IG28" s="83" t="s">
        <v>87</v>
      </c>
      <c r="IH28" s="83" t="s">
        <v>87</v>
      </c>
      <c r="II28" s="83" t="s">
        <v>87</v>
      </c>
      <c r="IJ28" s="83" t="s">
        <v>87</v>
      </c>
      <c r="IK28" s="83" t="s">
        <v>87</v>
      </c>
      <c r="IL28" s="83" t="s">
        <v>87</v>
      </c>
      <c r="IM28" s="83" t="s">
        <v>87</v>
      </c>
      <c r="IN28" s="83" t="s">
        <v>87</v>
      </c>
      <c r="IO28" s="83" t="s">
        <v>87</v>
      </c>
      <c r="IP28" s="83" t="s">
        <v>87</v>
      </c>
      <c r="IQ28" s="83" t="s">
        <v>87</v>
      </c>
      <c r="IR28" s="83" t="s">
        <v>87</v>
      </c>
      <c r="IS28" s="83" t="s">
        <v>87</v>
      </c>
      <c r="IT28" s="83" t="s">
        <v>87</v>
      </c>
      <c r="IU28" s="83" t="s">
        <v>87</v>
      </c>
      <c r="IV28" s="83" t="s">
        <v>87</v>
      </c>
      <c r="IW28" s="83" t="s">
        <v>87</v>
      </c>
      <c r="IX28" s="83" t="s">
        <v>87</v>
      </c>
      <c r="IY28" s="83" t="s">
        <v>87</v>
      </c>
      <c r="IZ28" s="83" t="s">
        <v>87</v>
      </c>
      <c r="JA28" s="83" t="s">
        <v>87</v>
      </c>
      <c r="JB28" s="83" t="s">
        <v>87</v>
      </c>
      <c r="JC28" s="83" t="s">
        <v>87</v>
      </c>
      <c r="JD28" s="83" t="s">
        <v>87</v>
      </c>
      <c r="JE28" s="83" t="s">
        <v>87</v>
      </c>
      <c r="JF28" s="83" t="s">
        <v>87</v>
      </c>
      <c r="JG28" s="83" t="s">
        <v>87</v>
      </c>
      <c r="JH28" s="83" t="s">
        <v>87</v>
      </c>
      <c r="JI28" s="83" t="s">
        <v>87</v>
      </c>
      <c r="JJ28" s="83" t="s">
        <v>87</v>
      </c>
      <c r="JK28" s="83" t="s">
        <v>87</v>
      </c>
      <c r="JL28" s="83" t="s">
        <v>87</v>
      </c>
      <c r="JM28" s="83" t="s">
        <v>87</v>
      </c>
      <c r="JN28" s="83" t="s">
        <v>87</v>
      </c>
      <c r="JO28" s="83" t="s">
        <v>87</v>
      </c>
      <c r="JP28" s="83" t="s">
        <v>87</v>
      </c>
      <c r="JQ28" s="83" t="s">
        <v>87</v>
      </c>
      <c r="JR28" s="83" t="s">
        <v>87</v>
      </c>
      <c r="JS28" s="83" t="s">
        <v>87</v>
      </c>
      <c r="JT28" s="83" t="s">
        <v>87</v>
      </c>
      <c r="JU28" s="83" t="s">
        <v>87</v>
      </c>
      <c r="JV28" s="83" t="s">
        <v>87</v>
      </c>
      <c r="JW28" s="83" t="s">
        <v>87</v>
      </c>
      <c r="JX28" s="83" t="s">
        <v>87</v>
      </c>
      <c r="JY28" s="83" t="s">
        <v>87</v>
      </c>
      <c r="JZ28" s="83" t="s">
        <v>87</v>
      </c>
      <c r="KA28" s="83" t="s">
        <v>87</v>
      </c>
      <c r="KB28" s="83" t="s">
        <v>87</v>
      </c>
      <c r="KC28" s="83" t="s">
        <v>87</v>
      </c>
      <c r="KD28" s="83" t="s">
        <v>87</v>
      </c>
      <c r="KE28" s="83" t="s">
        <v>87</v>
      </c>
      <c r="KF28" s="83" t="s">
        <v>87</v>
      </c>
      <c r="KG28" s="83" t="s">
        <v>87</v>
      </c>
      <c r="KH28" s="83" t="s">
        <v>87</v>
      </c>
      <c r="KI28" s="83" t="s">
        <v>87</v>
      </c>
      <c r="KJ28" s="83" t="s">
        <v>87</v>
      </c>
      <c r="KK28" s="83" t="s">
        <v>87</v>
      </c>
      <c r="KL28" s="83" t="s">
        <v>87</v>
      </c>
      <c r="KM28" s="83" t="s">
        <v>87</v>
      </c>
      <c r="KN28" s="83" t="s">
        <v>87</v>
      </c>
      <c r="KO28" s="83" t="s">
        <v>87</v>
      </c>
      <c r="KP28" s="83" t="s">
        <v>87</v>
      </c>
      <c r="KQ28" s="83" t="s">
        <v>87</v>
      </c>
      <c r="KR28" s="83" t="s">
        <v>87</v>
      </c>
      <c r="KS28" s="83" t="s">
        <v>87</v>
      </c>
      <c r="KT28" s="83" t="s">
        <v>87</v>
      </c>
      <c r="KU28" s="83" t="s">
        <v>87</v>
      </c>
      <c r="KV28" s="83" t="s">
        <v>87</v>
      </c>
      <c r="KW28" s="83" t="s">
        <v>87</v>
      </c>
      <c r="KX28" s="83" t="s">
        <v>87</v>
      </c>
      <c r="KY28" s="83" t="s">
        <v>87</v>
      </c>
      <c r="KZ28" s="83" t="s">
        <v>87</v>
      </c>
      <c r="LA28" s="83" t="s">
        <v>87</v>
      </c>
      <c r="LB28" s="83" t="s">
        <v>87</v>
      </c>
      <c r="LC28" s="83" t="s">
        <v>87</v>
      </c>
      <c r="LD28" s="83" t="s">
        <v>87</v>
      </c>
      <c r="LE28" s="83" t="s">
        <v>87</v>
      </c>
      <c r="LF28" s="83" t="s">
        <v>87</v>
      </c>
      <c r="LG28" s="83" t="s">
        <v>87</v>
      </c>
      <c r="LH28" s="83" t="s">
        <v>87</v>
      </c>
      <c r="LI28" s="83" t="s">
        <v>87</v>
      </c>
      <c r="LJ28" s="83" t="s">
        <v>87</v>
      </c>
      <c r="LK28" s="83" t="s">
        <v>87</v>
      </c>
      <c r="LL28" s="83" t="s">
        <v>87</v>
      </c>
      <c r="LM28" s="83" t="s">
        <v>87</v>
      </c>
      <c r="LN28" s="83" t="s">
        <v>87</v>
      </c>
      <c r="LO28" s="83" t="s">
        <v>87</v>
      </c>
      <c r="LP28" s="83" t="s">
        <v>87</v>
      </c>
      <c r="LQ28" s="83" t="s">
        <v>87</v>
      </c>
      <c r="LR28" s="83" t="s">
        <v>87</v>
      </c>
      <c r="LS28" s="83" t="s">
        <v>87</v>
      </c>
      <c r="LT28" s="83" t="s">
        <v>87</v>
      </c>
      <c r="LU28" s="83" t="s">
        <v>87</v>
      </c>
      <c r="LV28" s="83" t="s">
        <v>87</v>
      </c>
      <c r="LW28" s="83" t="s">
        <v>87</v>
      </c>
      <c r="LX28" s="83" t="s">
        <v>87</v>
      </c>
      <c r="LY28" s="83" t="s">
        <v>87</v>
      </c>
      <c r="LZ28" s="83" t="s">
        <v>87</v>
      </c>
      <c r="MA28" s="83" t="s">
        <v>87</v>
      </c>
      <c r="MB28" s="83" t="s">
        <v>87</v>
      </c>
      <c r="MC28" s="83" t="s">
        <v>87</v>
      </c>
      <c r="MD28" s="83" t="s">
        <v>87</v>
      </c>
      <c r="ME28" s="83" t="s">
        <v>87</v>
      </c>
      <c r="MF28" s="83" t="s">
        <v>87</v>
      </c>
      <c r="MG28" s="83" t="s">
        <v>87</v>
      </c>
      <c r="MH28" s="83" t="s">
        <v>87</v>
      </c>
      <c r="MI28" s="83" t="s">
        <v>87</v>
      </c>
      <c r="MJ28" s="83" t="s">
        <v>87</v>
      </c>
      <c r="MK28" s="83" t="s">
        <v>87</v>
      </c>
      <c r="ML28" s="83" t="s">
        <v>87</v>
      </c>
      <c r="MM28" s="83" t="s">
        <v>87</v>
      </c>
      <c r="MN28" s="83" t="s">
        <v>87</v>
      </c>
      <c r="MO28" s="83" t="s">
        <v>87</v>
      </c>
      <c r="MP28" s="83" t="s">
        <v>87</v>
      </c>
      <c r="MQ28" s="83" t="s">
        <v>87</v>
      </c>
      <c r="MR28" s="83" t="s">
        <v>87</v>
      </c>
      <c r="MS28" s="83" t="s">
        <v>87</v>
      </c>
      <c r="MT28" s="83" t="s">
        <v>87</v>
      </c>
      <c r="MU28" s="83" t="s">
        <v>87</v>
      </c>
      <c r="MV28" s="83" t="s">
        <v>87</v>
      </c>
      <c r="MW28" s="83" t="s">
        <v>87</v>
      </c>
      <c r="MX28" s="83" t="s">
        <v>87</v>
      </c>
      <c r="MY28" s="83" t="s">
        <v>87</v>
      </c>
      <c r="MZ28" s="83" t="s">
        <v>87</v>
      </c>
      <c r="NA28" s="83" t="s">
        <v>87</v>
      </c>
      <c r="NB28" s="83" t="s">
        <v>87</v>
      </c>
      <c r="NC28" s="83" t="s">
        <v>87</v>
      </c>
      <c r="ND28" s="83" t="s">
        <v>87</v>
      </c>
      <c r="NE28" s="83" t="s">
        <v>87</v>
      </c>
      <c r="NF28" s="83" t="s">
        <v>87</v>
      </c>
      <c r="NG28" s="83" t="s">
        <v>87</v>
      </c>
      <c r="NH28" s="83" t="s">
        <v>87</v>
      </c>
      <c r="NI28" s="83" t="s">
        <v>87</v>
      </c>
      <c r="NJ28" s="83" t="s">
        <v>87</v>
      </c>
      <c r="NK28" s="83" t="s">
        <v>87</v>
      </c>
      <c r="NL28" s="83" t="s">
        <v>87</v>
      </c>
      <c r="NM28" s="83" t="s">
        <v>87</v>
      </c>
      <c r="NN28" s="83" t="s">
        <v>87</v>
      </c>
      <c r="NO28" s="83" t="s">
        <v>87</v>
      </c>
      <c r="NP28" s="83" t="s">
        <v>87</v>
      </c>
      <c r="NQ28" s="83" t="s">
        <v>87</v>
      </c>
      <c r="NR28" s="83" t="s">
        <v>87</v>
      </c>
      <c r="NS28" s="83" t="s">
        <v>87</v>
      </c>
      <c r="NT28" s="83" t="s">
        <v>87</v>
      </c>
      <c r="NU28" s="83" t="s">
        <v>87</v>
      </c>
      <c r="NV28" s="83" t="s">
        <v>87</v>
      </c>
      <c r="NW28" s="83" t="s">
        <v>87</v>
      </c>
      <c r="NX28" s="83" t="s">
        <v>87</v>
      </c>
      <c r="NY28" s="83" t="s">
        <v>87</v>
      </c>
      <c r="NZ28" s="83" t="s">
        <v>87</v>
      </c>
      <c r="OA28" s="83" t="s">
        <v>87</v>
      </c>
      <c r="OB28" s="83" t="s">
        <v>87</v>
      </c>
      <c r="OC28" s="83" t="s">
        <v>87</v>
      </c>
      <c r="OD28" s="83" t="s">
        <v>87</v>
      </c>
      <c r="OE28" s="83" t="s">
        <v>87</v>
      </c>
      <c r="OF28" s="83" t="s">
        <v>87</v>
      </c>
      <c r="OG28" s="83" t="s">
        <v>87</v>
      </c>
      <c r="OH28" s="83" t="s">
        <v>87</v>
      </c>
      <c r="OI28" s="83" t="s">
        <v>87</v>
      </c>
      <c r="OJ28" s="83" t="s">
        <v>87</v>
      </c>
      <c r="OK28" s="83" t="s">
        <v>87</v>
      </c>
      <c r="OL28" s="83" t="s">
        <v>87</v>
      </c>
      <c r="OM28" s="83" t="s">
        <v>87</v>
      </c>
      <c r="ON28" s="83" t="s">
        <v>87</v>
      </c>
      <c r="OO28" s="83" t="s">
        <v>87</v>
      </c>
      <c r="OP28" s="83" t="s">
        <v>87</v>
      </c>
      <c r="OQ28" s="83" t="s">
        <v>87</v>
      </c>
      <c r="OR28" s="83" t="s">
        <v>87</v>
      </c>
      <c r="OS28" s="83" t="s">
        <v>87</v>
      </c>
      <c r="OT28" s="83" t="s">
        <v>87</v>
      </c>
      <c r="OU28" s="83" t="s">
        <v>87</v>
      </c>
      <c r="OV28" s="83" t="s">
        <v>87</v>
      </c>
      <c r="OW28" s="83" t="s">
        <v>87</v>
      </c>
      <c r="OX28" s="83" t="s">
        <v>87</v>
      </c>
      <c r="OY28" s="83" t="s">
        <v>87</v>
      </c>
      <c r="OZ28" s="83" t="s">
        <v>87</v>
      </c>
      <c r="PA28" s="83" t="s">
        <v>87</v>
      </c>
      <c r="PB28" s="83" t="s">
        <v>87</v>
      </c>
      <c r="PC28" s="83" t="s">
        <v>87</v>
      </c>
      <c r="PD28" s="83" t="s">
        <v>87</v>
      </c>
      <c r="PE28" s="83" t="s">
        <v>87</v>
      </c>
      <c r="PF28" s="83" t="s">
        <v>87</v>
      </c>
      <c r="PG28" s="83" t="s">
        <v>87</v>
      </c>
      <c r="PH28" s="83" t="s">
        <v>87</v>
      </c>
      <c r="PI28" s="83" t="s">
        <v>87</v>
      </c>
      <c r="PJ28" s="83" t="s">
        <v>87</v>
      </c>
      <c r="PK28" s="83" t="s">
        <v>87</v>
      </c>
      <c r="PL28" s="83" t="s">
        <v>87</v>
      </c>
      <c r="PM28" s="83" t="s">
        <v>87</v>
      </c>
      <c r="PN28" s="83" t="s">
        <v>87</v>
      </c>
      <c r="PO28" s="83" t="s">
        <v>87</v>
      </c>
      <c r="PP28" s="83" t="s">
        <v>87</v>
      </c>
      <c r="PQ28" s="83" t="s">
        <v>87</v>
      </c>
      <c r="PR28" s="83" t="s">
        <v>87</v>
      </c>
      <c r="PS28" s="83" t="s">
        <v>87</v>
      </c>
      <c r="PT28" s="83" t="s">
        <v>87</v>
      </c>
      <c r="PU28" s="83" t="s">
        <v>87</v>
      </c>
      <c r="PV28" s="83" t="s">
        <v>87</v>
      </c>
      <c r="PW28" s="83" t="s">
        <v>87</v>
      </c>
      <c r="PX28" s="83" t="s">
        <v>87</v>
      </c>
      <c r="PY28" s="83" t="s">
        <v>87</v>
      </c>
      <c r="PZ28" s="83" t="s">
        <v>87</v>
      </c>
      <c r="QA28" s="83" t="s">
        <v>87</v>
      </c>
      <c r="QB28" s="83" t="s">
        <v>87</v>
      </c>
      <c r="QC28" s="83" t="s">
        <v>87</v>
      </c>
      <c r="QD28" s="83" t="s">
        <v>87</v>
      </c>
      <c r="QE28" s="83" t="s">
        <v>87</v>
      </c>
      <c r="QF28" s="83" t="s">
        <v>87</v>
      </c>
      <c r="QG28" s="83" t="s">
        <v>87</v>
      </c>
      <c r="QH28" s="83" t="s">
        <v>87</v>
      </c>
      <c r="QI28" s="83" t="s">
        <v>87</v>
      </c>
      <c r="QJ28" s="83" t="s">
        <v>87</v>
      </c>
      <c r="QK28" s="83" t="s">
        <v>87</v>
      </c>
      <c r="QL28" s="83" t="s">
        <v>87</v>
      </c>
      <c r="QM28" s="83" t="s">
        <v>87</v>
      </c>
      <c r="QN28" s="83" t="s">
        <v>87</v>
      </c>
      <c r="QO28" s="83" t="s">
        <v>87</v>
      </c>
      <c r="QP28" s="83" t="s">
        <v>87</v>
      </c>
      <c r="QQ28" s="83" t="s">
        <v>87</v>
      </c>
      <c r="QR28" s="83" t="s">
        <v>87</v>
      </c>
      <c r="QS28" s="83" t="s">
        <v>87</v>
      </c>
      <c r="QT28" s="83" t="s">
        <v>87</v>
      </c>
      <c r="QU28" s="83" t="s">
        <v>87</v>
      </c>
      <c r="QV28" s="83" t="s">
        <v>87</v>
      </c>
      <c r="QW28" s="83" t="s">
        <v>87</v>
      </c>
      <c r="QX28" s="83" t="s">
        <v>87</v>
      </c>
      <c r="QY28" s="83" t="s">
        <v>87</v>
      </c>
      <c r="QZ28" s="83" t="s">
        <v>87</v>
      </c>
      <c r="RA28" s="83" t="s">
        <v>87</v>
      </c>
      <c r="RB28" s="83" t="s">
        <v>87</v>
      </c>
      <c r="RC28" s="83" t="s">
        <v>87</v>
      </c>
      <c r="RD28" s="83" t="s">
        <v>87</v>
      </c>
      <c r="RE28" s="83" t="s">
        <v>87</v>
      </c>
      <c r="RF28" s="83" t="s">
        <v>87</v>
      </c>
      <c r="RG28" s="83" t="s">
        <v>87</v>
      </c>
      <c r="RH28" s="83" t="s">
        <v>87</v>
      </c>
      <c r="RI28" s="83" t="s">
        <v>87</v>
      </c>
      <c r="RJ28" s="83" t="s">
        <v>87</v>
      </c>
      <c r="RK28" s="83" t="s">
        <v>87</v>
      </c>
      <c r="RL28" s="83" t="s">
        <v>87</v>
      </c>
      <c r="RM28" s="83" t="s">
        <v>87</v>
      </c>
      <c r="RN28" s="83" t="s">
        <v>87</v>
      </c>
      <c r="RO28" s="83" t="s">
        <v>87</v>
      </c>
      <c r="RP28" s="83" t="s">
        <v>87</v>
      </c>
      <c r="RQ28" s="83" t="s">
        <v>87</v>
      </c>
      <c r="RR28" s="83" t="s">
        <v>87</v>
      </c>
      <c r="RS28" s="83" t="s">
        <v>87</v>
      </c>
      <c r="RT28" s="83" t="s">
        <v>87</v>
      </c>
      <c r="RU28" s="83" t="s">
        <v>87</v>
      </c>
      <c r="RV28" s="83" t="s">
        <v>87</v>
      </c>
      <c r="RW28" s="83" t="s">
        <v>87</v>
      </c>
      <c r="RX28" s="83" t="s">
        <v>87</v>
      </c>
      <c r="RY28" s="83" t="s">
        <v>87</v>
      </c>
      <c r="RZ28" s="83" t="s">
        <v>87</v>
      </c>
      <c r="SA28" s="83" t="s">
        <v>87</v>
      </c>
      <c r="SB28" s="83" t="s">
        <v>87</v>
      </c>
      <c r="SC28" s="83" t="s">
        <v>87</v>
      </c>
      <c r="SD28" s="83" t="s">
        <v>87</v>
      </c>
      <c r="SE28" s="83" t="s">
        <v>87</v>
      </c>
      <c r="SF28" s="83" t="s">
        <v>87</v>
      </c>
      <c r="SG28" s="83" t="s">
        <v>87</v>
      </c>
      <c r="SH28" s="83" t="s">
        <v>87</v>
      </c>
      <c r="SI28" s="83" t="s">
        <v>87</v>
      </c>
      <c r="SJ28" s="83" t="s">
        <v>87</v>
      </c>
      <c r="SK28" s="83" t="s">
        <v>87</v>
      </c>
      <c r="SL28" s="83" t="s">
        <v>87</v>
      </c>
      <c r="SM28" s="83" t="s">
        <v>87</v>
      </c>
      <c r="SN28" s="83" t="s">
        <v>87</v>
      </c>
      <c r="SO28" s="83" t="s">
        <v>87</v>
      </c>
      <c r="SP28" s="83" t="s">
        <v>87</v>
      </c>
      <c r="SQ28" s="83" t="s">
        <v>87</v>
      </c>
      <c r="SR28" s="83" t="s">
        <v>87</v>
      </c>
      <c r="SS28" s="83" t="s">
        <v>87</v>
      </c>
      <c r="ST28" s="83" t="s">
        <v>87</v>
      </c>
      <c r="SU28" s="83" t="s">
        <v>87</v>
      </c>
      <c r="SV28" s="83" t="s">
        <v>87</v>
      </c>
      <c r="SW28" s="83" t="s">
        <v>87</v>
      </c>
      <c r="SX28" s="83" t="s">
        <v>87</v>
      </c>
      <c r="SY28" s="83" t="s">
        <v>87</v>
      </c>
      <c r="SZ28" s="83" t="s">
        <v>87</v>
      </c>
      <c r="TA28" s="83" t="s">
        <v>87</v>
      </c>
      <c r="TB28" s="83" t="s">
        <v>87</v>
      </c>
      <c r="TC28" s="83" t="s">
        <v>87</v>
      </c>
      <c r="TD28" s="83" t="s">
        <v>87</v>
      </c>
      <c r="TE28" s="83" t="s">
        <v>87</v>
      </c>
      <c r="TF28" s="83" t="s">
        <v>87</v>
      </c>
      <c r="TG28" s="83" t="s">
        <v>87</v>
      </c>
      <c r="TH28" s="83" t="s">
        <v>87</v>
      </c>
      <c r="TI28" s="83" t="s">
        <v>87</v>
      </c>
      <c r="TJ28" s="83" t="s">
        <v>87</v>
      </c>
      <c r="TK28" s="83" t="s">
        <v>87</v>
      </c>
      <c r="TL28" s="83" t="s">
        <v>87</v>
      </c>
      <c r="TM28" s="83" t="s">
        <v>87</v>
      </c>
      <c r="TN28" s="83" t="s">
        <v>87</v>
      </c>
      <c r="TO28" s="83" t="s">
        <v>87</v>
      </c>
      <c r="TP28" s="83" t="s">
        <v>87</v>
      </c>
      <c r="TQ28" s="83" t="s">
        <v>87</v>
      </c>
      <c r="TR28" s="83" t="s">
        <v>87</v>
      </c>
      <c r="TS28" s="83" t="s">
        <v>87</v>
      </c>
      <c r="TT28" s="83" t="s">
        <v>87</v>
      </c>
      <c r="TU28" s="83" t="s">
        <v>87</v>
      </c>
      <c r="TV28" s="83" t="s">
        <v>87</v>
      </c>
      <c r="TW28" s="83" t="s">
        <v>87</v>
      </c>
      <c r="TX28" s="83" t="s">
        <v>87</v>
      </c>
      <c r="TY28" s="83" t="s">
        <v>87</v>
      </c>
      <c r="TZ28" s="83" t="s">
        <v>87</v>
      </c>
      <c r="UA28" s="83" t="s">
        <v>87</v>
      </c>
      <c r="UB28" s="83" t="s">
        <v>87</v>
      </c>
      <c r="UC28" s="83" t="s">
        <v>87</v>
      </c>
      <c r="UD28" s="83" t="s">
        <v>87</v>
      </c>
      <c r="UE28" s="83" t="s">
        <v>87</v>
      </c>
      <c r="UF28" s="83" t="s">
        <v>87</v>
      </c>
      <c r="UG28" s="83" t="s">
        <v>87</v>
      </c>
      <c r="UH28" s="83" t="s">
        <v>87</v>
      </c>
      <c r="UI28" s="83" t="s">
        <v>87</v>
      </c>
      <c r="UJ28" s="83" t="s">
        <v>87</v>
      </c>
      <c r="UK28" s="83" t="s">
        <v>87</v>
      </c>
      <c r="UL28" s="83" t="s">
        <v>87</v>
      </c>
      <c r="UM28" s="83" t="s">
        <v>87</v>
      </c>
      <c r="UN28" s="83" t="s">
        <v>87</v>
      </c>
      <c r="UO28" s="83" t="s">
        <v>87</v>
      </c>
      <c r="UP28" s="83" t="s">
        <v>87</v>
      </c>
      <c r="UQ28" s="83" t="s">
        <v>87</v>
      </c>
      <c r="UR28" s="83" t="s">
        <v>87</v>
      </c>
      <c r="US28" s="83" t="s">
        <v>87</v>
      </c>
      <c r="UT28" s="83" t="s">
        <v>87</v>
      </c>
      <c r="UU28" s="83" t="s">
        <v>87</v>
      </c>
      <c r="UV28" s="83" t="s">
        <v>87</v>
      </c>
      <c r="UW28" s="83" t="s">
        <v>87</v>
      </c>
      <c r="UX28" s="83" t="s">
        <v>87</v>
      </c>
      <c r="UY28" s="83" t="s">
        <v>87</v>
      </c>
      <c r="UZ28" s="83" t="s">
        <v>87</v>
      </c>
      <c r="VA28" s="83" t="s">
        <v>87</v>
      </c>
      <c r="VB28" s="83" t="s">
        <v>87</v>
      </c>
      <c r="VC28" s="83" t="s">
        <v>87</v>
      </c>
      <c r="VD28" s="83" t="s">
        <v>87</v>
      </c>
      <c r="VE28" s="83" t="s">
        <v>87</v>
      </c>
      <c r="VF28" s="83" t="s">
        <v>87</v>
      </c>
      <c r="VG28" s="83" t="s">
        <v>87</v>
      </c>
      <c r="VH28" s="83" t="s">
        <v>87</v>
      </c>
      <c r="VI28" s="83" t="s">
        <v>87</v>
      </c>
      <c r="VJ28" s="83" t="s">
        <v>87</v>
      </c>
      <c r="VK28" s="83" t="s">
        <v>87</v>
      </c>
      <c r="VL28" s="83" t="s">
        <v>87</v>
      </c>
      <c r="VM28" s="83" t="s">
        <v>87</v>
      </c>
      <c r="VN28" s="83" t="s">
        <v>87</v>
      </c>
      <c r="VO28" s="83" t="s">
        <v>87</v>
      </c>
      <c r="VP28" s="83" t="s">
        <v>87</v>
      </c>
      <c r="VQ28" s="83" t="s">
        <v>87</v>
      </c>
      <c r="VR28" s="83" t="s">
        <v>87</v>
      </c>
      <c r="VS28" s="83" t="s">
        <v>87</v>
      </c>
      <c r="VT28" s="83" t="s">
        <v>87</v>
      </c>
      <c r="VU28" s="83" t="s">
        <v>87</v>
      </c>
      <c r="VV28" s="83" t="s">
        <v>87</v>
      </c>
      <c r="VW28" s="83" t="s">
        <v>87</v>
      </c>
      <c r="VX28" s="83" t="s">
        <v>87</v>
      </c>
      <c r="VY28" s="83" t="s">
        <v>87</v>
      </c>
      <c r="VZ28" s="83" t="s">
        <v>87</v>
      </c>
      <c r="WA28" s="83" t="s">
        <v>87</v>
      </c>
      <c r="WB28" s="83" t="s">
        <v>87</v>
      </c>
      <c r="WC28" s="83" t="s">
        <v>87</v>
      </c>
      <c r="WD28" s="83" t="s">
        <v>87</v>
      </c>
      <c r="WE28" s="83" t="s">
        <v>87</v>
      </c>
      <c r="WF28" s="83" t="s">
        <v>87</v>
      </c>
      <c r="WG28" s="83" t="s">
        <v>87</v>
      </c>
      <c r="WH28" s="83" t="s">
        <v>87</v>
      </c>
      <c r="WI28" s="83" t="s">
        <v>87</v>
      </c>
      <c r="WJ28" s="83" t="s">
        <v>87</v>
      </c>
      <c r="WK28" s="83" t="s">
        <v>87</v>
      </c>
      <c r="WL28" s="83" t="s">
        <v>87</v>
      </c>
      <c r="WM28" s="83" t="s">
        <v>87</v>
      </c>
      <c r="WN28" s="83" t="s">
        <v>87</v>
      </c>
      <c r="WO28" s="83" t="s">
        <v>87</v>
      </c>
      <c r="WP28" s="83" t="s">
        <v>87</v>
      </c>
      <c r="WQ28" s="83" t="s">
        <v>87</v>
      </c>
      <c r="WR28" s="83" t="s">
        <v>87</v>
      </c>
      <c r="WS28" s="83" t="s">
        <v>87</v>
      </c>
      <c r="WT28" s="83" t="s">
        <v>87</v>
      </c>
      <c r="WU28" s="83" t="s">
        <v>87</v>
      </c>
      <c r="WV28" s="83" t="s">
        <v>87</v>
      </c>
      <c r="WW28" s="83" t="s">
        <v>87</v>
      </c>
      <c r="WX28" s="83" t="s">
        <v>87</v>
      </c>
      <c r="WY28" s="83" t="s">
        <v>87</v>
      </c>
      <c r="WZ28" s="83" t="s">
        <v>87</v>
      </c>
      <c r="XA28" s="83" t="s">
        <v>87</v>
      </c>
      <c r="XB28" s="83" t="s">
        <v>87</v>
      </c>
      <c r="XC28" s="83" t="s">
        <v>87</v>
      </c>
      <c r="XD28" s="83" t="s">
        <v>87</v>
      </c>
      <c r="XE28" s="83" t="s">
        <v>87</v>
      </c>
      <c r="XF28" s="83" t="s">
        <v>87</v>
      </c>
      <c r="XG28" s="83" t="s">
        <v>87</v>
      </c>
      <c r="XH28" s="83" t="s">
        <v>87</v>
      </c>
      <c r="XI28" s="83" t="s">
        <v>87</v>
      </c>
      <c r="XJ28" s="83" t="s">
        <v>87</v>
      </c>
      <c r="XK28" s="83" t="s">
        <v>87</v>
      </c>
      <c r="XL28" s="83" t="s">
        <v>87</v>
      </c>
      <c r="XM28" s="83" t="s">
        <v>87</v>
      </c>
      <c r="XN28" s="83" t="s">
        <v>87</v>
      </c>
      <c r="XO28" s="83" t="s">
        <v>87</v>
      </c>
      <c r="XP28" s="83" t="s">
        <v>87</v>
      </c>
      <c r="XQ28" s="83" t="s">
        <v>87</v>
      </c>
      <c r="XR28" s="83" t="s">
        <v>87</v>
      </c>
      <c r="XS28" s="83" t="s">
        <v>87</v>
      </c>
      <c r="XT28" s="83" t="s">
        <v>87</v>
      </c>
      <c r="XU28" s="83" t="s">
        <v>87</v>
      </c>
      <c r="XV28" s="83" t="s">
        <v>87</v>
      </c>
      <c r="XW28" s="83" t="s">
        <v>87</v>
      </c>
      <c r="XX28" s="83" t="s">
        <v>87</v>
      </c>
      <c r="XY28" s="83" t="s">
        <v>87</v>
      </c>
      <c r="XZ28" s="83" t="s">
        <v>87</v>
      </c>
      <c r="YA28" s="83" t="s">
        <v>87</v>
      </c>
      <c r="YB28" s="83" t="s">
        <v>87</v>
      </c>
      <c r="YC28" s="83" t="s">
        <v>87</v>
      </c>
      <c r="YD28" s="83" t="s">
        <v>87</v>
      </c>
      <c r="YE28" s="83" t="s">
        <v>87</v>
      </c>
      <c r="YF28" s="83" t="s">
        <v>87</v>
      </c>
      <c r="YG28" s="83" t="s">
        <v>87</v>
      </c>
      <c r="YH28" s="83" t="s">
        <v>87</v>
      </c>
      <c r="YI28" s="83" t="s">
        <v>87</v>
      </c>
      <c r="YJ28" s="83" t="s">
        <v>87</v>
      </c>
      <c r="YK28" s="83" t="s">
        <v>87</v>
      </c>
      <c r="YL28" s="83" t="s">
        <v>87</v>
      </c>
      <c r="YM28" s="83" t="s">
        <v>87</v>
      </c>
      <c r="YN28" s="83" t="s">
        <v>87</v>
      </c>
      <c r="YO28" s="83" t="s">
        <v>87</v>
      </c>
      <c r="YP28" s="83" t="s">
        <v>87</v>
      </c>
      <c r="YQ28" s="83" t="s">
        <v>87</v>
      </c>
      <c r="YR28" s="83" t="s">
        <v>87</v>
      </c>
      <c r="YS28" s="83" t="s">
        <v>87</v>
      </c>
      <c r="YT28" s="83" t="s">
        <v>87</v>
      </c>
      <c r="YU28" s="83" t="s">
        <v>87</v>
      </c>
      <c r="YV28" s="83" t="s">
        <v>87</v>
      </c>
      <c r="YW28" s="83" t="s">
        <v>87</v>
      </c>
      <c r="YX28" s="83" t="s">
        <v>87</v>
      </c>
      <c r="YY28" s="83" t="s">
        <v>87</v>
      </c>
      <c r="YZ28" s="83" t="s">
        <v>87</v>
      </c>
      <c r="ZA28" s="83" t="s">
        <v>87</v>
      </c>
      <c r="ZB28" s="83" t="s">
        <v>87</v>
      </c>
      <c r="ZC28" s="83" t="s">
        <v>87</v>
      </c>
      <c r="ZD28" s="83" t="s">
        <v>87</v>
      </c>
      <c r="ZE28" s="83" t="s">
        <v>87</v>
      </c>
      <c r="ZF28" s="83" t="s">
        <v>87</v>
      </c>
      <c r="ZG28" s="83" t="s">
        <v>87</v>
      </c>
      <c r="ZH28" s="83" t="s">
        <v>87</v>
      </c>
      <c r="ZI28" s="83" t="s">
        <v>87</v>
      </c>
      <c r="ZJ28" s="83" t="s">
        <v>87</v>
      </c>
      <c r="ZK28" s="83" t="s">
        <v>87</v>
      </c>
      <c r="ZL28" s="83" t="s">
        <v>87</v>
      </c>
      <c r="ZM28" s="83" t="s">
        <v>87</v>
      </c>
      <c r="ZN28" s="83" t="s">
        <v>87</v>
      </c>
      <c r="ZO28" s="83" t="s">
        <v>87</v>
      </c>
      <c r="ZP28" s="83" t="s">
        <v>87</v>
      </c>
      <c r="ZQ28" s="83" t="s">
        <v>87</v>
      </c>
      <c r="ZR28" s="83" t="s">
        <v>87</v>
      </c>
      <c r="ZS28" s="83" t="s">
        <v>87</v>
      </c>
      <c r="ZT28" s="83" t="s">
        <v>87</v>
      </c>
      <c r="ZU28" s="83" t="s">
        <v>87</v>
      </c>
      <c r="ZV28" s="83" t="s">
        <v>87</v>
      </c>
      <c r="ZW28" s="83" t="s">
        <v>87</v>
      </c>
      <c r="ZX28" s="83" t="s">
        <v>87</v>
      </c>
      <c r="ZY28" s="83" t="s">
        <v>87</v>
      </c>
      <c r="ZZ28" s="83" t="s">
        <v>87</v>
      </c>
      <c r="AAA28" s="83" t="s">
        <v>87</v>
      </c>
      <c r="AAB28" s="83" t="s">
        <v>87</v>
      </c>
      <c r="AAC28" s="83" t="s">
        <v>87</v>
      </c>
      <c r="AAD28" s="83" t="s">
        <v>87</v>
      </c>
      <c r="AAE28" s="83" t="s">
        <v>87</v>
      </c>
      <c r="AAF28" s="83" t="s">
        <v>87</v>
      </c>
      <c r="AAG28" s="83" t="s">
        <v>87</v>
      </c>
      <c r="AAH28" s="83" t="s">
        <v>87</v>
      </c>
      <c r="AAI28" s="83" t="s">
        <v>87</v>
      </c>
      <c r="AAJ28" s="83" t="s">
        <v>87</v>
      </c>
      <c r="AAK28" s="83" t="s">
        <v>87</v>
      </c>
      <c r="AAL28" s="83" t="s">
        <v>87</v>
      </c>
      <c r="AAM28" s="83" t="s">
        <v>87</v>
      </c>
      <c r="AAN28" s="83" t="s">
        <v>87</v>
      </c>
      <c r="AAO28" s="83" t="s">
        <v>87</v>
      </c>
      <c r="AAP28" s="83" t="s">
        <v>87</v>
      </c>
      <c r="AAQ28" s="83" t="s">
        <v>87</v>
      </c>
      <c r="AAR28" s="83" t="s">
        <v>87</v>
      </c>
      <c r="AAS28" s="83" t="s">
        <v>87</v>
      </c>
      <c r="AAT28" s="83" t="s">
        <v>87</v>
      </c>
      <c r="AAU28" s="83" t="s">
        <v>87</v>
      </c>
      <c r="AAV28" s="83" t="s">
        <v>87</v>
      </c>
      <c r="AAW28" s="83" t="s">
        <v>87</v>
      </c>
      <c r="AAX28" s="83" t="s">
        <v>87</v>
      </c>
      <c r="AAY28" s="83" t="s">
        <v>87</v>
      </c>
      <c r="AAZ28" s="83" t="s">
        <v>87</v>
      </c>
      <c r="ABA28" s="83" t="s">
        <v>87</v>
      </c>
      <c r="ABB28" s="83" t="s">
        <v>87</v>
      </c>
      <c r="ABC28" s="83" t="s">
        <v>87</v>
      </c>
      <c r="ABD28" s="83" t="s">
        <v>87</v>
      </c>
      <c r="ABE28" s="83" t="s">
        <v>87</v>
      </c>
      <c r="ABF28" s="83" t="s">
        <v>87</v>
      </c>
      <c r="ABG28" s="83" t="s">
        <v>87</v>
      </c>
      <c r="ABH28" s="83" t="s">
        <v>87</v>
      </c>
      <c r="ABI28" s="83" t="s">
        <v>87</v>
      </c>
      <c r="ABJ28" s="83" t="s">
        <v>87</v>
      </c>
      <c r="ABK28" s="83" t="s">
        <v>87</v>
      </c>
      <c r="ABL28" s="83" t="s">
        <v>87</v>
      </c>
      <c r="ABM28" s="83" t="s">
        <v>87</v>
      </c>
      <c r="ABN28" s="83" t="s">
        <v>87</v>
      </c>
      <c r="ABO28" s="83" t="s">
        <v>87</v>
      </c>
      <c r="ABP28" s="83" t="s">
        <v>87</v>
      </c>
      <c r="ABQ28" s="83" t="s">
        <v>87</v>
      </c>
      <c r="ABR28" s="83" t="s">
        <v>87</v>
      </c>
      <c r="ABS28" s="83" t="s">
        <v>87</v>
      </c>
      <c r="ABT28" s="83" t="s">
        <v>87</v>
      </c>
      <c r="ABU28" s="83" t="s">
        <v>87</v>
      </c>
      <c r="ABV28" s="83" t="s">
        <v>87</v>
      </c>
      <c r="ABW28" s="83" t="s">
        <v>87</v>
      </c>
      <c r="ABX28" s="83" t="s">
        <v>87</v>
      </c>
      <c r="ABY28" s="83" t="s">
        <v>87</v>
      </c>
      <c r="ABZ28" s="83" t="s">
        <v>87</v>
      </c>
      <c r="ACA28" s="83" t="s">
        <v>87</v>
      </c>
      <c r="ACB28" s="83" t="s">
        <v>87</v>
      </c>
      <c r="ACC28" s="83" t="s">
        <v>87</v>
      </c>
      <c r="ACD28" s="83" t="s">
        <v>87</v>
      </c>
      <c r="ACE28" s="83" t="s">
        <v>87</v>
      </c>
      <c r="ACF28" s="83" t="s">
        <v>87</v>
      </c>
      <c r="ACG28" s="83" t="s">
        <v>87</v>
      </c>
      <c r="ACH28" s="83" t="s">
        <v>87</v>
      </c>
      <c r="ACI28" s="83" t="s">
        <v>87</v>
      </c>
      <c r="ACJ28" s="83" t="s">
        <v>87</v>
      </c>
      <c r="ACK28" s="83" t="s">
        <v>87</v>
      </c>
      <c r="ACL28" s="83" t="s">
        <v>87</v>
      </c>
      <c r="ACM28" s="83" t="s">
        <v>87</v>
      </c>
      <c r="ACN28" s="83" t="s">
        <v>87</v>
      </c>
      <c r="ACO28" s="83" t="s">
        <v>87</v>
      </c>
      <c r="ACP28" s="83" t="s">
        <v>87</v>
      </c>
      <c r="ACQ28" s="83" t="s">
        <v>87</v>
      </c>
      <c r="ACR28" s="83" t="s">
        <v>87</v>
      </c>
      <c r="ACS28" s="83" t="s">
        <v>87</v>
      </c>
      <c r="ACT28" s="83" t="s">
        <v>87</v>
      </c>
      <c r="ACU28" s="83" t="s">
        <v>87</v>
      </c>
      <c r="ACV28" s="83" t="s">
        <v>87</v>
      </c>
      <c r="ACW28" s="83" t="s">
        <v>87</v>
      </c>
      <c r="ACX28" s="83" t="s">
        <v>87</v>
      </c>
      <c r="ACY28" s="83" t="s">
        <v>87</v>
      </c>
      <c r="ACZ28" s="83" t="s">
        <v>87</v>
      </c>
      <c r="ADA28" s="83" t="s">
        <v>87</v>
      </c>
      <c r="ADB28" s="83" t="s">
        <v>87</v>
      </c>
      <c r="ADC28" s="83" t="s">
        <v>87</v>
      </c>
      <c r="ADD28" s="83" t="s">
        <v>87</v>
      </c>
      <c r="ADE28" s="83" t="s">
        <v>87</v>
      </c>
      <c r="ADF28" s="83" t="s">
        <v>87</v>
      </c>
      <c r="ADG28" s="83" t="s">
        <v>87</v>
      </c>
      <c r="ADH28" s="83" t="s">
        <v>87</v>
      </c>
      <c r="ADI28" s="83" t="s">
        <v>87</v>
      </c>
      <c r="ADJ28" s="83" t="s">
        <v>87</v>
      </c>
      <c r="ADK28" s="83" t="s">
        <v>87</v>
      </c>
      <c r="ADL28" s="83" t="s">
        <v>87</v>
      </c>
      <c r="ADM28" s="83" t="s">
        <v>87</v>
      </c>
      <c r="ADN28" s="83" t="s">
        <v>87</v>
      </c>
      <c r="ADO28" s="83" t="s">
        <v>87</v>
      </c>
      <c r="ADP28" s="83" t="s">
        <v>87</v>
      </c>
      <c r="ADQ28" s="83" t="s">
        <v>87</v>
      </c>
      <c r="ADR28" s="83" t="s">
        <v>87</v>
      </c>
      <c r="ADS28" s="83" t="s">
        <v>87</v>
      </c>
      <c r="ADT28" s="83" t="s">
        <v>87</v>
      </c>
      <c r="ADU28" s="83" t="s">
        <v>87</v>
      </c>
      <c r="ADV28" s="83" t="s">
        <v>87</v>
      </c>
      <c r="ADW28" s="83" t="s">
        <v>87</v>
      </c>
      <c r="ADX28" s="83" t="s">
        <v>87</v>
      </c>
      <c r="ADY28" s="83" t="s">
        <v>87</v>
      </c>
      <c r="ADZ28" s="83" t="s">
        <v>87</v>
      </c>
      <c r="AEA28" s="83" t="s">
        <v>87</v>
      </c>
      <c r="AEB28" s="83" t="s">
        <v>87</v>
      </c>
      <c r="AEC28" s="83" t="s">
        <v>87</v>
      </c>
      <c r="AED28" s="83" t="s">
        <v>87</v>
      </c>
      <c r="AEE28" s="83" t="s">
        <v>87</v>
      </c>
      <c r="AEF28" s="83" t="s">
        <v>87</v>
      </c>
      <c r="AEG28" s="83" t="s">
        <v>87</v>
      </c>
      <c r="AEH28" s="83" t="s">
        <v>87</v>
      </c>
      <c r="AEI28" s="83" t="s">
        <v>87</v>
      </c>
      <c r="AEJ28" s="83" t="s">
        <v>87</v>
      </c>
      <c r="AEK28" s="83" t="s">
        <v>87</v>
      </c>
      <c r="AEL28" s="83" t="s">
        <v>87</v>
      </c>
      <c r="AEM28" s="83" t="s">
        <v>87</v>
      </c>
      <c r="AEN28" s="83" t="s">
        <v>87</v>
      </c>
      <c r="AEO28" s="83" t="s">
        <v>87</v>
      </c>
      <c r="AEP28" s="83" t="s">
        <v>87</v>
      </c>
      <c r="AEQ28" s="83" t="s">
        <v>87</v>
      </c>
      <c r="AER28" s="83" t="s">
        <v>87</v>
      </c>
      <c r="AES28" s="83" t="s">
        <v>87</v>
      </c>
      <c r="AET28" s="83" t="s">
        <v>87</v>
      </c>
      <c r="AEU28" s="83" t="s">
        <v>87</v>
      </c>
      <c r="AEV28" s="83" t="s">
        <v>87</v>
      </c>
      <c r="AEW28" s="83" t="s">
        <v>87</v>
      </c>
      <c r="AEX28" s="83" t="s">
        <v>87</v>
      </c>
      <c r="AEY28" s="83" t="s">
        <v>87</v>
      </c>
      <c r="AEZ28" s="83" t="s">
        <v>87</v>
      </c>
      <c r="AFA28" s="83" t="s">
        <v>87</v>
      </c>
      <c r="AFB28" s="83" t="s">
        <v>87</v>
      </c>
      <c r="AFC28" s="83" t="s">
        <v>87</v>
      </c>
      <c r="AFD28" s="83" t="s">
        <v>87</v>
      </c>
      <c r="AFE28" s="83" t="s">
        <v>87</v>
      </c>
      <c r="AFF28" s="83" t="s">
        <v>87</v>
      </c>
      <c r="AFG28" s="83" t="s">
        <v>87</v>
      </c>
      <c r="AFH28" s="83" t="s">
        <v>87</v>
      </c>
      <c r="AFI28" s="83" t="s">
        <v>87</v>
      </c>
      <c r="AFJ28" s="83" t="s">
        <v>87</v>
      </c>
      <c r="AFK28" s="83" t="s">
        <v>87</v>
      </c>
      <c r="AFL28" s="83" t="s">
        <v>87</v>
      </c>
      <c r="AFM28" s="83" t="s">
        <v>87</v>
      </c>
      <c r="AFN28" s="83" t="s">
        <v>87</v>
      </c>
      <c r="AFO28" s="83" t="s">
        <v>87</v>
      </c>
      <c r="AFP28" s="83" t="s">
        <v>87</v>
      </c>
      <c r="AFQ28" s="83" t="s">
        <v>87</v>
      </c>
      <c r="AFR28" s="83" t="s">
        <v>87</v>
      </c>
      <c r="AFS28" s="83" t="s">
        <v>87</v>
      </c>
      <c r="AFT28" s="83" t="s">
        <v>87</v>
      </c>
      <c r="AFU28" s="83" t="s">
        <v>87</v>
      </c>
      <c r="AFV28" s="83" t="s">
        <v>87</v>
      </c>
      <c r="AFW28" s="83" t="s">
        <v>87</v>
      </c>
      <c r="AFX28" s="83" t="s">
        <v>87</v>
      </c>
      <c r="AFY28" s="83" t="s">
        <v>87</v>
      </c>
      <c r="AFZ28" s="83" t="s">
        <v>87</v>
      </c>
      <c r="AGA28" s="83" t="s">
        <v>87</v>
      </c>
      <c r="AGB28" s="83" t="s">
        <v>87</v>
      </c>
      <c r="AGC28" s="83" t="s">
        <v>87</v>
      </c>
      <c r="AGD28" s="83" t="s">
        <v>87</v>
      </c>
      <c r="AGE28" s="83" t="s">
        <v>87</v>
      </c>
      <c r="AGF28" s="83" t="s">
        <v>87</v>
      </c>
      <c r="AGG28" s="83" t="s">
        <v>87</v>
      </c>
      <c r="AGH28" s="83" t="s">
        <v>87</v>
      </c>
      <c r="AGI28" s="83" t="s">
        <v>87</v>
      </c>
      <c r="AGJ28" s="83" t="s">
        <v>87</v>
      </c>
      <c r="AGK28" s="83" t="s">
        <v>87</v>
      </c>
      <c r="AGL28" s="83" t="s">
        <v>87</v>
      </c>
      <c r="AGM28" s="83" t="s">
        <v>87</v>
      </c>
      <c r="AGN28" s="83" t="s">
        <v>87</v>
      </c>
      <c r="AGO28" s="83" t="s">
        <v>87</v>
      </c>
      <c r="AGP28" s="83" t="s">
        <v>87</v>
      </c>
      <c r="AGQ28" s="83" t="s">
        <v>87</v>
      </c>
      <c r="AGR28" s="83" t="s">
        <v>87</v>
      </c>
      <c r="AGS28" s="83" t="s">
        <v>87</v>
      </c>
      <c r="AGT28" s="83" t="s">
        <v>87</v>
      </c>
      <c r="AGU28" s="83" t="s">
        <v>87</v>
      </c>
      <c r="AGV28" s="83" t="s">
        <v>87</v>
      </c>
      <c r="AGW28" s="83" t="s">
        <v>87</v>
      </c>
      <c r="AGX28" s="83" t="s">
        <v>87</v>
      </c>
      <c r="AGY28" s="83" t="s">
        <v>87</v>
      </c>
      <c r="AGZ28" s="83" t="s">
        <v>87</v>
      </c>
      <c r="AHA28" s="83" t="s">
        <v>87</v>
      </c>
      <c r="AHB28" s="83" t="s">
        <v>87</v>
      </c>
      <c r="AHC28" s="83" t="s">
        <v>87</v>
      </c>
      <c r="AHD28" s="83" t="s">
        <v>87</v>
      </c>
      <c r="AHE28" s="83" t="s">
        <v>87</v>
      </c>
      <c r="AHF28" s="83" t="s">
        <v>87</v>
      </c>
      <c r="AHG28" s="83" t="s">
        <v>87</v>
      </c>
      <c r="AHH28" s="83" t="s">
        <v>87</v>
      </c>
      <c r="AHI28" s="83" t="s">
        <v>87</v>
      </c>
      <c r="AHJ28" s="83" t="s">
        <v>87</v>
      </c>
      <c r="AHK28" s="83" t="s">
        <v>87</v>
      </c>
      <c r="AHL28" s="83" t="s">
        <v>87</v>
      </c>
      <c r="AHM28" s="83" t="s">
        <v>87</v>
      </c>
      <c r="AHN28" s="83" t="s">
        <v>87</v>
      </c>
      <c r="AHO28" s="83" t="s">
        <v>87</v>
      </c>
      <c r="AHP28" s="83" t="s">
        <v>87</v>
      </c>
      <c r="AHQ28" s="83" t="s">
        <v>87</v>
      </c>
      <c r="AHR28" s="83" t="s">
        <v>87</v>
      </c>
      <c r="AHS28" s="83" t="s">
        <v>87</v>
      </c>
      <c r="AHT28" s="83" t="s">
        <v>87</v>
      </c>
      <c r="AHU28" s="83" t="s">
        <v>87</v>
      </c>
      <c r="AHV28" s="83" t="s">
        <v>87</v>
      </c>
      <c r="AHW28" s="83" t="s">
        <v>87</v>
      </c>
      <c r="AHX28" s="83" t="s">
        <v>87</v>
      </c>
      <c r="AHY28" s="83" t="s">
        <v>87</v>
      </c>
      <c r="AHZ28" s="83" t="s">
        <v>87</v>
      </c>
      <c r="AIA28" s="83" t="s">
        <v>87</v>
      </c>
      <c r="AIB28" s="83" t="s">
        <v>87</v>
      </c>
      <c r="AIC28" s="83" t="s">
        <v>87</v>
      </c>
      <c r="AID28" s="83" t="s">
        <v>87</v>
      </c>
      <c r="AIE28" s="83" t="s">
        <v>87</v>
      </c>
      <c r="AIF28" s="83" t="s">
        <v>87</v>
      </c>
      <c r="AIG28" s="83" t="s">
        <v>87</v>
      </c>
      <c r="AIH28" s="83" t="s">
        <v>87</v>
      </c>
      <c r="AII28" s="83" t="s">
        <v>87</v>
      </c>
      <c r="AIJ28" s="83" t="s">
        <v>87</v>
      </c>
      <c r="AIK28" s="83" t="s">
        <v>87</v>
      </c>
      <c r="AIL28" s="83" t="s">
        <v>87</v>
      </c>
      <c r="AIM28" s="83" t="s">
        <v>87</v>
      </c>
      <c r="AIN28" s="83" t="s">
        <v>87</v>
      </c>
      <c r="AIO28" s="83" t="s">
        <v>87</v>
      </c>
      <c r="AIP28" s="83" t="s">
        <v>87</v>
      </c>
      <c r="AIQ28" s="83" t="s">
        <v>87</v>
      </c>
      <c r="AIR28" s="83" t="s">
        <v>87</v>
      </c>
      <c r="AIS28" s="83" t="s">
        <v>87</v>
      </c>
      <c r="AIT28" s="83" t="s">
        <v>87</v>
      </c>
      <c r="AIU28" s="83" t="s">
        <v>87</v>
      </c>
      <c r="AIV28" s="83" t="s">
        <v>87</v>
      </c>
      <c r="AIW28" s="83" t="s">
        <v>87</v>
      </c>
      <c r="AIX28" s="83" t="s">
        <v>87</v>
      </c>
      <c r="AIY28" s="83" t="s">
        <v>87</v>
      </c>
      <c r="AIZ28" s="83" t="s">
        <v>87</v>
      </c>
      <c r="AJA28" s="83" t="s">
        <v>87</v>
      </c>
      <c r="AJB28" s="83" t="s">
        <v>87</v>
      </c>
      <c r="AJC28" s="83" t="s">
        <v>87</v>
      </c>
      <c r="AJD28" s="83" t="s">
        <v>87</v>
      </c>
      <c r="AJE28" s="83" t="s">
        <v>87</v>
      </c>
      <c r="AJF28" s="83" t="s">
        <v>87</v>
      </c>
      <c r="AJG28" s="83" t="s">
        <v>87</v>
      </c>
      <c r="AJH28" s="83" t="s">
        <v>87</v>
      </c>
      <c r="AJI28" s="83" t="s">
        <v>87</v>
      </c>
      <c r="AJJ28" s="83" t="s">
        <v>87</v>
      </c>
      <c r="AJK28" s="83" t="s">
        <v>87</v>
      </c>
      <c r="AJL28" s="83" t="s">
        <v>87</v>
      </c>
      <c r="AJM28" s="83" t="s">
        <v>87</v>
      </c>
      <c r="AJN28" s="83" t="s">
        <v>87</v>
      </c>
      <c r="AJO28" s="83" t="s">
        <v>87</v>
      </c>
      <c r="AJP28" s="83" t="s">
        <v>87</v>
      </c>
      <c r="AJQ28" s="83" t="s">
        <v>87</v>
      </c>
      <c r="AJR28" s="83" t="s">
        <v>87</v>
      </c>
      <c r="AJS28" s="83" t="s">
        <v>87</v>
      </c>
      <c r="AJT28" s="83" t="s">
        <v>87</v>
      </c>
      <c r="AJU28" s="83" t="s">
        <v>87</v>
      </c>
      <c r="AJV28" s="83" t="s">
        <v>87</v>
      </c>
      <c r="AJW28" s="83" t="s">
        <v>87</v>
      </c>
      <c r="AJX28" s="83" t="s">
        <v>87</v>
      </c>
      <c r="AJY28" s="83" t="s">
        <v>87</v>
      </c>
      <c r="AJZ28" s="83" t="s">
        <v>87</v>
      </c>
      <c r="AKA28" s="83" t="s">
        <v>87</v>
      </c>
      <c r="AKB28" s="83" t="s">
        <v>87</v>
      </c>
      <c r="AKC28" s="83" t="s">
        <v>87</v>
      </c>
      <c r="AKD28" s="83" t="s">
        <v>87</v>
      </c>
      <c r="AKE28" s="83" t="s">
        <v>87</v>
      </c>
      <c r="AKF28" s="83" t="s">
        <v>87</v>
      </c>
      <c r="AKG28" s="83" t="s">
        <v>87</v>
      </c>
      <c r="AKH28" s="83" t="s">
        <v>87</v>
      </c>
      <c r="AKI28" s="83" t="s">
        <v>87</v>
      </c>
      <c r="AKJ28" s="83" t="s">
        <v>87</v>
      </c>
      <c r="AKK28" s="83" t="s">
        <v>87</v>
      </c>
      <c r="AKL28" s="83" t="s">
        <v>87</v>
      </c>
      <c r="AKM28" s="83" t="s">
        <v>87</v>
      </c>
      <c r="AKN28" s="83" t="s">
        <v>87</v>
      </c>
      <c r="AKO28" s="83" t="s">
        <v>87</v>
      </c>
      <c r="AKP28" s="83" t="s">
        <v>87</v>
      </c>
      <c r="AKQ28" s="83" t="s">
        <v>87</v>
      </c>
      <c r="AKR28" s="83" t="s">
        <v>87</v>
      </c>
      <c r="AKS28" s="83" t="s">
        <v>87</v>
      </c>
      <c r="AKT28" s="83" t="s">
        <v>87</v>
      </c>
      <c r="AKU28" s="83" t="s">
        <v>87</v>
      </c>
      <c r="AKV28" s="83" t="s">
        <v>87</v>
      </c>
      <c r="AKW28" s="83" t="s">
        <v>87</v>
      </c>
      <c r="AKX28" s="83" t="s">
        <v>87</v>
      </c>
      <c r="AKY28" s="83" t="s">
        <v>87</v>
      </c>
      <c r="AKZ28" s="83" t="s">
        <v>87</v>
      </c>
      <c r="ALA28" s="83" t="s">
        <v>87</v>
      </c>
      <c r="ALB28" s="83" t="s">
        <v>87</v>
      </c>
      <c r="ALC28" s="83" t="s">
        <v>87</v>
      </c>
      <c r="ALD28" s="83" t="s">
        <v>87</v>
      </c>
      <c r="ALE28" s="83" t="s">
        <v>87</v>
      </c>
      <c r="ALF28" s="83" t="s">
        <v>87</v>
      </c>
      <c r="ALG28" s="83" t="s">
        <v>87</v>
      </c>
      <c r="ALH28" s="83" t="s">
        <v>87</v>
      </c>
      <c r="ALI28" s="83" t="s">
        <v>87</v>
      </c>
      <c r="ALJ28" s="83" t="s">
        <v>87</v>
      </c>
      <c r="ALK28" s="83" t="s">
        <v>87</v>
      </c>
      <c r="ALL28" s="83" t="s">
        <v>87</v>
      </c>
      <c r="ALM28" s="83" t="s">
        <v>87</v>
      </c>
      <c r="ALN28" s="83" t="s">
        <v>87</v>
      </c>
      <c r="ALO28" s="83" t="s">
        <v>87</v>
      </c>
      <c r="ALP28" s="83" t="s">
        <v>87</v>
      </c>
      <c r="ALQ28" s="83" t="s">
        <v>87</v>
      </c>
      <c r="ALR28" s="83" t="s">
        <v>87</v>
      </c>
      <c r="ALS28" s="83" t="s">
        <v>87</v>
      </c>
      <c r="ALT28" s="83" t="s">
        <v>87</v>
      </c>
      <c r="ALU28" s="83" t="s">
        <v>87</v>
      </c>
      <c r="ALV28" s="83" t="s">
        <v>87</v>
      </c>
      <c r="ALW28" s="83" t="s">
        <v>87</v>
      </c>
      <c r="ALX28" s="83" t="s">
        <v>87</v>
      </c>
      <c r="ALY28" s="83" t="s">
        <v>87</v>
      </c>
      <c r="ALZ28" s="83" t="s">
        <v>87</v>
      </c>
      <c r="AMA28" s="83" t="s">
        <v>87</v>
      </c>
      <c r="AMB28" s="83" t="s">
        <v>87</v>
      </c>
      <c r="AMC28" s="83" t="s">
        <v>87</v>
      </c>
      <c r="AMD28" s="83" t="s">
        <v>87</v>
      </c>
      <c r="AME28" s="83" t="s">
        <v>87</v>
      </c>
      <c r="AMF28" s="83" t="s">
        <v>87</v>
      </c>
      <c r="AMG28" s="83" t="s">
        <v>87</v>
      </c>
      <c r="AMH28" s="83" t="s">
        <v>87</v>
      </c>
      <c r="AMI28" s="83" t="s">
        <v>87</v>
      </c>
      <c r="AMJ28" s="83" t="s">
        <v>87</v>
      </c>
      <c r="AMK28" s="83" t="s">
        <v>87</v>
      </c>
      <c r="AML28" s="83" t="s">
        <v>87</v>
      </c>
      <c r="AMM28" s="83" t="s">
        <v>87</v>
      </c>
      <c r="AMN28" s="83" t="s">
        <v>87</v>
      </c>
      <c r="AMO28" s="83" t="s">
        <v>87</v>
      </c>
      <c r="AMP28" s="83" t="s">
        <v>87</v>
      </c>
      <c r="AMQ28" s="83" t="s">
        <v>87</v>
      </c>
      <c r="AMR28" s="83" t="s">
        <v>87</v>
      </c>
      <c r="AMS28" s="83" t="s">
        <v>87</v>
      </c>
      <c r="AMT28" s="83" t="s">
        <v>87</v>
      </c>
      <c r="AMU28" s="83" t="s">
        <v>87</v>
      </c>
      <c r="AMV28" s="83" t="s">
        <v>87</v>
      </c>
      <c r="AMW28" s="83" t="s">
        <v>87</v>
      </c>
      <c r="AMX28" s="83" t="s">
        <v>87</v>
      </c>
      <c r="AMY28" s="83" t="s">
        <v>87</v>
      </c>
      <c r="AMZ28" s="83" t="s">
        <v>87</v>
      </c>
      <c r="ANA28" s="83" t="s">
        <v>87</v>
      </c>
      <c r="ANB28" s="83" t="s">
        <v>87</v>
      </c>
      <c r="ANC28" s="83" t="s">
        <v>87</v>
      </c>
      <c r="AND28" s="83" t="s">
        <v>87</v>
      </c>
      <c r="ANE28" s="83" t="s">
        <v>87</v>
      </c>
      <c r="ANF28" s="83" t="s">
        <v>87</v>
      </c>
      <c r="ANG28" s="83" t="s">
        <v>87</v>
      </c>
      <c r="ANH28" s="83" t="s">
        <v>87</v>
      </c>
      <c r="ANI28" s="83" t="s">
        <v>87</v>
      </c>
      <c r="ANJ28" s="83" t="s">
        <v>87</v>
      </c>
      <c r="ANK28" s="83" t="s">
        <v>87</v>
      </c>
      <c r="ANL28" s="83" t="s">
        <v>87</v>
      </c>
      <c r="ANM28" s="83" t="s">
        <v>87</v>
      </c>
      <c r="ANN28" s="83" t="s">
        <v>87</v>
      </c>
      <c r="ANO28" s="83" t="s">
        <v>87</v>
      </c>
      <c r="ANP28" s="83" t="s">
        <v>87</v>
      </c>
      <c r="ANQ28" s="83" t="s">
        <v>87</v>
      </c>
      <c r="ANR28" s="83" t="s">
        <v>87</v>
      </c>
      <c r="ANS28" s="83" t="s">
        <v>87</v>
      </c>
      <c r="ANT28" s="83" t="s">
        <v>87</v>
      </c>
      <c r="ANU28" s="83" t="s">
        <v>87</v>
      </c>
      <c r="ANV28" s="83" t="s">
        <v>87</v>
      </c>
      <c r="ANW28" s="83" t="s">
        <v>87</v>
      </c>
      <c r="ANX28" s="83" t="s">
        <v>87</v>
      </c>
      <c r="ANY28" s="83" t="s">
        <v>87</v>
      </c>
      <c r="ANZ28" s="83" t="s">
        <v>87</v>
      </c>
      <c r="AOA28" s="83" t="s">
        <v>87</v>
      </c>
      <c r="AOB28" s="83" t="s">
        <v>87</v>
      </c>
      <c r="AOC28" s="83" t="s">
        <v>87</v>
      </c>
      <c r="AOD28" s="83" t="s">
        <v>87</v>
      </c>
      <c r="AOE28" s="83" t="s">
        <v>87</v>
      </c>
      <c r="AOF28" s="83" t="s">
        <v>87</v>
      </c>
      <c r="AOG28" s="83" t="s">
        <v>87</v>
      </c>
      <c r="AOH28" s="83" t="s">
        <v>87</v>
      </c>
      <c r="AOI28" s="83" t="s">
        <v>87</v>
      </c>
      <c r="AOJ28" s="83" t="s">
        <v>87</v>
      </c>
      <c r="AOK28" s="83" t="s">
        <v>87</v>
      </c>
      <c r="AOL28" s="83" t="s">
        <v>87</v>
      </c>
      <c r="AOM28" s="83" t="s">
        <v>87</v>
      </c>
      <c r="AON28" s="83" t="s">
        <v>87</v>
      </c>
      <c r="AOO28" s="83" t="s">
        <v>87</v>
      </c>
      <c r="AOP28" s="83" t="s">
        <v>87</v>
      </c>
      <c r="AOQ28" s="83" t="s">
        <v>87</v>
      </c>
      <c r="AOR28" s="83" t="s">
        <v>87</v>
      </c>
      <c r="AOS28" s="83" t="s">
        <v>87</v>
      </c>
      <c r="AOT28" s="83" t="s">
        <v>87</v>
      </c>
      <c r="AOU28" s="83" t="s">
        <v>87</v>
      </c>
      <c r="AOV28" s="83" t="s">
        <v>87</v>
      </c>
      <c r="AOW28" s="83" t="s">
        <v>87</v>
      </c>
      <c r="AOX28" s="83" t="s">
        <v>87</v>
      </c>
      <c r="AOY28" s="83" t="s">
        <v>87</v>
      </c>
      <c r="AOZ28" s="83" t="s">
        <v>87</v>
      </c>
      <c r="APA28" s="83" t="s">
        <v>87</v>
      </c>
      <c r="APB28" s="83" t="s">
        <v>87</v>
      </c>
      <c r="APC28" s="83" t="s">
        <v>87</v>
      </c>
      <c r="APD28" s="83" t="s">
        <v>87</v>
      </c>
      <c r="APE28" s="83" t="s">
        <v>87</v>
      </c>
      <c r="APF28" s="83" t="s">
        <v>87</v>
      </c>
      <c r="APG28" s="83" t="s">
        <v>87</v>
      </c>
      <c r="APH28" s="83" t="s">
        <v>87</v>
      </c>
      <c r="API28" s="83" t="s">
        <v>87</v>
      </c>
      <c r="APJ28" s="83" t="s">
        <v>87</v>
      </c>
      <c r="APK28" s="83" t="s">
        <v>87</v>
      </c>
      <c r="APL28" s="83" t="s">
        <v>87</v>
      </c>
      <c r="APM28" s="83" t="s">
        <v>87</v>
      </c>
      <c r="APN28" s="83" t="s">
        <v>87</v>
      </c>
      <c r="APO28" s="83" t="s">
        <v>87</v>
      </c>
      <c r="APP28" s="83" t="s">
        <v>87</v>
      </c>
      <c r="APQ28" s="83" t="s">
        <v>87</v>
      </c>
      <c r="APR28" s="83" t="s">
        <v>87</v>
      </c>
      <c r="APS28" s="83" t="s">
        <v>87</v>
      </c>
      <c r="APT28" s="83" t="s">
        <v>87</v>
      </c>
      <c r="APU28" s="83" t="s">
        <v>87</v>
      </c>
      <c r="APV28" s="83" t="s">
        <v>87</v>
      </c>
      <c r="APW28" s="83" t="s">
        <v>87</v>
      </c>
      <c r="APX28" s="83" t="s">
        <v>87</v>
      </c>
      <c r="APY28" s="83" t="s">
        <v>87</v>
      </c>
      <c r="APZ28" s="83" t="s">
        <v>87</v>
      </c>
      <c r="AQA28" s="83" t="s">
        <v>87</v>
      </c>
      <c r="AQB28" s="83" t="s">
        <v>87</v>
      </c>
      <c r="AQC28" s="83" t="s">
        <v>87</v>
      </c>
      <c r="AQD28" s="83" t="s">
        <v>87</v>
      </c>
      <c r="AQE28" s="83" t="s">
        <v>87</v>
      </c>
      <c r="AQF28" s="83" t="s">
        <v>87</v>
      </c>
      <c r="AQG28" s="83" t="s">
        <v>87</v>
      </c>
      <c r="AQH28" s="83" t="s">
        <v>87</v>
      </c>
      <c r="AQI28" s="83" t="s">
        <v>87</v>
      </c>
      <c r="AQJ28" s="83" t="s">
        <v>87</v>
      </c>
      <c r="AQK28" s="83" t="s">
        <v>87</v>
      </c>
      <c r="AQL28" s="83" t="s">
        <v>87</v>
      </c>
      <c r="AQM28" s="83" t="s">
        <v>87</v>
      </c>
      <c r="AQN28" s="83" t="s">
        <v>87</v>
      </c>
      <c r="AQO28" s="83" t="s">
        <v>87</v>
      </c>
      <c r="AQP28" s="83" t="s">
        <v>87</v>
      </c>
      <c r="AQQ28" s="83" t="s">
        <v>87</v>
      </c>
      <c r="AQR28" s="83" t="s">
        <v>87</v>
      </c>
      <c r="AQS28" s="83" t="s">
        <v>87</v>
      </c>
      <c r="AQT28" s="83" t="s">
        <v>87</v>
      </c>
      <c r="AQU28" s="83" t="s">
        <v>87</v>
      </c>
      <c r="AQV28" s="83" t="s">
        <v>87</v>
      </c>
      <c r="AQW28" s="83" t="s">
        <v>87</v>
      </c>
      <c r="AQX28" s="83" t="s">
        <v>87</v>
      </c>
      <c r="AQY28" s="83" t="s">
        <v>87</v>
      </c>
      <c r="AQZ28" s="83" t="s">
        <v>87</v>
      </c>
      <c r="ARA28" s="83" t="s">
        <v>87</v>
      </c>
      <c r="ARB28" s="83" t="s">
        <v>87</v>
      </c>
      <c r="ARC28" s="83" t="s">
        <v>87</v>
      </c>
      <c r="ARD28" s="83" t="s">
        <v>87</v>
      </c>
      <c r="ARE28" s="83" t="s">
        <v>87</v>
      </c>
      <c r="ARF28" s="83" t="s">
        <v>87</v>
      </c>
      <c r="ARG28" s="83" t="s">
        <v>87</v>
      </c>
      <c r="ARH28" s="83" t="s">
        <v>87</v>
      </c>
      <c r="ARI28" s="83" t="s">
        <v>87</v>
      </c>
      <c r="ARJ28" s="83" t="s">
        <v>87</v>
      </c>
      <c r="ARK28" s="83" t="s">
        <v>87</v>
      </c>
      <c r="ARL28" s="83" t="s">
        <v>87</v>
      </c>
      <c r="ARM28" s="83" t="s">
        <v>87</v>
      </c>
      <c r="ARN28" s="83" t="s">
        <v>87</v>
      </c>
      <c r="ARO28" s="83" t="s">
        <v>87</v>
      </c>
      <c r="ARP28" s="83" t="s">
        <v>87</v>
      </c>
      <c r="ARQ28" s="83" t="s">
        <v>87</v>
      </c>
      <c r="ARR28" s="83" t="s">
        <v>87</v>
      </c>
      <c r="ARS28" s="83" t="s">
        <v>87</v>
      </c>
      <c r="ART28" s="83" t="s">
        <v>87</v>
      </c>
      <c r="ARU28" s="83" t="s">
        <v>87</v>
      </c>
      <c r="ARV28" s="83" t="s">
        <v>87</v>
      </c>
      <c r="ARW28" s="83" t="s">
        <v>87</v>
      </c>
      <c r="ARX28" s="83" t="s">
        <v>87</v>
      </c>
      <c r="ARY28" s="83" t="s">
        <v>87</v>
      </c>
      <c r="ARZ28" s="83" t="s">
        <v>87</v>
      </c>
      <c r="ASA28" s="83" t="s">
        <v>87</v>
      </c>
      <c r="ASB28" s="83" t="s">
        <v>87</v>
      </c>
      <c r="ASC28" s="83" t="s">
        <v>87</v>
      </c>
      <c r="ASD28" s="83" t="s">
        <v>87</v>
      </c>
      <c r="ASE28" s="83" t="s">
        <v>87</v>
      </c>
      <c r="ASF28" s="83" t="s">
        <v>87</v>
      </c>
      <c r="ASG28" s="83" t="s">
        <v>87</v>
      </c>
      <c r="ASH28" s="83" t="s">
        <v>87</v>
      </c>
      <c r="ASI28" s="83" t="s">
        <v>87</v>
      </c>
      <c r="ASJ28" s="83" t="s">
        <v>87</v>
      </c>
      <c r="ASK28" s="83" t="s">
        <v>87</v>
      </c>
      <c r="ASL28" s="83" t="s">
        <v>87</v>
      </c>
      <c r="ASM28" s="83" t="s">
        <v>87</v>
      </c>
      <c r="ASN28" s="83" t="s">
        <v>87</v>
      </c>
      <c r="ASO28" s="83" t="s">
        <v>87</v>
      </c>
      <c r="ASP28" s="83" t="s">
        <v>87</v>
      </c>
      <c r="ASQ28" s="83" t="s">
        <v>87</v>
      </c>
      <c r="ASR28" s="83" t="s">
        <v>87</v>
      </c>
      <c r="ASS28" s="83" t="s">
        <v>87</v>
      </c>
      <c r="AST28" s="83" t="s">
        <v>87</v>
      </c>
      <c r="ASU28" s="83" t="s">
        <v>87</v>
      </c>
      <c r="ASV28" s="83" t="s">
        <v>87</v>
      </c>
      <c r="ASW28" s="83" t="s">
        <v>87</v>
      </c>
      <c r="ASX28" s="83" t="s">
        <v>87</v>
      </c>
      <c r="ASY28" s="83" t="s">
        <v>87</v>
      </c>
      <c r="ASZ28" s="83" t="s">
        <v>87</v>
      </c>
      <c r="ATA28" s="83" t="s">
        <v>87</v>
      </c>
      <c r="ATB28" s="83" t="s">
        <v>87</v>
      </c>
      <c r="ATC28" s="83" t="s">
        <v>87</v>
      </c>
      <c r="ATD28" s="83" t="s">
        <v>87</v>
      </c>
      <c r="ATE28" s="83" t="s">
        <v>87</v>
      </c>
      <c r="ATF28" s="83" t="s">
        <v>87</v>
      </c>
      <c r="ATG28" s="83" t="s">
        <v>87</v>
      </c>
      <c r="ATH28" s="83" t="s">
        <v>87</v>
      </c>
      <c r="ATI28" s="83" t="s">
        <v>87</v>
      </c>
      <c r="ATJ28" s="83" t="s">
        <v>87</v>
      </c>
      <c r="ATK28" s="83" t="s">
        <v>87</v>
      </c>
      <c r="ATL28" s="83" t="s">
        <v>87</v>
      </c>
      <c r="ATM28" s="83" t="s">
        <v>87</v>
      </c>
      <c r="ATN28" s="83" t="s">
        <v>87</v>
      </c>
      <c r="ATO28" s="83" t="s">
        <v>87</v>
      </c>
      <c r="ATP28" s="83" t="s">
        <v>87</v>
      </c>
      <c r="ATQ28" s="83" t="s">
        <v>87</v>
      </c>
      <c r="ATR28" s="83" t="s">
        <v>87</v>
      </c>
      <c r="ATS28" s="83" t="s">
        <v>87</v>
      </c>
      <c r="ATT28" s="83" t="s">
        <v>87</v>
      </c>
      <c r="ATU28" s="83" t="s">
        <v>87</v>
      </c>
      <c r="ATV28" s="83" t="s">
        <v>87</v>
      </c>
      <c r="ATW28" s="83" t="s">
        <v>87</v>
      </c>
      <c r="ATX28" s="83" t="s">
        <v>87</v>
      </c>
      <c r="ATY28" s="83" t="s">
        <v>87</v>
      </c>
      <c r="ATZ28" s="83" t="s">
        <v>87</v>
      </c>
      <c r="AUA28" s="83" t="s">
        <v>87</v>
      </c>
      <c r="AUB28" s="83" t="s">
        <v>87</v>
      </c>
      <c r="AUC28" s="83" t="s">
        <v>87</v>
      </c>
      <c r="AUD28" s="83" t="s">
        <v>87</v>
      </c>
      <c r="AUE28" s="83" t="s">
        <v>87</v>
      </c>
      <c r="AUF28" s="83" t="s">
        <v>87</v>
      </c>
      <c r="AUG28" s="83" t="s">
        <v>87</v>
      </c>
      <c r="AUH28" s="83" t="s">
        <v>87</v>
      </c>
      <c r="AUI28" s="83" t="s">
        <v>87</v>
      </c>
      <c r="AUJ28" s="83" t="s">
        <v>87</v>
      </c>
      <c r="AUK28" s="83" t="s">
        <v>87</v>
      </c>
      <c r="AUL28" s="83" t="s">
        <v>87</v>
      </c>
      <c r="AUM28" s="83" t="s">
        <v>87</v>
      </c>
      <c r="AUN28" s="83" t="s">
        <v>87</v>
      </c>
      <c r="AUO28" s="83" t="s">
        <v>87</v>
      </c>
      <c r="AUP28" s="83" t="s">
        <v>87</v>
      </c>
      <c r="AUQ28" s="83" t="s">
        <v>87</v>
      </c>
      <c r="AUR28" s="83" t="s">
        <v>87</v>
      </c>
      <c r="AUS28" s="83" t="s">
        <v>87</v>
      </c>
      <c r="AUT28" s="83" t="s">
        <v>87</v>
      </c>
      <c r="AUU28" s="83" t="s">
        <v>87</v>
      </c>
      <c r="AUV28" s="83" t="s">
        <v>87</v>
      </c>
      <c r="AUW28" s="83" t="s">
        <v>87</v>
      </c>
      <c r="AUX28" s="83" t="s">
        <v>87</v>
      </c>
      <c r="AUY28" s="83" t="s">
        <v>87</v>
      </c>
      <c r="AUZ28" s="83" t="s">
        <v>87</v>
      </c>
      <c r="AVA28" s="83" t="s">
        <v>87</v>
      </c>
      <c r="AVB28" s="83" t="s">
        <v>87</v>
      </c>
      <c r="AVC28" s="83" t="s">
        <v>87</v>
      </c>
      <c r="AVD28" s="83" t="s">
        <v>87</v>
      </c>
      <c r="AVE28" s="83" t="s">
        <v>87</v>
      </c>
      <c r="AVF28" s="83" t="s">
        <v>87</v>
      </c>
      <c r="AVG28" s="83" t="s">
        <v>87</v>
      </c>
      <c r="AVH28" s="83" t="s">
        <v>87</v>
      </c>
      <c r="AVI28" s="83" t="s">
        <v>87</v>
      </c>
      <c r="AVJ28" s="83" t="s">
        <v>87</v>
      </c>
      <c r="AVK28" s="83" t="s">
        <v>87</v>
      </c>
      <c r="AVL28" s="83" t="s">
        <v>87</v>
      </c>
      <c r="AVM28" s="83" t="s">
        <v>87</v>
      </c>
      <c r="AVN28" s="83" t="s">
        <v>87</v>
      </c>
      <c r="AVO28" s="83" t="s">
        <v>87</v>
      </c>
      <c r="AVP28" s="83" t="s">
        <v>87</v>
      </c>
      <c r="AVQ28" s="83" t="s">
        <v>87</v>
      </c>
      <c r="AVR28" s="83" t="s">
        <v>87</v>
      </c>
      <c r="AVS28" s="83" t="s">
        <v>87</v>
      </c>
      <c r="AVT28" s="83" t="s">
        <v>87</v>
      </c>
      <c r="AVU28" s="83" t="s">
        <v>87</v>
      </c>
      <c r="AVV28" s="83" t="s">
        <v>87</v>
      </c>
      <c r="AVW28" s="83" t="s">
        <v>87</v>
      </c>
      <c r="AVX28" s="83" t="s">
        <v>87</v>
      </c>
      <c r="AVY28" s="83" t="s">
        <v>87</v>
      </c>
      <c r="AVZ28" s="83" t="s">
        <v>87</v>
      </c>
      <c r="AWA28" s="83" t="s">
        <v>87</v>
      </c>
      <c r="AWB28" s="83" t="s">
        <v>87</v>
      </c>
      <c r="AWC28" s="83" t="s">
        <v>87</v>
      </c>
      <c r="AWD28" s="83" t="s">
        <v>87</v>
      </c>
      <c r="AWE28" s="83" t="s">
        <v>87</v>
      </c>
      <c r="AWF28" s="83" t="s">
        <v>87</v>
      </c>
      <c r="AWG28" s="83" t="s">
        <v>87</v>
      </c>
      <c r="AWH28" s="83" t="s">
        <v>87</v>
      </c>
      <c r="AWI28" s="83" t="s">
        <v>87</v>
      </c>
      <c r="AWJ28" s="83" t="s">
        <v>87</v>
      </c>
      <c r="AWK28" s="83" t="s">
        <v>87</v>
      </c>
      <c r="AWL28" s="83" t="s">
        <v>87</v>
      </c>
      <c r="AWM28" s="83" t="s">
        <v>87</v>
      </c>
      <c r="AWN28" s="83" t="s">
        <v>87</v>
      </c>
      <c r="AWO28" s="83" t="s">
        <v>87</v>
      </c>
      <c r="AWP28" s="83" t="s">
        <v>87</v>
      </c>
      <c r="AWQ28" s="83" t="s">
        <v>87</v>
      </c>
      <c r="AWR28" s="83" t="s">
        <v>87</v>
      </c>
      <c r="AWS28" s="83" t="s">
        <v>87</v>
      </c>
      <c r="AWT28" s="83" t="s">
        <v>87</v>
      </c>
      <c r="AWU28" s="83" t="s">
        <v>87</v>
      </c>
      <c r="AWV28" s="83" t="s">
        <v>87</v>
      </c>
      <c r="AWW28" s="83" t="s">
        <v>87</v>
      </c>
      <c r="AWX28" s="83" t="s">
        <v>87</v>
      </c>
      <c r="AWY28" s="83" t="s">
        <v>87</v>
      </c>
      <c r="AWZ28" s="83" t="s">
        <v>87</v>
      </c>
      <c r="AXA28" s="83" t="s">
        <v>87</v>
      </c>
      <c r="AXB28" s="83" t="s">
        <v>87</v>
      </c>
      <c r="AXC28" s="83" t="s">
        <v>87</v>
      </c>
      <c r="AXD28" s="83" t="s">
        <v>87</v>
      </c>
      <c r="AXE28" s="83" t="s">
        <v>87</v>
      </c>
      <c r="AXF28" s="83" t="s">
        <v>87</v>
      </c>
      <c r="AXG28" s="83" t="s">
        <v>87</v>
      </c>
      <c r="AXH28" s="83" t="s">
        <v>87</v>
      </c>
      <c r="AXI28" s="83" t="s">
        <v>87</v>
      </c>
      <c r="AXJ28" s="83" t="s">
        <v>87</v>
      </c>
      <c r="AXK28" s="83" t="s">
        <v>87</v>
      </c>
      <c r="AXL28" s="83" t="s">
        <v>87</v>
      </c>
      <c r="AXM28" s="83" t="s">
        <v>87</v>
      </c>
      <c r="AXN28" s="83" t="s">
        <v>87</v>
      </c>
      <c r="AXO28" s="83" t="s">
        <v>87</v>
      </c>
      <c r="AXP28" s="83" t="s">
        <v>87</v>
      </c>
      <c r="AXQ28" s="83" t="s">
        <v>87</v>
      </c>
      <c r="AXR28" s="83" t="s">
        <v>87</v>
      </c>
      <c r="AXS28" s="83" t="s">
        <v>87</v>
      </c>
      <c r="AXT28" s="83" t="s">
        <v>87</v>
      </c>
      <c r="AXU28" s="83" t="s">
        <v>87</v>
      </c>
      <c r="AXV28" s="83" t="s">
        <v>87</v>
      </c>
      <c r="AXW28" s="83" t="s">
        <v>87</v>
      </c>
      <c r="AXX28" s="83" t="s">
        <v>87</v>
      </c>
      <c r="AXY28" s="83" t="s">
        <v>87</v>
      </c>
      <c r="AXZ28" s="83" t="s">
        <v>87</v>
      </c>
      <c r="AYA28" s="83" t="s">
        <v>87</v>
      </c>
      <c r="AYB28" s="83" t="s">
        <v>87</v>
      </c>
      <c r="AYC28" s="83" t="s">
        <v>87</v>
      </c>
      <c r="AYD28" s="83" t="s">
        <v>87</v>
      </c>
      <c r="AYE28" s="83" t="s">
        <v>87</v>
      </c>
      <c r="AYF28" s="83" t="s">
        <v>87</v>
      </c>
      <c r="AYG28" s="83" t="s">
        <v>87</v>
      </c>
      <c r="AYH28" s="83" t="s">
        <v>87</v>
      </c>
      <c r="AYI28" s="83" t="s">
        <v>87</v>
      </c>
      <c r="AYJ28" s="83" t="s">
        <v>87</v>
      </c>
      <c r="AYK28" s="83" t="s">
        <v>87</v>
      </c>
      <c r="AYL28" s="83" t="s">
        <v>87</v>
      </c>
      <c r="AYM28" s="83" t="s">
        <v>87</v>
      </c>
      <c r="AYN28" s="83" t="s">
        <v>87</v>
      </c>
      <c r="AYO28" s="83" t="s">
        <v>87</v>
      </c>
      <c r="AYP28" s="83" t="s">
        <v>87</v>
      </c>
      <c r="AYQ28" s="83" t="s">
        <v>87</v>
      </c>
      <c r="AYR28" s="83" t="s">
        <v>87</v>
      </c>
      <c r="AYS28" s="83" t="s">
        <v>87</v>
      </c>
      <c r="AYT28" s="83" t="s">
        <v>87</v>
      </c>
      <c r="AYU28" s="83" t="s">
        <v>87</v>
      </c>
      <c r="AYV28" s="83" t="s">
        <v>87</v>
      </c>
      <c r="AYW28" s="83" t="s">
        <v>87</v>
      </c>
      <c r="AYX28" s="83" t="s">
        <v>87</v>
      </c>
      <c r="AYY28" s="83" t="s">
        <v>87</v>
      </c>
      <c r="AYZ28" s="83" t="s">
        <v>87</v>
      </c>
      <c r="AZA28" s="83" t="s">
        <v>87</v>
      </c>
      <c r="AZB28" s="83" t="s">
        <v>87</v>
      </c>
      <c r="AZC28" s="83" t="s">
        <v>87</v>
      </c>
      <c r="AZD28" s="83" t="s">
        <v>87</v>
      </c>
      <c r="AZE28" s="83" t="s">
        <v>87</v>
      </c>
      <c r="AZF28" s="83" t="s">
        <v>87</v>
      </c>
      <c r="AZG28" s="83" t="s">
        <v>87</v>
      </c>
      <c r="AZH28" s="83" t="s">
        <v>87</v>
      </c>
      <c r="AZI28" s="83" t="s">
        <v>87</v>
      </c>
      <c r="AZJ28" s="83" t="s">
        <v>87</v>
      </c>
      <c r="AZK28" s="83" t="s">
        <v>87</v>
      </c>
      <c r="AZL28" s="83" t="s">
        <v>87</v>
      </c>
      <c r="AZM28" s="83" t="s">
        <v>87</v>
      </c>
      <c r="AZN28" s="83" t="s">
        <v>87</v>
      </c>
      <c r="AZO28" s="83" t="s">
        <v>87</v>
      </c>
      <c r="AZP28" s="83" t="s">
        <v>87</v>
      </c>
      <c r="AZQ28" s="83" t="s">
        <v>87</v>
      </c>
      <c r="AZR28" s="83" t="s">
        <v>87</v>
      </c>
      <c r="AZS28" s="83" t="s">
        <v>87</v>
      </c>
      <c r="AZT28" s="83" t="s">
        <v>87</v>
      </c>
      <c r="AZU28" s="83" t="s">
        <v>87</v>
      </c>
      <c r="AZV28" s="83" t="s">
        <v>87</v>
      </c>
      <c r="AZW28" s="83" t="s">
        <v>87</v>
      </c>
      <c r="AZX28" s="83" t="s">
        <v>87</v>
      </c>
      <c r="AZY28" s="83" t="s">
        <v>87</v>
      </c>
      <c r="AZZ28" s="83" t="s">
        <v>87</v>
      </c>
      <c r="BAA28" s="83" t="s">
        <v>87</v>
      </c>
      <c r="BAB28" s="83" t="s">
        <v>87</v>
      </c>
      <c r="BAC28" s="83" t="s">
        <v>87</v>
      </c>
      <c r="BAD28" s="83" t="s">
        <v>87</v>
      </c>
      <c r="BAE28" s="83" t="s">
        <v>87</v>
      </c>
      <c r="BAF28" s="83" t="s">
        <v>87</v>
      </c>
      <c r="BAG28" s="83" t="s">
        <v>87</v>
      </c>
      <c r="BAH28" s="83" t="s">
        <v>87</v>
      </c>
      <c r="BAI28" s="83" t="s">
        <v>87</v>
      </c>
      <c r="BAJ28" s="83" t="s">
        <v>87</v>
      </c>
      <c r="BAK28" s="83" t="s">
        <v>87</v>
      </c>
      <c r="BAL28" s="83" t="s">
        <v>87</v>
      </c>
      <c r="BAM28" s="83" t="s">
        <v>87</v>
      </c>
      <c r="BAN28" s="83" t="s">
        <v>87</v>
      </c>
      <c r="BAO28" s="83" t="s">
        <v>87</v>
      </c>
      <c r="BAP28" s="83" t="s">
        <v>87</v>
      </c>
      <c r="BAQ28" s="83" t="s">
        <v>87</v>
      </c>
      <c r="BAR28" s="83" t="s">
        <v>87</v>
      </c>
      <c r="BAS28" s="83" t="s">
        <v>87</v>
      </c>
      <c r="BAT28" s="83" t="s">
        <v>87</v>
      </c>
      <c r="BAU28" s="83" t="s">
        <v>87</v>
      </c>
      <c r="BAV28" s="83" t="s">
        <v>87</v>
      </c>
      <c r="BAW28" s="83" t="s">
        <v>87</v>
      </c>
      <c r="BAX28" s="83" t="s">
        <v>87</v>
      </c>
      <c r="BAY28" s="83" t="s">
        <v>87</v>
      </c>
      <c r="BAZ28" s="83" t="s">
        <v>87</v>
      </c>
      <c r="BBA28" s="83" t="s">
        <v>87</v>
      </c>
      <c r="BBB28" s="83" t="s">
        <v>87</v>
      </c>
      <c r="BBC28" s="83" t="s">
        <v>87</v>
      </c>
      <c r="BBD28" s="83" t="s">
        <v>87</v>
      </c>
      <c r="BBE28" s="83" t="s">
        <v>87</v>
      </c>
      <c r="BBF28" s="83" t="s">
        <v>87</v>
      </c>
      <c r="BBG28" s="83" t="s">
        <v>87</v>
      </c>
      <c r="BBH28" s="83" t="s">
        <v>87</v>
      </c>
      <c r="BBI28" s="83" t="s">
        <v>87</v>
      </c>
      <c r="BBJ28" s="83" t="s">
        <v>87</v>
      </c>
      <c r="BBK28" s="83" t="s">
        <v>87</v>
      </c>
      <c r="BBL28" s="83" t="s">
        <v>87</v>
      </c>
      <c r="BBM28" s="83" t="s">
        <v>87</v>
      </c>
      <c r="BBN28" s="83" t="s">
        <v>87</v>
      </c>
      <c r="BBO28" s="83" t="s">
        <v>87</v>
      </c>
      <c r="BBP28" s="83" t="s">
        <v>87</v>
      </c>
      <c r="BBQ28" s="83" t="s">
        <v>87</v>
      </c>
      <c r="BBR28" s="83" t="s">
        <v>87</v>
      </c>
      <c r="BBS28" s="83" t="s">
        <v>87</v>
      </c>
      <c r="BBT28" s="83" t="s">
        <v>87</v>
      </c>
      <c r="BBU28" s="83" t="s">
        <v>87</v>
      </c>
      <c r="BBV28" s="83" t="s">
        <v>87</v>
      </c>
      <c r="BBW28" s="83" t="s">
        <v>87</v>
      </c>
      <c r="BBX28" s="83" t="s">
        <v>87</v>
      </c>
      <c r="BBY28" s="83" t="s">
        <v>87</v>
      </c>
      <c r="BBZ28" s="83" t="s">
        <v>87</v>
      </c>
      <c r="BCA28" s="83" t="s">
        <v>87</v>
      </c>
      <c r="BCB28" s="83" t="s">
        <v>87</v>
      </c>
      <c r="BCC28" s="83" t="s">
        <v>87</v>
      </c>
      <c r="BCD28" s="83" t="s">
        <v>87</v>
      </c>
      <c r="BCE28" s="83" t="s">
        <v>87</v>
      </c>
      <c r="BCF28" s="83" t="s">
        <v>87</v>
      </c>
      <c r="BCG28" s="83" t="s">
        <v>87</v>
      </c>
      <c r="BCH28" s="83" t="s">
        <v>87</v>
      </c>
      <c r="BCI28" s="83" t="s">
        <v>87</v>
      </c>
      <c r="BCJ28" s="83" t="s">
        <v>87</v>
      </c>
      <c r="BCK28" s="83" t="s">
        <v>87</v>
      </c>
      <c r="BCL28" s="83" t="s">
        <v>87</v>
      </c>
      <c r="BCM28" s="83" t="s">
        <v>87</v>
      </c>
      <c r="BCN28" s="83" t="s">
        <v>87</v>
      </c>
      <c r="BCO28" s="83" t="s">
        <v>87</v>
      </c>
      <c r="BCP28" s="83" t="s">
        <v>87</v>
      </c>
      <c r="BCQ28" s="83" t="s">
        <v>87</v>
      </c>
      <c r="BCR28" s="83" t="s">
        <v>87</v>
      </c>
      <c r="BCS28" s="83" t="s">
        <v>87</v>
      </c>
      <c r="BCT28" s="83" t="s">
        <v>87</v>
      </c>
      <c r="BCU28" s="83" t="s">
        <v>87</v>
      </c>
      <c r="BCV28" s="83" t="s">
        <v>87</v>
      </c>
      <c r="BCW28" s="83" t="s">
        <v>87</v>
      </c>
      <c r="BCX28" s="83" t="s">
        <v>87</v>
      </c>
      <c r="BCY28" s="83" t="s">
        <v>87</v>
      </c>
      <c r="BCZ28" s="83" t="s">
        <v>87</v>
      </c>
      <c r="BDA28" s="83" t="s">
        <v>87</v>
      </c>
      <c r="BDB28" s="83" t="s">
        <v>87</v>
      </c>
      <c r="BDC28" s="83" t="s">
        <v>87</v>
      </c>
      <c r="BDD28" s="83" t="s">
        <v>87</v>
      </c>
      <c r="BDE28" s="83" t="s">
        <v>87</v>
      </c>
      <c r="BDF28" s="83" t="s">
        <v>87</v>
      </c>
      <c r="BDG28" s="83" t="s">
        <v>87</v>
      </c>
      <c r="BDH28" s="83" t="s">
        <v>87</v>
      </c>
      <c r="BDI28" s="83" t="s">
        <v>87</v>
      </c>
      <c r="BDJ28" s="83" t="s">
        <v>87</v>
      </c>
      <c r="BDK28" s="83" t="s">
        <v>87</v>
      </c>
      <c r="BDL28" s="83" t="s">
        <v>87</v>
      </c>
      <c r="BDM28" s="83" t="s">
        <v>87</v>
      </c>
      <c r="BDN28" s="83" t="s">
        <v>87</v>
      </c>
      <c r="BDO28" s="83" t="s">
        <v>87</v>
      </c>
      <c r="BDP28" s="83" t="s">
        <v>87</v>
      </c>
      <c r="BDQ28" s="83" t="s">
        <v>87</v>
      </c>
      <c r="BDR28" s="83" t="s">
        <v>87</v>
      </c>
      <c r="BDS28" s="83" t="s">
        <v>87</v>
      </c>
      <c r="BDT28" s="83" t="s">
        <v>87</v>
      </c>
      <c r="BDU28" s="83" t="s">
        <v>87</v>
      </c>
      <c r="BDV28" s="83" t="s">
        <v>87</v>
      </c>
      <c r="BDW28" s="83" t="s">
        <v>87</v>
      </c>
      <c r="BDX28" s="83" t="s">
        <v>87</v>
      </c>
      <c r="BDY28" s="83" t="s">
        <v>87</v>
      </c>
      <c r="BDZ28" s="83" t="s">
        <v>87</v>
      </c>
      <c r="BEA28" s="83" t="s">
        <v>87</v>
      </c>
      <c r="BEB28" s="83" t="s">
        <v>87</v>
      </c>
      <c r="BEC28" s="83" t="s">
        <v>87</v>
      </c>
      <c r="BED28" s="83" t="s">
        <v>87</v>
      </c>
      <c r="BEE28" s="83" t="s">
        <v>87</v>
      </c>
      <c r="BEF28" s="83" t="s">
        <v>87</v>
      </c>
      <c r="BEG28" s="83" t="s">
        <v>87</v>
      </c>
      <c r="BEH28" s="83" t="s">
        <v>87</v>
      </c>
      <c r="BEI28" s="83" t="s">
        <v>87</v>
      </c>
      <c r="BEJ28" s="83" t="s">
        <v>87</v>
      </c>
      <c r="BEK28" s="83" t="s">
        <v>87</v>
      </c>
      <c r="BEL28" s="83" t="s">
        <v>87</v>
      </c>
      <c r="BEM28" s="83" t="s">
        <v>87</v>
      </c>
      <c r="BEN28" s="83" t="s">
        <v>87</v>
      </c>
      <c r="BEO28" s="83" t="s">
        <v>87</v>
      </c>
      <c r="BEP28" s="83" t="s">
        <v>87</v>
      </c>
      <c r="BEQ28" s="83" t="s">
        <v>87</v>
      </c>
      <c r="BER28" s="83" t="s">
        <v>87</v>
      </c>
      <c r="BES28" s="83" t="s">
        <v>87</v>
      </c>
      <c r="BET28" s="83" t="s">
        <v>87</v>
      </c>
      <c r="BEU28" s="83" t="s">
        <v>87</v>
      </c>
      <c r="BEV28" s="83" t="s">
        <v>87</v>
      </c>
      <c r="BEW28" s="83" t="s">
        <v>87</v>
      </c>
      <c r="BEX28" s="83" t="s">
        <v>87</v>
      </c>
      <c r="BEY28" s="83" t="s">
        <v>87</v>
      </c>
      <c r="BEZ28" s="83" t="s">
        <v>87</v>
      </c>
      <c r="BFA28" s="83" t="s">
        <v>87</v>
      </c>
      <c r="BFB28" s="83" t="s">
        <v>87</v>
      </c>
      <c r="BFC28" s="83" t="s">
        <v>87</v>
      </c>
      <c r="BFD28" s="83" t="s">
        <v>87</v>
      </c>
      <c r="BFE28" s="83" t="s">
        <v>87</v>
      </c>
      <c r="BFF28" s="83" t="s">
        <v>87</v>
      </c>
      <c r="BFG28" s="83" t="s">
        <v>87</v>
      </c>
      <c r="BFH28" s="83" t="s">
        <v>87</v>
      </c>
      <c r="BFI28" s="83" t="s">
        <v>87</v>
      </c>
      <c r="BFJ28" s="83" t="s">
        <v>87</v>
      </c>
      <c r="BFK28" s="83" t="s">
        <v>87</v>
      </c>
      <c r="BFL28" s="83" t="s">
        <v>87</v>
      </c>
      <c r="BFM28" s="83" t="s">
        <v>87</v>
      </c>
      <c r="BFN28" s="83" t="s">
        <v>87</v>
      </c>
      <c r="BFO28" s="83" t="s">
        <v>87</v>
      </c>
      <c r="BFP28" s="83" t="s">
        <v>87</v>
      </c>
      <c r="BFQ28" s="83" t="s">
        <v>87</v>
      </c>
      <c r="BFR28" s="83" t="s">
        <v>87</v>
      </c>
      <c r="BFS28" s="83" t="s">
        <v>87</v>
      </c>
      <c r="BFT28" s="83" t="s">
        <v>87</v>
      </c>
      <c r="BFU28" s="83" t="s">
        <v>87</v>
      </c>
      <c r="BFV28" s="83" t="s">
        <v>87</v>
      </c>
      <c r="BFW28" s="83" t="s">
        <v>87</v>
      </c>
      <c r="BFX28" s="83" t="s">
        <v>87</v>
      </c>
      <c r="BFY28" s="83" t="s">
        <v>87</v>
      </c>
      <c r="BFZ28" s="83" t="s">
        <v>87</v>
      </c>
      <c r="BGA28" s="83" t="s">
        <v>87</v>
      </c>
      <c r="BGB28" s="83" t="s">
        <v>87</v>
      </c>
      <c r="BGC28" s="83" t="s">
        <v>87</v>
      </c>
      <c r="BGD28" s="83" t="s">
        <v>87</v>
      </c>
      <c r="BGE28" s="83" t="s">
        <v>87</v>
      </c>
      <c r="BGF28" s="83" t="s">
        <v>87</v>
      </c>
      <c r="BGG28" s="83" t="s">
        <v>87</v>
      </c>
      <c r="BGH28" s="83" t="s">
        <v>87</v>
      </c>
      <c r="BGI28" s="83" t="s">
        <v>87</v>
      </c>
      <c r="BGJ28" s="83" t="s">
        <v>87</v>
      </c>
      <c r="BGK28" s="83" t="s">
        <v>87</v>
      </c>
      <c r="BGL28" s="83" t="s">
        <v>87</v>
      </c>
      <c r="BGM28" s="83" t="s">
        <v>87</v>
      </c>
      <c r="BGN28" s="83" t="s">
        <v>87</v>
      </c>
      <c r="BGO28" s="83" t="s">
        <v>87</v>
      </c>
      <c r="BGP28" s="83" t="s">
        <v>87</v>
      </c>
      <c r="BGQ28" s="83" t="s">
        <v>87</v>
      </c>
      <c r="BGR28" s="83" t="s">
        <v>87</v>
      </c>
      <c r="BGS28" s="83" t="s">
        <v>87</v>
      </c>
      <c r="BGT28" s="83" t="s">
        <v>87</v>
      </c>
      <c r="BGU28" s="83" t="s">
        <v>87</v>
      </c>
      <c r="BGV28" s="83" t="s">
        <v>87</v>
      </c>
      <c r="BGW28" s="83" t="s">
        <v>87</v>
      </c>
      <c r="BGX28" s="83" t="s">
        <v>87</v>
      </c>
      <c r="BGY28" s="83" t="s">
        <v>87</v>
      </c>
      <c r="BGZ28" s="83" t="s">
        <v>87</v>
      </c>
      <c r="BHA28" s="83" t="s">
        <v>87</v>
      </c>
      <c r="BHB28" s="83" t="s">
        <v>87</v>
      </c>
      <c r="BHC28" s="83" t="s">
        <v>87</v>
      </c>
      <c r="BHD28" s="83" t="s">
        <v>87</v>
      </c>
      <c r="BHE28" s="83" t="s">
        <v>87</v>
      </c>
      <c r="BHF28" s="83" t="s">
        <v>87</v>
      </c>
      <c r="BHG28" s="83" t="s">
        <v>87</v>
      </c>
      <c r="BHH28" s="83" t="s">
        <v>87</v>
      </c>
      <c r="BHI28" s="83" t="s">
        <v>87</v>
      </c>
      <c r="BHJ28" s="83" t="s">
        <v>87</v>
      </c>
      <c r="BHK28" s="83" t="s">
        <v>87</v>
      </c>
      <c r="BHL28" s="83" t="s">
        <v>87</v>
      </c>
      <c r="BHM28" s="83" t="s">
        <v>87</v>
      </c>
      <c r="BHN28" s="83" t="s">
        <v>87</v>
      </c>
      <c r="BHO28" s="83" t="s">
        <v>87</v>
      </c>
      <c r="BHP28" s="83" t="s">
        <v>87</v>
      </c>
      <c r="BHQ28" s="83" t="s">
        <v>87</v>
      </c>
      <c r="BHR28" s="83" t="s">
        <v>87</v>
      </c>
      <c r="BHS28" s="83" t="s">
        <v>87</v>
      </c>
      <c r="BHT28" s="83" t="s">
        <v>87</v>
      </c>
      <c r="BHU28" s="83" t="s">
        <v>87</v>
      </c>
      <c r="BHV28" s="83" t="s">
        <v>87</v>
      </c>
      <c r="BHW28" s="83" t="s">
        <v>87</v>
      </c>
      <c r="BHX28" s="83" t="s">
        <v>87</v>
      </c>
      <c r="BHY28" s="83" t="s">
        <v>87</v>
      </c>
      <c r="BHZ28" s="83" t="s">
        <v>87</v>
      </c>
      <c r="BIA28" s="83" t="s">
        <v>87</v>
      </c>
      <c r="BIB28" s="83" t="s">
        <v>87</v>
      </c>
      <c r="BIC28" s="83" t="s">
        <v>87</v>
      </c>
      <c r="BID28" s="83" t="s">
        <v>87</v>
      </c>
      <c r="BIE28" s="83" t="s">
        <v>87</v>
      </c>
      <c r="BIF28" s="83" t="s">
        <v>87</v>
      </c>
      <c r="BIG28" s="83" t="s">
        <v>87</v>
      </c>
      <c r="BIH28" s="83" t="s">
        <v>87</v>
      </c>
      <c r="BII28" s="83" t="s">
        <v>87</v>
      </c>
      <c r="BIJ28" s="83" t="s">
        <v>87</v>
      </c>
      <c r="BIK28" s="83" t="s">
        <v>87</v>
      </c>
      <c r="BIL28" s="83" t="s">
        <v>87</v>
      </c>
      <c r="BIM28" s="83" t="s">
        <v>87</v>
      </c>
      <c r="BIN28" s="83" t="s">
        <v>87</v>
      </c>
      <c r="BIO28" s="83" t="s">
        <v>87</v>
      </c>
      <c r="BIP28" s="83" t="s">
        <v>87</v>
      </c>
      <c r="BIQ28" s="83" t="s">
        <v>87</v>
      </c>
      <c r="BIR28" s="83" t="s">
        <v>87</v>
      </c>
      <c r="BIS28" s="83" t="s">
        <v>87</v>
      </c>
      <c r="BIT28" s="83" t="s">
        <v>87</v>
      </c>
      <c r="BIU28" s="83" t="s">
        <v>87</v>
      </c>
      <c r="BIV28" s="83" t="s">
        <v>87</v>
      </c>
      <c r="BIW28" s="83" t="s">
        <v>87</v>
      </c>
      <c r="BIX28" s="83" t="s">
        <v>87</v>
      </c>
      <c r="BIY28" s="83" t="s">
        <v>87</v>
      </c>
      <c r="BIZ28" s="83" t="s">
        <v>87</v>
      </c>
      <c r="BJA28" s="83" t="s">
        <v>87</v>
      </c>
      <c r="BJB28" s="83" t="s">
        <v>87</v>
      </c>
      <c r="BJC28" s="83" t="s">
        <v>87</v>
      </c>
      <c r="BJD28" s="83" t="s">
        <v>87</v>
      </c>
      <c r="BJE28" s="83" t="s">
        <v>87</v>
      </c>
      <c r="BJF28" s="83" t="s">
        <v>87</v>
      </c>
      <c r="BJG28" s="83" t="s">
        <v>87</v>
      </c>
      <c r="BJH28" s="83" t="s">
        <v>87</v>
      </c>
      <c r="BJI28" s="83" t="s">
        <v>87</v>
      </c>
      <c r="BJJ28" s="83" t="s">
        <v>87</v>
      </c>
      <c r="BJK28" s="83" t="s">
        <v>87</v>
      </c>
      <c r="BJL28" s="83" t="s">
        <v>87</v>
      </c>
      <c r="BJM28" s="83" t="s">
        <v>87</v>
      </c>
      <c r="BJN28" s="83" t="s">
        <v>87</v>
      </c>
      <c r="BJO28" s="83" t="s">
        <v>87</v>
      </c>
      <c r="BJP28" s="83" t="s">
        <v>87</v>
      </c>
      <c r="BJQ28" s="83" t="s">
        <v>87</v>
      </c>
      <c r="BJR28" s="83" t="s">
        <v>87</v>
      </c>
      <c r="BJS28" s="83" t="s">
        <v>87</v>
      </c>
      <c r="BJT28" s="83" t="s">
        <v>87</v>
      </c>
      <c r="BJU28" s="83" t="s">
        <v>87</v>
      </c>
      <c r="BJV28" s="83" t="s">
        <v>87</v>
      </c>
      <c r="BJW28" s="83" t="s">
        <v>87</v>
      </c>
      <c r="BJX28" s="83" t="s">
        <v>87</v>
      </c>
      <c r="BJY28" s="83" t="s">
        <v>87</v>
      </c>
      <c r="BJZ28" s="83" t="s">
        <v>87</v>
      </c>
      <c r="BKA28" s="83" t="s">
        <v>87</v>
      </c>
      <c r="BKB28" s="83" t="s">
        <v>87</v>
      </c>
      <c r="BKC28" s="83" t="s">
        <v>87</v>
      </c>
      <c r="BKD28" s="83" t="s">
        <v>87</v>
      </c>
      <c r="BKE28" s="83" t="s">
        <v>87</v>
      </c>
      <c r="BKF28" s="83" t="s">
        <v>87</v>
      </c>
      <c r="BKG28" s="83" t="s">
        <v>87</v>
      </c>
      <c r="BKH28" s="83" t="s">
        <v>87</v>
      </c>
      <c r="BKI28" s="83" t="s">
        <v>87</v>
      </c>
      <c r="BKJ28" s="83" t="s">
        <v>87</v>
      </c>
      <c r="BKK28" s="83" t="s">
        <v>87</v>
      </c>
      <c r="BKL28" s="83" t="s">
        <v>87</v>
      </c>
      <c r="BKM28" s="83" t="s">
        <v>87</v>
      </c>
      <c r="BKN28" s="83" t="s">
        <v>87</v>
      </c>
      <c r="BKO28" s="83" t="s">
        <v>87</v>
      </c>
      <c r="BKP28" s="83" t="s">
        <v>87</v>
      </c>
      <c r="BKQ28" s="83" t="s">
        <v>87</v>
      </c>
      <c r="BKR28" s="83" t="s">
        <v>87</v>
      </c>
      <c r="BKS28" s="83" t="s">
        <v>87</v>
      </c>
      <c r="BKT28" s="83" t="s">
        <v>87</v>
      </c>
      <c r="BKU28" s="83" t="s">
        <v>87</v>
      </c>
      <c r="BKV28" s="83" t="s">
        <v>87</v>
      </c>
      <c r="BKW28" s="83" t="s">
        <v>87</v>
      </c>
      <c r="BKX28" s="83" t="s">
        <v>87</v>
      </c>
      <c r="BKY28" s="83" t="s">
        <v>87</v>
      </c>
      <c r="BKZ28" s="83" t="s">
        <v>87</v>
      </c>
      <c r="BLA28" s="83" t="s">
        <v>87</v>
      </c>
      <c r="BLB28" s="83" t="s">
        <v>87</v>
      </c>
      <c r="BLC28" s="83" t="s">
        <v>87</v>
      </c>
      <c r="BLD28" s="83" t="s">
        <v>87</v>
      </c>
      <c r="BLE28" s="83" t="s">
        <v>87</v>
      </c>
      <c r="BLF28" s="83" t="s">
        <v>87</v>
      </c>
      <c r="BLG28" s="83" t="s">
        <v>87</v>
      </c>
      <c r="BLH28" s="83" t="s">
        <v>87</v>
      </c>
      <c r="BLI28" s="83" t="s">
        <v>87</v>
      </c>
      <c r="BLJ28" s="83" t="s">
        <v>87</v>
      </c>
      <c r="BLK28" s="83" t="s">
        <v>87</v>
      </c>
      <c r="BLL28" s="83" t="s">
        <v>87</v>
      </c>
      <c r="BLM28" s="83" t="s">
        <v>87</v>
      </c>
      <c r="BLN28" s="83" t="s">
        <v>87</v>
      </c>
      <c r="BLO28" s="83" t="s">
        <v>87</v>
      </c>
      <c r="BLP28" s="83" t="s">
        <v>87</v>
      </c>
      <c r="BLQ28" s="83" t="s">
        <v>87</v>
      </c>
      <c r="BLR28" s="83" t="s">
        <v>87</v>
      </c>
      <c r="BLS28" s="83" t="s">
        <v>87</v>
      </c>
      <c r="BLT28" s="83" t="s">
        <v>87</v>
      </c>
      <c r="BLU28" s="83" t="s">
        <v>87</v>
      </c>
      <c r="BLV28" s="83" t="s">
        <v>87</v>
      </c>
      <c r="BLW28" s="83" t="s">
        <v>87</v>
      </c>
      <c r="BLX28" s="83" t="s">
        <v>87</v>
      </c>
      <c r="BLY28" s="83" t="s">
        <v>87</v>
      </c>
      <c r="BLZ28" s="83" t="s">
        <v>87</v>
      </c>
      <c r="BMA28" s="83" t="s">
        <v>87</v>
      </c>
      <c r="BMB28" s="83" t="s">
        <v>87</v>
      </c>
      <c r="BMC28" s="83" t="s">
        <v>87</v>
      </c>
      <c r="BMD28" s="83" t="s">
        <v>87</v>
      </c>
      <c r="BME28" s="83" t="s">
        <v>87</v>
      </c>
      <c r="BMF28" s="83" t="s">
        <v>87</v>
      </c>
      <c r="BMG28" s="83" t="s">
        <v>87</v>
      </c>
      <c r="BMH28" s="83" t="s">
        <v>87</v>
      </c>
      <c r="BMI28" s="83" t="s">
        <v>87</v>
      </c>
      <c r="BMJ28" s="83" t="s">
        <v>87</v>
      </c>
      <c r="BMK28" s="83" t="s">
        <v>87</v>
      </c>
      <c r="BML28" s="83" t="s">
        <v>87</v>
      </c>
      <c r="BMM28" s="83" t="s">
        <v>87</v>
      </c>
      <c r="BMN28" s="83" t="s">
        <v>87</v>
      </c>
      <c r="BMO28" s="83" t="s">
        <v>87</v>
      </c>
      <c r="BMP28" s="83" t="s">
        <v>87</v>
      </c>
      <c r="BMQ28" s="83" t="s">
        <v>87</v>
      </c>
      <c r="BMR28" s="83" t="s">
        <v>87</v>
      </c>
      <c r="BMS28" s="83" t="s">
        <v>87</v>
      </c>
      <c r="BMT28" s="83" t="s">
        <v>87</v>
      </c>
      <c r="BMU28" s="83" t="s">
        <v>87</v>
      </c>
      <c r="BMV28" s="83" t="s">
        <v>87</v>
      </c>
      <c r="BMW28" s="83" t="s">
        <v>87</v>
      </c>
      <c r="BMX28" s="83" t="s">
        <v>87</v>
      </c>
      <c r="BMY28" s="83" t="s">
        <v>87</v>
      </c>
      <c r="BMZ28" s="83" t="s">
        <v>87</v>
      </c>
      <c r="BNA28" s="83" t="s">
        <v>87</v>
      </c>
      <c r="BNB28" s="83" t="s">
        <v>87</v>
      </c>
      <c r="BNC28" s="83" t="s">
        <v>87</v>
      </c>
      <c r="BND28" s="83" t="s">
        <v>87</v>
      </c>
      <c r="BNE28" s="83" t="s">
        <v>87</v>
      </c>
      <c r="BNF28" s="83" t="s">
        <v>87</v>
      </c>
      <c r="BNG28" s="83" t="s">
        <v>87</v>
      </c>
      <c r="BNH28" s="83" t="s">
        <v>87</v>
      </c>
      <c r="BNI28" s="83" t="s">
        <v>87</v>
      </c>
      <c r="BNJ28" s="83" t="s">
        <v>87</v>
      </c>
      <c r="BNK28" s="83" t="s">
        <v>87</v>
      </c>
      <c r="BNL28" s="83" t="s">
        <v>87</v>
      </c>
      <c r="BNM28" s="83" t="s">
        <v>87</v>
      </c>
      <c r="BNN28" s="83" t="s">
        <v>87</v>
      </c>
      <c r="BNO28" s="83" t="s">
        <v>87</v>
      </c>
      <c r="BNP28" s="83" t="s">
        <v>87</v>
      </c>
      <c r="BNQ28" s="83" t="s">
        <v>87</v>
      </c>
      <c r="BNR28" s="83" t="s">
        <v>87</v>
      </c>
      <c r="BNS28" s="83" t="s">
        <v>87</v>
      </c>
      <c r="BNT28" s="83" t="s">
        <v>87</v>
      </c>
      <c r="BNU28" s="83" t="s">
        <v>87</v>
      </c>
      <c r="BNV28" s="83" t="s">
        <v>87</v>
      </c>
      <c r="BNW28" s="83" t="s">
        <v>87</v>
      </c>
      <c r="BNX28" s="83" t="s">
        <v>87</v>
      </c>
      <c r="BNY28" s="83" t="s">
        <v>87</v>
      </c>
      <c r="BNZ28" s="83" t="s">
        <v>87</v>
      </c>
      <c r="BOA28" s="83" t="s">
        <v>87</v>
      </c>
      <c r="BOB28" s="83" t="s">
        <v>87</v>
      </c>
      <c r="BOC28" s="83" t="s">
        <v>87</v>
      </c>
      <c r="BOD28" s="83" t="s">
        <v>87</v>
      </c>
      <c r="BOE28" s="83" t="s">
        <v>87</v>
      </c>
      <c r="BOF28" s="83" t="s">
        <v>87</v>
      </c>
      <c r="BOG28" s="83" t="s">
        <v>87</v>
      </c>
      <c r="BOH28" s="83" t="s">
        <v>87</v>
      </c>
      <c r="BOI28" s="83" t="s">
        <v>87</v>
      </c>
      <c r="BOJ28" s="83" t="s">
        <v>87</v>
      </c>
      <c r="BOK28" s="83" t="s">
        <v>87</v>
      </c>
      <c r="BOL28" s="83" t="s">
        <v>87</v>
      </c>
      <c r="BOM28" s="83" t="s">
        <v>87</v>
      </c>
      <c r="BON28" s="83" t="s">
        <v>87</v>
      </c>
      <c r="BOO28" s="83" t="s">
        <v>87</v>
      </c>
      <c r="BOP28" s="83" t="s">
        <v>87</v>
      </c>
      <c r="BOQ28" s="83" t="s">
        <v>87</v>
      </c>
      <c r="BOR28" s="83" t="s">
        <v>87</v>
      </c>
      <c r="BOS28" s="83" t="s">
        <v>87</v>
      </c>
      <c r="BOT28" s="83" t="s">
        <v>87</v>
      </c>
      <c r="BOU28" s="83" t="s">
        <v>87</v>
      </c>
      <c r="BOV28" s="83" t="s">
        <v>87</v>
      </c>
      <c r="BOW28" s="83" t="s">
        <v>87</v>
      </c>
      <c r="BOX28" s="83" t="s">
        <v>87</v>
      </c>
      <c r="BOY28" s="83" t="s">
        <v>87</v>
      </c>
      <c r="BOZ28" s="83" t="s">
        <v>87</v>
      </c>
      <c r="BPA28" s="83" t="s">
        <v>87</v>
      </c>
      <c r="BPB28" s="83" t="s">
        <v>87</v>
      </c>
      <c r="BPC28" s="83" t="s">
        <v>87</v>
      </c>
      <c r="BPD28" s="83" t="s">
        <v>87</v>
      </c>
      <c r="BPE28" s="83" t="s">
        <v>87</v>
      </c>
      <c r="BPF28" s="83" t="s">
        <v>87</v>
      </c>
      <c r="BPG28" s="83" t="s">
        <v>87</v>
      </c>
      <c r="BPH28" s="83" t="s">
        <v>87</v>
      </c>
      <c r="BPI28" s="83" t="s">
        <v>87</v>
      </c>
      <c r="BPJ28" s="83" t="s">
        <v>87</v>
      </c>
      <c r="BPK28" s="83" t="s">
        <v>87</v>
      </c>
      <c r="BPL28" s="83" t="s">
        <v>87</v>
      </c>
      <c r="BPM28" s="83" t="s">
        <v>87</v>
      </c>
      <c r="BPN28" s="83" t="s">
        <v>87</v>
      </c>
      <c r="BPO28" s="83" t="s">
        <v>87</v>
      </c>
      <c r="BPP28" s="83" t="s">
        <v>87</v>
      </c>
      <c r="BPQ28" s="83" t="s">
        <v>87</v>
      </c>
      <c r="BPR28" s="83" t="s">
        <v>87</v>
      </c>
      <c r="BPS28" s="83" t="s">
        <v>87</v>
      </c>
      <c r="BPT28" s="83" t="s">
        <v>87</v>
      </c>
      <c r="BPU28" s="83" t="s">
        <v>87</v>
      </c>
      <c r="BPV28" s="83" t="s">
        <v>87</v>
      </c>
      <c r="BPW28" s="83" t="s">
        <v>87</v>
      </c>
      <c r="BPX28" s="83" t="s">
        <v>87</v>
      </c>
      <c r="BPY28" s="83" t="s">
        <v>87</v>
      </c>
      <c r="BPZ28" s="83" t="s">
        <v>87</v>
      </c>
      <c r="BQA28" s="83" t="s">
        <v>87</v>
      </c>
      <c r="BQB28" s="83" t="s">
        <v>87</v>
      </c>
      <c r="BQC28" s="83" t="s">
        <v>87</v>
      </c>
      <c r="BQD28" s="83" t="s">
        <v>87</v>
      </c>
      <c r="BQE28" s="83" t="s">
        <v>87</v>
      </c>
      <c r="BQF28" s="83" t="s">
        <v>87</v>
      </c>
      <c r="BQG28" s="83" t="s">
        <v>87</v>
      </c>
      <c r="BQH28" s="83" t="s">
        <v>87</v>
      </c>
      <c r="BQI28" s="83" t="s">
        <v>87</v>
      </c>
      <c r="BQJ28" s="83" t="s">
        <v>87</v>
      </c>
      <c r="BQK28" s="83" t="s">
        <v>87</v>
      </c>
      <c r="BQL28" s="83" t="s">
        <v>87</v>
      </c>
      <c r="BQM28" s="83" t="s">
        <v>87</v>
      </c>
      <c r="BQN28" s="83" t="s">
        <v>87</v>
      </c>
      <c r="BQO28" s="83" t="s">
        <v>87</v>
      </c>
      <c r="BQP28" s="83" t="s">
        <v>87</v>
      </c>
      <c r="BQQ28" s="83" t="s">
        <v>87</v>
      </c>
      <c r="BQR28" s="83" t="s">
        <v>87</v>
      </c>
      <c r="BQS28" s="83" t="s">
        <v>87</v>
      </c>
      <c r="BQT28" s="83" t="s">
        <v>87</v>
      </c>
      <c r="BQU28" s="83" t="s">
        <v>87</v>
      </c>
      <c r="BQV28" s="83" t="s">
        <v>87</v>
      </c>
      <c r="BQW28" s="83" t="s">
        <v>87</v>
      </c>
      <c r="BQX28" s="83" t="s">
        <v>87</v>
      </c>
      <c r="BQY28" s="83" t="s">
        <v>87</v>
      </c>
      <c r="BQZ28" s="83" t="s">
        <v>87</v>
      </c>
      <c r="BRA28" s="83" t="s">
        <v>87</v>
      </c>
      <c r="BRB28" s="83" t="s">
        <v>87</v>
      </c>
      <c r="BRC28" s="83" t="s">
        <v>87</v>
      </c>
      <c r="BRD28" s="83" t="s">
        <v>87</v>
      </c>
      <c r="BRE28" s="83" t="s">
        <v>87</v>
      </c>
      <c r="BRF28" s="83" t="s">
        <v>87</v>
      </c>
      <c r="BRG28" s="83" t="s">
        <v>87</v>
      </c>
      <c r="BRH28" s="83" t="s">
        <v>87</v>
      </c>
      <c r="BRI28" s="83" t="s">
        <v>87</v>
      </c>
      <c r="BRJ28" s="83" t="s">
        <v>87</v>
      </c>
      <c r="BRK28" s="83" t="s">
        <v>87</v>
      </c>
      <c r="BRL28" s="83" t="s">
        <v>87</v>
      </c>
      <c r="BRM28" s="83" t="s">
        <v>87</v>
      </c>
      <c r="BRN28" s="83" t="s">
        <v>87</v>
      </c>
      <c r="BRO28" s="83" t="s">
        <v>87</v>
      </c>
      <c r="BRP28" s="83" t="s">
        <v>87</v>
      </c>
      <c r="BRQ28" s="83" t="s">
        <v>87</v>
      </c>
      <c r="BRR28" s="83" t="s">
        <v>87</v>
      </c>
      <c r="BRS28" s="83" t="s">
        <v>87</v>
      </c>
      <c r="BRT28" s="83" t="s">
        <v>87</v>
      </c>
      <c r="BRU28" s="83" t="s">
        <v>87</v>
      </c>
      <c r="BRV28" s="83" t="s">
        <v>87</v>
      </c>
      <c r="BRW28" s="83" t="s">
        <v>87</v>
      </c>
      <c r="BRX28" s="83" t="s">
        <v>87</v>
      </c>
      <c r="BRY28" s="83" t="s">
        <v>87</v>
      </c>
      <c r="BRZ28" s="83" t="s">
        <v>87</v>
      </c>
      <c r="BSA28" s="83" t="s">
        <v>87</v>
      </c>
      <c r="BSB28" s="83" t="s">
        <v>87</v>
      </c>
      <c r="BSC28" s="83" t="s">
        <v>87</v>
      </c>
      <c r="BSD28" s="83" t="s">
        <v>87</v>
      </c>
      <c r="BSE28" s="83" t="s">
        <v>87</v>
      </c>
      <c r="BSF28" s="83" t="s">
        <v>87</v>
      </c>
      <c r="BSG28" s="83" t="s">
        <v>87</v>
      </c>
      <c r="BSH28" s="83" t="s">
        <v>87</v>
      </c>
      <c r="BSI28" s="83" t="s">
        <v>87</v>
      </c>
      <c r="BSJ28" s="83" t="s">
        <v>87</v>
      </c>
      <c r="BSK28" s="83" t="s">
        <v>87</v>
      </c>
      <c r="BSL28" s="83" t="s">
        <v>87</v>
      </c>
      <c r="BSM28" s="83" t="s">
        <v>87</v>
      </c>
      <c r="BSN28" s="83" t="s">
        <v>87</v>
      </c>
      <c r="BSO28" s="83" t="s">
        <v>87</v>
      </c>
      <c r="BSP28" s="83" t="s">
        <v>87</v>
      </c>
      <c r="BSQ28" s="83" t="s">
        <v>87</v>
      </c>
      <c r="BSR28" s="83" t="s">
        <v>87</v>
      </c>
      <c r="BSS28" s="83" t="s">
        <v>87</v>
      </c>
      <c r="BST28" s="83" t="s">
        <v>87</v>
      </c>
      <c r="BSU28" s="83" t="s">
        <v>87</v>
      </c>
      <c r="BSV28" s="83" t="s">
        <v>87</v>
      </c>
      <c r="BSW28" s="83" t="s">
        <v>87</v>
      </c>
      <c r="BSX28" s="83" t="s">
        <v>87</v>
      </c>
      <c r="BSY28" s="83" t="s">
        <v>87</v>
      </c>
      <c r="BSZ28" s="83" t="s">
        <v>87</v>
      </c>
      <c r="BTA28" s="83" t="s">
        <v>87</v>
      </c>
      <c r="BTB28" s="83" t="s">
        <v>87</v>
      </c>
      <c r="BTC28" s="83" t="s">
        <v>87</v>
      </c>
      <c r="BTD28" s="83" t="s">
        <v>87</v>
      </c>
      <c r="BTE28" s="83" t="s">
        <v>87</v>
      </c>
      <c r="BTF28" s="83" t="s">
        <v>87</v>
      </c>
      <c r="BTG28" s="83" t="s">
        <v>87</v>
      </c>
      <c r="BTH28" s="83" t="s">
        <v>87</v>
      </c>
      <c r="BTI28" s="83" t="s">
        <v>87</v>
      </c>
      <c r="BTJ28" s="83" t="s">
        <v>87</v>
      </c>
      <c r="BTK28" s="83" t="s">
        <v>87</v>
      </c>
      <c r="BTL28" s="83" t="s">
        <v>87</v>
      </c>
      <c r="BTM28" s="83" t="s">
        <v>87</v>
      </c>
      <c r="BTN28" s="83" t="s">
        <v>87</v>
      </c>
      <c r="BTO28" s="83" t="s">
        <v>87</v>
      </c>
      <c r="BTP28" s="83" t="s">
        <v>87</v>
      </c>
      <c r="BTQ28" s="83" t="s">
        <v>87</v>
      </c>
      <c r="BTR28" s="83" t="s">
        <v>87</v>
      </c>
      <c r="BTS28" s="83" t="s">
        <v>87</v>
      </c>
      <c r="BTT28" s="83" t="s">
        <v>87</v>
      </c>
      <c r="BTU28" s="83" t="s">
        <v>87</v>
      </c>
      <c r="BTV28" s="83" t="s">
        <v>87</v>
      </c>
      <c r="BTW28" s="83" t="s">
        <v>87</v>
      </c>
      <c r="BTX28" s="83" t="s">
        <v>87</v>
      </c>
      <c r="BTY28" s="83" t="s">
        <v>87</v>
      </c>
      <c r="BTZ28" s="83" t="s">
        <v>87</v>
      </c>
      <c r="BUA28" s="83" t="s">
        <v>87</v>
      </c>
      <c r="BUB28" s="83" t="s">
        <v>87</v>
      </c>
      <c r="BUC28" s="83" t="s">
        <v>87</v>
      </c>
      <c r="BUD28" s="83" t="s">
        <v>87</v>
      </c>
      <c r="BUE28" s="83" t="s">
        <v>87</v>
      </c>
      <c r="BUF28" s="83" t="s">
        <v>87</v>
      </c>
      <c r="BUG28" s="83" t="s">
        <v>87</v>
      </c>
      <c r="BUH28" s="83" t="s">
        <v>87</v>
      </c>
      <c r="BUI28" s="83" t="s">
        <v>87</v>
      </c>
      <c r="BUJ28" s="83" t="s">
        <v>87</v>
      </c>
      <c r="BUK28" s="83" t="s">
        <v>87</v>
      </c>
      <c r="BUL28" s="83" t="s">
        <v>87</v>
      </c>
      <c r="BUM28" s="83" t="s">
        <v>87</v>
      </c>
      <c r="BUN28" s="83" t="s">
        <v>87</v>
      </c>
      <c r="BUO28" s="83" t="s">
        <v>87</v>
      </c>
      <c r="BUP28" s="83" t="s">
        <v>87</v>
      </c>
      <c r="BUQ28" s="83" t="s">
        <v>87</v>
      </c>
      <c r="BUR28" s="83" t="s">
        <v>87</v>
      </c>
      <c r="BUS28" s="83" t="s">
        <v>87</v>
      </c>
      <c r="BUT28" s="83" t="s">
        <v>87</v>
      </c>
      <c r="BUU28" s="83" t="s">
        <v>87</v>
      </c>
      <c r="BUV28" s="83" t="s">
        <v>87</v>
      </c>
      <c r="BUW28" s="83" t="s">
        <v>87</v>
      </c>
      <c r="BUX28" s="83" t="s">
        <v>87</v>
      </c>
      <c r="BUY28" s="83" t="s">
        <v>87</v>
      </c>
      <c r="BUZ28" s="83" t="s">
        <v>87</v>
      </c>
      <c r="BVA28" s="83" t="s">
        <v>87</v>
      </c>
      <c r="BVB28" s="83" t="s">
        <v>87</v>
      </c>
      <c r="BVC28" s="83" t="s">
        <v>87</v>
      </c>
      <c r="BVD28" s="83" t="s">
        <v>87</v>
      </c>
      <c r="BVE28" s="83" t="s">
        <v>87</v>
      </c>
      <c r="BVF28" s="83" t="s">
        <v>87</v>
      </c>
      <c r="BVG28" s="83" t="s">
        <v>87</v>
      </c>
      <c r="BVH28" s="83" t="s">
        <v>87</v>
      </c>
      <c r="BVI28" s="83" t="s">
        <v>87</v>
      </c>
      <c r="BVJ28" s="83" t="s">
        <v>87</v>
      </c>
      <c r="BVK28" s="83" t="s">
        <v>87</v>
      </c>
      <c r="BVL28" s="83" t="s">
        <v>87</v>
      </c>
      <c r="BVM28" s="83" t="s">
        <v>87</v>
      </c>
      <c r="BVN28" s="83" t="s">
        <v>87</v>
      </c>
      <c r="BVO28" s="83" t="s">
        <v>87</v>
      </c>
      <c r="BVP28" s="83" t="s">
        <v>87</v>
      </c>
      <c r="BVQ28" s="83" t="s">
        <v>87</v>
      </c>
      <c r="BVR28" s="83" t="s">
        <v>87</v>
      </c>
      <c r="BVS28" s="83" t="s">
        <v>87</v>
      </c>
      <c r="BVT28" s="83" t="s">
        <v>87</v>
      </c>
      <c r="BVU28" s="83" t="s">
        <v>87</v>
      </c>
      <c r="BVV28" s="83" t="s">
        <v>87</v>
      </c>
      <c r="BVW28" s="83" t="s">
        <v>87</v>
      </c>
      <c r="BVX28" s="83" t="s">
        <v>87</v>
      </c>
      <c r="BVY28" s="83" t="s">
        <v>87</v>
      </c>
      <c r="BVZ28" s="83" t="s">
        <v>87</v>
      </c>
      <c r="BWA28" s="83" t="s">
        <v>87</v>
      </c>
      <c r="BWB28" s="83" t="s">
        <v>87</v>
      </c>
      <c r="BWC28" s="83" t="s">
        <v>87</v>
      </c>
      <c r="BWD28" s="83" t="s">
        <v>87</v>
      </c>
      <c r="BWE28" s="83" t="s">
        <v>87</v>
      </c>
      <c r="BWF28" s="83" t="s">
        <v>87</v>
      </c>
      <c r="BWG28" s="83" t="s">
        <v>87</v>
      </c>
      <c r="BWH28" s="83" t="s">
        <v>87</v>
      </c>
      <c r="BWI28" s="83" t="s">
        <v>87</v>
      </c>
      <c r="BWJ28" s="83" t="s">
        <v>87</v>
      </c>
      <c r="BWK28" s="83" t="s">
        <v>87</v>
      </c>
      <c r="BWL28" s="83" t="s">
        <v>87</v>
      </c>
      <c r="BWM28" s="83" t="s">
        <v>87</v>
      </c>
      <c r="BWN28" s="83" t="s">
        <v>87</v>
      </c>
      <c r="BWO28" s="83" t="s">
        <v>87</v>
      </c>
      <c r="BWP28" s="83" t="s">
        <v>87</v>
      </c>
      <c r="BWQ28" s="83" t="s">
        <v>87</v>
      </c>
      <c r="BWR28" s="83" t="s">
        <v>87</v>
      </c>
      <c r="BWS28" s="83" t="s">
        <v>87</v>
      </c>
      <c r="BWT28" s="83" t="s">
        <v>87</v>
      </c>
      <c r="BWU28" s="83" t="s">
        <v>87</v>
      </c>
      <c r="BWV28" s="83" t="s">
        <v>87</v>
      </c>
      <c r="BWW28" s="83" t="s">
        <v>87</v>
      </c>
      <c r="BWX28" s="83" t="s">
        <v>87</v>
      </c>
      <c r="BWY28" s="83" t="s">
        <v>87</v>
      </c>
      <c r="BWZ28" s="83" t="s">
        <v>87</v>
      </c>
      <c r="BXA28" s="83" t="s">
        <v>87</v>
      </c>
      <c r="BXB28" s="83" t="s">
        <v>87</v>
      </c>
      <c r="BXC28" s="83" t="s">
        <v>87</v>
      </c>
      <c r="BXD28" s="83" t="s">
        <v>87</v>
      </c>
      <c r="BXE28" s="83" t="s">
        <v>87</v>
      </c>
      <c r="BXF28" s="83" t="s">
        <v>87</v>
      </c>
      <c r="BXG28" s="83" t="s">
        <v>87</v>
      </c>
      <c r="BXH28" s="83" t="s">
        <v>87</v>
      </c>
      <c r="BXI28" s="83" t="s">
        <v>87</v>
      </c>
      <c r="BXJ28" s="83" t="s">
        <v>87</v>
      </c>
      <c r="BXK28" s="83" t="s">
        <v>87</v>
      </c>
      <c r="BXL28" s="83" t="s">
        <v>87</v>
      </c>
      <c r="BXM28" s="83" t="s">
        <v>87</v>
      </c>
      <c r="BXN28" s="83" t="s">
        <v>87</v>
      </c>
      <c r="BXO28" s="83" t="s">
        <v>87</v>
      </c>
      <c r="BXP28" s="83" t="s">
        <v>87</v>
      </c>
      <c r="BXQ28" s="83" t="s">
        <v>87</v>
      </c>
      <c r="BXR28" s="83" t="s">
        <v>87</v>
      </c>
      <c r="BXS28" s="83" t="s">
        <v>87</v>
      </c>
      <c r="BXT28" s="83" t="s">
        <v>87</v>
      </c>
      <c r="BXU28" s="83" t="s">
        <v>87</v>
      </c>
      <c r="BXV28" s="83" t="s">
        <v>87</v>
      </c>
      <c r="BXW28" s="83" t="s">
        <v>87</v>
      </c>
      <c r="BXX28" s="83" t="s">
        <v>87</v>
      </c>
      <c r="BXY28" s="83" t="s">
        <v>87</v>
      </c>
      <c r="BXZ28" s="83" t="s">
        <v>87</v>
      </c>
      <c r="BYA28" s="83" t="s">
        <v>87</v>
      </c>
      <c r="BYB28" s="83" t="s">
        <v>87</v>
      </c>
      <c r="BYC28" s="83" t="s">
        <v>87</v>
      </c>
      <c r="BYD28" s="83" t="s">
        <v>87</v>
      </c>
      <c r="BYE28" s="83" t="s">
        <v>87</v>
      </c>
      <c r="BYF28" s="83" t="s">
        <v>87</v>
      </c>
      <c r="BYG28" s="83" t="s">
        <v>87</v>
      </c>
      <c r="BYH28" s="83" t="s">
        <v>87</v>
      </c>
      <c r="BYI28" s="83" t="s">
        <v>87</v>
      </c>
      <c r="BYJ28" s="83" t="s">
        <v>87</v>
      </c>
      <c r="BYK28" s="83" t="s">
        <v>87</v>
      </c>
      <c r="BYL28" s="83" t="s">
        <v>87</v>
      </c>
      <c r="BYM28" s="83" t="s">
        <v>87</v>
      </c>
      <c r="BYN28" s="83" t="s">
        <v>87</v>
      </c>
      <c r="BYO28" s="83" t="s">
        <v>87</v>
      </c>
      <c r="BYP28" s="83" t="s">
        <v>87</v>
      </c>
      <c r="BYQ28" s="83" t="s">
        <v>87</v>
      </c>
      <c r="BYR28" s="83" t="s">
        <v>87</v>
      </c>
      <c r="BYS28" s="83" t="s">
        <v>87</v>
      </c>
      <c r="BYT28" s="83" t="s">
        <v>87</v>
      </c>
      <c r="BYU28" s="83" t="s">
        <v>87</v>
      </c>
      <c r="BYV28" s="83" t="s">
        <v>87</v>
      </c>
      <c r="BYW28" s="83" t="s">
        <v>87</v>
      </c>
      <c r="BYX28" s="83" t="s">
        <v>87</v>
      </c>
      <c r="BYY28" s="83" t="s">
        <v>87</v>
      </c>
      <c r="BYZ28" s="83" t="s">
        <v>87</v>
      </c>
      <c r="BZA28" s="83" t="s">
        <v>87</v>
      </c>
      <c r="BZB28" s="83" t="s">
        <v>87</v>
      </c>
      <c r="BZC28" s="83" t="s">
        <v>87</v>
      </c>
      <c r="BZD28" s="83" t="s">
        <v>87</v>
      </c>
      <c r="BZE28" s="83" t="s">
        <v>87</v>
      </c>
      <c r="BZF28" s="83" t="s">
        <v>87</v>
      </c>
      <c r="BZG28" s="83" t="s">
        <v>87</v>
      </c>
      <c r="BZH28" s="83" t="s">
        <v>87</v>
      </c>
      <c r="BZI28" s="83" t="s">
        <v>87</v>
      </c>
      <c r="BZJ28" s="83" t="s">
        <v>87</v>
      </c>
      <c r="BZK28" s="83" t="s">
        <v>87</v>
      </c>
      <c r="BZL28" s="83" t="s">
        <v>87</v>
      </c>
      <c r="BZM28" s="83" t="s">
        <v>87</v>
      </c>
      <c r="BZN28" s="83" t="s">
        <v>87</v>
      </c>
      <c r="BZO28" s="83" t="s">
        <v>87</v>
      </c>
      <c r="BZP28" s="83" t="s">
        <v>87</v>
      </c>
      <c r="BZQ28" s="83" t="s">
        <v>87</v>
      </c>
      <c r="BZR28" s="83" t="s">
        <v>87</v>
      </c>
      <c r="BZS28" s="83" t="s">
        <v>87</v>
      </c>
      <c r="BZT28" s="83" t="s">
        <v>87</v>
      </c>
      <c r="BZU28" s="83" t="s">
        <v>87</v>
      </c>
      <c r="BZV28" s="83" t="s">
        <v>87</v>
      </c>
      <c r="BZW28" s="83" t="s">
        <v>87</v>
      </c>
      <c r="BZX28" s="83" t="s">
        <v>87</v>
      </c>
      <c r="BZY28" s="83" t="s">
        <v>87</v>
      </c>
      <c r="BZZ28" s="83" t="s">
        <v>87</v>
      </c>
      <c r="CAA28" s="83" t="s">
        <v>87</v>
      </c>
      <c r="CAB28" s="83" t="s">
        <v>87</v>
      </c>
      <c r="CAC28" s="83" t="s">
        <v>87</v>
      </c>
      <c r="CAD28" s="83" t="s">
        <v>87</v>
      </c>
      <c r="CAE28" s="83" t="s">
        <v>87</v>
      </c>
      <c r="CAF28" s="83" t="s">
        <v>87</v>
      </c>
      <c r="CAG28" s="83" t="s">
        <v>87</v>
      </c>
      <c r="CAH28" s="83" t="s">
        <v>87</v>
      </c>
      <c r="CAI28" s="83" t="s">
        <v>87</v>
      </c>
      <c r="CAJ28" s="83" t="s">
        <v>87</v>
      </c>
      <c r="CAK28" s="83" t="s">
        <v>87</v>
      </c>
      <c r="CAL28" s="83" t="s">
        <v>87</v>
      </c>
      <c r="CAM28" s="83" t="s">
        <v>87</v>
      </c>
      <c r="CAN28" s="83" t="s">
        <v>87</v>
      </c>
      <c r="CAO28" s="83" t="s">
        <v>87</v>
      </c>
      <c r="CAP28" s="83" t="s">
        <v>87</v>
      </c>
      <c r="CAQ28" s="83" t="s">
        <v>87</v>
      </c>
      <c r="CAR28" s="83" t="s">
        <v>87</v>
      </c>
      <c r="CAS28" s="83" t="s">
        <v>87</v>
      </c>
      <c r="CAT28" s="83" t="s">
        <v>87</v>
      </c>
      <c r="CAU28" s="83" t="s">
        <v>87</v>
      </c>
      <c r="CAV28" s="83" t="s">
        <v>87</v>
      </c>
      <c r="CAW28" s="83" t="s">
        <v>87</v>
      </c>
      <c r="CAX28" s="83" t="s">
        <v>87</v>
      </c>
      <c r="CAY28" s="83" t="s">
        <v>87</v>
      </c>
      <c r="CAZ28" s="83" t="s">
        <v>87</v>
      </c>
      <c r="CBA28" s="83" t="s">
        <v>87</v>
      </c>
      <c r="CBB28" s="83" t="s">
        <v>87</v>
      </c>
      <c r="CBC28" s="83" t="s">
        <v>87</v>
      </c>
      <c r="CBD28" s="83" t="s">
        <v>87</v>
      </c>
      <c r="CBE28" s="83" t="s">
        <v>87</v>
      </c>
      <c r="CBF28" s="83" t="s">
        <v>87</v>
      </c>
      <c r="CBG28" s="83" t="s">
        <v>87</v>
      </c>
      <c r="CBH28" s="83" t="s">
        <v>87</v>
      </c>
      <c r="CBI28" s="83" t="s">
        <v>87</v>
      </c>
      <c r="CBJ28" s="83" t="s">
        <v>87</v>
      </c>
      <c r="CBK28" s="83" t="s">
        <v>87</v>
      </c>
      <c r="CBL28" s="83" t="s">
        <v>87</v>
      </c>
      <c r="CBM28" s="83" t="s">
        <v>87</v>
      </c>
      <c r="CBN28" s="83" t="s">
        <v>87</v>
      </c>
      <c r="CBO28" s="83" t="s">
        <v>87</v>
      </c>
      <c r="CBP28" s="83" t="s">
        <v>87</v>
      </c>
      <c r="CBQ28" s="83" t="s">
        <v>87</v>
      </c>
      <c r="CBR28" s="83" t="s">
        <v>87</v>
      </c>
      <c r="CBS28" s="83" t="s">
        <v>87</v>
      </c>
      <c r="CBT28" s="83" t="s">
        <v>87</v>
      </c>
      <c r="CBU28" s="83" t="s">
        <v>87</v>
      </c>
      <c r="CBV28" s="83" t="s">
        <v>87</v>
      </c>
      <c r="CBW28" s="83" t="s">
        <v>87</v>
      </c>
      <c r="CBX28" s="83" t="s">
        <v>87</v>
      </c>
      <c r="CBY28" s="83" t="s">
        <v>87</v>
      </c>
      <c r="CBZ28" s="83" t="s">
        <v>87</v>
      </c>
      <c r="CCA28" s="83" t="s">
        <v>87</v>
      </c>
      <c r="CCB28" s="83" t="s">
        <v>87</v>
      </c>
      <c r="CCC28" s="83" t="s">
        <v>87</v>
      </c>
      <c r="CCD28" s="83" t="s">
        <v>87</v>
      </c>
      <c r="CCE28" s="83" t="s">
        <v>87</v>
      </c>
      <c r="CCF28" s="83" t="s">
        <v>87</v>
      </c>
      <c r="CCG28" s="83" t="s">
        <v>87</v>
      </c>
      <c r="CCH28" s="83" t="s">
        <v>87</v>
      </c>
      <c r="CCI28" s="83" t="s">
        <v>87</v>
      </c>
      <c r="CCJ28" s="83" t="s">
        <v>87</v>
      </c>
      <c r="CCK28" s="83" t="s">
        <v>87</v>
      </c>
      <c r="CCL28" s="83" t="s">
        <v>87</v>
      </c>
      <c r="CCM28" s="83" t="s">
        <v>87</v>
      </c>
      <c r="CCN28" s="83" t="s">
        <v>87</v>
      </c>
      <c r="CCO28" s="83" t="s">
        <v>87</v>
      </c>
      <c r="CCP28" s="83" t="s">
        <v>87</v>
      </c>
      <c r="CCQ28" s="83" t="s">
        <v>87</v>
      </c>
      <c r="CCR28" s="83" t="s">
        <v>87</v>
      </c>
      <c r="CCS28" s="83" t="s">
        <v>87</v>
      </c>
      <c r="CCT28" s="83" t="s">
        <v>87</v>
      </c>
      <c r="CCU28" s="83" t="s">
        <v>87</v>
      </c>
      <c r="CCV28" s="83" t="s">
        <v>87</v>
      </c>
      <c r="CCW28" s="83" t="s">
        <v>87</v>
      </c>
      <c r="CCX28" s="83" t="s">
        <v>87</v>
      </c>
      <c r="CCY28" s="83" t="s">
        <v>87</v>
      </c>
      <c r="CCZ28" s="83" t="s">
        <v>87</v>
      </c>
      <c r="CDA28" s="83" t="s">
        <v>87</v>
      </c>
      <c r="CDB28" s="83" t="s">
        <v>87</v>
      </c>
      <c r="CDC28" s="83" t="s">
        <v>87</v>
      </c>
      <c r="CDD28" s="83" t="s">
        <v>87</v>
      </c>
      <c r="CDE28" s="83" t="s">
        <v>87</v>
      </c>
      <c r="CDF28" s="83" t="s">
        <v>87</v>
      </c>
      <c r="CDG28" s="83" t="s">
        <v>87</v>
      </c>
      <c r="CDH28" s="83" t="s">
        <v>87</v>
      </c>
      <c r="CDI28" s="83" t="s">
        <v>87</v>
      </c>
      <c r="CDJ28" s="83" t="s">
        <v>87</v>
      </c>
      <c r="CDK28" s="83" t="s">
        <v>87</v>
      </c>
      <c r="CDL28" s="83" t="s">
        <v>87</v>
      </c>
      <c r="CDM28" s="83" t="s">
        <v>87</v>
      </c>
      <c r="CDN28" s="83" t="s">
        <v>87</v>
      </c>
      <c r="CDO28" s="83" t="s">
        <v>87</v>
      </c>
      <c r="CDP28" s="83" t="s">
        <v>87</v>
      </c>
      <c r="CDQ28" s="83" t="s">
        <v>87</v>
      </c>
      <c r="CDR28" s="83" t="s">
        <v>87</v>
      </c>
      <c r="CDS28" s="83" t="s">
        <v>87</v>
      </c>
      <c r="CDT28" s="83" t="s">
        <v>87</v>
      </c>
      <c r="CDU28" s="83" t="s">
        <v>87</v>
      </c>
      <c r="CDV28" s="83" t="s">
        <v>87</v>
      </c>
      <c r="CDW28" s="83" t="s">
        <v>87</v>
      </c>
      <c r="CDX28" s="83" t="s">
        <v>87</v>
      </c>
      <c r="CDY28" s="83" t="s">
        <v>87</v>
      </c>
      <c r="CDZ28" s="83" t="s">
        <v>87</v>
      </c>
      <c r="CEA28" s="83" t="s">
        <v>87</v>
      </c>
      <c r="CEB28" s="83" t="s">
        <v>87</v>
      </c>
      <c r="CEC28" s="83" t="s">
        <v>87</v>
      </c>
      <c r="CED28" s="83" t="s">
        <v>87</v>
      </c>
      <c r="CEE28" s="83" t="s">
        <v>87</v>
      </c>
      <c r="CEF28" s="83" t="s">
        <v>87</v>
      </c>
      <c r="CEG28" s="83" t="s">
        <v>87</v>
      </c>
      <c r="CEH28" s="83" t="s">
        <v>87</v>
      </c>
      <c r="CEI28" s="83" t="s">
        <v>87</v>
      </c>
      <c r="CEJ28" s="83" t="s">
        <v>87</v>
      </c>
      <c r="CEK28" s="83" t="s">
        <v>87</v>
      </c>
      <c r="CEL28" s="83" t="s">
        <v>87</v>
      </c>
      <c r="CEM28" s="83" t="s">
        <v>87</v>
      </c>
      <c r="CEN28" s="83" t="s">
        <v>87</v>
      </c>
      <c r="CEO28" s="83" t="s">
        <v>87</v>
      </c>
      <c r="CEP28" s="83" t="s">
        <v>87</v>
      </c>
      <c r="CEQ28" s="83" t="s">
        <v>87</v>
      </c>
      <c r="CER28" s="83" t="s">
        <v>87</v>
      </c>
      <c r="CES28" s="83" t="s">
        <v>87</v>
      </c>
      <c r="CET28" s="83" t="s">
        <v>87</v>
      </c>
      <c r="CEU28" s="83" t="s">
        <v>87</v>
      </c>
      <c r="CEV28" s="83" t="s">
        <v>87</v>
      </c>
      <c r="CEW28" s="83" t="s">
        <v>87</v>
      </c>
      <c r="CEX28" s="83" t="s">
        <v>87</v>
      </c>
      <c r="CEY28" s="83" t="s">
        <v>87</v>
      </c>
      <c r="CEZ28" s="83" t="s">
        <v>87</v>
      </c>
      <c r="CFA28" s="83" t="s">
        <v>87</v>
      </c>
      <c r="CFB28" s="83" t="s">
        <v>87</v>
      </c>
      <c r="CFC28" s="83" t="s">
        <v>87</v>
      </c>
      <c r="CFD28" s="83" t="s">
        <v>87</v>
      </c>
      <c r="CFE28" s="83" t="s">
        <v>87</v>
      </c>
      <c r="CFF28" s="83" t="s">
        <v>87</v>
      </c>
      <c r="CFG28" s="83" t="s">
        <v>87</v>
      </c>
      <c r="CFH28" s="83" t="s">
        <v>87</v>
      </c>
      <c r="CFI28" s="83" t="s">
        <v>87</v>
      </c>
      <c r="CFJ28" s="83" t="s">
        <v>87</v>
      </c>
      <c r="CFK28" s="83" t="s">
        <v>87</v>
      </c>
      <c r="CFL28" s="83" t="s">
        <v>87</v>
      </c>
      <c r="CFM28" s="83" t="s">
        <v>87</v>
      </c>
      <c r="CFN28" s="83" t="s">
        <v>87</v>
      </c>
      <c r="CFO28" s="83" t="s">
        <v>87</v>
      </c>
      <c r="CFP28" s="83" t="s">
        <v>87</v>
      </c>
      <c r="CFQ28" s="83" t="s">
        <v>87</v>
      </c>
      <c r="CFR28" s="83" t="s">
        <v>87</v>
      </c>
      <c r="CFS28" s="83" t="s">
        <v>87</v>
      </c>
      <c r="CFT28" s="83" t="s">
        <v>87</v>
      </c>
      <c r="CFU28" s="83" t="s">
        <v>87</v>
      </c>
      <c r="CFV28" s="83" t="s">
        <v>87</v>
      </c>
      <c r="CFW28" s="83" t="s">
        <v>87</v>
      </c>
      <c r="CFX28" s="83" t="s">
        <v>87</v>
      </c>
      <c r="CFY28" s="83" t="s">
        <v>87</v>
      </c>
      <c r="CFZ28" s="83" t="s">
        <v>87</v>
      </c>
      <c r="CGA28" s="83" t="s">
        <v>87</v>
      </c>
      <c r="CGB28" s="83" t="s">
        <v>87</v>
      </c>
      <c r="CGC28" s="83" t="s">
        <v>87</v>
      </c>
      <c r="CGD28" s="83" t="s">
        <v>87</v>
      </c>
      <c r="CGE28" s="83" t="s">
        <v>87</v>
      </c>
      <c r="CGF28" s="83" t="s">
        <v>87</v>
      </c>
      <c r="CGG28" s="83" t="s">
        <v>87</v>
      </c>
      <c r="CGH28" s="83" t="s">
        <v>87</v>
      </c>
      <c r="CGI28" s="83" t="s">
        <v>87</v>
      </c>
      <c r="CGJ28" s="83" t="s">
        <v>87</v>
      </c>
      <c r="CGK28" s="83" t="s">
        <v>87</v>
      </c>
      <c r="CGL28" s="83" t="s">
        <v>87</v>
      </c>
      <c r="CGM28" s="83" t="s">
        <v>87</v>
      </c>
      <c r="CGN28" s="83" t="s">
        <v>87</v>
      </c>
      <c r="CGO28" s="83" t="s">
        <v>87</v>
      </c>
      <c r="CGP28" s="83" t="s">
        <v>87</v>
      </c>
      <c r="CGQ28" s="83" t="s">
        <v>87</v>
      </c>
      <c r="CGR28" s="83" t="s">
        <v>87</v>
      </c>
      <c r="CGS28" s="83" t="s">
        <v>87</v>
      </c>
      <c r="CGT28" s="83" t="s">
        <v>87</v>
      </c>
      <c r="CGU28" s="83" t="s">
        <v>87</v>
      </c>
      <c r="CGV28" s="83" t="s">
        <v>87</v>
      </c>
      <c r="CGW28" s="83" t="s">
        <v>87</v>
      </c>
      <c r="CGX28" s="83" t="s">
        <v>87</v>
      </c>
      <c r="CGY28" s="83" t="s">
        <v>87</v>
      </c>
      <c r="CGZ28" s="83" t="s">
        <v>87</v>
      </c>
      <c r="CHA28" s="83" t="s">
        <v>87</v>
      </c>
      <c r="CHB28" s="83" t="s">
        <v>87</v>
      </c>
      <c r="CHC28" s="83" t="s">
        <v>87</v>
      </c>
      <c r="CHD28" s="83" t="s">
        <v>87</v>
      </c>
      <c r="CHE28" s="83" t="s">
        <v>87</v>
      </c>
      <c r="CHF28" s="83" t="s">
        <v>87</v>
      </c>
      <c r="CHG28" s="83" t="s">
        <v>87</v>
      </c>
      <c r="CHH28" s="83" t="s">
        <v>87</v>
      </c>
      <c r="CHI28" s="83" t="s">
        <v>87</v>
      </c>
      <c r="CHJ28" s="83" t="s">
        <v>87</v>
      </c>
      <c r="CHK28" s="83" t="s">
        <v>87</v>
      </c>
      <c r="CHL28" s="83" t="s">
        <v>87</v>
      </c>
      <c r="CHM28" s="83" t="s">
        <v>87</v>
      </c>
      <c r="CHN28" s="83" t="s">
        <v>87</v>
      </c>
      <c r="CHO28" s="83" t="s">
        <v>87</v>
      </c>
      <c r="CHP28" s="83" t="s">
        <v>87</v>
      </c>
      <c r="CHQ28" s="83" t="s">
        <v>87</v>
      </c>
      <c r="CHR28" s="83" t="s">
        <v>87</v>
      </c>
      <c r="CHS28" s="83" t="s">
        <v>87</v>
      </c>
      <c r="CHT28" s="83" t="s">
        <v>87</v>
      </c>
      <c r="CHU28" s="83" t="s">
        <v>87</v>
      </c>
      <c r="CHV28" s="83" t="s">
        <v>87</v>
      </c>
      <c r="CHW28" s="83" t="s">
        <v>87</v>
      </c>
      <c r="CHX28" s="83" t="s">
        <v>87</v>
      </c>
      <c r="CHY28" s="83" t="s">
        <v>87</v>
      </c>
      <c r="CHZ28" s="83" t="s">
        <v>87</v>
      </c>
      <c r="CIA28" s="83" t="s">
        <v>87</v>
      </c>
      <c r="CIB28" s="83" t="s">
        <v>87</v>
      </c>
      <c r="CIC28" s="83" t="s">
        <v>87</v>
      </c>
      <c r="CID28" s="83" t="s">
        <v>87</v>
      </c>
      <c r="CIE28" s="83" t="s">
        <v>87</v>
      </c>
      <c r="CIF28" s="83" t="s">
        <v>87</v>
      </c>
      <c r="CIG28" s="83" t="s">
        <v>87</v>
      </c>
      <c r="CIH28" s="83" t="s">
        <v>87</v>
      </c>
      <c r="CII28" s="83" t="s">
        <v>87</v>
      </c>
      <c r="CIJ28" s="83" t="s">
        <v>87</v>
      </c>
      <c r="CIK28" s="83" t="s">
        <v>87</v>
      </c>
      <c r="CIL28" s="83" t="s">
        <v>87</v>
      </c>
      <c r="CIM28" s="83" t="s">
        <v>87</v>
      </c>
      <c r="CIN28" s="83" t="s">
        <v>87</v>
      </c>
      <c r="CIO28" s="83" t="s">
        <v>87</v>
      </c>
      <c r="CIP28" s="83" t="s">
        <v>87</v>
      </c>
      <c r="CIQ28" s="83" t="s">
        <v>87</v>
      </c>
      <c r="CIR28" s="83" t="s">
        <v>87</v>
      </c>
      <c r="CIS28" s="83" t="s">
        <v>87</v>
      </c>
      <c r="CIT28" s="83" t="s">
        <v>87</v>
      </c>
      <c r="CIU28" s="83" t="s">
        <v>87</v>
      </c>
      <c r="CIV28" s="83" t="s">
        <v>87</v>
      </c>
      <c r="CIW28" s="83" t="s">
        <v>87</v>
      </c>
      <c r="CIX28" s="83" t="s">
        <v>87</v>
      </c>
      <c r="CIY28" s="83" t="s">
        <v>87</v>
      </c>
      <c r="CIZ28" s="83" t="s">
        <v>87</v>
      </c>
      <c r="CJA28" s="83" t="s">
        <v>87</v>
      </c>
      <c r="CJB28" s="83" t="s">
        <v>87</v>
      </c>
      <c r="CJC28" s="83" t="s">
        <v>87</v>
      </c>
      <c r="CJD28" s="83" t="s">
        <v>87</v>
      </c>
      <c r="CJE28" s="83" t="s">
        <v>87</v>
      </c>
      <c r="CJF28" s="83" t="s">
        <v>87</v>
      </c>
      <c r="CJG28" s="83" t="s">
        <v>87</v>
      </c>
      <c r="CJH28" s="83" t="s">
        <v>87</v>
      </c>
      <c r="CJI28" s="83" t="s">
        <v>87</v>
      </c>
      <c r="CJJ28" s="83" t="s">
        <v>87</v>
      </c>
      <c r="CJK28" s="83" t="s">
        <v>87</v>
      </c>
      <c r="CJL28" s="83" t="s">
        <v>87</v>
      </c>
      <c r="CJM28" s="83" t="s">
        <v>87</v>
      </c>
      <c r="CJN28" s="83" t="s">
        <v>87</v>
      </c>
      <c r="CJO28" s="83" t="s">
        <v>87</v>
      </c>
      <c r="CJP28" s="83" t="s">
        <v>87</v>
      </c>
      <c r="CJQ28" s="83" t="s">
        <v>87</v>
      </c>
      <c r="CJR28" s="83" t="s">
        <v>87</v>
      </c>
      <c r="CJS28" s="83" t="s">
        <v>87</v>
      </c>
      <c r="CJT28" s="83" t="s">
        <v>87</v>
      </c>
      <c r="CJU28" s="83" t="s">
        <v>87</v>
      </c>
      <c r="CJV28" s="83" t="s">
        <v>87</v>
      </c>
      <c r="CJW28" s="83" t="s">
        <v>87</v>
      </c>
      <c r="CJX28" s="83" t="s">
        <v>87</v>
      </c>
      <c r="CJY28" s="83" t="s">
        <v>87</v>
      </c>
      <c r="CJZ28" s="83" t="s">
        <v>87</v>
      </c>
      <c r="CKA28" s="83" t="s">
        <v>87</v>
      </c>
      <c r="CKB28" s="83" t="s">
        <v>87</v>
      </c>
      <c r="CKC28" s="83" t="s">
        <v>87</v>
      </c>
      <c r="CKD28" s="83" t="s">
        <v>87</v>
      </c>
      <c r="CKE28" s="83" t="s">
        <v>87</v>
      </c>
      <c r="CKF28" s="83" t="s">
        <v>87</v>
      </c>
      <c r="CKG28" s="83" t="s">
        <v>87</v>
      </c>
      <c r="CKH28" s="83" t="s">
        <v>87</v>
      </c>
      <c r="CKI28" s="83" t="s">
        <v>87</v>
      </c>
      <c r="CKJ28" s="83" t="s">
        <v>87</v>
      </c>
      <c r="CKK28" s="83" t="s">
        <v>87</v>
      </c>
      <c r="CKL28" s="83" t="s">
        <v>87</v>
      </c>
      <c r="CKM28" s="83" t="s">
        <v>87</v>
      </c>
      <c r="CKN28" s="83" t="s">
        <v>87</v>
      </c>
      <c r="CKO28" s="83" t="s">
        <v>87</v>
      </c>
      <c r="CKP28" s="83" t="s">
        <v>87</v>
      </c>
      <c r="CKQ28" s="83" t="s">
        <v>87</v>
      </c>
      <c r="CKR28" s="83" t="s">
        <v>87</v>
      </c>
      <c r="CKS28" s="83" t="s">
        <v>87</v>
      </c>
      <c r="CKT28" s="83" t="s">
        <v>87</v>
      </c>
      <c r="CKU28" s="83" t="s">
        <v>87</v>
      </c>
      <c r="CKV28" s="83" t="s">
        <v>87</v>
      </c>
      <c r="CKW28" s="83" t="s">
        <v>87</v>
      </c>
      <c r="CKX28" s="83" t="s">
        <v>87</v>
      </c>
      <c r="CKY28" s="83" t="s">
        <v>87</v>
      </c>
      <c r="CKZ28" s="83" t="s">
        <v>87</v>
      </c>
      <c r="CLA28" s="83" t="s">
        <v>87</v>
      </c>
      <c r="CLB28" s="83" t="s">
        <v>87</v>
      </c>
      <c r="CLC28" s="83" t="s">
        <v>87</v>
      </c>
      <c r="CLD28" s="83" t="s">
        <v>87</v>
      </c>
      <c r="CLE28" s="83" t="s">
        <v>87</v>
      </c>
      <c r="CLF28" s="83" t="s">
        <v>87</v>
      </c>
      <c r="CLG28" s="83" t="s">
        <v>87</v>
      </c>
      <c r="CLH28" s="83" t="s">
        <v>87</v>
      </c>
      <c r="CLI28" s="83" t="s">
        <v>87</v>
      </c>
      <c r="CLJ28" s="83" t="s">
        <v>87</v>
      </c>
      <c r="CLK28" s="83" t="s">
        <v>87</v>
      </c>
      <c r="CLL28" s="83" t="s">
        <v>87</v>
      </c>
      <c r="CLM28" s="83" t="s">
        <v>87</v>
      </c>
      <c r="CLN28" s="83" t="s">
        <v>87</v>
      </c>
      <c r="CLO28" s="83" t="s">
        <v>87</v>
      </c>
      <c r="CLP28" s="83" t="s">
        <v>87</v>
      </c>
      <c r="CLQ28" s="83" t="s">
        <v>87</v>
      </c>
      <c r="CLR28" s="83" t="s">
        <v>87</v>
      </c>
      <c r="CLS28" s="83" t="s">
        <v>87</v>
      </c>
      <c r="CLT28" s="83" t="s">
        <v>87</v>
      </c>
      <c r="CLU28" s="83" t="s">
        <v>87</v>
      </c>
      <c r="CLV28" s="83" t="s">
        <v>87</v>
      </c>
      <c r="CLW28" s="83" t="s">
        <v>87</v>
      </c>
      <c r="CLX28" s="83" t="s">
        <v>87</v>
      </c>
      <c r="CLY28" s="83" t="s">
        <v>87</v>
      </c>
      <c r="CLZ28" s="83" t="s">
        <v>87</v>
      </c>
      <c r="CMA28" s="83" t="s">
        <v>87</v>
      </c>
      <c r="CMB28" s="83" t="s">
        <v>87</v>
      </c>
      <c r="CMC28" s="83" t="s">
        <v>87</v>
      </c>
      <c r="CMD28" s="83" t="s">
        <v>87</v>
      </c>
      <c r="CME28" s="83" t="s">
        <v>87</v>
      </c>
      <c r="CMF28" s="83" t="s">
        <v>87</v>
      </c>
      <c r="CMG28" s="83" t="s">
        <v>87</v>
      </c>
      <c r="CMH28" s="83" t="s">
        <v>87</v>
      </c>
      <c r="CMI28" s="83" t="s">
        <v>87</v>
      </c>
      <c r="CMJ28" s="83" t="s">
        <v>87</v>
      </c>
      <c r="CMK28" s="83" t="s">
        <v>87</v>
      </c>
      <c r="CML28" s="83" t="s">
        <v>87</v>
      </c>
      <c r="CMM28" s="83" t="s">
        <v>87</v>
      </c>
      <c r="CMN28" s="83" t="s">
        <v>87</v>
      </c>
      <c r="CMO28" s="83" t="s">
        <v>87</v>
      </c>
      <c r="CMP28" s="83" t="s">
        <v>87</v>
      </c>
      <c r="CMQ28" s="83" t="s">
        <v>87</v>
      </c>
      <c r="CMR28" s="83" t="s">
        <v>87</v>
      </c>
      <c r="CMS28" s="83" t="s">
        <v>87</v>
      </c>
      <c r="CMT28" s="83" t="s">
        <v>87</v>
      </c>
      <c r="CMU28" s="83" t="s">
        <v>87</v>
      </c>
      <c r="CMV28" s="83" t="s">
        <v>87</v>
      </c>
      <c r="CMW28" s="83" t="s">
        <v>87</v>
      </c>
      <c r="CMX28" s="83" t="s">
        <v>87</v>
      </c>
      <c r="CMY28" s="83" t="s">
        <v>87</v>
      </c>
      <c r="CMZ28" s="83" t="s">
        <v>87</v>
      </c>
      <c r="CNA28" s="83" t="s">
        <v>87</v>
      </c>
      <c r="CNB28" s="83" t="s">
        <v>87</v>
      </c>
      <c r="CNC28" s="83" t="s">
        <v>87</v>
      </c>
      <c r="CND28" s="83" t="s">
        <v>87</v>
      </c>
      <c r="CNE28" s="83" t="s">
        <v>87</v>
      </c>
      <c r="CNF28" s="83" t="s">
        <v>87</v>
      </c>
      <c r="CNG28" s="83" t="s">
        <v>87</v>
      </c>
      <c r="CNH28" s="83" t="s">
        <v>87</v>
      </c>
      <c r="CNI28" s="83" t="s">
        <v>87</v>
      </c>
      <c r="CNJ28" s="83" t="s">
        <v>87</v>
      </c>
      <c r="CNK28" s="83" t="s">
        <v>87</v>
      </c>
      <c r="CNL28" s="83" t="s">
        <v>87</v>
      </c>
      <c r="CNM28" s="83" t="s">
        <v>87</v>
      </c>
      <c r="CNN28" s="83" t="s">
        <v>87</v>
      </c>
      <c r="CNO28" s="83" t="s">
        <v>87</v>
      </c>
      <c r="CNP28" s="83" t="s">
        <v>87</v>
      </c>
      <c r="CNQ28" s="83" t="s">
        <v>87</v>
      </c>
      <c r="CNR28" s="83" t="s">
        <v>87</v>
      </c>
      <c r="CNS28" s="83" t="s">
        <v>87</v>
      </c>
      <c r="CNT28" s="83" t="s">
        <v>87</v>
      </c>
      <c r="CNU28" s="83" t="s">
        <v>87</v>
      </c>
      <c r="CNV28" s="83" t="s">
        <v>87</v>
      </c>
      <c r="CNW28" s="83" t="s">
        <v>87</v>
      </c>
      <c r="CNX28" s="83" t="s">
        <v>87</v>
      </c>
      <c r="CNY28" s="83" t="s">
        <v>87</v>
      </c>
      <c r="CNZ28" s="83" t="s">
        <v>87</v>
      </c>
      <c r="COA28" s="83" t="s">
        <v>87</v>
      </c>
      <c r="COB28" s="83" t="s">
        <v>87</v>
      </c>
      <c r="COC28" s="83" t="s">
        <v>87</v>
      </c>
      <c r="COD28" s="83" t="s">
        <v>87</v>
      </c>
      <c r="COE28" s="83" t="s">
        <v>87</v>
      </c>
      <c r="COF28" s="83" t="s">
        <v>87</v>
      </c>
      <c r="COG28" s="83" t="s">
        <v>87</v>
      </c>
      <c r="COH28" s="83" t="s">
        <v>87</v>
      </c>
      <c r="COI28" s="83" t="s">
        <v>87</v>
      </c>
      <c r="COJ28" s="83" t="s">
        <v>87</v>
      </c>
      <c r="COK28" s="83" t="s">
        <v>87</v>
      </c>
      <c r="COL28" s="83" t="s">
        <v>87</v>
      </c>
      <c r="COM28" s="83" t="s">
        <v>87</v>
      </c>
      <c r="CON28" s="83" t="s">
        <v>87</v>
      </c>
      <c r="COO28" s="83" t="s">
        <v>87</v>
      </c>
      <c r="COP28" s="83" t="s">
        <v>87</v>
      </c>
      <c r="COQ28" s="83" t="s">
        <v>87</v>
      </c>
      <c r="COR28" s="83" t="s">
        <v>87</v>
      </c>
      <c r="COS28" s="83" t="s">
        <v>87</v>
      </c>
      <c r="COT28" s="83" t="s">
        <v>87</v>
      </c>
      <c r="COU28" s="83" t="s">
        <v>87</v>
      </c>
      <c r="COV28" s="83" t="s">
        <v>87</v>
      </c>
      <c r="COW28" s="83" t="s">
        <v>87</v>
      </c>
      <c r="COX28" s="83" t="s">
        <v>87</v>
      </c>
      <c r="COY28" s="83" t="s">
        <v>87</v>
      </c>
      <c r="COZ28" s="83" t="s">
        <v>87</v>
      </c>
      <c r="CPA28" s="83" t="s">
        <v>87</v>
      </c>
      <c r="CPB28" s="83" t="s">
        <v>87</v>
      </c>
      <c r="CPC28" s="83" t="s">
        <v>87</v>
      </c>
      <c r="CPD28" s="83" t="s">
        <v>87</v>
      </c>
      <c r="CPE28" s="83" t="s">
        <v>87</v>
      </c>
      <c r="CPF28" s="83" t="s">
        <v>87</v>
      </c>
      <c r="CPG28" s="83" t="s">
        <v>87</v>
      </c>
      <c r="CPH28" s="83" t="s">
        <v>87</v>
      </c>
      <c r="CPI28" s="83" t="s">
        <v>87</v>
      </c>
      <c r="CPJ28" s="83" t="s">
        <v>87</v>
      </c>
      <c r="CPK28" s="83" t="s">
        <v>87</v>
      </c>
      <c r="CPL28" s="83" t="s">
        <v>87</v>
      </c>
      <c r="CPM28" s="83" t="s">
        <v>87</v>
      </c>
      <c r="CPN28" s="83" t="s">
        <v>87</v>
      </c>
      <c r="CPO28" s="83" t="s">
        <v>87</v>
      </c>
      <c r="CPP28" s="83" t="s">
        <v>87</v>
      </c>
      <c r="CPQ28" s="83" t="s">
        <v>87</v>
      </c>
      <c r="CPR28" s="83" t="s">
        <v>87</v>
      </c>
      <c r="CPS28" s="83" t="s">
        <v>87</v>
      </c>
      <c r="CPT28" s="83" t="s">
        <v>87</v>
      </c>
      <c r="CPU28" s="83" t="s">
        <v>87</v>
      </c>
      <c r="CPV28" s="83" t="s">
        <v>87</v>
      </c>
      <c r="CPW28" s="83" t="s">
        <v>87</v>
      </c>
      <c r="CPX28" s="83" t="s">
        <v>87</v>
      </c>
      <c r="CPY28" s="83" t="s">
        <v>87</v>
      </c>
      <c r="CPZ28" s="83" t="s">
        <v>87</v>
      </c>
      <c r="CQA28" s="83" t="s">
        <v>87</v>
      </c>
      <c r="CQB28" s="83" t="s">
        <v>87</v>
      </c>
      <c r="CQC28" s="83" t="s">
        <v>87</v>
      </c>
      <c r="CQD28" s="83" t="s">
        <v>87</v>
      </c>
      <c r="CQE28" s="83" t="s">
        <v>87</v>
      </c>
      <c r="CQF28" s="83" t="s">
        <v>87</v>
      </c>
      <c r="CQG28" s="83" t="s">
        <v>87</v>
      </c>
      <c r="CQH28" s="83" t="s">
        <v>87</v>
      </c>
      <c r="CQI28" s="83" t="s">
        <v>87</v>
      </c>
      <c r="CQJ28" s="83" t="s">
        <v>87</v>
      </c>
      <c r="CQK28" s="83" t="s">
        <v>87</v>
      </c>
      <c r="CQL28" s="83" t="s">
        <v>87</v>
      </c>
      <c r="CQM28" s="83" t="s">
        <v>87</v>
      </c>
      <c r="CQN28" s="83" t="s">
        <v>87</v>
      </c>
      <c r="CQO28" s="83" t="s">
        <v>87</v>
      </c>
      <c r="CQP28" s="83" t="s">
        <v>87</v>
      </c>
      <c r="CQQ28" s="83" t="s">
        <v>87</v>
      </c>
      <c r="CQR28" s="83" t="s">
        <v>87</v>
      </c>
      <c r="CQS28" s="83" t="s">
        <v>87</v>
      </c>
      <c r="CQT28" s="83" t="s">
        <v>87</v>
      </c>
      <c r="CQU28" s="83" t="s">
        <v>87</v>
      </c>
      <c r="CQV28" s="83" t="s">
        <v>87</v>
      </c>
      <c r="CQW28" s="83" t="s">
        <v>87</v>
      </c>
      <c r="CQX28" s="83" t="s">
        <v>87</v>
      </c>
      <c r="CQY28" s="83" t="s">
        <v>87</v>
      </c>
      <c r="CQZ28" s="83" t="s">
        <v>87</v>
      </c>
      <c r="CRA28" s="83" t="s">
        <v>87</v>
      </c>
      <c r="CRB28" s="83" t="s">
        <v>87</v>
      </c>
      <c r="CRC28" s="83" t="s">
        <v>87</v>
      </c>
      <c r="CRD28" s="83" t="s">
        <v>87</v>
      </c>
      <c r="CRE28" s="83" t="s">
        <v>87</v>
      </c>
      <c r="CRF28" s="83" t="s">
        <v>87</v>
      </c>
      <c r="CRG28" s="83" t="s">
        <v>87</v>
      </c>
      <c r="CRH28" s="83" t="s">
        <v>87</v>
      </c>
      <c r="CRI28" s="83" t="s">
        <v>87</v>
      </c>
      <c r="CRJ28" s="83" t="s">
        <v>87</v>
      </c>
      <c r="CRK28" s="83" t="s">
        <v>87</v>
      </c>
      <c r="CRL28" s="83" t="s">
        <v>87</v>
      </c>
      <c r="CRM28" s="83" t="s">
        <v>87</v>
      </c>
      <c r="CRN28" s="83" t="s">
        <v>87</v>
      </c>
      <c r="CRO28" s="83" t="s">
        <v>87</v>
      </c>
      <c r="CRP28" s="83" t="s">
        <v>87</v>
      </c>
      <c r="CRQ28" s="83" t="s">
        <v>87</v>
      </c>
      <c r="CRR28" s="83" t="s">
        <v>87</v>
      </c>
      <c r="CRS28" s="83" t="s">
        <v>87</v>
      </c>
      <c r="CRT28" s="83" t="s">
        <v>87</v>
      </c>
      <c r="CRU28" s="83" t="s">
        <v>87</v>
      </c>
      <c r="CRV28" s="83" t="s">
        <v>87</v>
      </c>
      <c r="CRW28" s="83" t="s">
        <v>87</v>
      </c>
      <c r="CRX28" s="83" t="s">
        <v>87</v>
      </c>
      <c r="CRY28" s="83" t="s">
        <v>87</v>
      </c>
      <c r="CRZ28" s="83" t="s">
        <v>87</v>
      </c>
      <c r="CSA28" s="83" t="s">
        <v>87</v>
      </c>
      <c r="CSB28" s="83" t="s">
        <v>87</v>
      </c>
      <c r="CSC28" s="83" t="s">
        <v>87</v>
      </c>
      <c r="CSD28" s="83" t="s">
        <v>87</v>
      </c>
      <c r="CSE28" s="83" t="s">
        <v>87</v>
      </c>
      <c r="CSF28" s="83" t="s">
        <v>87</v>
      </c>
      <c r="CSG28" s="83" t="s">
        <v>87</v>
      </c>
      <c r="CSH28" s="83" t="s">
        <v>87</v>
      </c>
      <c r="CSI28" s="83" t="s">
        <v>87</v>
      </c>
      <c r="CSJ28" s="83" t="s">
        <v>87</v>
      </c>
      <c r="CSK28" s="83" t="s">
        <v>87</v>
      </c>
      <c r="CSL28" s="83" t="s">
        <v>87</v>
      </c>
      <c r="CSM28" s="83" t="s">
        <v>87</v>
      </c>
      <c r="CSN28" s="83" t="s">
        <v>87</v>
      </c>
      <c r="CSO28" s="83" t="s">
        <v>87</v>
      </c>
      <c r="CSP28" s="83" t="s">
        <v>87</v>
      </c>
      <c r="CSQ28" s="83" t="s">
        <v>87</v>
      </c>
      <c r="CSR28" s="83" t="s">
        <v>87</v>
      </c>
      <c r="CSS28" s="83" t="s">
        <v>87</v>
      </c>
      <c r="CST28" s="83" t="s">
        <v>87</v>
      </c>
      <c r="CSU28" s="83" t="s">
        <v>87</v>
      </c>
      <c r="CSV28" s="83" t="s">
        <v>87</v>
      </c>
      <c r="CSW28" s="83" t="s">
        <v>87</v>
      </c>
      <c r="CSX28" s="83" t="s">
        <v>87</v>
      </c>
      <c r="CSY28" s="83" t="s">
        <v>87</v>
      </c>
      <c r="CSZ28" s="83" t="s">
        <v>87</v>
      </c>
      <c r="CTA28" s="83" t="s">
        <v>87</v>
      </c>
      <c r="CTB28" s="83" t="s">
        <v>87</v>
      </c>
      <c r="CTC28" s="83" t="s">
        <v>87</v>
      </c>
      <c r="CTD28" s="83" t="s">
        <v>87</v>
      </c>
      <c r="CTE28" s="83" t="s">
        <v>87</v>
      </c>
      <c r="CTF28" s="83" t="s">
        <v>87</v>
      </c>
      <c r="CTG28" s="83" t="s">
        <v>87</v>
      </c>
      <c r="CTH28" s="83" t="s">
        <v>87</v>
      </c>
      <c r="CTI28" s="83" t="s">
        <v>87</v>
      </c>
      <c r="CTJ28" s="83" t="s">
        <v>87</v>
      </c>
      <c r="CTK28" s="83" t="s">
        <v>87</v>
      </c>
      <c r="CTL28" s="83" t="s">
        <v>87</v>
      </c>
      <c r="CTM28" s="83" t="s">
        <v>87</v>
      </c>
      <c r="CTN28" s="83" t="s">
        <v>87</v>
      </c>
      <c r="CTO28" s="83" t="s">
        <v>87</v>
      </c>
      <c r="CTP28" s="83" t="s">
        <v>87</v>
      </c>
      <c r="CTQ28" s="83" t="s">
        <v>87</v>
      </c>
      <c r="CTR28" s="83" t="s">
        <v>87</v>
      </c>
      <c r="CTS28" s="83" t="s">
        <v>87</v>
      </c>
      <c r="CTT28" s="83" t="s">
        <v>87</v>
      </c>
      <c r="CTU28" s="83" t="s">
        <v>87</v>
      </c>
      <c r="CTV28" s="83" t="s">
        <v>87</v>
      </c>
      <c r="CTW28" s="83" t="s">
        <v>87</v>
      </c>
      <c r="CTX28" s="83" t="s">
        <v>87</v>
      </c>
      <c r="CTY28" s="83" t="s">
        <v>87</v>
      </c>
      <c r="CTZ28" s="83" t="s">
        <v>87</v>
      </c>
      <c r="CUA28" s="83" t="s">
        <v>87</v>
      </c>
      <c r="CUB28" s="83" t="s">
        <v>87</v>
      </c>
      <c r="CUC28" s="83" t="s">
        <v>87</v>
      </c>
      <c r="CUD28" s="83" t="s">
        <v>87</v>
      </c>
      <c r="CUE28" s="83" t="s">
        <v>87</v>
      </c>
      <c r="CUF28" s="83" t="s">
        <v>87</v>
      </c>
      <c r="CUG28" s="83" t="s">
        <v>87</v>
      </c>
      <c r="CUH28" s="83" t="s">
        <v>87</v>
      </c>
      <c r="CUI28" s="83" t="s">
        <v>87</v>
      </c>
      <c r="CUJ28" s="83" t="s">
        <v>87</v>
      </c>
      <c r="CUK28" s="83" t="s">
        <v>87</v>
      </c>
      <c r="CUL28" s="83" t="s">
        <v>87</v>
      </c>
      <c r="CUM28" s="83" t="s">
        <v>87</v>
      </c>
      <c r="CUN28" s="83" t="s">
        <v>87</v>
      </c>
      <c r="CUO28" s="83" t="s">
        <v>87</v>
      </c>
      <c r="CUP28" s="83" t="s">
        <v>87</v>
      </c>
      <c r="CUQ28" s="83" t="s">
        <v>87</v>
      </c>
      <c r="CUR28" s="83" t="s">
        <v>87</v>
      </c>
      <c r="CUS28" s="83" t="s">
        <v>87</v>
      </c>
      <c r="CUT28" s="83" t="s">
        <v>87</v>
      </c>
      <c r="CUU28" s="83" t="s">
        <v>87</v>
      </c>
      <c r="CUV28" s="83" t="s">
        <v>87</v>
      </c>
      <c r="CUW28" s="83" t="s">
        <v>87</v>
      </c>
      <c r="CUX28" s="83" t="s">
        <v>87</v>
      </c>
      <c r="CUY28" s="83" t="s">
        <v>87</v>
      </c>
      <c r="CUZ28" s="83" t="s">
        <v>87</v>
      </c>
      <c r="CVA28" s="83" t="s">
        <v>87</v>
      </c>
      <c r="CVB28" s="83" t="s">
        <v>87</v>
      </c>
      <c r="CVC28" s="83" t="s">
        <v>87</v>
      </c>
      <c r="CVD28" s="83" t="s">
        <v>87</v>
      </c>
      <c r="CVE28" s="83" t="s">
        <v>87</v>
      </c>
      <c r="CVF28" s="83" t="s">
        <v>87</v>
      </c>
      <c r="CVG28" s="83" t="s">
        <v>87</v>
      </c>
      <c r="CVH28" s="83" t="s">
        <v>87</v>
      </c>
      <c r="CVI28" s="83" t="s">
        <v>87</v>
      </c>
      <c r="CVJ28" s="83" t="s">
        <v>87</v>
      </c>
      <c r="CVK28" s="83" t="s">
        <v>87</v>
      </c>
      <c r="CVL28" s="83" t="s">
        <v>87</v>
      </c>
      <c r="CVM28" s="83" t="s">
        <v>87</v>
      </c>
      <c r="CVN28" s="83" t="s">
        <v>87</v>
      </c>
      <c r="CVO28" s="83" t="s">
        <v>87</v>
      </c>
      <c r="CVP28" s="83" t="s">
        <v>87</v>
      </c>
      <c r="CVQ28" s="83" t="s">
        <v>87</v>
      </c>
      <c r="CVR28" s="83" t="s">
        <v>87</v>
      </c>
      <c r="CVS28" s="83" t="s">
        <v>87</v>
      </c>
      <c r="CVT28" s="83" t="s">
        <v>87</v>
      </c>
      <c r="CVU28" s="83" t="s">
        <v>87</v>
      </c>
      <c r="CVV28" s="83" t="s">
        <v>87</v>
      </c>
      <c r="CVW28" s="83" t="s">
        <v>87</v>
      </c>
      <c r="CVX28" s="83" t="s">
        <v>87</v>
      </c>
      <c r="CVY28" s="83" t="s">
        <v>87</v>
      </c>
      <c r="CVZ28" s="83" t="s">
        <v>87</v>
      </c>
      <c r="CWA28" s="83" t="s">
        <v>87</v>
      </c>
      <c r="CWB28" s="83" t="s">
        <v>87</v>
      </c>
      <c r="CWC28" s="83" t="s">
        <v>87</v>
      </c>
      <c r="CWD28" s="83" t="s">
        <v>87</v>
      </c>
      <c r="CWE28" s="83" t="s">
        <v>87</v>
      </c>
      <c r="CWF28" s="83" t="s">
        <v>87</v>
      </c>
      <c r="CWG28" s="83" t="s">
        <v>87</v>
      </c>
      <c r="CWH28" s="83" t="s">
        <v>87</v>
      </c>
      <c r="CWI28" s="83" t="s">
        <v>87</v>
      </c>
      <c r="CWJ28" s="83" t="s">
        <v>87</v>
      </c>
      <c r="CWK28" s="83" t="s">
        <v>87</v>
      </c>
      <c r="CWL28" s="83" t="s">
        <v>87</v>
      </c>
      <c r="CWM28" s="83" t="s">
        <v>87</v>
      </c>
      <c r="CWN28" s="83" t="s">
        <v>87</v>
      </c>
      <c r="CWO28" s="83" t="s">
        <v>87</v>
      </c>
      <c r="CWP28" s="83" t="s">
        <v>87</v>
      </c>
      <c r="CWQ28" s="83" t="s">
        <v>87</v>
      </c>
      <c r="CWR28" s="83" t="s">
        <v>87</v>
      </c>
      <c r="CWS28" s="83" t="s">
        <v>87</v>
      </c>
      <c r="CWT28" s="83" t="s">
        <v>87</v>
      </c>
      <c r="CWU28" s="83" t="s">
        <v>87</v>
      </c>
      <c r="CWV28" s="83" t="s">
        <v>87</v>
      </c>
      <c r="CWW28" s="83" t="s">
        <v>87</v>
      </c>
      <c r="CWX28" s="83" t="s">
        <v>87</v>
      </c>
      <c r="CWY28" s="83" t="s">
        <v>87</v>
      </c>
      <c r="CWZ28" s="83" t="s">
        <v>87</v>
      </c>
      <c r="CXA28" s="83" t="s">
        <v>87</v>
      </c>
      <c r="CXB28" s="83" t="s">
        <v>87</v>
      </c>
      <c r="CXC28" s="83" t="s">
        <v>87</v>
      </c>
      <c r="CXD28" s="83" t="s">
        <v>87</v>
      </c>
      <c r="CXE28" s="83" t="s">
        <v>87</v>
      </c>
      <c r="CXF28" s="83" t="s">
        <v>87</v>
      </c>
      <c r="CXG28" s="83" t="s">
        <v>87</v>
      </c>
      <c r="CXH28" s="83" t="s">
        <v>87</v>
      </c>
      <c r="CXI28" s="83" t="s">
        <v>87</v>
      </c>
      <c r="CXJ28" s="83" t="s">
        <v>87</v>
      </c>
      <c r="CXK28" s="83" t="s">
        <v>87</v>
      </c>
      <c r="CXL28" s="83" t="s">
        <v>87</v>
      </c>
      <c r="CXM28" s="83" t="s">
        <v>87</v>
      </c>
      <c r="CXN28" s="83" t="s">
        <v>87</v>
      </c>
      <c r="CXO28" s="83" t="s">
        <v>87</v>
      </c>
      <c r="CXP28" s="83" t="s">
        <v>87</v>
      </c>
      <c r="CXQ28" s="83" t="s">
        <v>87</v>
      </c>
      <c r="CXR28" s="83" t="s">
        <v>87</v>
      </c>
      <c r="CXS28" s="83" t="s">
        <v>87</v>
      </c>
      <c r="CXT28" s="83" t="s">
        <v>87</v>
      </c>
      <c r="CXU28" s="83" t="s">
        <v>87</v>
      </c>
      <c r="CXV28" s="83" t="s">
        <v>87</v>
      </c>
      <c r="CXW28" s="83" t="s">
        <v>87</v>
      </c>
      <c r="CXX28" s="83" t="s">
        <v>87</v>
      </c>
      <c r="CXY28" s="83" t="s">
        <v>87</v>
      </c>
      <c r="CXZ28" s="83" t="s">
        <v>87</v>
      </c>
      <c r="CYA28" s="83" t="s">
        <v>87</v>
      </c>
      <c r="CYB28" s="83" t="s">
        <v>87</v>
      </c>
      <c r="CYC28" s="83" t="s">
        <v>87</v>
      </c>
      <c r="CYD28" s="83" t="s">
        <v>87</v>
      </c>
      <c r="CYE28" s="83" t="s">
        <v>87</v>
      </c>
      <c r="CYF28" s="83" t="s">
        <v>87</v>
      </c>
      <c r="CYG28" s="83" t="s">
        <v>87</v>
      </c>
      <c r="CYH28" s="83" t="s">
        <v>87</v>
      </c>
      <c r="CYI28" s="83" t="s">
        <v>87</v>
      </c>
      <c r="CYJ28" s="83" t="s">
        <v>87</v>
      </c>
      <c r="CYK28" s="83" t="s">
        <v>87</v>
      </c>
      <c r="CYL28" s="83" t="s">
        <v>87</v>
      </c>
      <c r="CYM28" s="83" t="s">
        <v>87</v>
      </c>
      <c r="CYN28" s="83" t="s">
        <v>87</v>
      </c>
      <c r="CYO28" s="83" t="s">
        <v>87</v>
      </c>
      <c r="CYP28" s="83" t="s">
        <v>87</v>
      </c>
      <c r="CYQ28" s="83" t="s">
        <v>87</v>
      </c>
      <c r="CYR28" s="83" t="s">
        <v>87</v>
      </c>
      <c r="CYS28" s="83" t="s">
        <v>87</v>
      </c>
      <c r="CYT28" s="83" t="s">
        <v>87</v>
      </c>
      <c r="CYU28" s="83" t="s">
        <v>87</v>
      </c>
      <c r="CYV28" s="83" t="s">
        <v>87</v>
      </c>
      <c r="CYW28" s="83" t="s">
        <v>87</v>
      </c>
      <c r="CYX28" s="83" t="s">
        <v>87</v>
      </c>
      <c r="CYY28" s="83" t="s">
        <v>87</v>
      </c>
      <c r="CYZ28" s="83" t="s">
        <v>87</v>
      </c>
      <c r="CZA28" s="83" t="s">
        <v>87</v>
      </c>
      <c r="CZB28" s="83" t="s">
        <v>87</v>
      </c>
      <c r="CZC28" s="83" t="s">
        <v>87</v>
      </c>
      <c r="CZD28" s="83" t="s">
        <v>87</v>
      </c>
      <c r="CZE28" s="83" t="s">
        <v>87</v>
      </c>
      <c r="CZF28" s="83" t="s">
        <v>87</v>
      </c>
      <c r="CZG28" s="83" t="s">
        <v>87</v>
      </c>
      <c r="CZH28" s="83" t="s">
        <v>87</v>
      </c>
      <c r="CZI28" s="83" t="s">
        <v>87</v>
      </c>
      <c r="CZJ28" s="83" t="s">
        <v>87</v>
      </c>
      <c r="CZK28" s="83" t="s">
        <v>87</v>
      </c>
      <c r="CZL28" s="83" t="s">
        <v>87</v>
      </c>
      <c r="CZM28" s="83" t="s">
        <v>87</v>
      </c>
      <c r="CZN28" s="83" t="s">
        <v>87</v>
      </c>
      <c r="CZO28" s="83" t="s">
        <v>87</v>
      </c>
      <c r="CZP28" s="83" t="s">
        <v>87</v>
      </c>
      <c r="CZQ28" s="83" t="s">
        <v>87</v>
      </c>
      <c r="CZR28" s="83" t="s">
        <v>87</v>
      </c>
      <c r="CZS28" s="83" t="s">
        <v>87</v>
      </c>
      <c r="CZT28" s="83" t="s">
        <v>87</v>
      </c>
      <c r="CZU28" s="83" t="s">
        <v>87</v>
      </c>
      <c r="CZV28" s="83" t="s">
        <v>87</v>
      </c>
      <c r="CZW28" s="83" t="s">
        <v>87</v>
      </c>
      <c r="CZX28" s="83" t="s">
        <v>87</v>
      </c>
      <c r="CZY28" s="83" t="s">
        <v>87</v>
      </c>
      <c r="CZZ28" s="83" t="s">
        <v>87</v>
      </c>
      <c r="DAA28" s="83" t="s">
        <v>87</v>
      </c>
      <c r="DAB28" s="83" t="s">
        <v>87</v>
      </c>
      <c r="DAC28" s="83" t="s">
        <v>87</v>
      </c>
      <c r="DAD28" s="83" t="s">
        <v>87</v>
      </c>
      <c r="DAE28" s="83" t="s">
        <v>87</v>
      </c>
      <c r="DAF28" s="83" t="s">
        <v>87</v>
      </c>
      <c r="DAG28" s="83" t="s">
        <v>87</v>
      </c>
      <c r="DAH28" s="83" t="s">
        <v>87</v>
      </c>
      <c r="DAI28" s="83" t="s">
        <v>87</v>
      </c>
      <c r="DAJ28" s="83" t="s">
        <v>87</v>
      </c>
      <c r="DAK28" s="83" t="s">
        <v>87</v>
      </c>
      <c r="DAL28" s="83" t="s">
        <v>87</v>
      </c>
      <c r="DAM28" s="83" t="s">
        <v>87</v>
      </c>
      <c r="DAN28" s="83" t="s">
        <v>87</v>
      </c>
      <c r="DAO28" s="83" t="s">
        <v>87</v>
      </c>
      <c r="DAP28" s="83" t="s">
        <v>87</v>
      </c>
      <c r="DAQ28" s="83" t="s">
        <v>87</v>
      </c>
      <c r="DAR28" s="83" t="s">
        <v>87</v>
      </c>
      <c r="DAS28" s="83" t="s">
        <v>87</v>
      </c>
      <c r="DAT28" s="83" t="s">
        <v>87</v>
      </c>
      <c r="DAU28" s="83" t="s">
        <v>87</v>
      </c>
      <c r="DAV28" s="83" t="s">
        <v>87</v>
      </c>
      <c r="DAW28" s="83" t="s">
        <v>87</v>
      </c>
      <c r="DAX28" s="83" t="s">
        <v>87</v>
      </c>
      <c r="DAY28" s="83" t="s">
        <v>87</v>
      </c>
      <c r="DAZ28" s="83" t="s">
        <v>87</v>
      </c>
      <c r="DBA28" s="83" t="s">
        <v>87</v>
      </c>
      <c r="DBB28" s="83" t="s">
        <v>87</v>
      </c>
      <c r="DBC28" s="83" t="s">
        <v>87</v>
      </c>
      <c r="DBD28" s="83" t="s">
        <v>87</v>
      </c>
      <c r="DBE28" s="83" t="s">
        <v>87</v>
      </c>
      <c r="DBF28" s="83" t="s">
        <v>87</v>
      </c>
      <c r="DBG28" s="83" t="s">
        <v>87</v>
      </c>
      <c r="DBH28" s="83" t="s">
        <v>87</v>
      </c>
      <c r="DBI28" s="83" t="s">
        <v>87</v>
      </c>
      <c r="DBJ28" s="83" t="s">
        <v>87</v>
      </c>
      <c r="DBK28" s="83" t="s">
        <v>87</v>
      </c>
      <c r="DBL28" s="83" t="s">
        <v>87</v>
      </c>
      <c r="DBM28" s="83" t="s">
        <v>87</v>
      </c>
      <c r="DBN28" s="83" t="s">
        <v>87</v>
      </c>
      <c r="DBO28" s="83" t="s">
        <v>87</v>
      </c>
      <c r="DBP28" s="83" t="s">
        <v>87</v>
      </c>
      <c r="DBQ28" s="83" t="s">
        <v>87</v>
      </c>
      <c r="DBR28" s="83" t="s">
        <v>87</v>
      </c>
      <c r="DBS28" s="83" t="s">
        <v>87</v>
      </c>
      <c r="DBT28" s="83" t="s">
        <v>87</v>
      </c>
      <c r="DBU28" s="83" t="s">
        <v>87</v>
      </c>
      <c r="DBV28" s="83" t="s">
        <v>87</v>
      </c>
      <c r="DBW28" s="83" t="s">
        <v>87</v>
      </c>
      <c r="DBX28" s="83" t="s">
        <v>87</v>
      </c>
      <c r="DBY28" s="83" t="s">
        <v>87</v>
      </c>
      <c r="DBZ28" s="83" t="s">
        <v>87</v>
      </c>
      <c r="DCA28" s="83" t="s">
        <v>87</v>
      </c>
      <c r="DCB28" s="83" t="s">
        <v>87</v>
      </c>
      <c r="DCC28" s="83" t="s">
        <v>87</v>
      </c>
      <c r="DCD28" s="83" t="s">
        <v>87</v>
      </c>
      <c r="DCE28" s="83" t="s">
        <v>87</v>
      </c>
      <c r="DCF28" s="83" t="s">
        <v>87</v>
      </c>
      <c r="DCG28" s="83" t="s">
        <v>87</v>
      </c>
      <c r="DCH28" s="83" t="s">
        <v>87</v>
      </c>
      <c r="DCI28" s="83" t="s">
        <v>87</v>
      </c>
      <c r="DCJ28" s="83" t="s">
        <v>87</v>
      </c>
      <c r="DCK28" s="83" t="s">
        <v>87</v>
      </c>
      <c r="DCL28" s="83" t="s">
        <v>87</v>
      </c>
      <c r="DCM28" s="83" t="s">
        <v>87</v>
      </c>
      <c r="DCN28" s="83" t="s">
        <v>87</v>
      </c>
      <c r="DCO28" s="83" t="s">
        <v>87</v>
      </c>
      <c r="DCP28" s="83" t="s">
        <v>87</v>
      </c>
      <c r="DCQ28" s="83" t="s">
        <v>87</v>
      </c>
      <c r="DCR28" s="83" t="s">
        <v>87</v>
      </c>
      <c r="DCS28" s="83" t="s">
        <v>87</v>
      </c>
      <c r="DCT28" s="83" t="s">
        <v>87</v>
      </c>
      <c r="DCU28" s="83" t="s">
        <v>87</v>
      </c>
      <c r="DCV28" s="83" t="s">
        <v>87</v>
      </c>
      <c r="DCW28" s="83" t="s">
        <v>87</v>
      </c>
      <c r="DCX28" s="83" t="s">
        <v>87</v>
      </c>
      <c r="DCY28" s="83" t="s">
        <v>87</v>
      </c>
      <c r="DCZ28" s="83" t="s">
        <v>87</v>
      </c>
      <c r="DDA28" s="83" t="s">
        <v>87</v>
      </c>
      <c r="DDB28" s="83" t="s">
        <v>87</v>
      </c>
      <c r="DDC28" s="83" t="s">
        <v>87</v>
      </c>
      <c r="DDD28" s="83" t="s">
        <v>87</v>
      </c>
      <c r="DDE28" s="83" t="s">
        <v>87</v>
      </c>
      <c r="DDF28" s="83" t="s">
        <v>87</v>
      </c>
      <c r="DDG28" s="83" t="s">
        <v>87</v>
      </c>
      <c r="DDH28" s="83" t="s">
        <v>87</v>
      </c>
      <c r="DDI28" s="83" t="s">
        <v>87</v>
      </c>
      <c r="DDJ28" s="83" t="s">
        <v>87</v>
      </c>
      <c r="DDK28" s="83" t="s">
        <v>87</v>
      </c>
      <c r="DDL28" s="83" t="s">
        <v>87</v>
      </c>
      <c r="DDM28" s="83" t="s">
        <v>87</v>
      </c>
      <c r="DDN28" s="83" t="s">
        <v>87</v>
      </c>
      <c r="DDO28" s="83" t="s">
        <v>87</v>
      </c>
      <c r="DDP28" s="83" t="s">
        <v>87</v>
      </c>
      <c r="DDQ28" s="83" t="s">
        <v>87</v>
      </c>
      <c r="DDR28" s="83" t="s">
        <v>87</v>
      </c>
      <c r="DDS28" s="83" t="s">
        <v>87</v>
      </c>
      <c r="DDT28" s="83" t="s">
        <v>87</v>
      </c>
      <c r="DDU28" s="83" t="s">
        <v>87</v>
      </c>
      <c r="DDV28" s="83" t="s">
        <v>87</v>
      </c>
      <c r="DDW28" s="83" t="s">
        <v>87</v>
      </c>
      <c r="DDX28" s="83" t="s">
        <v>87</v>
      </c>
      <c r="DDY28" s="83" t="s">
        <v>87</v>
      </c>
      <c r="DDZ28" s="83" t="s">
        <v>87</v>
      </c>
      <c r="DEA28" s="83" t="s">
        <v>87</v>
      </c>
      <c r="DEB28" s="83" t="s">
        <v>87</v>
      </c>
      <c r="DEC28" s="83" t="s">
        <v>87</v>
      </c>
      <c r="DED28" s="83" t="s">
        <v>87</v>
      </c>
      <c r="DEE28" s="83" t="s">
        <v>87</v>
      </c>
      <c r="DEF28" s="83" t="s">
        <v>87</v>
      </c>
      <c r="DEG28" s="83" t="s">
        <v>87</v>
      </c>
      <c r="DEH28" s="83" t="s">
        <v>87</v>
      </c>
      <c r="DEI28" s="83" t="s">
        <v>87</v>
      </c>
      <c r="DEJ28" s="83" t="s">
        <v>87</v>
      </c>
      <c r="DEK28" s="83" t="s">
        <v>87</v>
      </c>
      <c r="DEL28" s="83" t="s">
        <v>87</v>
      </c>
      <c r="DEM28" s="83" t="s">
        <v>87</v>
      </c>
      <c r="DEN28" s="83" t="s">
        <v>87</v>
      </c>
      <c r="DEO28" s="83" t="s">
        <v>87</v>
      </c>
      <c r="DEP28" s="83" t="s">
        <v>87</v>
      </c>
      <c r="DEQ28" s="83" t="s">
        <v>87</v>
      </c>
      <c r="DER28" s="83" t="s">
        <v>87</v>
      </c>
      <c r="DES28" s="83" t="s">
        <v>87</v>
      </c>
      <c r="DET28" s="83" t="s">
        <v>87</v>
      </c>
      <c r="DEU28" s="83" t="s">
        <v>87</v>
      </c>
      <c r="DEV28" s="83" t="s">
        <v>87</v>
      </c>
      <c r="DEW28" s="83" t="s">
        <v>87</v>
      </c>
      <c r="DEX28" s="83" t="s">
        <v>87</v>
      </c>
      <c r="DEY28" s="83" t="s">
        <v>87</v>
      </c>
      <c r="DEZ28" s="83" t="s">
        <v>87</v>
      </c>
      <c r="DFA28" s="83" t="s">
        <v>87</v>
      </c>
      <c r="DFB28" s="83" t="s">
        <v>87</v>
      </c>
      <c r="DFC28" s="83" t="s">
        <v>87</v>
      </c>
      <c r="DFD28" s="83" t="s">
        <v>87</v>
      </c>
      <c r="DFE28" s="83" t="s">
        <v>87</v>
      </c>
      <c r="DFF28" s="83" t="s">
        <v>87</v>
      </c>
      <c r="DFG28" s="83" t="s">
        <v>87</v>
      </c>
      <c r="DFH28" s="83" t="s">
        <v>87</v>
      </c>
      <c r="DFI28" s="83" t="s">
        <v>87</v>
      </c>
      <c r="DFJ28" s="83" t="s">
        <v>87</v>
      </c>
      <c r="DFK28" s="83" t="s">
        <v>87</v>
      </c>
      <c r="DFL28" s="83" t="s">
        <v>87</v>
      </c>
      <c r="DFM28" s="83" t="s">
        <v>87</v>
      </c>
      <c r="DFN28" s="83" t="s">
        <v>87</v>
      </c>
      <c r="DFO28" s="83" t="s">
        <v>87</v>
      </c>
      <c r="DFP28" s="83" t="s">
        <v>87</v>
      </c>
      <c r="DFQ28" s="83" t="s">
        <v>87</v>
      </c>
      <c r="DFR28" s="83" t="s">
        <v>87</v>
      </c>
      <c r="DFS28" s="83" t="s">
        <v>87</v>
      </c>
      <c r="DFT28" s="83" t="s">
        <v>87</v>
      </c>
      <c r="DFU28" s="83" t="s">
        <v>87</v>
      </c>
      <c r="DFV28" s="83" t="s">
        <v>87</v>
      </c>
      <c r="DFW28" s="83" t="s">
        <v>87</v>
      </c>
      <c r="DFX28" s="83" t="s">
        <v>87</v>
      </c>
      <c r="DFY28" s="83" t="s">
        <v>87</v>
      </c>
      <c r="DFZ28" s="83" t="s">
        <v>87</v>
      </c>
      <c r="DGA28" s="83" t="s">
        <v>87</v>
      </c>
      <c r="DGB28" s="83" t="s">
        <v>87</v>
      </c>
      <c r="DGC28" s="83" t="s">
        <v>87</v>
      </c>
      <c r="DGD28" s="83" t="s">
        <v>87</v>
      </c>
      <c r="DGE28" s="83" t="s">
        <v>87</v>
      </c>
      <c r="DGF28" s="83" t="s">
        <v>87</v>
      </c>
      <c r="DGG28" s="83" t="s">
        <v>87</v>
      </c>
      <c r="DGH28" s="83" t="s">
        <v>87</v>
      </c>
      <c r="DGI28" s="83" t="s">
        <v>87</v>
      </c>
      <c r="DGJ28" s="83" t="s">
        <v>87</v>
      </c>
      <c r="DGK28" s="83" t="s">
        <v>87</v>
      </c>
      <c r="DGL28" s="83" t="s">
        <v>87</v>
      </c>
      <c r="DGM28" s="83" t="s">
        <v>87</v>
      </c>
      <c r="DGN28" s="83" t="s">
        <v>87</v>
      </c>
      <c r="DGO28" s="83" t="s">
        <v>87</v>
      </c>
      <c r="DGP28" s="83" t="s">
        <v>87</v>
      </c>
      <c r="DGQ28" s="83" t="s">
        <v>87</v>
      </c>
      <c r="DGR28" s="83" t="s">
        <v>87</v>
      </c>
      <c r="DGS28" s="83" t="s">
        <v>87</v>
      </c>
      <c r="DGT28" s="83" t="s">
        <v>87</v>
      </c>
      <c r="DGU28" s="83" t="s">
        <v>87</v>
      </c>
      <c r="DGV28" s="83" t="s">
        <v>87</v>
      </c>
      <c r="DGW28" s="83" t="s">
        <v>87</v>
      </c>
      <c r="DGX28" s="83" t="s">
        <v>87</v>
      </c>
      <c r="DGY28" s="83" t="s">
        <v>87</v>
      </c>
      <c r="DGZ28" s="83" t="s">
        <v>87</v>
      </c>
      <c r="DHA28" s="83" t="s">
        <v>87</v>
      </c>
      <c r="DHB28" s="83" t="s">
        <v>87</v>
      </c>
      <c r="DHC28" s="83" t="s">
        <v>87</v>
      </c>
      <c r="DHD28" s="83" t="s">
        <v>87</v>
      </c>
      <c r="DHE28" s="83" t="s">
        <v>87</v>
      </c>
      <c r="DHF28" s="83" t="s">
        <v>87</v>
      </c>
      <c r="DHG28" s="83" t="s">
        <v>87</v>
      </c>
      <c r="DHH28" s="83" t="s">
        <v>87</v>
      </c>
      <c r="DHI28" s="83" t="s">
        <v>87</v>
      </c>
      <c r="DHJ28" s="83" t="s">
        <v>87</v>
      </c>
      <c r="DHK28" s="83" t="s">
        <v>87</v>
      </c>
      <c r="DHL28" s="83" t="s">
        <v>87</v>
      </c>
      <c r="DHM28" s="83" t="s">
        <v>87</v>
      </c>
      <c r="DHN28" s="83" t="s">
        <v>87</v>
      </c>
      <c r="DHO28" s="83" t="s">
        <v>87</v>
      </c>
      <c r="DHP28" s="83" t="s">
        <v>87</v>
      </c>
      <c r="DHQ28" s="83" t="s">
        <v>87</v>
      </c>
      <c r="DHR28" s="83" t="s">
        <v>87</v>
      </c>
      <c r="DHS28" s="83" t="s">
        <v>87</v>
      </c>
      <c r="DHT28" s="83" t="s">
        <v>87</v>
      </c>
      <c r="DHU28" s="83" t="s">
        <v>87</v>
      </c>
      <c r="DHV28" s="83" t="s">
        <v>87</v>
      </c>
      <c r="DHW28" s="83" t="s">
        <v>87</v>
      </c>
      <c r="DHX28" s="83" t="s">
        <v>87</v>
      </c>
      <c r="DHY28" s="83" t="s">
        <v>87</v>
      </c>
      <c r="DHZ28" s="83" t="s">
        <v>87</v>
      </c>
      <c r="DIA28" s="83" t="s">
        <v>87</v>
      </c>
      <c r="DIB28" s="83" t="s">
        <v>87</v>
      </c>
      <c r="DIC28" s="83" t="s">
        <v>87</v>
      </c>
      <c r="DID28" s="83" t="s">
        <v>87</v>
      </c>
      <c r="DIE28" s="83" t="s">
        <v>87</v>
      </c>
      <c r="DIF28" s="83" t="s">
        <v>87</v>
      </c>
      <c r="DIG28" s="83" t="s">
        <v>87</v>
      </c>
      <c r="DIH28" s="83" t="s">
        <v>87</v>
      </c>
      <c r="DII28" s="83" t="s">
        <v>87</v>
      </c>
      <c r="DIJ28" s="83" t="s">
        <v>87</v>
      </c>
      <c r="DIK28" s="83" t="s">
        <v>87</v>
      </c>
      <c r="DIL28" s="83" t="s">
        <v>87</v>
      </c>
      <c r="DIM28" s="83" t="s">
        <v>87</v>
      </c>
      <c r="DIN28" s="83" t="s">
        <v>87</v>
      </c>
      <c r="DIO28" s="83" t="s">
        <v>87</v>
      </c>
      <c r="DIP28" s="83" t="s">
        <v>87</v>
      </c>
      <c r="DIQ28" s="83" t="s">
        <v>87</v>
      </c>
      <c r="DIR28" s="83" t="s">
        <v>87</v>
      </c>
      <c r="DIS28" s="83" t="s">
        <v>87</v>
      </c>
      <c r="DIT28" s="83" t="s">
        <v>87</v>
      </c>
      <c r="DIU28" s="83" t="s">
        <v>87</v>
      </c>
      <c r="DIV28" s="83" t="s">
        <v>87</v>
      </c>
      <c r="DIW28" s="83" t="s">
        <v>87</v>
      </c>
      <c r="DIX28" s="83" t="s">
        <v>87</v>
      </c>
      <c r="DIY28" s="83" t="s">
        <v>87</v>
      </c>
      <c r="DIZ28" s="83" t="s">
        <v>87</v>
      </c>
      <c r="DJA28" s="83" t="s">
        <v>87</v>
      </c>
      <c r="DJB28" s="83" t="s">
        <v>87</v>
      </c>
      <c r="DJC28" s="83" t="s">
        <v>87</v>
      </c>
      <c r="DJD28" s="83" t="s">
        <v>87</v>
      </c>
      <c r="DJE28" s="83" t="s">
        <v>87</v>
      </c>
      <c r="DJF28" s="83" t="s">
        <v>87</v>
      </c>
      <c r="DJG28" s="83" t="s">
        <v>87</v>
      </c>
      <c r="DJH28" s="83" t="s">
        <v>87</v>
      </c>
      <c r="DJI28" s="83" t="s">
        <v>87</v>
      </c>
      <c r="DJJ28" s="83" t="s">
        <v>87</v>
      </c>
      <c r="DJK28" s="83" t="s">
        <v>87</v>
      </c>
      <c r="DJL28" s="83" t="s">
        <v>87</v>
      </c>
      <c r="DJM28" s="83" t="s">
        <v>87</v>
      </c>
      <c r="DJN28" s="83" t="s">
        <v>87</v>
      </c>
      <c r="DJO28" s="83" t="s">
        <v>87</v>
      </c>
      <c r="DJP28" s="83" t="s">
        <v>87</v>
      </c>
      <c r="DJQ28" s="83" t="s">
        <v>87</v>
      </c>
      <c r="DJR28" s="83" t="s">
        <v>87</v>
      </c>
      <c r="DJS28" s="83" t="s">
        <v>87</v>
      </c>
      <c r="DJT28" s="83" t="s">
        <v>87</v>
      </c>
      <c r="DJU28" s="83" t="s">
        <v>87</v>
      </c>
      <c r="DJV28" s="83" t="s">
        <v>87</v>
      </c>
      <c r="DJW28" s="83" t="s">
        <v>87</v>
      </c>
      <c r="DJX28" s="83" t="s">
        <v>87</v>
      </c>
      <c r="DJY28" s="83" t="s">
        <v>87</v>
      </c>
      <c r="DJZ28" s="83" t="s">
        <v>87</v>
      </c>
      <c r="DKA28" s="83" t="s">
        <v>87</v>
      </c>
      <c r="DKB28" s="83" t="s">
        <v>87</v>
      </c>
      <c r="DKC28" s="83" t="s">
        <v>87</v>
      </c>
      <c r="DKD28" s="83" t="s">
        <v>87</v>
      </c>
      <c r="DKE28" s="83" t="s">
        <v>87</v>
      </c>
      <c r="DKF28" s="83" t="s">
        <v>87</v>
      </c>
      <c r="DKG28" s="83" t="s">
        <v>87</v>
      </c>
      <c r="DKH28" s="83" t="s">
        <v>87</v>
      </c>
      <c r="DKI28" s="83" t="s">
        <v>87</v>
      </c>
      <c r="DKJ28" s="83" t="s">
        <v>87</v>
      </c>
      <c r="DKK28" s="83" t="s">
        <v>87</v>
      </c>
      <c r="DKL28" s="83" t="s">
        <v>87</v>
      </c>
      <c r="DKM28" s="83" t="s">
        <v>87</v>
      </c>
      <c r="DKN28" s="83" t="s">
        <v>87</v>
      </c>
      <c r="DKO28" s="83" t="s">
        <v>87</v>
      </c>
      <c r="DKP28" s="83" t="s">
        <v>87</v>
      </c>
      <c r="DKQ28" s="83" t="s">
        <v>87</v>
      </c>
      <c r="DKR28" s="83" t="s">
        <v>87</v>
      </c>
      <c r="DKS28" s="83" t="s">
        <v>87</v>
      </c>
      <c r="DKT28" s="83" t="s">
        <v>87</v>
      </c>
      <c r="DKU28" s="83" t="s">
        <v>87</v>
      </c>
      <c r="DKV28" s="83" t="s">
        <v>87</v>
      </c>
      <c r="DKW28" s="83" t="s">
        <v>87</v>
      </c>
      <c r="DKX28" s="83" t="s">
        <v>87</v>
      </c>
      <c r="DKY28" s="83" t="s">
        <v>87</v>
      </c>
      <c r="DKZ28" s="83" t="s">
        <v>87</v>
      </c>
      <c r="DLA28" s="83" t="s">
        <v>87</v>
      </c>
      <c r="DLB28" s="83" t="s">
        <v>87</v>
      </c>
      <c r="DLC28" s="83" t="s">
        <v>87</v>
      </c>
      <c r="DLD28" s="83" t="s">
        <v>87</v>
      </c>
      <c r="DLE28" s="83" t="s">
        <v>87</v>
      </c>
      <c r="DLF28" s="83" t="s">
        <v>87</v>
      </c>
      <c r="DLG28" s="83" t="s">
        <v>87</v>
      </c>
      <c r="DLH28" s="83" t="s">
        <v>87</v>
      </c>
      <c r="DLI28" s="83" t="s">
        <v>87</v>
      </c>
      <c r="DLJ28" s="83" t="s">
        <v>87</v>
      </c>
      <c r="DLK28" s="83" t="s">
        <v>87</v>
      </c>
      <c r="DLL28" s="83" t="s">
        <v>87</v>
      </c>
      <c r="DLM28" s="83" t="s">
        <v>87</v>
      </c>
      <c r="DLN28" s="83" t="s">
        <v>87</v>
      </c>
      <c r="DLO28" s="83" t="s">
        <v>87</v>
      </c>
      <c r="DLP28" s="83" t="s">
        <v>87</v>
      </c>
      <c r="DLQ28" s="83" t="s">
        <v>87</v>
      </c>
      <c r="DLR28" s="83" t="s">
        <v>87</v>
      </c>
      <c r="DLS28" s="83" t="s">
        <v>87</v>
      </c>
      <c r="DLT28" s="83" t="s">
        <v>87</v>
      </c>
      <c r="DLU28" s="83" t="s">
        <v>87</v>
      </c>
      <c r="DLV28" s="83" t="s">
        <v>87</v>
      </c>
      <c r="DLW28" s="83" t="s">
        <v>87</v>
      </c>
      <c r="DLX28" s="83" t="s">
        <v>87</v>
      </c>
      <c r="DLY28" s="83" t="s">
        <v>87</v>
      </c>
      <c r="DLZ28" s="83" t="s">
        <v>87</v>
      </c>
      <c r="DMA28" s="83" t="s">
        <v>87</v>
      </c>
      <c r="DMB28" s="83" t="s">
        <v>87</v>
      </c>
      <c r="DMC28" s="83" t="s">
        <v>87</v>
      </c>
      <c r="DMD28" s="83" t="s">
        <v>87</v>
      </c>
      <c r="DME28" s="83" t="s">
        <v>87</v>
      </c>
      <c r="DMF28" s="83" t="s">
        <v>87</v>
      </c>
      <c r="DMG28" s="83" t="s">
        <v>87</v>
      </c>
      <c r="DMH28" s="83" t="s">
        <v>87</v>
      </c>
      <c r="DMI28" s="83" t="s">
        <v>87</v>
      </c>
      <c r="DMJ28" s="83" t="s">
        <v>87</v>
      </c>
      <c r="DMK28" s="83" t="s">
        <v>87</v>
      </c>
      <c r="DML28" s="83" t="s">
        <v>87</v>
      </c>
      <c r="DMM28" s="83" t="s">
        <v>87</v>
      </c>
      <c r="DMN28" s="83" t="s">
        <v>87</v>
      </c>
      <c r="DMO28" s="83" t="s">
        <v>87</v>
      </c>
      <c r="DMP28" s="83" t="s">
        <v>87</v>
      </c>
      <c r="DMQ28" s="83" t="s">
        <v>87</v>
      </c>
      <c r="DMR28" s="83" t="s">
        <v>87</v>
      </c>
      <c r="DMS28" s="83" t="s">
        <v>87</v>
      </c>
      <c r="DMT28" s="83" t="s">
        <v>87</v>
      </c>
      <c r="DMU28" s="83" t="s">
        <v>87</v>
      </c>
      <c r="DMV28" s="83" t="s">
        <v>87</v>
      </c>
      <c r="DMW28" s="83" t="s">
        <v>87</v>
      </c>
      <c r="DMX28" s="83" t="s">
        <v>87</v>
      </c>
      <c r="DMY28" s="83" t="s">
        <v>87</v>
      </c>
      <c r="DMZ28" s="83" t="s">
        <v>87</v>
      </c>
      <c r="DNA28" s="83" t="s">
        <v>87</v>
      </c>
      <c r="DNB28" s="83" t="s">
        <v>87</v>
      </c>
      <c r="DNC28" s="83" t="s">
        <v>87</v>
      </c>
      <c r="DND28" s="83" t="s">
        <v>87</v>
      </c>
      <c r="DNE28" s="83" t="s">
        <v>87</v>
      </c>
      <c r="DNF28" s="83" t="s">
        <v>87</v>
      </c>
      <c r="DNG28" s="83" t="s">
        <v>87</v>
      </c>
      <c r="DNH28" s="83" t="s">
        <v>87</v>
      </c>
      <c r="DNI28" s="83" t="s">
        <v>87</v>
      </c>
      <c r="DNJ28" s="83" t="s">
        <v>87</v>
      </c>
      <c r="DNK28" s="83" t="s">
        <v>87</v>
      </c>
      <c r="DNL28" s="83" t="s">
        <v>87</v>
      </c>
      <c r="DNM28" s="83" t="s">
        <v>87</v>
      </c>
      <c r="DNN28" s="83" t="s">
        <v>87</v>
      </c>
      <c r="DNO28" s="83" t="s">
        <v>87</v>
      </c>
      <c r="DNP28" s="83" t="s">
        <v>87</v>
      </c>
      <c r="DNQ28" s="83" t="s">
        <v>87</v>
      </c>
      <c r="DNR28" s="83" t="s">
        <v>87</v>
      </c>
      <c r="DNS28" s="83" t="s">
        <v>87</v>
      </c>
      <c r="DNT28" s="83" t="s">
        <v>87</v>
      </c>
      <c r="DNU28" s="83" t="s">
        <v>87</v>
      </c>
      <c r="DNV28" s="83" t="s">
        <v>87</v>
      </c>
      <c r="DNW28" s="83" t="s">
        <v>87</v>
      </c>
      <c r="DNX28" s="83" t="s">
        <v>87</v>
      </c>
      <c r="DNY28" s="83" t="s">
        <v>87</v>
      </c>
      <c r="DNZ28" s="83" t="s">
        <v>87</v>
      </c>
      <c r="DOA28" s="83" t="s">
        <v>87</v>
      </c>
      <c r="DOB28" s="83" t="s">
        <v>87</v>
      </c>
      <c r="DOC28" s="83" t="s">
        <v>87</v>
      </c>
      <c r="DOD28" s="83" t="s">
        <v>87</v>
      </c>
      <c r="DOE28" s="83" t="s">
        <v>87</v>
      </c>
      <c r="DOF28" s="83" t="s">
        <v>87</v>
      </c>
      <c r="DOG28" s="83" t="s">
        <v>87</v>
      </c>
      <c r="DOH28" s="83" t="s">
        <v>87</v>
      </c>
      <c r="DOI28" s="83" t="s">
        <v>87</v>
      </c>
      <c r="DOJ28" s="83" t="s">
        <v>87</v>
      </c>
      <c r="DOK28" s="83" t="s">
        <v>87</v>
      </c>
      <c r="DOL28" s="83" t="s">
        <v>87</v>
      </c>
      <c r="DOM28" s="83" t="s">
        <v>87</v>
      </c>
      <c r="DON28" s="83" t="s">
        <v>87</v>
      </c>
      <c r="DOO28" s="83" t="s">
        <v>87</v>
      </c>
      <c r="DOP28" s="83" t="s">
        <v>87</v>
      </c>
      <c r="DOQ28" s="83" t="s">
        <v>87</v>
      </c>
      <c r="DOR28" s="83" t="s">
        <v>87</v>
      </c>
      <c r="DOS28" s="83" t="s">
        <v>87</v>
      </c>
      <c r="DOT28" s="83" t="s">
        <v>87</v>
      </c>
      <c r="DOU28" s="83" t="s">
        <v>87</v>
      </c>
      <c r="DOV28" s="83" t="s">
        <v>87</v>
      </c>
      <c r="DOW28" s="83" t="s">
        <v>87</v>
      </c>
      <c r="DOX28" s="83" t="s">
        <v>87</v>
      </c>
      <c r="DOY28" s="83" t="s">
        <v>87</v>
      </c>
      <c r="DOZ28" s="83" t="s">
        <v>87</v>
      </c>
      <c r="DPA28" s="83" t="s">
        <v>87</v>
      </c>
      <c r="DPB28" s="83" t="s">
        <v>87</v>
      </c>
      <c r="DPC28" s="83" t="s">
        <v>87</v>
      </c>
      <c r="DPD28" s="83" t="s">
        <v>87</v>
      </c>
      <c r="DPE28" s="83" t="s">
        <v>87</v>
      </c>
      <c r="DPF28" s="83" t="s">
        <v>87</v>
      </c>
      <c r="DPG28" s="83" t="s">
        <v>87</v>
      </c>
      <c r="DPH28" s="83" t="s">
        <v>87</v>
      </c>
      <c r="DPI28" s="83" t="s">
        <v>87</v>
      </c>
      <c r="DPJ28" s="83" t="s">
        <v>87</v>
      </c>
      <c r="DPK28" s="83" t="s">
        <v>87</v>
      </c>
      <c r="DPL28" s="83" t="s">
        <v>87</v>
      </c>
      <c r="DPM28" s="83" t="s">
        <v>87</v>
      </c>
      <c r="DPN28" s="83" t="s">
        <v>87</v>
      </c>
      <c r="DPO28" s="83" t="s">
        <v>87</v>
      </c>
      <c r="DPP28" s="83" t="s">
        <v>87</v>
      </c>
      <c r="DPQ28" s="83" t="s">
        <v>87</v>
      </c>
      <c r="DPR28" s="83" t="s">
        <v>87</v>
      </c>
      <c r="DPS28" s="83" t="s">
        <v>87</v>
      </c>
      <c r="DPT28" s="83" t="s">
        <v>87</v>
      </c>
      <c r="DPU28" s="83" t="s">
        <v>87</v>
      </c>
      <c r="DPV28" s="83" t="s">
        <v>87</v>
      </c>
      <c r="DPW28" s="83" t="s">
        <v>87</v>
      </c>
      <c r="DPX28" s="83" t="s">
        <v>87</v>
      </c>
      <c r="DPY28" s="83" t="s">
        <v>87</v>
      </c>
      <c r="DPZ28" s="83" t="s">
        <v>87</v>
      </c>
      <c r="DQA28" s="83" t="s">
        <v>87</v>
      </c>
      <c r="DQB28" s="83" t="s">
        <v>87</v>
      </c>
      <c r="DQC28" s="83" t="s">
        <v>87</v>
      </c>
      <c r="DQD28" s="83" t="s">
        <v>87</v>
      </c>
      <c r="DQE28" s="83" t="s">
        <v>87</v>
      </c>
      <c r="DQF28" s="83" t="s">
        <v>87</v>
      </c>
      <c r="DQG28" s="83" t="s">
        <v>87</v>
      </c>
      <c r="DQH28" s="83" t="s">
        <v>87</v>
      </c>
      <c r="DQI28" s="83" t="s">
        <v>87</v>
      </c>
      <c r="DQJ28" s="83" t="s">
        <v>87</v>
      </c>
      <c r="DQK28" s="83" t="s">
        <v>87</v>
      </c>
      <c r="DQL28" s="83" t="s">
        <v>87</v>
      </c>
      <c r="DQM28" s="83" t="s">
        <v>87</v>
      </c>
      <c r="DQN28" s="83" t="s">
        <v>87</v>
      </c>
      <c r="DQO28" s="83" t="s">
        <v>87</v>
      </c>
      <c r="DQP28" s="83" t="s">
        <v>87</v>
      </c>
      <c r="DQQ28" s="83" t="s">
        <v>87</v>
      </c>
      <c r="DQR28" s="83" t="s">
        <v>87</v>
      </c>
      <c r="DQS28" s="83" t="s">
        <v>87</v>
      </c>
      <c r="DQT28" s="83" t="s">
        <v>87</v>
      </c>
      <c r="DQU28" s="83" t="s">
        <v>87</v>
      </c>
      <c r="DQV28" s="83" t="s">
        <v>87</v>
      </c>
      <c r="DQW28" s="83" t="s">
        <v>87</v>
      </c>
      <c r="DQX28" s="83" t="s">
        <v>87</v>
      </c>
      <c r="DQY28" s="83" t="s">
        <v>87</v>
      </c>
      <c r="DQZ28" s="83" t="s">
        <v>87</v>
      </c>
      <c r="DRA28" s="83" t="s">
        <v>87</v>
      </c>
      <c r="DRB28" s="83" t="s">
        <v>87</v>
      </c>
      <c r="DRC28" s="83" t="s">
        <v>87</v>
      </c>
      <c r="DRD28" s="83" t="s">
        <v>87</v>
      </c>
      <c r="DRE28" s="83" t="s">
        <v>87</v>
      </c>
      <c r="DRF28" s="83" t="s">
        <v>87</v>
      </c>
      <c r="DRG28" s="83" t="s">
        <v>87</v>
      </c>
      <c r="DRH28" s="83" t="s">
        <v>87</v>
      </c>
      <c r="DRI28" s="83" t="s">
        <v>87</v>
      </c>
      <c r="DRJ28" s="83" t="s">
        <v>87</v>
      </c>
      <c r="DRK28" s="83" t="s">
        <v>87</v>
      </c>
      <c r="DRL28" s="83" t="s">
        <v>87</v>
      </c>
      <c r="DRM28" s="83" t="s">
        <v>87</v>
      </c>
      <c r="DRN28" s="83" t="s">
        <v>87</v>
      </c>
      <c r="DRO28" s="83" t="s">
        <v>87</v>
      </c>
      <c r="DRP28" s="83" t="s">
        <v>87</v>
      </c>
      <c r="DRQ28" s="83" t="s">
        <v>87</v>
      </c>
      <c r="DRR28" s="83" t="s">
        <v>87</v>
      </c>
      <c r="DRS28" s="83" t="s">
        <v>87</v>
      </c>
      <c r="DRT28" s="83" t="s">
        <v>87</v>
      </c>
      <c r="DRU28" s="83" t="s">
        <v>87</v>
      </c>
      <c r="DRV28" s="83" t="s">
        <v>87</v>
      </c>
      <c r="DRW28" s="83" t="s">
        <v>87</v>
      </c>
      <c r="DRX28" s="83" t="s">
        <v>87</v>
      </c>
      <c r="DRY28" s="83" t="s">
        <v>87</v>
      </c>
      <c r="DRZ28" s="83" t="s">
        <v>87</v>
      </c>
      <c r="DSA28" s="83" t="s">
        <v>87</v>
      </c>
      <c r="DSB28" s="83" t="s">
        <v>87</v>
      </c>
      <c r="DSC28" s="83" t="s">
        <v>87</v>
      </c>
      <c r="DSD28" s="83" t="s">
        <v>87</v>
      </c>
      <c r="DSE28" s="83" t="s">
        <v>87</v>
      </c>
      <c r="DSF28" s="83" t="s">
        <v>87</v>
      </c>
      <c r="DSG28" s="83" t="s">
        <v>87</v>
      </c>
      <c r="DSH28" s="83" t="s">
        <v>87</v>
      </c>
      <c r="DSI28" s="83" t="s">
        <v>87</v>
      </c>
      <c r="DSJ28" s="83" t="s">
        <v>87</v>
      </c>
      <c r="DSK28" s="83" t="s">
        <v>87</v>
      </c>
      <c r="DSL28" s="83" t="s">
        <v>87</v>
      </c>
      <c r="DSM28" s="83" t="s">
        <v>87</v>
      </c>
      <c r="DSN28" s="83" t="s">
        <v>87</v>
      </c>
      <c r="DSO28" s="83" t="s">
        <v>87</v>
      </c>
      <c r="DSP28" s="83" t="s">
        <v>87</v>
      </c>
      <c r="DSQ28" s="83" t="s">
        <v>87</v>
      </c>
      <c r="DSR28" s="83" t="s">
        <v>87</v>
      </c>
      <c r="DSS28" s="83" t="s">
        <v>87</v>
      </c>
      <c r="DST28" s="83" t="s">
        <v>87</v>
      </c>
      <c r="DSU28" s="83" t="s">
        <v>87</v>
      </c>
      <c r="DSV28" s="83" t="s">
        <v>87</v>
      </c>
      <c r="DSW28" s="83" t="s">
        <v>87</v>
      </c>
      <c r="DSX28" s="83" t="s">
        <v>87</v>
      </c>
      <c r="DSY28" s="83" t="s">
        <v>87</v>
      </c>
      <c r="DSZ28" s="83" t="s">
        <v>87</v>
      </c>
      <c r="DTA28" s="83" t="s">
        <v>87</v>
      </c>
      <c r="DTB28" s="83" t="s">
        <v>87</v>
      </c>
      <c r="DTC28" s="83" t="s">
        <v>87</v>
      </c>
      <c r="DTD28" s="83" t="s">
        <v>87</v>
      </c>
      <c r="DTE28" s="83" t="s">
        <v>87</v>
      </c>
      <c r="DTF28" s="83" t="s">
        <v>87</v>
      </c>
      <c r="DTG28" s="83" t="s">
        <v>87</v>
      </c>
      <c r="DTH28" s="83" t="s">
        <v>87</v>
      </c>
      <c r="DTI28" s="83" t="s">
        <v>87</v>
      </c>
      <c r="DTJ28" s="83" t="s">
        <v>87</v>
      </c>
      <c r="DTK28" s="83" t="s">
        <v>87</v>
      </c>
      <c r="DTL28" s="83" t="s">
        <v>87</v>
      </c>
      <c r="DTM28" s="83" t="s">
        <v>87</v>
      </c>
      <c r="DTN28" s="83" t="s">
        <v>87</v>
      </c>
      <c r="DTO28" s="83" t="s">
        <v>87</v>
      </c>
      <c r="DTP28" s="83" t="s">
        <v>87</v>
      </c>
      <c r="DTQ28" s="83" t="s">
        <v>87</v>
      </c>
      <c r="DTR28" s="83" t="s">
        <v>87</v>
      </c>
      <c r="DTS28" s="83" t="s">
        <v>87</v>
      </c>
      <c r="DTT28" s="83" t="s">
        <v>87</v>
      </c>
      <c r="DTU28" s="83" t="s">
        <v>87</v>
      </c>
      <c r="DTV28" s="83" t="s">
        <v>87</v>
      </c>
      <c r="DTW28" s="83" t="s">
        <v>87</v>
      </c>
      <c r="DTX28" s="83" t="s">
        <v>87</v>
      </c>
      <c r="DTY28" s="83" t="s">
        <v>87</v>
      </c>
      <c r="DTZ28" s="83" t="s">
        <v>87</v>
      </c>
      <c r="DUA28" s="83" t="s">
        <v>87</v>
      </c>
      <c r="DUB28" s="83" t="s">
        <v>87</v>
      </c>
      <c r="DUC28" s="83" t="s">
        <v>87</v>
      </c>
      <c r="DUD28" s="83" t="s">
        <v>87</v>
      </c>
      <c r="DUE28" s="83" t="s">
        <v>87</v>
      </c>
      <c r="DUF28" s="83" t="s">
        <v>87</v>
      </c>
      <c r="DUG28" s="83" t="s">
        <v>87</v>
      </c>
      <c r="DUH28" s="83" t="s">
        <v>87</v>
      </c>
      <c r="DUI28" s="83" t="s">
        <v>87</v>
      </c>
      <c r="DUJ28" s="83" t="s">
        <v>87</v>
      </c>
      <c r="DUK28" s="83" t="s">
        <v>87</v>
      </c>
      <c r="DUL28" s="83" t="s">
        <v>87</v>
      </c>
      <c r="DUM28" s="83" t="s">
        <v>87</v>
      </c>
      <c r="DUN28" s="83" t="s">
        <v>87</v>
      </c>
      <c r="DUO28" s="83" t="s">
        <v>87</v>
      </c>
      <c r="DUP28" s="83" t="s">
        <v>87</v>
      </c>
      <c r="DUQ28" s="83" t="s">
        <v>87</v>
      </c>
      <c r="DUR28" s="83" t="s">
        <v>87</v>
      </c>
      <c r="DUS28" s="83" t="s">
        <v>87</v>
      </c>
      <c r="DUT28" s="83" t="s">
        <v>87</v>
      </c>
      <c r="DUU28" s="83" t="s">
        <v>87</v>
      </c>
      <c r="DUV28" s="83" t="s">
        <v>87</v>
      </c>
      <c r="DUW28" s="83" t="s">
        <v>87</v>
      </c>
      <c r="DUX28" s="83" t="s">
        <v>87</v>
      </c>
      <c r="DUY28" s="83" t="s">
        <v>87</v>
      </c>
      <c r="DUZ28" s="83" t="s">
        <v>87</v>
      </c>
      <c r="DVA28" s="83" t="s">
        <v>87</v>
      </c>
      <c r="DVB28" s="83" t="s">
        <v>87</v>
      </c>
      <c r="DVC28" s="83" t="s">
        <v>87</v>
      </c>
      <c r="DVD28" s="83" t="s">
        <v>87</v>
      </c>
      <c r="DVE28" s="83" t="s">
        <v>87</v>
      </c>
      <c r="DVF28" s="83" t="s">
        <v>87</v>
      </c>
      <c r="DVG28" s="83" t="s">
        <v>87</v>
      </c>
      <c r="DVH28" s="83" t="s">
        <v>87</v>
      </c>
      <c r="DVI28" s="83" t="s">
        <v>87</v>
      </c>
      <c r="DVJ28" s="83" t="s">
        <v>87</v>
      </c>
      <c r="DVK28" s="83" t="s">
        <v>87</v>
      </c>
      <c r="DVL28" s="83" t="s">
        <v>87</v>
      </c>
      <c r="DVM28" s="83" t="s">
        <v>87</v>
      </c>
      <c r="DVN28" s="83" t="s">
        <v>87</v>
      </c>
      <c r="DVO28" s="83" t="s">
        <v>87</v>
      </c>
      <c r="DVP28" s="83" t="s">
        <v>87</v>
      </c>
      <c r="DVQ28" s="83" t="s">
        <v>87</v>
      </c>
      <c r="DVR28" s="83" t="s">
        <v>87</v>
      </c>
      <c r="DVS28" s="83" t="s">
        <v>87</v>
      </c>
      <c r="DVT28" s="83" t="s">
        <v>87</v>
      </c>
      <c r="DVU28" s="83" t="s">
        <v>87</v>
      </c>
      <c r="DVV28" s="83" t="s">
        <v>87</v>
      </c>
      <c r="DVW28" s="83" t="s">
        <v>87</v>
      </c>
      <c r="DVX28" s="83" t="s">
        <v>87</v>
      </c>
      <c r="DVY28" s="83" t="s">
        <v>87</v>
      </c>
      <c r="DVZ28" s="83" t="s">
        <v>87</v>
      </c>
      <c r="DWA28" s="83" t="s">
        <v>87</v>
      </c>
      <c r="DWB28" s="83" t="s">
        <v>87</v>
      </c>
      <c r="DWC28" s="83" t="s">
        <v>87</v>
      </c>
      <c r="DWD28" s="83" t="s">
        <v>87</v>
      </c>
      <c r="DWE28" s="83" t="s">
        <v>87</v>
      </c>
      <c r="DWF28" s="83" t="s">
        <v>87</v>
      </c>
      <c r="DWG28" s="83" t="s">
        <v>87</v>
      </c>
      <c r="DWH28" s="83" t="s">
        <v>87</v>
      </c>
      <c r="DWI28" s="83" t="s">
        <v>87</v>
      </c>
      <c r="DWJ28" s="83" t="s">
        <v>87</v>
      </c>
      <c r="DWK28" s="83" t="s">
        <v>87</v>
      </c>
      <c r="DWL28" s="83" t="s">
        <v>87</v>
      </c>
      <c r="DWM28" s="83" t="s">
        <v>87</v>
      </c>
      <c r="DWN28" s="83" t="s">
        <v>87</v>
      </c>
      <c r="DWO28" s="83" t="s">
        <v>87</v>
      </c>
      <c r="DWP28" s="83" t="s">
        <v>87</v>
      </c>
      <c r="DWQ28" s="83" t="s">
        <v>87</v>
      </c>
      <c r="DWR28" s="83" t="s">
        <v>87</v>
      </c>
      <c r="DWS28" s="83" t="s">
        <v>87</v>
      </c>
      <c r="DWT28" s="83" t="s">
        <v>87</v>
      </c>
      <c r="DWU28" s="83" t="s">
        <v>87</v>
      </c>
      <c r="DWV28" s="83" t="s">
        <v>87</v>
      </c>
      <c r="DWW28" s="83" t="s">
        <v>87</v>
      </c>
      <c r="DWX28" s="83" t="s">
        <v>87</v>
      </c>
      <c r="DWY28" s="83" t="s">
        <v>87</v>
      </c>
      <c r="DWZ28" s="83" t="s">
        <v>87</v>
      </c>
      <c r="DXA28" s="83" t="s">
        <v>87</v>
      </c>
      <c r="DXB28" s="83" t="s">
        <v>87</v>
      </c>
      <c r="DXC28" s="83" t="s">
        <v>87</v>
      </c>
      <c r="DXD28" s="83" t="s">
        <v>87</v>
      </c>
      <c r="DXE28" s="83" t="s">
        <v>87</v>
      </c>
      <c r="DXF28" s="83" t="s">
        <v>87</v>
      </c>
      <c r="DXG28" s="83" t="s">
        <v>87</v>
      </c>
      <c r="DXH28" s="83" t="s">
        <v>87</v>
      </c>
      <c r="DXI28" s="83" t="s">
        <v>87</v>
      </c>
      <c r="DXJ28" s="83" t="s">
        <v>87</v>
      </c>
      <c r="DXK28" s="83" t="s">
        <v>87</v>
      </c>
      <c r="DXL28" s="83" t="s">
        <v>87</v>
      </c>
      <c r="DXM28" s="83" t="s">
        <v>87</v>
      </c>
      <c r="DXN28" s="83" t="s">
        <v>87</v>
      </c>
      <c r="DXO28" s="83" t="s">
        <v>87</v>
      </c>
      <c r="DXP28" s="83" t="s">
        <v>87</v>
      </c>
      <c r="DXQ28" s="83" t="s">
        <v>87</v>
      </c>
      <c r="DXR28" s="83" t="s">
        <v>87</v>
      </c>
      <c r="DXS28" s="83" t="s">
        <v>87</v>
      </c>
      <c r="DXT28" s="83" t="s">
        <v>87</v>
      </c>
      <c r="DXU28" s="83" t="s">
        <v>87</v>
      </c>
      <c r="DXV28" s="83" t="s">
        <v>87</v>
      </c>
      <c r="DXW28" s="83" t="s">
        <v>87</v>
      </c>
      <c r="DXX28" s="83" t="s">
        <v>87</v>
      </c>
      <c r="DXY28" s="83" t="s">
        <v>87</v>
      </c>
      <c r="DXZ28" s="83" t="s">
        <v>87</v>
      </c>
      <c r="DYA28" s="83" t="s">
        <v>87</v>
      </c>
      <c r="DYB28" s="83" t="s">
        <v>87</v>
      </c>
      <c r="DYC28" s="83" t="s">
        <v>87</v>
      </c>
      <c r="DYD28" s="83" t="s">
        <v>87</v>
      </c>
      <c r="DYE28" s="83" t="s">
        <v>87</v>
      </c>
      <c r="DYF28" s="83" t="s">
        <v>87</v>
      </c>
      <c r="DYG28" s="83" t="s">
        <v>87</v>
      </c>
      <c r="DYH28" s="83" t="s">
        <v>87</v>
      </c>
      <c r="DYI28" s="83" t="s">
        <v>87</v>
      </c>
      <c r="DYJ28" s="83" t="s">
        <v>87</v>
      </c>
      <c r="DYK28" s="83" t="s">
        <v>87</v>
      </c>
      <c r="DYL28" s="83" t="s">
        <v>87</v>
      </c>
      <c r="DYM28" s="83" t="s">
        <v>87</v>
      </c>
      <c r="DYN28" s="83" t="s">
        <v>87</v>
      </c>
      <c r="DYO28" s="83" t="s">
        <v>87</v>
      </c>
      <c r="DYP28" s="83" t="s">
        <v>87</v>
      </c>
      <c r="DYQ28" s="83" t="s">
        <v>87</v>
      </c>
      <c r="DYR28" s="83" t="s">
        <v>87</v>
      </c>
      <c r="DYS28" s="83" t="s">
        <v>87</v>
      </c>
      <c r="DYT28" s="83" t="s">
        <v>87</v>
      </c>
      <c r="DYU28" s="83" t="s">
        <v>87</v>
      </c>
      <c r="DYV28" s="83" t="s">
        <v>87</v>
      </c>
      <c r="DYW28" s="83" t="s">
        <v>87</v>
      </c>
      <c r="DYX28" s="83" t="s">
        <v>87</v>
      </c>
      <c r="DYY28" s="83" t="s">
        <v>87</v>
      </c>
      <c r="DYZ28" s="83" t="s">
        <v>87</v>
      </c>
      <c r="DZA28" s="83" t="s">
        <v>87</v>
      </c>
      <c r="DZB28" s="83" t="s">
        <v>87</v>
      </c>
      <c r="DZC28" s="83" t="s">
        <v>87</v>
      </c>
      <c r="DZD28" s="83" t="s">
        <v>87</v>
      </c>
      <c r="DZE28" s="83" t="s">
        <v>87</v>
      </c>
      <c r="DZF28" s="83" t="s">
        <v>87</v>
      </c>
      <c r="DZG28" s="83" t="s">
        <v>87</v>
      </c>
      <c r="DZH28" s="83" t="s">
        <v>87</v>
      </c>
      <c r="DZI28" s="83" t="s">
        <v>87</v>
      </c>
      <c r="DZJ28" s="83" t="s">
        <v>87</v>
      </c>
      <c r="DZK28" s="83" t="s">
        <v>87</v>
      </c>
      <c r="DZL28" s="83" t="s">
        <v>87</v>
      </c>
      <c r="DZM28" s="83" t="s">
        <v>87</v>
      </c>
      <c r="DZN28" s="83" t="s">
        <v>87</v>
      </c>
      <c r="DZO28" s="83" t="s">
        <v>87</v>
      </c>
      <c r="DZP28" s="83" t="s">
        <v>87</v>
      </c>
      <c r="DZQ28" s="83" t="s">
        <v>87</v>
      </c>
      <c r="DZR28" s="83" t="s">
        <v>87</v>
      </c>
      <c r="DZS28" s="83" t="s">
        <v>87</v>
      </c>
      <c r="DZT28" s="83" t="s">
        <v>87</v>
      </c>
      <c r="DZU28" s="83" t="s">
        <v>87</v>
      </c>
      <c r="DZV28" s="83" t="s">
        <v>87</v>
      </c>
      <c r="DZW28" s="83" t="s">
        <v>87</v>
      </c>
      <c r="DZX28" s="83" t="s">
        <v>87</v>
      </c>
      <c r="DZY28" s="83" t="s">
        <v>87</v>
      </c>
      <c r="DZZ28" s="83" t="s">
        <v>87</v>
      </c>
      <c r="EAA28" s="83" t="s">
        <v>87</v>
      </c>
      <c r="EAB28" s="83" t="s">
        <v>87</v>
      </c>
      <c r="EAC28" s="83" t="s">
        <v>87</v>
      </c>
      <c r="EAD28" s="83" t="s">
        <v>87</v>
      </c>
      <c r="EAE28" s="83" t="s">
        <v>87</v>
      </c>
      <c r="EAF28" s="83" t="s">
        <v>87</v>
      </c>
      <c r="EAG28" s="83" t="s">
        <v>87</v>
      </c>
      <c r="EAH28" s="83" t="s">
        <v>87</v>
      </c>
      <c r="EAI28" s="83" t="s">
        <v>87</v>
      </c>
      <c r="EAJ28" s="83" t="s">
        <v>87</v>
      </c>
      <c r="EAK28" s="83" t="s">
        <v>87</v>
      </c>
      <c r="EAL28" s="83" t="s">
        <v>87</v>
      </c>
      <c r="EAM28" s="83" t="s">
        <v>87</v>
      </c>
      <c r="EAN28" s="83" t="s">
        <v>87</v>
      </c>
      <c r="EAO28" s="83" t="s">
        <v>87</v>
      </c>
      <c r="EAP28" s="83" t="s">
        <v>87</v>
      </c>
      <c r="EAQ28" s="83" t="s">
        <v>87</v>
      </c>
      <c r="EAR28" s="83" t="s">
        <v>87</v>
      </c>
      <c r="EAS28" s="83" t="s">
        <v>87</v>
      </c>
      <c r="EAT28" s="83" t="s">
        <v>87</v>
      </c>
      <c r="EAU28" s="83" t="s">
        <v>87</v>
      </c>
      <c r="EAV28" s="83" t="s">
        <v>87</v>
      </c>
      <c r="EAW28" s="83" t="s">
        <v>87</v>
      </c>
      <c r="EAX28" s="83" t="s">
        <v>87</v>
      </c>
      <c r="EAY28" s="83" t="s">
        <v>87</v>
      </c>
      <c r="EAZ28" s="83" t="s">
        <v>87</v>
      </c>
      <c r="EBA28" s="83" t="s">
        <v>87</v>
      </c>
      <c r="EBB28" s="83" t="s">
        <v>87</v>
      </c>
      <c r="EBC28" s="83" t="s">
        <v>87</v>
      </c>
      <c r="EBD28" s="83" t="s">
        <v>87</v>
      </c>
      <c r="EBE28" s="83" t="s">
        <v>87</v>
      </c>
      <c r="EBF28" s="83" t="s">
        <v>87</v>
      </c>
      <c r="EBG28" s="83" t="s">
        <v>87</v>
      </c>
      <c r="EBH28" s="83" t="s">
        <v>87</v>
      </c>
      <c r="EBI28" s="83" t="s">
        <v>87</v>
      </c>
      <c r="EBJ28" s="83" t="s">
        <v>87</v>
      </c>
      <c r="EBK28" s="83" t="s">
        <v>87</v>
      </c>
      <c r="EBL28" s="83" t="s">
        <v>87</v>
      </c>
      <c r="EBM28" s="83" t="s">
        <v>87</v>
      </c>
      <c r="EBN28" s="83" t="s">
        <v>87</v>
      </c>
      <c r="EBO28" s="83" t="s">
        <v>87</v>
      </c>
      <c r="EBP28" s="83" t="s">
        <v>87</v>
      </c>
      <c r="EBQ28" s="83" t="s">
        <v>87</v>
      </c>
      <c r="EBR28" s="83" t="s">
        <v>87</v>
      </c>
      <c r="EBS28" s="83" t="s">
        <v>87</v>
      </c>
      <c r="EBT28" s="83" t="s">
        <v>87</v>
      </c>
      <c r="EBU28" s="83" t="s">
        <v>87</v>
      </c>
      <c r="EBV28" s="83" t="s">
        <v>87</v>
      </c>
      <c r="EBW28" s="83" t="s">
        <v>87</v>
      </c>
      <c r="EBX28" s="83" t="s">
        <v>87</v>
      </c>
      <c r="EBY28" s="83" t="s">
        <v>87</v>
      </c>
      <c r="EBZ28" s="83" t="s">
        <v>87</v>
      </c>
      <c r="ECA28" s="83" t="s">
        <v>87</v>
      </c>
      <c r="ECB28" s="83" t="s">
        <v>87</v>
      </c>
      <c r="ECC28" s="83" t="s">
        <v>87</v>
      </c>
      <c r="ECD28" s="83" t="s">
        <v>87</v>
      </c>
      <c r="ECE28" s="83" t="s">
        <v>87</v>
      </c>
      <c r="ECF28" s="83" t="s">
        <v>87</v>
      </c>
      <c r="ECG28" s="83" t="s">
        <v>87</v>
      </c>
      <c r="ECH28" s="83" t="s">
        <v>87</v>
      </c>
      <c r="ECI28" s="83" t="s">
        <v>87</v>
      </c>
      <c r="ECJ28" s="83" t="s">
        <v>87</v>
      </c>
      <c r="ECK28" s="83" t="s">
        <v>87</v>
      </c>
      <c r="ECL28" s="83" t="s">
        <v>87</v>
      </c>
      <c r="ECM28" s="83" t="s">
        <v>87</v>
      </c>
      <c r="ECN28" s="83" t="s">
        <v>87</v>
      </c>
      <c r="ECO28" s="83" t="s">
        <v>87</v>
      </c>
      <c r="ECP28" s="83" t="s">
        <v>87</v>
      </c>
      <c r="ECQ28" s="83" t="s">
        <v>87</v>
      </c>
      <c r="ECR28" s="83" t="s">
        <v>87</v>
      </c>
      <c r="ECS28" s="83" t="s">
        <v>87</v>
      </c>
      <c r="ECT28" s="83" t="s">
        <v>87</v>
      </c>
      <c r="ECU28" s="83" t="s">
        <v>87</v>
      </c>
      <c r="ECV28" s="83" t="s">
        <v>87</v>
      </c>
      <c r="ECW28" s="83" t="s">
        <v>87</v>
      </c>
      <c r="ECX28" s="83" t="s">
        <v>87</v>
      </c>
      <c r="ECY28" s="83" t="s">
        <v>87</v>
      </c>
      <c r="ECZ28" s="83" t="s">
        <v>87</v>
      </c>
      <c r="EDA28" s="83" t="s">
        <v>87</v>
      </c>
      <c r="EDB28" s="83" t="s">
        <v>87</v>
      </c>
      <c r="EDC28" s="83" t="s">
        <v>87</v>
      </c>
      <c r="EDD28" s="83" t="s">
        <v>87</v>
      </c>
      <c r="EDE28" s="83" t="s">
        <v>87</v>
      </c>
      <c r="EDF28" s="83" t="s">
        <v>87</v>
      </c>
      <c r="EDG28" s="83" t="s">
        <v>87</v>
      </c>
      <c r="EDH28" s="83" t="s">
        <v>87</v>
      </c>
      <c r="EDI28" s="83" t="s">
        <v>87</v>
      </c>
      <c r="EDJ28" s="83" t="s">
        <v>87</v>
      </c>
      <c r="EDK28" s="83" t="s">
        <v>87</v>
      </c>
      <c r="EDL28" s="83" t="s">
        <v>87</v>
      </c>
      <c r="EDM28" s="83" t="s">
        <v>87</v>
      </c>
      <c r="EDN28" s="83" t="s">
        <v>87</v>
      </c>
      <c r="EDO28" s="83" t="s">
        <v>87</v>
      </c>
      <c r="EDP28" s="83" t="s">
        <v>87</v>
      </c>
      <c r="EDQ28" s="83" t="s">
        <v>87</v>
      </c>
      <c r="EDR28" s="83" t="s">
        <v>87</v>
      </c>
      <c r="EDS28" s="83" t="s">
        <v>87</v>
      </c>
      <c r="EDT28" s="83" t="s">
        <v>87</v>
      </c>
      <c r="EDU28" s="83" t="s">
        <v>87</v>
      </c>
      <c r="EDV28" s="83" t="s">
        <v>87</v>
      </c>
      <c r="EDW28" s="83" t="s">
        <v>87</v>
      </c>
      <c r="EDX28" s="83" t="s">
        <v>87</v>
      </c>
      <c r="EDY28" s="83" t="s">
        <v>87</v>
      </c>
      <c r="EDZ28" s="83" t="s">
        <v>87</v>
      </c>
      <c r="EEA28" s="83" t="s">
        <v>87</v>
      </c>
      <c r="EEB28" s="83" t="s">
        <v>87</v>
      </c>
      <c r="EEC28" s="83" t="s">
        <v>87</v>
      </c>
      <c r="EED28" s="83" t="s">
        <v>87</v>
      </c>
      <c r="EEE28" s="83" t="s">
        <v>87</v>
      </c>
      <c r="EEF28" s="83" t="s">
        <v>87</v>
      </c>
      <c r="EEG28" s="83" t="s">
        <v>87</v>
      </c>
      <c r="EEH28" s="83" t="s">
        <v>87</v>
      </c>
      <c r="EEI28" s="83" t="s">
        <v>87</v>
      </c>
      <c r="EEJ28" s="83" t="s">
        <v>87</v>
      </c>
      <c r="EEK28" s="83" t="s">
        <v>87</v>
      </c>
      <c r="EEL28" s="83" t="s">
        <v>87</v>
      </c>
      <c r="EEM28" s="83" t="s">
        <v>87</v>
      </c>
      <c r="EEN28" s="83" t="s">
        <v>87</v>
      </c>
      <c r="EEO28" s="83" t="s">
        <v>87</v>
      </c>
      <c r="EEP28" s="83" t="s">
        <v>87</v>
      </c>
      <c r="EEQ28" s="83" t="s">
        <v>87</v>
      </c>
      <c r="EER28" s="83" t="s">
        <v>87</v>
      </c>
      <c r="EES28" s="83" t="s">
        <v>87</v>
      </c>
      <c r="EET28" s="83" t="s">
        <v>87</v>
      </c>
      <c r="EEU28" s="83" t="s">
        <v>87</v>
      </c>
      <c r="EEV28" s="83" t="s">
        <v>87</v>
      </c>
      <c r="EEW28" s="83" t="s">
        <v>87</v>
      </c>
      <c r="EEX28" s="83" t="s">
        <v>87</v>
      </c>
      <c r="EEY28" s="83" t="s">
        <v>87</v>
      </c>
      <c r="EEZ28" s="83" t="s">
        <v>87</v>
      </c>
      <c r="EFA28" s="83" t="s">
        <v>87</v>
      </c>
      <c r="EFB28" s="83" t="s">
        <v>87</v>
      </c>
      <c r="EFC28" s="83" t="s">
        <v>87</v>
      </c>
      <c r="EFD28" s="83" t="s">
        <v>87</v>
      </c>
      <c r="EFE28" s="83" t="s">
        <v>87</v>
      </c>
      <c r="EFF28" s="83" t="s">
        <v>87</v>
      </c>
      <c r="EFG28" s="83" t="s">
        <v>87</v>
      </c>
      <c r="EFH28" s="83" t="s">
        <v>87</v>
      </c>
      <c r="EFI28" s="83" t="s">
        <v>87</v>
      </c>
      <c r="EFJ28" s="83" t="s">
        <v>87</v>
      </c>
      <c r="EFK28" s="83" t="s">
        <v>87</v>
      </c>
      <c r="EFL28" s="83" t="s">
        <v>87</v>
      </c>
      <c r="EFM28" s="83" t="s">
        <v>87</v>
      </c>
      <c r="EFN28" s="83" t="s">
        <v>87</v>
      </c>
      <c r="EFO28" s="83" t="s">
        <v>87</v>
      </c>
      <c r="EFP28" s="83" t="s">
        <v>87</v>
      </c>
      <c r="EFQ28" s="83" t="s">
        <v>87</v>
      </c>
      <c r="EFR28" s="83" t="s">
        <v>87</v>
      </c>
      <c r="EFS28" s="83" t="s">
        <v>87</v>
      </c>
      <c r="EFT28" s="83" t="s">
        <v>87</v>
      </c>
      <c r="EFU28" s="83" t="s">
        <v>87</v>
      </c>
      <c r="EFV28" s="83" t="s">
        <v>87</v>
      </c>
      <c r="EFW28" s="83" t="s">
        <v>87</v>
      </c>
      <c r="EFX28" s="83" t="s">
        <v>87</v>
      </c>
      <c r="EFY28" s="83" t="s">
        <v>87</v>
      </c>
      <c r="EFZ28" s="83" t="s">
        <v>87</v>
      </c>
      <c r="EGA28" s="83" t="s">
        <v>87</v>
      </c>
      <c r="EGB28" s="83" t="s">
        <v>87</v>
      </c>
      <c r="EGC28" s="83" t="s">
        <v>87</v>
      </c>
      <c r="EGD28" s="83" t="s">
        <v>87</v>
      </c>
      <c r="EGE28" s="83" t="s">
        <v>87</v>
      </c>
      <c r="EGF28" s="83" t="s">
        <v>87</v>
      </c>
      <c r="EGG28" s="83" t="s">
        <v>87</v>
      </c>
      <c r="EGH28" s="83" t="s">
        <v>87</v>
      </c>
      <c r="EGI28" s="83" t="s">
        <v>87</v>
      </c>
      <c r="EGJ28" s="83" t="s">
        <v>87</v>
      </c>
      <c r="EGK28" s="83" t="s">
        <v>87</v>
      </c>
      <c r="EGL28" s="83" t="s">
        <v>87</v>
      </c>
      <c r="EGM28" s="83" t="s">
        <v>87</v>
      </c>
      <c r="EGN28" s="83" t="s">
        <v>87</v>
      </c>
      <c r="EGO28" s="83" t="s">
        <v>87</v>
      </c>
      <c r="EGP28" s="83" t="s">
        <v>87</v>
      </c>
      <c r="EGQ28" s="83" t="s">
        <v>87</v>
      </c>
      <c r="EGR28" s="83" t="s">
        <v>87</v>
      </c>
      <c r="EGS28" s="83" t="s">
        <v>87</v>
      </c>
      <c r="EGT28" s="83" t="s">
        <v>87</v>
      </c>
      <c r="EGU28" s="83" t="s">
        <v>87</v>
      </c>
      <c r="EGV28" s="83" t="s">
        <v>87</v>
      </c>
      <c r="EGW28" s="83" t="s">
        <v>87</v>
      </c>
      <c r="EGX28" s="83" t="s">
        <v>87</v>
      </c>
      <c r="EGY28" s="83" t="s">
        <v>87</v>
      </c>
      <c r="EGZ28" s="83" t="s">
        <v>87</v>
      </c>
      <c r="EHA28" s="83" t="s">
        <v>87</v>
      </c>
      <c r="EHB28" s="83" t="s">
        <v>87</v>
      </c>
      <c r="EHC28" s="83" t="s">
        <v>87</v>
      </c>
      <c r="EHD28" s="83" t="s">
        <v>87</v>
      </c>
      <c r="EHE28" s="83" t="s">
        <v>87</v>
      </c>
      <c r="EHF28" s="83" t="s">
        <v>87</v>
      </c>
      <c r="EHG28" s="83" t="s">
        <v>87</v>
      </c>
      <c r="EHH28" s="83" t="s">
        <v>87</v>
      </c>
      <c r="EHI28" s="83" t="s">
        <v>87</v>
      </c>
      <c r="EHJ28" s="83" t="s">
        <v>87</v>
      </c>
      <c r="EHK28" s="83" t="s">
        <v>87</v>
      </c>
      <c r="EHL28" s="83" t="s">
        <v>87</v>
      </c>
      <c r="EHM28" s="83" t="s">
        <v>87</v>
      </c>
      <c r="EHN28" s="83" t="s">
        <v>87</v>
      </c>
      <c r="EHO28" s="83" t="s">
        <v>87</v>
      </c>
      <c r="EHP28" s="83" t="s">
        <v>87</v>
      </c>
      <c r="EHQ28" s="83" t="s">
        <v>87</v>
      </c>
      <c r="EHR28" s="83" t="s">
        <v>87</v>
      </c>
      <c r="EHS28" s="83" t="s">
        <v>87</v>
      </c>
      <c r="EHT28" s="83" t="s">
        <v>87</v>
      </c>
      <c r="EHU28" s="83" t="s">
        <v>87</v>
      </c>
      <c r="EHV28" s="83" t="s">
        <v>87</v>
      </c>
      <c r="EHW28" s="83" t="s">
        <v>87</v>
      </c>
      <c r="EHX28" s="83" t="s">
        <v>87</v>
      </c>
      <c r="EHY28" s="83" t="s">
        <v>87</v>
      </c>
      <c r="EHZ28" s="83" t="s">
        <v>87</v>
      </c>
      <c r="EIA28" s="83" t="s">
        <v>87</v>
      </c>
      <c r="EIB28" s="83" t="s">
        <v>87</v>
      </c>
      <c r="EIC28" s="83" t="s">
        <v>87</v>
      </c>
      <c r="EID28" s="83" t="s">
        <v>87</v>
      </c>
      <c r="EIE28" s="83" t="s">
        <v>87</v>
      </c>
      <c r="EIF28" s="83" t="s">
        <v>87</v>
      </c>
      <c r="EIG28" s="83" t="s">
        <v>87</v>
      </c>
      <c r="EIH28" s="83" t="s">
        <v>87</v>
      </c>
      <c r="EII28" s="83" t="s">
        <v>87</v>
      </c>
      <c r="EIJ28" s="83" t="s">
        <v>87</v>
      </c>
      <c r="EIK28" s="83" t="s">
        <v>87</v>
      </c>
      <c r="EIL28" s="83" t="s">
        <v>87</v>
      </c>
      <c r="EIM28" s="83" t="s">
        <v>87</v>
      </c>
      <c r="EIN28" s="83" t="s">
        <v>87</v>
      </c>
      <c r="EIO28" s="83" t="s">
        <v>87</v>
      </c>
      <c r="EIP28" s="83" t="s">
        <v>87</v>
      </c>
      <c r="EIQ28" s="83" t="s">
        <v>87</v>
      </c>
      <c r="EIR28" s="83" t="s">
        <v>87</v>
      </c>
      <c r="EIS28" s="83" t="s">
        <v>87</v>
      </c>
      <c r="EIT28" s="83" t="s">
        <v>87</v>
      </c>
      <c r="EIU28" s="83" t="s">
        <v>87</v>
      </c>
      <c r="EIV28" s="83" t="s">
        <v>87</v>
      </c>
      <c r="EIW28" s="83" t="s">
        <v>87</v>
      </c>
      <c r="EIX28" s="83" t="s">
        <v>87</v>
      </c>
      <c r="EIY28" s="83" t="s">
        <v>87</v>
      </c>
      <c r="EIZ28" s="83" t="s">
        <v>87</v>
      </c>
      <c r="EJA28" s="83" t="s">
        <v>87</v>
      </c>
      <c r="EJB28" s="83" t="s">
        <v>87</v>
      </c>
      <c r="EJC28" s="83" t="s">
        <v>87</v>
      </c>
      <c r="EJD28" s="83" t="s">
        <v>87</v>
      </c>
      <c r="EJE28" s="83" t="s">
        <v>87</v>
      </c>
      <c r="EJF28" s="83" t="s">
        <v>87</v>
      </c>
      <c r="EJG28" s="83" t="s">
        <v>87</v>
      </c>
      <c r="EJH28" s="83" t="s">
        <v>87</v>
      </c>
      <c r="EJI28" s="83" t="s">
        <v>87</v>
      </c>
      <c r="EJJ28" s="83" t="s">
        <v>87</v>
      </c>
      <c r="EJK28" s="83" t="s">
        <v>87</v>
      </c>
      <c r="EJL28" s="83" t="s">
        <v>87</v>
      </c>
      <c r="EJM28" s="83" t="s">
        <v>87</v>
      </c>
      <c r="EJN28" s="83" t="s">
        <v>87</v>
      </c>
      <c r="EJO28" s="83" t="s">
        <v>87</v>
      </c>
      <c r="EJP28" s="83" t="s">
        <v>87</v>
      </c>
      <c r="EJQ28" s="83" t="s">
        <v>87</v>
      </c>
      <c r="EJR28" s="83" t="s">
        <v>87</v>
      </c>
      <c r="EJS28" s="83" t="s">
        <v>87</v>
      </c>
      <c r="EJT28" s="83" t="s">
        <v>87</v>
      </c>
      <c r="EJU28" s="83" t="s">
        <v>87</v>
      </c>
      <c r="EJV28" s="83" t="s">
        <v>87</v>
      </c>
      <c r="EJW28" s="83" t="s">
        <v>87</v>
      </c>
      <c r="EJX28" s="83" t="s">
        <v>87</v>
      </c>
      <c r="EJY28" s="83" t="s">
        <v>87</v>
      </c>
      <c r="EJZ28" s="83" t="s">
        <v>87</v>
      </c>
      <c r="EKA28" s="83" t="s">
        <v>87</v>
      </c>
      <c r="EKB28" s="83" t="s">
        <v>87</v>
      </c>
      <c r="EKC28" s="83" t="s">
        <v>87</v>
      </c>
      <c r="EKD28" s="83" t="s">
        <v>87</v>
      </c>
      <c r="EKE28" s="83" t="s">
        <v>87</v>
      </c>
      <c r="EKF28" s="83" t="s">
        <v>87</v>
      </c>
      <c r="EKG28" s="83" t="s">
        <v>87</v>
      </c>
      <c r="EKH28" s="83" t="s">
        <v>87</v>
      </c>
      <c r="EKI28" s="83" t="s">
        <v>87</v>
      </c>
      <c r="EKJ28" s="83" t="s">
        <v>87</v>
      </c>
      <c r="EKK28" s="83" t="s">
        <v>87</v>
      </c>
      <c r="EKL28" s="83" t="s">
        <v>87</v>
      </c>
      <c r="EKM28" s="83" t="s">
        <v>87</v>
      </c>
      <c r="EKN28" s="83" t="s">
        <v>87</v>
      </c>
      <c r="EKO28" s="83" t="s">
        <v>87</v>
      </c>
      <c r="EKP28" s="83" t="s">
        <v>87</v>
      </c>
      <c r="EKQ28" s="83" t="s">
        <v>87</v>
      </c>
      <c r="EKR28" s="83" t="s">
        <v>87</v>
      </c>
      <c r="EKS28" s="83" t="s">
        <v>87</v>
      </c>
      <c r="EKT28" s="83" t="s">
        <v>87</v>
      </c>
      <c r="EKU28" s="83" t="s">
        <v>87</v>
      </c>
      <c r="EKV28" s="83" t="s">
        <v>87</v>
      </c>
      <c r="EKW28" s="83" t="s">
        <v>87</v>
      </c>
      <c r="EKX28" s="83" t="s">
        <v>87</v>
      </c>
      <c r="EKY28" s="83" t="s">
        <v>87</v>
      </c>
      <c r="EKZ28" s="83" t="s">
        <v>87</v>
      </c>
      <c r="ELA28" s="83" t="s">
        <v>87</v>
      </c>
      <c r="ELB28" s="83" t="s">
        <v>87</v>
      </c>
      <c r="ELC28" s="83" t="s">
        <v>87</v>
      </c>
      <c r="ELD28" s="83" t="s">
        <v>87</v>
      </c>
      <c r="ELE28" s="83" t="s">
        <v>87</v>
      </c>
      <c r="ELF28" s="83" t="s">
        <v>87</v>
      </c>
      <c r="ELG28" s="83" t="s">
        <v>87</v>
      </c>
      <c r="ELH28" s="83" t="s">
        <v>87</v>
      </c>
      <c r="ELI28" s="83" t="s">
        <v>87</v>
      </c>
      <c r="ELJ28" s="83" t="s">
        <v>87</v>
      </c>
      <c r="ELK28" s="83" t="s">
        <v>87</v>
      </c>
      <c r="ELL28" s="83" t="s">
        <v>87</v>
      </c>
      <c r="ELM28" s="83" t="s">
        <v>87</v>
      </c>
      <c r="ELN28" s="83" t="s">
        <v>87</v>
      </c>
      <c r="ELO28" s="83" t="s">
        <v>87</v>
      </c>
      <c r="ELP28" s="83" t="s">
        <v>87</v>
      </c>
      <c r="ELQ28" s="83" t="s">
        <v>87</v>
      </c>
      <c r="ELR28" s="83" t="s">
        <v>87</v>
      </c>
      <c r="ELS28" s="83" t="s">
        <v>87</v>
      </c>
      <c r="ELT28" s="83" t="s">
        <v>87</v>
      </c>
      <c r="ELU28" s="83" t="s">
        <v>87</v>
      </c>
      <c r="ELV28" s="83" t="s">
        <v>87</v>
      </c>
      <c r="ELW28" s="83" t="s">
        <v>87</v>
      </c>
      <c r="ELX28" s="83" t="s">
        <v>87</v>
      </c>
      <c r="ELY28" s="83" t="s">
        <v>87</v>
      </c>
      <c r="ELZ28" s="83" t="s">
        <v>87</v>
      </c>
      <c r="EMA28" s="83" t="s">
        <v>87</v>
      </c>
      <c r="EMB28" s="83" t="s">
        <v>87</v>
      </c>
      <c r="EMC28" s="83" t="s">
        <v>87</v>
      </c>
      <c r="EMD28" s="83" t="s">
        <v>87</v>
      </c>
      <c r="EME28" s="83" t="s">
        <v>87</v>
      </c>
      <c r="EMF28" s="83" t="s">
        <v>87</v>
      </c>
      <c r="EMG28" s="83" t="s">
        <v>87</v>
      </c>
      <c r="EMH28" s="83" t="s">
        <v>87</v>
      </c>
      <c r="EMI28" s="83" t="s">
        <v>87</v>
      </c>
      <c r="EMJ28" s="83" t="s">
        <v>87</v>
      </c>
      <c r="EMK28" s="83" t="s">
        <v>87</v>
      </c>
      <c r="EML28" s="83" t="s">
        <v>87</v>
      </c>
      <c r="EMM28" s="83" t="s">
        <v>87</v>
      </c>
      <c r="EMN28" s="83" t="s">
        <v>87</v>
      </c>
      <c r="EMO28" s="83" t="s">
        <v>87</v>
      </c>
      <c r="EMP28" s="83" t="s">
        <v>87</v>
      </c>
      <c r="EMQ28" s="83" t="s">
        <v>87</v>
      </c>
      <c r="EMR28" s="83" t="s">
        <v>87</v>
      </c>
      <c r="EMS28" s="83" t="s">
        <v>87</v>
      </c>
      <c r="EMT28" s="83" t="s">
        <v>87</v>
      </c>
      <c r="EMU28" s="83" t="s">
        <v>87</v>
      </c>
      <c r="EMV28" s="83" t="s">
        <v>87</v>
      </c>
      <c r="EMW28" s="83" t="s">
        <v>87</v>
      </c>
      <c r="EMX28" s="83" t="s">
        <v>87</v>
      </c>
      <c r="EMY28" s="83" t="s">
        <v>87</v>
      </c>
      <c r="EMZ28" s="83" t="s">
        <v>87</v>
      </c>
      <c r="ENA28" s="83" t="s">
        <v>87</v>
      </c>
      <c r="ENB28" s="83" t="s">
        <v>87</v>
      </c>
      <c r="ENC28" s="83" t="s">
        <v>87</v>
      </c>
      <c r="END28" s="83" t="s">
        <v>87</v>
      </c>
      <c r="ENE28" s="83" t="s">
        <v>87</v>
      </c>
      <c r="ENF28" s="83" t="s">
        <v>87</v>
      </c>
      <c r="ENG28" s="83" t="s">
        <v>87</v>
      </c>
      <c r="ENH28" s="83" t="s">
        <v>87</v>
      </c>
      <c r="ENI28" s="83" t="s">
        <v>87</v>
      </c>
      <c r="ENJ28" s="83" t="s">
        <v>87</v>
      </c>
      <c r="ENK28" s="83" t="s">
        <v>87</v>
      </c>
      <c r="ENL28" s="83" t="s">
        <v>87</v>
      </c>
      <c r="ENM28" s="83" t="s">
        <v>87</v>
      </c>
      <c r="ENN28" s="83" t="s">
        <v>87</v>
      </c>
      <c r="ENO28" s="83" t="s">
        <v>87</v>
      </c>
      <c r="ENP28" s="83" t="s">
        <v>87</v>
      </c>
      <c r="ENQ28" s="83" t="s">
        <v>87</v>
      </c>
      <c r="ENR28" s="83" t="s">
        <v>87</v>
      </c>
      <c r="ENS28" s="83" t="s">
        <v>87</v>
      </c>
      <c r="ENT28" s="83" t="s">
        <v>87</v>
      </c>
      <c r="ENU28" s="83" t="s">
        <v>87</v>
      </c>
      <c r="ENV28" s="83" t="s">
        <v>87</v>
      </c>
      <c r="ENW28" s="83" t="s">
        <v>87</v>
      </c>
      <c r="ENX28" s="83" t="s">
        <v>87</v>
      </c>
      <c r="ENY28" s="83" t="s">
        <v>87</v>
      </c>
      <c r="ENZ28" s="83" t="s">
        <v>87</v>
      </c>
      <c r="EOA28" s="83" t="s">
        <v>87</v>
      </c>
      <c r="EOB28" s="83" t="s">
        <v>87</v>
      </c>
      <c r="EOC28" s="83" t="s">
        <v>87</v>
      </c>
      <c r="EOD28" s="83" t="s">
        <v>87</v>
      </c>
      <c r="EOE28" s="83" t="s">
        <v>87</v>
      </c>
      <c r="EOF28" s="83" t="s">
        <v>87</v>
      </c>
      <c r="EOG28" s="83" t="s">
        <v>87</v>
      </c>
      <c r="EOH28" s="83" t="s">
        <v>87</v>
      </c>
      <c r="EOI28" s="83" t="s">
        <v>87</v>
      </c>
      <c r="EOJ28" s="83" t="s">
        <v>87</v>
      </c>
      <c r="EOK28" s="83" t="s">
        <v>87</v>
      </c>
      <c r="EOL28" s="83" t="s">
        <v>87</v>
      </c>
      <c r="EOM28" s="83" t="s">
        <v>87</v>
      </c>
      <c r="EON28" s="83" t="s">
        <v>87</v>
      </c>
      <c r="EOO28" s="83" t="s">
        <v>87</v>
      </c>
      <c r="EOP28" s="83" t="s">
        <v>87</v>
      </c>
      <c r="EOQ28" s="83" t="s">
        <v>87</v>
      </c>
      <c r="EOR28" s="83" t="s">
        <v>87</v>
      </c>
      <c r="EOS28" s="83" t="s">
        <v>87</v>
      </c>
      <c r="EOT28" s="83" t="s">
        <v>87</v>
      </c>
      <c r="EOU28" s="83" t="s">
        <v>87</v>
      </c>
      <c r="EOV28" s="83" t="s">
        <v>87</v>
      </c>
      <c r="EOW28" s="83" t="s">
        <v>87</v>
      </c>
      <c r="EOX28" s="83" t="s">
        <v>87</v>
      </c>
      <c r="EOY28" s="83" t="s">
        <v>87</v>
      </c>
      <c r="EOZ28" s="83" t="s">
        <v>87</v>
      </c>
      <c r="EPA28" s="83" t="s">
        <v>87</v>
      </c>
      <c r="EPB28" s="83" t="s">
        <v>87</v>
      </c>
      <c r="EPC28" s="83" t="s">
        <v>87</v>
      </c>
      <c r="EPD28" s="83" t="s">
        <v>87</v>
      </c>
      <c r="EPE28" s="83" t="s">
        <v>87</v>
      </c>
      <c r="EPF28" s="83" t="s">
        <v>87</v>
      </c>
      <c r="EPG28" s="83" t="s">
        <v>87</v>
      </c>
      <c r="EPH28" s="83" t="s">
        <v>87</v>
      </c>
      <c r="EPI28" s="83" t="s">
        <v>87</v>
      </c>
      <c r="EPJ28" s="83" t="s">
        <v>87</v>
      </c>
      <c r="EPK28" s="83" t="s">
        <v>87</v>
      </c>
      <c r="EPL28" s="83" t="s">
        <v>87</v>
      </c>
      <c r="EPM28" s="83" t="s">
        <v>87</v>
      </c>
      <c r="EPN28" s="83" t="s">
        <v>87</v>
      </c>
      <c r="EPO28" s="83" t="s">
        <v>87</v>
      </c>
      <c r="EPP28" s="83" t="s">
        <v>87</v>
      </c>
      <c r="EPQ28" s="83" t="s">
        <v>87</v>
      </c>
      <c r="EPR28" s="83" t="s">
        <v>87</v>
      </c>
      <c r="EPS28" s="83" t="s">
        <v>87</v>
      </c>
      <c r="EPT28" s="83" t="s">
        <v>87</v>
      </c>
      <c r="EPU28" s="83" t="s">
        <v>87</v>
      </c>
      <c r="EPV28" s="83" t="s">
        <v>87</v>
      </c>
      <c r="EPW28" s="83" t="s">
        <v>87</v>
      </c>
      <c r="EPX28" s="83" t="s">
        <v>87</v>
      </c>
      <c r="EPY28" s="83" t="s">
        <v>87</v>
      </c>
      <c r="EPZ28" s="83" t="s">
        <v>87</v>
      </c>
      <c r="EQA28" s="83" t="s">
        <v>87</v>
      </c>
      <c r="EQB28" s="83" t="s">
        <v>87</v>
      </c>
      <c r="EQC28" s="83" t="s">
        <v>87</v>
      </c>
      <c r="EQD28" s="83" t="s">
        <v>87</v>
      </c>
      <c r="EQE28" s="83" t="s">
        <v>87</v>
      </c>
      <c r="EQF28" s="83" t="s">
        <v>87</v>
      </c>
      <c r="EQG28" s="83" t="s">
        <v>87</v>
      </c>
      <c r="EQH28" s="83" t="s">
        <v>87</v>
      </c>
      <c r="EQI28" s="83" t="s">
        <v>87</v>
      </c>
      <c r="EQJ28" s="83" t="s">
        <v>87</v>
      </c>
      <c r="EQK28" s="83" t="s">
        <v>87</v>
      </c>
      <c r="EQL28" s="83" t="s">
        <v>87</v>
      </c>
      <c r="EQM28" s="83" t="s">
        <v>87</v>
      </c>
      <c r="EQN28" s="83" t="s">
        <v>87</v>
      </c>
      <c r="EQO28" s="83" t="s">
        <v>87</v>
      </c>
      <c r="EQP28" s="83" t="s">
        <v>87</v>
      </c>
      <c r="EQQ28" s="83" t="s">
        <v>87</v>
      </c>
      <c r="EQR28" s="83" t="s">
        <v>87</v>
      </c>
      <c r="EQS28" s="83" t="s">
        <v>87</v>
      </c>
      <c r="EQT28" s="83" t="s">
        <v>87</v>
      </c>
      <c r="EQU28" s="83" t="s">
        <v>87</v>
      </c>
      <c r="EQV28" s="83" t="s">
        <v>87</v>
      </c>
      <c r="EQW28" s="83" t="s">
        <v>87</v>
      </c>
      <c r="EQX28" s="83" t="s">
        <v>87</v>
      </c>
      <c r="EQY28" s="83" t="s">
        <v>87</v>
      </c>
      <c r="EQZ28" s="83" t="s">
        <v>87</v>
      </c>
      <c r="ERA28" s="83" t="s">
        <v>87</v>
      </c>
      <c r="ERB28" s="83" t="s">
        <v>87</v>
      </c>
      <c r="ERC28" s="83" t="s">
        <v>87</v>
      </c>
      <c r="ERD28" s="83" t="s">
        <v>87</v>
      </c>
      <c r="ERE28" s="83" t="s">
        <v>87</v>
      </c>
      <c r="ERF28" s="83" t="s">
        <v>87</v>
      </c>
      <c r="ERG28" s="83" t="s">
        <v>87</v>
      </c>
      <c r="ERH28" s="83" t="s">
        <v>87</v>
      </c>
      <c r="ERI28" s="83" t="s">
        <v>87</v>
      </c>
      <c r="ERJ28" s="83" t="s">
        <v>87</v>
      </c>
      <c r="ERK28" s="83" t="s">
        <v>87</v>
      </c>
      <c r="ERL28" s="83" t="s">
        <v>87</v>
      </c>
      <c r="ERM28" s="83" t="s">
        <v>87</v>
      </c>
      <c r="ERN28" s="83" t="s">
        <v>87</v>
      </c>
      <c r="ERO28" s="83" t="s">
        <v>87</v>
      </c>
      <c r="ERP28" s="83" t="s">
        <v>87</v>
      </c>
      <c r="ERQ28" s="83" t="s">
        <v>87</v>
      </c>
      <c r="ERR28" s="83" t="s">
        <v>87</v>
      </c>
      <c r="ERS28" s="83" t="s">
        <v>87</v>
      </c>
      <c r="ERT28" s="83" t="s">
        <v>87</v>
      </c>
      <c r="ERU28" s="83" t="s">
        <v>87</v>
      </c>
      <c r="ERV28" s="83" t="s">
        <v>87</v>
      </c>
      <c r="ERW28" s="83" t="s">
        <v>87</v>
      </c>
      <c r="ERX28" s="83" t="s">
        <v>87</v>
      </c>
      <c r="ERY28" s="83" t="s">
        <v>87</v>
      </c>
      <c r="ERZ28" s="83" t="s">
        <v>87</v>
      </c>
      <c r="ESA28" s="83" t="s">
        <v>87</v>
      </c>
      <c r="ESB28" s="83" t="s">
        <v>87</v>
      </c>
      <c r="ESC28" s="83" t="s">
        <v>87</v>
      </c>
      <c r="ESD28" s="83" t="s">
        <v>87</v>
      </c>
      <c r="ESE28" s="83" t="s">
        <v>87</v>
      </c>
      <c r="ESF28" s="83" t="s">
        <v>87</v>
      </c>
      <c r="ESG28" s="83" t="s">
        <v>87</v>
      </c>
      <c r="ESH28" s="83" t="s">
        <v>87</v>
      </c>
      <c r="ESI28" s="83" t="s">
        <v>87</v>
      </c>
      <c r="ESJ28" s="83" t="s">
        <v>87</v>
      </c>
      <c r="ESK28" s="83" t="s">
        <v>87</v>
      </c>
      <c r="ESL28" s="83" t="s">
        <v>87</v>
      </c>
      <c r="ESM28" s="83" t="s">
        <v>87</v>
      </c>
      <c r="ESN28" s="83" t="s">
        <v>87</v>
      </c>
      <c r="ESO28" s="83" t="s">
        <v>87</v>
      </c>
      <c r="ESP28" s="83" t="s">
        <v>87</v>
      </c>
      <c r="ESQ28" s="83" t="s">
        <v>87</v>
      </c>
      <c r="ESR28" s="83" t="s">
        <v>87</v>
      </c>
      <c r="ESS28" s="83" t="s">
        <v>87</v>
      </c>
      <c r="EST28" s="83" t="s">
        <v>87</v>
      </c>
      <c r="ESU28" s="83" t="s">
        <v>87</v>
      </c>
      <c r="ESV28" s="83" t="s">
        <v>87</v>
      </c>
      <c r="ESW28" s="83" t="s">
        <v>87</v>
      </c>
      <c r="ESX28" s="83" t="s">
        <v>87</v>
      </c>
      <c r="ESY28" s="83" t="s">
        <v>87</v>
      </c>
      <c r="ESZ28" s="83" t="s">
        <v>87</v>
      </c>
      <c r="ETA28" s="83" t="s">
        <v>87</v>
      </c>
      <c r="ETB28" s="83" t="s">
        <v>87</v>
      </c>
      <c r="ETC28" s="83" t="s">
        <v>87</v>
      </c>
      <c r="ETD28" s="83" t="s">
        <v>87</v>
      </c>
      <c r="ETE28" s="83" t="s">
        <v>87</v>
      </c>
      <c r="ETF28" s="83" t="s">
        <v>87</v>
      </c>
      <c r="ETG28" s="83" t="s">
        <v>87</v>
      </c>
      <c r="ETH28" s="83" t="s">
        <v>87</v>
      </c>
      <c r="ETI28" s="83" t="s">
        <v>87</v>
      </c>
      <c r="ETJ28" s="83" t="s">
        <v>87</v>
      </c>
      <c r="ETK28" s="83" t="s">
        <v>87</v>
      </c>
      <c r="ETL28" s="83" t="s">
        <v>87</v>
      </c>
      <c r="ETM28" s="83" t="s">
        <v>87</v>
      </c>
      <c r="ETN28" s="83" t="s">
        <v>87</v>
      </c>
      <c r="ETO28" s="83" t="s">
        <v>87</v>
      </c>
      <c r="ETP28" s="83" t="s">
        <v>87</v>
      </c>
      <c r="ETQ28" s="83" t="s">
        <v>87</v>
      </c>
      <c r="ETR28" s="83" t="s">
        <v>87</v>
      </c>
      <c r="ETS28" s="83" t="s">
        <v>87</v>
      </c>
      <c r="ETT28" s="83" t="s">
        <v>87</v>
      </c>
      <c r="ETU28" s="83" t="s">
        <v>87</v>
      </c>
      <c r="ETV28" s="83" t="s">
        <v>87</v>
      </c>
      <c r="ETW28" s="83" t="s">
        <v>87</v>
      </c>
      <c r="ETX28" s="83" t="s">
        <v>87</v>
      </c>
      <c r="ETY28" s="83" t="s">
        <v>87</v>
      </c>
      <c r="ETZ28" s="83" t="s">
        <v>87</v>
      </c>
      <c r="EUA28" s="83" t="s">
        <v>87</v>
      </c>
      <c r="EUB28" s="83" t="s">
        <v>87</v>
      </c>
      <c r="EUC28" s="83" t="s">
        <v>87</v>
      </c>
      <c r="EUD28" s="83" t="s">
        <v>87</v>
      </c>
      <c r="EUE28" s="83" t="s">
        <v>87</v>
      </c>
      <c r="EUF28" s="83" t="s">
        <v>87</v>
      </c>
      <c r="EUG28" s="83" t="s">
        <v>87</v>
      </c>
      <c r="EUH28" s="83" t="s">
        <v>87</v>
      </c>
      <c r="EUI28" s="83" t="s">
        <v>87</v>
      </c>
      <c r="EUJ28" s="83" t="s">
        <v>87</v>
      </c>
      <c r="EUK28" s="83" t="s">
        <v>87</v>
      </c>
      <c r="EUL28" s="83" t="s">
        <v>87</v>
      </c>
      <c r="EUM28" s="83" t="s">
        <v>87</v>
      </c>
      <c r="EUN28" s="83" t="s">
        <v>87</v>
      </c>
      <c r="EUO28" s="83" t="s">
        <v>87</v>
      </c>
      <c r="EUP28" s="83" t="s">
        <v>87</v>
      </c>
      <c r="EUQ28" s="83" t="s">
        <v>87</v>
      </c>
      <c r="EUR28" s="83" t="s">
        <v>87</v>
      </c>
      <c r="EUS28" s="83" t="s">
        <v>87</v>
      </c>
      <c r="EUT28" s="83" t="s">
        <v>87</v>
      </c>
      <c r="EUU28" s="83" t="s">
        <v>87</v>
      </c>
      <c r="EUV28" s="83" t="s">
        <v>87</v>
      </c>
      <c r="EUW28" s="83" t="s">
        <v>87</v>
      </c>
      <c r="EUX28" s="83" t="s">
        <v>87</v>
      </c>
      <c r="EUY28" s="83" t="s">
        <v>87</v>
      </c>
      <c r="EUZ28" s="83" t="s">
        <v>87</v>
      </c>
      <c r="EVA28" s="83" t="s">
        <v>87</v>
      </c>
      <c r="EVB28" s="83" t="s">
        <v>87</v>
      </c>
      <c r="EVC28" s="83" t="s">
        <v>87</v>
      </c>
      <c r="EVD28" s="83" t="s">
        <v>87</v>
      </c>
      <c r="EVE28" s="83" t="s">
        <v>87</v>
      </c>
      <c r="EVF28" s="83" t="s">
        <v>87</v>
      </c>
      <c r="EVG28" s="83" t="s">
        <v>87</v>
      </c>
      <c r="EVH28" s="83" t="s">
        <v>87</v>
      </c>
      <c r="EVI28" s="83" t="s">
        <v>87</v>
      </c>
      <c r="EVJ28" s="83" t="s">
        <v>87</v>
      </c>
      <c r="EVK28" s="83" t="s">
        <v>87</v>
      </c>
      <c r="EVL28" s="83" t="s">
        <v>87</v>
      </c>
      <c r="EVM28" s="83" t="s">
        <v>87</v>
      </c>
      <c r="EVN28" s="83" t="s">
        <v>87</v>
      </c>
      <c r="EVO28" s="83" t="s">
        <v>87</v>
      </c>
      <c r="EVP28" s="83" t="s">
        <v>87</v>
      </c>
      <c r="EVQ28" s="83" t="s">
        <v>87</v>
      </c>
      <c r="EVR28" s="83" t="s">
        <v>87</v>
      </c>
      <c r="EVS28" s="83" t="s">
        <v>87</v>
      </c>
      <c r="EVT28" s="83" t="s">
        <v>87</v>
      </c>
      <c r="EVU28" s="83" t="s">
        <v>87</v>
      </c>
      <c r="EVV28" s="83" t="s">
        <v>87</v>
      </c>
      <c r="EVW28" s="83" t="s">
        <v>87</v>
      </c>
      <c r="EVX28" s="83" t="s">
        <v>87</v>
      </c>
      <c r="EVY28" s="83" t="s">
        <v>87</v>
      </c>
      <c r="EVZ28" s="83" t="s">
        <v>87</v>
      </c>
      <c r="EWA28" s="83" t="s">
        <v>87</v>
      </c>
      <c r="EWB28" s="83" t="s">
        <v>87</v>
      </c>
      <c r="EWC28" s="83" t="s">
        <v>87</v>
      </c>
      <c r="EWD28" s="83" t="s">
        <v>87</v>
      </c>
      <c r="EWE28" s="83" t="s">
        <v>87</v>
      </c>
      <c r="EWF28" s="83" t="s">
        <v>87</v>
      </c>
      <c r="EWG28" s="83" t="s">
        <v>87</v>
      </c>
      <c r="EWH28" s="83" t="s">
        <v>87</v>
      </c>
      <c r="EWI28" s="83" t="s">
        <v>87</v>
      </c>
      <c r="EWJ28" s="83" t="s">
        <v>87</v>
      </c>
      <c r="EWK28" s="83" t="s">
        <v>87</v>
      </c>
      <c r="EWL28" s="83" t="s">
        <v>87</v>
      </c>
      <c r="EWM28" s="83" t="s">
        <v>87</v>
      </c>
      <c r="EWN28" s="83" t="s">
        <v>87</v>
      </c>
      <c r="EWO28" s="83" t="s">
        <v>87</v>
      </c>
      <c r="EWP28" s="83" t="s">
        <v>87</v>
      </c>
      <c r="EWQ28" s="83" t="s">
        <v>87</v>
      </c>
      <c r="EWR28" s="83" t="s">
        <v>87</v>
      </c>
      <c r="EWS28" s="83" t="s">
        <v>87</v>
      </c>
      <c r="EWT28" s="83" t="s">
        <v>87</v>
      </c>
      <c r="EWU28" s="83" t="s">
        <v>87</v>
      </c>
      <c r="EWV28" s="83" t="s">
        <v>87</v>
      </c>
      <c r="EWW28" s="83" t="s">
        <v>87</v>
      </c>
      <c r="EWX28" s="83" t="s">
        <v>87</v>
      </c>
      <c r="EWY28" s="83" t="s">
        <v>87</v>
      </c>
      <c r="EWZ28" s="83" t="s">
        <v>87</v>
      </c>
      <c r="EXA28" s="83" t="s">
        <v>87</v>
      </c>
      <c r="EXB28" s="83" t="s">
        <v>87</v>
      </c>
      <c r="EXC28" s="83" t="s">
        <v>87</v>
      </c>
      <c r="EXD28" s="83" t="s">
        <v>87</v>
      </c>
      <c r="EXE28" s="83" t="s">
        <v>87</v>
      </c>
      <c r="EXF28" s="83" t="s">
        <v>87</v>
      </c>
      <c r="EXG28" s="83" t="s">
        <v>87</v>
      </c>
      <c r="EXH28" s="83" t="s">
        <v>87</v>
      </c>
      <c r="EXI28" s="83" t="s">
        <v>87</v>
      </c>
      <c r="EXJ28" s="83" t="s">
        <v>87</v>
      </c>
      <c r="EXK28" s="83" t="s">
        <v>87</v>
      </c>
      <c r="EXL28" s="83" t="s">
        <v>87</v>
      </c>
      <c r="EXM28" s="83" t="s">
        <v>87</v>
      </c>
      <c r="EXN28" s="83" t="s">
        <v>87</v>
      </c>
      <c r="EXO28" s="83" t="s">
        <v>87</v>
      </c>
      <c r="EXP28" s="83" t="s">
        <v>87</v>
      </c>
      <c r="EXQ28" s="83" t="s">
        <v>87</v>
      </c>
      <c r="EXR28" s="83" t="s">
        <v>87</v>
      </c>
      <c r="EXS28" s="83" t="s">
        <v>87</v>
      </c>
      <c r="EXT28" s="83" t="s">
        <v>87</v>
      </c>
      <c r="EXU28" s="83" t="s">
        <v>87</v>
      </c>
      <c r="EXV28" s="83" t="s">
        <v>87</v>
      </c>
      <c r="EXW28" s="83" t="s">
        <v>87</v>
      </c>
      <c r="EXX28" s="83" t="s">
        <v>87</v>
      </c>
      <c r="EXY28" s="83" t="s">
        <v>87</v>
      </c>
      <c r="EXZ28" s="83" t="s">
        <v>87</v>
      </c>
      <c r="EYA28" s="83" t="s">
        <v>87</v>
      </c>
      <c r="EYB28" s="83" t="s">
        <v>87</v>
      </c>
      <c r="EYC28" s="83" t="s">
        <v>87</v>
      </c>
      <c r="EYD28" s="83" t="s">
        <v>87</v>
      </c>
      <c r="EYE28" s="83" t="s">
        <v>87</v>
      </c>
      <c r="EYF28" s="83" t="s">
        <v>87</v>
      </c>
      <c r="EYG28" s="83" t="s">
        <v>87</v>
      </c>
      <c r="EYH28" s="83" t="s">
        <v>87</v>
      </c>
      <c r="EYI28" s="83" t="s">
        <v>87</v>
      </c>
      <c r="EYJ28" s="83" t="s">
        <v>87</v>
      </c>
      <c r="EYK28" s="83" t="s">
        <v>87</v>
      </c>
      <c r="EYL28" s="83" t="s">
        <v>87</v>
      </c>
      <c r="EYM28" s="83" t="s">
        <v>87</v>
      </c>
      <c r="EYN28" s="83" t="s">
        <v>87</v>
      </c>
      <c r="EYO28" s="83" t="s">
        <v>87</v>
      </c>
      <c r="EYP28" s="83" t="s">
        <v>87</v>
      </c>
      <c r="EYQ28" s="83" t="s">
        <v>87</v>
      </c>
      <c r="EYR28" s="83" t="s">
        <v>87</v>
      </c>
      <c r="EYS28" s="83" t="s">
        <v>87</v>
      </c>
      <c r="EYT28" s="83" t="s">
        <v>87</v>
      </c>
      <c r="EYU28" s="83" t="s">
        <v>87</v>
      </c>
      <c r="EYV28" s="83" t="s">
        <v>87</v>
      </c>
      <c r="EYW28" s="83" t="s">
        <v>87</v>
      </c>
      <c r="EYX28" s="83" t="s">
        <v>87</v>
      </c>
      <c r="EYY28" s="83" t="s">
        <v>87</v>
      </c>
      <c r="EYZ28" s="83" t="s">
        <v>87</v>
      </c>
      <c r="EZA28" s="83" t="s">
        <v>87</v>
      </c>
      <c r="EZB28" s="83" t="s">
        <v>87</v>
      </c>
      <c r="EZC28" s="83" t="s">
        <v>87</v>
      </c>
      <c r="EZD28" s="83" t="s">
        <v>87</v>
      </c>
      <c r="EZE28" s="83" t="s">
        <v>87</v>
      </c>
      <c r="EZF28" s="83" t="s">
        <v>87</v>
      </c>
      <c r="EZG28" s="83" t="s">
        <v>87</v>
      </c>
      <c r="EZH28" s="83" t="s">
        <v>87</v>
      </c>
      <c r="EZI28" s="83" t="s">
        <v>87</v>
      </c>
      <c r="EZJ28" s="83" t="s">
        <v>87</v>
      </c>
      <c r="EZK28" s="83" t="s">
        <v>87</v>
      </c>
      <c r="EZL28" s="83" t="s">
        <v>87</v>
      </c>
      <c r="EZM28" s="83" t="s">
        <v>87</v>
      </c>
      <c r="EZN28" s="83" t="s">
        <v>87</v>
      </c>
      <c r="EZO28" s="83" t="s">
        <v>87</v>
      </c>
      <c r="EZP28" s="83" t="s">
        <v>87</v>
      </c>
      <c r="EZQ28" s="83" t="s">
        <v>87</v>
      </c>
      <c r="EZR28" s="83" t="s">
        <v>87</v>
      </c>
      <c r="EZS28" s="83" t="s">
        <v>87</v>
      </c>
      <c r="EZT28" s="83" t="s">
        <v>87</v>
      </c>
      <c r="EZU28" s="83" t="s">
        <v>87</v>
      </c>
      <c r="EZV28" s="83" t="s">
        <v>87</v>
      </c>
      <c r="EZW28" s="83" t="s">
        <v>87</v>
      </c>
      <c r="EZX28" s="83" t="s">
        <v>87</v>
      </c>
      <c r="EZY28" s="83" t="s">
        <v>87</v>
      </c>
      <c r="EZZ28" s="83" t="s">
        <v>87</v>
      </c>
      <c r="FAA28" s="83" t="s">
        <v>87</v>
      </c>
      <c r="FAB28" s="83" t="s">
        <v>87</v>
      </c>
      <c r="FAC28" s="83" t="s">
        <v>87</v>
      </c>
      <c r="FAD28" s="83" t="s">
        <v>87</v>
      </c>
      <c r="FAE28" s="83" t="s">
        <v>87</v>
      </c>
      <c r="FAF28" s="83" t="s">
        <v>87</v>
      </c>
      <c r="FAG28" s="83" t="s">
        <v>87</v>
      </c>
      <c r="FAH28" s="83" t="s">
        <v>87</v>
      </c>
      <c r="FAI28" s="83" t="s">
        <v>87</v>
      </c>
      <c r="FAJ28" s="83" t="s">
        <v>87</v>
      </c>
      <c r="FAK28" s="83" t="s">
        <v>87</v>
      </c>
      <c r="FAL28" s="83" t="s">
        <v>87</v>
      </c>
      <c r="FAM28" s="83" t="s">
        <v>87</v>
      </c>
      <c r="FAN28" s="83" t="s">
        <v>87</v>
      </c>
      <c r="FAO28" s="83" t="s">
        <v>87</v>
      </c>
      <c r="FAP28" s="83" t="s">
        <v>87</v>
      </c>
      <c r="FAQ28" s="83" t="s">
        <v>87</v>
      </c>
      <c r="FAR28" s="83" t="s">
        <v>87</v>
      </c>
      <c r="FAS28" s="83" t="s">
        <v>87</v>
      </c>
      <c r="FAT28" s="83" t="s">
        <v>87</v>
      </c>
      <c r="FAU28" s="83" t="s">
        <v>87</v>
      </c>
      <c r="FAV28" s="83" t="s">
        <v>87</v>
      </c>
      <c r="FAW28" s="83" t="s">
        <v>87</v>
      </c>
      <c r="FAX28" s="83" t="s">
        <v>87</v>
      </c>
      <c r="FAY28" s="83" t="s">
        <v>87</v>
      </c>
      <c r="FAZ28" s="83" t="s">
        <v>87</v>
      </c>
      <c r="FBA28" s="83" t="s">
        <v>87</v>
      </c>
      <c r="FBB28" s="83" t="s">
        <v>87</v>
      </c>
      <c r="FBC28" s="83" t="s">
        <v>87</v>
      </c>
      <c r="FBD28" s="83" t="s">
        <v>87</v>
      </c>
      <c r="FBE28" s="83" t="s">
        <v>87</v>
      </c>
      <c r="FBF28" s="83" t="s">
        <v>87</v>
      </c>
      <c r="FBG28" s="83" t="s">
        <v>87</v>
      </c>
      <c r="FBH28" s="83" t="s">
        <v>87</v>
      </c>
      <c r="FBI28" s="83" t="s">
        <v>87</v>
      </c>
      <c r="FBJ28" s="83" t="s">
        <v>87</v>
      </c>
      <c r="FBK28" s="83" t="s">
        <v>87</v>
      </c>
      <c r="FBL28" s="83" t="s">
        <v>87</v>
      </c>
      <c r="FBM28" s="83" t="s">
        <v>87</v>
      </c>
      <c r="FBN28" s="83" t="s">
        <v>87</v>
      </c>
      <c r="FBO28" s="83" t="s">
        <v>87</v>
      </c>
      <c r="FBP28" s="83" t="s">
        <v>87</v>
      </c>
      <c r="FBQ28" s="83" t="s">
        <v>87</v>
      </c>
      <c r="FBR28" s="83" t="s">
        <v>87</v>
      </c>
      <c r="FBS28" s="83" t="s">
        <v>87</v>
      </c>
      <c r="FBT28" s="83" t="s">
        <v>87</v>
      </c>
      <c r="FBU28" s="83" t="s">
        <v>87</v>
      </c>
      <c r="FBV28" s="83" t="s">
        <v>87</v>
      </c>
      <c r="FBW28" s="83" t="s">
        <v>87</v>
      </c>
      <c r="FBX28" s="83" t="s">
        <v>87</v>
      </c>
      <c r="FBY28" s="83" t="s">
        <v>87</v>
      </c>
      <c r="FBZ28" s="83" t="s">
        <v>87</v>
      </c>
      <c r="FCA28" s="83" t="s">
        <v>87</v>
      </c>
      <c r="FCB28" s="83" t="s">
        <v>87</v>
      </c>
      <c r="FCC28" s="83" t="s">
        <v>87</v>
      </c>
      <c r="FCD28" s="83" t="s">
        <v>87</v>
      </c>
      <c r="FCE28" s="83" t="s">
        <v>87</v>
      </c>
      <c r="FCF28" s="83" t="s">
        <v>87</v>
      </c>
      <c r="FCG28" s="83" t="s">
        <v>87</v>
      </c>
      <c r="FCH28" s="83" t="s">
        <v>87</v>
      </c>
      <c r="FCI28" s="83" t="s">
        <v>87</v>
      </c>
      <c r="FCJ28" s="83" t="s">
        <v>87</v>
      </c>
      <c r="FCK28" s="83" t="s">
        <v>87</v>
      </c>
      <c r="FCL28" s="83" t="s">
        <v>87</v>
      </c>
      <c r="FCM28" s="83" t="s">
        <v>87</v>
      </c>
      <c r="FCN28" s="83" t="s">
        <v>87</v>
      </c>
      <c r="FCO28" s="83" t="s">
        <v>87</v>
      </c>
      <c r="FCP28" s="83" t="s">
        <v>87</v>
      </c>
      <c r="FCQ28" s="83" t="s">
        <v>87</v>
      </c>
      <c r="FCR28" s="83" t="s">
        <v>87</v>
      </c>
      <c r="FCS28" s="83" t="s">
        <v>87</v>
      </c>
      <c r="FCT28" s="83" t="s">
        <v>87</v>
      </c>
      <c r="FCU28" s="83" t="s">
        <v>87</v>
      </c>
      <c r="FCV28" s="83" t="s">
        <v>87</v>
      </c>
      <c r="FCW28" s="83" t="s">
        <v>87</v>
      </c>
      <c r="FCX28" s="83" t="s">
        <v>87</v>
      </c>
      <c r="FCY28" s="83" t="s">
        <v>87</v>
      </c>
      <c r="FCZ28" s="83" t="s">
        <v>87</v>
      </c>
      <c r="FDA28" s="83" t="s">
        <v>87</v>
      </c>
      <c r="FDB28" s="83" t="s">
        <v>87</v>
      </c>
      <c r="FDC28" s="83" t="s">
        <v>87</v>
      </c>
      <c r="FDD28" s="83" t="s">
        <v>87</v>
      </c>
      <c r="FDE28" s="83" t="s">
        <v>87</v>
      </c>
      <c r="FDF28" s="83" t="s">
        <v>87</v>
      </c>
      <c r="FDG28" s="83" t="s">
        <v>87</v>
      </c>
      <c r="FDH28" s="83" t="s">
        <v>87</v>
      </c>
      <c r="FDI28" s="83" t="s">
        <v>87</v>
      </c>
      <c r="FDJ28" s="83" t="s">
        <v>87</v>
      </c>
      <c r="FDK28" s="83" t="s">
        <v>87</v>
      </c>
      <c r="FDL28" s="83" t="s">
        <v>87</v>
      </c>
      <c r="FDM28" s="83" t="s">
        <v>87</v>
      </c>
      <c r="FDN28" s="83" t="s">
        <v>87</v>
      </c>
      <c r="FDO28" s="83" t="s">
        <v>87</v>
      </c>
      <c r="FDP28" s="83" t="s">
        <v>87</v>
      </c>
      <c r="FDQ28" s="83" t="s">
        <v>87</v>
      </c>
      <c r="FDR28" s="83" t="s">
        <v>87</v>
      </c>
      <c r="FDS28" s="83" t="s">
        <v>87</v>
      </c>
      <c r="FDT28" s="83" t="s">
        <v>87</v>
      </c>
      <c r="FDU28" s="83" t="s">
        <v>87</v>
      </c>
      <c r="FDV28" s="83" t="s">
        <v>87</v>
      </c>
      <c r="FDW28" s="83" t="s">
        <v>87</v>
      </c>
      <c r="FDX28" s="83" t="s">
        <v>87</v>
      </c>
      <c r="FDY28" s="83" t="s">
        <v>87</v>
      </c>
      <c r="FDZ28" s="83" t="s">
        <v>87</v>
      </c>
      <c r="FEA28" s="83" t="s">
        <v>87</v>
      </c>
      <c r="FEB28" s="83" t="s">
        <v>87</v>
      </c>
      <c r="FEC28" s="83" t="s">
        <v>87</v>
      </c>
      <c r="FED28" s="83" t="s">
        <v>87</v>
      </c>
      <c r="FEE28" s="83" t="s">
        <v>87</v>
      </c>
      <c r="FEF28" s="83" t="s">
        <v>87</v>
      </c>
      <c r="FEG28" s="83" t="s">
        <v>87</v>
      </c>
      <c r="FEH28" s="83" t="s">
        <v>87</v>
      </c>
      <c r="FEI28" s="83" t="s">
        <v>87</v>
      </c>
      <c r="FEJ28" s="83" t="s">
        <v>87</v>
      </c>
      <c r="FEK28" s="83" t="s">
        <v>87</v>
      </c>
      <c r="FEL28" s="83" t="s">
        <v>87</v>
      </c>
      <c r="FEM28" s="83" t="s">
        <v>87</v>
      </c>
      <c r="FEN28" s="83" t="s">
        <v>87</v>
      </c>
      <c r="FEO28" s="83" t="s">
        <v>87</v>
      </c>
      <c r="FEP28" s="83" t="s">
        <v>87</v>
      </c>
      <c r="FEQ28" s="83" t="s">
        <v>87</v>
      </c>
      <c r="FER28" s="83" t="s">
        <v>87</v>
      </c>
      <c r="FES28" s="83" t="s">
        <v>87</v>
      </c>
      <c r="FET28" s="83" t="s">
        <v>87</v>
      </c>
      <c r="FEU28" s="83" t="s">
        <v>87</v>
      </c>
      <c r="FEV28" s="83" t="s">
        <v>87</v>
      </c>
      <c r="FEW28" s="83" t="s">
        <v>87</v>
      </c>
      <c r="FEX28" s="83" t="s">
        <v>87</v>
      </c>
      <c r="FEY28" s="83" t="s">
        <v>87</v>
      </c>
      <c r="FEZ28" s="83" t="s">
        <v>87</v>
      </c>
      <c r="FFA28" s="83" t="s">
        <v>87</v>
      </c>
      <c r="FFB28" s="83" t="s">
        <v>87</v>
      </c>
      <c r="FFC28" s="83" t="s">
        <v>87</v>
      </c>
      <c r="FFD28" s="83" t="s">
        <v>87</v>
      </c>
      <c r="FFE28" s="83" t="s">
        <v>87</v>
      </c>
      <c r="FFF28" s="83" t="s">
        <v>87</v>
      </c>
      <c r="FFG28" s="83" t="s">
        <v>87</v>
      </c>
      <c r="FFH28" s="83" t="s">
        <v>87</v>
      </c>
      <c r="FFI28" s="83" t="s">
        <v>87</v>
      </c>
      <c r="FFJ28" s="83" t="s">
        <v>87</v>
      </c>
      <c r="FFK28" s="83" t="s">
        <v>87</v>
      </c>
      <c r="FFL28" s="83" t="s">
        <v>87</v>
      </c>
      <c r="FFM28" s="83" t="s">
        <v>87</v>
      </c>
      <c r="FFN28" s="83" t="s">
        <v>87</v>
      </c>
      <c r="FFO28" s="83" t="s">
        <v>87</v>
      </c>
      <c r="FFP28" s="83" t="s">
        <v>87</v>
      </c>
      <c r="FFQ28" s="83" t="s">
        <v>87</v>
      </c>
      <c r="FFR28" s="83" t="s">
        <v>87</v>
      </c>
      <c r="FFS28" s="83" t="s">
        <v>87</v>
      </c>
      <c r="FFT28" s="83" t="s">
        <v>87</v>
      </c>
      <c r="FFU28" s="83" t="s">
        <v>87</v>
      </c>
      <c r="FFV28" s="83" t="s">
        <v>87</v>
      </c>
      <c r="FFW28" s="83" t="s">
        <v>87</v>
      </c>
      <c r="FFX28" s="83" t="s">
        <v>87</v>
      </c>
      <c r="FFY28" s="83" t="s">
        <v>87</v>
      </c>
      <c r="FFZ28" s="83" t="s">
        <v>87</v>
      </c>
      <c r="FGA28" s="83" t="s">
        <v>87</v>
      </c>
      <c r="FGB28" s="83" t="s">
        <v>87</v>
      </c>
      <c r="FGC28" s="83" t="s">
        <v>87</v>
      </c>
      <c r="FGD28" s="83" t="s">
        <v>87</v>
      </c>
      <c r="FGE28" s="83" t="s">
        <v>87</v>
      </c>
      <c r="FGF28" s="83" t="s">
        <v>87</v>
      </c>
      <c r="FGG28" s="83" t="s">
        <v>87</v>
      </c>
      <c r="FGH28" s="83" t="s">
        <v>87</v>
      </c>
      <c r="FGI28" s="83" t="s">
        <v>87</v>
      </c>
      <c r="FGJ28" s="83" t="s">
        <v>87</v>
      </c>
      <c r="FGK28" s="83" t="s">
        <v>87</v>
      </c>
      <c r="FGL28" s="83" t="s">
        <v>87</v>
      </c>
      <c r="FGM28" s="83" t="s">
        <v>87</v>
      </c>
      <c r="FGN28" s="83" t="s">
        <v>87</v>
      </c>
      <c r="FGO28" s="83" t="s">
        <v>87</v>
      </c>
      <c r="FGP28" s="83" t="s">
        <v>87</v>
      </c>
      <c r="FGQ28" s="83" t="s">
        <v>87</v>
      </c>
      <c r="FGR28" s="83" t="s">
        <v>87</v>
      </c>
      <c r="FGS28" s="83" t="s">
        <v>87</v>
      </c>
      <c r="FGT28" s="83" t="s">
        <v>87</v>
      </c>
      <c r="FGU28" s="83" t="s">
        <v>87</v>
      </c>
      <c r="FGV28" s="83" t="s">
        <v>87</v>
      </c>
      <c r="FGW28" s="83" t="s">
        <v>87</v>
      </c>
      <c r="FGX28" s="83" t="s">
        <v>87</v>
      </c>
      <c r="FGY28" s="83" t="s">
        <v>87</v>
      </c>
      <c r="FGZ28" s="83" t="s">
        <v>87</v>
      </c>
      <c r="FHA28" s="83" t="s">
        <v>87</v>
      </c>
      <c r="FHB28" s="83" t="s">
        <v>87</v>
      </c>
      <c r="FHC28" s="83" t="s">
        <v>87</v>
      </c>
      <c r="FHD28" s="83" t="s">
        <v>87</v>
      </c>
      <c r="FHE28" s="83" t="s">
        <v>87</v>
      </c>
      <c r="FHF28" s="83" t="s">
        <v>87</v>
      </c>
      <c r="FHG28" s="83" t="s">
        <v>87</v>
      </c>
      <c r="FHH28" s="83" t="s">
        <v>87</v>
      </c>
      <c r="FHI28" s="83" t="s">
        <v>87</v>
      </c>
      <c r="FHJ28" s="83" t="s">
        <v>87</v>
      </c>
      <c r="FHK28" s="83" t="s">
        <v>87</v>
      </c>
      <c r="FHL28" s="83" t="s">
        <v>87</v>
      </c>
      <c r="FHM28" s="83" t="s">
        <v>87</v>
      </c>
      <c r="FHN28" s="83" t="s">
        <v>87</v>
      </c>
      <c r="FHO28" s="83" t="s">
        <v>87</v>
      </c>
      <c r="FHP28" s="83" t="s">
        <v>87</v>
      </c>
      <c r="FHQ28" s="83" t="s">
        <v>87</v>
      </c>
      <c r="FHR28" s="83" t="s">
        <v>87</v>
      </c>
      <c r="FHS28" s="83" t="s">
        <v>87</v>
      </c>
      <c r="FHT28" s="83" t="s">
        <v>87</v>
      </c>
      <c r="FHU28" s="83" t="s">
        <v>87</v>
      </c>
      <c r="FHV28" s="83" t="s">
        <v>87</v>
      </c>
      <c r="FHW28" s="83" t="s">
        <v>87</v>
      </c>
      <c r="FHX28" s="83" t="s">
        <v>87</v>
      </c>
      <c r="FHY28" s="83" t="s">
        <v>87</v>
      </c>
      <c r="FHZ28" s="83" t="s">
        <v>87</v>
      </c>
      <c r="FIA28" s="83" t="s">
        <v>87</v>
      </c>
      <c r="FIB28" s="83" t="s">
        <v>87</v>
      </c>
      <c r="FIC28" s="83" t="s">
        <v>87</v>
      </c>
      <c r="FID28" s="83" t="s">
        <v>87</v>
      </c>
      <c r="FIE28" s="83" t="s">
        <v>87</v>
      </c>
      <c r="FIF28" s="83" t="s">
        <v>87</v>
      </c>
      <c r="FIG28" s="83" t="s">
        <v>87</v>
      </c>
      <c r="FIH28" s="83" t="s">
        <v>87</v>
      </c>
      <c r="FII28" s="83" t="s">
        <v>87</v>
      </c>
      <c r="FIJ28" s="83" t="s">
        <v>87</v>
      </c>
      <c r="FIK28" s="83" t="s">
        <v>87</v>
      </c>
      <c r="FIL28" s="83" t="s">
        <v>87</v>
      </c>
      <c r="FIM28" s="83" t="s">
        <v>87</v>
      </c>
      <c r="FIN28" s="83" t="s">
        <v>87</v>
      </c>
      <c r="FIO28" s="83" t="s">
        <v>87</v>
      </c>
      <c r="FIP28" s="83" t="s">
        <v>87</v>
      </c>
      <c r="FIQ28" s="83" t="s">
        <v>87</v>
      </c>
      <c r="FIR28" s="83" t="s">
        <v>87</v>
      </c>
      <c r="FIS28" s="83" t="s">
        <v>87</v>
      </c>
      <c r="FIT28" s="83" t="s">
        <v>87</v>
      </c>
      <c r="FIU28" s="83" t="s">
        <v>87</v>
      </c>
      <c r="FIV28" s="83" t="s">
        <v>87</v>
      </c>
      <c r="FIW28" s="83" t="s">
        <v>87</v>
      </c>
      <c r="FIX28" s="83" t="s">
        <v>87</v>
      </c>
      <c r="FIY28" s="83" t="s">
        <v>87</v>
      </c>
      <c r="FIZ28" s="83" t="s">
        <v>87</v>
      </c>
      <c r="FJA28" s="83" t="s">
        <v>87</v>
      </c>
      <c r="FJB28" s="83" t="s">
        <v>87</v>
      </c>
      <c r="FJC28" s="83" t="s">
        <v>87</v>
      </c>
      <c r="FJD28" s="83" t="s">
        <v>87</v>
      </c>
      <c r="FJE28" s="83" t="s">
        <v>87</v>
      </c>
      <c r="FJF28" s="83" t="s">
        <v>87</v>
      </c>
      <c r="FJG28" s="83" t="s">
        <v>87</v>
      </c>
      <c r="FJH28" s="83" t="s">
        <v>87</v>
      </c>
      <c r="FJI28" s="83" t="s">
        <v>87</v>
      </c>
      <c r="FJJ28" s="83" t="s">
        <v>87</v>
      </c>
      <c r="FJK28" s="83" t="s">
        <v>87</v>
      </c>
      <c r="FJL28" s="83" t="s">
        <v>87</v>
      </c>
      <c r="FJM28" s="83" t="s">
        <v>87</v>
      </c>
      <c r="FJN28" s="83" t="s">
        <v>87</v>
      </c>
      <c r="FJO28" s="83" t="s">
        <v>87</v>
      </c>
      <c r="FJP28" s="83" t="s">
        <v>87</v>
      </c>
      <c r="FJQ28" s="83" t="s">
        <v>87</v>
      </c>
      <c r="FJR28" s="83" t="s">
        <v>87</v>
      </c>
      <c r="FJS28" s="83" t="s">
        <v>87</v>
      </c>
      <c r="FJT28" s="83" t="s">
        <v>87</v>
      </c>
      <c r="FJU28" s="83" t="s">
        <v>87</v>
      </c>
      <c r="FJV28" s="83" t="s">
        <v>87</v>
      </c>
      <c r="FJW28" s="83" t="s">
        <v>87</v>
      </c>
      <c r="FJX28" s="83" t="s">
        <v>87</v>
      </c>
      <c r="FJY28" s="83" t="s">
        <v>87</v>
      </c>
      <c r="FJZ28" s="83" t="s">
        <v>87</v>
      </c>
      <c r="FKA28" s="83" t="s">
        <v>87</v>
      </c>
      <c r="FKB28" s="83" t="s">
        <v>87</v>
      </c>
      <c r="FKC28" s="83" t="s">
        <v>87</v>
      </c>
      <c r="FKD28" s="83" t="s">
        <v>87</v>
      </c>
      <c r="FKE28" s="83" t="s">
        <v>87</v>
      </c>
      <c r="FKF28" s="83" t="s">
        <v>87</v>
      </c>
      <c r="FKG28" s="83" t="s">
        <v>87</v>
      </c>
      <c r="FKH28" s="83" t="s">
        <v>87</v>
      </c>
      <c r="FKI28" s="83" t="s">
        <v>87</v>
      </c>
      <c r="FKJ28" s="83" t="s">
        <v>87</v>
      </c>
      <c r="FKK28" s="83" t="s">
        <v>87</v>
      </c>
      <c r="FKL28" s="83" t="s">
        <v>87</v>
      </c>
      <c r="FKM28" s="83" t="s">
        <v>87</v>
      </c>
      <c r="FKN28" s="83" t="s">
        <v>87</v>
      </c>
      <c r="FKO28" s="83" t="s">
        <v>87</v>
      </c>
      <c r="FKP28" s="83" t="s">
        <v>87</v>
      </c>
      <c r="FKQ28" s="83" t="s">
        <v>87</v>
      </c>
      <c r="FKR28" s="83" t="s">
        <v>87</v>
      </c>
      <c r="FKS28" s="83" t="s">
        <v>87</v>
      </c>
      <c r="FKT28" s="83" t="s">
        <v>87</v>
      </c>
      <c r="FKU28" s="83" t="s">
        <v>87</v>
      </c>
      <c r="FKV28" s="83" t="s">
        <v>87</v>
      </c>
      <c r="FKW28" s="83" t="s">
        <v>87</v>
      </c>
      <c r="FKX28" s="83" t="s">
        <v>87</v>
      </c>
      <c r="FKY28" s="83" t="s">
        <v>87</v>
      </c>
      <c r="FKZ28" s="83" t="s">
        <v>87</v>
      </c>
      <c r="FLA28" s="83" t="s">
        <v>87</v>
      </c>
      <c r="FLB28" s="83" t="s">
        <v>87</v>
      </c>
      <c r="FLC28" s="83" t="s">
        <v>87</v>
      </c>
      <c r="FLD28" s="83" t="s">
        <v>87</v>
      </c>
      <c r="FLE28" s="83" t="s">
        <v>87</v>
      </c>
      <c r="FLF28" s="83" t="s">
        <v>87</v>
      </c>
      <c r="FLG28" s="83" t="s">
        <v>87</v>
      </c>
      <c r="FLH28" s="83" t="s">
        <v>87</v>
      </c>
      <c r="FLI28" s="83" t="s">
        <v>87</v>
      </c>
      <c r="FLJ28" s="83" t="s">
        <v>87</v>
      </c>
      <c r="FLK28" s="83" t="s">
        <v>87</v>
      </c>
      <c r="FLL28" s="83" t="s">
        <v>87</v>
      </c>
      <c r="FLM28" s="83" t="s">
        <v>87</v>
      </c>
      <c r="FLN28" s="83" t="s">
        <v>87</v>
      </c>
      <c r="FLO28" s="83" t="s">
        <v>87</v>
      </c>
      <c r="FLP28" s="83" t="s">
        <v>87</v>
      </c>
      <c r="FLQ28" s="83" t="s">
        <v>87</v>
      </c>
      <c r="FLR28" s="83" t="s">
        <v>87</v>
      </c>
      <c r="FLS28" s="83" t="s">
        <v>87</v>
      </c>
      <c r="FLT28" s="83" t="s">
        <v>87</v>
      </c>
      <c r="FLU28" s="83" t="s">
        <v>87</v>
      </c>
      <c r="FLV28" s="83" t="s">
        <v>87</v>
      </c>
      <c r="FLW28" s="83" t="s">
        <v>87</v>
      </c>
      <c r="FLX28" s="83" t="s">
        <v>87</v>
      </c>
      <c r="FLY28" s="83" t="s">
        <v>87</v>
      </c>
      <c r="FLZ28" s="83" t="s">
        <v>87</v>
      </c>
      <c r="FMA28" s="83" t="s">
        <v>87</v>
      </c>
      <c r="FMB28" s="83" t="s">
        <v>87</v>
      </c>
      <c r="FMC28" s="83" t="s">
        <v>87</v>
      </c>
      <c r="FMD28" s="83" t="s">
        <v>87</v>
      </c>
      <c r="FME28" s="83" t="s">
        <v>87</v>
      </c>
      <c r="FMF28" s="83" t="s">
        <v>87</v>
      </c>
      <c r="FMG28" s="83" t="s">
        <v>87</v>
      </c>
      <c r="FMH28" s="83" t="s">
        <v>87</v>
      </c>
      <c r="FMI28" s="83" t="s">
        <v>87</v>
      </c>
      <c r="FMJ28" s="83" t="s">
        <v>87</v>
      </c>
      <c r="FMK28" s="83" t="s">
        <v>87</v>
      </c>
      <c r="FML28" s="83" t="s">
        <v>87</v>
      </c>
      <c r="FMM28" s="83" t="s">
        <v>87</v>
      </c>
      <c r="FMN28" s="83" t="s">
        <v>87</v>
      </c>
      <c r="FMO28" s="83" t="s">
        <v>87</v>
      </c>
      <c r="FMP28" s="83" t="s">
        <v>87</v>
      </c>
      <c r="FMQ28" s="83" t="s">
        <v>87</v>
      </c>
      <c r="FMR28" s="83" t="s">
        <v>87</v>
      </c>
      <c r="FMS28" s="83" t="s">
        <v>87</v>
      </c>
      <c r="FMT28" s="83" t="s">
        <v>87</v>
      </c>
      <c r="FMU28" s="83" t="s">
        <v>87</v>
      </c>
      <c r="FMV28" s="83" t="s">
        <v>87</v>
      </c>
      <c r="FMW28" s="83" t="s">
        <v>87</v>
      </c>
      <c r="FMX28" s="83" t="s">
        <v>87</v>
      </c>
      <c r="FMY28" s="83" t="s">
        <v>87</v>
      </c>
      <c r="FMZ28" s="83" t="s">
        <v>87</v>
      </c>
      <c r="FNA28" s="83" t="s">
        <v>87</v>
      </c>
      <c r="FNB28" s="83" t="s">
        <v>87</v>
      </c>
      <c r="FNC28" s="83" t="s">
        <v>87</v>
      </c>
      <c r="FND28" s="83" t="s">
        <v>87</v>
      </c>
      <c r="FNE28" s="83" t="s">
        <v>87</v>
      </c>
      <c r="FNF28" s="83" t="s">
        <v>87</v>
      </c>
      <c r="FNG28" s="83" t="s">
        <v>87</v>
      </c>
      <c r="FNH28" s="83" t="s">
        <v>87</v>
      </c>
      <c r="FNI28" s="83" t="s">
        <v>87</v>
      </c>
      <c r="FNJ28" s="83" t="s">
        <v>87</v>
      </c>
      <c r="FNK28" s="83" t="s">
        <v>87</v>
      </c>
      <c r="FNL28" s="83" t="s">
        <v>87</v>
      </c>
      <c r="FNM28" s="83" t="s">
        <v>87</v>
      </c>
      <c r="FNN28" s="83" t="s">
        <v>87</v>
      </c>
      <c r="FNO28" s="83" t="s">
        <v>87</v>
      </c>
      <c r="FNP28" s="83" t="s">
        <v>87</v>
      </c>
      <c r="FNQ28" s="83" t="s">
        <v>87</v>
      </c>
      <c r="FNR28" s="83" t="s">
        <v>87</v>
      </c>
      <c r="FNS28" s="83" t="s">
        <v>87</v>
      </c>
      <c r="FNT28" s="83" t="s">
        <v>87</v>
      </c>
      <c r="FNU28" s="83" t="s">
        <v>87</v>
      </c>
      <c r="FNV28" s="83" t="s">
        <v>87</v>
      </c>
      <c r="FNW28" s="83" t="s">
        <v>87</v>
      </c>
      <c r="FNX28" s="83" t="s">
        <v>87</v>
      </c>
      <c r="FNY28" s="83" t="s">
        <v>87</v>
      </c>
      <c r="FNZ28" s="83" t="s">
        <v>87</v>
      </c>
      <c r="FOA28" s="83" t="s">
        <v>87</v>
      </c>
      <c r="FOB28" s="83" t="s">
        <v>87</v>
      </c>
      <c r="FOC28" s="83" t="s">
        <v>87</v>
      </c>
      <c r="FOD28" s="83" t="s">
        <v>87</v>
      </c>
      <c r="FOE28" s="83" t="s">
        <v>87</v>
      </c>
      <c r="FOF28" s="83" t="s">
        <v>87</v>
      </c>
      <c r="FOG28" s="83" t="s">
        <v>87</v>
      </c>
      <c r="FOH28" s="83" t="s">
        <v>87</v>
      </c>
      <c r="FOI28" s="83" t="s">
        <v>87</v>
      </c>
      <c r="FOJ28" s="83" t="s">
        <v>87</v>
      </c>
      <c r="FOK28" s="83" t="s">
        <v>87</v>
      </c>
      <c r="FOL28" s="83" t="s">
        <v>87</v>
      </c>
      <c r="FOM28" s="83" t="s">
        <v>87</v>
      </c>
      <c r="FON28" s="83" t="s">
        <v>87</v>
      </c>
      <c r="FOO28" s="83" t="s">
        <v>87</v>
      </c>
      <c r="FOP28" s="83" t="s">
        <v>87</v>
      </c>
      <c r="FOQ28" s="83" t="s">
        <v>87</v>
      </c>
      <c r="FOR28" s="83" t="s">
        <v>87</v>
      </c>
      <c r="FOS28" s="83" t="s">
        <v>87</v>
      </c>
      <c r="FOT28" s="83" t="s">
        <v>87</v>
      </c>
      <c r="FOU28" s="83" t="s">
        <v>87</v>
      </c>
      <c r="FOV28" s="83" t="s">
        <v>87</v>
      </c>
      <c r="FOW28" s="83" t="s">
        <v>87</v>
      </c>
      <c r="FOX28" s="83" t="s">
        <v>87</v>
      </c>
      <c r="FOY28" s="83" t="s">
        <v>87</v>
      </c>
      <c r="FOZ28" s="83" t="s">
        <v>87</v>
      </c>
      <c r="FPA28" s="83" t="s">
        <v>87</v>
      </c>
      <c r="FPB28" s="83" t="s">
        <v>87</v>
      </c>
      <c r="FPC28" s="83" t="s">
        <v>87</v>
      </c>
      <c r="FPD28" s="83" t="s">
        <v>87</v>
      </c>
      <c r="FPE28" s="83" t="s">
        <v>87</v>
      </c>
      <c r="FPF28" s="83" t="s">
        <v>87</v>
      </c>
      <c r="FPG28" s="83" t="s">
        <v>87</v>
      </c>
      <c r="FPH28" s="83" t="s">
        <v>87</v>
      </c>
      <c r="FPI28" s="83" t="s">
        <v>87</v>
      </c>
      <c r="FPJ28" s="83" t="s">
        <v>87</v>
      </c>
      <c r="FPK28" s="83" t="s">
        <v>87</v>
      </c>
      <c r="FPL28" s="83" t="s">
        <v>87</v>
      </c>
      <c r="FPM28" s="83" t="s">
        <v>87</v>
      </c>
      <c r="FPN28" s="83" t="s">
        <v>87</v>
      </c>
      <c r="FPO28" s="83" t="s">
        <v>87</v>
      </c>
      <c r="FPP28" s="83" t="s">
        <v>87</v>
      </c>
      <c r="FPQ28" s="83" t="s">
        <v>87</v>
      </c>
      <c r="FPR28" s="83" t="s">
        <v>87</v>
      </c>
      <c r="FPS28" s="83" t="s">
        <v>87</v>
      </c>
      <c r="FPT28" s="83" t="s">
        <v>87</v>
      </c>
      <c r="FPU28" s="83" t="s">
        <v>87</v>
      </c>
      <c r="FPV28" s="83" t="s">
        <v>87</v>
      </c>
      <c r="FPW28" s="83" t="s">
        <v>87</v>
      </c>
      <c r="FPX28" s="83" t="s">
        <v>87</v>
      </c>
      <c r="FPY28" s="83" t="s">
        <v>87</v>
      </c>
      <c r="FPZ28" s="83" t="s">
        <v>87</v>
      </c>
      <c r="FQA28" s="83" t="s">
        <v>87</v>
      </c>
      <c r="FQB28" s="83" t="s">
        <v>87</v>
      </c>
      <c r="FQC28" s="83" t="s">
        <v>87</v>
      </c>
      <c r="FQD28" s="83" t="s">
        <v>87</v>
      </c>
      <c r="FQE28" s="83" t="s">
        <v>87</v>
      </c>
      <c r="FQF28" s="83" t="s">
        <v>87</v>
      </c>
      <c r="FQG28" s="83" t="s">
        <v>87</v>
      </c>
      <c r="FQH28" s="83" t="s">
        <v>87</v>
      </c>
      <c r="FQI28" s="83" t="s">
        <v>87</v>
      </c>
      <c r="FQJ28" s="83" t="s">
        <v>87</v>
      </c>
      <c r="FQK28" s="83" t="s">
        <v>87</v>
      </c>
      <c r="FQL28" s="83" t="s">
        <v>87</v>
      </c>
      <c r="FQM28" s="83" t="s">
        <v>87</v>
      </c>
      <c r="FQN28" s="83" t="s">
        <v>87</v>
      </c>
      <c r="FQO28" s="83" t="s">
        <v>87</v>
      </c>
      <c r="FQP28" s="83" t="s">
        <v>87</v>
      </c>
      <c r="FQQ28" s="83" t="s">
        <v>87</v>
      </c>
      <c r="FQR28" s="83" t="s">
        <v>87</v>
      </c>
      <c r="FQS28" s="83" t="s">
        <v>87</v>
      </c>
      <c r="FQT28" s="83" t="s">
        <v>87</v>
      </c>
      <c r="FQU28" s="83" t="s">
        <v>87</v>
      </c>
      <c r="FQV28" s="83" t="s">
        <v>87</v>
      </c>
      <c r="FQW28" s="83" t="s">
        <v>87</v>
      </c>
      <c r="FQX28" s="83" t="s">
        <v>87</v>
      </c>
      <c r="FQY28" s="83" t="s">
        <v>87</v>
      </c>
      <c r="FQZ28" s="83" t="s">
        <v>87</v>
      </c>
      <c r="FRA28" s="83" t="s">
        <v>87</v>
      </c>
      <c r="FRB28" s="83" t="s">
        <v>87</v>
      </c>
      <c r="FRC28" s="83" t="s">
        <v>87</v>
      </c>
      <c r="FRD28" s="83" t="s">
        <v>87</v>
      </c>
      <c r="FRE28" s="83" t="s">
        <v>87</v>
      </c>
      <c r="FRF28" s="83" t="s">
        <v>87</v>
      </c>
      <c r="FRG28" s="83" t="s">
        <v>87</v>
      </c>
      <c r="FRH28" s="83" t="s">
        <v>87</v>
      </c>
      <c r="FRI28" s="83" t="s">
        <v>87</v>
      </c>
      <c r="FRJ28" s="83" t="s">
        <v>87</v>
      </c>
      <c r="FRK28" s="83" t="s">
        <v>87</v>
      </c>
      <c r="FRL28" s="83" t="s">
        <v>87</v>
      </c>
      <c r="FRM28" s="83" t="s">
        <v>87</v>
      </c>
      <c r="FRN28" s="83" t="s">
        <v>87</v>
      </c>
      <c r="FRO28" s="83" t="s">
        <v>87</v>
      </c>
      <c r="FRP28" s="83" t="s">
        <v>87</v>
      </c>
      <c r="FRQ28" s="83" t="s">
        <v>87</v>
      </c>
      <c r="FRR28" s="83" t="s">
        <v>87</v>
      </c>
      <c r="FRS28" s="83" t="s">
        <v>87</v>
      </c>
      <c r="FRT28" s="83" t="s">
        <v>87</v>
      </c>
      <c r="FRU28" s="83" t="s">
        <v>87</v>
      </c>
      <c r="FRV28" s="83" t="s">
        <v>87</v>
      </c>
      <c r="FRW28" s="83" t="s">
        <v>87</v>
      </c>
      <c r="FRX28" s="83" t="s">
        <v>87</v>
      </c>
      <c r="FRY28" s="83" t="s">
        <v>87</v>
      </c>
      <c r="FRZ28" s="83" t="s">
        <v>87</v>
      </c>
      <c r="FSA28" s="83" t="s">
        <v>87</v>
      </c>
      <c r="FSB28" s="83" t="s">
        <v>87</v>
      </c>
      <c r="FSC28" s="83" t="s">
        <v>87</v>
      </c>
      <c r="FSD28" s="83" t="s">
        <v>87</v>
      </c>
      <c r="FSE28" s="83" t="s">
        <v>87</v>
      </c>
      <c r="FSF28" s="83" t="s">
        <v>87</v>
      </c>
      <c r="FSG28" s="83" t="s">
        <v>87</v>
      </c>
      <c r="FSH28" s="83" t="s">
        <v>87</v>
      </c>
      <c r="FSI28" s="83" t="s">
        <v>87</v>
      </c>
      <c r="FSJ28" s="83" t="s">
        <v>87</v>
      </c>
      <c r="FSK28" s="83" t="s">
        <v>87</v>
      </c>
      <c r="FSL28" s="83" t="s">
        <v>87</v>
      </c>
      <c r="FSM28" s="83" t="s">
        <v>87</v>
      </c>
      <c r="FSN28" s="83" t="s">
        <v>87</v>
      </c>
      <c r="FSO28" s="83" t="s">
        <v>87</v>
      </c>
      <c r="FSP28" s="83" t="s">
        <v>87</v>
      </c>
      <c r="FSQ28" s="83" t="s">
        <v>87</v>
      </c>
      <c r="FSR28" s="83" t="s">
        <v>87</v>
      </c>
      <c r="FSS28" s="83" t="s">
        <v>87</v>
      </c>
      <c r="FST28" s="83" t="s">
        <v>87</v>
      </c>
      <c r="FSU28" s="83" t="s">
        <v>87</v>
      </c>
      <c r="FSV28" s="83" t="s">
        <v>87</v>
      </c>
      <c r="FSW28" s="83" t="s">
        <v>87</v>
      </c>
      <c r="FSX28" s="83" t="s">
        <v>87</v>
      </c>
      <c r="FSY28" s="83" t="s">
        <v>87</v>
      </c>
      <c r="FSZ28" s="83" t="s">
        <v>87</v>
      </c>
      <c r="FTA28" s="83" t="s">
        <v>87</v>
      </c>
      <c r="FTB28" s="83" t="s">
        <v>87</v>
      </c>
      <c r="FTC28" s="83" t="s">
        <v>87</v>
      </c>
      <c r="FTD28" s="83" t="s">
        <v>87</v>
      </c>
      <c r="FTE28" s="83" t="s">
        <v>87</v>
      </c>
      <c r="FTF28" s="83" t="s">
        <v>87</v>
      </c>
      <c r="FTG28" s="83" t="s">
        <v>87</v>
      </c>
      <c r="FTH28" s="83" t="s">
        <v>87</v>
      </c>
      <c r="FTI28" s="83" t="s">
        <v>87</v>
      </c>
      <c r="FTJ28" s="83" t="s">
        <v>87</v>
      </c>
      <c r="FTK28" s="83" t="s">
        <v>87</v>
      </c>
      <c r="FTL28" s="83" t="s">
        <v>87</v>
      </c>
      <c r="FTM28" s="83" t="s">
        <v>87</v>
      </c>
      <c r="FTN28" s="83" t="s">
        <v>87</v>
      </c>
      <c r="FTO28" s="83" t="s">
        <v>87</v>
      </c>
      <c r="FTP28" s="83" t="s">
        <v>87</v>
      </c>
      <c r="FTQ28" s="83" t="s">
        <v>87</v>
      </c>
      <c r="FTR28" s="83" t="s">
        <v>87</v>
      </c>
      <c r="FTS28" s="83" t="s">
        <v>87</v>
      </c>
      <c r="FTT28" s="83" t="s">
        <v>87</v>
      </c>
      <c r="FTU28" s="83" t="s">
        <v>87</v>
      </c>
      <c r="FTV28" s="83" t="s">
        <v>87</v>
      </c>
      <c r="FTW28" s="83" t="s">
        <v>87</v>
      </c>
      <c r="FTX28" s="83" t="s">
        <v>87</v>
      </c>
      <c r="FTY28" s="83" t="s">
        <v>87</v>
      </c>
      <c r="FTZ28" s="83" t="s">
        <v>87</v>
      </c>
      <c r="FUA28" s="83" t="s">
        <v>87</v>
      </c>
      <c r="FUB28" s="83" t="s">
        <v>87</v>
      </c>
      <c r="FUC28" s="83" t="s">
        <v>87</v>
      </c>
      <c r="FUD28" s="83" t="s">
        <v>87</v>
      </c>
      <c r="FUE28" s="83" t="s">
        <v>87</v>
      </c>
      <c r="FUF28" s="83" t="s">
        <v>87</v>
      </c>
      <c r="FUG28" s="83" t="s">
        <v>87</v>
      </c>
      <c r="FUH28" s="83" t="s">
        <v>87</v>
      </c>
      <c r="FUI28" s="83" t="s">
        <v>87</v>
      </c>
      <c r="FUJ28" s="83" t="s">
        <v>87</v>
      </c>
      <c r="FUK28" s="83" t="s">
        <v>87</v>
      </c>
      <c r="FUL28" s="83" t="s">
        <v>87</v>
      </c>
      <c r="FUM28" s="83" t="s">
        <v>87</v>
      </c>
      <c r="FUN28" s="83" t="s">
        <v>87</v>
      </c>
      <c r="FUO28" s="83" t="s">
        <v>87</v>
      </c>
      <c r="FUP28" s="83" t="s">
        <v>87</v>
      </c>
      <c r="FUQ28" s="83" t="s">
        <v>87</v>
      </c>
      <c r="FUR28" s="83" t="s">
        <v>87</v>
      </c>
      <c r="FUS28" s="83" t="s">
        <v>87</v>
      </c>
      <c r="FUT28" s="83" t="s">
        <v>87</v>
      </c>
      <c r="FUU28" s="83" t="s">
        <v>87</v>
      </c>
      <c r="FUV28" s="83" t="s">
        <v>87</v>
      </c>
      <c r="FUW28" s="83" t="s">
        <v>87</v>
      </c>
      <c r="FUX28" s="83" t="s">
        <v>87</v>
      </c>
      <c r="FUY28" s="83" t="s">
        <v>87</v>
      </c>
      <c r="FUZ28" s="83" t="s">
        <v>87</v>
      </c>
      <c r="FVA28" s="83" t="s">
        <v>87</v>
      </c>
      <c r="FVB28" s="83" t="s">
        <v>87</v>
      </c>
      <c r="FVC28" s="83" t="s">
        <v>87</v>
      </c>
      <c r="FVD28" s="83" t="s">
        <v>87</v>
      </c>
      <c r="FVE28" s="83" t="s">
        <v>87</v>
      </c>
      <c r="FVF28" s="83" t="s">
        <v>87</v>
      </c>
      <c r="FVG28" s="83" t="s">
        <v>87</v>
      </c>
      <c r="FVH28" s="83" t="s">
        <v>87</v>
      </c>
      <c r="FVI28" s="83" t="s">
        <v>87</v>
      </c>
      <c r="FVJ28" s="83" t="s">
        <v>87</v>
      </c>
      <c r="FVK28" s="83" t="s">
        <v>87</v>
      </c>
      <c r="FVL28" s="83" t="s">
        <v>87</v>
      </c>
      <c r="FVM28" s="83" t="s">
        <v>87</v>
      </c>
      <c r="FVN28" s="83" t="s">
        <v>87</v>
      </c>
      <c r="FVO28" s="83" t="s">
        <v>87</v>
      </c>
      <c r="FVP28" s="83" t="s">
        <v>87</v>
      </c>
      <c r="FVQ28" s="83" t="s">
        <v>87</v>
      </c>
      <c r="FVR28" s="83" t="s">
        <v>87</v>
      </c>
      <c r="FVS28" s="83" t="s">
        <v>87</v>
      </c>
      <c r="FVT28" s="83" t="s">
        <v>87</v>
      </c>
      <c r="FVU28" s="83" t="s">
        <v>87</v>
      </c>
      <c r="FVV28" s="83" t="s">
        <v>87</v>
      </c>
      <c r="FVW28" s="83" t="s">
        <v>87</v>
      </c>
      <c r="FVX28" s="83" t="s">
        <v>87</v>
      </c>
      <c r="FVY28" s="83" t="s">
        <v>87</v>
      </c>
      <c r="FVZ28" s="83" t="s">
        <v>87</v>
      </c>
      <c r="FWA28" s="83" t="s">
        <v>87</v>
      </c>
      <c r="FWB28" s="83" t="s">
        <v>87</v>
      </c>
      <c r="FWC28" s="83" t="s">
        <v>87</v>
      </c>
      <c r="FWD28" s="83" t="s">
        <v>87</v>
      </c>
      <c r="FWE28" s="83" t="s">
        <v>87</v>
      </c>
      <c r="FWF28" s="83" t="s">
        <v>87</v>
      </c>
      <c r="FWG28" s="83" t="s">
        <v>87</v>
      </c>
      <c r="FWH28" s="83" t="s">
        <v>87</v>
      </c>
      <c r="FWI28" s="83" t="s">
        <v>87</v>
      </c>
      <c r="FWJ28" s="83" t="s">
        <v>87</v>
      </c>
      <c r="FWK28" s="83" t="s">
        <v>87</v>
      </c>
      <c r="FWL28" s="83" t="s">
        <v>87</v>
      </c>
      <c r="FWM28" s="83" t="s">
        <v>87</v>
      </c>
      <c r="FWN28" s="83" t="s">
        <v>87</v>
      </c>
      <c r="FWO28" s="83" t="s">
        <v>87</v>
      </c>
      <c r="FWP28" s="83" t="s">
        <v>87</v>
      </c>
      <c r="FWQ28" s="83" t="s">
        <v>87</v>
      </c>
      <c r="FWR28" s="83" t="s">
        <v>87</v>
      </c>
      <c r="FWS28" s="83" t="s">
        <v>87</v>
      </c>
      <c r="FWT28" s="83" t="s">
        <v>87</v>
      </c>
      <c r="FWU28" s="83" t="s">
        <v>87</v>
      </c>
      <c r="FWV28" s="83" t="s">
        <v>87</v>
      </c>
      <c r="FWW28" s="83" t="s">
        <v>87</v>
      </c>
      <c r="FWX28" s="83" t="s">
        <v>87</v>
      </c>
      <c r="FWY28" s="83" t="s">
        <v>87</v>
      </c>
      <c r="FWZ28" s="83" t="s">
        <v>87</v>
      </c>
      <c r="FXA28" s="83" t="s">
        <v>87</v>
      </c>
      <c r="FXB28" s="83" t="s">
        <v>87</v>
      </c>
      <c r="FXC28" s="83" t="s">
        <v>87</v>
      </c>
      <c r="FXD28" s="83" t="s">
        <v>87</v>
      </c>
      <c r="FXE28" s="83" t="s">
        <v>87</v>
      </c>
      <c r="FXF28" s="83" t="s">
        <v>87</v>
      </c>
      <c r="FXG28" s="83" t="s">
        <v>87</v>
      </c>
      <c r="FXH28" s="83" t="s">
        <v>87</v>
      </c>
      <c r="FXI28" s="83" t="s">
        <v>87</v>
      </c>
      <c r="FXJ28" s="83" t="s">
        <v>87</v>
      </c>
      <c r="FXK28" s="83" t="s">
        <v>87</v>
      </c>
      <c r="FXL28" s="83" t="s">
        <v>87</v>
      </c>
      <c r="FXM28" s="83" t="s">
        <v>87</v>
      </c>
      <c r="FXN28" s="83" t="s">
        <v>87</v>
      </c>
      <c r="FXO28" s="83" t="s">
        <v>87</v>
      </c>
      <c r="FXP28" s="83" t="s">
        <v>87</v>
      </c>
      <c r="FXQ28" s="83" t="s">
        <v>87</v>
      </c>
      <c r="FXR28" s="83" t="s">
        <v>87</v>
      </c>
      <c r="FXS28" s="83" t="s">
        <v>87</v>
      </c>
      <c r="FXT28" s="83" t="s">
        <v>87</v>
      </c>
      <c r="FXU28" s="83" t="s">
        <v>87</v>
      </c>
      <c r="FXV28" s="83" t="s">
        <v>87</v>
      </c>
      <c r="FXW28" s="83" t="s">
        <v>87</v>
      </c>
      <c r="FXX28" s="83" t="s">
        <v>87</v>
      </c>
      <c r="FXY28" s="83" t="s">
        <v>87</v>
      </c>
      <c r="FXZ28" s="83" t="s">
        <v>87</v>
      </c>
      <c r="FYA28" s="83" t="s">
        <v>87</v>
      </c>
      <c r="FYB28" s="83" t="s">
        <v>87</v>
      </c>
      <c r="FYC28" s="83" t="s">
        <v>87</v>
      </c>
      <c r="FYD28" s="83" t="s">
        <v>87</v>
      </c>
      <c r="FYE28" s="83" t="s">
        <v>87</v>
      </c>
      <c r="FYF28" s="83" t="s">
        <v>87</v>
      </c>
      <c r="FYG28" s="83" t="s">
        <v>87</v>
      </c>
      <c r="FYH28" s="83" t="s">
        <v>87</v>
      </c>
      <c r="FYI28" s="83" t="s">
        <v>87</v>
      </c>
      <c r="FYJ28" s="83" t="s">
        <v>87</v>
      </c>
      <c r="FYK28" s="83" t="s">
        <v>87</v>
      </c>
      <c r="FYL28" s="83" t="s">
        <v>87</v>
      </c>
      <c r="FYM28" s="83" t="s">
        <v>87</v>
      </c>
      <c r="FYN28" s="83" t="s">
        <v>87</v>
      </c>
      <c r="FYO28" s="83" t="s">
        <v>87</v>
      </c>
      <c r="FYP28" s="83" t="s">
        <v>87</v>
      </c>
      <c r="FYQ28" s="83" t="s">
        <v>87</v>
      </c>
      <c r="FYR28" s="83" t="s">
        <v>87</v>
      </c>
      <c r="FYS28" s="83" t="s">
        <v>87</v>
      </c>
      <c r="FYT28" s="83" t="s">
        <v>87</v>
      </c>
      <c r="FYU28" s="83" t="s">
        <v>87</v>
      </c>
      <c r="FYV28" s="83" t="s">
        <v>87</v>
      </c>
      <c r="FYW28" s="83" t="s">
        <v>87</v>
      </c>
      <c r="FYX28" s="83" t="s">
        <v>87</v>
      </c>
      <c r="FYY28" s="83" t="s">
        <v>87</v>
      </c>
      <c r="FYZ28" s="83" t="s">
        <v>87</v>
      </c>
      <c r="FZA28" s="83" t="s">
        <v>87</v>
      </c>
      <c r="FZB28" s="83" t="s">
        <v>87</v>
      </c>
      <c r="FZC28" s="83" t="s">
        <v>87</v>
      </c>
      <c r="FZD28" s="83" t="s">
        <v>87</v>
      </c>
      <c r="FZE28" s="83" t="s">
        <v>87</v>
      </c>
      <c r="FZF28" s="83" t="s">
        <v>87</v>
      </c>
      <c r="FZG28" s="83" t="s">
        <v>87</v>
      </c>
      <c r="FZH28" s="83" t="s">
        <v>87</v>
      </c>
      <c r="FZI28" s="83" t="s">
        <v>87</v>
      </c>
      <c r="FZJ28" s="83" t="s">
        <v>87</v>
      </c>
      <c r="FZK28" s="83" t="s">
        <v>87</v>
      </c>
      <c r="FZL28" s="83" t="s">
        <v>87</v>
      </c>
      <c r="FZM28" s="83" t="s">
        <v>87</v>
      </c>
      <c r="FZN28" s="83" t="s">
        <v>87</v>
      </c>
      <c r="FZO28" s="83" t="s">
        <v>87</v>
      </c>
      <c r="FZP28" s="83" t="s">
        <v>87</v>
      </c>
      <c r="FZQ28" s="83" t="s">
        <v>87</v>
      </c>
      <c r="FZR28" s="83" t="s">
        <v>87</v>
      </c>
      <c r="FZS28" s="83" t="s">
        <v>87</v>
      </c>
      <c r="FZT28" s="83" t="s">
        <v>87</v>
      </c>
      <c r="FZU28" s="83" t="s">
        <v>87</v>
      </c>
      <c r="FZV28" s="83" t="s">
        <v>87</v>
      </c>
      <c r="FZW28" s="83" t="s">
        <v>87</v>
      </c>
      <c r="FZX28" s="83" t="s">
        <v>87</v>
      </c>
      <c r="FZY28" s="83" t="s">
        <v>87</v>
      </c>
      <c r="FZZ28" s="83" t="s">
        <v>87</v>
      </c>
      <c r="GAA28" s="83" t="s">
        <v>87</v>
      </c>
      <c r="GAB28" s="83" t="s">
        <v>87</v>
      </c>
      <c r="GAC28" s="83" t="s">
        <v>87</v>
      </c>
      <c r="GAD28" s="83" t="s">
        <v>87</v>
      </c>
      <c r="GAE28" s="83" t="s">
        <v>87</v>
      </c>
      <c r="GAF28" s="83" t="s">
        <v>87</v>
      </c>
      <c r="GAG28" s="83" t="s">
        <v>87</v>
      </c>
      <c r="GAH28" s="83" t="s">
        <v>87</v>
      </c>
      <c r="GAI28" s="83" t="s">
        <v>87</v>
      </c>
      <c r="GAJ28" s="83" t="s">
        <v>87</v>
      </c>
      <c r="GAK28" s="83" t="s">
        <v>87</v>
      </c>
      <c r="GAL28" s="83" t="s">
        <v>87</v>
      </c>
      <c r="GAM28" s="83" t="s">
        <v>87</v>
      </c>
      <c r="GAN28" s="83" t="s">
        <v>87</v>
      </c>
      <c r="GAO28" s="83" t="s">
        <v>87</v>
      </c>
      <c r="GAP28" s="83" t="s">
        <v>87</v>
      </c>
      <c r="GAQ28" s="83" t="s">
        <v>87</v>
      </c>
      <c r="GAR28" s="83" t="s">
        <v>87</v>
      </c>
      <c r="GAS28" s="83" t="s">
        <v>87</v>
      </c>
      <c r="GAT28" s="83" t="s">
        <v>87</v>
      </c>
      <c r="GAU28" s="83" t="s">
        <v>87</v>
      </c>
      <c r="GAV28" s="83" t="s">
        <v>87</v>
      </c>
      <c r="GAW28" s="83" t="s">
        <v>87</v>
      </c>
      <c r="GAX28" s="83" t="s">
        <v>87</v>
      </c>
      <c r="GAY28" s="83" t="s">
        <v>87</v>
      </c>
      <c r="GAZ28" s="83" t="s">
        <v>87</v>
      </c>
      <c r="GBA28" s="83" t="s">
        <v>87</v>
      </c>
      <c r="GBB28" s="83" t="s">
        <v>87</v>
      </c>
      <c r="GBC28" s="83" t="s">
        <v>87</v>
      </c>
      <c r="GBD28" s="83" t="s">
        <v>87</v>
      </c>
      <c r="GBE28" s="83" t="s">
        <v>87</v>
      </c>
      <c r="GBF28" s="83" t="s">
        <v>87</v>
      </c>
      <c r="GBG28" s="83" t="s">
        <v>87</v>
      </c>
      <c r="GBH28" s="83" t="s">
        <v>87</v>
      </c>
      <c r="GBI28" s="83" t="s">
        <v>87</v>
      </c>
      <c r="GBJ28" s="83" t="s">
        <v>87</v>
      </c>
      <c r="GBK28" s="83" t="s">
        <v>87</v>
      </c>
      <c r="GBL28" s="83" t="s">
        <v>87</v>
      </c>
      <c r="GBM28" s="83" t="s">
        <v>87</v>
      </c>
      <c r="GBN28" s="83" t="s">
        <v>87</v>
      </c>
      <c r="GBO28" s="83" t="s">
        <v>87</v>
      </c>
      <c r="GBP28" s="83" t="s">
        <v>87</v>
      </c>
      <c r="GBQ28" s="83" t="s">
        <v>87</v>
      </c>
      <c r="GBR28" s="83" t="s">
        <v>87</v>
      </c>
      <c r="GBS28" s="83" t="s">
        <v>87</v>
      </c>
      <c r="GBT28" s="83" t="s">
        <v>87</v>
      </c>
      <c r="GBU28" s="83" t="s">
        <v>87</v>
      </c>
      <c r="GBV28" s="83" t="s">
        <v>87</v>
      </c>
      <c r="GBW28" s="83" t="s">
        <v>87</v>
      </c>
      <c r="GBX28" s="83" t="s">
        <v>87</v>
      </c>
      <c r="GBY28" s="83" t="s">
        <v>87</v>
      </c>
      <c r="GBZ28" s="83" t="s">
        <v>87</v>
      </c>
      <c r="GCA28" s="83" t="s">
        <v>87</v>
      </c>
      <c r="GCB28" s="83" t="s">
        <v>87</v>
      </c>
      <c r="GCC28" s="83" t="s">
        <v>87</v>
      </c>
      <c r="GCD28" s="83" t="s">
        <v>87</v>
      </c>
      <c r="GCE28" s="83" t="s">
        <v>87</v>
      </c>
      <c r="GCF28" s="83" t="s">
        <v>87</v>
      </c>
      <c r="GCG28" s="83" t="s">
        <v>87</v>
      </c>
      <c r="GCH28" s="83" t="s">
        <v>87</v>
      </c>
      <c r="GCI28" s="83" t="s">
        <v>87</v>
      </c>
      <c r="GCJ28" s="83" t="s">
        <v>87</v>
      </c>
      <c r="GCK28" s="83" t="s">
        <v>87</v>
      </c>
      <c r="GCL28" s="83" t="s">
        <v>87</v>
      </c>
      <c r="GCM28" s="83" t="s">
        <v>87</v>
      </c>
      <c r="GCN28" s="83" t="s">
        <v>87</v>
      </c>
      <c r="GCO28" s="83" t="s">
        <v>87</v>
      </c>
      <c r="GCP28" s="83" t="s">
        <v>87</v>
      </c>
      <c r="GCQ28" s="83" t="s">
        <v>87</v>
      </c>
      <c r="GCR28" s="83" t="s">
        <v>87</v>
      </c>
      <c r="GCS28" s="83" t="s">
        <v>87</v>
      </c>
      <c r="GCT28" s="83" t="s">
        <v>87</v>
      </c>
      <c r="GCU28" s="83" t="s">
        <v>87</v>
      </c>
      <c r="GCV28" s="83" t="s">
        <v>87</v>
      </c>
      <c r="GCW28" s="83" t="s">
        <v>87</v>
      </c>
      <c r="GCX28" s="83" t="s">
        <v>87</v>
      </c>
      <c r="GCY28" s="83" t="s">
        <v>87</v>
      </c>
      <c r="GCZ28" s="83" t="s">
        <v>87</v>
      </c>
      <c r="GDA28" s="83" t="s">
        <v>87</v>
      </c>
      <c r="GDB28" s="83" t="s">
        <v>87</v>
      </c>
      <c r="GDC28" s="83" t="s">
        <v>87</v>
      </c>
      <c r="GDD28" s="83" t="s">
        <v>87</v>
      </c>
      <c r="GDE28" s="83" t="s">
        <v>87</v>
      </c>
      <c r="GDF28" s="83" t="s">
        <v>87</v>
      </c>
      <c r="GDG28" s="83" t="s">
        <v>87</v>
      </c>
      <c r="GDH28" s="83" t="s">
        <v>87</v>
      </c>
      <c r="GDI28" s="83" t="s">
        <v>87</v>
      </c>
      <c r="GDJ28" s="83" t="s">
        <v>87</v>
      </c>
      <c r="GDK28" s="83" t="s">
        <v>87</v>
      </c>
      <c r="GDL28" s="83" t="s">
        <v>87</v>
      </c>
      <c r="GDM28" s="83" t="s">
        <v>87</v>
      </c>
      <c r="GDN28" s="83" t="s">
        <v>87</v>
      </c>
      <c r="GDO28" s="83" t="s">
        <v>87</v>
      </c>
      <c r="GDP28" s="83" t="s">
        <v>87</v>
      </c>
      <c r="GDQ28" s="83" t="s">
        <v>87</v>
      </c>
      <c r="GDR28" s="83" t="s">
        <v>87</v>
      </c>
      <c r="GDS28" s="83" t="s">
        <v>87</v>
      </c>
      <c r="GDT28" s="83" t="s">
        <v>87</v>
      </c>
      <c r="GDU28" s="83" t="s">
        <v>87</v>
      </c>
      <c r="GDV28" s="83" t="s">
        <v>87</v>
      </c>
      <c r="GDW28" s="83" t="s">
        <v>87</v>
      </c>
      <c r="GDX28" s="83" t="s">
        <v>87</v>
      </c>
      <c r="GDY28" s="83" t="s">
        <v>87</v>
      </c>
      <c r="GDZ28" s="83" t="s">
        <v>87</v>
      </c>
      <c r="GEA28" s="83" t="s">
        <v>87</v>
      </c>
      <c r="GEB28" s="83" t="s">
        <v>87</v>
      </c>
      <c r="GEC28" s="83" t="s">
        <v>87</v>
      </c>
      <c r="GED28" s="83" t="s">
        <v>87</v>
      </c>
      <c r="GEE28" s="83" t="s">
        <v>87</v>
      </c>
      <c r="GEF28" s="83" t="s">
        <v>87</v>
      </c>
      <c r="GEG28" s="83" t="s">
        <v>87</v>
      </c>
      <c r="GEH28" s="83" t="s">
        <v>87</v>
      </c>
      <c r="GEI28" s="83" t="s">
        <v>87</v>
      </c>
      <c r="GEJ28" s="83" t="s">
        <v>87</v>
      </c>
      <c r="GEK28" s="83" t="s">
        <v>87</v>
      </c>
      <c r="GEL28" s="83" t="s">
        <v>87</v>
      </c>
      <c r="GEM28" s="83" t="s">
        <v>87</v>
      </c>
      <c r="GEN28" s="83" t="s">
        <v>87</v>
      </c>
      <c r="GEO28" s="83" t="s">
        <v>87</v>
      </c>
      <c r="GEP28" s="83" t="s">
        <v>87</v>
      </c>
      <c r="GEQ28" s="83" t="s">
        <v>87</v>
      </c>
      <c r="GER28" s="83" t="s">
        <v>87</v>
      </c>
      <c r="GES28" s="83" t="s">
        <v>87</v>
      </c>
      <c r="GET28" s="83" t="s">
        <v>87</v>
      </c>
      <c r="GEU28" s="83" t="s">
        <v>87</v>
      </c>
      <c r="GEV28" s="83" t="s">
        <v>87</v>
      </c>
      <c r="GEW28" s="83" t="s">
        <v>87</v>
      </c>
      <c r="GEX28" s="83" t="s">
        <v>87</v>
      </c>
      <c r="GEY28" s="83" t="s">
        <v>87</v>
      </c>
      <c r="GEZ28" s="83" t="s">
        <v>87</v>
      </c>
      <c r="GFA28" s="83" t="s">
        <v>87</v>
      </c>
      <c r="GFB28" s="83" t="s">
        <v>87</v>
      </c>
      <c r="GFC28" s="83" t="s">
        <v>87</v>
      </c>
      <c r="GFD28" s="83" t="s">
        <v>87</v>
      </c>
      <c r="GFE28" s="83" t="s">
        <v>87</v>
      </c>
      <c r="GFF28" s="83" t="s">
        <v>87</v>
      </c>
      <c r="GFG28" s="83" t="s">
        <v>87</v>
      </c>
      <c r="GFH28" s="83" t="s">
        <v>87</v>
      </c>
      <c r="GFI28" s="83" t="s">
        <v>87</v>
      </c>
      <c r="GFJ28" s="83" t="s">
        <v>87</v>
      </c>
      <c r="GFK28" s="83" t="s">
        <v>87</v>
      </c>
      <c r="GFL28" s="83" t="s">
        <v>87</v>
      </c>
      <c r="GFM28" s="83" t="s">
        <v>87</v>
      </c>
      <c r="GFN28" s="83" t="s">
        <v>87</v>
      </c>
      <c r="GFO28" s="83" t="s">
        <v>87</v>
      </c>
      <c r="GFP28" s="83" t="s">
        <v>87</v>
      </c>
      <c r="GFQ28" s="83" t="s">
        <v>87</v>
      </c>
      <c r="GFR28" s="83" t="s">
        <v>87</v>
      </c>
      <c r="GFS28" s="83" t="s">
        <v>87</v>
      </c>
      <c r="GFT28" s="83" t="s">
        <v>87</v>
      </c>
      <c r="GFU28" s="83" t="s">
        <v>87</v>
      </c>
      <c r="GFV28" s="83" t="s">
        <v>87</v>
      </c>
      <c r="GFW28" s="83" t="s">
        <v>87</v>
      </c>
      <c r="GFX28" s="83" t="s">
        <v>87</v>
      </c>
      <c r="GFY28" s="83" t="s">
        <v>87</v>
      </c>
      <c r="GFZ28" s="83" t="s">
        <v>87</v>
      </c>
      <c r="GGA28" s="83" t="s">
        <v>87</v>
      </c>
      <c r="GGB28" s="83" t="s">
        <v>87</v>
      </c>
      <c r="GGC28" s="83" t="s">
        <v>87</v>
      </c>
      <c r="GGD28" s="83" t="s">
        <v>87</v>
      </c>
      <c r="GGE28" s="83" t="s">
        <v>87</v>
      </c>
      <c r="GGF28" s="83" t="s">
        <v>87</v>
      </c>
      <c r="GGG28" s="83" t="s">
        <v>87</v>
      </c>
      <c r="GGH28" s="83" t="s">
        <v>87</v>
      </c>
      <c r="GGI28" s="83" t="s">
        <v>87</v>
      </c>
      <c r="GGJ28" s="83" t="s">
        <v>87</v>
      </c>
      <c r="GGK28" s="83" t="s">
        <v>87</v>
      </c>
      <c r="GGL28" s="83" t="s">
        <v>87</v>
      </c>
      <c r="GGM28" s="83" t="s">
        <v>87</v>
      </c>
      <c r="GGN28" s="83" t="s">
        <v>87</v>
      </c>
      <c r="GGO28" s="83" t="s">
        <v>87</v>
      </c>
      <c r="GGP28" s="83" t="s">
        <v>87</v>
      </c>
      <c r="GGQ28" s="83" t="s">
        <v>87</v>
      </c>
      <c r="GGR28" s="83" t="s">
        <v>87</v>
      </c>
      <c r="GGS28" s="83" t="s">
        <v>87</v>
      </c>
      <c r="GGT28" s="83" t="s">
        <v>87</v>
      </c>
      <c r="GGU28" s="83" t="s">
        <v>87</v>
      </c>
      <c r="GGV28" s="83" t="s">
        <v>87</v>
      </c>
      <c r="GGW28" s="83" t="s">
        <v>87</v>
      </c>
      <c r="GGX28" s="83" t="s">
        <v>87</v>
      </c>
      <c r="GGY28" s="83" t="s">
        <v>87</v>
      </c>
      <c r="GGZ28" s="83" t="s">
        <v>87</v>
      </c>
      <c r="GHA28" s="83" t="s">
        <v>87</v>
      </c>
      <c r="GHB28" s="83" t="s">
        <v>87</v>
      </c>
      <c r="GHC28" s="83" t="s">
        <v>87</v>
      </c>
      <c r="GHD28" s="83" t="s">
        <v>87</v>
      </c>
      <c r="GHE28" s="83" t="s">
        <v>87</v>
      </c>
      <c r="GHF28" s="83" t="s">
        <v>87</v>
      </c>
      <c r="GHG28" s="83" t="s">
        <v>87</v>
      </c>
      <c r="GHH28" s="83" t="s">
        <v>87</v>
      </c>
      <c r="GHI28" s="83" t="s">
        <v>87</v>
      </c>
      <c r="GHJ28" s="83" t="s">
        <v>87</v>
      </c>
      <c r="GHK28" s="83" t="s">
        <v>87</v>
      </c>
      <c r="GHL28" s="83" t="s">
        <v>87</v>
      </c>
      <c r="GHM28" s="83" t="s">
        <v>87</v>
      </c>
      <c r="GHN28" s="83" t="s">
        <v>87</v>
      </c>
      <c r="GHO28" s="83" t="s">
        <v>87</v>
      </c>
      <c r="GHP28" s="83" t="s">
        <v>87</v>
      </c>
      <c r="GHQ28" s="83" t="s">
        <v>87</v>
      </c>
      <c r="GHR28" s="83" t="s">
        <v>87</v>
      </c>
      <c r="GHS28" s="83" t="s">
        <v>87</v>
      </c>
      <c r="GHT28" s="83" t="s">
        <v>87</v>
      </c>
      <c r="GHU28" s="83" t="s">
        <v>87</v>
      </c>
      <c r="GHV28" s="83" t="s">
        <v>87</v>
      </c>
      <c r="GHW28" s="83" t="s">
        <v>87</v>
      </c>
      <c r="GHX28" s="83" t="s">
        <v>87</v>
      </c>
      <c r="GHY28" s="83" t="s">
        <v>87</v>
      </c>
      <c r="GHZ28" s="83" t="s">
        <v>87</v>
      </c>
      <c r="GIA28" s="83" t="s">
        <v>87</v>
      </c>
      <c r="GIB28" s="83" t="s">
        <v>87</v>
      </c>
      <c r="GIC28" s="83" t="s">
        <v>87</v>
      </c>
      <c r="GID28" s="83" t="s">
        <v>87</v>
      </c>
      <c r="GIE28" s="83" t="s">
        <v>87</v>
      </c>
      <c r="GIF28" s="83" t="s">
        <v>87</v>
      </c>
      <c r="GIG28" s="83" t="s">
        <v>87</v>
      </c>
      <c r="GIH28" s="83" t="s">
        <v>87</v>
      </c>
      <c r="GII28" s="83" t="s">
        <v>87</v>
      </c>
      <c r="GIJ28" s="83" t="s">
        <v>87</v>
      </c>
      <c r="GIK28" s="83" t="s">
        <v>87</v>
      </c>
      <c r="GIL28" s="83" t="s">
        <v>87</v>
      </c>
      <c r="GIM28" s="83" t="s">
        <v>87</v>
      </c>
      <c r="GIN28" s="83" t="s">
        <v>87</v>
      </c>
      <c r="GIO28" s="83" t="s">
        <v>87</v>
      </c>
      <c r="GIP28" s="83" t="s">
        <v>87</v>
      </c>
      <c r="GIQ28" s="83" t="s">
        <v>87</v>
      </c>
      <c r="GIR28" s="83" t="s">
        <v>87</v>
      </c>
      <c r="GIS28" s="83" t="s">
        <v>87</v>
      </c>
      <c r="GIT28" s="83" t="s">
        <v>87</v>
      </c>
      <c r="GIU28" s="83" t="s">
        <v>87</v>
      </c>
      <c r="GIV28" s="83" t="s">
        <v>87</v>
      </c>
      <c r="GIW28" s="83" t="s">
        <v>87</v>
      </c>
      <c r="GIX28" s="83" t="s">
        <v>87</v>
      </c>
      <c r="GIY28" s="83" t="s">
        <v>87</v>
      </c>
      <c r="GIZ28" s="83" t="s">
        <v>87</v>
      </c>
      <c r="GJA28" s="83" t="s">
        <v>87</v>
      </c>
      <c r="GJB28" s="83" t="s">
        <v>87</v>
      </c>
      <c r="GJC28" s="83" t="s">
        <v>87</v>
      </c>
      <c r="GJD28" s="83" t="s">
        <v>87</v>
      </c>
      <c r="GJE28" s="83" t="s">
        <v>87</v>
      </c>
      <c r="GJF28" s="83" t="s">
        <v>87</v>
      </c>
      <c r="GJG28" s="83" t="s">
        <v>87</v>
      </c>
      <c r="GJH28" s="83" t="s">
        <v>87</v>
      </c>
      <c r="GJI28" s="83" t="s">
        <v>87</v>
      </c>
      <c r="GJJ28" s="83" t="s">
        <v>87</v>
      </c>
      <c r="GJK28" s="83" t="s">
        <v>87</v>
      </c>
      <c r="GJL28" s="83" t="s">
        <v>87</v>
      </c>
      <c r="GJM28" s="83" t="s">
        <v>87</v>
      </c>
      <c r="GJN28" s="83" t="s">
        <v>87</v>
      </c>
      <c r="GJO28" s="83" t="s">
        <v>87</v>
      </c>
      <c r="GJP28" s="83" t="s">
        <v>87</v>
      </c>
      <c r="GJQ28" s="83" t="s">
        <v>87</v>
      </c>
      <c r="GJR28" s="83" t="s">
        <v>87</v>
      </c>
      <c r="GJS28" s="83" t="s">
        <v>87</v>
      </c>
      <c r="GJT28" s="83" t="s">
        <v>87</v>
      </c>
      <c r="GJU28" s="83" t="s">
        <v>87</v>
      </c>
      <c r="GJV28" s="83" t="s">
        <v>87</v>
      </c>
      <c r="GJW28" s="83" t="s">
        <v>87</v>
      </c>
      <c r="GJX28" s="83" t="s">
        <v>87</v>
      </c>
      <c r="GJY28" s="83" t="s">
        <v>87</v>
      </c>
      <c r="GJZ28" s="83" t="s">
        <v>87</v>
      </c>
      <c r="GKA28" s="83" t="s">
        <v>87</v>
      </c>
      <c r="GKB28" s="83" t="s">
        <v>87</v>
      </c>
      <c r="GKC28" s="83" t="s">
        <v>87</v>
      </c>
      <c r="GKD28" s="83" t="s">
        <v>87</v>
      </c>
      <c r="GKE28" s="83" t="s">
        <v>87</v>
      </c>
      <c r="GKF28" s="83" t="s">
        <v>87</v>
      </c>
      <c r="GKG28" s="83" t="s">
        <v>87</v>
      </c>
      <c r="GKH28" s="83" t="s">
        <v>87</v>
      </c>
      <c r="GKI28" s="83" t="s">
        <v>87</v>
      </c>
      <c r="GKJ28" s="83" t="s">
        <v>87</v>
      </c>
      <c r="GKK28" s="83" t="s">
        <v>87</v>
      </c>
      <c r="GKL28" s="83" t="s">
        <v>87</v>
      </c>
      <c r="GKM28" s="83" t="s">
        <v>87</v>
      </c>
      <c r="GKN28" s="83" t="s">
        <v>87</v>
      </c>
      <c r="GKO28" s="83" t="s">
        <v>87</v>
      </c>
      <c r="GKP28" s="83" t="s">
        <v>87</v>
      </c>
      <c r="GKQ28" s="83" t="s">
        <v>87</v>
      </c>
      <c r="GKR28" s="83" t="s">
        <v>87</v>
      </c>
      <c r="GKS28" s="83" t="s">
        <v>87</v>
      </c>
      <c r="GKT28" s="83" t="s">
        <v>87</v>
      </c>
      <c r="GKU28" s="83" t="s">
        <v>87</v>
      </c>
      <c r="GKV28" s="83" t="s">
        <v>87</v>
      </c>
      <c r="GKW28" s="83" t="s">
        <v>87</v>
      </c>
      <c r="GKX28" s="83" t="s">
        <v>87</v>
      </c>
      <c r="GKY28" s="83" t="s">
        <v>87</v>
      </c>
      <c r="GKZ28" s="83" t="s">
        <v>87</v>
      </c>
      <c r="GLA28" s="83" t="s">
        <v>87</v>
      </c>
      <c r="GLB28" s="83" t="s">
        <v>87</v>
      </c>
      <c r="GLC28" s="83" t="s">
        <v>87</v>
      </c>
      <c r="GLD28" s="83" t="s">
        <v>87</v>
      </c>
      <c r="GLE28" s="83" t="s">
        <v>87</v>
      </c>
      <c r="GLF28" s="83" t="s">
        <v>87</v>
      </c>
      <c r="GLG28" s="83" t="s">
        <v>87</v>
      </c>
      <c r="GLH28" s="83" t="s">
        <v>87</v>
      </c>
      <c r="GLI28" s="83" t="s">
        <v>87</v>
      </c>
      <c r="GLJ28" s="83" t="s">
        <v>87</v>
      </c>
      <c r="GLK28" s="83" t="s">
        <v>87</v>
      </c>
      <c r="GLL28" s="83" t="s">
        <v>87</v>
      </c>
      <c r="GLM28" s="83" t="s">
        <v>87</v>
      </c>
      <c r="GLN28" s="83" t="s">
        <v>87</v>
      </c>
      <c r="GLO28" s="83" t="s">
        <v>87</v>
      </c>
      <c r="GLP28" s="83" t="s">
        <v>87</v>
      </c>
      <c r="GLQ28" s="83" t="s">
        <v>87</v>
      </c>
      <c r="GLR28" s="83" t="s">
        <v>87</v>
      </c>
      <c r="GLS28" s="83" t="s">
        <v>87</v>
      </c>
      <c r="GLT28" s="83" t="s">
        <v>87</v>
      </c>
      <c r="GLU28" s="83" t="s">
        <v>87</v>
      </c>
      <c r="GLV28" s="83" t="s">
        <v>87</v>
      </c>
      <c r="GLW28" s="83" t="s">
        <v>87</v>
      </c>
      <c r="GLX28" s="83" t="s">
        <v>87</v>
      </c>
      <c r="GLY28" s="83" t="s">
        <v>87</v>
      </c>
      <c r="GLZ28" s="83" t="s">
        <v>87</v>
      </c>
      <c r="GMA28" s="83" t="s">
        <v>87</v>
      </c>
      <c r="GMB28" s="83" t="s">
        <v>87</v>
      </c>
      <c r="GMC28" s="83" t="s">
        <v>87</v>
      </c>
      <c r="GMD28" s="83" t="s">
        <v>87</v>
      </c>
      <c r="GME28" s="83" t="s">
        <v>87</v>
      </c>
      <c r="GMF28" s="83" t="s">
        <v>87</v>
      </c>
      <c r="GMG28" s="83" t="s">
        <v>87</v>
      </c>
      <c r="GMH28" s="83" t="s">
        <v>87</v>
      </c>
      <c r="GMI28" s="83" t="s">
        <v>87</v>
      </c>
      <c r="GMJ28" s="83" t="s">
        <v>87</v>
      </c>
      <c r="GMK28" s="83" t="s">
        <v>87</v>
      </c>
      <c r="GML28" s="83" t="s">
        <v>87</v>
      </c>
      <c r="GMM28" s="83" t="s">
        <v>87</v>
      </c>
      <c r="GMN28" s="83" t="s">
        <v>87</v>
      </c>
      <c r="GMO28" s="83" t="s">
        <v>87</v>
      </c>
      <c r="GMP28" s="83" t="s">
        <v>87</v>
      </c>
      <c r="GMQ28" s="83" t="s">
        <v>87</v>
      </c>
      <c r="GMR28" s="83" t="s">
        <v>87</v>
      </c>
      <c r="GMS28" s="83" t="s">
        <v>87</v>
      </c>
      <c r="GMT28" s="83" t="s">
        <v>87</v>
      </c>
      <c r="GMU28" s="83" t="s">
        <v>87</v>
      </c>
      <c r="GMV28" s="83" t="s">
        <v>87</v>
      </c>
      <c r="GMW28" s="83" t="s">
        <v>87</v>
      </c>
      <c r="GMX28" s="83" t="s">
        <v>87</v>
      </c>
      <c r="GMY28" s="83" t="s">
        <v>87</v>
      </c>
      <c r="GMZ28" s="83" t="s">
        <v>87</v>
      </c>
      <c r="GNA28" s="83" t="s">
        <v>87</v>
      </c>
      <c r="GNB28" s="83" t="s">
        <v>87</v>
      </c>
      <c r="GNC28" s="83" t="s">
        <v>87</v>
      </c>
      <c r="GND28" s="83" t="s">
        <v>87</v>
      </c>
      <c r="GNE28" s="83" t="s">
        <v>87</v>
      </c>
      <c r="GNF28" s="83" t="s">
        <v>87</v>
      </c>
      <c r="GNG28" s="83" t="s">
        <v>87</v>
      </c>
      <c r="GNH28" s="83" t="s">
        <v>87</v>
      </c>
      <c r="GNI28" s="83" t="s">
        <v>87</v>
      </c>
      <c r="GNJ28" s="83" t="s">
        <v>87</v>
      </c>
      <c r="GNK28" s="83" t="s">
        <v>87</v>
      </c>
      <c r="GNL28" s="83" t="s">
        <v>87</v>
      </c>
      <c r="GNM28" s="83" t="s">
        <v>87</v>
      </c>
      <c r="GNN28" s="83" t="s">
        <v>87</v>
      </c>
      <c r="GNO28" s="83" t="s">
        <v>87</v>
      </c>
      <c r="GNP28" s="83" t="s">
        <v>87</v>
      </c>
      <c r="GNQ28" s="83" t="s">
        <v>87</v>
      </c>
      <c r="GNR28" s="83" t="s">
        <v>87</v>
      </c>
      <c r="GNS28" s="83" t="s">
        <v>87</v>
      </c>
      <c r="GNT28" s="83" t="s">
        <v>87</v>
      </c>
      <c r="GNU28" s="83" t="s">
        <v>87</v>
      </c>
      <c r="GNV28" s="83" t="s">
        <v>87</v>
      </c>
      <c r="GNW28" s="83" t="s">
        <v>87</v>
      </c>
      <c r="GNX28" s="83" t="s">
        <v>87</v>
      </c>
      <c r="GNY28" s="83" t="s">
        <v>87</v>
      </c>
      <c r="GNZ28" s="83" t="s">
        <v>87</v>
      </c>
      <c r="GOA28" s="83" t="s">
        <v>87</v>
      </c>
      <c r="GOB28" s="83" t="s">
        <v>87</v>
      </c>
      <c r="GOC28" s="83" t="s">
        <v>87</v>
      </c>
      <c r="GOD28" s="83" t="s">
        <v>87</v>
      </c>
      <c r="GOE28" s="83" t="s">
        <v>87</v>
      </c>
      <c r="GOF28" s="83" t="s">
        <v>87</v>
      </c>
      <c r="GOG28" s="83" t="s">
        <v>87</v>
      </c>
      <c r="GOH28" s="83" t="s">
        <v>87</v>
      </c>
      <c r="GOI28" s="83" t="s">
        <v>87</v>
      </c>
      <c r="GOJ28" s="83" t="s">
        <v>87</v>
      </c>
      <c r="GOK28" s="83" t="s">
        <v>87</v>
      </c>
      <c r="GOL28" s="83" t="s">
        <v>87</v>
      </c>
      <c r="GOM28" s="83" t="s">
        <v>87</v>
      </c>
      <c r="GON28" s="83" t="s">
        <v>87</v>
      </c>
      <c r="GOO28" s="83" t="s">
        <v>87</v>
      </c>
      <c r="GOP28" s="83" t="s">
        <v>87</v>
      </c>
      <c r="GOQ28" s="83" t="s">
        <v>87</v>
      </c>
      <c r="GOR28" s="83" t="s">
        <v>87</v>
      </c>
      <c r="GOS28" s="83" t="s">
        <v>87</v>
      </c>
      <c r="GOT28" s="83" t="s">
        <v>87</v>
      </c>
      <c r="GOU28" s="83" t="s">
        <v>87</v>
      </c>
      <c r="GOV28" s="83" t="s">
        <v>87</v>
      </c>
      <c r="GOW28" s="83" t="s">
        <v>87</v>
      </c>
      <c r="GOX28" s="83" t="s">
        <v>87</v>
      </c>
      <c r="GOY28" s="83" t="s">
        <v>87</v>
      </c>
      <c r="GOZ28" s="83" t="s">
        <v>87</v>
      </c>
      <c r="GPA28" s="83" t="s">
        <v>87</v>
      </c>
      <c r="GPB28" s="83" t="s">
        <v>87</v>
      </c>
      <c r="GPC28" s="83" t="s">
        <v>87</v>
      </c>
      <c r="GPD28" s="83" t="s">
        <v>87</v>
      </c>
      <c r="GPE28" s="83" t="s">
        <v>87</v>
      </c>
      <c r="GPF28" s="83" t="s">
        <v>87</v>
      </c>
      <c r="GPG28" s="83" t="s">
        <v>87</v>
      </c>
      <c r="GPH28" s="83" t="s">
        <v>87</v>
      </c>
      <c r="GPI28" s="83" t="s">
        <v>87</v>
      </c>
      <c r="GPJ28" s="83" t="s">
        <v>87</v>
      </c>
      <c r="GPK28" s="83" t="s">
        <v>87</v>
      </c>
      <c r="GPL28" s="83" t="s">
        <v>87</v>
      </c>
      <c r="GPM28" s="83" t="s">
        <v>87</v>
      </c>
      <c r="GPN28" s="83" t="s">
        <v>87</v>
      </c>
      <c r="GPO28" s="83" t="s">
        <v>87</v>
      </c>
      <c r="GPP28" s="83" t="s">
        <v>87</v>
      </c>
      <c r="GPQ28" s="83" t="s">
        <v>87</v>
      </c>
      <c r="GPR28" s="83" t="s">
        <v>87</v>
      </c>
      <c r="GPS28" s="83" t="s">
        <v>87</v>
      </c>
      <c r="GPT28" s="83" t="s">
        <v>87</v>
      </c>
      <c r="GPU28" s="83" t="s">
        <v>87</v>
      </c>
      <c r="GPV28" s="83" t="s">
        <v>87</v>
      </c>
      <c r="GPW28" s="83" t="s">
        <v>87</v>
      </c>
      <c r="GPX28" s="83" t="s">
        <v>87</v>
      </c>
      <c r="GPY28" s="83" t="s">
        <v>87</v>
      </c>
      <c r="GPZ28" s="83" t="s">
        <v>87</v>
      </c>
      <c r="GQA28" s="83" t="s">
        <v>87</v>
      </c>
      <c r="GQB28" s="83" t="s">
        <v>87</v>
      </c>
      <c r="GQC28" s="83" t="s">
        <v>87</v>
      </c>
      <c r="GQD28" s="83" t="s">
        <v>87</v>
      </c>
      <c r="GQE28" s="83" t="s">
        <v>87</v>
      </c>
      <c r="GQF28" s="83" t="s">
        <v>87</v>
      </c>
      <c r="GQG28" s="83" t="s">
        <v>87</v>
      </c>
      <c r="GQH28" s="83" t="s">
        <v>87</v>
      </c>
      <c r="GQI28" s="83" t="s">
        <v>87</v>
      </c>
      <c r="GQJ28" s="83" t="s">
        <v>87</v>
      </c>
      <c r="GQK28" s="83" t="s">
        <v>87</v>
      </c>
      <c r="GQL28" s="83" t="s">
        <v>87</v>
      </c>
      <c r="GQM28" s="83" t="s">
        <v>87</v>
      </c>
      <c r="GQN28" s="83" t="s">
        <v>87</v>
      </c>
      <c r="GQO28" s="83" t="s">
        <v>87</v>
      </c>
      <c r="GQP28" s="83" t="s">
        <v>87</v>
      </c>
      <c r="GQQ28" s="83" t="s">
        <v>87</v>
      </c>
      <c r="GQR28" s="83" t="s">
        <v>87</v>
      </c>
      <c r="GQS28" s="83" t="s">
        <v>87</v>
      </c>
      <c r="GQT28" s="83" t="s">
        <v>87</v>
      </c>
      <c r="GQU28" s="83" t="s">
        <v>87</v>
      </c>
      <c r="GQV28" s="83" t="s">
        <v>87</v>
      </c>
      <c r="GQW28" s="83" t="s">
        <v>87</v>
      </c>
      <c r="GQX28" s="83" t="s">
        <v>87</v>
      </c>
      <c r="GQY28" s="83" t="s">
        <v>87</v>
      </c>
      <c r="GQZ28" s="83" t="s">
        <v>87</v>
      </c>
      <c r="GRA28" s="83" t="s">
        <v>87</v>
      </c>
      <c r="GRB28" s="83" t="s">
        <v>87</v>
      </c>
      <c r="GRC28" s="83" t="s">
        <v>87</v>
      </c>
      <c r="GRD28" s="83" t="s">
        <v>87</v>
      </c>
      <c r="GRE28" s="83" t="s">
        <v>87</v>
      </c>
      <c r="GRF28" s="83" t="s">
        <v>87</v>
      </c>
      <c r="GRG28" s="83" t="s">
        <v>87</v>
      </c>
      <c r="GRH28" s="83" t="s">
        <v>87</v>
      </c>
      <c r="GRI28" s="83" t="s">
        <v>87</v>
      </c>
      <c r="GRJ28" s="83" t="s">
        <v>87</v>
      </c>
      <c r="GRK28" s="83" t="s">
        <v>87</v>
      </c>
      <c r="GRL28" s="83" t="s">
        <v>87</v>
      </c>
      <c r="GRM28" s="83" t="s">
        <v>87</v>
      </c>
      <c r="GRN28" s="83" t="s">
        <v>87</v>
      </c>
      <c r="GRO28" s="83" t="s">
        <v>87</v>
      </c>
      <c r="GRP28" s="83" t="s">
        <v>87</v>
      </c>
      <c r="GRQ28" s="83" t="s">
        <v>87</v>
      </c>
      <c r="GRR28" s="83" t="s">
        <v>87</v>
      </c>
      <c r="GRS28" s="83" t="s">
        <v>87</v>
      </c>
      <c r="GRT28" s="83" t="s">
        <v>87</v>
      </c>
      <c r="GRU28" s="83" t="s">
        <v>87</v>
      </c>
      <c r="GRV28" s="83" t="s">
        <v>87</v>
      </c>
      <c r="GRW28" s="83" t="s">
        <v>87</v>
      </c>
      <c r="GRX28" s="83" t="s">
        <v>87</v>
      </c>
      <c r="GRY28" s="83" t="s">
        <v>87</v>
      </c>
      <c r="GRZ28" s="83" t="s">
        <v>87</v>
      </c>
      <c r="GSA28" s="83" t="s">
        <v>87</v>
      </c>
      <c r="GSB28" s="83" t="s">
        <v>87</v>
      </c>
      <c r="GSC28" s="83" t="s">
        <v>87</v>
      </c>
      <c r="GSD28" s="83" t="s">
        <v>87</v>
      </c>
      <c r="GSE28" s="83" t="s">
        <v>87</v>
      </c>
      <c r="GSF28" s="83" t="s">
        <v>87</v>
      </c>
      <c r="GSG28" s="83" t="s">
        <v>87</v>
      </c>
      <c r="GSH28" s="83" t="s">
        <v>87</v>
      </c>
      <c r="GSI28" s="83" t="s">
        <v>87</v>
      </c>
      <c r="GSJ28" s="83" t="s">
        <v>87</v>
      </c>
      <c r="GSK28" s="83" t="s">
        <v>87</v>
      </c>
      <c r="GSL28" s="83" t="s">
        <v>87</v>
      </c>
      <c r="GSM28" s="83" t="s">
        <v>87</v>
      </c>
      <c r="GSN28" s="83" t="s">
        <v>87</v>
      </c>
      <c r="GSO28" s="83" t="s">
        <v>87</v>
      </c>
      <c r="GSP28" s="83" t="s">
        <v>87</v>
      </c>
      <c r="GSQ28" s="83" t="s">
        <v>87</v>
      </c>
      <c r="GSR28" s="83" t="s">
        <v>87</v>
      </c>
      <c r="GSS28" s="83" t="s">
        <v>87</v>
      </c>
      <c r="GST28" s="83" t="s">
        <v>87</v>
      </c>
      <c r="GSU28" s="83" t="s">
        <v>87</v>
      </c>
      <c r="GSV28" s="83" t="s">
        <v>87</v>
      </c>
      <c r="GSW28" s="83" t="s">
        <v>87</v>
      </c>
      <c r="GSX28" s="83" t="s">
        <v>87</v>
      </c>
      <c r="GSY28" s="83" t="s">
        <v>87</v>
      </c>
      <c r="GSZ28" s="83" t="s">
        <v>87</v>
      </c>
      <c r="GTA28" s="83" t="s">
        <v>87</v>
      </c>
      <c r="GTB28" s="83" t="s">
        <v>87</v>
      </c>
      <c r="GTC28" s="83" t="s">
        <v>87</v>
      </c>
      <c r="GTD28" s="83" t="s">
        <v>87</v>
      </c>
      <c r="GTE28" s="83" t="s">
        <v>87</v>
      </c>
      <c r="GTF28" s="83" t="s">
        <v>87</v>
      </c>
      <c r="GTG28" s="83" t="s">
        <v>87</v>
      </c>
      <c r="GTH28" s="83" t="s">
        <v>87</v>
      </c>
      <c r="GTI28" s="83" t="s">
        <v>87</v>
      </c>
      <c r="GTJ28" s="83" t="s">
        <v>87</v>
      </c>
      <c r="GTK28" s="83" t="s">
        <v>87</v>
      </c>
      <c r="GTL28" s="83" t="s">
        <v>87</v>
      </c>
      <c r="GTM28" s="83" t="s">
        <v>87</v>
      </c>
      <c r="GTN28" s="83" t="s">
        <v>87</v>
      </c>
      <c r="GTO28" s="83" t="s">
        <v>87</v>
      </c>
      <c r="GTP28" s="83" t="s">
        <v>87</v>
      </c>
      <c r="GTQ28" s="83" t="s">
        <v>87</v>
      </c>
      <c r="GTR28" s="83" t="s">
        <v>87</v>
      </c>
      <c r="GTS28" s="83" t="s">
        <v>87</v>
      </c>
      <c r="GTT28" s="83" t="s">
        <v>87</v>
      </c>
      <c r="GTU28" s="83" t="s">
        <v>87</v>
      </c>
      <c r="GTV28" s="83" t="s">
        <v>87</v>
      </c>
      <c r="GTW28" s="83" t="s">
        <v>87</v>
      </c>
      <c r="GTX28" s="83" t="s">
        <v>87</v>
      </c>
      <c r="GTY28" s="83" t="s">
        <v>87</v>
      </c>
      <c r="GTZ28" s="83" t="s">
        <v>87</v>
      </c>
      <c r="GUA28" s="83" t="s">
        <v>87</v>
      </c>
      <c r="GUB28" s="83" t="s">
        <v>87</v>
      </c>
      <c r="GUC28" s="83" t="s">
        <v>87</v>
      </c>
      <c r="GUD28" s="83" t="s">
        <v>87</v>
      </c>
      <c r="GUE28" s="83" t="s">
        <v>87</v>
      </c>
      <c r="GUF28" s="83" t="s">
        <v>87</v>
      </c>
      <c r="GUG28" s="83" t="s">
        <v>87</v>
      </c>
      <c r="GUH28" s="83" t="s">
        <v>87</v>
      </c>
      <c r="GUI28" s="83" t="s">
        <v>87</v>
      </c>
      <c r="GUJ28" s="83" t="s">
        <v>87</v>
      </c>
      <c r="GUK28" s="83" t="s">
        <v>87</v>
      </c>
      <c r="GUL28" s="83" t="s">
        <v>87</v>
      </c>
      <c r="GUM28" s="83" t="s">
        <v>87</v>
      </c>
      <c r="GUN28" s="83" t="s">
        <v>87</v>
      </c>
      <c r="GUO28" s="83" t="s">
        <v>87</v>
      </c>
      <c r="GUP28" s="83" t="s">
        <v>87</v>
      </c>
      <c r="GUQ28" s="83" t="s">
        <v>87</v>
      </c>
      <c r="GUR28" s="83" t="s">
        <v>87</v>
      </c>
      <c r="GUS28" s="83" t="s">
        <v>87</v>
      </c>
      <c r="GUT28" s="83" t="s">
        <v>87</v>
      </c>
      <c r="GUU28" s="83" t="s">
        <v>87</v>
      </c>
      <c r="GUV28" s="83" t="s">
        <v>87</v>
      </c>
      <c r="GUW28" s="83" t="s">
        <v>87</v>
      </c>
      <c r="GUX28" s="83" t="s">
        <v>87</v>
      </c>
      <c r="GUY28" s="83" t="s">
        <v>87</v>
      </c>
      <c r="GUZ28" s="83" t="s">
        <v>87</v>
      </c>
      <c r="GVA28" s="83" t="s">
        <v>87</v>
      </c>
      <c r="GVB28" s="83" t="s">
        <v>87</v>
      </c>
      <c r="GVC28" s="83" t="s">
        <v>87</v>
      </c>
      <c r="GVD28" s="83" t="s">
        <v>87</v>
      </c>
      <c r="GVE28" s="83" t="s">
        <v>87</v>
      </c>
      <c r="GVF28" s="83" t="s">
        <v>87</v>
      </c>
      <c r="GVG28" s="83" t="s">
        <v>87</v>
      </c>
      <c r="GVH28" s="83" t="s">
        <v>87</v>
      </c>
      <c r="GVI28" s="83" t="s">
        <v>87</v>
      </c>
      <c r="GVJ28" s="83" t="s">
        <v>87</v>
      </c>
      <c r="GVK28" s="83" t="s">
        <v>87</v>
      </c>
      <c r="GVL28" s="83" t="s">
        <v>87</v>
      </c>
      <c r="GVM28" s="83" t="s">
        <v>87</v>
      </c>
      <c r="GVN28" s="83" t="s">
        <v>87</v>
      </c>
      <c r="GVO28" s="83" t="s">
        <v>87</v>
      </c>
      <c r="GVP28" s="83" t="s">
        <v>87</v>
      </c>
      <c r="GVQ28" s="83" t="s">
        <v>87</v>
      </c>
      <c r="GVR28" s="83" t="s">
        <v>87</v>
      </c>
      <c r="GVS28" s="83" t="s">
        <v>87</v>
      </c>
      <c r="GVT28" s="83" t="s">
        <v>87</v>
      </c>
      <c r="GVU28" s="83" t="s">
        <v>87</v>
      </c>
      <c r="GVV28" s="83" t="s">
        <v>87</v>
      </c>
      <c r="GVW28" s="83" t="s">
        <v>87</v>
      </c>
      <c r="GVX28" s="83" t="s">
        <v>87</v>
      </c>
      <c r="GVY28" s="83" t="s">
        <v>87</v>
      </c>
      <c r="GVZ28" s="83" t="s">
        <v>87</v>
      </c>
      <c r="GWA28" s="83" t="s">
        <v>87</v>
      </c>
      <c r="GWB28" s="83" t="s">
        <v>87</v>
      </c>
      <c r="GWC28" s="83" t="s">
        <v>87</v>
      </c>
      <c r="GWD28" s="83" t="s">
        <v>87</v>
      </c>
      <c r="GWE28" s="83" t="s">
        <v>87</v>
      </c>
      <c r="GWF28" s="83" t="s">
        <v>87</v>
      </c>
      <c r="GWG28" s="83" t="s">
        <v>87</v>
      </c>
      <c r="GWH28" s="83" t="s">
        <v>87</v>
      </c>
      <c r="GWI28" s="83" t="s">
        <v>87</v>
      </c>
      <c r="GWJ28" s="83" t="s">
        <v>87</v>
      </c>
      <c r="GWK28" s="83" t="s">
        <v>87</v>
      </c>
      <c r="GWL28" s="83" t="s">
        <v>87</v>
      </c>
      <c r="GWM28" s="83" t="s">
        <v>87</v>
      </c>
      <c r="GWN28" s="83" t="s">
        <v>87</v>
      </c>
      <c r="GWO28" s="83" t="s">
        <v>87</v>
      </c>
      <c r="GWP28" s="83" t="s">
        <v>87</v>
      </c>
      <c r="GWQ28" s="83" t="s">
        <v>87</v>
      </c>
      <c r="GWR28" s="83" t="s">
        <v>87</v>
      </c>
      <c r="GWS28" s="83" t="s">
        <v>87</v>
      </c>
      <c r="GWT28" s="83" t="s">
        <v>87</v>
      </c>
      <c r="GWU28" s="83" t="s">
        <v>87</v>
      </c>
      <c r="GWV28" s="83" t="s">
        <v>87</v>
      </c>
      <c r="GWW28" s="83" t="s">
        <v>87</v>
      </c>
      <c r="GWX28" s="83" t="s">
        <v>87</v>
      </c>
      <c r="GWY28" s="83" t="s">
        <v>87</v>
      </c>
      <c r="GWZ28" s="83" t="s">
        <v>87</v>
      </c>
      <c r="GXA28" s="83" t="s">
        <v>87</v>
      </c>
      <c r="GXB28" s="83" t="s">
        <v>87</v>
      </c>
      <c r="GXC28" s="83" t="s">
        <v>87</v>
      </c>
      <c r="GXD28" s="83" t="s">
        <v>87</v>
      </c>
      <c r="GXE28" s="83" t="s">
        <v>87</v>
      </c>
      <c r="GXF28" s="83" t="s">
        <v>87</v>
      </c>
      <c r="GXG28" s="83" t="s">
        <v>87</v>
      </c>
      <c r="GXH28" s="83" t="s">
        <v>87</v>
      </c>
      <c r="GXI28" s="83" t="s">
        <v>87</v>
      </c>
      <c r="GXJ28" s="83" t="s">
        <v>87</v>
      </c>
      <c r="GXK28" s="83" t="s">
        <v>87</v>
      </c>
      <c r="GXL28" s="83" t="s">
        <v>87</v>
      </c>
      <c r="GXM28" s="83" t="s">
        <v>87</v>
      </c>
      <c r="GXN28" s="83" t="s">
        <v>87</v>
      </c>
      <c r="GXO28" s="83" t="s">
        <v>87</v>
      </c>
      <c r="GXP28" s="83" t="s">
        <v>87</v>
      </c>
      <c r="GXQ28" s="83" t="s">
        <v>87</v>
      </c>
      <c r="GXR28" s="83" t="s">
        <v>87</v>
      </c>
      <c r="GXS28" s="83" t="s">
        <v>87</v>
      </c>
      <c r="GXT28" s="83" t="s">
        <v>87</v>
      </c>
      <c r="GXU28" s="83" t="s">
        <v>87</v>
      </c>
      <c r="GXV28" s="83" t="s">
        <v>87</v>
      </c>
      <c r="GXW28" s="83" t="s">
        <v>87</v>
      </c>
      <c r="GXX28" s="83" t="s">
        <v>87</v>
      </c>
      <c r="GXY28" s="83" t="s">
        <v>87</v>
      </c>
      <c r="GXZ28" s="83" t="s">
        <v>87</v>
      </c>
      <c r="GYA28" s="83" t="s">
        <v>87</v>
      </c>
      <c r="GYB28" s="83" t="s">
        <v>87</v>
      </c>
      <c r="GYC28" s="83" t="s">
        <v>87</v>
      </c>
      <c r="GYD28" s="83" t="s">
        <v>87</v>
      </c>
      <c r="GYE28" s="83" t="s">
        <v>87</v>
      </c>
      <c r="GYF28" s="83" t="s">
        <v>87</v>
      </c>
      <c r="GYG28" s="83" t="s">
        <v>87</v>
      </c>
      <c r="GYH28" s="83" t="s">
        <v>87</v>
      </c>
      <c r="GYI28" s="83" t="s">
        <v>87</v>
      </c>
      <c r="GYJ28" s="83" t="s">
        <v>87</v>
      </c>
      <c r="GYK28" s="83" t="s">
        <v>87</v>
      </c>
      <c r="GYL28" s="83" t="s">
        <v>87</v>
      </c>
      <c r="GYM28" s="83" t="s">
        <v>87</v>
      </c>
      <c r="GYN28" s="83" t="s">
        <v>87</v>
      </c>
      <c r="GYO28" s="83" t="s">
        <v>87</v>
      </c>
      <c r="GYP28" s="83" t="s">
        <v>87</v>
      </c>
      <c r="GYQ28" s="83" t="s">
        <v>87</v>
      </c>
      <c r="GYR28" s="83" t="s">
        <v>87</v>
      </c>
      <c r="GYS28" s="83" t="s">
        <v>87</v>
      </c>
      <c r="GYT28" s="83" t="s">
        <v>87</v>
      </c>
      <c r="GYU28" s="83" t="s">
        <v>87</v>
      </c>
      <c r="GYV28" s="83" t="s">
        <v>87</v>
      </c>
      <c r="GYW28" s="83" t="s">
        <v>87</v>
      </c>
      <c r="GYX28" s="83" t="s">
        <v>87</v>
      </c>
      <c r="GYY28" s="83" t="s">
        <v>87</v>
      </c>
      <c r="GYZ28" s="83" t="s">
        <v>87</v>
      </c>
      <c r="GZA28" s="83" t="s">
        <v>87</v>
      </c>
      <c r="GZB28" s="83" t="s">
        <v>87</v>
      </c>
      <c r="GZC28" s="83" t="s">
        <v>87</v>
      </c>
      <c r="GZD28" s="83" t="s">
        <v>87</v>
      </c>
      <c r="GZE28" s="83" t="s">
        <v>87</v>
      </c>
      <c r="GZF28" s="83" t="s">
        <v>87</v>
      </c>
      <c r="GZG28" s="83" t="s">
        <v>87</v>
      </c>
      <c r="GZH28" s="83" t="s">
        <v>87</v>
      </c>
      <c r="GZI28" s="83" t="s">
        <v>87</v>
      </c>
      <c r="GZJ28" s="83" t="s">
        <v>87</v>
      </c>
      <c r="GZK28" s="83" t="s">
        <v>87</v>
      </c>
      <c r="GZL28" s="83" t="s">
        <v>87</v>
      </c>
      <c r="GZM28" s="83" t="s">
        <v>87</v>
      </c>
      <c r="GZN28" s="83" t="s">
        <v>87</v>
      </c>
      <c r="GZO28" s="83" t="s">
        <v>87</v>
      </c>
      <c r="GZP28" s="83" t="s">
        <v>87</v>
      </c>
      <c r="GZQ28" s="83" t="s">
        <v>87</v>
      </c>
      <c r="GZR28" s="83" t="s">
        <v>87</v>
      </c>
      <c r="GZS28" s="83" t="s">
        <v>87</v>
      </c>
      <c r="GZT28" s="83" t="s">
        <v>87</v>
      </c>
      <c r="GZU28" s="83" t="s">
        <v>87</v>
      </c>
      <c r="GZV28" s="83" t="s">
        <v>87</v>
      </c>
      <c r="GZW28" s="83" t="s">
        <v>87</v>
      </c>
      <c r="GZX28" s="83" t="s">
        <v>87</v>
      </c>
      <c r="GZY28" s="83" t="s">
        <v>87</v>
      </c>
      <c r="GZZ28" s="83" t="s">
        <v>87</v>
      </c>
      <c r="HAA28" s="83" t="s">
        <v>87</v>
      </c>
      <c r="HAB28" s="83" t="s">
        <v>87</v>
      </c>
      <c r="HAC28" s="83" t="s">
        <v>87</v>
      </c>
      <c r="HAD28" s="83" t="s">
        <v>87</v>
      </c>
      <c r="HAE28" s="83" t="s">
        <v>87</v>
      </c>
      <c r="HAF28" s="83" t="s">
        <v>87</v>
      </c>
      <c r="HAG28" s="83" t="s">
        <v>87</v>
      </c>
      <c r="HAH28" s="83" t="s">
        <v>87</v>
      </c>
      <c r="HAI28" s="83" t="s">
        <v>87</v>
      </c>
      <c r="HAJ28" s="83" t="s">
        <v>87</v>
      </c>
      <c r="HAK28" s="83" t="s">
        <v>87</v>
      </c>
      <c r="HAL28" s="83" t="s">
        <v>87</v>
      </c>
      <c r="HAM28" s="83" t="s">
        <v>87</v>
      </c>
      <c r="HAN28" s="83" t="s">
        <v>87</v>
      </c>
      <c r="HAO28" s="83" t="s">
        <v>87</v>
      </c>
      <c r="HAP28" s="83" t="s">
        <v>87</v>
      </c>
      <c r="HAQ28" s="83" t="s">
        <v>87</v>
      </c>
      <c r="HAR28" s="83" t="s">
        <v>87</v>
      </c>
      <c r="HAS28" s="83" t="s">
        <v>87</v>
      </c>
      <c r="HAT28" s="83" t="s">
        <v>87</v>
      </c>
      <c r="HAU28" s="83" t="s">
        <v>87</v>
      </c>
      <c r="HAV28" s="83" t="s">
        <v>87</v>
      </c>
      <c r="HAW28" s="83" t="s">
        <v>87</v>
      </c>
      <c r="HAX28" s="83" t="s">
        <v>87</v>
      </c>
      <c r="HAY28" s="83" t="s">
        <v>87</v>
      </c>
      <c r="HAZ28" s="83" t="s">
        <v>87</v>
      </c>
      <c r="HBA28" s="83" t="s">
        <v>87</v>
      </c>
      <c r="HBB28" s="83" t="s">
        <v>87</v>
      </c>
      <c r="HBC28" s="83" t="s">
        <v>87</v>
      </c>
      <c r="HBD28" s="83" t="s">
        <v>87</v>
      </c>
      <c r="HBE28" s="83" t="s">
        <v>87</v>
      </c>
      <c r="HBF28" s="83" t="s">
        <v>87</v>
      </c>
      <c r="HBG28" s="83" t="s">
        <v>87</v>
      </c>
      <c r="HBH28" s="83" t="s">
        <v>87</v>
      </c>
      <c r="HBI28" s="83" t="s">
        <v>87</v>
      </c>
      <c r="HBJ28" s="83" t="s">
        <v>87</v>
      </c>
      <c r="HBK28" s="83" t="s">
        <v>87</v>
      </c>
      <c r="HBL28" s="83" t="s">
        <v>87</v>
      </c>
      <c r="HBM28" s="83" t="s">
        <v>87</v>
      </c>
      <c r="HBN28" s="83" t="s">
        <v>87</v>
      </c>
      <c r="HBO28" s="83" t="s">
        <v>87</v>
      </c>
      <c r="HBP28" s="83" t="s">
        <v>87</v>
      </c>
      <c r="HBQ28" s="83" t="s">
        <v>87</v>
      </c>
      <c r="HBR28" s="83" t="s">
        <v>87</v>
      </c>
      <c r="HBS28" s="83" t="s">
        <v>87</v>
      </c>
      <c r="HBT28" s="83" t="s">
        <v>87</v>
      </c>
      <c r="HBU28" s="83" t="s">
        <v>87</v>
      </c>
      <c r="HBV28" s="83" t="s">
        <v>87</v>
      </c>
      <c r="HBW28" s="83" t="s">
        <v>87</v>
      </c>
      <c r="HBX28" s="83" t="s">
        <v>87</v>
      </c>
      <c r="HBY28" s="83" t="s">
        <v>87</v>
      </c>
      <c r="HBZ28" s="83" t="s">
        <v>87</v>
      </c>
      <c r="HCA28" s="83" t="s">
        <v>87</v>
      </c>
      <c r="HCB28" s="83" t="s">
        <v>87</v>
      </c>
      <c r="HCC28" s="83" t="s">
        <v>87</v>
      </c>
      <c r="HCD28" s="83" t="s">
        <v>87</v>
      </c>
      <c r="HCE28" s="83" t="s">
        <v>87</v>
      </c>
      <c r="HCF28" s="83" t="s">
        <v>87</v>
      </c>
      <c r="HCG28" s="83" t="s">
        <v>87</v>
      </c>
      <c r="HCH28" s="83" t="s">
        <v>87</v>
      </c>
      <c r="HCI28" s="83" t="s">
        <v>87</v>
      </c>
      <c r="HCJ28" s="83" t="s">
        <v>87</v>
      </c>
      <c r="HCK28" s="83" t="s">
        <v>87</v>
      </c>
      <c r="HCL28" s="83" t="s">
        <v>87</v>
      </c>
      <c r="HCM28" s="83" t="s">
        <v>87</v>
      </c>
      <c r="HCN28" s="83" t="s">
        <v>87</v>
      </c>
      <c r="HCO28" s="83" t="s">
        <v>87</v>
      </c>
      <c r="HCP28" s="83" t="s">
        <v>87</v>
      </c>
      <c r="HCQ28" s="83" t="s">
        <v>87</v>
      </c>
      <c r="HCR28" s="83" t="s">
        <v>87</v>
      </c>
      <c r="HCS28" s="83" t="s">
        <v>87</v>
      </c>
      <c r="HCT28" s="83" t="s">
        <v>87</v>
      </c>
      <c r="HCU28" s="83" t="s">
        <v>87</v>
      </c>
      <c r="HCV28" s="83" t="s">
        <v>87</v>
      </c>
      <c r="HCW28" s="83" t="s">
        <v>87</v>
      </c>
      <c r="HCX28" s="83" t="s">
        <v>87</v>
      </c>
      <c r="HCY28" s="83" t="s">
        <v>87</v>
      </c>
      <c r="HCZ28" s="83" t="s">
        <v>87</v>
      </c>
      <c r="HDA28" s="83" t="s">
        <v>87</v>
      </c>
      <c r="HDB28" s="83" t="s">
        <v>87</v>
      </c>
      <c r="HDC28" s="83" t="s">
        <v>87</v>
      </c>
      <c r="HDD28" s="83" t="s">
        <v>87</v>
      </c>
      <c r="HDE28" s="83" t="s">
        <v>87</v>
      </c>
      <c r="HDF28" s="83" t="s">
        <v>87</v>
      </c>
      <c r="HDG28" s="83" t="s">
        <v>87</v>
      </c>
      <c r="HDH28" s="83" t="s">
        <v>87</v>
      </c>
      <c r="HDI28" s="83" t="s">
        <v>87</v>
      </c>
      <c r="HDJ28" s="83" t="s">
        <v>87</v>
      </c>
      <c r="HDK28" s="83" t="s">
        <v>87</v>
      </c>
      <c r="HDL28" s="83" t="s">
        <v>87</v>
      </c>
      <c r="HDM28" s="83" t="s">
        <v>87</v>
      </c>
      <c r="HDN28" s="83" t="s">
        <v>87</v>
      </c>
      <c r="HDO28" s="83" t="s">
        <v>87</v>
      </c>
      <c r="HDP28" s="83" t="s">
        <v>87</v>
      </c>
      <c r="HDQ28" s="83" t="s">
        <v>87</v>
      </c>
      <c r="HDR28" s="83" t="s">
        <v>87</v>
      </c>
      <c r="HDS28" s="83" t="s">
        <v>87</v>
      </c>
      <c r="HDT28" s="83" t="s">
        <v>87</v>
      </c>
      <c r="HDU28" s="83" t="s">
        <v>87</v>
      </c>
      <c r="HDV28" s="83" t="s">
        <v>87</v>
      </c>
      <c r="HDW28" s="83" t="s">
        <v>87</v>
      </c>
      <c r="HDX28" s="83" t="s">
        <v>87</v>
      </c>
      <c r="HDY28" s="83" t="s">
        <v>87</v>
      </c>
      <c r="HDZ28" s="83" t="s">
        <v>87</v>
      </c>
      <c r="HEA28" s="83" t="s">
        <v>87</v>
      </c>
      <c r="HEB28" s="83" t="s">
        <v>87</v>
      </c>
      <c r="HEC28" s="83" t="s">
        <v>87</v>
      </c>
      <c r="HED28" s="83" t="s">
        <v>87</v>
      </c>
      <c r="HEE28" s="83" t="s">
        <v>87</v>
      </c>
      <c r="HEF28" s="83" t="s">
        <v>87</v>
      </c>
      <c r="HEG28" s="83" t="s">
        <v>87</v>
      </c>
      <c r="HEH28" s="83" t="s">
        <v>87</v>
      </c>
      <c r="HEI28" s="83" t="s">
        <v>87</v>
      </c>
      <c r="HEJ28" s="83" t="s">
        <v>87</v>
      </c>
      <c r="HEK28" s="83" t="s">
        <v>87</v>
      </c>
      <c r="HEL28" s="83" t="s">
        <v>87</v>
      </c>
      <c r="HEM28" s="83" t="s">
        <v>87</v>
      </c>
      <c r="HEN28" s="83" t="s">
        <v>87</v>
      </c>
      <c r="HEO28" s="83" t="s">
        <v>87</v>
      </c>
      <c r="HEP28" s="83" t="s">
        <v>87</v>
      </c>
      <c r="HEQ28" s="83" t="s">
        <v>87</v>
      </c>
      <c r="HER28" s="83" t="s">
        <v>87</v>
      </c>
      <c r="HES28" s="83" t="s">
        <v>87</v>
      </c>
      <c r="HET28" s="83" t="s">
        <v>87</v>
      </c>
      <c r="HEU28" s="83" t="s">
        <v>87</v>
      </c>
      <c r="HEV28" s="83" t="s">
        <v>87</v>
      </c>
      <c r="HEW28" s="83" t="s">
        <v>87</v>
      </c>
      <c r="HEX28" s="83" t="s">
        <v>87</v>
      </c>
      <c r="HEY28" s="83" t="s">
        <v>87</v>
      </c>
      <c r="HEZ28" s="83" t="s">
        <v>87</v>
      </c>
      <c r="HFA28" s="83" t="s">
        <v>87</v>
      </c>
      <c r="HFB28" s="83" t="s">
        <v>87</v>
      </c>
      <c r="HFC28" s="83" t="s">
        <v>87</v>
      </c>
      <c r="HFD28" s="83" t="s">
        <v>87</v>
      </c>
      <c r="HFE28" s="83" t="s">
        <v>87</v>
      </c>
      <c r="HFF28" s="83" t="s">
        <v>87</v>
      </c>
      <c r="HFG28" s="83" t="s">
        <v>87</v>
      </c>
      <c r="HFH28" s="83" t="s">
        <v>87</v>
      </c>
      <c r="HFI28" s="83" t="s">
        <v>87</v>
      </c>
      <c r="HFJ28" s="83" t="s">
        <v>87</v>
      </c>
      <c r="HFK28" s="83" t="s">
        <v>87</v>
      </c>
      <c r="HFL28" s="83" t="s">
        <v>87</v>
      </c>
      <c r="HFM28" s="83" t="s">
        <v>87</v>
      </c>
      <c r="HFN28" s="83" t="s">
        <v>87</v>
      </c>
      <c r="HFO28" s="83" t="s">
        <v>87</v>
      </c>
      <c r="HFP28" s="83" t="s">
        <v>87</v>
      </c>
      <c r="HFQ28" s="83" t="s">
        <v>87</v>
      </c>
      <c r="HFR28" s="83" t="s">
        <v>87</v>
      </c>
      <c r="HFS28" s="83" t="s">
        <v>87</v>
      </c>
      <c r="HFT28" s="83" t="s">
        <v>87</v>
      </c>
      <c r="HFU28" s="83" t="s">
        <v>87</v>
      </c>
      <c r="HFV28" s="83" t="s">
        <v>87</v>
      </c>
      <c r="HFW28" s="83" t="s">
        <v>87</v>
      </c>
      <c r="HFX28" s="83" t="s">
        <v>87</v>
      </c>
      <c r="HFY28" s="83" t="s">
        <v>87</v>
      </c>
      <c r="HFZ28" s="83" t="s">
        <v>87</v>
      </c>
      <c r="HGA28" s="83" t="s">
        <v>87</v>
      </c>
      <c r="HGB28" s="83" t="s">
        <v>87</v>
      </c>
      <c r="HGC28" s="83" t="s">
        <v>87</v>
      </c>
      <c r="HGD28" s="83" t="s">
        <v>87</v>
      </c>
      <c r="HGE28" s="83" t="s">
        <v>87</v>
      </c>
      <c r="HGF28" s="83" t="s">
        <v>87</v>
      </c>
      <c r="HGG28" s="83" t="s">
        <v>87</v>
      </c>
      <c r="HGH28" s="83" t="s">
        <v>87</v>
      </c>
      <c r="HGI28" s="83" t="s">
        <v>87</v>
      </c>
      <c r="HGJ28" s="83" t="s">
        <v>87</v>
      </c>
      <c r="HGK28" s="83" t="s">
        <v>87</v>
      </c>
      <c r="HGL28" s="83" t="s">
        <v>87</v>
      </c>
      <c r="HGM28" s="83" t="s">
        <v>87</v>
      </c>
      <c r="HGN28" s="83" t="s">
        <v>87</v>
      </c>
      <c r="HGO28" s="83" t="s">
        <v>87</v>
      </c>
      <c r="HGP28" s="83" t="s">
        <v>87</v>
      </c>
      <c r="HGQ28" s="83" t="s">
        <v>87</v>
      </c>
      <c r="HGR28" s="83" t="s">
        <v>87</v>
      </c>
      <c r="HGS28" s="83" t="s">
        <v>87</v>
      </c>
      <c r="HGT28" s="83" t="s">
        <v>87</v>
      </c>
      <c r="HGU28" s="83" t="s">
        <v>87</v>
      </c>
      <c r="HGV28" s="83" t="s">
        <v>87</v>
      </c>
      <c r="HGW28" s="83" t="s">
        <v>87</v>
      </c>
      <c r="HGX28" s="83" t="s">
        <v>87</v>
      </c>
      <c r="HGY28" s="83" t="s">
        <v>87</v>
      </c>
      <c r="HGZ28" s="83" t="s">
        <v>87</v>
      </c>
      <c r="HHA28" s="83" t="s">
        <v>87</v>
      </c>
      <c r="HHB28" s="83" t="s">
        <v>87</v>
      </c>
      <c r="HHC28" s="83" t="s">
        <v>87</v>
      </c>
      <c r="HHD28" s="83" t="s">
        <v>87</v>
      </c>
      <c r="HHE28" s="83" t="s">
        <v>87</v>
      </c>
      <c r="HHF28" s="83" t="s">
        <v>87</v>
      </c>
      <c r="HHG28" s="83" t="s">
        <v>87</v>
      </c>
      <c r="HHH28" s="83" t="s">
        <v>87</v>
      </c>
      <c r="HHI28" s="83" t="s">
        <v>87</v>
      </c>
      <c r="HHJ28" s="83" t="s">
        <v>87</v>
      </c>
      <c r="HHK28" s="83" t="s">
        <v>87</v>
      </c>
      <c r="HHL28" s="83" t="s">
        <v>87</v>
      </c>
      <c r="HHM28" s="83" t="s">
        <v>87</v>
      </c>
      <c r="HHN28" s="83" t="s">
        <v>87</v>
      </c>
      <c r="HHO28" s="83" t="s">
        <v>87</v>
      </c>
      <c r="HHP28" s="83" t="s">
        <v>87</v>
      </c>
      <c r="HHQ28" s="83" t="s">
        <v>87</v>
      </c>
      <c r="HHR28" s="83" t="s">
        <v>87</v>
      </c>
      <c r="HHS28" s="83" t="s">
        <v>87</v>
      </c>
      <c r="HHT28" s="83" t="s">
        <v>87</v>
      </c>
      <c r="HHU28" s="83" t="s">
        <v>87</v>
      </c>
      <c r="HHV28" s="83" t="s">
        <v>87</v>
      </c>
      <c r="HHW28" s="83" t="s">
        <v>87</v>
      </c>
      <c r="HHX28" s="83" t="s">
        <v>87</v>
      </c>
      <c r="HHY28" s="83" t="s">
        <v>87</v>
      </c>
      <c r="HHZ28" s="83" t="s">
        <v>87</v>
      </c>
      <c r="HIA28" s="83" t="s">
        <v>87</v>
      </c>
      <c r="HIB28" s="83" t="s">
        <v>87</v>
      </c>
      <c r="HIC28" s="83" t="s">
        <v>87</v>
      </c>
      <c r="HID28" s="83" t="s">
        <v>87</v>
      </c>
      <c r="HIE28" s="83" t="s">
        <v>87</v>
      </c>
      <c r="HIF28" s="83" t="s">
        <v>87</v>
      </c>
      <c r="HIG28" s="83" t="s">
        <v>87</v>
      </c>
      <c r="HIH28" s="83" t="s">
        <v>87</v>
      </c>
      <c r="HII28" s="83" t="s">
        <v>87</v>
      </c>
      <c r="HIJ28" s="83" t="s">
        <v>87</v>
      </c>
      <c r="HIK28" s="83" t="s">
        <v>87</v>
      </c>
      <c r="HIL28" s="83" t="s">
        <v>87</v>
      </c>
      <c r="HIM28" s="83" t="s">
        <v>87</v>
      </c>
      <c r="HIN28" s="83" t="s">
        <v>87</v>
      </c>
      <c r="HIO28" s="83" t="s">
        <v>87</v>
      </c>
      <c r="HIP28" s="83" t="s">
        <v>87</v>
      </c>
      <c r="HIQ28" s="83" t="s">
        <v>87</v>
      </c>
      <c r="HIR28" s="83" t="s">
        <v>87</v>
      </c>
      <c r="HIS28" s="83" t="s">
        <v>87</v>
      </c>
      <c r="HIT28" s="83" t="s">
        <v>87</v>
      </c>
      <c r="HIU28" s="83" t="s">
        <v>87</v>
      </c>
      <c r="HIV28" s="83" t="s">
        <v>87</v>
      </c>
      <c r="HIW28" s="83" t="s">
        <v>87</v>
      </c>
      <c r="HIX28" s="83" t="s">
        <v>87</v>
      </c>
      <c r="HIY28" s="83" t="s">
        <v>87</v>
      </c>
      <c r="HIZ28" s="83" t="s">
        <v>87</v>
      </c>
      <c r="HJA28" s="83" t="s">
        <v>87</v>
      </c>
      <c r="HJB28" s="83" t="s">
        <v>87</v>
      </c>
      <c r="HJC28" s="83" t="s">
        <v>87</v>
      </c>
      <c r="HJD28" s="83" t="s">
        <v>87</v>
      </c>
      <c r="HJE28" s="83" t="s">
        <v>87</v>
      </c>
      <c r="HJF28" s="83" t="s">
        <v>87</v>
      </c>
      <c r="HJG28" s="83" t="s">
        <v>87</v>
      </c>
      <c r="HJH28" s="83" t="s">
        <v>87</v>
      </c>
      <c r="HJI28" s="83" t="s">
        <v>87</v>
      </c>
      <c r="HJJ28" s="83" t="s">
        <v>87</v>
      </c>
      <c r="HJK28" s="83" t="s">
        <v>87</v>
      </c>
      <c r="HJL28" s="83" t="s">
        <v>87</v>
      </c>
      <c r="HJM28" s="83" t="s">
        <v>87</v>
      </c>
      <c r="HJN28" s="83" t="s">
        <v>87</v>
      </c>
      <c r="HJO28" s="83" t="s">
        <v>87</v>
      </c>
      <c r="HJP28" s="83" t="s">
        <v>87</v>
      </c>
      <c r="HJQ28" s="83" t="s">
        <v>87</v>
      </c>
      <c r="HJR28" s="83" t="s">
        <v>87</v>
      </c>
      <c r="HJS28" s="83" t="s">
        <v>87</v>
      </c>
      <c r="HJT28" s="83" t="s">
        <v>87</v>
      </c>
      <c r="HJU28" s="83" t="s">
        <v>87</v>
      </c>
      <c r="HJV28" s="83" t="s">
        <v>87</v>
      </c>
      <c r="HJW28" s="83" t="s">
        <v>87</v>
      </c>
      <c r="HJX28" s="83" t="s">
        <v>87</v>
      </c>
      <c r="HJY28" s="83" t="s">
        <v>87</v>
      </c>
      <c r="HJZ28" s="83" t="s">
        <v>87</v>
      </c>
      <c r="HKA28" s="83" t="s">
        <v>87</v>
      </c>
      <c r="HKB28" s="83" t="s">
        <v>87</v>
      </c>
      <c r="HKC28" s="83" t="s">
        <v>87</v>
      </c>
      <c r="HKD28" s="83" t="s">
        <v>87</v>
      </c>
      <c r="HKE28" s="83" t="s">
        <v>87</v>
      </c>
      <c r="HKF28" s="83" t="s">
        <v>87</v>
      </c>
      <c r="HKG28" s="83" t="s">
        <v>87</v>
      </c>
      <c r="HKH28" s="83" t="s">
        <v>87</v>
      </c>
      <c r="HKI28" s="83" t="s">
        <v>87</v>
      </c>
      <c r="HKJ28" s="83" t="s">
        <v>87</v>
      </c>
      <c r="HKK28" s="83" t="s">
        <v>87</v>
      </c>
      <c r="HKL28" s="83" t="s">
        <v>87</v>
      </c>
      <c r="HKM28" s="83" t="s">
        <v>87</v>
      </c>
      <c r="HKN28" s="83" t="s">
        <v>87</v>
      </c>
      <c r="HKO28" s="83" t="s">
        <v>87</v>
      </c>
      <c r="HKP28" s="83" t="s">
        <v>87</v>
      </c>
      <c r="HKQ28" s="83" t="s">
        <v>87</v>
      </c>
      <c r="HKR28" s="83" t="s">
        <v>87</v>
      </c>
      <c r="HKS28" s="83" t="s">
        <v>87</v>
      </c>
      <c r="HKT28" s="83" t="s">
        <v>87</v>
      </c>
      <c r="HKU28" s="83" t="s">
        <v>87</v>
      </c>
      <c r="HKV28" s="83" t="s">
        <v>87</v>
      </c>
      <c r="HKW28" s="83" t="s">
        <v>87</v>
      </c>
      <c r="HKX28" s="83" t="s">
        <v>87</v>
      </c>
      <c r="HKY28" s="83" t="s">
        <v>87</v>
      </c>
      <c r="HKZ28" s="83" t="s">
        <v>87</v>
      </c>
      <c r="HLA28" s="83" t="s">
        <v>87</v>
      </c>
      <c r="HLB28" s="83" t="s">
        <v>87</v>
      </c>
      <c r="HLC28" s="83" t="s">
        <v>87</v>
      </c>
      <c r="HLD28" s="83" t="s">
        <v>87</v>
      </c>
      <c r="HLE28" s="83" t="s">
        <v>87</v>
      </c>
      <c r="HLF28" s="83" t="s">
        <v>87</v>
      </c>
      <c r="HLG28" s="83" t="s">
        <v>87</v>
      </c>
      <c r="HLH28" s="83" t="s">
        <v>87</v>
      </c>
      <c r="HLI28" s="83" t="s">
        <v>87</v>
      </c>
      <c r="HLJ28" s="83" t="s">
        <v>87</v>
      </c>
      <c r="HLK28" s="83" t="s">
        <v>87</v>
      </c>
      <c r="HLL28" s="83" t="s">
        <v>87</v>
      </c>
      <c r="HLM28" s="83" t="s">
        <v>87</v>
      </c>
      <c r="HLN28" s="83" t="s">
        <v>87</v>
      </c>
      <c r="HLO28" s="83" t="s">
        <v>87</v>
      </c>
      <c r="HLP28" s="83" t="s">
        <v>87</v>
      </c>
      <c r="HLQ28" s="83" t="s">
        <v>87</v>
      </c>
      <c r="HLR28" s="83" t="s">
        <v>87</v>
      </c>
      <c r="HLS28" s="83" t="s">
        <v>87</v>
      </c>
      <c r="HLT28" s="83" t="s">
        <v>87</v>
      </c>
      <c r="HLU28" s="83" t="s">
        <v>87</v>
      </c>
      <c r="HLV28" s="83" t="s">
        <v>87</v>
      </c>
      <c r="HLW28" s="83" t="s">
        <v>87</v>
      </c>
      <c r="HLX28" s="83" t="s">
        <v>87</v>
      </c>
      <c r="HLY28" s="83" t="s">
        <v>87</v>
      </c>
      <c r="HLZ28" s="83" t="s">
        <v>87</v>
      </c>
      <c r="HMA28" s="83" t="s">
        <v>87</v>
      </c>
      <c r="HMB28" s="83" t="s">
        <v>87</v>
      </c>
      <c r="HMC28" s="83" t="s">
        <v>87</v>
      </c>
      <c r="HMD28" s="83" t="s">
        <v>87</v>
      </c>
      <c r="HME28" s="83" t="s">
        <v>87</v>
      </c>
      <c r="HMF28" s="83" t="s">
        <v>87</v>
      </c>
      <c r="HMG28" s="83" t="s">
        <v>87</v>
      </c>
      <c r="HMH28" s="83" t="s">
        <v>87</v>
      </c>
      <c r="HMI28" s="83" t="s">
        <v>87</v>
      </c>
      <c r="HMJ28" s="83" t="s">
        <v>87</v>
      </c>
      <c r="HMK28" s="83" t="s">
        <v>87</v>
      </c>
      <c r="HML28" s="83" t="s">
        <v>87</v>
      </c>
      <c r="HMM28" s="83" t="s">
        <v>87</v>
      </c>
      <c r="HMN28" s="83" t="s">
        <v>87</v>
      </c>
      <c r="HMO28" s="83" t="s">
        <v>87</v>
      </c>
      <c r="HMP28" s="83" t="s">
        <v>87</v>
      </c>
      <c r="HMQ28" s="83" t="s">
        <v>87</v>
      </c>
      <c r="HMR28" s="83" t="s">
        <v>87</v>
      </c>
      <c r="HMS28" s="83" t="s">
        <v>87</v>
      </c>
      <c r="HMT28" s="83" t="s">
        <v>87</v>
      </c>
      <c r="HMU28" s="83" t="s">
        <v>87</v>
      </c>
      <c r="HMV28" s="83" t="s">
        <v>87</v>
      </c>
      <c r="HMW28" s="83" t="s">
        <v>87</v>
      </c>
      <c r="HMX28" s="83" t="s">
        <v>87</v>
      </c>
      <c r="HMY28" s="83" t="s">
        <v>87</v>
      </c>
      <c r="HMZ28" s="83" t="s">
        <v>87</v>
      </c>
      <c r="HNA28" s="83" t="s">
        <v>87</v>
      </c>
      <c r="HNB28" s="83" t="s">
        <v>87</v>
      </c>
      <c r="HNC28" s="83" t="s">
        <v>87</v>
      </c>
      <c r="HND28" s="83" t="s">
        <v>87</v>
      </c>
      <c r="HNE28" s="83" t="s">
        <v>87</v>
      </c>
      <c r="HNF28" s="83" t="s">
        <v>87</v>
      </c>
      <c r="HNG28" s="83" t="s">
        <v>87</v>
      </c>
      <c r="HNH28" s="83" t="s">
        <v>87</v>
      </c>
      <c r="HNI28" s="83" t="s">
        <v>87</v>
      </c>
      <c r="HNJ28" s="83" t="s">
        <v>87</v>
      </c>
      <c r="HNK28" s="83" t="s">
        <v>87</v>
      </c>
      <c r="HNL28" s="83" t="s">
        <v>87</v>
      </c>
      <c r="HNM28" s="83" t="s">
        <v>87</v>
      </c>
      <c r="HNN28" s="83" t="s">
        <v>87</v>
      </c>
      <c r="HNO28" s="83" t="s">
        <v>87</v>
      </c>
      <c r="HNP28" s="83" t="s">
        <v>87</v>
      </c>
      <c r="HNQ28" s="83" t="s">
        <v>87</v>
      </c>
      <c r="HNR28" s="83" t="s">
        <v>87</v>
      </c>
      <c r="HNS28" s="83" t="s">
        <v>87</v>
      </c>
      <c r="HNT28" s="83" t="s">
        <v>87</v>
      </c>
      <c r="HNU28" s="83" t="s">
        <v>87</v>
      </c>
      <c r="HNV28" s="83" t="s">
        <v>87</v>
      </c>
      <c r="HNW28" s="83" t="s">
        <v>87</v>
      </c>
      <c r="HNX28" s="83" t="s">
        <v>87</v>
      </c>
      <c r="HNY28" s="83" t="s">
        <v>87</v>
      </c>
      <c r="HNZ28" s="83" t="s">
        <v>87</v>
      </c>
      <c r="HOA28" s="83" t="s">
        <v>87</v>
      </c>
      <c r="HOB28" s="83" t="s">
        <v>87</v>
      </c>
      <c r="HOC28" s="83" t="s">
        <v>87</v>
      </c>
      <c r="HOD28" s="83" t="s">
        <v>87</v>
      </c>
      <c r="HOE28" s="83" t="s">
        <v>87</v>
      </c>
      <c r="HOF28" s="83" t="s">
        <v>87</v>
      </c>
      <c r="HOG28" s="83" t="s">
        <v>87</v>
      </c>
      <c r="HOH28" s="83" t="s">
        <v>87</v>
      </c>
      <c r="HOI28" s="83" t="s">
        <v>87</v>
      </c>
      <c r="HOJ28" s="83" t="s">
        <v>87</v>
      </c>
      <c r="HOK28" s="83" t="s">
        <v>87</v>
      </c>
      <c r="HOL28" s="83" t="s">
        <v>87</v>
      </c>
      <c r="HOM28" s="83" t="s">
        <v>87</v>
      </c>
      <c r="HON28" s="83" t="s">
        <v>87</v>
      </c>
      <c r="HOO28" s="83" t="s">
        <v>87</v>
      </c>
      <c r="HOP28" s="83" t="s">
        <v>87</v>
      </c>
      <c r="HOQ28" s="83" t="s">
        <v>87</v>
      </c>
      <c r="HOR28" s="83" t="s">
        <v>87</v>
      </c>
      <c r="HOS28" s="83" t="s">
        <v>87</v>
      </c>
      <c r="HOT28" s="83" t="s">
        <v>87</v>
      </c>
      <c r="HOU28" s="83" t="s">
        <v>87</v>
      </c>
      <c r="HOV28" s="83" t="s">
        <v>87</v>
      </c>
      <c r="HOW28" s="83" t="s">
        <v>87</v>
      </c>
      <c r="HOX28" s="83" t="s">
        <v>87</v>
      </c>
      <c r="HOY28" s="83" t="s">
        <v>87</v>
      </c>
      <c r="HOZ28" s="83" t="s">
        <v>87</v>
      </c>
      <c r="HPA28" s="83" t="s">
        <v>87</v>
      </c>
      <c r="HPB28" s="83" t="s">
        <v>87</v>
      </c>
      <c r="HPC28" s="83" t="s">
        <v>87</v>
      </c>
      <c r="HPD28" s="83" t="s">
        <v>87</v>
      </c>
      <c r="HPE28" s="83" t="s">
        <v>87</v>
      </c>
      <c r="HPF28" s="83" t="s">
        <v>87</v>
      </c>
      <c r="HPG28" s="83" t="s">
        <v>87</v>
      </c>
      <c r="HPH28" s="83" t="s">
        <v>87</v>
      </c>
      <c r="HPI28" s="83" t="s">
        <v>87</v>
      </c>
      <c r="HPJ28" s="83" t="s">
        <v>87</v>
      </c>
      <c r="HPK28" s="83" t="s">
        <v>87</v>
      </c>
      <c r="HPL28" s="83" t="s">
        <v>87</v>
      </c>
      <c r="HPM28" s="83" t="s">
        <v>87</v>
      </c>
      <c r="HPN28" s="83" t="s">
        <v>87</v>
      </c>
      <c r="HPO28" s="83" t="s">
        <v>87</v>
      </c>
      <c r="HPP28" s="83" t="s">
        <v>87</v>
      </c>
      <c r="HPQ28" s="83" t="s">
        <v>87</v>
      </c>
      <c r="HPR28" s="83" t="s">
        <v>87</v>
      </c>
      <c r="HPS28" s="83" t="s">
        <v>87</v>
      </c>
      <c r="HPT28" s="83" t="s">
        <v>87</v>
      </c>
      <c r="HPU28" s="83" t="s">
        <v>87</v>
      </c>
      <c r="HPV28" s="83" t="s">
        <v>87</v>
      </c>
      <c r="HPW28" s="83" t="s">
        <v>87</v>
      </c>
      <c r="HPX28" s="83" t="s">
        <v>87</v>
      </c>
      <c r="HPY28" s="83" t="s">
        <v>87</v>
      </c>
      <c r="HPZ28" s="83" t="s">
        <v>87</v>
      </c>
      <c r="HQA28" s="83" t="s">
        <v>87</v>
      </c>
      <c r="HQB28" s="83" t="s">
        <v>87</v>
      </c>
      <c r="HQC28" s="83" t="s">
        <v>87</v>
      </c>
      <c r="HQD28" s="83" t="s">
        <v>87</v>
      </c>
      <c r="HQE28" s="83" t="s">
        <v>87</v>
      </c>
      <c r="HQF28" s="83" t="s">
        <v>87</v>
      </c>
      <c r="HQG28" s="83" t="s">
        <v>87</v>
      </c>
      <c r="HQH28" s="83" t="s">
        <v>87</v>
      </c>
      <c r="HQI28" s="83" t="s">
        <v>87</v>
      </c>
      <c r="HQJ28" s="83" t="s">
        <v>87</v>
      </c>
      <c r="HQK28" s="83" t="s">
        <v>87</v>
      </c>
      <c r="HQL28" s="83" t="s">
        <v>87</v>
      </c>
      <c r="HQM28" s="83" t="s">
        <v>87</v>
      </c>
      <c r="HQN28" s="83" t="s">
        <v>87</v>
      </c>
      <c r="HQO28" s="83" t="s">
        <v>87</v>
      </c>
      <c r="HQP28" s="83" t="s">
        <v>87</v>
      </c>
      <c r="HQQ28" s="83" t="s">
        <v>87</v>
      </c>
      <c r="HQR28" s="83" t="s">
        <v>87</v>
      </c>
      <c r="HQS28" s="83" t="s">
        <v>87</v>
      </c>
      <c r="HQT28" s="83" t="s">
        <v>87</v>
      </c>
      <c r="HQU28" s="83" t="s">
        <v>87</v>
      </c>
      <c r="HQV28" s="83" t="s">
        <v>87</v>
      </c>
      <c r="HQW28" s="83" t="s">
        <v>87</v>
      </c>
      <c r="HQX28" s="83" t="s">
        <v>87</v>
      </c>
      <c r="HQY28" s="83" t="s">
        <v>87</v>
      </c>
      <c r="HQZ28" s="83" t="s">
        <v>87</v>
      </c>
      <c r="HRA28" s="83" t="s">
        <v>87</v>
      </c>
      <c r="HRB28" s="83" t="s">
        <v>87</v>
      </c>
      <c r="HRC28" s="83" t="s">
        <v>87</v>
      </c>
      <c r="HRD28" s="83" t="s">
        <v>87</v>
      </c>
      <c r="HRE28" s="83" t="s">
        <v>87</v>
      </c>
      <c r="HRF28" s="83" t="s">
        <v>87</v>
      </c>
      <c r="HRG28" s="83" t="s">
        <v>87</v>
      </c>
      <c r="HRH28" s="83" t="s">
        <v>87</v>
      </c>
      <c r="HRI28" s="83" t="s">
        <v>87</v>
      </c>
      <c r="HRJ28" s="83" t="s">
        <v>87</v>
      </c>
      <c r="HRK28" s="83" t="s">
        <v>87</v>
      </c>
      <c r="HRL28" s="83" t="s">
        <v>87</v>
      </c>
      <c r="HRM28" s="83" t="s">
        <v>87</v>
      </c>
      <c r="HRN28" s="83" t="s">
        <v>87</v>
      </c>
      <c r="HRO28" s="83" t="s">
        <v>87</v>
      </c>
      <c r="HRP28" s="83" t="s">
        <v>87</v>
      </c>
      <c r="HRQ28" s="83" t="s">
        <v>87</v>
      </c>
      <c r="HRR28" s="83" t="s">
        <v>87</v>
      </c>
      <c r="HRS28" s="83" t="s">
        <v>87</v>
      </c>
      <c r="HRT28" s="83" t="s">
        <v>87</v>
      </c>
      <c r="HRU28" s="83" t="s">
        <v>87</v>
      </c>
      <c r="HRV28" s="83" t="s">
        <v>87</v>
      </c>
      <c r="HRW28" s="83" t="s">
        <v>87</v>
      </c>
      <c r="HRX28" s="83" t="s">
        <v>87</v>
      </c>
      <c r="HRY28" s="83" t="s">
        <v>87</v>
      </c>
      <c r="HRZ28" s="83" t="s">
        <v>87</v>
      </c>
      <c r="HSA28" s="83" t="s">
        <v>87</v>
      </c>
      <c r="HSB28" s="83" t="s">
        <v>87</v>
      </c>
      <c r="HSC28" s="83" t="s">
        <v>87</v>
      </c>
      <c r="HSD28" s="83" t="s">
        <v>87</v>
      </c>
      <c r="HSE28" s="83" t="s">
        <v>87</v>
      </c>
      <c r="HSF28" s="83" t="s">
        <v>87</v>
      </c>
      <c r="HSG28" s="83" t="s">
        <v>87</v>
      </c>
      <c r="HSH28" s="83" t="s">
        <v>87</v>
      </c>
      <c r="HSI28" s="83" t="s">
        <v>87</v>
      </c>
      <c r="HSJ28" s="83" t="s">
        <v>87</v>
      </c>
      <c r="HSK28" s="83" t="s">
        <v>87</v>
      </c>
      <c r="HSL28" s="83" t="s">
        <v>87</v>
      </c>
      <c r="HSM28" s="83" t="s">
        <v>87</v>
      </c>
      <c r="HSN28" s="83" t="s">
        <v>87</v>
      </c>
      <c r="HSO28" s="83" t="s">
        <v>87</v>
      </c>
      <c r="HSP28" s="83" t="s">
        <v>87</v>
      </c>
      <c r="HSQ28" s="83" t="s">
        <v>87</v>
      </c>
      <c r="HSR28" s="83" t="s">
        <v>87</v>
      </c>
      <c r="HSS28" s="83" t="s">
        <v>87</v>
      </c>
      <c r="HST28" s="83" t="s">
        <v>87</v>
      </c>
      <c r="HSU28" s="83" t="s">
        <v>87</v>
      </c>
      <c r="HSV28" s="83" t="s">
        <v>87</v>
      </c>
      <c r="HSW28" s="83" t="s">
        <v>87</v>
      </c>
      <c r="HSX28" s="83" t="s">
        <v>87</v>
      </c>
      <c r="HSY28" s="83" t="s">
        <v>87</v>
      </c>
      <c r="HSZ28" s="83" t="s">
        <v>87</v>
      </c>
      <c r="HTA28" s="83" t="s">
        <v>87</v>
      </c>
      <c r="HTB28" s="83" t="s">
        <v>87</v>
      </c>
      <c r="HTC28" s="83" t="s">
        <v>87</v>
      </c>
      <c r="HTD28" s="83" t="s">
        <v>87</v>
      </c>
      <c r="HTE28" s="83" t="s">
        <v>87</v>
      </c>
      <c r="HTF28" s="83" t="s">
        <v>87</v>
      </c>
      <c r="HTG28" s="83" t="s">
        <v>87</v>
      </c>
      <c r="HTH28" s="83" t="s">
        <v>87</v>
      </c>
      <c r="HTI28" s="83" t="s">
        <v>87</v>
      </c>
      <c r="HTJ28" s="83" t="s">
        <v>87</v>
      </c>
      <c r="HTK28" s="83" t="s">
        <v>87</v>
      </c>
      <c r="HTL28" s="83" t="s">
        <v>87</v>
      </c>
      <c r="HTM28" s="83" t="s">
        <v>87</v>
      </c>
      <c r="HTN28" s="83" t="s">
        <v>87</v>
      </c>
      <c r="HTO28" s="83" t="s">
        <v>87</v>
      </c>
      <c r="HTP28" s="83" t="s">
        <v>87</v>
      </c>
      <c r="HTQ28" s="83" t="s">
        <v>87</v>
      </c>
      <c r="HTR28" s="83" t="s">
        <v>87</v>
      </c>
      <c r="HTS28" s="83" t="s">
        <v>87</v>
      </c>
      <c r="HTT28" s="83" t="s">
        <v>87</v>
      </c>
      <c r="HTU28" s="83" t="s">
        <v>87</v>
      </c>
      <c r="HTV28" s="83" t="s">
        <v>87</v>
      </c>
      <c r="HTW28" s="83" t="s">
        <v>87</v>
      </c>
      <c r="HTX28" s="83" t="s">
        <v>87</v>
      </c>
      <c r="HTY28" s="83" t="s">
        <v>87</v>
      </c>
      <c r="HTZ28" s="83" t="s">
        <v>87</v>
      </c>
      <c r="HUA28" s="83" t="s">
        <v>87</v>
      </c>
      <c r="HUB28" s="83" t="s">
        <v>87</v>
      </c>
      <c r="HUC28" s="83" t="s">
        <v>87</v>
      </c>
      <c r="HUD28" s="83" t="s">
        <v>87</v>
      </c>
      <c r="HUE28" s="83" t="s">
        <v>87</v>
      </c>
      <c r="HUF28" s="83" t="s">
        <v>87</v>
      </c>
      <c r="HUG28" s="83" t="s">
        <v>87</v>
      </c>
      <c r="HUH28" s="83" t="s">
        <v>87</v>
      </c>
      <c r="HUI28" s="83" t="s">
        <v>87</v>
      </c>
      <c r="HUJ28" s="83" t="s">
        <v>87</v>
      </c>
      <c r="HUK28" s="83" t="s">
        <v>87</v>
      </c>
      <c r="HUL28" s="83" t="s">
        <v>87</v>
      </c>
      <c r="HUM28" s="83" t="s">
        <v>87</v>
      </c>
      <c r="HUN28" s="83" t="s">
        <v>87</v>
      </c>
      <c r="HUO28" s="83" t="s">
        <v>87</v>
      </c>
      <c r="HUP28" s="83" t="s">
        <v>87</v>
      </c>
      <c r="HUQ28" s="83" t="s">
        <v>87</v>
      </c>
      <c r="HUR28" s="83" t="s">
        <v>87</v>
      </c>
      <c r="HUS28" s="83" t="s">
        <v>87</v>
      </c>
      <c r="HUT28" s="83" t="s">
        <v>87</v>
      </c>
      <c r="HUU28" s="83" t="s">
        <v>87</v>
      </c>
      <c r="HUV28" s="83" t="s">
        <v>87</v>
      </c>
      <c r="HUW28" s="83" t="s">
        <v>87</v>
      </c>
      <c r="HUX28" s="83" t="s">
        <v>87</v>
      </c>
      <c r="HUY28" s="83" t="s">
        <v>87</v>
      </c>
      <c r="HUZ28" s="83" t="s">
        <v>87</v>
      </c>
      <c r="HVA28" s="83" t="s">
        <v>87</v>
      </c>
      <c r="HVB28" s="83" t="s">
        <v>87</v>
      </c>
      <c r="HVC28" s="83" t="s">
        <v>87</v>
      </c>
      <c r="HVD28" s="83" t="s">
        <v>87</v>
      </c>
      <c r="HVE28" s="83" t="s">
        <v>87</v>
      </c>
      <c r="HVF28" s="83" t="s">
        <v>87</v>
      </c>
      <c r="HVG28" s="83" t="s">
        <v>87</v>
      </c>
      <c r="HVH28" s="83" t="s">
        <v>87</v>
      </c>
      <c r="HVI28" s="83" t="s">
        <v>87</v>
      </c>
      <c r="HVJ28" s="83" t="s">
        <v>87</v>
      </c>
      <c r="HVK28" s="83" t="s">
        <v>87</v>
      </c>
      <c r="HVL28" s="83" t="s">
        <v>87</v>
      </c>
      <c r="HVM28" s="83" t="s">
        <v>87</v>
      </c>
      <c r="HVN28" s="83" t="s">
        <v>87</v>
      </c>
      <c r="HVO28" s="83" t="s">
        <v>87</v>
      </c>
      <c r="HVP28" s="83" t="s">
        <v>87</v>
      </c>
      <c r="HVQ28" s="83" t="s">
        <v>87</v>
      </c>
      <c r="HVR28" s="83" t="s">
        <v>87</v>
      </c>
      <c r="HVS28" s="83" t="s">
        <v>87</v>
      </c>
      <c r="HVT28" s="83" t="s">
        <v>87</v>
      </c>
      <c r="HVU28" s="83" t="s">
        <v>87</v>
      </c>
      <c r="HVV28" s="83" t="s">
        <v>87</v>
      </c>
      <c r="HVW28" s="83" t="s">
        <v>87</v>
      </c>
      <c r="HVX28" s="83" t="s">
        <v>87</v>
      </c>
      <c r="HVY28" s="83" t="s">
        <v>87</v>
      </c>
      <c r="HVZ28" s="83" t="s">
        <v>87</v>
      </c>
      <c r="HWA28" s="83" t="s">
        <v>87</v>
      </c>
      <c r="HWB28" s="83" t="s">
        <v>87</v>
      </c>
      <c r="HWC28" s="83" t="s">
        <v>87</v>
      </c>
      <c r="HWD28" s="83" t="s">
        <v>87</v>
      </c>
      <c r="HWE28" s="83" t="s">
        <v>87</v>
      </c>
      <c r="HWF28" s="83" t="s">
        <v>87</v>
      </c>
      <c r="HWG28" s="83" t="s">
        <v>87</v>
      </c>
      <c r="HWH28" s="83" t="s">
        <v>87</v>
      </c>
      <c r="HWI28" s="83" t="s">
        <v>87</v>
      </c>
      <c r="HWJ28" s="83" t="s">
        <v>87</v>
      </c>
      <c r="HWK28" s="83" t="s">
        <v>87</v>
      </c>
      <c r="HWL28" s="83" t="s">
        <v>87</v>
      </c>
      <c r="HWM28" s="83" t="s">
        <v>87</v>
      </c>
      <c r="HWN28" s="83" t="s">
        <v>87</v>
      </c>
      <c r="HWO28" s="83" t="s">
        <v>87</v>
      </c>
      <c r="HWP28" s="83" t="s">
        <v>87</v>
      </c>
      <c r="HWQ28" s="83" t="s">
        <v>87</v>
      </c>
      <c r="HWR28" s="83" t="s">
        <v>87</v>
      </c>
      <c r="HWS28" s="83" t="s">
        <v>87</v>
      </c>
      <c r="HWT28" s="83" t="s">
        <v>87</v>
      </c>
      <c r="HWU28" s="83" t="s">
        <v>87</v>
      </c>
      <c r="HWV28" s="83" t="s">
        <v>87</v>
      </c>
      <c r="HWW28" s="83" t="s">
        <v>87</v>
      </c>
      <c r="HWX28" s="83" t="s">
        <v>87</v>
      </c>
      <c r="HWY28" s="83" t="s">
        <v>87</v>
      </c>
      <c r="HWZ28" s="83" t="s">
        <v>87</v>
      </c>
      <c r="HXA28" s="83" t="s">
        <v>87</v>
      </c>
      <c r="HXB28" s="83" t="s">
        <v>87</v>
      </c>
      <c r="HXC28" s="83" t="s">
        <v>87</v>
      </c>
      <c r="HXD28" s="83" t="s">
        <v>87</v>
      </c>
      <c r="HXE28" s="83" t="s">
        <v>87</v>
      </c>
      <c r="HXF28" s="83" t="s">
        <v>87</v>
      </c>
      <c r="HXG28" s="83" t="s">
        <v>87</v>
      </c>
      <c r="HXH28" s="83" t="s">
        <v>87</v>
      </c>
      <c r="HXI28" s="83" t="s">
        <v>87</v>
      </c>
      <c r="HXJ28" s="83" t="s">
        <v>87</v>
      </c>
      <c r="HXK28" s="83" t="s">
        <v>87</v>
      </c>
      <c r="HXL28" s="83" t="s">
        <v>87</v>
      </c>
      <c r="HXM28" s="83" t="s">
        <v>87</v>
      </c>
      <c r="HXN28" s="83" t="s">
        <v>87</v>
      </c>
      <c r="HXO28" s="83" t="s">
        <v>87</v>
      </c>
      <c r="HXP28" s="83" t="s">
        <v>87</v>
      </c>
      <c r="HXQ28" s="83" t="s">
        <v>87</v>
      </c>
      <c r="HXR28" s="83" t="s">
        <v>87</v>
      </c>
      <c r="HXS28" s="83" t="s">
        <v>87</v>
      </c>
      <c r="HXT28" s="83" t="s">
        <v>87</v>
      </c>
      <c r="HXU28" s="83" t="s">
        <v>87</v>
      </c>
      <c r="HXV28" s="83" t="s">
        <v>87</v>
      </c>
      <c r="HXW28" s="83" t="s">
        <v>87</v>
      </c>
      <c r="HXX28" s="83" t="s">
        <v>87</v>
      </c>
      <c r="HXY28" s="83" t="s">
        <v>87</v>
      </c>
      <c r="HXZ28" s="83" t="s">
        <v>87</v>
      </c>
      <c r="HYA28" s="83" t="s">
        <v>87</v>
      </c>
      <c r="HYB28" s="83" t="s">
        <v>87</v>
      </c>
      <c r="HYC28" s="83" t="s">
        <v>87</v>
      </c>
      <c r="HYD28" s="83" t="s">
        <v>87</v>
      </c>
      <c r="HYE28" s="83" t="s">
        <v>87</v>
      </c>
      <c r="HYF28" s="83" t="s">
        <v>87</v>
      </c>
      <c r="HYG28" s="83" t="s">
        <v>87</v>
      </c>
      <c r="HYH28" s="83" t="s">
        <v>87</v>
      </c>
      <c r="HYI28" s="83" t="s">
        <v>87</v>
      </c>
      <c r="HYJ28" s="83" t="s">
        <v>87</v>
      </c>
      <c r="HYK28" s="83" t="s">
        <v>87</v>
      </c>
      <c r="HYL28" s="83" t="s">
        <v>87</v>
      </c>
      <c r="HYM28" s="83" t="s">
        <v>87</v>
      </c>
      <c r="HYN28" s="83" t="s">
        <v>87</v>
      </c>
      <c r="HYO28" s="83" t="s">
        <v>87</v>
      </c>
      <c r="HYP28" s="83" t="s">
        <v>87</v>
      </c>
      <c r="HYQ28" s="83" t="s">
        <v>87</v>
      </c>
      <c r="HYR28" s="83" t="s">
        <v>87</v>
      </c>
      <c r="HYS28" s="83" t="s">
        <v>87</v>
      </c>
      <c r="HYT28" s="83" t="s">
        <v>87</v>
      </c>
      <c r="HYU28" s="83" t="s">
        <v>87</v>
      </c>
      <c r="HYV28" s="83" t="s">
        <v>87</v>
      </c>
      <c r="HYW28" s="83" t="s">
        <v>87</v>
      </c>
      <c r="HYX28" s="83" t="s">
        <v>87</v>
      </c>
      <c r="HYY28" s="83" t="s">
        <v>87</v>
      </c>
      <c r="HYZ28" s="83" t="s">
        <v>87</v>
      </c>
      <c r="HZA28" s="83" t="s">
        <v>87</v>
      </c>
      <c r="HZB28" s="83" t="s">
        <v>87</v>
      </c>
      <c r="HZC28" s="83" t="s">
        <v>87</v>
      </c>
      <c r="HZD28" s="83" t="s">
        <v>87</v>
      </c>
      <c r="HZE28" s="83" t="s">
        <v>87</v>
      </c>
      <c r="HZF28" s="83" t="s">
        <v>87</v>
      </c>
      <c r="HZG28" s="83" t="s">
        <v>87</v>
      </c>
      <c r="HZH28" s="83" t="s">
        <v>87</v>
      </c>
      <c r="HZI28" s="83" t="s">
        <v>87</v>
      </c>
      <c r="HZJ28" s="83" t="s">
        <v>87</v>
      </c>
      <c r="HZK28" s="83" t="s">
        <v>87</v>
      </c>
      <c r="HZL28" s="83" t="s">
        <v>87</v>
      </c>
      <c r="HZM28" s="83" t="s">
        <v>87</v>
      </c>
      <c r="HZN28" s="83" t="s">
        <v>87</v>
      </c>
      <c r="HZO28" s="83" t="s">
        <v>87</v>
      </c>
      <c r="HZP28" s="83" t="s">
        <v>87</v>
      </c>
      <c r="HZQ28" s="83" t="s">
        <v>87</v>
      </c>
      <c r="HZR28" s="83" t="s">
        <v>87</v>
      </c>
      <c r="HZS28" s="83" t="s">
        <v>87</v>
      </c>
      <c r="HZT28" s="83" t="s">
        <v>87</v>
      </c>
      <c r="HZU28" s="83" t="s">
        <v>87</v>
      </c>
      <c r="HZV28" s="83" t="s">
        <v>87</v>
      </c>
      <c r="HZW28" s="83" t="s">
        <v>87</v>
      </c>
      <c r="HZX28" s="83" t="s">
        <v>87</v>
      </c>
      <c r="HZY28" s="83" t="s">
        <v>87</v>
      </c>
      <c r="HZZ28" s="83" t="s">
        <v>87</v>
      </c>
      <c r="IAA28" s="83" t="s">
        <v>87</v>
      </c>
      <c r="IAB28" s="83" t="s">
        <v>87</v>
      </c>
      <c r="IAC28" s="83" t="s">
        <v>87</v>
      </c>
      <c r="IAD28" s="83" t="s">
        <v>87</v>
      </c>
      <c r="IAE28" s="83" t="s">
        <v>87</v>
      </c>
      <c r="IAF28" s="83" t="s">
        <v>87</v>
      </c>
      <c r="IAG28" s="83" t="s">
        <v>87</v>
      </c>
      <c r="IAH28" s="83" t="s">
        <v>87</v>
      </c>
      <c r="IAI28" s="83" t="s">
        <v>87</v>
      </c>
      <c r="IAJ28" s="83" t="s">
        <v>87</v>
      </c>
      <c r="IAK28" s="83" t="s">
        <v>87</v>
      </c>
      <c r="IAL28" s="83" t="s">
        <v>87</v>
      </c>
      <c r="IAM28" s="83" t="s">
        <v>87</v>
      </c>
      <c r="IAN28" s="83" t="s">
        <v>87</v>
      </c>
      <c r="IAO28" s="83" t="s">
        <v>87</v>
      </c>
      <c r="IAP28" s="83" t="s">
        <v>87</v>
      </c>
      <c r="IAQ28" s="83" t="s">
        <v>87</v>
      </c>
      <c r="IAR28" s="83" t="s">
        <v>87</v>
      </c>
      <c r="IAS28" s="83" t="s">
        <v>87</v>
      </c>
      <c r="IAT28" s="83" t="s">
        <v>87</v>
      </c>
      <c r="IAU28" s="83" t="s">
        <v>87</v>
      </c>
      <c r="IAV28" s="83" t="s">
        <v>87</v>
      </c>
      <c r="IAW28" s="83" t="s">
        <v>87</v>
      </c>
      <c r="IAX28" s="83" t="s">
        <v>87</v>
      </c>
      <c r="IAY28" s="83" t="s">
        <v>87</v>
      </c>
      <c r="IAZ28" s="83" t="s">
        <v>87</v>
      </c>
      <c r="IBA28" s="83" t="s">
        <v>87</v>
      </c>
      <c r="IBB28" s="83" t="s">
        <v>87</v>
      </c>
      <c r="IBC28" s="83" t="s">
        <v>87</v>
      </c>
      <c r="IBD28" s="83" t="s">
        <v>87</v>
      </c>
      <c r="IBE28" s="83" t="s">
        <v>87</v>
      </c>
      <c r="IBF28" s="83" t="s">
        <v>87</v>
      </c>
      <c r="IBG28" s="83" t="s">
        <v>87</v>
      </c>
      <c r="IBH28" s="83" t="s">
        <v>87</v>
      </c>
      <c r="IBI28" s="83" t="s">
        <v>87</v>
      </c>
      <c r="IBJ28" s="83" t="s">
        <v>87</v>
      </c>
      <c r="IBK28" s="83" t="s">
        <v>87</v>
      </c>
      <c r="IBL28" s="83" t="s">
        <v>87</v>
      </c>
      <c r="IBM28" s="83" t="s">
        <v>87</v>
      </c>
      <c r="IBN28" s="83" t="s">
        <v>87</v>
      </c>
      <c r="IBO28" s="83" t="s">
        <v>87</v>
      </c>
      <c r="IBP28" s="83" t="s">
        <v>87</v>
      </c>
      <c r="IBQ28" s="83" t="s">
        <v>87</v>
      </c>
      <c r="IBR28" s="83" t="s">
        <v>87</v>
      </c>
      <c r="IBS28" s="83" t="s">
        <v>87</v>
      </c>
      <c r="IBT28" s="83" t="s">
        <v>87</v>
      </c>
      <c r="IBU28" s="83" t="s">
        <v>87</v>
      </c>
      <c r="IBV28" s="83" t="s">
        <v>87</v>
      </c>
      <c r="IBW28" s="83" t="s">
        <v>87</v>
      </c>
      <c r="IBX28" s="83" t="s">
        <v>87</v>
      </c>
      <c r="IBY28" s="83" t="s">
        <v>87</v>
      </c>
      <c r="IBZ28" s="83" t="s">
        <v>87</v>
      </c>
      <c r="ICA28" s="83" t="s">
        <v>87</v>
      </c>
      <c r="ICB28" s="83" t="s">
        <v>87</v>
      </c>
      <c r="ICC28" s="83" t="s">
        <v>87</v>
      </c>
      <c r="ICD28" s="83" t="s">
        <v>87</v>
      </c>
      <c r="ICE28" s="83" t="s">
        <v>87</v>
      </c>
      <c r="ICF28" s="83" t="s">
        <v>87</v>
      </c>
      <c r="ICG28" s="83" t="s">
        <v>87</v>
      </c>
      <c r="ICH28" s="83" t="s">
        <v>87</v>
      </c>
      <c r="ICI28" s="83" t="s">
        <v>87</v>
      </c>
      <c r="ICJ28" s="83" t="s">
        <v>87</v>
      </c>
      <c r="ICK28" s="83" t="s">
        <v>87</v>
      </c>
      <c r="ICL28" s="83" t="s">
        <v>87</v>
      </c>
      <c r="ICM28" s="83" t="s">
        <v>87</v>
      </c>
      <c r="ICN28" s="83" t="s">
        <v>87</v>
      </c>
      <c r="ICO28" s="83" t="s">
        <v>87</v>
      </c>
      <c r="ICP28" s="83" t="s">
        <v>87</v>
      </c>
      <c r="ICQ28" s="83" t="s">
        <v>87</v>
      </c>
      <c r="ICR28" s="83" t="s">
        <v>87</v>
      </c>
      <c r="ICS28" s="83" t="s">
        <v>87</v>
      </c>
      <c r="ICT28" s="83" t="s">
        <v>87</v>
      </c>
      <c r="ICU28" s="83" t="s">
        <v>87</v>
      </c>
      <c r="ICV28" s="83" t="s">
        <v>87</v>
      </c>
      <c r="ICW28" s="83" t="s">
        <v>87</v>
      </c>
      <c r="ICX28" s="83" t="s">
        <v>87</v>
      </c>
      <c r="ICY28" s="83" t="s">
        <v>87</v>
      </c>
      <c r="ICZ28" s="83" t="s">
        <v>87</v>
      </c>
      <c r="IDA28" s="83" t="s">
        <v>87</v>
      </c>
      <c r="IDB28" s="83" t="s">
        <v>87</v>
      </c>
      <c r="IDC28" s="83" t="s">
        <v>87</v>
      </c>
      <c r="IDD28" s="83" t="s">
        <v>87</v>
      </c>
      <c r="IDE28" s="83" t="s">
        <v>87</v>
      </c>
      <c r="IDF28" s="83" t="s">
        <v>87</v>
      </c>
      <c r="IDG28" s="83" t="s">
        <v>87</v>
      </c>
      <c r="IDH28" s="83" t="s">
        <v>87</v>
      </c>
      <c r="IDI28" s="83" t="s">
        <v>87</v>
      </c>
      <c r="IDJ28" s="83" t="s">
        <v>87</v>
      </c>
      <c r="IDK28" s="83" t="s">
        <v>87</v>
      </c>
      <c r="IDL28" s="83" t="s">
        <v>87</v>
      </c>
      <c r="IDM28" s="83" t="s">
        <v>87</v>
      </c>
      <c r="IDN28" s="83" t="s">
        <v>87</v>
      </c>
      <c r="IDO28" s="83" t="s">
        <v>87</v>
      </c>
      <c r="IDP28" s="83" t="s">
        <v>87</v>
      </c>
      <c r="IDQ28" s="83" t="s">
        <v>87</v>
      </c>
      <c r="IDR28" s="83" t="s">
        <v>87</v>
      </c>
      <c r="IDS28" s="83" t="s">
        <v>87</v>
      </c>
      <c r="IDT28" s="83" t="s">
        <v>87</v>
      </c>
      <c r="IDU28" s="83" t="s">
        <v>87</v>
      </c>
      <c r="IDV28" s="83" t="s">
        <v>87</v>
      </c>
      <c r="IDW28" s="83" t="s">
        <v>87</v>
      </c>
      <c r="IDX28" s="83" t="s">
        <v>87</v>
      </c>
      <c r="IDY28" s="83" t="s">
        <v>87</v>
      </c>
      <c r="IDZ28" s="83" t="s">
        <v>87</v>
      </c>
      <c r="IEA28" s="83" t="s">
        <v>87</v>
      </c>
      <c r="IEB28" s="83" t="s">
        <v>87</v>
      </c>
      <c r="IEC28" s="83" t="s">
        <v>87</v>
      </c>
      <c r="IED28" s="83" t="s">
        <v>87</v>
      </c>
      <c r="IEE28" s="83" t="s">
        <v>87</v>
      </c>
      <c r="IEF28" s="83" t="s">
        <v>87</v>
      </c>
      <c r="IEG28" s="83" t="s">
        <v>87</v>
      </c>
      <c r="IEH28" s="83" t="s">
        <v>87</v>
      </c>
      <c r="IEI28" s="83" t="s">
        <v>87</v>
      </c>
      <c r="IEJ28" s="83" t="s">
        <v>87</v>
      </c>
      <c r="IEK28" s="83" t="s">
        <v>87</v>
      </c>
      <c r="IEL28" s="83" t="s">
        <v>87</v>
      </c>
      <c r="IEM28" s="83" t="s">
        <v>87</v>
      </c>
      <c r="IEN28" s="83" t="s">
        <v>87</v>
      </c>
      <c r="IEO28" s="83" t="s">
        <v>87</v>
      </c>
      <c r="IEP28" s="83" t="s">
        <v>87</v>
      </c>
      <c r="IEQ28" s="83" t="s">
        <v>87</v>
      </c>
      <c r="IER28" s="83" t="s">
        <v>87</v>
      </c>
      <c r="IES28" s="83" t="s">
        <v>87</v>
      </c>
      <c r="IET28" s="83" t="s">
        <v>87</v>
      </c>
      <c r="IEU28" s="83" t="s">
        <v>87</v>
      </c>
      <c r="IEV28" s="83" t="s">
        <v>87</v>
      </c>
      <c r="IEW28" s="83" t="s">
        <v>87</v>
      </c>
      <c r="IEX28" s="83" t="s">
        <v>87</v>
      </c>
      <c r="IEY28" s="83" t="s">
        <v>87</v>
      </c>
      <c r="IEZ28" s="83" t="s">
        <v>87</v>
      </c>
      <c r="IFA28" s="83" t="s">
        <v>87</v>
      </c>
      <c r="IFB28" s="83" t="s">
        <v>87</v>
      </c>
      <c r="IFC28" s="83" t="s">
        <v>87</v>
      </c>
      <c r="IFD28" s="83" t="s">
        <v>87</v>
      </c>
      <c r="IFE28" s="83" t="s">
        <v>87</v>
      </c>
      <c r="IFF28" s="83" t="s">
        <v>87</v>
      </c>
      <c r="IFG28" s="83" t="s">
        <v>87</v>
      </c>
      <c r="IFH28" s="83" t="s">
        <v>87</v>
      </c>
      <c r="IFI28" s="83" t="s">
        <v>87</v>
      </c>
      <c r="IFJ28" s="83" t="s">
        <v>87</v>
      </c>
      <c r="IFK28" s="83" t="s">
        <v>87</v>
      </c>
      <c r="IFL28" s="83" t="s">
        <v>87</v>
      </c>
      <c r="IFM28" s="83" t="s">
        <v>87</v>
      </c>
      <c r="IFN28" s="83" t="s">
        <v>87</v>
      </c>
      <c r="IFO28" s="83" t="s">
        <v>87</v>
      </c>
      <c r="IFP28" s="83" t="s">
        <v>87</v>
      </c>
      <c r="IFQ28" s="83" t="s">
        <v>87</v>
      </c>
      <c r="IFR28" s="83" t="s">
        <v>87</v>
      </c>
      <c r="IFS28" s="83" t="s">
        <v>87</v>
      </c>
      <c r="IFT28" s="83" t="s">
        <v>87</v>
      </c>
      <c r="IFU28" s="83" t="s">
        <v>87</v>
      </c>
      <c r="IFV28" s="83" t="s">
        <v>87</v>
      </c>
      <c r="IFW28" s="83" t="s">
        <v>87</v>
      </c>
      <c r="IFX28" s="83" t="s">
        <v>87</v>
      </c>
      <c r="IFY28" s="83" t="s">
        <v>87</v>
      </c>
      <c r="IFZ28" s="83" t="s">
        <v>87</v>
      </c>
      <c r="IGA28" s="83" t="s">
        <v>87</v>
      </c>
      <c r="IGB28" s="83" t="s">
        <v>87</v>
      </c>
      <c r="IGC28" s="83" t="s">
        <v>87</v>
      </c>
      <c r="IGD28" s="83" t="s">
        <v>87</v>
      </c>
      <c r="IGE28" s="83" t="s">
        <v>87</v>
      </c>
      <c r="IGF28" s="83" t="s">
        <v>87</v>
      </c>
      <c r="IGG28" s="83" t="s">
        <v>87</v>
      </c>
      <c r="IGH28" s="83" t="s">
        <v>87</v>
      </c>
      <c r="IGI28" s="83" t="s">
        <v>87</v>
      </c>
      <c r="IGJ28" s="83" t="s">
        <v>87</v>
      </c>
      <c r="IGK28" s="83" t="s">
        <v>87</v>
      </c>
      <c r="IGL28" s="83" t="s">
        <v>87</v>
      </c>
      <c r="IGM28" s="83" t="s">
        <v>87</v>
      </c>
      <c r="IGN28" s="83" t="s">
        <v>87</v>
      </c>
      <c r="IGO28" s="83" t="s">
        <v>87</v>
      </c>
      <c r="IGP28" s="83" t="s">
        <v>87</v>
      </c>
      <c r="IGQ28" s="83" t="s">
        <v>87</v>
      </c>
      <c r="IGR28" s="83" t="s">
        <v>87</v>
      </c>
      <c r="IGS28" s="83" t="s">
        <v>87</v>
      </c>
      <c r="IGT28" s="83" t="s">
        <v>87</v>
      </c>
      <c r="IGU28" s="83" t="s">
        <v>87</v>
      </c>
      <c r="IGV28" s="83" t="s">
        <v>87</v>
      </c>
      <c r="IGW28" s="83" t="s">
        <v>87</v>
      </c>
      <c r="IGX28" s="83" t="s">
        <v>87</v>
      </c>
      <c r="IGY28" s="83" t="s">
        <v>87</v>
      </c>
      <c r="IGZ28" s="83" t="s">
        <v>87</v>
      </c>
      <c r="IHA28" s="83" t="s">
        <v>87</v>
      </c>
      <c r="IHB28" s="83" t="s">
        <v>87</v>
      </c>
      <c r="IHC28" s="83" t="s">
        <v>87</v>
      </c>
      <c r="IHD28" s="83" t="s">
        <v>87</v>
      </c>
      <c r="IHE28" s="83" t="s">
        <v>87</v>
      </c>
      <c r="IHF28" s="83" t="s">
        <v>87</v>
      </c>
      <c r="IHG28" s="83" t="s">
        <v>87</v>
      </c>
      <c r="IHH28" s="83" t="s">
        <v>87</v>
      </c>
      <c r="IHI28" s="83" t="s">
        <v>87</v>
      </c>
      <c r="IHJ28" s="83" t="s">
        <v>87</v>
      </c>
      <c r="IHK28" s="83" t="s">
        <v>87</v>
      </c>
      <c r="IHL28" s="83" t="s">
        <v>87</v>
      </c>
      <c r="IHM28" s="83" t="s">
        <v>87</v>
      </c>
      <c r="IHN28" s="83" t="s">
        <v>87</v>
      </c>
      <c r="IHO28" s="83" t="s">
        <v>87</v>
      </c>
      <c r="IHP28" s="83" t="s">
        <v>87</v>
      </c>
      <c r="IHQ28" s="83" t="s">
        <v>87</v>
      </c>
      <c r="IHR28" s="83" t="s">
        <v>87</v>
      </c>
      <c r="IHS28" s="83" t="s">
        <v>87</v>
      </c>
      <c r="IHT28" s="83" t="s">
        <v>87</v>
      </c>
      <c r="IHU28" s="83" t="s">
        <v>87</v>
      </c>
      <c r="IHV28" s="83" t="s">
        <v>87</v>
      </c>
      <c r="IHW28" s="83" t="s">
        <v>87</v>
      </c>
      <c r="IHX28" s="83" t="s">
        <v>87</v>
      </c>
      <c r="IHY28" s="83" t="s">
        <v>87</v>
      </c>
      <c r="IHZ28" s="83" t="s">
        <v>87</v>
      </c>
      <c r="IIA28" s="83" t="s">
        <v>87</v>
      </c>
      <c r="IIB28" s="83" t="s">
        <v>87</v>
      </c>
      <c r="IIC28" s="83" t="s">
        <v>87</v>
      </c>
      <c r="IID28" s="83" t="s">
        <v>87</v>
      </c>
      <c r="IIE28" s="83" t="s">
        <v>87</v>
      </c>
      <c r="IIF28" s="83" t="s">
        <v>87</v>
      </c>
      <c r="IIG28" s="83" t="s">
        <v>87</v>
      </c>
      <c r="IIH28" s="83" t="s">
        <v>87</v>
      </c>
      <c r="III28" s="83" t="s">
        <v>87</v>
      </c>
      <c r="IIJ28" s="83" t="s">
        <v>87</v>
      </c>
      <c r="IIK28" s="83" t="s">
        <v>87</v>
      </c>
      <c r="IIL28" s="83" t="s">
        <v>87</v>
      </c>
      <c r="IIM28" s="83" t="s">
        <v>87</v>
      </c>
      <c r="IIN28" s="83" t="s">
        <v>87</v>
      </c>
      <c r="IIO28" s="83" t="s">
        <v>87</v>
      </c>
      <c r="IIP28" s="83" t="s">
        <v>87</v>
      </c>
      <c r="IIQ28" s="83" t="s">
        <v>87</v>
      </c>
      <c r="IIR28" s="83" t="s">
        <v>87</v>
      </c>
      <c r="IIS28" s="83" t="s">
        <v>87</v>
      </c>
      <c r="IIT28" s="83" t="s">
        <v>87</v>
      </c>
      <c r="IIU28" s="83" t="s">
        <v>87</v>
      </c>
      <c r="IIV28" s="83" t="s">
        <v>87</v>
      </c>
      <c r="IIW28" s="83" t="s">
        <v>87</v>
      </c>
      <c r="IIX28" s="83" t="s">
        <v>87</v>
      </c>
      <c r="IIY28" s="83" t="s">
        <v>87</v>
      </c>
      <c r="IIZ28" s="83" t="s">
        <v>87</v>
      </c>
      <c r="IJA28" s="83" t="s">
        <v>87</v>
      </c>
      <c r="IJB28" s="83" t="s">
        <v>87</v>
      </c>
      <c r="IJC28" s="83" t="s">
        <v>87</v>
      </c>
      <c r="IJD28" s="83" t="s">
        <v>87</v>
      </c>
      <c r="IJE28" s="83" t="s">
        <v>87</v>
      </c>
      <c r="IJF28" s="83" t="s">
        <v>87</v>
      </c>
      <c r="IJG28" s="83" t="s">
        <v>87</v>
      </c>
      <c r="IJH28" s="83" t="s">
        <v>87</v>
      </c>
      <c r="IJI28" s="83" t="s">
        <v>87</v>
      </c>
      <c r="IJJ28" s="83" t="s">
        <v>87</v>
      </c>
      <c r="IJK28" s="83" t="s">
        <v>87</v>
      </c>
      <c r="IJL28" s="83" t="s">
        <v>87</v>
      </c>
      <c r="IJM28" s="83" t="s">
        <v>87</v>
      </c>
      <c r="IJN28" s="83" t="s">
        <v>87</v>
      </c>
      <c r="IJO28" s="83" t="s">
        <v>87</v>
      </c>
      <c r="IJP28" s="83" t="s">
        <v>87</v>
      </c>
      <c r="IJQ28" s="83" t="s">
        <v>87</v>
      </c>
      <c r="IJR28" s="83" t="s">
        <v>87</v>
      </c>
      <c r="IJS28" s="83" t="s">
        <v>87</v>
      </c>
      <c r="IJT28" s="83" t="s">
        <v>87</v>
      </c>
      <c r="IJU28" s="83" t="s">
        <v>87</v>
      </c>
      <c r="IJV28" s="83" t="s">
        <v>87</v>
      </c>
      <c r="IJW28" s="83" t="s">
        <v>87</v>
      </c>
      <c r="IJX28" s="83" t="s">
        <v>87</v>
      </c>
      <c r="IJY28" s="83" t="s">
        <v>87</v>
      </c>
      <c r="IJZ28" s="83" t="s">
        <v>87</v>
      </c>
      <c r="IKA28" s="83" t="s">
        <v>87</v>
      </c>
      <c r="IKB28" s="83" t="s">
        <v>87</v>
      </c>
      <c r="IKC28" s="83" t="s">
        <v>87</v>
      </c>
      <c r="IKD28" s="83" t="s">
        <v>87</v>
      </c>
      <c r="IKE28" s="83" t="s">
        <v>87</v>
      </c>
      <c r="IKF28" s="83" t="s">
        <v>87</v>
      </c>
      <c r="IKG28" s="83" t="s">
        <v>87</v>
      </c>
      <c r="IKH28" s="83" t="s">
        <v>87</v>
      </c>
      <c r="IKI28" s="83" t="s">
        <v>87</v>
      </c>
      <c r="IKJ28" s="83" t="s">
        <v>87</v>
      </c>
      <c r="IKK28" s="83" t="s">
        <v>87</v>
      </c>
      <c r="IKL28" s="83" t="s">
        <v>87</v>
      </c>
      <c r="IKM28" s="83" t="s">
        <v>87</v>
      </c>
      <c r="IKN28" s="83" t="s">
        <v>87</v>
      </c>
      <c r="IKO28" s="83" t="s">
        <v>87</v>
      </c>
      <c r="IKP28" s="83" t="s">
        <v>87</v>
      </c>
      <c r="IKQ28" s="83" t="s">
        <v>87</v>
      </c>
      <c r="IKR28" s="83" t="s">
        <v>87</v>
      </c>
      <c r="IKS28" s="83" t="s">
        <v>87</v>
      </c>
      <c r="IKT28" s="83" t="s">
        <v>87</v>
      </c>
      <c r="IKU28" s="83" t="s">
        <v>87</v>
      </c>
      <c r="IKV28" s="83" t="s">
        <v>87</v>
      </c>
      <c r="IKW28" s="83" t="s">
        <v>87</v>
      </c>
      <c r="IKX28" s="83" t="s">
        <v>87</v>
      </c>
      <c r="IKY28" s="83" t="s">
        <v>87</v>
      </c>
      <c r="IKZ28" s="83" t="s">
        <v>87</v>
      </c>
      <c r="ILA28" s="83" t="s">
        <v>87</v>
      </c>
      <c r="ILB28" s="83" t="s">
        <v>87</v>
      </c>
      <c r="ILC28" s="83" t="s">
        <v>87</v>
      </c>
      <c r="ILD28" s="83" t="s">
        <v>87</v>
      </c>
      <c r="ILE28" s="83" t="s">
        <v>87</v>
      </c>
      <c r="ILF28" s="83" t="s">
        <v>87</v>
      </c>
      <c r="ILG28" s="83" t="s">
        <v>87</v>
      </c>
      <c r="ILH28" s="83" t="s">
        <v>87</v>
      </c>
      <c r="ILI28" s="83" t="s">
        <v>87</v>
      </c>
      <c r="ILJ28" s="83" t="s">
        <v>87</v>
      </c>
      <c r="ILK28" s="83" t="s">
        <v>87</v>
      </c>
      <c r="ILL28" s="83" t="s">
        <v>87</v>
      </c>
      <c r="ILM28" s="83" t="s">
        <v>87</v>
      </c>
      <c r="ILN28" s="83" t="s">
        <v>87</v>
      </c>
      <c r="ILO28" s="83" t="s">
        <v>87</v>
      </c>
      <c r="ILP28" s="83" t="s">
        <v>87</v>
      </c>
      <c r="ILQ28" s="83" t="s">
        <v>87</v>
      </c>
      <c r="ILR28" s="83" t="s">
        <v>87</v>
      </c>
      <c r="ILS28" s="83" t="s">
        <v>87</v>
      </c>
      <c r="ILT28" s="83" t="s">
        <v>87</v>
      </c>
      <c r="ILU28" s="83" t="s">
        <v>87</v>
      </c>
      <c r="ILV28" s="83" t="s">
        <v>87</v>
      </c>
      <c r="ILW28" s="83" t="s">
        <v>87</v>
      </c>
      <c r="ILX28" s="83" t="s">
        <v>87</v>
      </c>
      <c r="ILY28" s="83" t="s">
        <v>87</v>
      </c>
      <c r="ILZ28" s="83" t="s">
        <v>87</v>
      </c>
      <c r="IMA28" s="83" t="s">
        <v>87</v>
      </c>
      <c r="IMB28" s="83" t="s">
        <v>87</v>
      </c>
      <c r="IMC28" s="83" t="s">
        <v>87</v>
      </c>
      <c r="IMD28" s="83" t="s">
        <v>87</v>
      </c>
      <c r="IME28" s="83" t="s">
        <v>87</v>
      </c>
      <c r="IMF28" s="83" t="s">
        <v>87</v>
      </c>
      <c r="IMG28" s="83" t="s">
        <v>87</v>
      </c>
      <c r="IMH28" s="83" t="s">
        <v>87</v>
      </c>
      <c r="IMI28" s="83" t="s">
        <v>87</v>
      </c>
      <c r="IMJ28" s="83" t="s">
        <v>87</v>
      </c>
      <c r="IMK28" s="83" t="s">
        <v>87</v>
      </c>
      <c r="IML28" s="83" t="s">
        <v>87</v>
      </c>
      <c r="IMM28" s="83" t="s">
        <v>87</v>
      </c>
      <c r="IMN28" s="83" t="s">
        <v>87</v>
      </c>
      <c r="IMO28" s="83" t="s">
        <v>87</v>
      </c>
      <c r="IMP28" s="83" t="s">
        <v>87</v>
      </c>
      <c r="IMQ28" s="83" t="s">
        <v>87</v>
      </c>
      <c r="IMR28" s="83" t="s">
        <v>87</v>
      </c>
      <c r="IMS28" s="83" t="s">
        <v>87</v>
      </c>
      <c r="IMT28" s="83" t="s">
        <v>87</v>
      </c>
      <c r="IMU28" s="83" t="s">
        <v>87</v>
      </c>
      <c r="IMV28" s="83" t="s">
        <v>87</v>
      </c>
      <c r="IMW28" s="83" t="s">
        <v>87</v>
      </c>
      <c r="IMX28" s="83" t="s">
        <v>87</v>
      </c>
      <c r="IMY28" s="83" t="s">
        <v>87</v>
      </c>
      <c r="IMZ28" s="83" t="s">
        <v>87</v>
      </c>
      <c r="INA28" s="83" t="s">
        <v>87</v>
      </c>
      <c r="INB28" s="83" t="s">
        <v>87</v>
      </c>
      <c r="INC28" s="83" t="s">
        <v>87</v>
      </c>
      <c r="IND28" s="83" t="s">
        <v>87</v>
      </c>
      <c r="INE28" s="83" t="s">
        <v>87</v>
      </c>
      <c r="INF28" s="83" t="s">
        <v>87</v>
      </c>
      <c r="ING28" s="83" t="s">
        <v>87</v>
      </c>
      <c r="INH28" s="83" t="s">
        <v>87</v>
      </c>
      <c r="INI28" s="83" t="s">
        <v>87</v>
      </c>
      <c r="INJ28" s="83" t="s">
        <v>87</v>
      </c>
      <c r="INK28" s="83" t="s">
        <v>87</v>
      </c>
      <c r="INL28" s="83" t="s">
        <v>87</v>
      </c>
      <c r="INM28" s="83" t="s">
        <v>87</v>
      </c>
      <c r="INN28" s="83" t="s">
        <v>87</v>
      </c>
      <c r="INO28" s="83" t="s">
        <v>87</v>
      </c>
      <c r="INP28" s="83" t="s">
        <v>87</v>
      </c>
      <c r="INQ28" s="83" t="s">
        <v>87</v>
      </c>
      <c r="INR28" s="83" t="s">
        <v>87</v>
      </c>
      <c r="INS28" s="83" t="s">
        <v>87</v>
      </c>
      <c r="INT28" s="83" t="s">
        <v>87</v>
      </c>
      <c r="INU28" s="83" t="s">
        <v>87</v>
      </c>
      <c r="INV28" s="83" t="s">
        <v>87</v>
      </c>
      <c r="INW28" s="83" t="s">
        <v>87</v>
      </c>
      <c r="INX28" s="83" t="s">
        <v>87</v>
      </c>
      <c r="INY28" s="83" t="s">
        <v>87</v>
      </c>
      <c r="INZ28" s="83" t="s">
        <v>87</v>
      </c>
      <c r="IOA28" s="83" t="s">
        <v>87</v>
      </c>
      <c r="IOB28" s="83" t="s">
        <v>87</v>
      </c>
      <c r="IOC28" s="83" t="s">
        <v>87</v>
      </c>
      <c r="IOD28" s="83" t="s">
        <v>87</v>
      </c>
      <c r="IOE28" s="83" t="s">
        <v>87</v>
      </c>
      <c r="IOF28" s="83" t="s">
        <v>87</v>
      </c>
      <c r="IOG28" s="83" t="s">
        <v>87</v>
      </c>
      <c r="IOH28" s="83" t="s">
        <v>87</v>
      </c>
      <c r="IOI28" s="83" t="s">
        <v>87</v>
      </c>
      <c r="IOJ28" s="83" t="s">
        <v>87</v>
      </c>
      <c r="IOK28" s="83" t="s">
        <v>87</v>
      </c>
      <c r="IOL28" s="83" t="s">
        <v>87</v>
      </c>
      <c r="IOM28" s="83" t="s">
        <v>87</v>
      </c>
      <c r="ION28" s="83" t="s">
        <v>87</v>
      </c>
      <c r="IOO28" s="83" t="s">
        <v>87</v>
      </c>
      <c r="IOP28" s="83" t="s">
        <v>87</v>
      </c>
      <c r="IOQ28" s="83" t="s">
        <v>87</v>
      </c>
      <c r="IOR28" s="83" t="s">
        <v>87</v>
      </c>
      <c r="IOS28" s="83" t="s">
        <v>87</v>
      </c>
      <c r="IOT28" s="83" t="s">
        <v>87</v>
      </c>
      <c r="IOU28" s="83" t="s">
        <v>87</v>
      </c>
      <c r="IOV28" s="83" t="s">
        <v>87</v>
      </c>
      <c r="IOW28" s="83" t="s">
        <v>87</v>
      </c>
      <c r="IOX28" s="83" t="s">
        <v>87</v>
      </c>
      <c r="IOY28" s="83" t="s">
        <v>87</v>
      </c>
      <c r="IOZ28" s="83" t="s">
        <v>87</v>
      </c>
      <c r="IPA28" s="83" t="s">
        <v>87</v>
      </c>
      <c r="IPB28" s="83" t="s">
        <v>87</v>
      </c>
      <c r="IPC28" s="83" t="s">
        <v>87</v>
      </c>
      <c r="IPD28" s="83" t="s">
        <v>87</v>
      </c>
      <c r="IPE28" s="83" t="s">
        <v>87</v>
      </c>
      <c r="IPF28" s="83" t="s">
        <v>87</v>
      </c>
      <c r="IPG28" s="83" t="s">
        <v>87</v>
      </c>
      <c r="IPH28" s="83" t="s">
        <v>87</v>
      </c>
      <c r="IPI28" s="83" t="s">
        <v>87</v>
      </c>
      <c r="IPJ28" s="83" t="s">
        <v>87</v>
      </c>
      <c r="IPK28" s="83" t="s">
        <v>87</v>
      </c>
      <c r="IPL28" s="83" t="s">
        <v>87</v>
      </c>
      <c r="IPM28" s="83" t="s">
        <v>87</v>
      </c>
      <c r="IPN28" s="83" t="s">
        <v>87</v>
      </c>
      <c r="IPO28" s="83" t="s">
        <v>87</v>
      </c>
      <c r="IPP28" s="83" t="s">
        <v>87</v>
      </c>
      <c r="IPQ28" s="83" t="s">
        <v>87</v>
      </c>
      <c r="IPR28" s="83" t="s">
        <v>87</v>
      </c>
      <c r="IPS28" s="83" t="s">
        <v>87</v>
      </c>
      <c r="IPT28" s="83" t="s">
        <v>87</v>
      </c>
      <c r="IPU28" s="83" t="s">
        <v>87</v>
      </c>
      <c r="IPV28" s="83" t="s">
        <v>87</v>
      </c>
      <c r="IPW28" s="83" t="s">
        <v>87</v>
      </c>
      <c r="IPX28" s="83" t="s">
        <v>87</v>
      </c>
      <c r="IPY28" s="83" t="s">
        <v>87</v>
      </c>
      <c r="IPZ28" s="83" t="s">
        <v>87</v>
      </c>
      <c r="IQA28" s="83" t="s">
        <v>87</v>
      </c>
      <c r="IQB28" s="83" t="s">
        <v>87</v>
      </c>
      <c r="IQC28" s="83" t="s">
        <v>87</v>
      </c>
      <c r="IQD28" s="83" t="s">
        <v>87</v>
      </c>
      <c r="IQE28" s="83" t="s">
        <v>87</v>
      </c>
      <c r="IQF28" s="83" t="s">
        <v>87</v>
      </c>
      <c r="IQG28" s="83" t="s">
        <v>87</v>
      </c>
      <c r="IQH28" s="83" t="s">
        <v>87</v>
      </c>
      <c r="IQI28" s="83" t="s">
        <v>87</v>
      </c>
      <c r="IQJ28" s="83" t="s">
        <v>87</v>
      </c>
      <c r="IQK28" s="83" t="s">
        <v>87</v>
      </c>
      <c r="IQL28" s="83" t="s">
        <v>87</v>
      </c>
      <c r="IQM28" s="83" t="s">
        <v>87</v>
      </c>
      <c r="IQN28" s="83" t="s">
        <v>87</v>
      </c>
      <c r="IQO28" s="83" t="s">
        <v>87</v>
      </c>
      <c r="IQP28" s="83" t="s">
        <v>87</v>
      </c>
      <c r="IQQ28" s="83" t="s">
        <v>87</v>
      </c>
      <c r="IQR28" s="83" t="s">
        <v>87</v>
      </c>
      <c r="IQS28" s="83" t="s">
        <v>87</v>
      </c>
      <c r="IQT28" s="83" t="s">
        <v>87</v>
      </c>
      <c r="IQU28" s="83" t="s">
        <v>87</v>
      </c>
      <c r="IQV28" s="83" t="s">
        <v>87</v>
      </c>
      <c r="IQW28" s="83" t="s">
        <v>87</v>
      </c>
      <c r="IQX28" s="83" t="s">
        <v>87</v>
      </c>
      <c r="IQY28" s="83" t="s">
        <v>87</v>
      </c>
      <c r="IQZ28" s="83" t="s">
        <v>87</v>
      </c>
      <c r="IRA28" s="83" t="s">
        <v>87</v>
      </c>
      <c r="IRB28" s="83" t="s">
        <v>87</v>
      </c>
      <c r="IRC28" s="83" t="s">
        <v>87</v>
      </c>
      <c r="IRD28" s="83" t="s">
        <v>87</v>
      </c>
      <c r="IRE28" s="83" t="s">
        <v>87</v>
      </c>
      <c r="IRF28" s="83" t="s">
        <v>87</v>
      </c>
      <c r="IRG28" s="83" t="s">
        <v>87</v>
      </c>
      <c r="IRH28" s="83" t="s">
        <v>87</v>
      </c>
      <c r="IRI28" s="83" t="s">
        <v>87</v>
      </c>
      <c r="IRJ28" s="83" t="s">
        <v>87</v>
      </c>
      <c r="IRK28" s="83" t="s">
        <v>87</v>
      </c>
      <c r="IRL28" s="83" t="s">
        <v>87</v>
      </c>
      <c r="IRM28" s="83" t="s">
        <v>87</v>
      </c>
      <c r="IRN28" s="83" t="s">
        <v>87</v>
      </c>
      <c r="IRO28" s="83" t="s">
        <v>87</v>
      </c>
      <c r="IRP28" s="83" t="s">
        <v>87</v>
      </c>
      <c r="IRQ28" s="83" t="s">
        <v>87</v>
      </c>
      <c r="IRR28" s="83" t="s">
        <v>87</v>
      </c>
      <c r="IRS28" s="83" t="s">
        <v>87</v>
      </c>
      <c r="IRT28" s="83" t="s">
        <v>87</v>
      </c>
      <c r="IRU28" s="83" t="s">
        <v>87</v>
      </c>
      <c r="IRV28" s="83" t="s">
        <v>87</v>
      </c>
      <c r="IRW28" s="83" t="s">
        <v>87</v>
      </c>
      <c r="IRX28" s="83" t="s">
        <v>87</v>
      </c>
      <c r="IRY28" s="83" t="s">
        <v>87</v>
      </c>
      <c r="IRZ28" s="83" t="s">
        <v>87</v>
      </c>
      <c r="ISA28" s="83" t="s">
        <v>87</v>
      </c>
      <c r="ISB28" s="83" t="s">
        <v>87</v>
      </c>
      <c r="ISC28" s="83" t="s">
        <v>87</v>
      </c>
      <c r="ISD28" s="83" t="s">
        <v>87</v>
      </c>
      <c r="ISE28" s="83" t="s">
        <v>87</v>
      </c>
      <c r="ISF28" s="83" t="s">
        <v>87</v>
      </c>
      <c r="ISG28" s="83" t="s">
        <v>87</v>
      </c>
      <c r="ISH28" s="83" t="s">
        <v>87</v>
      </c>
      <c r="ISI28" s="83" t="s">
        <v>87</v>
      </c>
      <c r="ISJ28" s="83" t="s">
        <v>87</v>
      </c>
      <c r="ISK28" s="83" t="s">
        <v>87</v>
      </c>
      <c r="ISL28" s="83" t="s">
        <v>87</v>
      </c>
      <c r="ISM28" s="83" t="s">
        <v>87</v>
      </c>
      <c r="ISN28" s="83" t="s">
        <v>87</v>
      </c>
      <c r="ISO28" s="83" t="s">
        <v>87</v>
      </c>
      <c r="ISP28" s="83" t="s">
        <v>87</v>
      </c>
      <c r="ISQ28" s="83" t="s">
        <v>87</v>
      </c>
      <c r="ISR28" s="83" t="s">
        <v>87</v>
      </c>
      <c r="ISS28" s="83" t="s">
        <v>87</v>
      </c>
      <c r="IST28" s="83" t="s">
        <v>87</v>
      </c>
      <c r="ISU28" s="83" t="s">
        <v>87</v>
      </c>
      <c r="ISV28" s="83" t="s">
        <v>87</v>
      </c>
      <c r="ISW28" s="83" t="s">
        <v>87</v>
      </c>
      <c r="ISX28" s="83" t="s">
        <v>87</v>
      </c>
      <c r="ISY28" s="83" t="s">
        <v>87</v>
      </c>
      <c r="ISZ28" s="83" t="s">
        <v>87</v>
      </c>
      <c r="ITA28" s="83" t="s">
        <v>87</v>
      </c>
      <c r="ITB28" s="83" t="s">
        <v>87</v>
      </c>
      <c r="ITC28" s="83" t="s">
        <v>87</v>
      </c>
      <c r="ITD28" s="83" t="s">
        <v>87</v>
      </c>
      <c r="ITE28" s="83" t="s">
        <v>87</v>
      </c>
      <c r="ITF28" s="83" t="s">
        <v>87</v>
      </c>
      <c r="ITG28" s="83" t="s">
        <v>87</v>
      </c>
      <c r="ITH28" s="83" t="s">
        <v>87</v>
      </c>
      <c r="ITI28" s="83" t="s">
        <v>87</v>
      </c>
      <c r="ITJ28" s="83" t="s">
        <v>87</v>
      </c>
      <c r="ITK28" s="83" t="s">
        <v>87</v>
      </c>
      <c r="ITL28" s="83" t="s">
        <v>87</v>
      </c>
      <c r="ITM28" s="83" t="s">
        <v>87</v>
      </c>
      <c r="ITN28" s="83" t="s">
        <v>87</v>
      </c>
      <c r="ITO28" s="83" t="s">
        <v>87</v>
      </c>
      <c r="ITP28" s="83" t="s">
        <v>87</v>
      </c>
      <c r="ITQ28" s="83" t="s">
        <v>87</v>
      </c>
      <c r="ITR28" s="83" t="s">
        <v>87</v>
      </c>
      <c r="ITS28" s="83" t="s">
        <v>87</v>
      </c>
      <c r="ITT28" s="83" t="s">
        <v>87</v>
      </c>
      <c r="ITU28" s="83" t="s">
        <v>87</v>
      </c>
      <c r="ITV28" s="83" t="s">
        <v>87</v>
      </c>
      <c r="ITW28" s="83" t="s">
        <v>87</v>
      </c>
      <c r="ITX28" s="83" t="s">
        <v>87</v>
      </c>
      <c r="ITY28" s="83" t="s">
        <v>87</v>
      </c>
      <c r="ITZ28" s="83" t="s">
        <v>87</v>
      </c>
      <c r="IUA28" s="83" t="s">
        <v>87</v>
      </c>
      <c r="IUB28" s="83" t="s">
        <v>87</v>
      </c>
      <c r="IUC28" s="83" t="s">
        <v>87</v>
      </c>
      <c r="IUD28" s="83" t="s">
        <v>87</v>
      </c>
      <c r="IUE28" s="83" t="s">
        <v>87</v>
      </c>
      <c r="IUF28" s="83" t="s">
        <v>87</v>
      </c>
      <c r="IUG28" s="83" t="s">
        <v>87</v>
      </c>
      <c r="IUH28" s="83" t="s">
        <v>87</v>
      </c>
      <c r="IUI28" s="83" t="s">
        <v>87</v>
      </c>
      <c r="IUJ28" s="83" t="s">
        <v>87</v>
      </c>
      <c r="IUK28" s="83" t="s">
        <v>87</v>
      </c>
      <c r="IUL28" s="83" t="s">
        <v>87</v>
      </c>
      <c r="IUM28" s="83" t="s">
        <v>87</v>
      </c>
      <c r="IUN28" s="83" t="s">
        <v>87</v>
      </c>
      <c r="IUO28" s="83" t="s">
        <v>87</v>
      </c>
      <c r="IUP28" s="83" t="s">
        <v>87</v>
      </c>
      <c r="IUQ28" s="83" t="s">
        <v>87</v>
      </c>
      <c r="IUR28" s="83" t="s">
        <v>87</v>
      </c>
      <c r="IUS28" s="83" t="s">
        <v>87</v>
      </c>
      <c r="IUT28" s="83" t="s">
        <v>87</v>
      </c>
      <c r="IUU28" s="83" t="s">
        <v>87</v>
      </c>
      <c r="IUV28" s="83" t="s">
        <v>87</v>
      </c>
      <c r="IUW28" s="83" t="s">
        <v>87</v>
      </c>
      <c r="IUX28" s="83" t="s">
        <v>87</v>
      </c>
      <c r="IUY28" s="83" t="s">
        <v>87</v>
      </c>
      <c r="IUZ28" s="83" t="s">
        <v>87</v>
      </c>
      <c r="IVA28" s="83" t="s">
        <v>87</v>
      </c>
      <c r="IVB28" s="83" t="s">
        <v>87</v>
      </c>
      <c r="IVC28" s="83" t="s">
        <v>87</v>
      </c>
      <c r="IVD28" s="83" t="s">
        <v>87</v>
      </c>
      <c r="IVE28" s="83" t="s">
        <v>87</v>
      </c>
      <c r="IVF28" s="83" t="s">
        <v>87</v>
      </c>
      <c r="IVG28" s="83" t="s">
        <v>87</v>
      </c>
      <c r="IVH28" s="83" t="s">
        <v>87</v>
      </c>
      <c r="IVI28" s="83" t="s">
        <v>87</v>
      </c>
      <c r="IVJ28" s="83" t="s">
        <v>87</v>
      </c>
      <c r="IVK28" s="83" t="s">
        <v>87</v>
      </c>
      <c r="IVL28" s="83" t="s">
        <v>87</v>
      </c>
      <c r="IVM28" s="83" t="s">
        <v>87</v>
      </c>
      <c r="IVN28" s="83" t="s">
        <v>87</v>
      </c>
      <c r="IVO28" s="83" t="s">
        <v>87</v>
      </c>
      <c r="IVP28" s="83" t="s">
        <v>87</v>
      </c>
      <c r="IVQ28" s="83" t="s">
        <v>87</v>
      </c>
      <c r="IVR28" s="83" t="s">
        <v>87</v>
      </c>
      <c r="IVS28" s="83" t="s">
        <v>87</v>
      </c>
      <c r="IVT28" s="83" t="s">
        <v>87</v>
      </c>
      <c r="IVU28" s="83" t="s">
        <v>87</v>
      </c>
      <c r="IVV28" s="83" t="s">
        <v>87</v>
      </c>
      <c r="IVW28" s="83" t="s">
        <v>87</v>
      </c>
      <c r="IVX28" s="83" t="s">
        <v>87</v>
      </c>
      <c r="IVY28" s="83" t="s">
        <v>87</v>
      </c>
      <c r="IVZ28" s="83" t="s">
        <v>87</v>
      </c>
      <c r="IWA28" s="83" t="s">
        <v>87</v>
      </c>
      <c r="IWB28" s="83" t="s">
        <v>87</v>
      </c>
      <c r="IWC28" s="83" t="s">
        <v>87</v>
      </c>
      <c r="IWD28" s="83" t="s">
        <v>87</v>
      </c>
      <c r="IWE28" s="83" t="s">
        <v>87</v>
      </c>
      <c r="IWF28" s="83" t="s">
        <v>87</v>
      </c>
      <c r="IWG28" s="83" t="s">
        <v>87</v>
      </c>
      <c r="IWH28" s="83" t="s">
        <v>87</v>
      </c>
      <c r="IWI28" s="83" t="s">
        <v>87</v>
      </c>
      <c r="IWJ28" s="83" t="s">
        <v>87</v>
      </c>
      <c r="IWK28" s="83" t="s">
        <v>87</v>
      </c>
      <c r="IWL28" s="83" t="s">
        <v>87</v>
      </c>
      <c r="IWM28" s="83" t="s">
        <v>87</v>
      </c>
      <c r="IWN28" s="83" t="s">
        <v>87</v>
      </c>
      <c r="IWO28" s="83" t="s">
        <v>87</v>
      </c>
      <c r="IWP28" s="83" t="s">
        <v>87</v>
      </c>
      <c r="IWQ28" s="83" t="s">
        <v>87</v>
      </c>
      <c r="IWR28" s="83" t="s">
        <v>87</v>
      </c>
      <c r="IWS28" s="83" t="s">
        <v>87</v>
      </c>
      <c r="IWT28" s="83" t="s">
        <v>87</v>
      </c>
      <c r="IWU28" s="83" t="s">
        <v>87</v>
      </c>
      <c r="IWV28" s="83" t="s">
        <v>87</v>
      </c>
      <c r="IWW28" s="83" t="s">
        <v>87</v>
      </c>
      <c r="IWX28" s="83" t="s">
        <v>87</v>
      </c>
      <c r="IWY28" s="83" t="s">
        <v>87</v>
      </c>
      <c r="IWZ28" s="83" t="s">
        <v>87</v>
      </c>
      <c r="IXA28" s="83" t="s">
        <v>87</v>
      </c>
      <c r="IXB28" s="83" t="s">
        <v>87</v>
      </c>
      <c r="IXC28" s="83" t="s">
        <v>87</v>
      </c>
      <c r="IXD28" s="83" t="s">
        <v>87</v>
      </c>
      <c r="IXE28" s="83" t="s">
        <v>87</v>
      </c>
      <c r="IXF28" s="83" t="s">
        <v>87</v>
      </c>
      <c r="IXG28" s="83" t="s">
        <v>87</v>
      </c>
      <c r="IXH28" s="83" t="s">
        <v>87</v>
      </c>
      <c r="IXI28" s="83" t="s">
        <v>87</v>
      </c>
      <c r="IXJ28" s="83" t="s">
        <v>87</v>
      </c>
      <c r="IXK28" s="83" t="s">
        <v>87</v>
      </c>
      <c r="IXL28" s="83" t="s">
        <v>87</v>
      </c>
      <c r="IXM28" s="83" t="s">
        <v>87</v>
      </c>
      <c r="IXN28" s="83" t="s">
        <v>87</v>
      </c>
      <c r="IXO28" s="83" t="s">
        <v>87</v>
      </c>
      <c r="IXP28" s="83" t="s">
        <v>87</v>
      </c>
      <c r="IXQ28" s="83" t="s">
        <v>87</v>
      </c>
      <c r="IXR28" s="83" t="s">
        <v>87</v>
      </c>
      <c r="IXS28" s="83" t="s">
        <v>87</v>
      </c>
      <c r="IXT28" s="83" t="s">
        <v>87</v>
      </c>
      <c r="IXU28" s="83" t="s">
        <v>87</v>
      </c>
      <c r="IXV28" s="83" t="s">
        <v>87</v>
      </c>
      <c r="IXW28" s="83" t="s">
        <v>87</v>
      </c>
      <c r="IXX28" s="83" t="s">
        <v>87</v>
      </c>
      <c r="IXY28" s="83" t="s">
        <v>87</v>
      </c>
      <c r="IXZ28" s="83" t="s">
        <v>87</v>
      </c>
      <c r="IYA28" s="83" t="s">
        <v>87</v>
      </c>
      <c r="IYB28" s="83" t="s">
        <v>87</v>
      </c>
      <c r="IYC28" s="83" t="s">
        <v>87</v>
      </c>
      <c r="IYD28" s="83" t="s">
        <v>87</v>
      </c>
      <c r="IYE28" s="83" t="s">
        <v>87</v>
      </c>
      <c r="IYF28" s="83" t="s">
        <v>87</v>
      </c>
      <c r="IYG28" s="83" t="s">
        <v>87</v>
      </c>
      <c r="IYH28" s="83" t="s">
        <v>87</v>
      </c>
      <c r="IYI28" s="83" t="s">
        <v>87</v>
      </c>
      <c r="IYJ28" s="83" t="s">
        <v>87</v>
      </c>
      <c r="IYK28" s="83" t="s">
        <v>87</v>
      </c>
      <c r="IYL28" s="83" t="s">
        <v>87</v>
      </c>
      <c r="IYM28" s="83" t="s">
        <v>87</v>
      </c>
      <c r="IYN28" s="83" t="s">
        <v>87</v>
      </c>
      <c r="IYO28" s="83" t="s">
        <v>87</v>
      </c>
      <c r="IYP28" s="83" t="s">
        <v>87</v>
      </c>
      <c r="IYQ28" s="83" t="s">
        <v>87</v>
      </c>
      <c r="IYR28" s="83" t="s">
        <v>87</v>
      </c>
      <c r="IYS28" s="83" t="s">
        <v>87</v>
      </c>
      <c r="IYT28" s="83" t="s">
        <v>87</v>
      </c>
      <c r="IYU28" s="83" t="s">
        <v>87</v>
      </c>
      <c r="IYV28" s="83" t="s">
        <v>87</v>
      </c>
      <c r="IYW28" s="83" t="s">
        <v>87</v>
      </c>
      <c r="IYX28" s="83" t="s">
        <v>87</v>
      </c>
      <c r="IYY28" s="83" t="s">
        <v>87</v>
      </c>
      <c r="IYZ28" s="83" t="s">
        <v>87</v>
      </c>
      <c r="IZA28" s="83" t="s">
        <v>87</v>
      </c>
      <c r="IZB28" s="83" t="s">
        <v>87</v>
      </c>
      <c r="IZC28" s="83" t="s">
        <v>87</v>
      </c>
      <c r="IZD28" s="83" t="s">
        <v>87</v>
      </c>
      <c r="IZE28" s="83" t="s">
        <v>87</v>
      </c>
      <c r="IZF28" s="83" t="s">
        <v>87</v>
      </c>
      <c r="IZG28" s="83" t="s">
        <v>87</v>
      </c>
      <c r="IZH28" s="83" t="s">
        <v>87</v>
      </c>
      <c r="IZI28" s="83" t="s">
        <v>87</v>
      </c>
      <c r="IZJ28" s="83" t="s">
        <v>87</v>
      </c>
      <c r="IZK28" s="83" t="s">
        <v>87</v>
      </c>
      <c r="IZL28" s="83" t="s">
        <v>87</v>
      </c>
      <c r="IZM28" s="83" t="s">
        <v>87</v>
      </c>
      <c r="IZN28" s="83" t="s">
        <v>87</v>
      </c>
      <c r="IZO28" s="83" t="s">
        <v>87</v>
      </c>
      <c r="IZP28" s="83" t="s">
        <v>87</v>
      </c>
      <c r="IZQ28" s="83" t="s">
        <v>87</v>
      </c>
      <c r="IZR28" s="83" t="s">
        <v>87</v>
      </c>
      <c r="IZS28" s="83" t="s">
        <v>87</v>
      </c>
      <c r="IZT28" s="83" t="s">
        <v>87</v>
      </c>
      <c r="IZU28" s="83" t="s">
        <v>87</v>
      </c>
      <c r="IZV28" s="83" t="s">
        <v>87</v>
      </c>
      <c r="IZW28" s="83" t="s">
        <v>87</v>
      </c>
      <c r="IZX28" s="83" t="s">
        <v>87</v>
      </c>
      <c r="IZY28" s="83" t="s">
        <v>87</v>
      </c>
      <c r="IZZ28" s="83" t="s">
        <v>87</v>
      </c>
      <c r="JAA28" s="83" t="s">
        <v>87</v>
      </c>
      <c r="JAB28" s="83" t="s">
        <v>87</v>
      </c>
      <c r="JAC28" s="83" t="s">
        <v>87</v>
      </c>
      <c r="JAD28" s="83" t="s">
        <v>87</v>
      </c>
      <c r="JAE28" s="83" t="s">
        <v>87</v>
      </c>
      <c r="JAF28" s="83" t="s">
        <v>87</v>
      </c>
      <c r="JAG28" s="83" t="s">
        <v>87</v>
      </c>
      <c r="JAH28" s="83" t="s">
        <v>87</v>
      </c>
      <c r="JAI28" s="83" t="s">
        <v>87</v>
      </c>
      <c r="JAJ28" s="83" t="s">
        <v>87</v>
      </c>
      <c r="JAK28" s="83" t="s">
        <v>87</v>
      </c>
      <c r="JAL28" s="83" t="s">
        <v>87</v>
      </c>
      <c r="JAM28" s="83" t="s">
        <v>87</v>
      </c>
      <c r="JAN28" s="83" t="s">
        <v>87</v>
      </c>
      <c r="JAO28" s="83" t="s">
        <v>87</v>
      </c>
      <c r="JAP28" s="83" t="s">
        <v>87</v>
      </c>
      <c r="JAQ28" s="83" t="s">
        <v>87</v>
      </c>
      <c r="JAR28" s="83" t="s">
        <v>87</v>
      </c>
      <c r="JAS28" s="83" t="s">
        <v>87</v>
      </c>
      <c r="JAT28" s="83" t="s">
        <v>87</v>
      </c>
      <c r="JAU28" s="83" t="s">
        <v>87</v>
      </c>
      <c r="JAV28" s="83" t="s">
        <v>87</v>
      </c>
      <c r="JAW28" s="83" t="s">
        <v>87</v>
      </c>
      <c r="JAX28" s="83" t="s">
        <v>87</v>
      </c>
      <c r="JAY28" s="83" t="s">
        <v>87</v>
      </c>
      <c r="JAZ28" s="83" t="s">
        <v>87</v>
      </c>
      <c r="JBA28" s="83" t="s">
        <v>87</v>
      </c>
      <c r="JBB28" s="83" t="s">
        <v>87</v>
      </c>
      <c r="JBC28" s="83" t="s">
        <v>87</v>
      </c>
      <c r="JBD28" s="83" t="s">
        <v>87</v>
      </c>
      <c r="JBE28" s="83" t="s">
        <v>87</v>
      </c>
      <c r="JBF28" s="83" t="s">
        <v>87</v>
      </c>
      <c r="JBG28" s="83" t="s">
        <v>87</v>
      </c>
      <c r="JBH28" s="83" t="s">
        <v>87</v>
      </c>
      <c r="JBI28" s="83" t="s">
        <v>87</v>
      </c>
      <c r="JBJ28" s="83" t="s">
        <v>87</v>
      </c>
      <c r="JBK28" s="83" t="s">
        <v>87</v>
      </c>
      <c r="JBL28" s="83" t="s">
        <v>87</v>
      </c>
      <c r="JBM28" s="83" t="s">
        <v>87</v>
      </c>
      <c r="JBN28" s="83" t="s">
        <v>87</v>
      </c>
      <c r="JBO28" s="83" t="s">
        <v>87</v>
      </c>
      <c r="JBP28" s="83" t="s">
        <v>87</v>
      </c>
      <c r="JBQ28" s="83" t="s">
        <v>87</v>
      </c>
      <c r="JBR28" s="83" t="s">
        <v>87</v>
      </c>
      <c r="JBS28" s="83" t="s">
        <v>87</v>
      </c>
      <c r="JBT28" s="83" t="s">
        <v>87</v>
      </c>
      <c r="JBU28" s="83" t="s">
        <v>87</v>
      </c>
      <c r="JBV28" s="83" t="s">
        <v>87</v>
      </c>
      <c r="JBW28" s="83" t="s">
        <v>87</v>
      </c>
      <c r="JBX28" s="83" t="s">
        <v>87</v>
      </c>
      <c r="JBY28" s="83" t="s">
        <v>87</v>
      </c>
      <c r="JBZ28" s="83" t="s">
        <v>87</v>
      </c>
      <c r="JCA28" s="83" t="s">
        <v>87</v>
      </c>
      <c r="JCB28" s="83" t="s">
        <v>87</v>
      </c>
      <c r="JCC28" s="83" t="s">
        <v>87</v>
      </c>
      <c r="JCD28" s="83" t="s">
        <v>87</v>
      </c>
      <c r="JCE28" s="83" t="s">
        <v>87</v>
      </c>
      <c r="JCF28" s="83" t="s">
        <v>87</v>
      </c>
      <c r="JCG28" s="83" t="s">
        <v>87</v>
      </c>
      <c r="JCH28" s="83" t="s">
        <v>87</v>
      </c>
      <c r="JCI28" s="83" t="s">
        <v>87</v>
      </c>
      <c r="JCJ28" s="83" t="s">
        <v>87</v>
      </c>
      <c r="JCK28" s="83" t="s">
        <v>87</v>
      </c>
      <c r="JCL28" s="83" t="s">
        <v>87</v>
      </c>
      <c r="JCM28" s="83" t="s">
        <v>87</v>
      </c>
      <c r="JCN28" s="83" t="s">
        <v>87</v>
      </c>
      <c r="JCO28" s="83" t="s">
        <v>87</v>
      </c>
      <c r="JCP28" s="83" t="s">
        <v>87</v>
      </c>
      <c r="JCQ28" s="83" t="s">
        <v>87</v>
      </c>
      <c r="JCR28" s="83" t="s">
        <v>87</v>
      </c>
      <c r="JCS28" s="83" t="s">
        <v>87</v>
      </c>
      <c r="JCT28" s="83" t="s">
        <v>87</v>
      </c>
      <c r="JCU28" s="83" t="s">
        <v>87</v>
      </c>
      <c r="JCV28" s="83" t="s">
        <v>87</v>
      </c>
      <c r="JCW28" s="83" t="s">
        <v>87</v>
      </c>
      <c r="JCX28" s="83" t="s">
        <v>87</v>
      </c>
      <c r="JCY28" s="83" t="s">
        <v>87</v>
      </c>
      <c r="JCZ28" s="83" t="s">
        <v>87</v>
      </c>
      <c r="JDA28" s="83" t="s">
        <v>87</v>
      </c>
      <c r="JDB28" s="83" t="s">
        <v>87</v>
      </c>
      <c r="JDC28" s="83" t="s">
        <v>87</v>
      </c>
      <c r="JDD28" s="83" t="s">
        <v>87</v>
      </c>
      <c r="JDE28" s="83" t="s">
        <v>87</v>
      </c>
      <c r="JDF28" s="83" t="s">
        <v>87</v>
      </c>
      <c r="JDG28" s="83" t="s">
        <v>87</v>
      </c>
      <c r="JDH28" s="83" t="s">
        <v>87</v>
      </c>
      <c r="JDI28" s="83" t="s">
        <v>87</v>
      </c>
      <c r="JDJ28" s="83" t="s">
        <v>87</v>
      </c>
      <c r="JDK28" s="83" t="s">
        <v>87</v>
      </c>
      <c r="JDL28" s="83" t="s">
        <v>87</v>
      </c>
      <c r="JDM28" s="83" t="s">
        <v>87</v>
      </c>
      <c r="JDN28" s="83" t="s">
        <v>87</v>
      </c>
      <c r="JDO28" s="83" t="s">
        <v>87</v>
      </c>
      <c r="JDP28" s="83" t="s">
        <v>87</v>
      </c>
      <c r="JDQ28" s="83" t="s">
        <v>87</v>
      </c>
      <c r="JDR28" s="83" t="s">
        <v>87</v>
      </c>
      <c r="JDS28" s="83" t="s">
        <v>87</v>
      </c>
      <c r="JDT28" s="83" t="s">
        <v>87</v>
      </c>
      <c r="JDU28" s="83" t="s">
        <v>87</v>
      </c>
      <c r="JDV28" s="83" t="s">
        <v>87</v>
      </c>
      <c r="JDW28" s="83" t="s">
        <v>87</v>
      </c>
      <c r="JDX28" s="83" t="s">
        <v>87</v>
      </c>
      <c r="JDY28" s="83" t="s">
        <v>87</v>
      </c>
      <c r="JDZ28" s="83" t="s">
        <v>87</v>
      </c>
      <c r="JEA28" s="83" t="s">
        <v>87</v>
      </c>
      <c r="JEB28" s="83" t="s">
        <v>87</v>
      </c>
      <c r="JEC28" s="83" t="s">
        <v>87</v>
      </c>
      <c r="JED28" s="83" t="s">
        <v>87</v>
      </c>
      <c r="JEE28" s="83" t="s">
        <v>87</v>
      </c>
      <c r="JEF28" s="83" t="s">
        <v>87</v>
      </c>
      <c r="JEG28" s="83" t="s">
        <v>87</v>
      </c>
      <c r="JEH28" s="83" t="s">
        <v>87</v>
      </c>
      <c r="JEI28" s="83" t="s">
        <v>87</v>
      </c>
      <c r="JEJ28" s="83" t="s">
        <v>87</v>
      </c>
      <c r="JEK28" s="83" t="s">
        <v>87</v>
      </c>
      <c r="JEL28" s="83" t="s">
        <v>87</v>
      </c>
      <c r="JEM28" s="83" t="s">
        <v>87</v>
      </c>
      <c r="JEN28" s="83" t="s">
        <v>87</v>
      </c>
      <c r="JEO28" s="83" t="s">
        <v>87</v>
      </c>
      <c r="JEP28" s="83" t="s">
        <v>87</v>
      </c>
      <c r="JEQ28" s="83" t="s">
        <v>87</v>
      </c>
      <c r="JER28" s="83" t="s">
        <v>87</v>
      </c>
      <c r="JES28" s="83" t="s">
        <v>87</v>
      </c>
      <c r="JET28" s="83" t="s">
        <v>87</v>
      </c>
      <c r="JEU28" s="83" t="s">
        <v>87</v>
      </c>
      <c r="JEV28" s="83" t="s">
        <v>87</v>
      </c>
      <c r="JEW28" s="83" t="s">
        <v>87</v>
      </c>
      <c r="JEX28" s="83" t="s">
        <v>87</v>
      </c>
      <c r="JEY28" s="83" t="s">
        <v>87</v>
      </c>
      <c r="JEZ28" s="83" t="s">
        <v>87</v>
      </c>
      <c r="JFA28" s="83" t="s">
        <v>87</v>
      </c>
      <c r="JFB28" s="83" t="s">
        <v>87</v>
      </c>
      <c r="JFC28" s="83" t="s">
        <v>87</v>
      </c>
      <c r="JFD28" s="83" t="s">
        <v>87</v>
      </c>
      <c r="JFE28" s="83" t="s">
        <v>87</v>
      </c>
      <c r="JFF28" s="83" t="s">
        <v>87</v>
      </c>
      <c r="JFG28" s="83" t="s">
        <v>87</v>
      </c>
      <c r="JFH28" s="83" t="s">
        <v>87</v>
      </c>
      <c r="JFI28" s="83" t="s">
        <v>87</v>
      </c>
      <c r="JFJ28" s="83" t="s">
        <v>87</v>
      </c>
      <c r="JFK28" s="83" t="s">
        <v>87</v>
      </c>
      <c r="JFL28" s="83" t="s">
        <v>87</v>
      </c>
      <c r="JFM28" s="83" t="s">
        <v>87</v>
      </c>
      <c r="JFN28" s="83" t="s">
        <v>87</v>
      </c>
      <c r="JFO28" s="83" t="s">
        <v>87</v>
      </c>
      <c r="JFP28" s="83" t="s">
        <v>87</v>
      </c>
      <c r="JFQ28" s="83" t="s">
        <v>87</v>
      </c>
      <c r="JFR28" s="83" t="s">
        <v>87</v>
      </c>
      <c r="JFS28" s="83" t="s">
        <v>87</v>
      </c>
      <c r="JFT28" s="83" t="s">
        <v>87</v>
      </c>
      <c r="JFU28" s="83" t="s">
        <v>87</v>
      </c>
      <c r="JFV28" s="83" t="s">
        <v>87</v>
      </c>
      <c r="JFW28" s="83" t="s">
        <v>87</v>
      </c>
      <c r="JFX28" s="83" t="s">
        <v>87</v>
      </c>
      <c r="JFY28" s="83" t="s">
        <v>87</v>
      </c>
      <c r="JFZ28" s="83" t="s">
        <v>87</v>
      </c>
      <c r="JGA28" s="83" t="s">
        <v>87</v>
      </c>
      <c r="JGB28" s="83" t="s">
        <v>87</v>
      </c>
      <c r="JGC28" s="83" t="s">
        <v>87</v>
      </c>
      <c r="JGD28" s="83" t="s">
        <v>87</v>
      </c>
      <c r="JGE28" s="83" t="s">
        <v>87</v>
      </c>
      <c r="JGF28" s="83" t="s">
        <v>87</v>
      </c>
      <c r="JGG28" s="83" t="s">
        <v>87</v>
      </c>
      <c r="JGH28" s="83" t="s">
        <v>87</v>
      </c>
      <c r="JGI28" s="83" t="s">
        <v>87</v>
      </c>
      <c r="JGJ28" s="83" t="s">
        <v>87</v>
      </c>
      <c r="JGK28" s="83" t="s">
        <v>87</v>
      </c>
      <c r="JGL28" s="83" t="s">
        <v>87</v>
      </c>
      <c r="JGM28" s="83" t="s">
        <v>87</v>
      </c>
      <c r="JGN28" s="83" t="s">
        <v>87</v>
      </c>
      <c r="JGO28" s="83" t="s">
        <v>87</v>
      </c>
      <c r="JGP28" s="83" t="s">
        <v>87</v>
      </c>
      <c r="JGQ28" s="83" t="s">
        <v>87</v>
      </c>
      <c r="JGR28" s="83" t="s">
        <v>87</v>
      </c>
      <c r="JGS28" s="83" t="s">
        <v>87</v>
      </c>
      <c r="JGT28" s="83" t="s">
        <v>87</v>
      </c>
      <c r="JGU28" s="83" t="s">
        <v>87</v>
      </c>
      <c r="JGV28" s="83" t="s">
        <v>87</v>
      </c>
      <c r="JGW28" s="83" t="s">
        <v>87</v>
      </c>
      <c r="JGX28" s="83" t="s">
        <v>87</v>
      </c>
      <c r="JGY28" s="83" t="s">
        <v>87</v>
      </c>
      <c r="JGZ28" s="83" t="s">
        <v>87</v>
      </c>
      <c r="JHA28" s="83" t="s">
        <v>87</v>
      </c>
      <c r="JHB28" s="83" t="s">
        <v>87</v>
      </c>
      <c r="JHC28" s="83" t="s">
        <v>87</v>
      </c>
      <c r="JHD28" s="83" t="s">
        <v>87</v>
      </c>
      <c r="JHE28" s="83" t="s">
        <v>87</v>
      </c>
      <c r="JHF28" s="83" t="s">
        <v>87</v>
      </c>
      <c r="JHG28" s="83" t="s">
        <v>87</v>
      </c>
      <c r="JHH28" s="83" t="s">
        <v>87</v>
      </c>
      <c r="JHI28" s="83" t="s">
        <v>87</v>
      </c>
      <c r="JHJ28" s="83" t="s">
        <v>87</v>
      </c>
      <c r="JHK28" s="83" t="s">
        <v>87</v>
      </c>
      <c r="JHL28" s="83" t="s">
        <v>87</v>
      </c>
      <c r="JHM28" s="83" t="s">
        <v>87</v>
      </c>
      <c r="JHN28" s="83" t="s">
        <v>87</v>
      </c>
      <c r="JHO28" s="83" t="s">
        <v>87</v>
      </c>
      <c r="JHP28" s="83" t="s">
        <v>87</v>
      </c>
      <c r="JHQ28" s="83" t="s">
        <v>87</v>
      </c>
      <c r="JHR28" s="83" t="s">
        <v>87</v>
      </c>
      <c r="JHS28" s="83" t="s">
        <v>87</v>
      </c>
      <c r="JHT28" s="83" t="s">
        <v>87</v>
      </c>
      <c r="JHU28" s="83" t="s">
        <v>87</v>
      </c>
      <c r="JHV28" s="83" t="s">
        <v>87</v>
      </c>
      <c r="JHW28" s="83" t="s">
        <v>87</v>
      </c>
      <c r="JHX28" s="83" t="s">
        <v>87</v>
      </c>
      <c r="JHY28" s="83" t="s">
        <v>87</v>
      </c>
      <c r="JHZ28" s="83" t="s">
        <v>87</v>
      </c>
      <c r="JIA28" s="83" t="s">
        <v>87</v>
      </c>
      <c r="JIB28" s="83" t="s">
        <v>87</v>
      </c>
      <c r="JIC28" s="83" t="s">
        <v>87</v>
      </c>
      <c r="JID28" s="83" t="s">
        <v>87</v>
      </c>
      <c r="JIE28" s="83" t="s">
        <v>87</v>
      </c>
      <c r="JIF28" s="83" t="s">
        <v>87</v>
      </c>
      <c r="JIG28" s="83" t="s">
        <v>87</v>
      </c>
      <c r="JIH28" s="83" t="s">
        <v>87</v>
      </c>
      <c r="JII28" s="83" t="s">
        <v>87</v>
      </c>
      <c r="JIJ28" s="83" t="s">
        <v>87</v>
      </c>
      <c r="JIK28" s="83" t="s">
        <v>87</v>
      </c>
      <c r="JIL28" s="83" t="s">
        <v>87</v>
      </c>
      <c r="JIM28" s="83" t="s">
        <v>87</v>
      </c>
      <c r="JIN28" s="83" t="s">
        <v>87</v>
      </c>
      <c r="JIO28" s="83" t="s">
        <v>87</v>
      </c>
      <c r="JIP28" s="83" t="s">
        <v>87</v>
      </c>
      <c r="JIQ28" s="83" t="s">
        <v>87</v>
      </c>
      <c r="JIR28" s="83" t="s">
        <v>87</v>
      </c>
      <c r="JIS28" s="83" t="s">
        <v>87</v>
      </c>
      <c r="JIT28" s="83" t="s">
        <v>87</v>
      </c>
      <c r="JIU28" s="83" t="s">
        <v>87</v>
      </c>
      <c r="JIV28" s="83" t="s">
        <v>87</v>
      </c>
      <c r="JIW28" s="83" t="s">
        <v>87</v>
      </c>
      <c r="JIX28" s="83" t="s">
        <v>87</v>
      </c>
      <c r="JIY28" s="83" t="s">
        <v>87</v>
      </c>
      <c r="JIZ28" s="83" t="s">
        <v>87</v>
      </c>
      <c r="JJA28" s="83" t="s">
        <v>87</v>
      </c>
      <c r="JJB28" s="83" t="s">
        <v>87</v>
      </c>
      <c r="JJC28" s="83" t="s">
        <v>87</v>
      </c>
      <c r="JJD28" s="83" t="s">
        <v>87</v>
      </c>
      <c r="JJE28" s="83" t="s">
        <v>87</v>
      </c>
      <c r="JJF28" s="83" t="s">
        <v>87</v>
      </c>
      <c r="JJG28" s="83" t="s">
        <v>87</v>
      </c>
      <c r="JJH28" s="83" t="s">
        <v>87</v>
      </c>
      <c r="JJI28" s="83" t="s">
        <v>87</v>
      </c>
      <c r="JJJ28" s="83" t="s">
        <v>87</v>
      </c>
      <c r="JJK28" s="83" t="s">
        <v>87</v>
      </c>
      <c r="JJL28" s="83" t="s">
        <v>87</v>
      </c>
      <c r="JJM28" s="83" t="s">
        <v>87</v>
      </c>
      <c r="JJN28" s="83" t="s">
        <v>87</v>
      </c>
      <c r="JJO28" s="83" t="s">
        <v>87</v>
      </c>
      <c r="JJP28" s="83" t="s">
        <v>87</v>
      </c>
      <c r="JJQ28" s="83" t="s">
        <v>87</v>
      </c>
      <c r="JJR28" s="83" t="s">
        <v>87</v>
      </c>
      <c r="JJS28" s="83" t="s">
        <v>87</v>
      </c>
      <c r="JJT28" s="83" t="s">
        <v>87</v>
      </c>
      <c r="JJU28" s="83" t="s">
        <v>87</v>
      </c>
      <c r="JJV28" s="83" t="s">
        <v>87</v>
      </c>
      <c r="JJW28" s="83" t="s">
        <v>87</v>
      </c>
      <c r="JJX28" s="83" t="s">
        <v>87</v>
      </c>
      <c r="JJY28" s="83" t="s">
        <v>87</v>
      </c>
      <c r="JJZ28" s="83" t="s">
        <v>87</v>
      </c>
      <c r="JKA28" s="83" t="s">
        <v>87</v>
      </c>
      <c r="JKB28" s="83" t="s">
        <v>87</v>
      </c>
      <c r="JKC28" s="83" t="s">
        <v>87</v>
      </c>
      <c r="JKD28" s="83" t="s">
        <v>87</v>
      </c>
      <c r="JKE28" s="83" t="s">
        <v>87</v>
      </c>
      <c r="JKF28" s="83" t="s">
        <v>87</v>
      </c>
      <c r="JKG28" s="83" t="s">
        <v>87</v>
      </c>
      <c r="JKH28" s="83" t="s">
        <v>87</v>
      </c>
      <c r="JKI28" s="83" t="s">
        <v>87</v>
      </c>
      <c r="JKJ28" s="83" t="s">
        <v>87</v>
      </c>
      <c r="JKK28" s="83" t="s">
        <v>87</v>
      </c>
      <c r="JKL28" s="83" t="s">
        <v>87</v>
      </c>
      <c r="JKM28" s="83" t="s">
        <v>87</v>
      </c>
      <c r="JKN28" s="83" t="s">
        <v>87</v>
      </c>
      <c r="JKO28" s="83" t="s">
        <v>87</v>
      </c>
      <c r="JKP28" s="83" t="s">
        <v>87</v>
      </c>
      <c r="JKQ28" s="83" t="s">
        <v>87</v>
      </c>
      <c r="JKR28" s="83" t="s">
        <v>87</v>
      </c>
      <c r="JKS28" s="83" t="s">
        <v>87</v>
      </c>
      <c r="JKT28" s="83" t="s">
        <v>87</v>
      </c>
      <c r="JKU28" s="83" t="s">
        <v>87</v>
      </c>
      <c r="JKV28" s="83" t="s">
        <v>87</v>
      </c>
      <c r="JKW28" s="83" t="s">
        <v>87</v>
      </c>
      <c r="JKX28" s="83" t="s">
        <v>87</v>
      </c>
      <c r="JKY28" s="83" t="s">
        <v>87</v>
      </c>
      <c r="JKZ28" s="83" t="s">
        <v>87</v>
      </c>
      <c r="JLA28" s="83" t="s">
        <v>87</v>
      </c>
      <c r="JLB28" s="83" t="s">
        <v>87</v>
      </c>
      <c r="JLC28" s="83" t="s">
        <v>87</v>
      </c>
      <c r="JLD28" s="83" t="s">
        <v>87</v>
      </c>
      <c r="JLE28" s="83" t="s">
        <v>87</v>
      </c>
      <c r="JLF28" s="83" t="s">
        <v>87</v>
      </c>
      <c r="JLG28" s="83" t="s">
        <v>87</v>
      </c>
      <c r="JLH28" s="83" t="s">
        <v>87</v>
      </c>
      <c r="JLI28" s="83" t="s">
        <v>87</v>
      </c>
      <c r="JLJ28" s="83" t="s">
        <v>87</v>
      </c>
      <c r="JLK28" s="83" t="s">
        <v>87</v>
      </c>
      <c r="JLL28" s="83" t="s">
        <v>87</v>
      </c>
      <c r="JLM28" s="83" t="s">
        <v>87</v>
      </c>
      <c r="JLN28" s="83" t="s">
        <v>87</v>
      </c>
      <c r="JLO28" s="83" t="s">
        <v>87</v>
      </c>
      <c r="JLP28" s="83" t="s">
        <v>87</v>
      </c>
      <c r="JLQ28" s="83" t="s">
        <v>87</v>
      </c>
      <c r="JLR28" s="83" t="s">
        <v>87</v>
      </c>
      <c r="JLS28" s="83" t="s">
        <v>87</v>
      </c>
      <c r="JLT28" s="83" t="s">
        <v>87</v>
      </c>
      <c r="JLU28" s="83" t="s">
        <v>87</v>
      </c>
      <c r="JLV28" s="83" t="s">
        <v>87</v>
      </c>
      <c r="JLW28" s="83" t="s">
        <v>87</v>
      </c>
      <c r="JLX28" s="83" t="s">
        <v>87</v>
      </c>
      <c r="JLY28" s="83" t="s">
        <v>87</v>
      </c>
      <c r="JLZ28" s="83" t="s">
        <v>87</v>
      </c>
      <c r="JMA28" s="83" t="s">
        <v>87</v>
      </c>
      <c r="JMB28" s="83" t="s">
        <v>87</v>
      </c>
      <c r="JMC28" s="83" t="s">
        <v>87</v>
      </c>
      <c r="JMD28" s="83" t="s">
        <v>87</v>
      </c>
      <c r="JME28" s="83" t="s">
        <v>87</v>
      </c>
      <c r="JMF28" s="83" t="s">
        <v>87</v>
      </c>
      <c r="JMG28" s="83" t="s">
        <v>87</v>
      </c>
      <c r="JMH28" s="83" t="s">
        <v>87</v>
      </c>
      <c r="JMI28" s="83" t="s">
        <v>87</v>
      </c>
      <c r="JMJ28" s="83" t="s">
        <v>87</v>
      </c>
      <c r="JMK28" s="83" t="s">
        <v>87</v>
      </c>
      <c r="JML28" s="83" t="s">
        <v>87</v>
      </c>
      <c r="JMM28" s="83" t="s">
        <v>87</v>
      </c>
      <c r="JMN28" s="83" t="s">
        <v>87</v>
      </c>
      <c r="JMO28" s="83" t="s">
        <v>87</v>
      </c>
      <c r="JMP28" s="83" t="s">
        <v>87</v>
      </c>
      <c r="JMQ28" s="83" t="s">
        <v>87</v>
      </c>
      <c r="JMR28" s="83" t="s">
        <v>87</v>
      </c>
      <c r="JMS28" s="83" t="s">
        <v>87</v>
      </c>
      <c r="JMT28" s="83" t="s">
        <v>87</v>
      </c>
      <c r="JMU28" s="83" t="s">
        <v>87</v>
      </c>
      <c r="JMV28" s="83" t="s">
        <v>87</v>
      </c>
      <c r="JMW28" s="83" t="s">
        <v>87</v>
      </c>
      <c r="JMX28" s="83" t="s">
        <v>87</v>
      </c>
      <c r="JMY28" s="83" t="s">
        <v>87</v>
      </c>
      <c r="JMZ28" s="83" t="s">
        <v>87</v>
      </c>
      <c r="JNA28" s="83" t="s">
        <v>87</v>
      </c>
      <c r="JNB28" s="83" t="s">
        <v>87</v>
      </c>
      <c r="JNC28" s="83" t="s">
        <v>87</v>
      </c>
      <c r="JND28" s="83" t="s">
        <v>87</v>
      </c>
      <c r="JNE28" s="83" t="s">
        <v>87</v>
      </c>
      <c r="JNF28" s="83" t="s">
        <v>87</v>
      </c>
      <c r="JNG28" s="83" t="s">
        <v>87</v>
      </c>
      <c r="JNH28" s="83" t="s">
        <v>87</v>
      </c>
      <c r="JNI28" s="83" t="s">
        <v>87</v>
      </c>
      <c r="JNJ28" s="83" t="s">
        <v>87</v>
      </c>
      <c r="JNK28" s="83" t="s">
        <v>87</v>
      </c>
      <c r="JNL28" s="83" t="s">
        <v>87</v>
      </c>
      <c r="JNM28" s="83" t="s">
        <v>87</v>
      </c>
      <c r="JNN28" s="83" t="s">
        <v>87</v>
      </c>
      <c r="JNO28" s="83" t="s">
        <v>87</v>
      </c>
      <c r="JNP28" s="83" t="s">
        <v>87</v>
      </c>
      <c r="JNQ28" s="83" t="s">
        <v>87</v>
      </c>
      <c r="JNR28" s="83" t="s">
        <v>87</v>
      </c>
      <c r="JNS28" s="83" t="s">
        <v>87</v>
      </c>
      <c r="JNT28" s="83" t="s">
        <v>87</v>
      </c>
      <c r="JNU28" s="83" t="s">
        <v>87</v>
      </c>
      <c r="JNV28" s="83" t="s">
        <v>87</v>
      </c>
      <c r="JNW28" s="83" t="s">
        <v>87</v>
      </c>
      <c r="JNX28" s="83" t="s">
        <v>87</v>
      </c>
      <c r="JNY28" s="83" t="s">
        <v>87</v>
      </c>
      <c r="JNZ28" s="83" t="s">
        <v>87</v>
      </c>
      <c r="JOA28" s="83" t="s">
        <v>87</v>
      </c>
      <c r="JOB28" s="83" t="s">
        <v>87</v>
      </c>
      <c r="JOC28" s="83" t="s">
        <v>87</v>
      </c>
      <c r="JOD28" s="83" t="s">
        <v>87</v>
      </c>
      <c r="JOE28" s="83" t="s">
        <v>87</v>
      </c>
      <c r="JOF28" s="83" t="s">
        <v>87</v>
      </c>
      <c r="JOG28" s="83" t="s">
        <v>87</v>
      </c>
      <c r="JOH28" s="83" t="s">
        <v>87</v>
      </c>
      <c r="JOI28" s="83" t="s">
        <v>87</v>
      </c>
      <c r="JOJ28" s="83" t="s">
        <v>87</v>
      </c>
      <c r="JOK28" s="83" t="s">
        <v>87</v>
      </c>
      <c r="JOL28" s="83" t="s">
        <v>87</v>
      </c>
      <c r="JOM28" s="83" t="s">
        <v>87</v>
      </c>
      <c r="JON28" s="83" t="s">
        <v>87</v>
      </c>
      <c r="JOO28" s="83" t="s">
        <v>87</v>
      </c>
      <c r="JOP28" s="83" t="s">
        <v>87</v>
      </c>
      <c r="JOQ28" s="83" t="s">
        <v>87</v>
      </c>
      <c r="JOR28" s="83" t="s">
        <v>87</v>
      </c>
      <c r="JOS28" s="83" t="s">
        <v>87</v>
      </c>
      <c r="JOT28" s="83" t="s">
        <v>87</v>
      </c>
      <c r="JOU28" s="83" t="s">
        <v>87</v>
      </c>
      <c r="JOV28" s="83" t="s">
        <v>87</v>
      </c>
      <c r="JOW28" s="83" t="s">
        <v>87</v>
      </c>
      <c r="JOX28" s="83" t="s">
        <v>87</v>
      </c>
      <c r="JOY28" s="83" t="s">
        <v>87</v>
      </c>
      <c r="JOZ28" s="83" t="s">
        <v>87</v>
      </c>
      <c r="JPA28" s="83" t="s">
        <v>87</v>
      </c>
      <c r="JPB28" s="83" t="s">
        <v>87</v>
      </c>
      <c r="JPC28" s="83" t="s">
        <v>87</v>
      </c>
      <c r="JPD28" s="83" t="s">
        <v>87</v>
      </c>
      <c r="JPE28" s="83" t="s">
        <v>87</v>
      </c>
      <c r="JPF28" s="83" t="s">
        <v>87</v>
      </c>
      <c r="JPG28" s="83" t="s">
        <v>87</v>
      </c>
      <c r="JPH28" s="83" t="s">
        <v>87</v>
      </c>
      <c r="JPI28" s="83" t="s">
        <v>87</v>
      </c>
      <c r="JPJ28" s="83" t="s">
        <v>87</v>
      </c>
      <c r="JPK28" s="83" t="s">
        <v>87</v>
      </c>
      <c r="JPL28" s="83" t="s">
        <v>87</v>
      </c>
      <c r="JPM28" s="83" t="s">
        <v>87</v>
      </c>
      <c r="JPN28" s="83" t="s">
        <v>87</v>
      </c>
      <c r="JPO28" s="83" t="s">
        <v>87</v>
      </c>
      <c r="JPP28" s="83" t="s">
        <v>87</v>
      </c>
      <c r="JPQ28" s="83" t="s">
        <v>87</v>
      </c>
      <c r="JPR28" s="83" t="s">
        <v>87</v>
      </c>
      <c r="JPS28" s="83" t="s">
        <v>87</v>
      </c>
      <c r="JPT28" s="83" t="s">
        <v>87</v>
      </c>
      <c r="JPU28" s="83" t="s">
        <v>87</v>
      </c>
      <c r="JPV28" s="83" t="s">
        <v>87</v>
      </c>
      <c r="JPW28" s="83" t="s">
        <v>87</v>
      </c>
      <c r="JPX28" s="83" t="s">
        <v>87</v>
      </c>
      <c r="JPY28" s="83" t="s">
        <v>87</v>
      </c>
      <c r="JPZ28" s="83" t="s">
        <v>87</v>
      </c>
      <c r="JQA28" s="83" t="s">
        <v>87</v>
      </c>
      <c r="JQB28" s="83" t="s">
        <v>87</v>
      </c>
      <c r="JQC28" s="83" t="s">
        <v>87</v>
      </c>
      <c r="JQD28" s="83" t="s">
        <v>87</v>
      </c>
      <c r="JQE28" s="83" t="s">
        <v>87</v>
      </c>
      <c r="JQF28" s="83" t="s">
        <v>87</v>
      </c>
      <c r="JQG28" s="83" t="s">
        <v>87</v>
      </c>
      <c r="JQH28" s="83" t="s">
        <v>87</v>
      </c>
      <c r="JQI28" s="83" t="s">
        <v>87</v>
      </c>
      <c r="JQJ28" s="83" t="s">
        <v>87</v>
      </c>
      <c r="JQK28" s="83" t="s">
        <v>87</v>
      </c>
      <c r="JQL28" s="83" t="s">
        <v>87</v>
      </c>
      <c r="JQM28" s="83" t="s">
        <v>87</v>
      </c>
      <c r="JQN28" s="83" t="s">
        <v>87</v>
      </c>
      <c r="JQO28" s="83" t="s">
        <v>87</v>
      </c>
      <c r="JQP28" s="83" t="s">
        <v>87</v>
      </c>
      <c r="JQQ28" s="83" t="s">
        <v>87</v>
      </c>
      <c r="JQR28" s="83" t="s">
        <v>87</v>
      </c>
      <c r="JQS28" s="83" t="s">
        <v>87</v>
      </c>
      <c r="JQT28" s="83" t="s">
        <v>87</v>
      </c>
      <c r="JQU28" s="83" t="s">
        <v>87</v>
      </c>
      <c r="JQV28" s="83" t="s">
        <v>87</v>
      </c>
      <c r="JQW28" s="83" t="s">
        <v>87</v>
      </c>
      <c r="JQX28" s="83" t="s">
        <v>87</v>
      </c>
      <c r="JQY28" s="83" t="s">
        <v>87</v>
      </c>
      <c r="JQZ28" s="83" t="s">
        <v>87</v>
      </c>
      <c r="JRA28" s="83" t="s">
        <v>87</v>
      </c>
      <c r="JRB28" s="83" t="s">
        <v>87</v>
      </c>
      <c r="JRC28" s="83" t="s">
        <v>87</v>
      </c>
      <c r="JRD28" s="83" t="s">
        <v>87</v>
      </c>
      <c r="JRE28" s="83" t="s">
        <v>87</v>
      </c>
      <c r="JRF28" s="83" t="s">
        <v>87</v>
      </c>
      <c r="JRG28" s="83" t="s">
        <v>87</v>
      </c>
      <c r="JRH28" s="83" t="s">
        <v>87</v>
      </c>
      <c r="JRI28" s="83" t="s">
        <v>87</v>
      </c>
      <c r="JRJ28" s="83" t="s">
        <v>87</v>
      </c>
      <c r="JRK28" s="83" t="s">
        <v>87</v>
      </c>
      <c r="JRL28" s="83" t="s">
        <v>87</v>
      </c>
      <c r="JRM28" s="83" t="s">
        <v>87</v>
      </c>
      <c r="JRN28" s="83" t="s">
        <v>87</v>
      </c>
      <c r="JRO28" s="83" t="s">
        <v>87</v>
      </c>
      <c r="JRP28" s="83" t="s">
        <v>87</v>
      </c>
      <c r="JRQ28" s="83" t="s">
        <v>87</v>
      </c>
      <c r="JRR28" s="83" t="s">
        <v>87</v>
      </c>
      <c r="JRS28" s="83" t="s">
        <v>87</v>
      </c>
      <c r="JRT28" s="83" t="s">
        <v>87</v>
      </c>
      <c r="JRU28" s="83" t="s">
        <v>87</v>
      </c>
      <c r="JRV28" s="83" t="s">
        <v>87</v>
      </c>
      <c r="JRW28" s="83" t="s">
        <v>87</v>
      </c>
      <c r="JRX28" s="83" t="s">
        <v>87</v>
      </c>
      <c r="JRY28" s="83" t="s">
        <v>87</v>
      </c>
      <c r="JRZ28" s="83" t="s">
        <v>87</v>
      </c>
      <c r="JSA28" s="83" t="s">
        <v>87</v>
      </c>
      <c r="JSB28" s="83" t="s">
        <v>87</v>
      </c>
      <c r="JSC28" s="83" t="s">
        <v>87</v>
      </c>
      <c r="JSD28" s="83" t="s">
        <v>87</v>
      </c>
      <c r="JSE28" s="83" t="s">
        <v>87</v>
      </c>
      <c r="JSF28" s="83" t="s">
        <v>87</v>
      </c>
      <c r="JSG28" s="83" t="s">
        <v>87</v>
      </c>
      <c r="JSH28" s="83" t="s">
        <v>87</v>
      </c>
      <c r="JSI28" s="83" t="s">
        <v>87</v>
      </c>
      <c r="JSJ28" s="83" t="s">
        <v>87</v>
      </c>
      <c r="JSK28" s="83" t="s">
        <v>87</v>
      </c>
      <c r="JSL28" s="83" t="s">
        <v>87</v>
      </c>
      <c r="JSM28" s="83" t="s">
        <v>87</v>
      </c>
      <c r="JSN28" s="83" t="s">
        <v>87</v>
      </c>
      <c r="JSO28" s="83" t="s">
        <v>87</v>
      </c>
      <c r="JSP28" s="83" t="s">
        <v>87</v>
      </c>
      <c r="JSQ28" s="83" t="s">
        <v>87</v>
      </c>
      <c r="JSR28" s="83" t="s">
        <v>87</v>
      </c>
      <c r="JSS28" s="83" t="s">
        <v>87</v>
      </c>
      <c r="JST28" s="83" t="s">
        <v>87</v>
      </c>
      <c r="JSU28" s="83" t="s">
        <v>87</v>
      </c>
      <c r="JSV28" s="83" t="s">
        <v>87</v>
      </c>
      <c r="JSW28" s="83" t="s">
        <v>87</v>
      </c>
      <c r="JSX28" s="83" t="s">
        <v>87</v>
      </c>
      <c r="JSY28" s="83" t="s">
        <v>87</v>
      </c>
      <c r="JSZ28" s="83" t="s">
        <v>87</v>
      </c>
      <c r="JTA28" s="83" t="s">
        <v>87</v>
      </c>
      <c r="JTB28" s="83" t="s">
        <v>87</v>
      </c>
      <c r="JTC28" s="83" t="s">
        <v>87</v>
      </c>
      <c r="JTD28" s="83" t="s">
        <v>87</v>
      </c>
      <c r="JTE28" s="83" t="s">
        <v>87</v>
      </c>
      <c r="JTF28" s="83" t="s">
        <v>87</v>
      </c>
      <c r="JTG28" s="83" t="s">
        <v>87</v>
      </c>
      <c r="JTH28" s="83" t="s">
        <v>87</v>
      </c>
      <c r="JTI28" s="83" t="s">
        <v>87</v>
      </c>
      <c r="JTJ28" s="83" t="s">
        <v>87</v>
      </c>
      <c r="JTK28" s="83" t="s">
        <v>87</v>
      </c>
      <c r="JTL28" s="83" t="s">
        <v>87</v>
      </c>
      <c r="JTM28" s="83" t="s">
        <v>87</v>
      </c>
      <c r="JTN28" s="83" t="s">
        <v>87</v>
      </c>
      <c r="JTO28" s="83" t="s">
        <v>87</v>
      </c>
      <c r="JTP28" s="83" t="s">
        <v>87</v>
      </c>
      <c r="JTQ28" s="83" t="s">
        <v>87</v>
      </c>
      <c r="JTR28" s="83" t="s">
        <v>87</v>
      </c>
      <c r="JTS28" s="83" t="s">
        <v>87</v>
      </c>
      <c r="JTT28" s="83" t="s">
        <v>87</v>
      </c>
      <c r="JTU28" s="83" t="s">
        <v>87</v>
      </c>
      <c r="JTV28" s="83" t="s">
        <v>87</v>
      </c>
      <c r="JTW28" s="83" t="s">
        <v>87</v>
      </c>
      <c r="JTX28" s="83" t="s">
        <v>87</v>
      </c>
      <c r="JTY28" s="83" t="s">
        <v>87</v>
      </c>
      <c r="JTZ28" s="83" t="s">
        <v>87</v>
      </c>
      <c r="JUA28" s="83" t="s">
        <v>87</v>
      </c>
      <c r="JUB28" s="83" t="s">
        <v>87</v>
      </c>
      <c r="JUC28" s="83" t="s">
        <v>87</v>
      </c>
      <c r="JUD28" s="83" t="s">
        <v>87</v>
      </c>
      <c r="JUE28" s="83" t="s">
        <v>87</v>
      </c>
      <c r="JUF28" s="83" t="s">
        <v>87</v>
      </c>
      <c r="JUG28" s="83" t="s">
        <v>87</v>
      </c>
      <c r="JUH28" s="83" t="s">
        <v>87</v>
      </c>
      <c r="JUI28" s="83" t="s">
        <v>87</v>
      </c>
      <c r="JUJ28" s="83" t="s">
        <v>87</v>
      </c>
      <c r="JUK28" s="83" t="s">
        <v>87</v>
      </c>
      <c r="JUL28" s="83" t="s">
        <v>87</v>
      </c>
      <c r="JUM28" s="83" t="s">
        <v>87</v>
      </c>
      <c r="JUN28" s="83" t="s">
        <v>87</v>
      </c>
      <c r="JUO28" s="83" t="s">
        <v>87</v>
      </c>
      <c r="JUP28" s="83" t="s">
        <v>87</v>
      </c>
      <c r="JUQ28" s="83" t="s">
        <v>87</v>
      </c>
      <c r="JUR28" s="83" t="s">
        <v>87</v>
      </c>
      <c r="JUS28" s="83" t="s">
        <v>87</v>
      </c>
      <c r="JUT28" s="83" t="s">
        <v>87</v>
      </c>
      <c r="JUU28" s="83" t="s">
        <v>87</v>
      </c>
      <c r="JUV28" s="83" t="s">
        <v>87</v>
      </c>
      <c r="JUW28" s="83" t="s">
        <v>87</v>
      </c>
      <c r="JUX28" s="83" t="s">
        <v>87</v>
      </c>
      <c r="JUY28" s="83" t="s">
        <v>87</v>
      </c>
      <c r="JUZ28" s="83" t="s">
        <v>87</v>
      </c>
      <c r="JVA28" s="83" t="s">
        <v>87</v>
      </c>
      <c r="JVB28" s="83" t="s">
        <v>87</v>
      </c>
      <c r="JVC28" s="83" t="s">
        <v>87</v>
      </c>
      <c r="JVD28" s="83" t="s">
        <v>87</v>
      </c>
      <c r="JVE28" s="83" t="s">
        <v>87</v>
      </c>
      <c r="JVF28" s="83" t="s">
        <v>87</v>
      </c>
      <c r="JVG28" s="83" t="s">
        <v>87</v>
      </c>
      <c r="JVH28" s="83" t="s">
        <v>87</v>
      </c>
      <c r="JVI28" s="83" t="s">
        <v>87</v>
      </c>
      <c r="JVJ28" s="83" t="s">
        <v>87</v>
      </c>
      <c r="JVK28" s="83" t="s">
        <v>87</v>
      </c>
      <c r="JVL28" s="83" t="s">
        <v>87</v>
      </c>
      <c r="JVM28" s="83" t="s">
        <v>87</v>
      </c>
      <c r="JVN28" s="83" t="s">
        <v>87</v>
      </c>
      <c r="JVO28" s="83" t="s">
        <v>87</v>
      </c>
      <c r="JVP28" s="83" t="s">
        <v>87</v>
      </c>
      <c r="JVQ28" s="83" t="s">
        <v>87</v>
      </c>
      <c r="JVR28" s="83" t="s">
        <v>87</v>
      </c>
      <c r="JVS28" s="83" t="s">
        <v>87</v>
      </c>
      <c r="JVT28" s="83" t="s">
        <v>87</v>
      </c>
      <c r="JVU28" s="83" t="s">
        <v>87</v>
      </c>
      <c r="JVV28" s="83" t="s">
        <v>87</v>
      </c>
      <c r="JVW28" s="83" t="s">
        <v>87</v>
      </c>
      <c r="JVX28" s="83" t="s">
        <v>87</v>
      </c>
      <c r="JVY28" s="83" t="s">
        <v>87</v>
      </c>
      <c r="JVZ28" s="83" t="s">
        <v>87</v>
      </c>
      <c r="JWA28" s="83" t="s">
        <v>87</v>
      </c>
      <c r="JWB28" s="83" t="s">
        <v>87</v>
      </c>
      <c r="JWC28" s="83" t="s">
        <v>87</v>
      </c>
      <c r="JWD28" s="83" t="s">
        <v>87</v>
      </c>
      <c r="JWE28" s="83" t="s">
        <v>87</v>
      </c>
      <c r="JWF28" s="83" t="s">
        <v>87</v>
      </c>
      <c r="JWG28" s="83" t="s">
        <v>87</v>
      </c>
      <c r="JWH28" s="83" t="s">
        <v>87</v>
      </c>
      <c r="JWI28" s="83" t="s">
        <v>87</v>
      </c>
      <c r="JWJ28" s="83" t="s">
        <v>87</v>
      </c>
      <c r="JWK28" s="83" t="s">
        <v>87</v>
      </c>
      <c r="JWL28" s="83" t="s">
        <v>87</v>
      </c>
      <c r="JWM28" s="83" t="s">
        <v>87</v>
      </c>
      <c r="JWN28" s="83" t="s">
        <v>87</v>
      </c>
      <c r="JWO28" s="83" t="s">
        <v>87</v>
      </c>
      <c r="JWP28" s="83" t="s">
        <v>87</v>
      </c>
      <c r="JWQ28" s="83" t="s">
        <v>87</v>
      </c>
      <c r="JWR28" s="83" t="s">
        <v>87</v>
      </c>
      <c r="JWS28" s="83" t="s">
        <v>87</v>
      </c>
      <c r="JWT28" s="83" t="s">
        <v>87</v>
      </c>
      <c r="JWU28" s="83" t="s">
        <v>87</v>
      </c>
      <c r="JWV28" s="83" t="s">
        <v>87</v>
      </c>
      <c r="JWW28" s="83" t="s">
        <v>87</v>
      </c>
      <c r="JWX28" s="83" t="s">
        <v>87</v>
      </c>
      <c r="JWY28" s="83" t="s">
        <v>87</v>
      </c>
      <c r="JWZ28" s="83" t="s">
        <v>87</v>
      </c>
      <c r="JXA28" s="83" t="s">
        <v>87</v>
      </c>
      <c r="JXB28" s="83" t="s">
        <v>87</v>
      </c>
      <c r="JXC28" s="83" t="s">
        <v>87</v>
      </c>
      <c r="JXD28" s="83" t="s">
        <v>87</v>
      </c>
      <c r="JXE28" s="83" t="s">
        <v>87</v>
      </c>
      <c r="JXF28" s="83" t="s">
        <v>87</v>
      </c>
      <c r="JXG28" s="83" t="s">
        <v>87</v>
      </c>
      <c r="JXH28" s="83" t="s">
        <v>87</v>
      </c>
      <c r="JXI28" s="83" t="s">
        <v>87</v>
      </c>
      <c r="JXJ28" s="83" t="s">
        <v>87</v>
      </c>
      <c r="JXK28" s="83" t="s">
        <v>87</v>
      </c>
      <c r="JXL28" s="83" t="s">
        <v>87</v>
      </c>
      <c r="JXM28" s="83" t="s">
        <v>87</v>
      </c>
      <c r="JXN28" s="83" t="s">
        <v>87</v>
      </c>
      <c r="JXO28" s="83" t="s">
        <v>87</v>
      </c>
      <c r="JXP28" s="83" t="s">
        <v>87</v>
      </c>
      <c r="JXQ28" s="83" t="s">
        <v>87</v>
      </c>
      <c r="JXR28" s="83" t="s">
        <v>87</v>
      </c>
      <c r="JXS28" s="83" t="s">
        <v>87</v>
      </c>
      <c r="JXT28" s="83" t="s">
        <v>87</v>
      </c>
      <c r="JXU28" s="83" t="s">
        <v>87</v>
      </c>
      <c r="JXV28" s="83" t="s">
        <v>87</v>
      </c>
      <c r="JXW28" s="83" t="s">
        <v>87</v>
      </c>
      <c r="JXX28" s="83" t="s">
        <v>87</v>
      </c>
      <c r="JXY28" s="83" t="s">
        <v>87</v>
      </c>
      <c r="JXZ28" s="83" t="s">
        <v>87</v>
      </c>
      <c r="JYA28" s="83" t="s">
        <v>87</v>
      </c>
      <c r="JYB28" s="83" t="s">
        <v>87</v>
      </c>
      <c r="JYC28" s="83" t="s">
        <v>87</v>
      </c>
      <c r="JYD28" s="83" t="s">
        <v>87</v>
      </c>
      <c r="JYE28" s="83" t="s">
        <v>87</v>
      </c>
      <c r="JYF28" s="83" t="s">
        <v>87</v>
      </c>
      <c r="JYG28" s="83" t="s">
        <v>87</v>
      </c>
      <c r="JYH28" s="83" t="s">
        <v>87</v>
      </c>
      <c r="JYI28" s="83" t="s">
        <v>87</v>
      </c>
      <c r="JYJ28" s="83" t="s">
        <v>87</v>
      </c>
      <c r="JYK28" s="83" t="s">
        <v>87</v>
      </c>
      <c r="JYL28" s="83" t="s">
        <v>87</v>
      </c>
      <c r="JYM28" s="83" t="s">
        <v>87</v>
      </c>
      <c r="JYN28" s="83" t="s">
        <v>87</v>
      </c>
      <c r="JYO28" s="83" t="s">
        <v>87</v>
      </c>
      <c r="JYP28" s="83" t="s">
        <v>87</v>
      </c>
      <c r="JYQ28" s="83" t="s">
        <v>87</v>
      </c>
      <c r="JYR28" s="83" t="s">
        <v>87</v>
      </c>
      <c r="JYS28" s="83" t="s">
        <v>87</v>
      </c>
      <c r="JYT28" s="83" t="s">
        <v>87</v>
      </c>
      <c r="JYU28" s="83" t="s">
        <v>87</v>
      </c>
      <c r="JYV28" s="83" t="s">
        <v>87</v>
      </c>
      <c r="JYW28" s="83" t="s">
        <v>87</v>
      </c>
      <c r="JYX28" s="83" t="s">
        <v>87</v>
      </c>
      <c r="JYY28" s="83" t="s">
        <v>87</v>
      </c>
      <c r="JYZ28" s="83" t="s">
        <v>87</v>
      </c>
      <c r="JZA28" s="83" t="s">
        <v>87</v>
      </c>
      <c r="JZB28" s="83" t="s">
        <v>87</v>
      </c>
      <c r="JZC28" s="83" t="s">
        <v>87</v>
      </c>
      <c r="JZD28" s="83" t="s">
        <v>87</v>
      </c>
      <c r="JZE28" s="83" t="s">
        <v>87</v>
      </c>
      <c r="JZF28" s="83" t="s">
        <v>87</v>
      </c>
      <c r="JZG28" s="83" t="s">
        <v>87</v>
      </c>
      <c r="JZH28" s="83" t="s">
        <v>87</v>
      </c>
      <c r="JZI28" s="83" t="s">
        <v>87</v>
      </c>
      <c r="JZJ28" s="83" t="s">
        <v>87</v>
      </c>
      <c r="JZK28" s="83" t="s">
        <v>87</v>
      </c>
      <c r="JZL28" s="83" t="s">
        <v>87</v>
      </c>
      <c r="JZM28" s="83" t="s">
        <v>87</v>
      </c>
      <c r="JZN28" s="83" t="s">
        <v>87</v>
      </c>
      <c r="JZO28" s="83" t="s">
        <v>87</v>
      </c>
      <c r="JZP28" s="83" t="s">
        <v>87</v>
      </c>
      <c r="JZQ28" s="83" t="s">
        <v>87</v>
      </c>
      <c r="JZR28" s="83" t="s">
        <v>87</v>
      </c>
      <c r="JZS28" s="83" t="s">
        <v>87</v>
      </c>
      <c r="JZT28" s="83" t="s">
        <v>87</v>
      </c>
      <c r="JZU28" s="83" t="s">
        <v>87</v>
      </c>
      <c r="JZV28" s="83" t="s">
        <v>87</v>
      </c>
      <c r="JZW28" s="83" t="s">
        <v>87</v>
      </c>
      <c r="JZX28" s="83" t="s">
        <v>87</v>
      </c>
      <c r="JZY28" s="83" t="s">
        <v>87</v>
      </c>
      <c r="JZZ28" s="83" t="s">
        <v>87</v>
      </c>
      <c r="KAA28" s="83" t="s">
        <v>87</v>
      </c>
      <c r="KAB28" s="83" t="s">
        <v>87</v>
      </c>
      <c r="KAC28" s="83" t="s">
        <v>87</v>
      </c>
      <c r="KAD28" s="83" t="s">
        <v>87</v>
      </c>
      <c r="KAE28" s="83" t="s">
        <v>87</v>
      </c>
      <c r="KAF28" s="83" t="s">
        <v>87</v>
      </c>
      <c r="KAG28" s="83" t="s">
        <v>87</v>
      </c>
      <c r="KAH28" s="83" t="s">
        <v>87</v>
      </c>
      <c r="KAI28" s="83" t="s">
        <v>87</v>
      </c>
      <c r="KAJ28" s="83" t="s">
        <v>87</v>
      </c>
      <c r="KAK28" s="83" t="s">
        <v>87</v>
      </c>
      <c r="KAL28" s="83" t="s">
        <v>87</v>
      </c>
      <c r="KAM28" s="83" t="s">
        <v>87</v>
      </c>
      <c r="KAN28" s="83" t="s">
        <v>87</v>
      </c>
      <c r="KAO28" s="83" t="s">
        <v>87</v>
      </c>
      <c r="KAP28" s="83" t="s">
        <v>87</v>
      </c>
      <c r="KAQ28" s="83" t="s">
        <v>87</v>
      </c>
      <c r="KAR28" s="83" t="s">
        <v>87</v>
      </c>
      <c r="KAS28" s="83" t="s">
        <v>87</v>
      </c>
      <c r="KAT28" s="83" t="s">
        <v>87</v>
      </c>
      <c r="KAU28" s="83" t="s">
        <v>87</v>
      </c>
      <c r="KAV28" s="83" t="s">
        <v>87</v>
      </c>
      <c r="KAW28" s="83" t="s">
        <v>87</v>
      </c>
      <c r="KAX28" s="83" t="s">
        <v>87</v>
      </c>
      <c r="KAY28" s="83" t="s">
        <v>87</v>
      </c>
      <c r="KAZ28" s="83" t="s">
        <v>87</v>
      </c>
      <c r="KBA28" s="83" t="s">
        <v>87</v>
      </c>
      <c r="KBB28" s="83" t="s">
        <v>87</v>
      </c>
      <c r="KBC28" s="83" t="s">
        <v>87</v>
      </c>
      <c r="KBD28" s="83" t="s">
        <v>87</v>
      </c>
      <c r="KBE28" s="83" t="s">
        <v>87</v>
      </c>
      <c r="KBF28" s="83" t="s">
        <v>87</v>
      </c>
      <c r="KBG28" s="83" t="s">
        <v>87</v>
      </c>
      <c r="KBH28" s="83" t="s">
        <v>87</v>
      </c>
      <c r="KBI28" s="83" t="s">
        <v>87</v>
      </c>
      <c r="KBJ28" s="83" t="s">
        <v>87</v>
      </c>
      <c r="KBK28" s="83" t="s">
        <v>87</v>
      </c>
      <c r="KBL28" s="83" t="s">
        <v>87</v>
      </c>
      <c r="KBM28" s="83" t="s">
        <v>87</v>
      </c>
      <c r="KBN28" s="83" t="s">
        <v>87</v>
      </c>
      <c r="KBO28" s="83" t="s">
        <v>87</v>
      </c>
      <c r="KBP28" s="83" t="s">
        <v>87</v>
      </c>
      <c r="KBQ28" s="83" t="s">
        <v>87</v>
      </c>
      <c r="KBR28" s="83" t="s">
        <v>87</v>
      </c>
      <c r="KBS28" s="83" t="s">
        <v>87</v>
      </c>
      <c r="KBT28" s="83" t="s">
        <v>87</v>
      </c>
      <c r="KBU28" s="83" t="s">
        <v>87</v>
      </c>
      <c r="KBV28" s="83" t="s">
        <v>87</v>
      </c>
      <c r="KBW28" s="83" t="s">
        <v>87</v>
      </c>
      <c r="KBX28" s="83" t="s">
        <v>87</v>
      </c>
      <c r="KBY28" s="83" t="s">
        <v>87</v>
      </c>
      <c r="KBZ28" s="83" t="s">
        <v>87</v>
      </c>
      <c r="KCA28" s="83" t="s">
        <v>87</v>
      </c>
      <c r="KCB28" s="83" t="s">
        <v>87</v>
      </c>
      <c r="KCC28" s="83" t="s">
        <v>87</v>
      </c>
      <c r="KCD28" s="83" t="s">
        <v>87</v>
      </c>
      <c r="KCE28" s="83" t="s">
        <v>87</v>
      </c>
      <c r="KCF28" s="83" t="s">
        <v>87</v>
      </c>
      <c r="KCG28" s="83" t="s">
        <v>87</v>
      </c>
      <c r="KCH28" s="83" t="s">
        <v>87</v>
      </c>
      <c r="KCI28" s="83" t="s">
        <v>87</v>
      </c>
      <c r="KCJ28" s="83" t="s">
        <v>87</v>
      </c>
      <c r="KCK28" s="83" t="s">
        <v>87</v>
      </c>
      <c r="KCL28" s="83" t="s">
        <v>87</v>
      </c>
      <c r="KCM28" s="83" t="s">
        <v>87</v>
      </c>
      <c r="KCN28" s="83" t="s">
        <v>87</v>
      </c>
      <c r="KCO28" s="83" t="s">
        <v>87</v>
      </c>
      <c r="KCP28" s="83" t="s">
        <v>87</v>
      </c>
      <c r="KCQ28" s="83" t="s">
        <v>87</v>
      </c>
      <c r="KCR28" s="83" t="s">
        <v>87</v>
      </c>
      <c r="KCS28" s="83" t="s">
        <v>87</v>
      </c>
      <c r="KCT28" s="83" t="s">
        <v>87</v>
      </c>
      <c r="KCU28" s="83" t="s">
        <v>87</v>
      </c>
      <c r="KCV28" s="83" t="s">
        <v>87</v>
      </c>
      <c r="KCW28" s="83" t="s">
        <v>87</v>
      </c>
      <c r="KCX28" s="83" t="s">
        <v>87</v>
      </c>
      <c r="KCY28" s="83" t="s">
        <v>87</v>
      </c>
      <c r="KCZ28" s="83" t="s">
        <v>87</v>
      </c>
      <c r="KDA28" s="83" t="s">
        <v>87</v>
      </c>
      <c r="KDB28" s="83" t="s">
        <v>87</v>
      </c>
      <c r="KDC28" s="83" t="s">
        <v>87</v>
      </c>
      <c r="KDD28" s="83" t="s">
        <v>87</v>
      </c>
      <c r="KDE28" s="83" t="s">
        <v>87</v>
      </c>
      <c r="KDF28" s="83" t="s">
        <v>87</v>
      </c>
      <c r="KDG28" s="83" t="s">
        <v>87</v>
      </c>
      <c r="KDH28" s="83" t="s">
        <v>87</v>
      </c>
      <c r="KDI28" s="83" t="s">
        <v>87</v>
      </c>
      <c r="KDJ28" s="83" t="s">
        <v>87</v>
      </c>
      <c r="KDK28" s="83" t="s">
        <v>87</v>
      </c>
      <c r="KDL28" s="83" t="s">
        <v>87</v>
      </c>
      <c r="KDM28" s="83" t="s">
        <v>87</v>
      </c>
      <c r="KDN28" s="83" t="s">
        <v>87</v>
      </c>
      <c r="KDO28" s="83" t="s">
        <v>87</v>
      </c>
      <c r="KDP28" s="83" t="s">
        <v>87</v>
      </c>
      <c r="KDQ28" s="83" t="s">
        <v>87</v>
      </c>
      <c r="KDR28" s="83" t="s">
        <v>87</v>
      </c>
      <c r="KDS28" s="83" t="s">
        <v>87</v>
      </c>
      <c r="KDT28" s="83" t="s">
        <v>87</v>
      </c>
      <c r="KDU28" s="83" t="s">
        <v>87</v>
      </c>
      <c r="KDV28" s="83" t="s">
        <v>87</v>
      </c>
      <c r="KDW28" s="83" t="s">
        <v>87</v>
      </c>
      <c r="KDX28" s="83" t="s">
        <v>87</v>
      </c>
      <c r="KDY28" s="83" t="s">
        <v>87</v>
      </c>
      <c r="KDZ28" s="83" t="s">
        <v>87</v>
      </c>
      <c r="KEA28" s="83" t="s">
        <v>87</v>
      </c>
      <c r="KEB28" s="83" t="s">
        <v>87</v>
      </c>
      <c r="KEC28" s="83" t="s">
        <v>87</v>
      </c>
      <c r="KED28" s="83" t="s">
        <v>87</v>
      </c>
      <c r="KEE28" s="83" t="s">
        <v>87</v>
      </c>
      <c r="KEF28" s="83" t="s">
        <v>87</v>
      </c>
      <c r="KEG28" s="83" t="s">
        <v>87</v>
      </c>
      <c r="KEH28" s="83" t="s">
        <v>87</v>
      </c>
      <c r="KEI28" s="83" t="s">
        <v>87</v>
      </c>
      <c r="KEJ28" s="83" t="s">
        <v>87</v>
      </c>
      <c r="KEK28" s="83" t="s">
        <v>87</v>
      </c>
      <c r="KEL28" s="83" t="s">
        <v>87</v>
      </c>
      <c r="KEM28" s="83" t="s">
        <v>87</v>
      </c>
      <c r="KEN28" s="83" t="s">
        <v>87</v>
      </c>
      <c r="KEO28" s="83" t="s">
        <v>87</v>
      </c>
      <c r="KEP28" s="83" t="s">
        <v>87</v>
      </c>
      <c r="KEQ28" s="83" t="s">
        <v>87</v>
      </c>
      <c r="KER28" s="83" t="s">
        <v>87</v>
      </c>
      <c r="KES28" s="83" t="s">
        <v>87</v>
      </c>
      <c r="KET28" s="83" t="s">
        <v>87</v>
      </c>
      <c r="KEU28" s="83" t="s">
        <v>87</v>
      </c>
      <c r="KEV28" s="83" t="s">
        <v>87</v>
      </c>
      <c r="KEW28" s="83" t="s">
        <v>87</v>
      </c>
      <c r="KEX28" s="83" t="s">
        <v>87</v>
      </c>
      <c r="KEY28" s="83" t="s">
        <v>87</v>
      </c>
      <c r="KEZ28" s="83" t="s">
        <v>87</v>
      </c>
      <c r="KFA28" s="83" t="s">
        <v>87</v>
      </c>
      <c r="KFB28" s="83" t="s">
        <v>87</v>
      </c>
      <c r="KFC28" s="83" t="s">
        <v>87</v>
      </c>
      <c r="KFD28" s="83" t="s">
        <v>87</v>
      </c>
      <c r="KFE28" s="83" t="s">
        <v>87</v>
      </c>
      <c r="KFF28" s="83" t="s">
        <v>87</v>
      </c>
      <c r="KFG28" s="83" t="s">
        <v>87</v>
      </c>
      <c r="KFH28" s="83" t="s">
        <v>87</v>
      </c>
      <c r="KFI28" s="83" t="s">
        <v>87</v>
      </c>
      <c r="KFJ28" s="83" t="s">
        <v>87</v>
      </c>
      <c r="KFK28" s="83" t="s">
        <v>87</v>
      </c>
      <c r="KFL28" s="83" t="s">
        <v>87</v>
      </c>
      <c r="KFM28" s="83" t="s">
        <v>87</v>
      </c>
      <c r="KFN28" s="83" t="s">
        <v>87</v>
      </c>
      <c r="KFO28" s="83" t="s">
        <v>87</v>
      </c>
      <c r="KFP28" s="83" t="s">
        <v>87</v>
      </c>
      <c r="KFQ28" s="83" t="s">
        <v>87</v>
      </c>
      <c r="KFR28" s="83" t="s">
        <v>87</v>
      </c>
      <c r="KFS28" s="83" t="s">
        <v>87</v>
      </c>
      <c r="KFT28" s="83" t="s">
        <v>87</v>
      </c>
      <c r="KFU28" s="83" t="s">
        <v>87</v>
      </c>
      <c r="KFV28" s="83" t="s">
        <v>87</v>
      </c>
      <c r="KFW28" s="83" t="s">
        <v>87</v>
      </c>
      <c r="KFX28" s="83" t="s">
        <v>87</v>
      </c>
      <c r="KFY28" s="83" t="s">
        <v>87</v>
      </c>
      <c r="KFZ28" s="83" t="s">
        <v>87</v>
      </c>
      <c r="KGA28" s="83" t="s">
        <v>87</v>
      </c>
      <c r="KGB28" s="83" t="s">
        <v>87</v>
      </c>
      <c r="KGC28" s="83" t="s">
        <v>87</v>
      </c>
      <c r="KGD28" s="83" t="s">
        <v>87</v>
      </c>
      <c r="KGE28" s="83" t="s">
        <v>87</v>
      </c>
      <c r="KGF28" s="83" t="s">
        <v>87</v>
      </c>
      <c r="KGG28" s="83" t="s">
        <v>87</v>
      </c>
      <c r="KGH28" s="83" t="s">
        <v>87</v>
      </c>
      <c r="KGI28" s="83" t="s">
        <v>87</v>
      </c>
      <c r="KGJ28" s="83" t="s">
        <v>87</v>
      </c>
      <c r="KGK28" s="83" t="s">
        <v>87</v>
      </c>
      <c r="KGL28" s="83" t="s">
        <v>87</v>
      </c>
      <c r="KGM28" s="83" t="s">
        <v>87</v>
      </c>
      <c r="KGN28" s="83" t="s">
        <v>87</v>
      </c>
      <c r="KGO28" s="83" t="s">
        <v>87</v>
      </c>
      <c r="KGP28" s="83" t="s">
        <v>87</v>
      </c>
      <c r="KGQ28" s="83" t="s">
        <v>87</v>
      </c>
      <c r="KGR28" s="83" t="s">
        <v>87</v>
      </c>
      <c r="KGS28" s="83" t="s">
        <v>87</v>
      </c>
      <c r="KGT28" s="83" t="s">
        <v>87</v>
      </c>
      <c r="KGU28" s="83" t="s">
        <v>87</v>
      </c>
      <c r="KGV28" s="83" t="s">
        <v>87</v>
      </c>
      <c r="KGW28" s="83" t="s">
        <v>87</v>
      </c>
      <c r="KGX28" s="83" t="s">
        <v>87</v>
      </c>
      <c r="KGY28" s="83" t="s">
        <v>87</v>
      </c>
      <c r="KGZ28" s="83" t="s">
        <v>87</v>
      </c>
      <c r="KHA28" s="83" t="s">
        <v>87</v>
      </c>
      <c r="KHB28" s="83" t="s">
        <v>87</v>
      </c>
      <c r="KHC28" s="83" t="s">
        <v>87</v>
      </c>
      <c r="KHD28" s="83" t="s">
        <v>87</v>
      </c>
      <c r="KHE28" s="83" t="s">
        <v>87</v>
      </c>
      <c r="KHF28" s="83" t="s">
        <v>87</v>
      </c>
      <c r="KHG28" s="83" t="s">
        <v>87</v>
      </c>
      <c r="KHH28" s="83" t="s">
        <v>87</v>
      </c>
      <c r="KHI28" s="83" t="s">
        <v>87</v>
      </c>
      <c r="KHJ28" s="83" t="s">
        <v>87</v>
      </c>
      <c r="KHK28" s="83" t="s">
        <v>87</v>
      </c>
      <c r="KHL28" s="83" t="s">
        <v>87</v>
      </c>
      <c r="KHM28" s="83" t="s">
        <v>87</v>
      </c>
      <c r="KHN28" s="83" t="s">
        <v>87</v>
      </c>
      <c r="KHO28" s="83" t="s">
        <v>87</v>
      </c>
      <c r="KHP28" s="83" t="s">
        <v>87</v>
      </c>
      <c r="KHQ28" s="83" t="s">
        <v>87</v>
      </c>
      <c r="KHR28" s="83" t="s">
        <v>87</v>
      </c>
      <c r="KHS28" s="83" t="s">
        <v>87</v>
      </c>
      <c r="KHT28" s="83" t="s">
        <v>87</v>
      </c>
      <c r="KHU28" s="83" t="s">
        <v>87</v>
      </c>
      <c r="KHV28" s="83" t="s">
        <v>87</v>
      </c>
      <c r="KHW28" s="83" t="s">
        <v>87</v>
      </c>
      <c r="KHX28" s="83" t="s">
        <v>87</v>
      </c>
      <c r="KHY28" s="83" t="s">
        <v>87</v>
      </c>
      <c r="KHZ28" s="83" t="s">
        <v>87</v>
      </c>
      <c r="KIA28" s="83" t="s">
        <v>87</v>
      </c>
      <c r="KIB28" s="83" t="s">
        <v>87</v>
      </c>
      <c r="KIC28" s="83" t="s">
        <v>87</v>
      </c>
      <c r="KID28" s="83" t="s">
        <v>87</v>
      </c>
      <c r="KIE28" s="83" t="s">
        <v>87</v>
      </c>
      <c r="KIF28" s="83" t="s">
        <v>87</v>
      </c>
      <c r="KIG28" s="83" t="s">
        <v>87</v>
      </c>
      <c r="KIH28" s="83" t="s">
        <v>87</v>
      </c>
      <c r="KII28" s="83" t="s">
        <v>87</v>
      </c>
      <c r="KIJ28" s="83" t="s">
        <v>87</v>
      </c>
      <c r="KIK28" s="83" t="s">
        <v>87</v>
      </c>
      <c r="KIL28" s="83" t="s">
        <v>87</v>
      </c>
      <c r="KIM28" s="83" t="s">
        <v>87</v>
      </c>
      <c r="KIN28" s="83" t="s">
        <v>87</v>
      </c>
      <c r="KIO28" s="83" t="s">
        <v>87</v>
      </c>
      <c r="KIP28" s="83" t="s">
        <v>87</v>
      </c>
      <c r="KIQ28" s="83" t="s">
        <v>87</v>
      </c>
      <c r="KIR28" s="83" t="s">
        <v>87</v>
      </c>
      <c r="KIS28" s="83" t="s">
        <v>87</v>
      </c>
      <c r="KIT28" s="83" t="s">
        <v>87</v>
      </c>
      <c r="KIU28" s="83" t="s">
        <v>87</v>
      </c>
      <c r="KIV28" s="83" t="s">
        <v>87</v>
      </c>
      <c r="KIW28" s="83" t="s">
        <v>87</v>
      </c>
      <c r="KIX28" s="83" t="s">
        <v>87</v>
      </c>
      <c r="KIY28" s="83" t="s">
        <v>87</v>
      </c>
      <c r="KIZ28" s="83" t="s">
        <v>87</v>
      </c>
      <c r="KJA28" s="83" t="s">
        <v>87</v>
      </c>
      <c r="KJB28" s="83" t="s">
        <v>87</v>
      </c>
      <c r="KJC28" s="83" t="s">
        <v>87</v>
      </c>
      <c r="KJD28" s="83" t="s">
        <v>87</v>
      </c>
      <c r="KJE28" s="83" t="s">
        <v>87</v>
      </c>
      <c r="KJF28" s="83" t="s">
        <v>87</v>
      </c>
      <c r="KJG28" s="83" t="s">
        <v>87</v>
      </c>
      <c r="KJH28" s="83" t="s">
        <v>87</v>
      </c>
      <c r="KJI28" s="83" t="s">
        <v>87</v>
      </c>
      <c r="KJJ28" s="83" t="s">
        <v>87</v>
      </c>
      <c r="KJK28" s="83" t="s">
        <v>87</v>
      </c>
      <c r="KJL28" s="83" t="s">
        <v>87</v>
      </c>
      <c r="KJM28" s="83" t="s">
        <v>87</v>
      </c>
      <c r="KJN28" s="83" t="s">
        <v>87</v>
      </c>
      <c r="KJO28" s="83" t="s">
        <v>87</v>
      </c>
      <c r="KJP28" s="83" t="s">
        <v>87</v>
      </c>
      <c r="KJQ28" s="83" t="s">
        <v>87</v>
      </c>
      <c r="KJR28" s="83" t="s">
        <v>87</v>
      </c>
      <c r="KJS28" s="83" t="s">
        <v>87</v>
      </c>
      <c r="KJT28" s="83" t="s">
        <v>87</v>
      </c>
      <c r="KJU28" s="83" t="s">
        <v>87</v>
      </c>
      <c r="KJV28" s="83" t="s">
        <v>87</v>
      </c>
      <c r="KJW28" s="83" t="s">
        <v>87</v>
      </c>
      <c r="KJX28" s="83" t="s">
        <v>87</v>
      </c>
      <c r="KJY28" s="83" t="s">
        <v>87</v>
      </c>
      <c r="KJZ28" s="83" t="s">
        <v>87</v>
      </c>
      <c r="KKA28" s="83" t="s">
        <v>87</v>
      </c>
      <c r="KKB28" s="83" t="s">
        <v>87</v>
      </c>
      <c r="KKC28" s="83" t="s">
        <v>87</v>
      </c>
      <c r="KKD28" s="83" t="s">
        <v>87</v>
      </c>
      <c r="KKE28" s="83" t="s">
        <v>87</v>
      </c>
      <c r="KKF28" s="83" t="s">
        <v>87</v>
      </c>
      <c r="KKG28" s="83" t="s">
        <v>87</v>
      </c>
      <c r="KKH28" s="83" t="s">
        <v>87</v>
      </c>
      <c r="KKI28" s="83" t="s">
        <v>87</v>
      </c>
      <c r="KKJ28" s="83" t="s">
        <v>87</v>
      </c>
      <c r="KKK28" s="83" t="s">
        <v>87</v>
      </c>
      <c r="KKL28" s="83" t="s">
        <v>87</v>
      </c>
      <c r="KKM28" s="83" t="s">
        <v>87</v>
      </c>
      <c r="KKN28" s="83" t="s">
        <v>87</v>
      </c>
      <c r="KKO28" s="83" t="s">
        <v>87</v>
      </c>
      <c r="KKP28" s="83" t="s">
        <v>87</v>
      </c>
      <c r="KKQ28" s="83" t="s">
        <v>87</v>
      </c>
      <c r="KKR28" s="83" t="s">
        <v>87</v>
      </c>
      <c r="KKS28" s="83" t="s">
        <v>87</v>
      </c>
      <c r="KKT28" s="83" t="s">
        <v>87</v>
      </c>
      <c r="KKU28" s="83" t="s">
        <v>87</v>
      </c>
      <c r="KKV28" s="83" t="s">
        <v>87</v>
      </c>
      <c r="KKW28" s="83" t="s">
        <v>87</v>
      </c>
      <c r="KKX28" s="83" t="s">
        <v>87</v>
      </c>
      <c r="KKY28" s="83" t="s">
        <v>87</v>
      </c>
      <c r="KKZ28" s="83" t="s">
        <v>87</v>
      </c>
      <c r="KLA28" s="83" t="s">
        <v>87</v>
      </c>
      <c r="KLB28" s="83" t="s">
        <v>87</v>
      </c>
      <c r="KLC28" s="83" t="s">
        <v>87</v>
      </c>
      <c r="KLD28" s="83" t="s">
        <v>87</v>
      </c>
      <c r="KLE28" s="83" t="s">
        <v>87</v>
      </c>
      <c r="KLF28" s="83" t="s">
        <v>87</v>
      </c>
      <c r="KLG28" s="83" t="s">
        <v>87</v>
      </c>
      <c r="KLH28" s="83" t="s">
        <v>87</v>
      </c>
      <c r="KLI28" s="83" t="s">
        <v>87</v>
      </c>
      <c r="KLJ28" s="83" t="s">
        <v>87</v>
      </c>
      <c r="KLK28" s="83" t="s">
        <v>87</v>
      </c>
      <c r="KLL28" s="83" t="s">
        <v>87</v>
      </c>
      <c r="KLM28" s="83" t="s">
        <v>87</v>
      </c>
      <c r="KLN28" s="83" t="s">
        <v>87</v>
      </c>
      <c r="KLO28" s="83" t="s">
        <v>87</v>
      </c>
      <c r="KLP28" s="83" t="s">
        <v>87</v>
      </c>
      <c r="KLQ28" s="83" t="s">
        <v>87</v>
      </c>
      <c r="KLR28" s="83" t="s">
        <v>87</v>
      </c>
      <c r="KLS28" s="83" t="s">
        <v>87</v>
      </c>
      <c r="KLT28" s="83" t="s">
        <v>87</v>
      </c>
      <c r="KLU28" s="83" t="s">
        <v>87</v>
      </c>
      <c r="KLV28" s="83" t="s">
        <v>87</v>
      </c>
      <c r="KLW28" s="83" t="s">
        <v>87</v>
      </c>
      <c r="KLX28" s="83" t="s">
        <v>87</v>
      </c>
      <c r="KLY28" s="83" t="s">
        <v>87</v>
      </c>
      <c r="KLZ28" s="83" t="s">
        <v>87</v>
      </c>
      <c r="KMA28" s="83" t="s">
        <v>87</v>
      </c>
      <c r="KMB28" s="83" t="s">
        <v>87</v>
      </c>
      <c r="KMC28" s="83" t="s">
        <v>87</v>
      </c>
      <c r="KMD28" s="83" t="s">
        <v>87</v>
      </c>
      <c r="KME28" s="83" t="s">
        <v>87</v>
      </c>
      <c r="KMF28" s="83" t="s">
        <v>87</v>
      </c>
      <c r="KMG28" s="83" t="s">
        <v>87</v>
      </c>
      <c r="KMH28" s="83" t="s">
        <v>87</v>
      </c>
      <c r="KMI28" s="83" t="s">
        <v>87</v>
      </c>
      <c r="KMJ28" s="83" t="s">
        <v>87</v>
      </c>
      <c r="KMK28" s="83" t="s">
        <v>87</v>
      </c>
      <c r="KML28" s="83" t="s">
        <v>87</v>
      </c>
      <c r="KMM28" s="83" t="s">
        <v>87</v>
      </c>
      <c r="KMN28" s="83" t="s">
        <v>87</v>
      </c>
      <c r="KMO28" s="83" t="s">
        <v>87</v>
      </c>
      <c r="KMP28" s="83" t="s">
        <v>87</v>
      </c>
      <c r="KMQ28" s="83" t="s">
        <v>87</v>
      </c>
      <c r="KMR28" s="83" t="s">
        <v>87</v>
      </c>
      <c r="KMS28" s="83" t="s">
        <v>87</v>
      </c>
      <c r="KMT28" s="83" t="s">
        <v>87</v>
      </c>
      <c r="KMU28" s="83" t="s">
        <v>87</v>
      </c>
      <c r="KMV28" s="83" t="s">
        <v>87</v>
      </c>
      <c r="KMW28" s="83" t="s">
        <v>87</v>
      </c>
      <c r="KMX28" s="83" t="s">
        <v>87</v>
      </c>
      <c r="KMY28" s="83" t="s">
        <v>87</v>
      </c>
      <c r="KMZ28" s="83" t="s">
        <v>87</v>
      </c>
      <c r="KNA28" s="83" t="s">
        <v>87</v>
      </c>
      <c r="KNB28" s="83" t="s">
        <v>87</v>
      </c>
      <c r="KNC28" s="83" t="s">
        <v>87</v>
      </c>
      <c r="KND28" s="83" t="s">
        <v>87</v>
      </c>
      <c r="KNE28" s="83" t="s">
        <v>87</v>
      </c>
      <c r="KNF28" s="83" t="s">
        <v>87</v>
      </c>
      <c r="KNG28" s="83" t="s">
        <v>87</v>
      </c>
      <c r="KNH28" s="83" t="s">
        <v>87</v>
      </c>
      <c r="KNI28" s="83" t="s">
        <v>87</v>
      </c>
      <c r="KNJ28" s="83" t="s">
        <v>87</v>
      </c>
      <c r="KNK28" s="83" t="s">
        <v>87</v>
      </c>
      <c r="KNL28" s="83" t="s">
        <v>87</v>
      </c>
      <c r="KNM28" s="83" t="s">
        <v>87</v>
      </c>
      <c r="KNN28" s="83" t="s">
        <v>87</v>
      </c>
      <c r="KNO28" s="83" t="s">
        <v>87</v>
      </c>
      <c r="KNP28" s="83" t="s">
        <v>87</v>
      </c>
      <c r="KNQ28" s="83" t="s">
        <v>87</v>
      </c>
      <c r="KNR28" s="83" t="s">
        <v>87</v>
      </c>
      <c r="KNS28" s="83" t="s">
        <v>87</v>
      </c>
      <c r="KNT28" s="83" t="s">
        <v>87</v>
      </c>
      <c r="KNU28" s="83" t="s">
        <v>87</v>
      </c>
      <c r="KNV28" s="83" t="s">
        <v>87</v>
      </c>
      <c r="KNW28" s="83" t="s">
        <v>87</v>
      </c>
      <c r="KNX28" s="83" t="s">
        <v>87</v>
      </c>
      <c r="KNY28" s="83" t="s">
        <v>87</v>
      </c>
      <c r="KNZ28" s="83" t="s">
        <v>87</v>
      </c>
      <c r="KOA28" s="83" t="s">
        <v>87</v>
      </c>
      <c r="KOB28" s="83" t="s">
        <v>87</v>
      </c>
      <c r="KOC28" s="83" t="s">
        <v>87</v>
      </c>
      <c r="KOD28" s="83" t="s">
        <v>87</v>
      </c>
      <c r="KOE28" s="83" t="s">
        <v>87</v>
      </c>
      <c r="KOF28" s="83" t="s">
        <v>87</v>
      </c>
      <c r="KOG28" s="83" t="s">
        <v>87</v>
      </c>
      <c r="KOH28" s="83" t="s">
        <v>87</v>
      </c>
      <c r="KOI28" s="83" t="s">
        <v>87</v>
      </c>
      <c r="KOJ28" s="83" t="s">
        <v>87</v>
      </c>
      <c r="KOK28" s="83" t="s">
        <v>87</v>
      </c>
      <c r="KOL28" s="83" t="s">
        <v>87</v>
      </c>
      <c r="KOM28" s="83" t="s">
        <v>87</v>
      </c>
      <c r="KON28" s="83" t="s">
        <v>87</v>
      </c>
      <c r="KOO28" s="83" t="s">
        <v>87</v>
      </c>
      <c r="KOP28" s="83" t="s">
        <v>87</v>
      </c>
      <c r="KOQ28" s="83" t="s">
        <v>87</v>
      </c>
      <c r="KOR28" s="83" t="s">
        <v>87</v>
      </c>
      <c r="KOS28" s="83" t="s">
        <v>87</v>
      </c>
      <c r="KOT28" s="83" t="s">
        <v>87</v>
      </c>
      <c r="KOU28" s="83" t="s">
        <v>87</v>
      </c>
      <c r="KOV28" s="83" t="s">
        <v>87</v>
      </c>
      <c r="KOW28" s="83" t="s">
        <v>87</v>
      </c>
      <c r="KOX28" s="83" t="s">
        <v>87</v>
      </c>
      <c r="KOY28" s="83" t="s">
        <v>87</v>
      </c>
      <c r="KOZ28" s="83" t="s">
        <v>87</v>
      </c>
      <c r="KPA28" s="83" t="s">
        <v>87</v>
      </c>
      <c r="KPB28" s="83" t="s">
        <v>87</v>
      </c>
      <c r="KPC28" s="83" t="s">
        <v>87</v>
      </c>
      <c r="KPD28" s="83" t="s">
        <v>87</v>
      </c>
      <c r="KPE28" s="83" t="s">
        <v>87</v>
      </c>
      <c r="KPF28" s="83" t="s">
        <v>87</v>
      </c>
      <c r="KPG28" s="83" t="s">
        <v>87</v>
      </c>
      <c r="KPH28" s="83" t="s">
        <v>87</v>
      </c>
      <c r="KPI28" s="83" t="s">
        <v>87</v>
      </c>
      <c r="KPJ28" s="83" t="s">
        <v>87</v>
      </c>
      <c r="KPK28" s="83" t="s">
        <v>87</v>
      </c>
      <c r="KPL28" s="83" t="s">
        <v>87</v>
      </c>
      <c r="KPM28" s="83" t="s">
        <v>87</v>
      </c>
      <c r="KPN28" s="83" t="s">
        <v>87</v>
      </c>
      <c r="KPO28" s="83" t="s">
        <v>87</v>
      </c>
      <c r="KPP28" s="83" t="s">
        <v>87</v>
      </c>
      <c r="KPQ28" s="83" t="s">
        <v>87</v>
      </c>
      <c r="KPR28" s="83" t="s">
        <v>87</v>
      </c>
      <c r="KPS28" s="83" t="s">
        <v>87</v>
      </c>
      <c r="KPT28" s="83" t="s">
        <v>87</v>
      </c>
      <c r="KPU28" s="83" t="s">
        <v>87</v>
      </c>
      <c r="KPV28" s="83" t="s">
        <v>87</v>
      </c>
      <c r="KPW28" s="83" t="s">
        <v>87</v>
      </c>
      <c r="KPX28" s="83" t="s">
        <v>87</v>
      </c>
      <c r="KPY28" s="83" t="s">
        <v>87</v>
      </c>
      <c r="KPZ28" s="83" t="s">
        <v>87</v>
      </c>
      <c r="KQA28" s="83" t="s">
        <v>87</v>
      </c>
      <c r="KQB28" s="83" t="s">
        <v>87</v>
      </c>
      <c r="KQC28" s="83" t="s">
        <v>87</v>
      </c>
      <c r="KQD28" s="83" t="s">
        <v>87</v>
      </c>
      <c r="KQE28" s="83" t="s">
        <v>87</v>
      </c>
      <c r="KQF28" s="83" t="s">
        <v>87</v>
      </c>
      <c r="KQG28" s="83" t="s">
        <v>87</v>
      </c>
      <c r="KQH28" s="83" t="s">
        <v>87</v>
      </c>
      <c r="KQI28" s="83" t="s">
        <v>87</v>
      </c>
      <c r="KQJ28" s="83" t="s">
        <v>87</v>
      </c>
      <c r="KQK28" s="83" t="s">
        <v>87</v>
      </c>
      <c r="KQL28" s="83" t="s">
        <v>87</v>
      </c>
      <c r="KQM28" s="83" t="s">
        <v>87</v>
      </c>
      <c r="KQN28" s="83" t="s">
        <v>87</v>
      </c>
      <c r="KQO28" s="83" t="s">
        <v>87</v>
      </c>
      <c r="KQP28" s="83" t="s">
        <v>87</v>
      </c>
      <c r="KQQ28" s="83" t="s">
        <v>87</v>
      </c>
      <c r="KQR28" s="83" t="s">
        <v>87</v>
      </c>
      <c r="KQS28" s="83" t="s">
        <v>87</v>
      </c>
      <c r="KQT28" s="83" t="s">
        <v>87</v>
      </c>
      <c r="KQU28" s="83" t="s">
        <v>87</v>
      </c>
      <c r="KQV28" s="83" t="s">
        <v>87</v>
      </c>
      <c r="KQW28" s="83" t="s">
        <v>87</v>
      </c>
      <c r="KQX28" s="83" t="s">
        <v>87</v>
      </c>
      <c r="KQY28" s="83" t="s">
        <v>87</v>
      </c>
      <c r="KQZ28" s="83" t="s">
        <v>87</v>
      </c>
      <c r="KRA28" s="83" t="s">
        <v>87</v>
      </c>
      <c r="KRB28" s="83" t="s">
        <v>87</v>
      </c>
      <c r="KRC28" s="83" t="s">
        <v>87</v>
      </c>
      <c r="KRD28" s="83" t="s">
        <v>87</v>
      </c>
      <c r="KRE28" s="83" t="s">
        <v>87</v>
      </c>
      <c r="KRF28" s="83" t="s">
        <v>87</v>
      </c>
      <c r="KRG28" s="83" t="s">
        <v>87</v>
      </c>
      <c r="KRH28" s="83" t="s">
        <v>87</v>
      </c>
      <c r="KRI28" s="83" t="s">
        <v>87</v>
      </c>
      <c r="KRJ28" s="83" t="s">
        <v>87</v>
      </c>
      <c r="KRK28" s="83" t="s">
        <v>87</v>
      </c>
      <c r="KRL28" s="83" t="s">
        <v>87</v>
      </c>
      <c r="KRM28" s="83" t="s">
        <v>87</v>
      </c>
      <c r="KRN28" s="83" t="s">
        <v>87</v>
      </c>
      <c r="KRO28" s="83" t="s">
        <v>87</v>
      </c>
      <c r="KRP28" s="83" t="s">
        <v>87</v>
      </c>
      <c r="KRQ28" s="83" t="s">
        <v>87</v>
      </c>
      <c r="KRR28" s="83" t="s">
        <v>87</v>
      </c>
      <c r="KRS28" s="83" t="s">
        <v>87</v>
      </c>
      <c r="KRT28" s="83" t="s">
        <v>87</v>
      </c>
      <c r="KRU28" s="83" t="s">
        <v>87</v>
      </c>
      <c r="KRV28" s="83" t="s">
        <v>87</v>
      </c>
      <c r="KRW28" s="83" t="s">
        <v>87</v>
      </c>
      <c r="KRX28" s="83" t="s">
        <v>87</v>
      </c>
      <c r="KRY28" s="83" t="s">
        <v>87</v>
      </c>
      <c r="KRZ28" s="83" t="s">
        <v>87</v>
      </c>
      <c r="KSA28" s="83" t="s">
        <v>87</v>
      </c>
      <c r="KSB28" s="83" t="s">
        <v>87</v>
      </c>
      <c r="KSC28" s="83" t="s">
        <v>87</v>
      </c>
      <c r="KSD28" s="83" t="s">
        <v>87</v>
      </c>
      <c r="KSE28" s="83" t="s">
        <v>87</v>
      </c>
      <c r="KSF28" s="83" t="s">
        <v>87</v>
      </c>
      <c r="KSG28" s="83" t="s">
        <v>87</v>
      </c>
      <c r="KSH28" s="83" t="s">
        <v>87</v>
      </c>
      <c r="KSI28" s="83" t="s">
        <v>87</v>
      </c>
      <c r="KSJ28" s="83" t="s">
        <v>87</v>
      </c>
      <c r="KSK28" s="83" t="s">
        <v>87</v>
      </c>
      <c r="KSL28" s="83" t="s">
        <v>87</v>
      </c>
      <c r="KSM28" s="83" t="s">
        <v>87</v>
      </c>
      <c r="KSN28" s="83" t="s">
        <v>87</v>
      </c>
      <c r="KSO28" s="83" t="s">
        <v>87</v>
      </c>
      <c r="KSP28" s="83" t="s">
        <v>87</v>
      </c>
      <c r="KSQ28" s="83" t="s">
        <v>87</v>
      </c>
      <c r="KSR28" s="83" t="s">
        <v>87</v>
      </c>
      <c r="KSS28" s="83" t="s">
        <v>87</v>
      </c>
      <c r="KST28" s="83" t="s">
        <v>87</v>
      </c>
      <c r="KSU28" s="83" t="s">
        <v>87</v>
      </c>
      <c r="KSV28" s="83" t="s">
        <v>87</v>
      </c>
      <c r="KSW28" s="83" t="s">
        <v>87</v>
      </c>
      <c r="KSX28" s="83" t="s">
        <v>87</v>
      </c>
      <c r="KSY28" s="83" t="s">
        <v>87</v>
      </c>
      <c r="KSZ28" s="83" t="s">
        <v>87</v>
      </c>
      <c r="KTA28" s="83" t="s">
        <v>87</v>
      </c>
      <c r="KTB28" s="83" t="s">
        <v>87</v>
      </c>
      <c r="KTC28" s="83" t="s">
        <v>87</v>
      </c>
      <c r="KTD28" s="83" t="s">
        <v>87</v>
      </c>
      <c r="KTE28" s="83" t="s">
        <v>87</v>
      </c>
      <c r="KTF28" s="83" t="s">
        <v>87</v>
      </c>
      <c r="KTG28" s="83" t="s">
        <v>87</v>
      </c>
      <c r="KTH28" s="83" t="s">
        <v>87</v>
      </c>
      <c r="KTI28" s="83" t="s">
        <v>87</v>
      </c>
      <c r="KTJ28" s="83" t="s">
        <v>87</v>
      </c>
      <c r="KTK28" s="83" t="s">
        <v>87</v>
      </c>
      <c r="KTL28" s="83" t="s">
        <v>87</v>
      </c>
      <c r="KTM28" s="83" t="s">
        <v>87</v>
      </c>
      <c r="KTN28" s="83" t="s">
        <v>87</v>
      </c>
      <c r="KTO28" s="83" t="s">
        <v>87</v>
      </c>
      <c r="KTP28" s="83" t="s">
        <v>87</v>
      </c>
      <c r="KTQ28" s="83" t="s">
        <v>87</v>
      </c>
      <c r="KTR28" s="83" t="s">
        <v>87</v>
      </c>
      <c r="KTS28" s="83" t="s">
        <v>87</v>
      </c>
      <c r="KTT28" s="83" t="s">
        <v>87</v>
      </c>
      <c r="KTU28" s="83" t="s">
        <v>87</v>
      </c>
      <c r="KTV28" s="83" t="s">
        <v>87</v>
      </c>
      <c r="KTW28" s="83" t="s">
        <v>87</v>
      </c>
      <c r="KTX28" s="83" t="s">
        <v>87</v>
      </c>
      <c r="KTY28" s="83" t="s">
        <v>87</v>
      </c>
      <c r="KTZ28" s="83" t="s">
        <v>87</v>
      </c>
      <c r="KUA28" s="83" t="s">
        <v>87</v>
      </c>
      <c r="KUB28" s="83" t="s">
        <v>87</v>
      </c>
      <c r="KUC28" s="83" t="s">
        <v>87</v>
      </c>
      <c r="KUD28" s="83" t="s">
        <v>87</v>
      </c>
      <c r="KUE28" s="83" t="s">
        <v>87</v>
      </c>
      <c r="KUF28" s="83" t="s">
        <v>87</v>
      </c>
      <c r="KUG28" s="83" t="s">
        <v>87</v>
      </c>
      <c r="KUH28" s="83" t="s">
        <v>87</v>
      </c>
      <c r="KUI28" s="83" t="s">
        <v>87</v>
      </c>
      <c r="KUJ28" s="83" t="s">
        <v>87</v>
      </c>
      <c r="KUK28" s="83" t="s">
        <v>87</v>
      </c>
      <c r="KUL28" s="83" t="s">
        <v>87</v>
      </c>
      <c r="KUM28" s="83" t="s">
        <v>87</v>
      </c>
      <c r="KUN28" s="83" t="s">
        <v>87</v>
      </c>
      <c r="KUO28" s="83" t="s">
        <v>87</v>
      </c>
      <c r="KUP28" s="83" t="s">
        <v>87</v>
      </c>
      <c r="KUQ28" s="83" t="s">
        <v>87</v>
      </c>
      <c r="KUR28" s="83" t="s">
        <v>87</v>
      </c>
      <c r="KUS28" s="83" t="s">
        <v>87</v>
      </c>
      <c r="KUT28" s="83" t="s">
        <v>87</v>
      </c>
      <c r="KUU28" s="83" t="s">
        <v>87</v>
      </c>
      <c r="KUV28" s="83" t="s">
        <v>87</v>
      </c>
      <c r="KUW28" s="83" t="s">
        <v>87</v>
      </c>
      <c r="KUX28" s="83" t="s">
        <v>87</v>
      </c>
      <c r="KUY28" s="83" t="s">
        <v>87</v>
      </c>
      <c r="KUZ28" s="83" t="s">
        <v>87</v>
      </c>
      <c r="KVA28" s="83" t="s">
        <v>87</v>
      </c>
      <c r="KVB28" s="83" t="s">
        <v>87</v>
      </c>
      <c r="KVC28" s="83" t="s">
        <v>87</v>
      </c>
      <c r="KVD28" s="83" t="s">
        <v>87</v>
      </c>
      <c r="KVE28" s="83" t="s">
        <v>87</v>
      </c>
      <c r="KVF28" s="83" t="s">
        <v>87</v>
      </c>
      <c r="KVG28" s="83" t="s">
        <v>87</v>
      </c>
      <c r="KVH28" s="83" t="s">
        <v>87</v>
      </c>
      <c r="KVI28" s="83" t="s">
        <v>87</v>
      </c>
      <c r="KVJ28" s="83" t="s">
        <v>87</v>
      </c>
      <c r="KVK28" s="83" t="s">
        <v>87</v>
      </c>
      <c r="KVL28" s="83" t="s">
        <v>87</v>
      </c>
      <c r="KVM28" s="83" t="s">
        <v>87</v>
      </c>
      <c r="KVN28" s="83" t="s">
        <v>87</v>
      </c>
      <c r="KVO28" s="83" t="s">
        <v>87</v>
      </c>
      <c r="KVP28" s="83" t="s">
        <v>87</v>
      </c>
      <c r="KVQ28" s="83" t="s">
        <v>87</v>
      </c>
      <c r="KVR28" s="83" t="s">
        <v>87</v>
      </c>
      <c r="KVS28" s="83" t="s">
        <v>87</v>
      </c>
      <c r="KVT28" s="83" t="s">
        <v>87</v>
      </c>
      <c r="KVU28" s="83" t="s">
        <v>87</v>
      </c>
      <c r="KVV28" s="83" t="s">
        <v>87</v>
      </c>
      <c r="KVW28" s="83" t="s">
        <v>87</v>
      </c>
      <c r="KVX28" s="83" t="s">
        <v>87</v>
      </c>
      <c r="KVY28" s="83" t="s">
        <v>87</v>
      </c>
      <c r="KVZ28" s="83" t="s">
        <v>87</v>
      </c>
      <c r="KWA28" s="83" t="s">
        <v>87</v>
      </c>
      <c r="KWB28" s="83" t="s">
        <v>87</v>
      </c>
      <c r="KWC28" s="83" t="s">
        <v>87</v>
      </c>
      <c r="KWD28" s="83" t="s">
        <v>87</v>
      </c>
      <c r="KWE28" s="83" t="s">
        <v>87</v>
      </c>
      <c r="KWF28" s="83" t="s">
        <v>87</v>
      </c>
      <c r="KWG28" s="83" t="s">
        <v>87</v>
      </c>
      <c r="KWH28" s="83" t="s">
        <v>87</v>
      </c>
      <c r="KWI28" s="83" t="s">
        <v>87</v>
      </c>
      <c r="KWJ28" s="83" t="s">
        <v>87</v>
      </c>
      <c r="KWK28" s="83" t="s">
        <v>87</v>
      </c>
      <c r="KWL28" s="83" t="s">
        <v>87</v>
      </c>
      <c r="KWM28" s="83" t="s">
        <v>87</v>
      </c>
      <c r="KWN28" s="83" t="s">
        <v>87</v>
      </c>
      <c r="KWO28" s="83" t="s">
        <v>87</v>
      </c>
      <c r="KWP28" s="83" t="s">
        <v>87</v>
      </c>
      <c r="KWQ28" s="83" t="s">
        <v>87</v>
      </c>
      <c r="KWR28" s="83" t="s">
        <v>87</v>
      </c>
      <c r="KWS28" s="83" t="s">
        <v>87</v>
      </c>
      <c r="KWT28" s="83" t="s">
        <v>87</v>
      </c>
      <c r="KWU28" s="83" t="s">
        <v>87</v>
      </c>
      <c r="KWV28" s="83" t="s">
        <v>87</v>
      </c>
      <c r="KWW28" s="83" t="s">
        <v>87</v>
      </c>
      <c r="KWX28" s="83" t="s">
        <v>87</v>
      </c>
      <c r="KWY28" s="83" t="s">
        <v>87</v>
      </c>
      <c r="KWZ28" s="83" t="s">
        <v>87</v>
      </c>
      <c r="KXA28" s="83" t="s">
        <v>87</v>
      </c>
      <c r="KXB28" s="83" t="s">
        <v>87</v>
      </c>
      <c r="KXC28" s="83" t="s">
        <v>87</v>
      </c>
      <c r="KXD28" s="83" t="s">
        <v>87</v>
      </c>
      <c r="KXE28" s="83" t="s">
        <v>87</v>
      </c>
      <c r="KXF28" s="83" t="s">
        <v>87</v>
      </c>
      <c r="KXG28" s="83" t="s">
        <v>87</v>
      </c>
      <c r="KXH28" s="83" t="s">
        <v>87</v>
      </c>
      <c r="KXI28" s="83" t="s">
        <v>87</v>
      </c>
      <c r="KXJ28" s="83" t="s">
        <v>87</v>
      </c>
      <c r="KXK28" s="83" t="s">
        <v>87</v>
      </c>
      <c r="KXL28" s="83" t="s">
        <v>87</v>
      </c>
      <c r="KXM28" s="83" t="s">
        <v>87</v>
      </c>
      <c r="KXN28" s="83" t="s">
        <v>87</v>
      </c>
      <c r="KXO28" s="83" t="s">
        <v>87</v>
      </c>
      <c r="KXP28" s="83" t="s">
        <v>87</v>
      </c>
      <c r="KXQ28" s="83" t="s">
        <v>87</v>
      </c>
      <c r="KXR28" s="83" t="s">
        <v>87</v>
      </c>
      <c r="KXS28" s="83" t="s">
        <v>87</v>
      </c>
      <c r="KXT28" s="83" t="s">
        <v>87</v>
      </c>
      <c r="KXU28" s="83" t="s">
        <v>87</v>
      </c>
      <c r="KXV28" s="83" t="s">
        <v>87</v>
      </c>
      <c r="KXW28" s="83" t="s">
        <v>87</v>
      </c>
      <c r="KXX28" s="83" t="s">
        <v>87</v>
      </c>
      <c r="KXY28" s="83" t="s">
        <v>87</v>
      </c>
      <c r="KXZ28" s="83" t="s">
        <v>87</v>
      </c>
      <c r="KYA28" s="83" t="s">
        <v>87</v>
      </c>
      <c r="KYB28" s="83" t="s">
        <v>87</v>
      </c>
      <c r="KYC28" s="83" t="s">
        <v>87</v>
      </c>
      <c r="KYD28" s="83" t="s">
        <v>87</v>
      </c>
      <c r="KYE28" s="83" t="s">
        <v>87</v>
      </c>
      <c r="KYF28" s="83" t="s">
        <v>87</v>
      </c>
      <c r="KYG28" s="83" t="s">
        <v>87</v>
      </c>
      <c r="KYH28" s="83" t="s">
        <v>87</v>
      </c>
      <c r="KYI28" s="83" t="s">
        <v>87</v>
      </c>
      <c r="KYJ28" s="83" t="s">
        <v>87</v>
      </c>
      <c r="KYK28" s="83" t="s">
        <v>87</v>
      </c>
      <c r="KYL28" s="83" t="s">
        <v>87</v>
      </c>
      <c r="KYM28" s="83" t="s">
        <v>87</v>
      </c>
      <c r="KYN28" s="83" t="s">
        <v>87</v>
      </c>
      <c r="KYO28" s="83" t="s">
        <v>87</v>
      </c>
      <c r="KYP28" s="83" t="s">
        <v>87</v>
      </c>
      <c r="KYQ28" s="83" t="s">
        <v>87</v>
      </c>
      <c r="KYR28" s="83" t="s">
        <v>87</v>
      </c>
      <c r="KYS28" s="83" t="s">
        <v>87</v>
      </c>
      <c r="KYT28" s="83" t="s">
        <v>87</v>
      </c>
      <c r="KYU28" s="83" t="s">
        <v>87</v>
      </c>
      <c r="KYV28" s="83" t="s">
        <v>87</v>
      </c>
      <c r="KYW28" s="83" t="s">
        <v>87</v>
      </c>
      <c r="KYX28" s="83" t="s">
        <v>87</v>
      </c>
      <c r="KYY28" s="83" t="s">
        <v>87</v>
      </c>
      <c r="KYZ28" s="83" t="s">
        <v>87</v>
      </c>
      <c r="KZA28" s="83" t="s">
        <v>87</v>
      </c>
      <c r="KZB28" s="83" t="s">
        <v>87</v>
      </c>
      <c r="KZC28" s="83" t="s">
        <v>87</v>
      </c>
      <c r="KZD28" s="83" t="s">
        <v>87</v>
      </c>
      <c r="KZE28" s="83" t="s">
        <v>87</v>
      </c>
      <c r="KZF28" s="83" t="s">
        <v>87</v>
      </c>
      <c r="KZG28" s="83" t="s">
        <v>87</v>
      </c>
      <c r="KZH28" s="83" t="s">
        <v>87</v>
      </c>
      <c r="KZI28" s="83" t="s">
        <v>87</v>
      </c>
      <c r="KZJ28" s="83" t="s">
        <v>87</v>
      </c>
      <c r="KZK28" s="83" t="s">
        <v>87</v>
      </c>
      <c r="KZL28" s="83" t="s">
        <v>87</v>
      </c>
      <c r="KZM28" s="83" t="s">
        <v>87</v>
      </c>
      <c r="KZN28" s="83" t="s">
        <v>87</v>
      </c>
      <c r="KZO28" s="83" t="s">
        <v>87</v>
      </c>
      <c r="KZP28" s="83" t="s">
        <v>87</v>
      </c>
      <c r="KZQ28" s="83" t="s">
        <v>87</v>
      </c>
      <c r="KZR28" s="83" t="s">
        <v>87</v>
      </c>
      <c r="KZS28" s="83" t="s">
        <v>87</v>
      </c>
      <c r="KZT28" s="83" t="s">
        <v>87</v>
      </c>
      <c r="KZU28" s="83" t="s">
        <v>87</v>
      </c>
      <c r="KZV28" s="83" t="s">
        <v>87</v>
      </c>
      <c r="KZW28" s="83" t="s">
        <v>87</v>
      </c>
      <c r="KZX28" s="83" t="s">
        <v>87</v>
      </c>
      <c r="KZY28" s="83" t="s">
        <v>87</v>
      </c>
      <c r="KZZ28" s="83" t="s">
        <v>87</v>
      </c>
      <c r="LAA28" s="83" t="s">
        <v>87</v>
      </c>
      <c r="LAB28" s="83" t="s">
        <v>87</v>
      </c>
      <c r="LAC28" s="83" t="s">
        <v>87</v>
      </c>
      <c r="LAD28" s="83" t="s">
        <v>87</v>
      </c>
      <c r="LAE28" s="83" t="s">
        <v>87</v>
      </c>
      <c r="LAF28" s="83" t="s">
        <v>87</v>
      </c>
      <c r="LAG28" s="83" t="s">
        <v>87</v>
      </c>
      <c r="LAH28" s="83" t="s">
        <v>87</v>
      </c>
      <c r="LAI28" s="83" t="s">
        <v>87</v>
      </c>
      <c r="LAJ28" s="83" t="s">
        <v>87</v>
      </c>
      <c r="LAK28" s="83" t="s">
        <v>87</v>
      </c>
      <c r="LAL28" s="83" t="s">
        <v>87</v>
      </c>
      <c r="LAM28" s="83" t="s">
        <v>87</v>
      </c>
      <c r="LAN28" s="83" t="s">
        <v>87</v>
      </c>
      <c r="LAO28" s="83" t="s">
        <v>87</v>
      </c>
      <c r="LAP28" s="83" t="s">
        <v>87</v>
      </c>
      <c r="LAQ28" s="83" t="s">
        <v>87</v>
      </c>
      <c r="LAR28" s="83" t="s">
        <v>87</v>
      </c>
      <c r="LAS28" s="83" t="s">
        <v>87</v>
      </c>
      <c r="LAT28" s="83" t="s">
        <v>87</v>
      </c>
      <c r="LAU28" s="83" t="s">
        <v>87</v>
      </c>
      <c r="LAV28" s="83" t="s">
        <v>87</v>
      </c>
      <c r="LAW28" s="83" t="s">
        <v>87</v>
      </c>
      <c r="LAX28" s="83" t="s">
        <v>87</v>
      </c>
      <c r="LAY28" s="83" t="s">
        <v>87</v>
      </c>
      <c r="LAZ28" s="83" t="s">
        <v>87</v>
      </c>
      <c r="LBA28" s="83" t="s">
        <v>87</v>
      </c>
      <c r="LBB28" s="83" t="s">
        <v>87</v>
      </c>
      <c r="LBC28" s="83" t="s">
        <v>87</v>
      </c>
      <c r="LBD28" s="83" t="s">
        <v>87</v>
      </c>
      <c r="LBE28" s="83" t="s">
        <v>87</v>
      </c>
      <c r="LBF28" s="83" t="s">
        <v>87</v>
      </c>
      <c r="LBG28" s="83" t="s">
        <v>87</v>
      </c>
      <c r="LBH28" s="83" t="s">
        <v>87</v>
      </c>
      <c r="LBI28" s="83" t="s">
        <v>87</v>
      </c>
      <c r="LBJ28" s="83" t="s">
        <v>87</v>
      </c>
      <c r="LBK28" s="83" t="s">
        <v>87</v>
      </c>
      <c r="LBL28" s="83" t="s">
        <v>87</v>
      </c>
      <c r="LBM28" s="83" t="s">
        <v>87</v>
      </c>
      <c r="LBN28" s="83" t="s">
        <v>87</v>
      </c>
      <c r="LBO28" s="83" t="s">
        <v>87</v>
      </c>
      <c r="LBP28" s="83" t="s">
        <v>87</v>
      </c>
      <c r="LBQ28" s="83" t="s">
        <v>87</v>
      </c>
      <c r="LBR28" s="83" t="s">
        <v>87</v>
      </c>
      <c r="LBS28" s="83" t="s">
        <v>87</v>
      </c>
      <c r="LBT28" s="83" t="s">
        <v>87</v>
      </c>
      <c r="LBU28" s="83" t="s">
        <v>87</v>
      </c>
      <c r="LBV28" s="83" t="s">
        <v>87</v>
      </c>
      <c r="LBW28" s="83" t="s">
        <v>87</v>
      </c>
      <c r="LBX28" s="83" t="s">
        <v>87</v>
      </c>
      <c r="LBY28" s="83" t="s">
        <v>87</v>
      </c>
      <c r="LBZ28" s="83" t="s">
        <v>87</v>
      </c>
      <c r="LCA28" s="83" t="s">
        <v>87</v>
      </c>
      <c r="LCB28" s="83" t="s">
        <v>87</v>
      </c>
      <c r="LCC28" s="83" t="s">
        <v>87</v>
      </c>
      <c r="LCD28" s="83" t="s">
        <v>87</v>
      </c>
      <c r="LCE28" s="83" t="s">
        <v>87</v>
      </c>
      <c r="LCF28" s="83" t="s">
        <v>87</v>
      </c>
      <c r="LCG28" s="83" t="s">
        <v>87</v>
      </c>
      <c r="LCH28" s="83" t="s">
        <v>87</v>
      </c>
      <c r="LCI28" s="83" t="s">
        <v>87</v>
      </c>
      <c r="LCJ28" s="83" t="s">
        <v>87</v>
      </c>
      <c r="LCK28" s="83" t="s">
        <v>87</v>
      </c>
      <c r="LCL28" s="83" t="s">
        <v>87</v>
      </c>
      <c r="LCM28" s="83" t="s">
        <v>87</v>
      </c>
      <c r="LCN28" s="83" t="s">
        <v>87</v>
      </c>
      <c r="LCO28" s="83" t="s">
        <v>87</v>
      </c>
      <c r="LCP28" s="83" t="s">
        <v>87</v>
      </c>
      <c r="LCQ28" s="83" t="s">
        <v>87</v>
      </c>
      <c r="LCR28" s="83" t="s">
        <v>87</v>
      </c>
      <c r="LCS28" s="83" t="s">
        <v>87</v>
      </c>
      <c r="LCT28" s="83" t="s">
        <v>87</v>
      </c>
      <c r="LCU28" s="83" t="s">
        <v>87</v>
      </c>
      <c r="LCV28" s="83" t="s">
        <v>87</v>
      </c>
      <c r="LCW28" s="83" t="s">
        <v>87</v>
      </c>
      <c r="LCX28" s="83" t="s">
        <v>87</v>
      </c>
      <c r="LCY28" s="83" t="s">
        <v>87</v>
      </c>
      <c r="LCZ28" s="83" t="s">
        <v>87</v>
      </c>
      <c r="LDA28" s="83" t="s">
        <v>87</v>
      </c>
      <c r="LDB28" s="83" t="s">
        <v>87</v>
      </c>
      <c r="LDC28" s="83" t="s">
        <v>87</v>
      </c>
      <c r="LDD28" s="83" t="s">
        <v>87</v>
      </c>
      <c r="LDE28" s="83" t="s">
        <v>87</v>
      </c>
      <c r="LDF28" s="83" t="s">
        <v>87</v>
      </c>
      <c r="LDG28" s="83" t="s">
        <v>87</v>
      </c>
      <c r="LDH28" s="83" t="s">
        <v>87</v>
      </c>
      <c r="LDI28" s="83" t="s">
        <v>87</v>
      </c>
      <c r="LDJ28" s="83" t="s">
        <v>87</v>
      </c>
      <c r="LDK28" s="83" t="s">
        <v>87</v>
      </c>
      <c r="LDL28" s="83" t="s">
        <v>87</v>
      </c>
      <c r="LDM28" s="83" t="s">
        <v>87</v>
      </c>
      <c r="LDN28" s="83" t="s">
        <v>87</v>
      </c>
      <c r="LDO28" s="83" t="s">
        <v>87</v>
      </c>
      <c r="LDP28" s="83" t="s">
        <v>87</v>
      </c>
      <c r="LDQ28" s="83" t="s">
        <v>87</v>
      </c>
      <c r="LDR28" s="83" t="s">
        <v>87</v>
      </c>
      <c r="LDS28" s="83" t="s">
        <v>87</v>
      </c>
      <c r="LDT28" s="83" t="s">
        <v>87</v>
      </c>
      <c r="LDU28" s="83" t="s">
        <v>87</v>
      </c>
      <c r="LDV28" s="83" t="s">
        <v>87</v>
      </c>
      <c r="LDW28" s="83" t="s">
        <v>87</v>
      </c>
      <c r="LDX28" s="83" t="s">
        <v>87</v>
      </c>
      <c r="LDY28" s="83" t="s">
        <v>87</v>
      </c>
      <c r="LDZ28" s="83" t="s">
        <v>87</v>
      </c>
      <c r="LEA28" s="83" t="s">
        <v>87</v>
      </c>
      <c r="LEB28" s="83" t="s">
        <v>87</v>
      </c>
      <c r="LEC28" s="83" t="s">
        <v>87</v>
      </c>
      <c r="LED28" s="83" t="s">
        <v>87</v>
      </c>
      <c r="LEE28" s="83" t="s">
        <v>87</v>
      </c>
      <c r="LEF28" s="83" t="s">
        <v>87</v>
      </c>
      <c r="LEG28" s="83" t="s">
        <v>87</v>
      </c>
      <c r="LEH28" s="83" t="s">
        <v>87</v>
      </c>
      <c r="LEI28" s="83" t="s">
        <v>87</v>
      </c>
      <c r="LEJ28" s="83" t="s">
        <v>87</v>
      </c>
      <c r="LEK28" s="83" t="s">
        <v>87</v>
      </c>
      <c r="LEL28" s="83" t="s">
        <v>87</v>
      </c>
      <c r="LEM28" s="83" t="s">
        <v>87</v>
      </c>
      <c r="LEN28" s="83" t="s">
        <v>87</v>
      </c>
      <c r="LEO28" s="83" t="s">
        <v>87</v>
      </c>
      <c r="LEP28" s="83" t="s">
        <v>87</v>
      </c>
      <c r="LEQ28" s="83" t="s">
        <v>87</v>
      </c>
      <c r="LER28" s="83" t="s">
        <v>87</v>
      </c>
      <c r="LES28" s="83" t="s">
        <v>87</v>
      </c>
      <c r="LET28" s="83" t="s">
        <v>87</v>
      </c>
      <c r="LEU28" s="83" t="s">
        <v>87</v>
      </c>
      <c r="LEV28" s="83" t="s">
        <v>87</v>
      </c>
      <c r="LEW28" s="83" t="s">
        <v>87</v>
      </c>
      <c r="LEX28" s="83" t="s">
        <v>87</v>
      </c>
      <c r="LEY28" s="83" t="s">
        <v>87</v>
      </c>
      <c r="LEZ28" s="83" t="s">
        <v>87</v>
      </c>
      <c r="LFA28" s="83" t="s">
        <v>87</v>
      </c>
      <c r="LFB28" s="83" t="s">
        <v>87</v>
      </c>
      <c r="LFC28" s="83" t="s">
        <v>87</v>
      </c>
      <c r="LFD28" s="83" t="s">
        <v>87</v>
      </c>
      <c r="LFE28" s="83" t="s">
        <v>87</v>
      </c>
      <c r="LFF28" s="83" t="s">
        <v>87</v>
      </c>
      <c r="LFG28" s="83" t="s">
        <v>87</v>
      </c>
      <c r="LFH28" s="83" t="s">
        <v>87</v>
      </c>
      <c r="LFI28" s="83" t="s">
        <v>87</v>
      </c>
      <c r="LFJ28" s="83" t="s">
        <v>87</v>
      </c>
      <c r="LFK28" s="83" t="s">
        <v>87</v>
      </c>
      <c r="LFL28" s="83" t="s">
        <v>87</v>
      </c>
      <c r="LFM28" s="83" t="s">
        <v>87</v>
      </c>
      <c r="LFN28" s="83" t="s">
        <v>87</v>
      </c>
      <c r="LFO28" s="83" t="s">
        <v>87</v>
      </c>
      <c r="LFP28" s="83" t="s">
        <v>87</v>
      </c>
      <c r="LFQ28" s="83" t="s">
        <v>87</v>
      </c>
      <c r="LFR28" s="83" t="s">
        <v>87</v>
      </c>
      <c r="LFS28" s="83" t="s">
        <v>87</v>
      </c>
      <c r="LFT28" s="83" t="s">
        <v>87</v>
      </c>
      <c r="LFU28" s="83" t="s">
        <v>87</v>
      </c>
      <c r="LFV28" s="83" t="s">
        <v>87</v>
      </c>
      <c r="LFW28" s="83" t="s">
        <v>87</v>
      </c>
      <c r="LFX28" s="83" t="s">
        <v>87</v>
      </c>
      <c r="LFY28" s="83" t="s">
        <v>87</v>
      </c>
      <c r="LFZ28" s="83" t="s">
        <v>87</v>
      </c>
      <c r="LGA28" s="83" t="s">
        <v>87</v>
      </c>
      <c r="LGB28" s="83" t="s">
        <v>87</v>
      </c>
      <c r="LGC28" s="83" t="s">
        <v>87</v>
      </c>
      <c r="LGD28" s="83" t="s">
        <v>87</v>
      </c>
      <c r="LGE28" s="83" t="s">
        <v>87</v>
      </c>
      <c r="LGF28" s="83" t="s">
        <v>87</v>
      </c>
      <c r="LGG28" s="83" t="s">
        <v>87</v>
      </c>
      <c r="LGH28" s="83" t="s">
        <v>87</v>
      </c>
      <c r="LGI28" s="83" t="s">
        <v>87</v>
      </c>
      <c r="LGJ28" s="83" t="s">
        <v>87</v>
      </c>
      <c r="LGK28" s="83" t="s">
        <v>87</v>
      </c>
      <c r="LGL28" s="83" t="s">
        <v>87</v>
      </c>
      <c r="LGM28" s="83" t="s">
        <v>87</v>
      </c>
      <c r="LGN28" s="83" t="s">
        <v>87</v>
      </c>
      <c r="LGO28" s="83" t="s">
        <v>87</v>
      </c>
      <c r="LGP28" s="83" t="s">
        <v>87</v>
      </c>
      <c r="LGQ28" s="83" t="s">
        <v>87</v>
      </c>
      <c r="LGR28" s="83" t="s">
        <v>87</v>
      </c>
      <c r="LGS28" s="83" t="s">
        <v>87</v>
      </c>
      <c r="LGT28" s="83" t="s">
        <v>87</v>
      </c>
      <c r="LGU28" s="83" t="s">
        <v>87</v>
      </c>
      <c r="LGV28" s="83" t="s">
        <v>87</v>
      </c>
      <c r="LGW28" s="83" t="s">
        <v>87</v>
      </c>
      <c r="LGX28" s="83" t="s">
        <v>87</v>
      </c>
      <c r="LGY28" s="83" t="s">
        <v>87</v>
      </c>
      <c r="LGZ28" s="83" t="s">
        <v>87</v>
      </c>
      <c r="LHA28" s="83" t="s">
        <v>87</v>
      </c>
      <c r="LHB28" s="83" t="s">
        <v>87</v>
      </c>
      <c r="LHC28" s="83" t="s">
        <v>87</v>
      </c>
      <c r="LHD28" s="83" t="s">
        <v>87</v>
      </c>
      <c r="LHE28" s="83" t="s">
        <v>87</v>
      </c>
      <c r="LHF28" s="83" t="s">
        <v>87</v>
      </c>
      <c r="LHG28" s="83" t="s">
        <v>87</v>
      </c>
      <c r="LHH28" s="83" t="s">
        <v>87</v>
      </c>
      <c r="LHI28" s="83" t="s">
        <v>87</v>
      </c>
      <c r="LHJ28" s="83" t="s">
        <v>87</v>
      </c>
      <c r="LHK28" s="83" t="s">
        <v>87</v>
      </c>
      <c r="LHL28" s="83" t="s">
        <v>87</v>
      </c>
      <c r="LHM28" s="83" t="s">
        <v>87</v>
      </c>
      <c r="LHN28" s="83" t="s">
        <v>87</v>
      </c>
      <c r="LHO28" s="83" t="s">
        <v>87</v>
      </c>
      <c r="LHP28" s="83" t="s">
        <v>87</v>
      </c>
      <c r="LHQ28" s="83" t="s">
        <v>87</v>
      </c>
      <c r="LHR28" s="83" t="s">
        <v>87</v>
      </c>
      <c r="LHS28" s="83" t="s">
        <v>87</v>
      </c>
      <c r="LHT28" s="83" t="s">
        <v>87</v>
      </c>
      <c r="LHU28" s="83" t="s">
        <v>87</v>
      </c>
      <c r="LHV28" s="83" t="s">
        <v>87</v>
      </c>
      <c r="LHW28" s="83" t="s">
        <v>87</v>
      </c>
      <c r="LHX28" s="83" t="s">
        <v>87</v>
      </c>
      <c r="LHY28" s="83" t="s">
        <v>87</v>
      </c>
      <c r="LHZ28" s="83" t="s">
        <v>87</v>
      </c>
      <c r="LIA28" s="83" t="s">
        <v>87</v>
      </c>
      <c r="LIB28" s="83" t="s">
        <v>87</v>
      </c>
      <c r="LIC28" s="83" t="s">
        <v>87</v>
      </c>
      <c r="LID28" s="83" t="s">
        <v>87</v>
      </c>
      <c r="LIE28" s="83" t="s">
        <v>87</v>
      </c>
      <c r="LIF28" s="83" t="s">
        <v>87</v>
      </c>
      <c r="LIG28" s="83" t="s">
        <v>87</v>
      </c>
      <c r="LIH28" s="83" t="s">
        <v>87</v>
      </c>
      <c r="LII28" s="83" t="s">
        <v>87</v>
      </c>
      <c r="LIJ28" s="83" t="s">
        <v>87</v>
      </c>
      <c r="LIK28" s="83" t="s">
        <v>87</v>
      </c>
      <c r="LIL28" s="83" t="s">
        <v>87</v>
      </c>
      <c r="LIM28" s="83" t="s">
        <v>87</v>
      </c>
      <c r="LIN28" s="83" t="s">
        <v>87</v>
      </c>
      <c r="LIO28" s="83" t="s">
        <v>87</v>
      </c>
      <c r="LIP28" s="83" t="s">
        <v>87</v>
      </c>
      <c r="LIQ28" s="83" t="s">
        <v>87</v>
      </c>
      <c r="LIR28" s="83" t="s">
        <v>87</v>
      </c>
      <c r="LIS28" s="83" t="s">
        <v>87</v>
      </c>
      <c r="LIT28" s="83" t="s">
        <v>87</v>
      </c>
      <c r="LIU28" s="83" t="s">
        <v>87</v>
      </c>
      <c r="LIV28" s="83" t="s">
        <v>87</v>
      </c>
      <c r="LIW28" s="83" t="s">
        <v>87</v>
      </c>
      <c r="LIX28" s="83" t="s">
        <v>87</v>
      </c>
      <c r="LIY28" s="83" t="s">
        <v>87</v>
      </c>
      <c r="LIZ28" s="83" t="s">
        <v>87</v>
      </c>
      <c r="LJA28" s="83" t="s">
        <v>87</v>
      </c>
      <c r="LJB28" s="83" t="s">
        <v>87</v>
      </c>
      <c r="LJC28" s="83" t="s">
        <v>87</v>
      </c>
      <c r="LJD28" s="83" t="s">
        <v>87</v>
      </c>
      <c r="LJE28" s="83" t="s">
        <v>87</v>
      </c>
      <c r="LJF28" s="83" t="s">
        <v>87</v>
      </c>
      <c r="LJG28" s="83" t="s">
        <v>87</v>
      </c>
      <c r="LJH28" s="83" t="s">
        <v>87</v>
      </c>
      <c r="LJI28" s="83" t="s">
        <v>87</v>
      </c>
      <c r="LJJ28" s="83" t="s">
        <v>87</v>
      </c>
      <c r="LJK28" s="83" t="s">
        <v>87</v>
      </c>
      <c r="LJL28" s="83" t="s">
        <v>87</v>
      </c>
      <c r="LJM28" s="83" t="s">
        <v>87</v>
      </c>
      <c r="LJN28" s="83" t="s">
        <v>87</v>
      </c>
      <c r="LJO28" s="83" t="s">
        <v>87</v>
      </c>
      <c r="LJP28" s="83" t="s">
        <v>87</v>
      </c>
      <c r="LJQ28" s="83" t="s">
        <v>87</v>
      </c>
      <c r="LJR28" s="83" t="s">
        <v>87</v>
      </c>
      <c r="LJS28" s="83" t="s">
        <v>87</v>
      </c>
      <c r="LJT28" s="83" t="s">
        <v>87</v>
      </c>
      <c r="LJU28" s="83" t="s">
        <v>87</v>
      </c>
      <c r="LJV28" s="83" t="s">
        <v>87</v>
      </c>
      <c r="LJW28" s="83" t="s">
        <v>87</v>
      </c>
      <c r="LJX28" s="83" t="s">
        <v>87</v>
      </c>
      <c r="LJY28" s="83" t="s">
        <v>87</v>
      </c>
      <c r="LJZ28" s="83" t="s">
        <v>87</v>
      </c>
      <c r="LKA28" s="83" t="s">
        <v>87</v>
      </c>
      <c r="LKB28" s="83" t="s">
        <v>87</v>
      </c>
      <c r="LKC28" s="83" t="s">
        <v>87</v>
      </c>
      <c r="LKD28" s="83" t="s">
        <v>87</v>
      </c>
      <c r="LKE28" s="83" t="s">
        <v>87</v>
      </c>
      <c r="LKF28" s="83" t="s">
        <v>87</v>
      </c>
      <c r="LKG28" s="83" t="s">
        <v>87</v>
      </c>
      <c r="LKH28" s="83" t="s">
        <v>87</v>
      </c>
      <c r="LKI28" s="83" t="s">
        <v>87</v>
      </c>
      <c r="LKJ28" s="83" t="s">
        <v>87</v>
      </c>
      <c r="LKK28" s="83" t="s">
        <v>87</v>
      </c>
      <c r="LKL28" s="83" t="s">
        <v>87</v>
      </c>
      <c r="LKM28" s="83" t="s">
        <v>87</v>
      </c>
      <c r="LKN28" s="83" t="s">
        <v>87</v>
      </c>
      <c r="LKO28" s="83" t="s">
        <v>87</v>
      </c>
      <c r="LKP28" s="83" t="s">
        <v>87</v>
      </c>
      <c r="LKQ28" s="83" t="s">
        <v>87</v>
      </c>
      <c r="LKR28" s="83" t="s">
        <v>87</v>
      </c>
      <c r="LKS28" s="83" t="s">
        <v>87</v>
      </c>
      <c r="LKT28" s="83" t="s">
        <v>87</v>
      </c>
      <c r="LKU28" s="83" t="s">
        <v>87</v>
      </c>
      <c r="LKV28" s="83" t="s">
        <v>87</v>
      </c>
      <c r="LKW28" s="83" t="s">
        <v>87</v>
      </c>
      <c r="LKX28" s="83" t="s">
        <v>87</v>
      </c>
      <c r="LKY28" s="83" t="s">
        <v>87</v>
      </c>
      <c r="LKZ28" s="83" t="s">
        <v>87</v>
      </c>
      <c r="LLA28" s="83" t="s">
        <v>87</v>
      </c>
      <c r="LLB28" s="83" t="s">
        <v>87</v>
      </c>
      <c r="LLC28" s="83" t="s">
        <v>87</v>
      </c>
      <c r="LLD28" s="83" t="s">
        <v>87</v>
      </c>
      <c r="LLE28" s="83" t="s">
        <v>87</v>
      </c>
      <c r="LLF28" s="83" t="s">
        <v>87</v>
      </c>
      <c r="LLG28" s="83" t="s">
        <v>87</v>
      </c>
      <c r="LLH28" s="83" t="s">
        <v>87</v>
      </c>
      <c r="LLI28" s="83" t="s">
        <v>87</v>
      </c>
      <c r="LLJ28" s="83" t="s">
        <v>87</v>
      </c>
      <c r="LLK28" s="83" t="s">
        <v>87</v>
      </c>
      <c r="LLL28" s="83" t="s">
        <v>87</v>
      </c>
      <c r="LLM28" s="83" t="s">
        <v>87</v>
      </c>
      <c r="LLN28" s="83" t="s">
        <v>87</v>
      </c>
      <c r="LLO28" s="83" t="s">
        <v>87</v>
      </c>
      <c r="LLP28" s="83" t="s">
        <v>87</v>
      </c>
      <c r="LLQ28" s="83" t="s">
        <v>87</v>
      </c>
      <c r="LLR28" s="83" t="s">
        <v>87</v>
      </c>
      <c r="LLS28" s="83" t="s">
        <v>87</v>
      </c>
      <c r="LLT28" s="83" t="s">
        <v>87</v>
      </c>
      <c r="LLU28" s="83" t="s">
        <v>87</v>
      </c>
      <c r="LLV28" s="83" t="s">
        <v>87</v>
      </c>
      <c r="LLW28" s="83" t="s">
        <v>87</v>
      </c>
      <c r="LLX28" s="83" t="s">
        <v>87</v>
      </c>
      <c r="LLY28" s="83" t="s">
        <v>87</v>
      </c>
      <c r="LLZ28" s="83" t="s">
        <v>87</v>
      </c>
      <c r="LMA28" s="83" t="s">
        <v>87</v>
      </c>
      <c r="LMB28" s="83" t="s">
        <v>87</v>
      </c>
      <c r="LMC28" s="83" t="s">
        <v>87</v>
      </c>
      <c r="LMD28" s="83" t="s">
        <v>87</v>
      </c>
      <c r="LME28" s="83" t="s">
        <v>87</v>
      </c>
      <c r="LMF28" s="83" t="s">
        <v>87</v>
      </c>
      <c r="LMG28" s="83" t="s">
        <v>87</v>
      </c>
      <c r="LMH28" s="83" t="s">
        <v>87</v>
      </c>
      <c r="LMI28" s="83" t="s">
        <v>87</v>
      </c>
      <c r="LMJ28" s="83" t="s">
        <v>87</v>
      </c>
      <c r="LMK28" s="83" t="s">
        <v>87</v>
      </c>
      <c r="LML28" s="83" t="s">
        <v>87</v>
      </c>
      <c r="LMM28" s="83" t="s">
        <v>87</v>
      </c>
      <c r="LMN28" s="83" t="s">
        <v>87</v>
      </c>
      <c r="LMO28" s="83" t="s">
        <v>87</v>
      </c>
      <c r="LMP28" s="83" t="s">
        <v>87</v>
      </c>
      <c r="LMQ28" s="83" t="s">
        <v>87</v>
      </c>
      <c r="LMR28" s="83" t="s">
        <v>87</v>
      </c>
      <c r="LMS28" s="83" t="s">
        <v>87</v>
      </c>
      <c r="LMT28" s="83" t="s">
        <v>87</v>
      </c>
      <c r="LMU28" s="83" t="s">
        <v>87</v>
      </c>
      <c r="LMV28" s="83" t="s">
        <v>87</v>
      </c>
      <c r="LMW28" s="83" t="s">
        <v>87</v>
      </c>
      <c r="LMX28" s="83" t="s">
        <v>87</v>
      </c>
      <c r="LMY28" s="83" t="s">
        <v>87</v>
      </c>
      <c r="LMZ28" s="83" t="s">
        <v>87</v>
      </c>
      <c r="LNA28" s="83" t="s">
        <v>87</v>
      </c>
      <c r="LNB28" s="83" t="s">
        <v>87</v>
      </c>
      <c r="LNC28" s="83" t="s">
        <v>87</v>
      </c>
      <c r="LND28" s="83" t="s">
        <v>87</v>
      </c>
      <c r="LNE28" s="83" t="s">
        <v>87</v>
      </c>
      <c r="LNF28" s="83" t="s">
        <v>87</v>
      </c>
      <c r="LNG28" s="83" t="s">
        <v>87</v>
      </c>
      <c r="LNH28" s="83" t="s">
        <v>87</v>
      </c>
      <c r="LNI28" s="83" t="s">
        <v>87</v>
      </c>
      <c r="LNJ28" s="83" t="s">
        <v>87</v>
      </c>
      <c r="LNK28" s="83" t="s">
        <v>87</v>
      </c>
      <c r="LNL28" s="83" t="s">
        <v>87</v>
      </c>
      <c r="LNM28" s="83" t="s">
        <v>87</v>
      </c>
      <c r="LNN28" s="83" t="s">
        <v>87</v>
      </c>
      <c r="LNO28" s="83" t="s">
        <v>87</v>
      </c>
      <c r="LNP28" s="83" t="s">
        <v>87</v>
      </c>
      <c r="LNQ28" s="83" t="s">
        <v>87</v>
      </c>
      <c r="LNR28" s="83" t="s">
        <v>87</v>
      </c>
      <c r="LNS28" s="83" t="s">
        <v>87</v>
      </c>
      <c r="LNT28" s="83" t="s">
        <v>87</v>
      </c>
      <c r="LNU28" s="83" t="s">
        <v>87</v>
      </c>
      <c r="LNV28" s="83" t="s">
        <v>87</v>
      </c>
      <c r="LNW28" s="83" t="s">
        <v>87</v>
      </c>
      <c r="LNX28" s="83" t="s">
        <v>87</v>
      </c>
      <c r="LNY28" s="83" t="s">
        <v>87</v>
      </c>
      <c r="LNZ28" s="83" t="s">
        <v>87</v>
      </c>
      <c r="LOA28" s="83" t="s">
        <v>87</v>
      </c>
      <c r="LOB28" s="83" t="s">
        <v>87</v>
      </c>
      <c r="LOC28" s="83" t="s">
        <v>87</v>
      </c>
      <c r="LOD28" s="83" t="s">
        <v>87</v>
      </c>
      <c r="LOE28" s="83" t="s">
        <v>87</v>
      </c>
      <c r="LOF28" s="83" t="s">
        <v>87</v>
      </c>
      <c r="LOG28" s="83" t="s">
        <v>87</v>
      </c>
      <c r="LOH28" s="83" t="s">
        <v>87</v>
      </c>
      <c r="LOI28" s="83" t="s">
        <v>87</v>
      </c>
      <c r="LOJ28" s="83" t="s">
        <v>87</v>
      </c>
      <c r="LOK28" s="83" t="s">
        <v>87</v>
      </c>
      <c r="LOL28" s="83" t="s">
        <v>87</v>
      </c>
      <c r="LOM28" s="83" t="s">
        <v>87</v>
      </c>
      <c r="LON28" s="83" t="s">
        <v>87</v>
      </c>
      <c r="LOO28" s="83" t="s">
        <v>87</v>
      </c>
      <c r="LOP28" s="83" t="s">
        <v>87</v>
      </c>
      <c r="LOQ28" s="83" t="s">
        <v>87</v>
      </c>
      <c r="LOR28" s="83" t="s">
        <v>87</v>
      </c>
      <c r="LOS28" s="83" t="s">
        <v>87</v>
      </c>
      <c r="LOT28" s="83" t="s">
        <v>87</v>
      </c>
      <c r="LOU28" s="83" t="s">
        <v>87</v>
      </c>
      <c r="LOV28" s="83" t="s">
        <v>87</v>
      </c>
      <c r="LOW28" s="83" t="s">
        <v>87</v>
      </c>
      <c r="LOX28" s="83" t="s">
        <v>87</v>
      </c>
      <c r="LOY28" s="83" t="s">
        <v>87</v>
      </c>
      <c r="LOZ28" s="83" t="s">
        <v>87</v>
      </c>
      <c r="LPA28" s="83" t="s">
        <v>87</v>
      </c>
      <c r="LPB28" s="83" t="s">
        <v>87</v>
      </c>
      <c r="LPC28" s="83" t="s">
        <v>87</v>
      </c>
      <c r="LPD28" s="83" t="s">
        <v>87</v>
      </c>
      <c r="LPE28" s="83" t="s">
        <v>87</v>
      </c>
      <c r="LPF28" s="83" t="s">
        <v>87</v>
      </c>
      <c r="LPG28" s="83" t="s">
        <v>87</v>
      </c>
      <c r="LPH28" s="83" t="s">
        <v>87</v>
      </c>
      <c r="LPI28" s="83" t="s">
        <v>87</v>
      </c>
      <c r="LPJ28" s="83" t="s">
        <v>87</v>
      </c>
      <c r="LPK28" s="83" t="s">
        <v>87</v>
      </c>
      <c r="LPL28" s="83" t="s">
        <v>87</v>
      </c>
      <c r="LPM28" s="83" t="s">
        <v>87</v>
      </c>
      <c r="LPN28" s="83" t="s">
        <v>87</v>
      </c>
      <c r="LPO28" s="83" t="s">
        <v>87</v>
      </c>
      <c r="LPP28" s="83" t="s">
        <v>87</v>
      </c>
      <c r="LPQ28" s="83" t="s">
        <v>87</v>
      </c>
      <c r="LPR28" s="83" t="s">
        <v>87</v>
      </c>
      <c r="LPS28" s="83" t="s">
        <v>87</v>
      </c>
      <c r="LPT28" s="83" t="s">
        <v>87</v>
      </c>
      <c r="LPU28" s="83" t="s">
        <v>87</v>
      </c>
      <c r="LPV28" s="83" t="s">
        <v>87</v>
      </c>
      <c r="LPW28" s="83" t="s">
        <v>87</v>
      </c>
      <c r="LPX28" s="83" t="s">
        <v>87</v>
      </c>
      <c r="LPY28" s="83" t="s">
        <v>87</v>
      </c>
      <c r="LPZ28" s="83" t="s">
        <v>87</v>
      </c>
      <c r="LQA28" s="83" t="s">
        <v>87</v>
      </c>
      <c r="LQB28" s="83" t="s">
        <v>87</v>
      </c>
      <c r="LQC28" s="83" t="s">
        <v>87</v>
      </c>
      <c r="LQD28" s="83" t="s">
        <v>87</v>
      </c>
      <c r="LQE28" s="83" t="s">
        <v>87</v>
      </c>
      <c r="LQF28" s="83" t="s">
        <v>87</v>
      </c>
      <c r="LQG28" s="83" t="s">
        <v>87</v>
      </c>
      <c r="LQH28" s="83" t="s">
        <v>87</v>
      </c>
      <c r="LQI28" s="83" t="s">
        <v>87</v>
      </c>
      <c r="LQJ28" s="83" t="s">
        <v>87</v>
      </c>
      <c r="LQK28" s="83" t="s">
        <v>87</v>
      </c>
      <c r="LQL28" s="83" t="s">
        <v>87</v>
      </c>
      <c r="LQM28" s="83" t="s">
        <v>87</v>
      </c>
      <c r="LQN28" s="83" t="s">
        <v>87</v>
      </c>
      <c r="LQO28" s="83" t="s">
        <v>87</v>
      </c>
      <c r="LQP28" s="83" t="s">
        <v>87</v>
      </c>
      <c r="LQQ28" s="83" t="s">
        <v>87</v>
      </c>
      <c r="LQR28" s="83" t="s">
        <v>87</v>
      </c>
      <c r="LQS28" s="83" t="s">
        <v>87</v>
      </c>
      <c r="LQT28" s="83" t="s">
        <v>87</v>
      </c>
      <c r="LQU28" s="83" t="s">
        <v>87</v>
      </c>
      <c r="LQV28" s="83" t="s">
        <v>87</v>
      </c>
      <c r="LQW28" s="83" t="s">
        <v>87</v>
      </c>
      <c r="LQX28" s="83" t="s">
        <v>87</v>
      </c>
      <c r="LQY28" s="83" t="s">
        <v>87</v>
      </c>
      <c r="LQZ28" s="83" t="s">
        <v>87</v>
      </c>
      <c r="LRA28" s="83" t="s">
        <v>87</v>
      </c>
      <c r="LRB28" s="83" t="s">
        <v>87</v>
      </c>
      <c r="LRC28" s="83" t="s">
        <v>87</v>
      </c>
      <c r="LRD28" s="83" t="s">
        <v>87</v>
      </c>
      <c r="LRE28" s="83" t="s">
        <v>87</v>
      </c>
      <c r="LRF28" s="83" t="s">
        <v>87</v>
      </c>
      <c r="LRG28" s="83" t="s">
        <v>87</v>
      </c>
      <c r="LRH28" s="83" t="s">
        <v>87</v>
      </c>
      <c r="LRI28" s="83" t="s">
        <v>87</v>
      </c>
      <c r="LRJ28" s="83" t="s">
        <v>87</v>
      </c>
      <c r="LRK28" s="83" t="s">
        <v>87</v>
      </c>
      <c r="LRL28" s="83" t="s">
        <v>87</v>
      </c>
      <c r="LRM28" s="83" t="s">
        <v>87</v>
      </c>
      <c r="LRN28" s="83" t="s">
        <v>87</v>
      </c>
      <c r="LRO28" s="83" t="s">
        <v>87</v>
      </c>
      <c r="LRP28" s="83" t="s">
        <v>87</v>
      </c>
      <c r="LRQ28" s="83" t="s">
        <v>87</v>
      </c>
      <c r="LRR28" s="83" t="s">
        <v>87</v>
      </c>
      <c r="LRS28" s="83" t="s">
        <v>87</v>
      </c>
      <c r="LRT28" s="83" t="s">
        <v>87</v>
      </c>
      <c r="LRU28" s="83" t="s">
        <v>87</v>
      </c>
      <c r="LRV28" s="83" t="s">
        <v>87</v>
      </c>
      <c r="LRW28" s="83" t="s">
        <v>87</v>
      </c>
      <c r="LRX28" s="83" t="s">
        <v>87</v>
      </c>
      <c r="LRY28" s="83" t="s">
        <v>87</v>
      </c>
      <c r="LRZ28" s="83" t="s">
        <v>87</v>
      </c>
      <c r="LSA28" s="83" t="s">
        <v>87</v>
      </c>
      <c r="LSB28" s="83" t="s">
        <v>87</v>
      </c>
      <c r="LSC28" s="83" t="s">
        <v>87</v>
      </c>
      <c r="LSD28" s="83" t="s">
        <v>87</v>
      </c>
      <c r="LSE28" s="83" t="s">
        <v>87</v>
      </c>
      <c r="LSF28" s="83" t="s">
        <v>87</v>
      </c>
      <c r="LSG28" s="83" t="s">
        <v>87</v>
      </c>
      <c r="LSH28" s="83" t="s">
        <v>87</v>
      </c>
      <c r="LSI28" s="83" t="s">
        <v>87</v>
      </c>
      <c r="LSJ28" s="83" t="s">
        <v>87</v>
      </c>
      <c r="LSK28" s="83" t="s">
        <v>87</v>
      </c>
      <c r="LSL28" s="83" t="s">
        <v>87</v>
      </c>
      <c r="LSM28" s="83" t="s">
        <v>87</v>
      </c>
      <c r="LSN28" s="83" t="s">
        <v>87</v>
      </c>
      <c r="LSO28" s="83" t="s">
        <v>87</v>
      </c>
      <c r="LSP28" s="83" t="s">
        <v>87</v>
      </c>
      <c r="LSQ28" s="83" t="s">
        <v>87</v>
      </c>
      <c r="LSR28" s="83" t="s">
        <v>87</v>
      </c>
      <c r="LSS28" s="83" t="s">
        <v>87</v>
      </c>
      <c r="LST28" s="83" t="s">
        <v>87</v>
      </c>
      <c r="LSU28" s="83" t="s">
        <v>87</v>
      </c>
      <c r="LSV28" s="83" t="s">
        <v>87</v>
      </c>
      <c r="LSW28" s="83" t="s">
        <v>87</v>
      </c>
      <c r="LSX28" s="83" t="s">
        <v>87</v>
      </c>
      <c r="LSY28" s="83" t="s">
        <v>87</v>
      </c>
      <c r="LSZ28" s="83" t="s">
        <v>87</v>
      </c>
      <c r="LTA28" s="83" t="s">
        <v>87</v>
      </c>
      <c r="LTB28" s="83" t="s">
        <v>87</v>
      </c>
      <c r="LTC28" s="83" t="s">
        <v>87</v>
      </c>
      <c r="LTD28" s="83" t="s">
        <v>87</v>
      </c>
      <c r="LTE28" s="83" t="s">
        <v>87</v>
      </c>
      <c r="LTF28" s="83" t="s">
        <v>87</v>
      </c>
      <c r="LTG28" s="83" t="s">
        <v>87</v>
      </c>
      <c r="LTH28" s="83" t="s">
        <v>87</v>
      </c>
      <c r="LTI28" s="83" t="s">
        <v>87</v>
      </c>
      <c r="LTJ28" s="83" t="s">
        <v>87</v>
      </c>
      <c r="LTK28" s="83" t="s">
        <v>87</v>
      </c>
      <c r="LTL28" s="83" t="s">
        <v>87</v>
      </c>
      <c r="LTM28" s="83" t="s">
        <v>87</v>
      </c>
      <c r="LTN28" s="83" t="s">
        <v>87</v>
      </c>
      <c r="LTO28" s="83" t="s">
        <v>87</v>
      </c>
      <c r="LTP28" s="83" t="s">
        <v>87</v>
      </c>
      <c r="LTQ28" s="83" t="s">
        <v>87</v>
      </c>
      <c r="LTR28" s="83" t="s">
        <v>87</v>
      </c>
      <c r="LTS28" s="83" t="s">
        <v>87</v>
      </c>
      <c r="LTT28" s="83" t="s">
        <v>87</v>
      </c>
      <c r="LTU28" s="83" t="s">
        <v>87</v>
      </c>
      <c r="LTV28" s="83" t="s">
        <v>87</v>
      </c>
      <c r="LTW28" s="83" t="s">
        <v>87</v>
      </c>
      <c r="LTX28" s="83" t="s">
        <v>87</v>
      </c>
      <c r="LTY28" s="83" t="s">
        <v>87</v>
      </c>
      <c r="LTZ28" s="83" t="s">
        <v>87</v>
      </c>
      <c r="LUA28" s="83" t="s">
        <v>87</v>
      </c>
      <c r="LUB28" s="83" t="s">
        <v>87</v>
      </c>
      <c r="LUC28" s="83" t="s">
        <v>87</v>
      </c>
      <c r="LUD28" s="83" t="s">
        <v>87</v>
      </c>
      <c r="LUE28" s="83" t="s">
        <v>87</v>
      </c>
      <c r="LUF28" s="83" t="s">
        <v>87</v>
      </c>
      <c r="LUG28" s="83" t="s">
        <v>87</v>
      </c>
      <c r="LUH28" s="83" t="s">
        <v>87</v>
      </c>
      <c r="LUI28" s="83" t="s">
        <v>87</v>
      </c>
      <c r="LUJ28" s="83" t="s">
        <v>87</v>
      </c>
      <c r="LUK28" s="83" t="s">
        <v>87</v>
      </c>
      <c r="LUL28" s="83" t="s">
        <v>87</v>
      </c>
      <c r="LUM28" s="83" t="s">
        <v>87</v>
      </c>
      <c r="LUN28" s="83" t="s">
        <v>87</v>
      </c>
      <c r="LUO28" s="83" t="s">
        <v>87</v>
      </c>
      <c r="LUP28" s="83" t="s">
        <v>87</v>
      </c>
      <c r="LUQ28" s="83" t="s">
        <v>87</v>
      </c>
      <c r="LUR28" s="83" t="s">
        <v>87</v>
      </c>
      <c r="LUS28" s="83" t="s">
        <v>87</v>
      </c>
      <c r="LUT28" s="83" t="s">
        <v>87</v>
      </c>
      <c r="LUU28" s="83" t="s">
        <v>87</v>
      </c>
      <c r="LUV28" s="83" t="s">
        <v>87</v>
      </c>
      <c r="LUW28" s="83" t="s">
        <v>87</v>
      </c>
      <c r="LUX28" s="83" t="s">
        <v>87</v>
      </c>
      <c r="LUY28" s="83" t="s">
        <v>87</v>
      </c>
      <c r="LUZ28" s="83" t="s">
        <v>87</v>
      </c>
      <c r="LVA28" s="83" t="s">
        <v>87</v>
      </c>
      <c r="LVB28" s="83" t="s">
        <v>87</v>
      </c>
      <c r="LVC28" s="83" t="s">
        <v>87</v>
      </c>
      <c r="LVD28" s="83" t="s">
        <v>87</v>
      </c>
      <c r="LVE28" s="83" t="s">
        <v>87</v>
      </c>
      <c r="LVF28" s="83" t="s">
        <v>87</v>
      </c>
      <c r="LVG28" s="83" t="s">
        <v>87</v>
      </c>
      <c r="LVH28" s="83" t="s">
        <v>87</v>
      </c>
      <c r="LVI28" s="83" t="s">
        <v>87</v>
      </c>
      <c r="LVJ28" s="83" t="s">
        <v>87</v>
      </c>
      <c r="LVK28" s="83" t="s">
        <v>87</v>
      </c>
      <c r="LVL28" s="83" t="s">
        <v>87</v>
      </c>
      <c r="LVM28" s="83" t="s">
        <v>87</v>
      </c>
      <c r="LVN28" s="83" t="s">
        <v>87</v>
      </c>
      <c r="LVO28" s="83" t="s">
        <v>87</v>
      </c>
      <c r="LVP28" s="83" t="s">
        <v>87</v>
      </c>
      <c r="LVQ28" s="83" t="s">
        <v>87</v>
      </c>
      <c r="LVR28" s="83" t="s">
        <v>87</v>
      </c>
      <c r="LVS28" s="83" t="s">
        <v>87</v>
      </c>
      <c r="LVT28" s="83" t="s">
        <v>87</v>
      </c>
      <c r="LVU28" s="83" t="s">
        <v>87</v>
      </c>
      <c r="LVV28" s="83" t="s">
        <v>87</v>
      </c>
      <c r="LVW28" s="83" t="s">
        <v>87</v>
      </c>
      <c r="LVX28" s="83" t="s">
        <v>87</v>
      </c>
      <c r="LVY28" s="83" t="s">
        <v>87</v>
      </c>
      <c r="LVZ28" s="83" t="s">
        <v>87</v>
      </c>
      <c r="LWA28" s="83" t="s">
        <v>87</v>
      </c>
      <c r="LWB28" s="83" t="s">
        <v>87</v>
      </c>
      <c r="LWC28" s="83" t="s">
        <v>87</v>
      </c>
      <c r="LWD28" s="83" t="s">
        <v>87</v>
      </c>
      <c r="LWE28" s="83" t="s">
        <v>87</v>
      </c>
      <c r="LWF28" s="83" t="s">
        <v>87</v>
      </c>
      <c r="LWG28" s="83" t="s">
        <v>87</v>
      </c>
      <c r="LWH28" s="83" t="s">
        <v>87</v>
      </c>
      <c r="LWI28" s="83" t="s">
        <v>87</v>
      </c>
      <c r="LWJ28" s="83" t="s">
        <v>87</v>
      </c>
      <c r="LWK28" s="83" t="s">
        <v>87</v>
      </c>
      <c r="LWL28" s="83" t="s">
        <v>87</v>
      </c>
      <c r="LWM28" s="83" t="s">
        <v>87</v>
      </c>
      <c r="LWN28" s="83" t="s">
        <v>87</v>
      </c>
      <c r="LWO28" s="83" t="s">
        <v>87</v>
      </c>
      <c r="LWP28" s="83" t="s">
        <v>87</v>
      </c>
      <c r="LWQ28" s="83" t="s">
        <v>87</v>
      </c>
      <c r="LWR28" s="83" t="s">
        <v>87</v>
      </c>
      <c r="LWS28" s="83" t="s">
        <v>87</v>
      </c>
      <c r="LWT28" s="83" t="s">
        <v>87</v>
      </c>
      <c r="LWU28" s="83" t="s">
        <v>87</v>
      </c>
      <c r="LWV28" s="83" t="s">
        <v>87</v>
      </c>
      <c r="LWW28" s="83" t="s">
        <v>87</v>
      </c>
      <c r="LWX28" s="83" t="s">
        <v>87</v>
      </c>
      <c r="LWY28" s="83" t="s">
        <v>87</v>
      </c>
      <c r="LWZ28" s="83" t="s">
        <v>87</v>
      </c>
      <c r="LXA28" s="83" t="s">
        <v>87</v>
      </c>
      <c r="LXB28" s="83" t="s">
        <v>87</v>
      </c>
      <c r="LXC28" s="83" t="s">
        <v>87</v>
      </c>
      <c r="LXD28" s="83" t="s">
        <v>87</v>
      </c>
      <c r="LXE28" s="83" t="s">
        <v>87</v>
      </c>
      <c r="LXF28" s="83" t="s">
        <v>87</v>
      </c>
      <c r="LXG28" s="83" t="s">
        <v>87</v>
      </c>
      <c r="LXH28" s="83" t="s">
        <v>87</v>
      </c>
      <c r="LXI28" s="83" t="s">
        <v>87</v>
      </c>
      <c r="LXJ28" s="83" t="s">
        <v>87</v>
      </c>
      <c r="LXK28" s="83" t="s">
        <v>87</v>
      </c>
      <c r="LXL28" s="83" t="s">
        <v>87</v>
      </c>
      <c r="LXM28" s="83" t="s">
        <v>87</v>
      </c>
      <c r="LXN28" s="83" t="s">
        <v>87</v>
      </c>
      <c r="LXO28" s="83" t="s">
        <v>87</v>
      </c>
      <c r="LXP28" s="83" t="s">
        <v>87</v>
      </c>
      <c r="LXQ28" s="83" t="s">
        <v>87</v>
      </c>
      <c r="LXR28" s="83" t="s">
        <v>87</v>
      </c>
      <c r="LXS28" s="83" t="s">
        <v>87</v>
      </c>
      <c r="LXT28" s="83" t="s">
        <v>87</v>
      </c>
      <c r="LXU28" s="83" t="s">
        <v>87</v>
      </c>
      <c r="LXV28" s="83" t="s">
        <v>87</v>
      </c>
      <c r="LXW28" s="83" t="s">
        <v>87</v>
      </c>
      <c r="LXX28" s="83" t="s">
        <v>87</v>
      </c>
      <c r="LXY28" s="83" t="s">
        <v>87</v>
      </c>
      <c r="LXZ28" s="83" t="s">
        <v>87</v>
      </c>
      <c r="LYA28" s="83" t="s">
        <v>87</v>
      </c>
      <c r="LYB28" s="83" t="s">
        <v>87</v>
      </c>
      <c r="LYC28" s="83" t="s">
        <v>87</v>
      </c>
      <c r="LYD28" s="83" t="s">
        <v>87</v>
      </c>
      <c r="LYE28" s="83" t="s">
        <v>87</v>
      </c>
      <c r="LYF28" s="83" t="s">
        <v>87</v>
      </c>
      <c r="LYG28" s="83" t="s">
        <v>87</v>
      </c>
      <c r="LYH28" s="83" t="s">
        <v>87</v>
      </c>
      <c r="LYI28" s="83" t="s">
        <v>87</v>
      </c>
      <c r="LYJ28" s="83" t="s">
        <v>87</v>
      </c>
      <c r="LYK28" s="83" t="s">
        <v>87</v>
      </c>
      <c r="LYL28" s="83" t="s">
        <v>87</v>
      </c>
      <c r="LYM28" s="83" t="s">
        <v>87</v>
      </c>
      <c r="LYN28" s="83" t="s">
        <v>87</v>
      </c>
      <c r="LYO28" s="83" t="s">
        <v>87</v>
      </c>
      <c r="LYP28" s="83" t="s">
        <v>87</v>
      </c>
      <c r="LYQ28" s="83" t="s">
        <v>87</v>
      </c>
      <c r="LYR28" s="83" t="s">
        <v>87</v>
      </c>
      <c r="LYS28" s="83" t="s">
        <v>87</v>
      </c>
      <c r="LYT28" s="83" t="s">
        <v>87</v>
      </c>
      <c r="LYU28" s="83" t="s">
        <v>87</v>
      </c>
      <c r="LYV28" s="83" t="s">
        <v>87</v>
      </c>
      <c r="LYW28" s="83" t="s">
        <v>87</v>
      </c>
      <c r="LYX28" s="83" t="s">
        <v>87</v>
      </c>
      <c r="LYY28" s="83" t="s">
        <v>87</v>
      </c>
      <c r="LYZ28" s="83" t="s">
        <v>87</v>
      </c>
      <c r="LZA28" s="83" t="s">
        <v>87</v>
      </c>
      <c r="LZB28" s="83" t="s">
        <v>87</v>
      </c>
      <c r="LZC28" s="83" t="s">
        <v>87</v>
      </c>
      <c r="LZD28" s="83" t="s">
        <v>87</v>
      </c>
      <c r="LZE28" s="83" t="s">
        <v>87</v>
      </c>
      <c r="LZF28" s="83" t="s">
        <v>87</v>
      </c>
      <c r="LZG28" s="83" t="s">
        <v>87</v>
      </c>
      <c r="LZH28" s="83" t="s">
        <v>87</v>
      </c>
      <c r="LZI28" s="83" t="s">
        <v>87</v>
      </c>
      <c r="LZJ28" s="83" t="s">
        <v>87</v>
      </c>
      <c r="LZK28" s="83" t="s">
        <v>87</v>
      </c>
      <c r="LZL28" s="83" t="s">
        <v>87</v>
      </c>
      <c r="LZM28" s="83" t="s">
        <v>87</v>
      </c>
      <c r="LZN28" s="83" t="s">
        <v>87</v>
      </c>
      <c r="LZO28" s="83" t="s">
        <v>87</v>
      </c>
      <c r="LZP28" s="83" t="s">
        <v>87</v>
      </c>
      <c r="LZQ28" s="83" t="s">
        <v>87</v>
      </c>
      <c r="LZR28" s="83" t="s">
        <v>87</v>
      </c>
      <c r="LZS28" s="83" t="s">
        <v>87</v>
      </c>
      <c r="LZT28" s="83" t="s">
        <v>87</v>
      </c>
      <c r="LZU28" s="83" t="s">
        <v>87</v>
      </c>
      <c r="LZV28" s="83" t="s">
        <v>87</v>
      </c>
      <c r="LZW28" s="83" t="s">
        <v>87</v>
      </c>
      <c r="LZX28" s="83" t="s">
        <v>87</v>
      </c>
      <c r="LZY28" s="83" t="s">
        <v>87</v>
      </c>
      <c r="LZZ28" s="83" t="s">
        <v>87</v>
      </c>
      <c r="MAA28" s="83" t="s">
        <v>87</v>
      </c>
      <c r="MAB28" s="83" t="s">
        <v>87</v>
      </c>
      <c r="MAC28" s="83" t="s">
        <v>87</v>
      </c>
      <c r="MAD28" s="83" t="s">
        <v>87</v>
      </c>
      <c r="MAE28" s="83" t="s">
        <v>87</v>
      </c>
      <c r="MAF28" s="83" t="s">
        <v>87</v>
      </c>
      <c r="MAG28" s="83" t="s">
        <v>87</v>
      </c>
      <c r="MAH28" s="83" t="s">
        <v>87</v>
      </c>
      <c r="MAI28" s="83" t="s">
        <v>87</v>
      </c>
      <c r="MAJ28" s="83" t="s">
        <v>87</v>
      </c>
      <c r="MAK28" s="83" t="s">
        <v>87</v>
      </c>
      <c r="MAL28" s="83" t="s">
        <v>87</v>
      </c>
      <c r="MAM28" s="83" t="s">
        <v>87</v>
      </c>
      <c r="MAN28" s="83" t="s">
        <v>87</v>
      </c>
      <c r="MAO28" s="83" t="s">
        <v>87</v>
      </c>
      <c r="MAP28" s="83" t="s">
        <v>87</v>
      </c>
      <c r="MAQ28" s="83" t="s">
        <v>87</v>
      </c>
      <c r="MAR28" s="83" t="s">
        <v>87</v>
      </c>
      <c r="MAS28" s="83" t="s">
        <v>87</v>
      </c>
      <c r="MAT28" s="83" t="s">
        <v>87</v>
      </c>
      <c r="MAU28" s="83" t="s">
        <v>87</v>
      </c>
      <c r="MAV28" s="83" t="s">
        <v>87</v>
      </c>
      <c r="MAW28" s="83" t="s">
        <v>87</v>
      </c>
      <c r="MAX28" s="83" t="s">
        <v>87</v>
      </c>
      <c r="MAY28" s="83" t="s">
        <v>87</v>
      </c>
      <c r="MAZ28" s="83" t="s">
        <v>87</v>
      </c>
      <c r="MBA28" s="83" t="s">
        <v>87</v>
      </c>
      <c r="MBB28" s="83" t="s">
        <v>87</v>
      </c>
      <c r="MBC28" s="83" t="s">
        <v>87</v>
      </c>
      <c r="MBD28" s="83" t="s">
        <v>87</v>
      </c>
      <c r="MBE28" s="83" t="s">
        <v>87</v>
      </c>
      <c r="MBF28" s="83" t="s">
        <v>87</v>
      </c>
      <c r="MBG28" s="83" t="s">
        <v>87</v>
      </c>
      <c r="MBH28" s="83" t="s">
        <v>87</v>
      </c>
      <c r="MBI28" s="83" t="s">
        <v>87</v>
      </c>
      <c r="MBJ28" s="83" t="s">
        <v>87</v>
      </c>
      <c r="MBK28" s="83" t="s">
        <v>87</v>
      </c>
      <c r="MBL28" s="83" t="s">
        <v>87</v>
      </c>
      <c r="MBM28" s="83" t="s">
        <v>87</v>
      </c>
      <c r="MBN28" s="83" t="s">
        <v>87</v>
      </c>
      <c r="MBO28" s="83" t="s">
        <v>87</v>
      </c>
      <c r="MBP28" s="83" t="s">
        <v>87</v>
      </c>
      <c r="MBQ28" s="83" t="s">
        <v>87</v>
      </c>
      <c r="MBR28" s="83" t="s">
        <v>87</v>
      </c>
      <c r="MBS28" s="83" t="s">
        <v>87</v>
      </c>
      <c r="MBT28" s="83" t="s">
        <v>87</v>
      </c>
      <c r="MBU28" s="83" t="s">
        <v>87</v>
      </c>
      <c r="MBV28" s="83" t="s">
        <v>87</v>
      </c>
      <c r="MBW28" s="83" t="s">
        <v>87</v>
      </c>
      <c r="MBX28" s="83" t="s">
        <v>87</v>
      </c>
      <c r="MBY28" s="83" t="s">
        <v>87</v>
      </c>
      <c r="MBZ28" s="83" t="s">
        <v>87</v>
      </c>
      <c r="MCA28" s="83" t="s">
        <v>87</v>
      </c>
      <c r="MCB28" s="83" t="s">
        <v>87</v>
      </c>
      <c r="MCC28" s="83" t="s">
        <v>87</v>
      </c>
      <c r="MCD28" s="83" t="s">
        <v>87</v>
      </c>
      <c r="MCE28" s="83" t="s">
        <v>87</v>
      </c>
      <c r="MCF28" s="83" t="s">
        <v>87</v>
      </c>
      <c r="MCG28" s="83" t="s">
        <v>87</v>
      </c>
      <c r="MCH28" s="83" t="s">
        <v>87</v>
      </c>
      <c r="MCI28" s="83" t="s">
        <v>87</v>
      </c>
      <c r="MCJ28" s="83" t="s">
        <v>87</v>
      </c>
      <c r="MCK28" s="83" t="s">
        <v>87</v>
      </c>
      <c r="MCL28" s="83" t="s">
        <v>87</v>
      </c>
      <c r="MCM28" s="83" t="s">
        <v>87</v>
      </c>
      <c r="MCN28" s="83" t="s">
        <v>87</v>
      </c>
      <c r="MCO28" s="83" t="s">
        <v>87</v>
      </c>
      <c r="MCP28" s="83" t="s">
        <v>87</v>
      </c>
      <c r="MCQ28" s="83" t="s">
        <v>87</v>
      </c>
      <c r="MCR28" s="83" t="s">
        <v>87</v>
      </c>
      <c r="MCS28" s="83" t="s">
        <v>87</v>
      </c>
      <c r="MCT28" s="83" t="s">
        <v>87</v>
      </c>
      <c r="MCU28" s="83" t="s">
        <v>87</v>
      </c>
      <c r="MCV28" s="83" t="s">
        <v>87</v>
      </c>
      <c r="MCW28" s="83" t="s">
        <v>87</v>
      </c>
      <c r="MCX28" s="83" t="s">
        <v>87</v>
      </c>
      <c r="MCY28" s="83" t="s">
        <v>87</v>
      </c>
      <c r="MCZ28" s="83" t="s">
        <v>87</v>
      </c>
      <c r="MDA28" s="83" t="s">
        <v>87</v>
      </c>
      <c r="MDB28" s="83" t="s">
        <v>87</v>
      </c>
      <c r="MDC28" s="83" t="s">
        <v>87</v>
      </c>
      <c r="MDD28" s="83" t="s">
        <v>87</v>
      </c>
      <c r="MDE28" s="83" t="s">
        <v>87</v>
      </c>
      <c r="MDF28" s="83" t="s">
        <v>87</v>
      </c>
      <c r="MDG28" s="83" t="s">
        <v>87</v>
      </c>
      <c r="MDH28" s="83" t="s">
        <v>87</v>
      </c>
      <c r="MDI28" s="83" t="s">
        <v>87</v>
      </c>
      <c r="MDJ28" s="83" t="s">
        <v>87</v>
      </c>
      <c r="MDK28" s="83" t="s">
        <v>87</v>
      </c>
      <c r="MDL28" s="83" t="s">
        <v>87</v>
      </c>
      <c r="MDM28" s="83" t="s">
        <v>87</v>
      </c>
      <c r="MDN28" s="83" t="s">
        <v>87</v>
      </c>
      <c r="MDO28" s="83" t="s">
        <v>87</v>
      </c>
      <c r="MDP28" s="83" t="s">
        <v>87</v>
      </c>
      <c r="MDQ28" s="83" t="s">
        <v>87</v>
      </c>
      <c r="MDR28" s="83" t="s">
        <v>87</v>
      </c>
      <c r="MDS28" s="83" t="s">
        <v>87</v>
      </c>
      <c r="MDT28" s="83" t="s">
        <v>87</v>
      </c>
      <c r="MDU28" s="83" t="s">
        <v>87</v>
      </c>
      <c r="MDV28" s="83" t="s">
        <v>87</v>
      </c>
      <c r="MDW28" s="83" t="s">
        <v>87</v>
      </c>
      <c r="MDX28" s="83" t="s">
        <v>87</v>
      </c>
      <c r="MDY28" s="83" t="s">
        <v>87</v>
      </c>
      <c r="MDZ28" s="83" t="s">
        <v>87</v>
      </c>
      <c r="MEA28" s="83" t="s">
        <v>87</v>
      </c>
      <c r="MEB28" s="83" t="s">
        <v>87</v>
      </c>
      <c r="MEC28" s="83" t="s">
        <v>87</v>
      </c>
      <c r="MED28" s="83" t="s">
        <v>87</v>
      </c>
      <c r="MEE28" s="83" t="s">
        <v>87</v>
      </c>
      <c r="MEF28" s="83" t="s">
        <v>87</v>
      </c>
      <c r="MEG28" s="83" t="s">
        <v>87</v>
      </c>
      <c r="MEH28" s="83" t="s">
        <v>87</v>
      </c>
      <c r="MEI28" s="83" t="s">
        <v>87</v>
      </c>
      <c r="MEJ28" s="83" t="s">
        <v>87</v>
      </c>
      <c r="MEK28" s="83" t="s">
        <v>87</v>
      </c>
      <c r="MEL28" s="83" t="s">
        <v>87</v>
      </c>
      <c r="MEM28" s="83" t="s">
        <v>87</v>
      </c>
      <c r="MEN28" s="83" t="s">
        <v>87</v>
      </c>
      <c r="MEO28" s="83" t="s">
        <v>87</v>
      </c>
      <c r="MEP28" s="83" t="s">
        <v>87</v>
      </c>
      <c r="MEQ28" s="83" t="s">
        <v>87</v>
      </c>
      <c r="MER28" s="83" t="s">
        <v>87</v>
      </c>
      <c r="MES28" s="83" t="s">
        <v>87</v>
      </c>
      <c r="MET28" s="83" t="s">
        <v>87</v>
      </c>
      <c r="MEU28" s="83" t="s">
        <v>87</v>
      </c>
      <c r="MEV28" s="83" t="s">
        <v>87</v>
      </c>
      <c r="MEW28" s="83" t="s">
        <v>87</v>
      </c>
      <c r="MEX28" s="83" t="s">
        <v>87</v>
      </c>
      <c r="MEY28" s="83" t="s">
        <v>87</v>
      </c>
      <c r="MEZ28" s="83" t="s">
        <v>87</v>
      </c>
      <c r="MFA28" s="83" t="s">
        <v>87</v>
      </c>
      <c r="MFB28" s="83" t="s">
        <v>87</v>
      </c>
      <c r="MFC28" s="83" t="s">
        <v>87</v>
      </c>
      <c r="MFD28" s="83" t="s">
        <v>87</v>
      </c>
      <c r="MFE28" s="83" t="s">
        <v>87</v>
      </c>
      <c r="MFF28" s="83" t="s">
        <v>87</v>
      </c>
      <c r="MFG28" s="83" t="s">
        <v>87</v>
      </c>
      <c r="MFH28" s="83" t="s">
        <v>87</v>
      </c>
      <c r="MFI28" s="83" t="s">
        <v>87</v>
      </c>
      <c r="MFJ28" s="83" t="s">
        <v>87</v>
      </c>
      <c r="MFK28" s="83" t="s">
        <v>87</v>
      </c>
      <c r="MFL28" s="83" t="s">
        <v>87</v>
      </c>
      <c r="MFM28" s="83" t="s">
        <v>87</v>
      </c>
      <c r="MFN28" s="83" t="s">
        <v>87</v>
      </c>
      <c r="MFO28" s="83" t="s">
        <v>87</v>
      </c>
      <c r="MFP28" s="83" t="s">
        <v>87</v>
      </c>
      <c r="MFQ28" s="83" t="s">
        <v>87</v>
      </c>
      <c r="MFR28" s="83" t="s">
        <v>87</v>
      </c>
      <c r="MFS28" s="83" t="s">
        <v>87</v>
      </c>
      <c r="MFT28" s="83" t="s">
        <v>87</v>
      </c>
      <c r="MFU28" s="83" t="s">
        <v>87</v>
      </c>
      <c r="MFV28" s="83" t="s">
        <v>87</v>
      </c>
      <c r="MFW28" s="83" t="s">
        <v>87</v>
      </c>
      <c r="MFX28" s="83" t="s">
        <v>87</v>
      </c>
      <c r="MFY28" s="83" t="s">
        <v>87</v>
      </c>
      <c r="MFZ28" s="83" t="s">
        <v>87</v>
      </c>
      <c r="MGA28" s="83" t="s">
        <v>87</v>
      </c>
      <c r="MGB28" s="83" t="s">
        <v>87</v>
      </c>
      <c r="MGC28" s="83" t="s">
        <v>87</v>
      </c>
      <c r="MGD28" s="83" t="s">
        <v>87</v>
      </c>
      <c r="MGE28" s="83" t="s">
        <v>87</v>
      </c>
      <c r="MGF28" s="83" t="s">
        <v>87</v>
      </c>
      <c r="MGG28" s="83" t="s">
        <v>87</v>
      </c>
      <c r="MGH28" s="83" t="s">
        <v>87</v>
      </c>
      <c r="MGI28" s="83" t="s">
        <v>87</v>
      </c>
      <c r="MGJ28" s="83" t="s">
        <v>87</v>
      </c>
      <c r="MGK28" s="83" t="s">
        <v>87</v>
      </c>
      <c r="MGL28" s="83" t="s">
        <v>87</v>
      </c>
      <c r="MGM28" s="83" t="s">
        <v>87</v>
      </c>
      <c r="MGN28" s="83" t="s">
        <v>87</v>
      </c>
      <c r="MGO28" s="83" t="s">
        <v>87</v>
      </c>
      <c r="MGP28" s="83" t="s">
        <v>87</v>
      </c>
      <c r="MGQ28" s="83" t="s">
        <v>87</v>
      </c>
      <c r="MGR28" s="83" t="s">
        <v>87</v>
      </c>
      <c r="MGS28" s="83" t="s">
        <v>87</v>
      </c>
      <c r="MGT28" s="83" t="s">
        <v>87</v>
      </c>
      <c r="MGU28" s="83" t="s">
        <v>87</v>
      </c>
      <c r="MGV28" s="83" t="s">
        <v>87</v>
      </c>
      <c r="MGW28" s="83" t="s">
        <v>87</v>
      </c>
      <c r="MGX28" s="83" t="s">
        <v>87</v>
      </c>
      <c r="MGY28" s="83" t="s">
        <v>87</v>
      </c>
      <c r="MGZ28" s="83" t="s">
        <v>87</v>
      </c>
      <c r="MHA28" s="83" t="s">
        <v>87</v>
      </c>
      <c r="MHB28" s="83" t="s">
        <v>87</v>
      </c>
      <c r="MHC28" s="83" t="s">
        <v>87</v>
      </c>
      <c r="MHD28" s="83" t="s">
        <v>87</v>
      </c>
      <c r="MHE28" s="83" t="s">
        <v>87</v>
      </c>
      <c r="MHF28" s="83" t="s">
        <v>87</v>
      </c>
      <c r="MHG28" s="83" t="s">
        <v>87</v>
      </c>
      <c r="MHH28" s="83" t="s">
        <v>87</v>
      </c>
      <c r="MHI28" s="83" t="s">
        <v>87</v>
      </c>
      <c r="MHJ28" s="83" t="s">
        <v>87</v>
      </c>
      <c r="MHK28" s="83" t="s">
        <v>87</v>
      </c>
      <c r="MHL28" s="83" t="s">
        <v>87</v>
      </c>
      <c r="MHM28" s="83" t="s">
        <v>87</v>
      </c>
      <c r="MHN28" s="83" t="s">
        <v>87</v>
      </c>
      <c r="MHO28" s="83" t="s">
        <v>87</v>
      </c>
      <c r="MHP28" s="83" t="s">
        <v>87</v>
      </c>
      <c r="MHQ28" s="83" t="s">
        <v>87</v>
      </c>
      <c r="MHR28" s="83" t="s">
        <v>87</v>
      </c>
      <c r="MHS28" s="83" t="s">
        <v>87</v>
      </c>
      <c r="MHT28" s="83" t="s">
        <v>87</v>
      </c>
      <c r="MHU28" s="83" t="s">
        <v>87</v>
      </c>
      <c r="MHV28" s="83" t="s">
        <v>87</v>
      </c>
      <c r="MHW28" s="83" t="s">
        <v>87</v>
      </c>
      <c r="MHX28" s="83" t="s">
        <v>87</v>
      </c>
      <c r="MHY28" s="83" t="s">
        <v>87</v>
      </c>
      <c r="MHZ28" s="83" t="s">
        <v>87</v>
      </c>
      <c r="MIA28" s="83" t="s">
        <v>87</v>
      </c>
      <c r="MIB28" s="83" t="s">
        <v>87</v>
      </c>
      <c r="MIC28" s="83" t="s">
        <v>87</v>
      </c>
      <c r="MID28" s="83" t="s">
        <v>87</v>
      </c>
      <c r="MIE28" s="83" t="s">
        <v>87</v>
      </c>
      <c r="MIF28" s="83" t="s">
        <v>87</v>
      </c>
      <c r="MIG28" s="83" t="s">
        <v>87</v>
      </c>
      <c r="MIH28" s="83" t="s">
        <v>87</v>
      </c>
      <c r="MII28" s="83" t="s">
        <v>87</v>
      </c>
      <c r="MIJ28" s="83" t="s">
        <v>87</v>
      </c>
      <c r="MIK28" s="83" t="s">
        <v>87</v>
      </c>
      <c r="MIL28" s="83" t="s">
        <v>87</v>
      </c>
      <c r="MIM28" s="83" t="s">
        <v>87</v>
      </c>
      <c r="MIN28" s="83" t="s">
        <v>87</v>
      </c>
      <c r="MIO28" s="83" t="s">
        <v>87</v>
      </c>
      <c r="MIP28" s="83" t="s">
        <v>87</v>
      </c>
      <c r="MIQ28" s="83" t="s">
        <v>87</v>
      </c>
      <c r="MIR28" s="83" t="s">
        <v>87</v>
      </c>
      <c r="MIS28" s="83" t="s">
        <v>87</v>
      </c>
      <c r="MIT28" s="83" t="s">
        <v>87</v>
      </c>
      <c r="MIU28" s="83" t="s">
        <v>87</v>
      </c>
      <c r="MIV28" s="83" t="s">
        <v>87</v>
      </c>
      <c r="MIW28" s="83" t="s">
        <v>87</v>
      </c>
      <c r="MIX28" s="83" t="s">
        <v>87</v>
      </c>
      <c r="MIY28" s="83" t="s">
        <v>87</v>
      </c>
      <c r="MIZ28" s="83" t="s">
        <v>87</v>
      </c>
      <c r="MJA28" s="83" t="s">
        <v>87</v>
      </c>
      <c r="MJB28" s="83" t="s">
        <v>87</v>
      </c>
      <c r="MJC28" s="83" t="s">
        <v>87</v>
      </c>
      <c r="MJD28" s="83" t="s">
        <v>87</v>
      </c>
      <c r="MJE28" s="83" t="s">
        <v>87</v>
      </c>
      <c r="MJF28" s="83" t="s">
        <v>87</v>
      </c>
      <c r="MJG28" s="83" t="s">
        <v>87</v>
      </c>
      <c r="MJH28" s="83" t="s">
        <v>87</v>
      </c>
      <c r="MJI28" s="83" t="s">
        <v>87</v>
      </c>
      <c r="MJJ28" s="83" t="s">
        <v>87</v>
      </c>
      <c r="MJK28" s="83" t="s">
        <v>87</v>
      </c>
      <c r="MJL28" s="83" t="s">
        <v>87</v>
      </c>
      <c r="MJM28" s="83" t="s">
        <v>87</v>
      </c>
      <c r="MJN28" s="83" t="s">
        <v>87</v>
      </c>
      <c r="MJO28" s="83" t="s">
        <v>87</v>
      </c>
      <c r="MJP28" s="83" t="s">
        <v>87</v>
      </c>
      <c r="MJQ28" s="83" t="s">
        <v>87</v>
      </c>
      <c r="MJR28" s="83" t="s">
        <v>87</v>
      </c>
      <c r="MJS28" s="83" t="s">
        <v>87</v>
      </c>
      <c r="MJT28" s="83" t="s">
        <v>87</v>
      </c>
      <c r="MJU28" s="83" t="s">
        <v>87</v>
      </c>
      <c r="MJV28" s="83" t="s">
        <v>87</v>
      </c>
      <c r="MJW28" s="83" t="s">
        <v>87</v>
      </c>
      <c r="MJX28" s="83" t="s">
        <v>87</v>
      </c>
      <c r="MJY28" s="83" t="s">
        <v>87</v>
      </c>
      <c r="MJZ28" s="83" t="s">
        <v>87</v>
      </c>
      <c r="MKA28" s="83" t="s">
        <v>87</v>
      </c>
      <c r="MKB28" s="83" t="s">
        <v>87</v>
      </c>
      <c r="MKC28" s="83" t="s">
        <v>87</v>
      </c>
      <c r="MKD28" s="83" t="s">
        <v>87</v>
      </c>
      <c r="MKE28" s="83" t="s">
        <v>87</v>
      </c>
      <c r="MKF28" s="83" t="s">
        <v>87</v>
      </c>
      <c r="MKG28" s="83" t="s">
        <v>87</v>
      </c>
      <c r="MKH28" s="83" t="s">
        <v>87</v>
      </c>
      <c r="MKI28" s="83" t="s">
        <v>87</v>
      </c>
      <c r="MKJ28" s="83" t="s">
        <v>87</v>
      </c>
      <c r="MKK28" s="83" t="s">
        <v>87</v>
      </c>
      <c r="MKL28" s="83" t="s">
        <v>87</v>
      </c>
      <c r="MKM28" s="83" t="s">
        <v>87</v>
      </c>
      <c r="MKN28" s="83" t="s">
        <v>87</v>
      </c>
      <c r="MKO28" s="83" t="s">
        <v>87</v>
      </c>
      <c r="MKP28" s="83" t="s">
        <v>87</v>
      </c>
      <c r="MKQ28" s="83" t="s">
        <v>87</v>
      </c>
      <c r="MKR28" s="83" t="s">
        <v>87</v>
      </c>
      <c r="MKS28" s="83" t="s">
        <v>87</v>
      </c>
      <c r="MKT28" s="83" t="s">
        <v>87</v>
      </c>
      <c r="MKU28" s="83" t="s">
        <v>87</v>
      </c>
      <c r="MKV28" s="83" t="s">
        <v>87</v>
      </c>
      <c r="MKW28" s="83" t="s">
        <v>87</v>
      </c>
      <c r="MKX28" s="83" t="s">
        <v>87</v>
      </c>
      <c r="MKY28" s="83" t="s">
        <v>87</v>
      </c>
      <c r="MKZ28" s="83" t="s">
        <v>87</v>
      </c>
      <c r="MLA28" s="83" t="s">
        <v>87</v>
      </c>
      <c r="MLB28" s="83" t="s">
        <v>87</v>
      </c>
      <c r="MLC28" s="83" t="s">
        <v>87</v>
      </c>
      <c r="MLD28" s="83" t="s">
        <v>87</v>
      </c>
      <c r="MLE28" s="83" t="s">
        <v>87</v>
      </c>
      <c r="MLF28" s="83" t="s">
        <v>87</v>
      </c>
      <c r="MLG28" s="83" t="s">
        <v>87</v>
      </c>
      <c r="MLH28" s="83" t="s">
        <v>87</v>
      </c>
      <c r="MLI28" s="83" t="s">
        <v>87</v>
      </c>
      <c r="MLJ28" s="83" t="s">
        <v>87</v>
      </c>
      <c r="MLK28" s="83" t="s">
        <v>87</v>
      </c>
      <c r="MLL28" s="83" t="s">
        <v>87</v>
      </c>
      <c r="MLM28" s="83" t="s">
        <v>87</v>
      </c>
      <c r="MLN28" s="83" t="s">
        <v>87</v>
      </c>
      <c r="MLO28" s="83" t="s">
        <v>87</v>
      </c>
      <c r="MLP28" s="83" t="s">
        <v>87</v>
      </c>
      <c r="MLQ28" s="83" t="s">
        <v>87</v>
      </c>
      <c r="MLR28" s="83" t="s">
        <v>87</v>
      </c>
      <c r="MLS28" s="83" t="s">
        <v>87</v>
      </c>
      <c r="MLT28" s="83" t="s">
        <v>87</v>
      </c>
      <c r="MLU28" s="83" t="s">
        <v>87</v>
      </c>
      <c r="MLV28" s="83" t="s">
        <v>87</v>
      </c>
      <c r="MLW28" s="83" t="s">
        <v>87</v>
      </c>
      <c r="MLX28" s="83" t="s">
        <v>87</v>
      </c>
      <c r="MLY28" s="83" t="s">
        <v>87</v>
      </c>
      <c r="MLZ28" s="83" t="s">
        <v>87</v>
      </c>
      <c r="MMA28" s="83" t="s">
        <v>87</v>
      </c>
      <c r="MMB28" s="83" t="s">
        <v>87</v>
      </c>
      <c r="MMC28" s="83" t="s">
        <v>87</v>
      </c>
      <c r="MMD28" s="83" t="s">
        <v>87</v>
      </c>
      <c r="MME28" s="83" t="s">
        <v>87</v>
      </c>
      <c r="MMF28" s="83" t="s">
        <v>87</v>
      </c>
      <c r="MMG28" s="83" t="s">
        <v>87</v>
      </c>
      <c r="MMH28" s="83" t="s">
        <v>87</v>
      </c>
      <c r="MMI28" s="83" t="s">
        <v>87</v>
      </c>
      <c r="MMJ28" s="83" t="s">
        <v>87</v>
      </c>
      <c r="MMK28" s="83" t="s">
        <v>87</v>
      </c>
      <c r="MML28" s="83" t="s">
        <v>87</v>
      </c>
      <c r="MMM28" s="83" t="s">
        <v>87</v>
      </c>
      <c r="MMN28" s="83" t="s">
        <v>87</v>
      </c>
      <c r="MMO28" s="83" t="s">
        <v>87</v>
      </c>
      <c r="MMP28" s="83" t="s">
        <v>87</v>
      </c>
      <c r="MMQ28" s="83" t="s">
        <v>87</v>
      </c>
      <c r="MMR28" s="83" t="s">
        <v>87</v>
      </c>
      <c r="MMS28" s="83" t="s">
        <v>87</v>
      </c>
      <c r="MMT28" s="83" t="s">
        <v>87</v>
      </c>
      <c r="MMU28" s="83" t="s">
        <v>87</v>
      </c>
      <c r="MMV28" s="83" t="s">
        <v>87</v>
      </c>
      <c r="MMW28" s="83" t="s">
        <v>87</v>
      </c>
      <c r="MMX28" s="83" t="s">
        <v>87</v>
      </c>
      <c r="MMY28" s="83" t="s">
        <v>87</v>
      </c>
      <c r="MMZ28" s="83" t="s">
        <v>87</v>
      </c>
      <c r="MNA28" s="83" t="s">
        <v>87</v>
      </c>
      <c r="MNB28" s="83" t="s">
        <v>87</v>
      </c>
      <c r="MNC28" s="83" t="s">
        <v>87</v>
      </c>
      <c r="MND28" s="83" t="s">
        <v>87</v>
      </c>
      <c r="MNE28" s="83" t="s">
        <v>87</v>
      </c>
      <c r="MNF28" s="83" t="s">
        <v>87</v>
      </c>
      <c r="MNG28" s="83" t="s">
        <v>87</v>
      </c>
      <c r="MNH28" s="83" t="s">
        <v>87</v>
      </c>
      <c r="MNI28" s="83" t="s">
        <v>87</v>
      </c>
      <c r="MNJ28" s="83" t="s">
        <v>87</v>
      </c>
      <c r="MNK28" s="83" t="s">
        <v>87</v>
      </c>
      <c r="MNL28" s="83" t="s">
        <v>87</v>
      </c>
      <c r="MNM28" s="83" t="s">
        <v>87</v>
      </c>
      <c r="MNN28" s="83" t="s">
        <v>87</v>
      </c>
      <c r="MNO28" s="83" t="s">
        <v>87</v>
      </c>
      <c r="MNP28" s="83" t="s">
        <v>87</v>
      </c>
      <c r="MNQ28" s="83" t="s">
        <v>87</v>
      </c>
      <c r="MNR28" s="83" t="s">
        <v>87</v>
      </c>
      <c r="MNS28" s="83" t="s">
        <v>87</v>
      </c>
      <c r="MNT28" s="83" t="s">
        <v>87</v>
      </c>
      <c r="MNU28" s="83" t="s">
        <v>87</v>
      </c>
      <c r="MNV28" s="83" t="s">
        <v>87</v>
      </c>
      <c r="MNW28" s="83" t="s">
        <v>87</v>
      </c>
      <c r="MNX28" s="83" t="s">
        <v>87</v>
      </c>
      <c r="MNY28" s="83" t="s">
        <v>87</v>
      </c>
      <c r="MNZ28" s="83" t="s">
        <v>87</v>
      </c>
      <c r="MOA28" s="83" t="s">
        <v>87</v>
      </c>
      <c r="MOB28" s="83" t="s">
        <v>87</v>
      </c>
      <c r="MOC28" s="83" t="s">
        <v>87</v>
      </c>
      <c r="MOD28" s="83" t="s">
        <v>87</v>
      </c>
      <c r="MOE28" s="83" t="s">
        <v>87</v>
      </c>
      <c r="MOF28" s="83" t="s">
        <v>87</v>
      </c>
      <c r="MOG28" s="83" t="s">
        <v>87</v>
      </c>
      <c r="MOH28" s="83" t="s">
        <v>87</v>
      </c>
      <c r="MOI28" s="83" t="s">
        <v>87</v>
      </c>
      <c r="MOJ28" s="83" t="s">
        <v>87</v>
      </c>
      <c r="MOK28" s="83" t="s">
        <v>87</v>
      </c>
      <c r="MOL28" s="83" t="s">
        <v>87</v>
      </c>
      <c r="MOM28" s="83" t="s">
        <v>87</v>
      </c>
      <c r="MON28" s="83" t="s">
        <v>87</v>
      </c>
      <c r="MOO28" s="83" t="s">
        <v>87</v>
      </c>
      <c r="MOP28" s="83" t="s">
        <v>87</v>
      </c>
      <c r="MOQ28" s="83" t="s">
        <v>87</v>
      </c>
      <c r="MOR28" s="83" t="s">
        <v>87</v>
      </c>
      <c r="MOS28" s="83" t="s">
        <v>87</v>
      </c>
      <c r="MOT28" s="83" t="s">
        <v>87</v>
      </c>
      <c r="MOU28" s="83" t="s">
        <v>87</v>
      </c>
      <c r="MOV28" s="83" t="s">
        <v>87</v>
      </c>
      <c r="MOW28" s="83" t="s">
        <v>87</v>
      </c>
      <c r="MOX28" s="83" t="s">
        <v>87</v>
      </c>
      <c r="MOY28" s="83" t="s">
        <v>87</v>
      </c>
      <c r="MOZ28" s="83" t="s">
        <v>87</v>
      </c>
      <c r="MPA28" s="83" t="s">
        <v>87</v>
      </c>
      <c r="MPB28" s="83" t="s">
        <v>87</v>
      </c>
      <c r="MPC28" s="83" t="s">
        <v>87</v>
      </c>
      <c r="MPD28" s="83" t="s">
        <v>87</v>
      </c>
      <c r="MPE28" s="83" t="s">
        <v>87</v>
      </c>
      <c r="MPF28" s="83" t="s">
        <v>87</v>
      </c>
      <c r="MPG28" s="83" t="s">
        <v>87</v>
      </c>
      <c r="MPH28" s="83" t="s">
        <v>87</v>
      </c>
      <c r="MPI28" s="83" t="s">
        <v>87</v>
      </c>
      <c r="MPJ28" s="83" t="s">
        <v>87</v>
      </c>
      <c r="MPK28" s="83" t="s">
        <v>87</v>
      </c>
      <c r="MPL28" s="83" t="s">
        <v>87</v>
      </c>
      <c r="MPM28" s="83" t="s">
        <v>87</v>
      </c>
      <c r="MPN28" s="83" t="s">
        <v>87</v>
      </c>
      <c r="MPO28" s="83" t="s">
        <v>87</v>
      </c>
      <c r="MPP28" s="83" t="s">
        <v>87</v>
      </c>
      <c r="MPQ28" s="83" t="s">
        <v>87</v>
      </c>
      <c r="MPR28" s="83" t="s">
        <v>87</v>
      </c>
      <c r="MPS28" s="83" t="s">
        <v>87</v>
      </c>
      <c r="MPT28" s="83" t="s">
        <v>87</v>
      </c>
      <c r="MPU28" s="83" t="s">
        <v>87</v>
      </c>
      <c r="MPV28" s="83" t="s">
        <v>87</v>
      </c>
      <c r="MPW28" s="83" t="s">
        <v>87</v>
      </c>
      <c r="MPX28" s="83" t="s">
        <v>87</v>
      </c>
      <c r="MPY28" s="83" t="s">
        <v>87</v>
      </c>
      <c r="MPZ28" s="83" t="s">
        <v>87</v>
      </c>
      <c r="MQA28" s="83" t="s">
        <v>87</v>
      </c>
      <c r="MQB28" s="83" t="s">
        <v>87</v>
      </c>
      <c r="MQC28" s="83" t="s">
        <v>87</v>
      </c>
      <c r="MQD28" s="83" t="s">
        <v>87</v>
      </c>
      <c r="MQE28" s="83" t="s">
        <v>87</v>
      </c>
      <c r="MQF28" s="83" t="s">
        <v>87</v>
      </c>
      <c r="MQG28" s="83" t="s">
        <v>87</v>
      </c>
      <c r="MQH28" s="83" t="s">
        <v>87</v>
      </c>
      <c r="MQI28" s="83" t="s">
        <v>87</v>
      </c>
      <c r="MQJ28" s="83" t="s">
        <v>87</v>
      </c>
      <c r="MQK28" s="83" t="s">
        <v>87</v>
      </c>
      <c r="MQL28" s="83" t="s">
        <v>87</v>
      </c>
      <c r="MQM28" s="83" t="s">
        <v>87</v>
      </c>
      <c r="MQN28" s="83" t="s">
        <v>87</v>
      </c>
      <c r="MQO28" s="83" t="s">
        <v>87</v>
      </c>
      <c r="MQP28" s="83" t="s">
        <v>87</v>
      </c>
      <c r="MQQ28" s="83" t="s">
        <v>87</v>
      </c>
      <c r="MQR28" s="83" t="s">
        <v>87</v>
      </c>
      <c r="MQS28" s="83" t="s">
        <v>87</v>
      </c>
      <c r="MQT28" s="83" t="s">
        <v>87</v>
      </c>
      <c r="MQU28" s="83" t="s">
        <v>87</v>
      </c>
      <c r="MQV28" s="83" t="s">
        <v>87</v>
      </c>
      <c r="MQW28" s="83" t="s">
        <v>87</v>
      </c>
      <c r="MQX28" s="83" t="s">
        <v>87</v>
      </c>
      <c r="MQY28" s="83" t="s">
        <v>87</v>
      </c>
      <c r="MQZ28" s="83" t="s">
        <v>87</v>
      </c>
      <c r="MRA28" s="83" t="s">
        <v>87</v>
      </c>
      <c r="MRB28" s="83" t="s">
        <v>87</v>
      </c>
      <c r="MRC28" s="83" t="s">
        <v>87</v>
      </c>
      <c r="MRD28" s="83" t="s">
        <v>87</v>
      </c>
      <c r="MRE28" s="83" t="s">
        <v>87</v>
      </c>
      <c r="MRF28" s="83" t="s">
        <v>87</v>
      </c>
      <c r="MRG28" s="83" t="s">
        <v>87</v>
      </c>
      <c r="MRH28" s="83" t="s">
        <v>87</v>
      </c>
      <c r="MRI28" s="83" t="s">
        <v>87</v>
      </c>
      <c r="MRJ28" s="83" t="s">
        <v>87</v>
      </c>
      <c r="MRK28" s="83" t="s">
        <v>87</v>
      </c>
      <c r="MRL28" s="83" t="s">
        <v>87</v>
      </c>
      <c r="MRM28" s="83" t="s">
        <v>87</v>
      </c>
      <c r="MRN28" s="83" t="s">
        <v>87</v>
      </c>
      <c r="MRO28" s="83" t="s">
        <v>87</v>
      </c>
      <c r="MRP28" s="83" t="s">
        <v>87</v>
      </c>
      <c r="MRQ28" s="83" t="s">
        <v>87</v>
      </c>
      <c r="MRR28" s="83" t="s">
        <v>87</v>
      </c>
      <c r="MRS28" s="83" t="s">
        <v>87</v>
      </c>
      <c r="MRT28" s="83" t="s">
        <v>87</v>
      </c>
      <c r="MRU28" s="83" t="s">
        <v>87</v>
      </c>
      <c r="MRV28" s="83" t="s">
        <v>87</v>
      </c>
      <c r="MRW28" s="83" t="s">
        <v>87</v>
      </c>
      <c r="MRX28" s="83" t="s">
        <v>87</v>
      </c>
      <c r="MRY28" s="83" t="s">
        <v>87</v>
      </c>
      <c r="MRZ28" s="83" t="s">
        <v>87</v>
      </c>
      <c r="MSA28" s="83" t="s">
        <v>87</v>
      </c>
      <c r="MSB28" s="83" t="s">
        <v>87</v>
      </c>
      <c r="MSC28" s="83" t="s">
        <v>87</v>
      </c>
      <c r="MSD28" s="83" t="s">
        <v>87</v>
      </c>
      <c r="MSE28" s="83" t="s">
        <v>87</v>
      </c>
      <c r="MSF28" s="83" t="s">
        <v>87</v>
      </c>
      <c r="MSG28" s="83" t="s">
        <v>87</v>
      </c>
      <c r="MSH28" s="83" t="s">
        <v>87</v>
      </c>
      <c r="MSI28" s="83" t="s">
        <v>87</v>
      </c>
      <c r="MSJ28" s="83" t="s">
        <v>87</v>
      </c>
      <c r="MSK28" s="83" t="s">
        <v>87</v>
      </c>
      <c r="MSL28" s="83" t="s">
        <v>87</v>
      </c>
      <c r="MSM28" s="83" t="s">
        <v>87</v>
      </c>
      <c r="MSN28" s="83" t="s">
        <v>87</v>
      </c>
      <c r="MSO28" s="83" t="s">
        <v>87</v>
      </c>
      <c r="MSP28" s="83" t="s">
        <v>87</v>
      </c>
      <c r="MSQ28" s="83" t="s">
        <v>87</v>
      </c>
      <c r="MSR28" s="83" t="s">
        <v>87</v>
      </c>
      <c r="MSS28" s="83" t="s">
        <v>87</v>
      </c>
      <c r="MST28" s="83" t="s">
        <v>87</v>
      </c>
      <c r="MSU28" s="83" t="s">
        <v>87</v>
      </c>
      <c r="MSV28" s="83" t="s">
        <v>87</v>
      </c>
      <c r="MSW28" s="83" t="s">
        <v>87</v>
      </c>
      <c r="MSX28" s="83" t="s">
        <v>87</v>
      </c>
      <c r="MSY28" s="83" t="s">
        <v>87</v>
      </c>
      <c r="MSZ28" s="83" t="s">
        <v>87</v>
      </c>
      <c r="MTA28" s="83" t="s">
        <v>87</v>
      </c>
      <c r="MTB28" s="83" t="s">
        <v>87</v>
      </c>
      <c r="MTC28" s="83" t="s">
        <v>87</v>
      </c>
      <c r="MTD28" s="83" t="s">
        <v>87</v>
      </c>
      <c r="MTE28" s="83" t="s">
        <v>87</v>
      </c>
      <c r="MTF28" s="83" t="s">
        <v>87</v>
      </c>
      <c r="MTG28" s="83" t="s">
        <v>87</v>
      </c>
      <c r="MTH28" s="83" t="s">
        <v>87</v>
      </c>
      <c r="MTI28" s="83" t="s">
        <v>87</v>
      </c>
      <c r="MTJ28" s="83" t="s">
        <v>87</v>
      </c>
      <c r="MTK28" s="83" t="s">
        <v>87</v>
      </c>
      <c r="MTL28" s="83" t="s">
        <v>87</v>
      </c>
      <c r="MTM28" s="83" t="s">
        <v>87</v>
      </c>
      <c r="MTN28" s="83" t="s">
        <v>87</v>
      </c>
      <c r="MTO28" s="83" t="s">
        <v>87</v>
      </c>
      <c r="MTP28" s="83" t="s">
        <v>87</v>
      </c>
      <c r="MTQ28" s="83" t="s">
        <v>87</v>
      </c>
      <c r="MTR28" s="83" t="s">
        <v>87</v>
      </c>
      <c r="MTS28" s="83" t="s">
        <v>87</v>
      </c>
      <c r="MTT28" s="83" t="s">
        <v>87</v>
      </c>
      <c r="MTU28" s="83" t="s">
        <v>87</v>
      </c>
      <c r="MTV28" s="83" t="s">
        <v>87</v>
      </c>
      <c r="MTW28" s="83" t="s">
        <v>87</v>
      </c>
      <c r="MTX28" s="83" t="s">
        <v>87</v>
      </c>
      <c r="MTY28" s="83" t="s">
        <v>87</v>
      </c>
      <c r="MTZ28" s="83" t="s">
        <v>87</v>
      </c>
      <c r="MUA28" s="83" t="s">
        <v>87</v>
      </c>
      <c r="MUB28" s="83" t="s">
        <v>87</v>
      </c>
      <c r="MUC28" s="83" t="s">
        <v>87</v>
      </c>
      <c r="MUD28" s="83" t="s">
        <v>87</v>
      </c>
      <c r="MUE28" s="83" t="s">
        <v>87</v>
      </c>
      <c r="MUF28" s="83" t="s">
        <v>87</v>
      </c>
      <c r="MUG28" s="83" t="s">
        <v>87</v>
      </c>
      <c r="MUH28" s="83" t="s">
        <v>87</v>
      </c>
      <c r="MUI28" s="83" t="s">
        <v>87</v>
      </c>
      <c r="MUJ28" s="83" t="s">
        <v>87</v>
      </c>
      <c r="MUK28" s="83" t="s">
        <v>87</v>
      </c>
      <c r="MUL28" s="83" t="s">
        <v>87</v>
      </c>
      <c r="MUM28" s="83" t="s">
        <v>87</v>
      </c>
      <c r="MUN28" s="83" t="s">
        <v>87</v>
      </c>
      <c r="MUO28" s="83" t="s">
        <v>87</v>
      </c>
      <c r="MUP28" s="83" t="s">
        <v>87</v>
      </c>
      <c r="MUQ28" s="83" t="s">
        <v>87</v>
      </c>
      <c r="MUR28" s="83" t="s">
        <v>87</v>
      </c>
      <c r="MUS28" s="83" t="s">
        <v>87</v>
      </c>
      <c r="MUT28" s="83" t="s">
        <v>87</v>
      </c>
      <c r="MUU28" s="83" t="s">
        <v>87</v>
      </c>
      <c r="MUV28" s="83" t="s">
        <v>87</v>
      </c>
      <c r="MUW28" s="83" t="s">
        <v>87</v>
      </c>
      <c r="MUX28" s="83" t="s">
        <v>87</v>
      </c>
      <c r="MUY28" s="83" t="s">
        <v>87</v>
      </c>
      <c r="MUZ28" s="83" t="s">
        <v>87</v>
      </c>
      <c r="MVA28" s="83" t="s">
        <v>87</v>
      </c>
      <c r="MVB28" s="83" t="s">
        <v>87</v>
      </c>
      <c r="MVC28" s="83" t="s">
        <v>87</v>
      </c>
      <c r="MVD28" s="83" t="s">
        <v>87</v>
      </c>
      <c r="MVE28" s="83" t="s">
        <v>87</v>
      </c>
      <c r="MVF28" s="83" t="s">
        <v>87</v>
      </c>
      <c r="MVG28" s="83" t="s">
        <v>87</v>
      </c>
      <c r="MVH28" s="83" t="s">
        <v>87</v>
      </c>
      <c r="MVI28" s="83" t="s">
        <v>87</v>
      </c>
      <c r="MVJ28" s="83" t="s">
        <v>87</v>
      </c>
      <c r="MVK28" s="83" t="s">
        <v>87</v>
      </c>
      <c r="MVL28" s="83" t="s">
        <v>87</v>
      </c>
      <c r="MVM28" s="83" t="s">
        <v>87</v>
      </c>
      <c r="MVN28" s="83" t="s">
        <v>87</v>
      </c>
      <c r="MVO28" s="83" t="s">
        <v>87</v>
      </c>
      <c r="MVP28" s="83" t="s">
        <v>87</v>
      </c>
      <c r="MVQ28" s="83" t="s">
        <v>87</v>
      </c>
      <c r="MVR28" s="83" t="s">
        <v>87</v>
      </c>
      <c r="MVS28" s="83" t="s">
        <v>87</v>
      </c>
      <c r="MVT28" s="83" t="s">
        <v>87</v>
      </c>
      <c r="MVU28" s="83" t="s">
        <v>87</v>
      </c>
      <c r="MVV28" s="83" t="s">
        <v>87</v>
      </c>
      <c r="MVW28" s="83" t="s">
        <v>87</v>
      </c>
      <c r="MVX28" s="83" t="s">
        <v>87</v>
      </c>
      <c r="MVY28" s="83" t="s">
        <v>87</v>
      </c>
      <c r="MVZ28" s="83" t="s">
        <v>87</v>
      </c>
      <c r="MWA28" s="83" t="s">
        <v>87</v>
      </c>
      <c r="MWB28" s="83" t="s">
        <v>87</v>
      </c>
      <c r="MWC28" s="83" t="s">
        <v>87</v>
      </c>
      <c r="MWD28" s="83" t="s">
        <v>87</v>
      </c>
      <c r="MWE28" s="83" t="s">
        <v>87</v>
      </c>
      <c r="MWF28" s="83" t="s">
        <v>87</v>
      </c>
      <c r="MWG28" s="83" t="s">
        <v>87</v>
      </c>
      <c r="MWH28" s="83" t="s">
        <v>87</v>
      </c>
      <c r="MWI28" s="83" t="s">
        <v>87</v>
      </c>
      <c r="MWJ28" s="83" t="s">
        <v>87</v>
      </c>
      <c r="MWK28" s="83" t="s">
        <v>87</v>
      </c>
      <c r="MWL28" s="83" t="s">
        <v>87</v>
      </c>
      <c r="MWM28" s="83" t="s">
        <v>87</v>
      </c>
      <c r="MWN28" s="83" t="s">
        <v>87</v>
      </c>
      <c r="MWO28" s="83" t="s">
        <v>87</v>
      </c>
      <c r="MWP28" s="83" t="s">
        <v>87</v>
      </c>
      <c r="MWQ28" s="83" t="s">
        <v>87</v>
      </c>
      <c r="MWR28" s="83" t="s">
        <v>87</v>
      </c>
      <c r="MWS28" s="83" t="s">
        <v>87</v>
      </c>
      <c r="MWT28" s="83" t="s">
        <v>87</v>
      </c>
      <c r="MWU28" s="83" t="s">
        <v>87</v>
      </c>
      <c r="MWV28" s="83" t="s">
        <v>87</v>
      </c>
      <c r="MWW28" s="83" t="s">
        <v>87</v>
      </c>
      <c r="MWX28" s="83" t="s">
        <v>87</v>
      </c>
      <c r="MWY28" s="83" t="s">
        <v>87</v>
      </c>
      <c r="MWZ28" s="83" t="s">
        <v>87</v>
      </c>
      <c r="MXA28" s="83" t="s">
        <v>87</v>
      </c>
      <c r="MXB28" s="83" t="s">
        <v>87</v>
      </c>
      <c r="MXC28" s="83" t="s">
        <v>87</v>
      </c>
      <c r="MXD28" s="83" t="s">
        <v>87</v>
      </c>
      <c r="MXE28" s="83" t="s">
        <v>87</v>
      </c>
      <c r="MXF28" s="83" t="s">
        <v>87</v>
      </c>
      <c r="MXG28" s="83" t="s">
        <v>87</v>
      </c>
      <c r="MXH28" s="83" t="s">
        <v>87</v>
      </c>
      <c r="MXI28" s="83" t="s">
        <v>87</v>
      </c>
      <c r="MXJ28" s="83" t="s">
        <v>87</v>
      </c>
      <c r="MXK28" s="83" t="s">
        <v>87</v>
      </c>
      <c r="MXL28" s="83" t="s">
        <v>87</v>
      </c>
      <c r="MXM28" s="83" t="s">
        <v>87</v>
      </c>
      <c r="MXN28" s="83" t="s">
        <v>87</v>
      </c>
      <c r="MXO28" s="83" t="s">
        <v>87</v>
      </c>
      <c r="MXP28" s="83" t="s">
        <v>87</v>
      </c>
      <c r="MXQ28" s="83" t="s">
        <v>87</v>
      </c>
      <c r="MXR28" s="83" t="s">
        <v>87</v>
      </c>
      <c r="MXS28" s="83" t="s">
        <v>87</v>
      </c>
      <c r="MXT28" s="83" t="s">
        <v>87</v>
      </c>
      <c r="MXU28" s="83" t="s">
        <v>87</v>
      </c>
      <c r="MXV28" s="83" t="s">
        <v>87</v>
      </c>
      <c r="MXW28" s="83" t="s">
        <v>87</v>
      </c>
      <c r="MXX28" s="83" t="s">
        <v>87</v>
      </c>
      <c r="MXY28" s="83" t="s">
        <v>87</v>
      </c>
      <c r="MXZ28" s="83" t="s">
        <v>87</v>
      </c>
      <c r="MYA28" s="83" t="s">
        <v>87</v>
      </c>
      <c r="MYB28" s="83" t="s">
        <v>87</v>
      </c>
      <c r="MYC28" s="83" t="s">
        <v>87</v>
      </c>
      <c r="MYD28" s="83" t="s">
        <v>87</v>
      </c>
      <c r="MYE28" s="83" t="s">
        <v>87</v>
      </c>
      <c r="MYF28" s="83" t="s">
        <v>87</v>
      </c>
      <c r="MYG28" s="83" t="s">
        <v>87</v>
      </c>
      <c r="MYH28" s="83" t="s">
        <v>87</v>
      </c>
      <c r="MYI28" s="83" t="s">
        <v>87</v>
      </c>
      <c r="MYJ28" s="83" t="s">
        <v>87</v>
      </c>
      <c r="MYK28" s="83" t="s">
        <v>87</v>
      </c>
      <c r="MYL28" s="83" t="s">
        <v>87</v>
      </c>
      <c r="MYM28" s="83" t="s">
        <v>87</v>
      </c>
      <c r="MYN28" s="83" t="s">
        <v>87</v>
      </c>
      <c r="MYO28" s="83" t="s">
        <v>87</v>
      </c>
      <c r="MYP28" s="83" t="s">
        <v>87</v>
      </c>
      <c r="MYQ28" s="83" t="s">
        <v>87</v>
      </c>
      <c r="MYR28" s="83" t="s">
        <v>87</v>
      </c>
      <c r="MYS28" s="83" t="s">
        <v>87</v>
      </c>
      <c r="MYT28" s="83" t="s">
        <v>87</v>
      </c>
      <c r="MYU28" s="83" t="s">
        <v>87</v>
      </c>
      <c r="MYV28" s="83" t="s">
        <v>87</v>
      </c>
      <c r="MYW28" s="83" t="s">
        <v>87</v>
      </c>
      <c r="MYX28" s="83" t="s">
        <v>87</v>
      </c>
      <c r="MYY28" s="83" t="s">
        <v>87</v>
      </c>
      <c r="MYZ28" s="83" t="s">
        <v>87</v>
      </c>
      <c r="MZA28" s="83" t="s">
        <v>87</v>
      </c>
      <c r="MZB28" s="83" t="s">
        <v>87</v>
      </c>
      <c r="MZC28" s="83" t="s">
        <v>87</v>
      </c>
      <c r="MZD28" s="83" t="s">
        <v>87</v>
      </c>
      <c r="MZE28" s="83" t="s">
        <v>87</v>
      </c>
      <c r="MZF28" s="83" t="s">
        <v>87</v>
      </c>
      <c r="MZG28" s="83" t="s">
        <v>87</v>
      </c>
      <c r="MZH28" s="83" t="s">
        <v>87</v>
      </c>
      <c r="MZI28" s="83" t="s">
        <v>87</v>
      </c>
      <c r="MZJ28" s="83" t="s">
        <v>87</v>
      </c>
      <c r="MZK28" s="83" t="s">
        <v>87</v>
      </c>
      <c r="MZL28" s="83" t="s">
        <v>87</v>
      </c>
      <c r="MZM28" s="83" t="s">
        <v>87</v>
      </c>
      <c r="MZN28" s="83" t="s">
        <v>87</v>
      </c>
      <c r="MZO28" s="83" t="s">
        <v>87</v>
      </c>
      <c r="MZP28" s="83" t="s">
        <v>87</v>
      </c>
      <c r="MZQ28" s="83" t="s">
        <v>87</v>
      </c>
      <c r="MZR28" s="83" t="s">
        <v>87</v>
      </c>
      <c r="MZS28" s="83" t="s">
        <v>87</v>
      </c>
      <c r="MZT28" s="83" t="s">
        <v>87</v>
      </c>
      <c r="MZU28" s="83" t="s">
        <v>87</v>
      </c>
      <c r="MZV28" s="83" t="s">
        <v>87</v>
      </c>
      <c r="MZW28" s="83" t="s">
        <v>87</v>
      </c>
      <c r="MZX28" s="83" t="s">
        <v>87</v>
      </c>
      <c r="MZY28" s="83" t="s">
        <v>87</v>
      </c>
      <c r="MZZ28" s="83" t="s">
        <v>87</v>
      </c>
      <c r="NAA28" s="83" t="s">
        <v>87</v>
      </c>
      <c r="NAB28" s="83" t="s">
        <v>87</v>
      </c>
      <c r="NAC28" s="83" t="s">
        <v>87</v>
      </c>
      <c r="NAD28" s="83" t="s">
        <v>87</v>
      </c>
      <c r="NAE28" s="83" t="s">
        <v>87</v>
      </c>
      <c r="NAF28" s="83" t="s">
        <v>87</v>
      </c>
      <c r="NAG28" s="83" t="s">
        <v>87</v>
      </c>
      <c r="NAH28" s="83" t="s">
        <v>87</v>
      </c>
      <c r="NAI28" s="83" t="s">
        <v>87</v>
      </c>
      <c r="NAJ28" s="83" t="s">
        <v>87</v>
      </c>
      <c r="NAK28" s="83" t="s">
        <v>87</v>
      </c>
      <c r="NAL28" s="83" t="s">
        <v>87</v>
      </c>
      <c r="NAM28" s="83" t="s">
        <v>87</v>
      </c>
      <c r="NAN28" s="83" t="s">
        <v>87</v>
      </c>
      <c r="NAO28" s="83" t="s">
        <v>87</v>
      </c>
      <c r="NAP28" s="83" t="s">
        <v>87</v>
      </c>
      <c r="NAQ28" s="83" t="s">
        <v>87</v>
      </c>
      <c r="NAR28" s="83" t="s">
        <v>87</v>
      </c>
      <c r="NAS28" s="83" t="s">
        <v>87</v>
      </c>
      <c r="NAT28" s="83" t="s">
        <v>87</v>
      </c>
      <c r="NAU28" s="83" t="s">
        <v>87</v>
      </c>
      <c r="NAV28" s="83" t="s">
        <v>87</v>
      </c>
      <c r="NAW28" s="83" t="s">
        <v>87</v>
      </c>
      <c r="NAX28" s="83" t="s">
        <v>87</v>
      </c>
      <c r="NAY28" s="83" t="s">
        <v>87</v>
      </c>
      <c r="NAZ28" s="83" t="s">
        <v>87</v>
      </c>
      <c r="NBA28" s="83" t="s">
        <v>87</v>
      </c>
      <c r="NBB28" s="83" t="s">
        <v>87</v>
      </c>
      <c r="NBC28" s="83" t="s">
        <v>87</v>
      </c>
      <c r="NBD28" s="83" t="s">
        <v>87</v>
      </c>
      <c r="NBE28" s="83" t="s">
        <v>87</v>
      </c>
      <c r="NBF28" s="83" t="s">
        <v>87</v>
      </c>
      <c r="NBG28" s="83" t="s">
        <v>87</v>
      </c>
      <c r="NBH28" s="83" t="s">
        <v>87</v>
      </c>
      <c r="NBI28" s="83" t="s">
        <v>87</v>
      </c>
      <c r="NBJ28" s="83" t="s">
        <v>87</v>
      </c>
      <c r="NBK28" s="83" t="s">
        <v>87</v>
      </c>
      <c r="NBL28" s="83" t="s">
        <v>87</v>
      </c>
      <c r="NBM28" s="83" t="s">
        <v>87</v>
      </c>
      <c r="NBN28" s="83" t="s">
        <v>87</v>
      </c>
      <c r="NBO28" s="83" t="s">
        <v>87</v>
      </c>
      <c r="NBP28" s="83" t="s">
        <v>87</v>
      </c>
      <c r="NBQ28" s="83" t="s">
        <v>87</v>
      </c>
      <c r="NBR28" s="83" t="s">
        <v>87</v>
      </c>
      <c r="NBS28" s="83" t="s">
        <v>87</v>
      </c>
      <c r="NBT28" s="83" t="s">
        <v>87</v>
      </c>
      <c r="NBU28" s="83" t="s">
        <v>87</v>
      </c>
      <c r="NBV28" s="83" t="s">
        <v>87</v>
      </c>
      <c r="NBW28" s="83" t="s">
        <v>87</v>
      </c>
      <c r="NBX28" s="83" t="s">
        <v>87</v>
      </c>
      <c r="NBY28" s="83" t="s">
        <v>87</v>
      </c>
      <c r="NBZ28" s="83" t="s">
        <v>87</v>
      </c>
      <c r="NCA28" s="83" t="s">
        <v>87</v>
      </c>
      <c r="NCB28" s="83" t="s">
        <v>87</v>
      </c>
      <c r="NCC28" s="83" t="s">
        <v>87</v>
      </c>
      <c r="NCD28" s="83" t="s">
        <v>87</v>
      </c>
      <c r="NCE28" s="83" t="s">
        <v>87</v>
      </c>
      <c r="NCF28" s="83" t="s">
        <v>87</v>
      </c>
      <c r="NCG28" s="83" t="s">
        <v>87</v>
      </c>
      <c r="NCH28" s="83" t="s">
        <v>87</v>
      </c>
      <c r="NCI28" s="83" t="s">
        <v>87</v>
      </c>
      <c r="NCJ28" s="83" t="s">
        <v>87</v>
      </c>
      <c r="NCK28" s="83" t="s">
        <v>87</v>
      </c>
      <c r="NCL28" s="83" t="s">
        <v>87</v>
      </c>
      <c r="NCM28" s="83" t="s">
        <v>87</v>
      </c>
      <c r="NCN28" s="83" t="s">
        <v>87</v>
      </c>
      <c r="NCO28" s="83" t="s">
        <v>87</v>
      </c>
      <c r="NCP28" s="83" t="s">
        <v>87</v>
      </c>
      <c r="NCQ28" s="83" t="s">
        <v>87</v>
      </c>
      <c r="NCR28" s="83" t="s">
        <v>87</v>
      </c>
      <c r="NCS28" s="83" t="s">
        <v>87</v>
      </c>
      <c r="NCT28" s="83" t="s">
        <v>87</v>
      </c>
      <c r="NCU28" s="83" t="s">
        <v>87</v>
      </c>
      <c r="NCV28" s="83" t="s">
        <v>87</v>
      </c>
      <c r="NCW28" s="83" t="s">
        <v>87</v>
      </c>
      <c r="NCX28" s="83" t="s">
        <v>87</v>
      </c>
      <c r="NCY28" s="83" t="s">
        <v>87</v>
      </c>
      <c r="NCZ28" s="83" t="s">
        <v>87</v>
      </c>
      <c r="NDA28" s="83" t="s">
        <v>87</v>
      </c>
      <c r="NDB28" s="83" t="s">
        <v>87</v>
      </c>
      <c r="NDC28" s="83" t="s">
        <v>87</v>
      </c>
      <c r="NDD28" s="83" t="s">
        <v>87</v>
      </c>
      <c r="NDE28" s="83" t="s">
        <v>87</v>
      </c>
      <c r="NDF28" s="83" t="s">
        <v>87</v>
      </c>
      <c r="NDG28" s="83" t="s">
        <v>87</v>
      </c>
      <c r="NDH28" s="83" t="s">
        <v>87</v>
      </c>
      <c r="NDI28" s="83" t="s">
        <v>87</v>
      </c>
      <c r="NDJ28" s="83" t="s">
        <v>87</v>
      </c>
      <c r="NDK28" s="83" t="s">
        <v>87</v>
      </c>
      <c r="NDL28" s="83" t="s">
        <v>87</v>
      </c>
      <c r="NDM28" s="83" t="s">
        <v>87</v>
      </c>
      <c r="NDN28" s="83" t="s">
        <v>87</v>
      </c>
      <c r="NDO28" s="83" t="s">
        <v>87</v>
      </c>
      <c r="NDP28" s="83" t="s">
        <v>87</v>
      </c>
      <c r="NDQ28" s="83" t="s">
        <v>87</v>
      </c>
      <c r="NDR28" s="83" t="s">
        <v>87</v>
      </c>
      <c r="NDS28" s="83" t="s">
        <v>87</v>
      </c>
      <c r="NDT28" s="83" t="s">
        <v>87</v>
      </c>
      <c r="NDU28" s="83" t="s">
        <v>87</v>
      </c>
      <c r="NDV28" s="83" t="s">
        <v>87</v>
      </c>
      <c r="NDW28" s="83" t="s">
        <v>87</v>
      </c>
      <c r="NDX28" s="83" t="s">
        <v>87</v>
      </c>
      <c r="NDY28" s="83" t="s">
        <v>87</v>
      </c>
      <c r="NDZ28" s="83" t="s">
        <v>87</v>
      </c>
      <c r="NEA28" s="83" t="s">
        <v>87</v>
      </c>
      <c r="NEB28" s="83" t="s">
        <v>87</v>
      </c>
      <c r="NEC28" s="83" t="s">
        <v>87</v>
      </c>
      <c r="NED28" s="83" t="s">
        <v>87</v>
      </c>
      <c r="NEE28" s="83" t="s">
        <v>87</v>
      </c>
      <c r="NEF28" s="83" t="s">
        <v>87</v>
      </c>
      <c r="NEG28" s="83" t="s">
        <v>87</v>
      </c>
      <c r="NEH28" s="83" t="s">
        <v>87</v>
      </c>
      <c r="NEI28" s="83" t="s">
        <v>87</v>
      </c>
      <c r="NEJ28" s="83" t="s">
        <v>87</v>
      </c>
      <c r="NEK28" s="83" t="s">
        <v>87</v>
      </c>
      <c r="NEL28" s="83" t="s">
        <v>87</v>
      </c>
      <c r="NEM28" s="83" t="s">
        <v>87</v>
      </c>
      <c r="NEN28" s="83" t="s">
        <v>87</v>
      </c>
      <c r="NEO28" s="83" t="s">
        <v>87</v>
      </c>
      <c r="NEP28" s="83" t="s">
        <v>87</v>
      </c>
      <c r="NEQ28" s="83" t="s">
        <v>87</v>
      </c>
      <c r="NER28" s="83" t="s">
        <v>87</v>
      </c>
      <c r="NES28" s="83" t="s">
        <v>87</v>
      </c>
      <c r="NET28" s="83" t="s">
        <v>87</v>
      </c>
      <c r="NEU28" s="83" t="s">
        <v>87</v>
      </c>
      <c r="NEV28" s="83" t="s">
        <v>87</v>
      </c>
      <c r="NEW28" s="83" t="s">
        <v>87</v>
      </c>
      <c r="NEX28" s="83" t="s">
        <v>87</v>
      </c>
      <c r="NEY28" s="83" t="s">
        <v>87</v>
      </c>
      <c r="NEZ28" s="83" t="s">
        <v>87</v>
      </c>
      <c r="NFA28" s="83" t="s">
        <v>87</v>
      </c>
      <c r="NFB28" s="83" t="s">
        <v>87</v>
      </c>
      <c r="NFC28" s="83" t="s">
        <v>87</v>
      </c>
      <c r="NFD28" s="83" t="s">
        <v>87</v>
      </c>
      <c r="NFE28" s="83" t="s">
        <v>87</v>
      </c>
      <c r="NFF28" s="83" t="s">
        <v>87</v>
      </c>
      <c r="NFG28" s="83" t="s">
        <v>87</v>
      </c>
      <c r="NFH28" s="83" t="s">
        <v>87</v>
      </c>
      <c r="NFI28" s="83" t="s">
        <v>87</v>
      </c>
      <c r="NFJ28" s="83" t="s">
        <v>87</v>
      </c>
      <c r="NFK28" s="83" t="s">
        <v>87</v>
      </c>
      <c r="NFL28" s="83" t="s">
        <v>87</v>
      </c>
      <c r="NFM28" s="83" t="s">
        <v>87</v>
      </c>
      <c r="NFN28" s="83" t="s">
        <v>87</v>
      </c>
      <c r="NFO28" s="83" t="s">
        <v>87</v>
      </c>
      <c r="NFP28" s="83" t="s">
        <v>87</v>
      </c>
      <c r="NFQ28" s="83" t="s">
        <v>87</v>
      </c>
      <c r="NFR28" s="83" t="s">
        <v>87</v>
      </c>
      <c r="NFS28" s="83" t="s">
        <v>87</v>
      </c>
      <c r="NFT28" s="83" t="s">
        <v>87</v>
      </c>
      <c r="NFU28" s="83" t="s">
        <v>87</v>
      </c>
      <c r="NFV28" s="83" t="s">
        <v>87</v>
      </c>
      <c r="NFW28" s="83" t="s">
        <v>87</v>
      </c>
      <c r="NFX28" s="83" t="s">
        <v>87</v>
      </c>
      <c r="NFY28" s="83" t="s">
        <v>87</v>
      </c>
      <c r="NFZ28" s="83" t="s">
        <v>87</v>
      </c>
      <c r="NGA28" s="83" t="s">
        <v>87</v>
      </c>
      <c r="NGB28" s="83" t="s">
        <v>87</v>
      </c>
      <c r="NGC28" s="83" t="s">
        <v>87</v>
      </c>
      <c r="NGD28" s="83" t="s">
        <v>87</v>
      </c>
      <c r="NGE28" s="83" t="s">
        <v>87</v>
      </c>
      <c r="NGF28" s="83" t="s">
        <v>87</v>
      </c>
      <c r="NGG28" s="83" t="s">
        <v>87</v>
      </c>
      <c r="NGH28" s="83" t="s">
        <v>87</v>
      </c>
      <c r="NGI28" s="83" t="s">
        <v>87</v>
      </c>
      <c r="NGJ28" s="83" t="s">
        <v>87</v>
      </c>
      <c r="NGK28" s="83" t="s">
        <v>87</v>
      </c>
      <c r="NGL28" s="83" t="s">
        <v>87</v>
      </c>
      <c r="NGM28" s="83" t="s">
        <v>87</v>
      </c>
      <c r="NGN28" s="83" t="s">
        <v>87</v>
      </c>
      <c r="NGO28" s="83" t="s">
        <v>87</v>
      </c>
      <c r="NGP28" s="83" t="s">
        <v>87</v>
      </c>
      <c r="NGQ28" s="83" t="s">
        <v>87</v>
      </c>
      <c r="NGR28" s="83" t="s">
        <v>87</v>
      </c>
      <c r="NGS28" s="83" t="s">
        <v>87</v>
      </c>
      <c r="NGT28" s="83" t="s">
        <v>87</v>
      </c>
      <c r="NGU28" s="83" t="s">
        <v>87</v>
      </c>
      <c r="NGV28" s="83" t="s">
        <v>87</v>
      </c>
      <c r="NGW28" s="83" t="s">
        <v>87</v>
      </c>
      <c r="NGX28" s="83" t="s">
        <v>87</v>
      </c>
      <c r="NGY28" s="83" t="s">
        <v>87</v>
      </c>
      <c r="NGZ28" s="83" t="s">
        <v>87</v>
      </c>
      <c r="NHA28" s="83" t="s">
        <v>87</v>
      </c>
      <c r="NHB28" s="83" t="s">
        <v>87</v>
      </c>
      <c r="NHC28" s="83" t="s">
        <v>87</v>
      </c>
      <c r="NHD28" s="83" t="s">
        <v>87</v>
      </c>
      <c r="NHE28" s="83" t="s">
        <v>87</v>
      </c>
      <c r="NHF28" s="83" t="s">
        <v>87</v>
      </c>
      <c r="NHG28" s="83" t="s">
        <v>87</v>
      </c>
      <c r="NHH28" s="83" t="s">
        <v>87</v>
      </c>
      <c r="NHI28" s="83" t="s">
        <v>87</v>
      </c>
      <c r="NHJ28" s="83" t="s">
        <v>87</v>
      </c>
      <c r="NHK28" s="83" t="s">
        <v>87</v>
      </c>
      <c r="NHL28" s="83" t="s">
        <v>87</v>
      </c>
      <c r="NHM28" s="83" t="s">
        <v>87</v>
      </c>
      <c r="NHN28" s="83" t="s">
        <v>87</v>
      </c>
      <c r="NHO28" s="83" t="s">
        <v>87</v>
      </c>
      <c r="NHP28" s="83" t="s">
        <v>87</v>
      </c>
      <c r="NHQ28" s="83" t="s">
        <v>87</v>
      </c>
      <c r="NHR28" s="83" t="s">
        <v>87</v>
      </c>
      <c r="NHS28" s="83" t="s">
        <v>87</v>
      </c>
      <c r="NHT28" s="83" t="s">
        <v>87</v>
      </c>
      <c r="NHU28" s="83" t="s">
        <v>87</v>
      </c>
      <c r="NHV28" s="83" t="s">
        <v>87</v>
      </c>
      <c r="NHW28" s="83" t="s">
        <v>87</v>
      </c>
      <c r="NHX28" s="83" t="s">
        <v>87</v>
      </c>
      <c r="NHY28" s="83" t="s">
        <v>87</v>
      </c>
      <c r="NHZ28" s="83" t="s">
        <v>87</v>
      </c>
      <c r="NIA28" s="83" t="s">
        <v>87</v>
      </c>
      <c r="NIB28" s="83" t="s">
        <v>87</v>
      </c>
      <c r="NIC28" s="83" t="s">
        <v>87</v>
      </c>
      <c r="NID28" s="83" t="s">
        <v>87</v>
      </c>
      <c r="NIE28" s="83" t="s">
        <v>87</v>
      </c>
      <c r="NIF28" s="83" t="s">
        <v>87</v>
      </c>
      <c r="NIG28" s="83" t="s">
        <v>87</v>
      </c>
      <c r="NIH28" s="83" t="s">
        <v>87</v>
      </c>
      <c r="NII28" s="83" t="s">
        <v>87</v>
      </c>
      <c r="NIJ28" s="83" t="s">
        <v>87</v>
      </c>
      <c r="NIK28" s="83" t="s">
        <v>87</v>
      </c>
      <c r="NIL28" s="83" t="s">
        <v>87</v>
      </c>
      <c r="NIM28" s="83" t="s">
        <v>87</v>
      </c>
      <c r="NIN28" s="83" t="s">
        <v>87</v>
      </c>
      <c r="NIO28" s="83" t="s">
        <v>87</v>
      </c>
      <c r="NIP28" s="83" t="s">
        <v>87</v>
      </c>
      <c r="NIQ28" s="83" t="s">
        <v>87</v>
      </c>
      <c r="NIR28" s="83" t="s">
        <v>87</v>
      </c>
      <c r="NIS28" s="83" t="s">
        <v>87</v>
      </c>
      <c r="NIT28" s="83" t="s">
        <v>87</v>
      </c>
      <c r="NIU28" s="83" t="s">
        <v>87</v>
      </c>
      <c r="NIV28" s="83" t="s">
        <v>87</v>
      </c>
      <c r="NIW28" s="83" t="s">
        <v>87</v>
      </c>
      <c r="NIX28" s="83" t="s">
        <v>87</v>
      </c>
      <c r="NIY28" s="83" t="s">
        <v>87</v>
      </c>
      <c r="NIZ28" s="83" t="s">
        <v>87</v>
      </c>
      <c r="NJA28" s="83" t="s">
        <v>87</v>
      </c>
      <c r="NJB28" s="83" t="s">
        <v>87</v>
      </c>
      <c r="NJC28" s="83" t="s">
        <v>87</v>
      </c>
      <c r="NJD28" s="83" t="s">
        <v>87</v>
      </c>
      <c r="NJE28" s="83" t="s">
        <v>87</v>
      </c>
      <c r="NJF28" s="83" t="s">
        <v>87</v>
      </c>
      <c r="NJG28" s="83" t="s">
        <v>87</v>
      </c>
      <c r="NJH28" s="83" t="s">
        <v>87</v>
      </c>
      <c r="NJI28" s="83" t="s">
        <v>87</v>
      </c>
      <c r="NJJ28" s="83" t="s">
        <v>87</v>
      </c>
      <c r="NJK28" s="83" t="s">
        <v>87</v>
      </c>
      <c r="NJL28" s="83" t="s">
        <v>87</v>
      </c>
      <c r="NJM28" s="83" t="s">
        <v>87</v>
      </c>
      <c r="NJN28" s="83" t="s">
        <v>87</v>
      </c>
      <c r="NJO28" s="83" t="s">
        <v>87</v>
      </c>
      <c r="NJP28" s="83" t="s">
        <v>87</v>
      </c>
      <c r="NJQ28" s="83" t="s">
        <v>87</v>
      </c>
      <c r="NJR28" s="83" t="s">
        <v>87</v>
      </c>
      <c r="NJS28" s="83" t="s">
        <v>87</v>
      </c>
      <c r="NJT28" s="83" t="s">
        <v>87</v>
      </c>
      <c r="NJU28" s="83" t="s">
        <v>87</v>
      </c>
      <c r="NJV28" s="83" t="s">
        <v>87</v>
      </c>
      <c r="NJW28" s="83" t="s">
        <v>87</v>
      </c>
      <c r="NJX28" s="83" t="s">
        <v>87</v>
      </c>
      <c r="NJY28" s="83" t="s">
        <v>87</v>
      </c>
      <c r="NJZ28" s="83" t="s">
        <v>87</v>
      </c>
      <c r="NKA28" s="83" t="s">
        <v>87</v>
      </c>
      <c r="NKB28" s="83" t="s">
        <v>87</v>
      </c>
      <c r="NKC28" s="83" t="s">
        <v>87</v>
      </c>
      <c r="NKD28" s="83" t="s">
        <v>87</v>
      </c>
      <c r="NKE28" s="83" t="s">
        <v>87</v>
      </c>
      <c r="NKF28" s="83" t="s">
        <v>87</v>
      </c>
      <c r="NKG28" s="83" t="s">
        <v>87</v>
      </c>
      <c r="NKH28" s="83" t="s">
        <v>87</v>
      </c>
      <c r="NKI28" s="83" t="s">
        <v>87</v>
      </c>
      <c r="NKJ28" s="83" t="s">
        <v>87</v>
      </c>
      <c r="NKK28" s="83" t="s">
        <v>87</v>
      </c>
      <c r="NKL28" s="83" t="s">
        <v>87</v>
      </c>
      <c r="NKM28" s="83" t="s">
        <v>87</v>
      </c>
      <c r="NKN28" s="83" t="s">
        <v>87</v>
      </c>
      <c r="NKO28" s="83" t="s">
        <v>87</v>
      </c>
      <c r="NKP28" s="83" t="s">
        <v>87</v>
      </c>
      <c r="NKQ28" s="83" t="s">
        <v>87</v>
      </c>
      <c r="NKR28" s="83" t="s">
        <v>87</v>
      </c>
      <c r="NKS28" s="83" t="s">
        <v>87</v>
      </c>
      <c r="NKT28" s="83" t="s">
        <v>87</v>
      </c>
      <c r="NKU28" s="83" t="s">
        <v>87</v>
      </c>
      <c r="NKV28" s="83" t="s">
        <v>87</v>
      </c>
      <c r="NKW28" s="83" t="s">
        <v>87</v>
      </c>
      <c r="NKX28" s="83" t="s">
        <v>87</v>
      </c>
      <c r="NKY28" s="83" t="s">
        <v>87</v>
      </c>
      <c r="NKZ28" s="83" t="s">
        <v>87</v>
      </c>
      <c r="NLA28" s="83" t="s">
        <v>87</v>
      </c>
      <c r="NLB28" s="83" t="s">
        <v>87</v>
      </c>
      <c r="NLC28" s="83" t="s">
        <v>87</v>
      </c>
      <c r="NLD28" s="83" t="s">
        <v>87</v>
      </c>
      <c r="NLE28" s="83" t="s">
        <v>87</v>
      </c>
      <c r="NLF28" s="83" t="s">
        <v>87</v>
      </c>
      <c r="NLG28" s="83" t="s">
        <v>87</v>
      </c>
      <c r="NLH28" s="83" t="s">
        <v>87</v>
      </c>
      <c r="NLI28" s="83" t="s">
        <v>87</v>
      </c>
      <c r="NLJ28" s="83" t="s">
        <v>87</v>
      </c>
      <c r="NLK28" s="83" t="s">
        <v>87</v>
      </c>
      <c r="NLL28" s="83" t="s">
        <v>87</v>
      </c>
      <c r="NLM28" s="83" t="s">
        <v>87</v>
      </c>
      <c r="NLN28" s="83" t="s">
        <v>87</v>
      </c>
      <c r="NLO28" s="83" t="s">
        <v>87</v>
      </c>
      <c r="NLP28" s="83" t="s">
        <v>87</v>
      </c>
      <c r="NLQ28" s="83" t="s">
        <v>87</v>
      </c>
      <c r="NLR28" s="83" t="s">
        <v>87</v>
      </c>
      <c r="NLS28" s="83" t="s">
        <v>87</v>
      </c>
      <c r="NLT28" s="83" t="s">
        <v>87</v>
      </c>
      <c r="NLU28" s="83" t="s">
        <v>87</v>
      </c>
      <c r="NLV28" s="83" t="s">
        <v>87</v>
      </c>
      <c r="NLW28" s="83" t="s">
        <v>87</v>
      </c>
      <c r="NLX28" s="83" t="s">
        <v>87</v>
      </c>
      <c r="NLY28" s="83" t="s">
        <v>87</v>
      </c>
      <c r="NLZ28" s="83" t="s">
        <v>87</v>
      </c>
      <c r="NMA28" s="83" t="s">
        <v>87</v>
      </c>
      <c r="NMB28" s="83" t="s">
        <v>87</v>
      </c>
      <c r="NMC28" s="83" t="s">
        <v>87</v>
      </c>
      <c r="NMD28" s="83" t="s">
        <v>87</v>
      </c>
      <c r="NME28" s="83" t="s">
        <v>87</v>
      </c>
      <c r="NMF28" s="83" t="s">
        <v>87</v>
      </c>
      <c r="NMG28" s="83" t="s">
        <v>87</v>
      </c>
      <c r="NMH28" s="83" t="s">
        <v>87</v>
      </c>
      <c r="NMI28" s="83" t="s">
        <v>87</v>
      </c>
      <c r="NMJ28" s="83" t="s">
        <v>87</v>
      </c>
      <c r="NMK28" s="83" t="s">
        <v>87</v>
      </c>
      <c r="NML28" s="83" t="s">
        <v>87</v>
      </c>
      <c r="NMM28" s="83" t="s">
        <v>87</v>
      </c>
      <c r="NMN28" s="83" t="s">
        <v>87</v>
      </c>
      <c r="NMO28" s="83" t="s">
        <v>87</v>
      </c>
      <c r="NMP28" s="83" t="s">
        <v>87</v>
      </c>
      <c r="NMQ28" s="83" t="s">
        <v>87</v>
      </c>
      <c r="NMR28" s="83" t="s">
        <v>87</v>
      </c>
      <c r="NMS28" s="83" t="s">
        <v>87</v>
      </c>
      <c r="NMT28" s="83" t="s">
        <v>87</v>
      </c>
      <c r="NMU28" s="83" t="s">
        <v>87</v>
      </c>
      <c r="NMV28" s="83" t="s">
        <v>87</v>
      </c>
      <c r="NMW28" s="83" t="s">
        <v>87</v>
      </c>
      <c r="NMX28" s="83" t="s">
        <v>87</v>
      </c>
      <c r="NMY28" s="83" t="s">
        <v>87</v>
      </c>
      <c r="NMZ28" s="83" t="s">
        <v>87</v>
      </c>
      <c r="NNA28" s="83" t="s">
        <v>87</v>
      </c>
      <c r="NNB28" s="83" t="s">
        <v>87</v>
      </c>
      <c r="NNC28" s="83" t="s">
        <v>87</v>
      </c>
      <c r="NND28" s="83" t="s">
        <v>87</v>
      </c>
      <c r="NNE28" s="83" t="s">
        <v>87</v>
      </c>
      <c r="NNF28" s="83" t="s">
        <v>87</v>
      </c>
      <c r="NNG28" s="83" t="s">
        <v>87</v>
      </c>
      <c r="NNH28" s="83" t="s">
        <v>87</v>
      </c>
      <c r="NNI28" s="83" t="s">
        <v>87</v>
      </c>
      <c r="NNJ28" s="83" t="s">
        <v>87</v>
      </c>
      <c r="NNK28" s="83" t="s">
        <v>87</v>
      </c>
      <c r="NNL28" s="83" t="s">
        <v>87</v>
      </c>
      <c r="NNM28" s="83" t="s">
        <v>87</v>
      </c>
      <c r="NNN28" s="83" t="s">
        <v>87</v>
      </c>
      <c r="NNO28" s="83" t="s">
        <v>87</v>
      </c>
      <c r="NNP28" s="83" t="s">
        <v>87</v>
      </c>
      <c r="NNQ28" s="83" t="s">
        <v>87</v>
      </c>
      <c r="NNR28" s="83" t="s">
        <v>87</v>
      </c>
      <c r="NNS28" s="83" t="s">
        <v>87</v>
      </c>
      <c r="NNT28" s="83" t="s">
        <v>87</v>
      </c>
      <c r="NNU28" s="83" t="s">
        <v>87</v>
      </c>
      <c r="NNV28" s="83" t="s">
        <v>87</v>
      </c>
      <c r="NNW28" s="83" t="s">
        <v>87</v>
      </c>
      <c r="NNX28" s="83" t="s">
        <v>87</v>
      </c>
      <c r="NNY28" s="83" t="s">
        <v>87</v>
      </c>
      <c r="NNZ28" s="83" t="s">
        <v>87</v>
      </c>
      <c r="NOA28" s="83" t="s">
        <v>87</v>
      </c>
      <c r="NOB28" s="83" t="s">
        <v>87</v>
      </c>
      <c r="NOC28" s="83" t="s">
        <v>87</v>
      </c>
      <c r="NOD28" s="83" t="s">
        <v>87</v>
      </c>
      <c r="NOE28" s="83" t="s">
        <v>87</v>
      </c>
      <c r="NOF28" s="83" t="s">
        <v>87</v>
      </c>
      <c r="NOG28" s="83" t="s">
        <v>87</v>
      </c>
      <c r="NOH28" s="83" t="s">
        <v>87</v>
      </c>
      <c r="NOI28" s="83" t="s">
        <v>87</v>
      </c>
      <c r="NOJ28" s="83" t="s">
        <v>87</v>
      </c>
      <c r="NOK28" s="83" t="s">
        <v>87</v>
      </c>
      <c r="NOL28" s="83" t="s">
        <v>87</v>
      </c>
      <c r="NOM28" s="83" t="s">
        <v>87</v>
      </c>
      <c r="NON28" s="83" t="s">
        <v>87</v>
      </c>
      <c r="NOO28" s="83" t="s">
        <v>87</v>
      </c>
      <c r="NOP28" s="83" t="s">
        <v>87</v>
      </c>
      <c r="NOQ28" s="83" t="s">
        <v>87</v>
      </c>
      <c r="NOR28" s="83" t="s">
        <v>87</v>
      </c>
      <c r="NOS28" s="83" t="s">
        <v>87</v>
      </c>
      <c r="NOT28" s="83" t="s">
        <v>87</v>
      </c>
      <c r="NOU28" s="83" t="s">
        <v>87</v>
      </c>
      <c r="NOV28" s="83" t="s">
        <v>87</v>
      </c>
      <c r="NOW28" s="83" t="s">
        <v>87</v>
      </c>
      <c r="NOX28" s="83" t="s">
        <v>87</v>
      </c>
      <c r="NOY28" s="83" t="s">
        <v>87</v>
      </c>
      <c r="NOZ28" s="83" t="s">
        <v>87</v>
      </c>
      <c r="NPA28" s="83" t="s">
        <v>87</v>
      </c>
      <c r="NPB28" s="83" t="s">
        <v>87</v>
      </c>
      <c r="NPC28" s="83" t="s">
        <v>87</v>
      </c>
      <c r="NPD28" s="83" t="s">
        <v>87</v>
      </c>
      <c r="NPE28" s="83" t="s">
        <v>87</v>
      </c>
      <c r="NPF28" s="83" t="s">
        <v>87</v>
      </c>
      <c r="NPG28" s="83" t="s">
        <v>87</v>
      </c>
      <c r="NPH28" s="83" t="s">
        <v>87</v>
      </c>
      <c r="NPI28" s="83" t="s">
        <v>87</v>
      </c>
      <c r="NPJ28" s="83" t="s">
        <v>87</v>
      </c>
      <c r="NPK28" s="83" t="s">
        <v>87</v>
      </c>
      <c r="NPL28" s="83" t="s">
        <v>87</v>
      </c>
      <c r="NPM28" s="83" t="s">
        <v>87</v>
      </c>
      <c r="NPN28" s="83" t="s">
        <v>87</v>
      </c>
      <c r="NPO28" s="83" t="s">
        <v>87</v>
      </c>
      <c r="NPP28" s="83" t="s">
        <v>87</v>
      </c>
      <c r="NPQ28" s="83" t="s">
        <v>87</v>
      </c>
      <c r="NPR28" s="83" t="s">
        <v>87</v>
      </c>
      <c r="NPS28" s="83" t="s">
        <v>87</v>
      </c>
      <c r="NPT28" s="83" t="s">
        <v>87</v>
      </c>
      <c r="NPU28" s="83" t="s">
        <v>87</v>
      </c>
      <c r="NPV28" s="83" t="s">
        <v>87</v>
      </c>
      <c r="NPW28" s="83" t="s">
        <v>87</v>
      </c>
      <c r="NPX28" s="83" t="s">
        <v>87</v>
      </c>
      <c r="NPY28" s="83" t="s">
        <v>87</v>
      </c>
      <c r="NPZ28" s="83" t="s">
        <v>87</v>
      </c>
      <c r="NQA28" s="83" t="s">
        <v>87</v>
      </c>
      <c r="NQB28" s="83" t="s">
        <v>87</v>
      </c>
      <c r="NQC28" s="83" t="s">
        <v>87</v>
      </c>
      <c r="NQD28" s="83" t="s">
        <v>87</v>
      </c>
      <c r="NQE28" s="83" t="s">
        <v>87</v>
      </c>
      <c r="NQF28" s="83" t="s">
        <v>87</v>
      </c>
      <c r="NQG28" s="83" t="s">
        <v>87</v>
      </c>
      <c r="NQH28" s="83" t="s">
        <v>87</v>
      </c>
      <c r="NQI28" s="83" t="s">
        <v>87</v>
      </c>
      <c r="NQJ28" s="83" t="s">
        <v>87</v>
      </c>
      <c r="NQK28" s="83" t="s">
        <v>87</v>
      </c>
      <c r="NQL28" s="83" t="s">
        <v>87</v>
      </c>
      <c r="NQM28" s="83" t="s">
        <v>87</v>
      </c>
      <c r="NQN28" s="83" t="s">
        <v>87</v>
      </c>
      <c r="NQO28" s="83" t="s">
        <v>87</v>
      </c>
      <c r="NQP28" s="83" t="s">
        <v>87</v>
      </c>
      <c r="NQQ28" s="83" t="s">
        <v>87</v>
      </c>
      <c r="NQR28" s="83" t="s">
        <v>87</v>
      </c>
      <c r="NQS28" s="83" t="s">
        <v>87</v>
      </c>
      <c r="NQT28" s="83" t="s">
        <v>87</v>
      </c>
      <c r="NQU28" s="83" t="s">
        <v>87</v>
      </c>
      <c r="NQV28" s="83" t="s">
        <v>87</v>
      </c>
      <c r="NQW28" s="83" t="s">
        <v>87</v>
      </c>
      <c r="NQX28" s="83" t="s">
        <v>87</v>
      </c>
      <c r="NQY28" s="83" t="s">
        <v>87</v>
      </c>
      <c r="NQZ28" s="83" t="s">
        <v>87</v>
      </c>
      <c r="NRA28" s="83" t="s">
        <v>87</v>
      </c>
      <c r="NRB28" s="83" t="s">
        <v>87</v>
      </c>
      <c r="NRC28" s="83" t="s">
        <v>87</v>
      </c>
      <c r="NRD28" s="83" t="s">
        <v>87</v>
      </c>
      <c r="NRE28" s="83" t="s">
        <v>87</v>
      </c>
      <c r="NRF28" s="83" t="s">
        <v>87</v>
      </c>
      <c r="NRG28" s="83" t="s">
        <v>87</v>
      </c>
      <c r="NRH28" s="83" t="s">
        <v>87</v>
      </c>
      <c r="NRI28" s="83" t="s">
        <v>87</v>
      </c>
      <c r="NRJ28" s="83" t="s">
        <v>87</v>
      </c>
      <c r="NRK28" s="83" t="s">
        <v>87</v>
      </c>
      <c r="NRL28" s="83" t="s">
        <v>87</v>
      </c>
      <c r="NRM28" s="83" t="s">
        <v>87</v>
      </c>
      <c r="NRN28" s="83" t="s">
        <v>87</v>
      </c>
      <c r="NRO28" s="83" t="s">
        <v>87</v>
      </c>
      <c r="NRP28" s="83" t="s">
        <v>87</v>
      </c>
      <c r="NRQ28" s="83" t="s">
        <v>87</v>
      </c>
      <c r="NRR28" s="83" t="s">
        <v>87</v>
      </c>
      <c r="NRS28" s="83" t="s">
        <v>87</v>
      </c>
      <c r="NRT28" s="83" t="s">
        <v>87</v>
      </c>
      <c r="NRU28" s="83" t="s">
        <v>87</v>
      </c>
      <c r="NRV28" s="83" t="s">
        <v>87</v>
      </c>
      <c r="NRW28" s="83" t="s">
        <v>87</v>
      </c>
      <c r="NRX28" s="83" t="s">
        <v>87</v>
      </c>
      <c r="NRY28" s="83" t="s">
        <v>87</v>
      </c>
      <c r="NRZ28" s="83" t="s">
        <v>87</v>
      </c>
      <c r="NSA28" s="83" t="s">
        <v>87</v>
      </c>
      <c r="NSB28" s="83" t="s">
        <v>87</v>
      </c>
      <c r="NSC28" s="83" t="s">
        <v>87</v>
      </c>
      <c r="NSD28" s="83" t="s">
        <v>87</v>
      </c>
      <c r="NSE28" s="83" t="s">
        <v>87</v>
      </c>
      <c r="NSF28" s="83" t="s">
        <v>87</v>
      </c>
      <c r="NSG28" s="83" t="s">
        <v>87</v>
      </c>
      <c r="NSH28" s="83" t="s">
        <v>87</v>
      </c>
      <c r="NSI28" s="83" t="s">
        <v>87</v>
      </c>
      <c r="NSJ28" s="83" t="s">
        <v>87</v>
      </c>
      <c r="NSK28" s="83" t="s">
        <v>87</v>
      </c>
      <c r="NSL28" s="83" t="s">
        <v>87</v>
      </c>
      <c r="NSM28" s="83" t="s">
        <v>87</v>
      </c>
      <c r="NSN28" s="83" t="s">
        <v>87</v>
      </c>
      <c r="NSO28" s="83" t="s">
        <v>87</v>
      </c>
      <c r="NSP28" s="83" t="s">
        <v>87</v>
      </c>
      <c r="NSQ28" s="83" t="s">
        <v>87</v>
      </c>
      <c r="NSR28" s="83" t="s">
        <v>87</v>
      </c>
      <c r="NSS28" s="83" t="s">
        <v>87</v>
      </c>
      <c r="NST28" s="83" t="s">
        <v>87</v>
      </c>
      <c r="NSU28" s="83" t="s">
        <v>87</v>
      </c>
      <c r="NSV28" s="83" t="s">
        <v>87</v>
      </c>
      <c r="NSW28" s="83" t="s">
        <v>87</v>
      </c>
      <c r="NSX28" s="83" t="s">
        <v>87</v>
      </c>
      <c r="NSY28" s="83" t="s">
        <v>87</v>
      </c>
      <c r="NSZ28" s="83" t="s">
        <v>87</v>
      </c>
      <c r="NTA28" s="83" t="s">
        <v>87</v>
      </c>
      <c r="NTB28" s="83" t="s">
        <v>87</v>
      </c>
      <c r="NTC28" s="83" t="s">
        <v>87</v>
      </c>
      <c r="NTD28" s="83" t="s">
        <v>87</v>
      </c>
      <c r="NTE28" s="83" t="s">
        <v>87</v>
      </c>
      <c r="NTF28" s="83" t="s">
        <v>87</v>
      </c>
      <c r="NTG28" s="83" t="s">
        <v>87</v>
      </c>
      <c r="NTH28" s="83" t="s">
        <v>87</v>
      </c>
      <c r="NTI28" s="83" t="s">
        <v>87</v>
      </c>
      <c r="NTJ28" s="83" t="s">
        <v>87</v>
      </c>
      <c r="NTK28" s="83" t="s">
        <v>87</v>
      </c>
      <c r="NTL28" s="83" t="s">
        <v>87</v>
      </c>
      <c r="NTM28" s="83" t="s">
        <v>87</v>
      </c>
      <c r="NTN28" s="83" t="s">
        <v>87</v>
      </c>
      <c r="NTO28" s="83" t="s">
        <v>87</v>
      </c>
      <c r="NTP28" s="83" t="s">
        <v>87</v>
      </c>
      <c r="NTQ28" s="83" t="s">
        <v>87</v>
      </c>
      <c r="NTR28" s="83" t="s">
        <v>87</v>
      </c>
      <c r="NTS28" s="83" t="s">
        <v>87</v>
      </c>
      <c r="NTT28" s="83" t="s">
        <v>87</v>
      </c>
      <c r="NTU28" s="83" t="s">
        <v>87</v>
      </c>
      <c r="NTV28" s="83" t="s">
        <v>87</v>
      </c>
      <c r="NTW28" s="83" t="s">
        <v>87</v>
      </c>
      <c r="NTX28" s="83" t="s">
        <v>87</v>
      </c>
      <c r="NTY28" s="83" t="s">
        <v>87</v>
      </c>
      <c r="NTZ28" s="83" t="s">
        <v>87</v>
      </c>
      <c r="NUA28" s="83" t="s">
        <v>87</v>
      </c>
      <c r="NUB28" s="83" t="s">
        <v>87</v>
      </c>
      <c r="NUC28" s="83" t="s">
        <v>87</v>
      </c>
      <c r="NUD28" s="83" t="s">
        <v>87</v>
      </c>
      <c r="NUE28" s="83" t="s">
        <v>87</v>
      </c>
      <c r="NUF28" s="83" t="s">
        <v>87</v>
      </c>
      <c r="NUG28" s="83" t="s">
        <v>87</v>
      </c>
      <c r="NUH28" s="83" t="s">
        <v>87</v>
      </c>
      <c r="NUI28" s="83" t="s">
        <v>87</v>
      </c>
      <c r="NUJ28" s="83" t="s">
        <v>87</v>
      </c>
      <c r="NUK28" s="83" t="s">
        <v>87</v>
      </c>
      <c r="NUL28" s="83" t="s">
        <v>87</v>
      </c>
      <c r="NUM28" s="83" t="s">
        <v>87</v>
      </c>
      <c r="NUN28" s="83" t="s">
        <v>87</v>
      </c>
      <c r="NUO28" s="83" t="s">
        <v>87</v>
      </c>
      <c r="NUP28" s="83" t="s">
        <v>87</v>
      </c>
      <c r="NUQ28" s="83" t="s">
        <v>87</v>
      </c>
      <c r="NUR28" s="83" t="s">
        <v>87</v>
      </c>
      <c r="NUS28" s="83" t="s">
        <v>87</v>
      </c>
      <c r="NUT28" s="83" t="s">
        <v>87</v>
      </c>
      <c r="NUU28" s="83" t="s">
        <v>87</v>
      </c>
      <c r="NUV28" s="83" t="s">
        <v>87</v>
      </c>
      <c r="NUW28" s="83" t="s">
        <v>87</v>
      </c>
      <c r="NUX28" s="83" t="s">
        <v>87</v>
      </c>
      <c r="NUY28" s="83" t="s">
        <v>87</v>
      </c>
      <c r="NUZ28" s="83" t="s">
        <v>87</v>
      </c>
      <c r="NVA28" s="83" t="s">
        <v>87</v>
      </c>
      <c r="NVB28" s="83" t="s">
        <v>87</v>
      </c>
      <c r="NVC28" s="83" t="s">
        <v>87</v>
      </c>
      <c r="NVD28" s="83" t="s">
        <v>87</v>
      </c>
      <c r="NVE28" s="83" t="s">
        <v>87</v>
      </c>
      <c r="NVF28" s="83" t="s">
        <v>87</v>
      </c>
      <c r="NVG28" s="83" t="s">
        <v>87</v>
      </c>
      <c r="NVH28" s="83" t="s">
        <v>87</v>
      </c>
      <c r="NVI28" s="83" t="s">
        <v>87</v>
      </c>
      <c r="NVJ28" s="83" t="s">
        <v>87</v>
      </c>
      <c r="NVK28" s="83" t="s">
        <v>87</v>
      </c>
      <c r="NVL28" s="83" t="s">
        <v>87</v>
      </c>
      <c r="NVM28" s="83" t="s">
        <v>87</v>
      </c>
      <c r="NVN28" s="83" t="s">
        <v>87</v>
      </c>
      <c r="NVO28" s="83" t="s">
        <v>87</v>
      </c>
      <c r="NVP28" s="83" t="s">
        <v>87</v>
      </c>
      <c r="NVQ28" s="83" t="s">
        <v>87</v>
      </c>
      <c r="NVR28" s="83" t="s">
        <v>87</v>
      </c>
      <c r="NVS28" s="83" t="s">
        <v>87</v>
      </c>
      <c r="NVT28" s="83" t="s">
        <v>87</v>
      </c>
      <c r="NVU28" s="83" t="s">
        <v>87</v>
      </c>
      <c r="NVV28" s="83" t="s">
        <v>87</v>
      </c>
      <c r="NVW28" s="83" t="s">
        <v>87</v>
      </c>
      <c r="NVX28" s="83" t="s">
        <v>87</v>
      </c>
      <c r="NVY28" s="83" t="s">
        <v>87</v>
      </c>
      <c r="NVZ28" s="83" t="s">
        <v>87</v>
      </c>
      <c r="NWA28" s="83" t="s">
        <v>87</v>
      </c>
      <c r="NWB28" s="83" t="s">
        <v>87</v>
      </c>
      <c r="NWC28" s="83" t="s">
        <v>87</v>
      </c>
      <c r="NWD28" s="83" t="s">
        <v>87</v>
      </c>
      <c r="NWE28" s="83" t="s">
        <v>87</v>
      </c>
      <c r="NWF28" s="83" t="s">
        <v>87</v>
      </c>
      <c r="NWG28" s="83" t="s">
        <v>87</v>
      </c>
      <c r="NWH28" s="83" t="s">
        <v>87</v>
      </c>
      <c r="NWI28" s="83" t="s">
        <v>87</v>
      </c>
      <c r="NWJ28" s="83" t="s">
        <v>87</v>
      </c>
      <c r="NWK28" s="83" t="s">
        <v>87</v>
      </c>
      <c r="NWL28" s="83" t="s">
        <v>87</v>
      </c>
      <c r="NWM28" s="83" t="s">
        <v>87</v>
      </c>
      <c r="NWN28" s="83" t="s">
        <v>87</v>
      </c>
      <c r="NWO28" s="83" t="s">
        <v>87</v>
      </c>
      <c r="NWP28" s="83" t="s">
        <v>87</v>
      </c>
      <c r="NWQ28" s="83" t="s">
        <v>87</v>
      </c>
      <c r="NWR28" s="83" t="s">
        <v>87</v>
      </c>
      <c r="NWS28" s="83" t="s">
        <v>87</v>
      </c>
      <c r="NWT28" s="83" t="s">
        <v>87</v>
      </c>
      <c r="NWU28" s="83" t="s">
        <v>87</v>
      </c>
      <c r="NWV28" s="83" t="s">
        <v>87</v>
      </c>
      <c r="NWW28" s="83" t="s">
        <v>87</v>
      </c>
      <c r="NWX28" s="83" t="s">
        <v>87</v>
      </c>
      <c r="NWY28" s="83" t="s">
        <v>87</v>
      </c>
      <c r="NWZ28" s="83" t="s">
        <v>87</v>
      </c>
      <c r="NXA28" s="83" t="s">
        <v>87</v>
      </c>
      <c r="NXB28" s="83" t="s">
        <v>87</v>
      </c>
      <c r="NXC28" s="83" t="s">
        <v>87</v>
      </c>
      <c r="NXD28" s="83" t="s">
        <v>87</v>
      </c>
      <c r="NXE28" s="83" t="s">
        <v>87</v>
      </c>
      <c r="NXF28" s="83" t="s">
        <v>87</v>
      </c>
      <c r="NXG28" s="83" t="s">
        <v>87</v>
      </c>
      <c r="NXH28" s="83" t="s">
        <v>87</v>
      </c>
      <c r="NXI28" s="83" t="s">
        <v>87</v>
      </c>
      <c r="NXJ28" s="83" t="s">
        <v>87</v>
      </c>
      <c r="NXK28" s="83" t="s">
        <v>87</v>
      </c>
      <c r="NXL28" s="83" t="s">
        <v>87</v>
      </c>
      <c r="NXM28" s="83" t="s">
        <v>87</v>
      </c>
      <c r="NXN28" s="83" t="s">
        <v>87</v>
      </c>
      <c r="NXO28" s="83" t="s">
        <v>87</v>
      </c>
      <c r="NXP28" s="83" t="s">
        <v>87</v>
      </c>
      <c r="NXQ28" s="83" t="s">
        <v>87</v>
      </c>
      <c r="NXR28" s="83" t="s">
        <v>87</v>
      </c>
      <c r="NXS28" s="83" t="s">
        <v>87</v>
      </c>
      <c r="NXT28" s="83" t="s">
        <v>87</v>
      </c>
      <c r="NXU28" s="83" t="s">
        <v>87</v>
      </c>
      <c r="NXV28" s="83" t="s">
        <v>87</v>
      </c>
      <c r="NXW28" s="83" t="s">
        <v>87</v>
      </c>
      <c r="NXX28" s="83" t="s">
        <v>87</v>
      </c>
      <c r="NXY28" s="83" t="s">
        <v>87</v>
      </c>
      <c r="NXZ28" s="83" t="s">
        <v>87</v>
      </c>
      <c r="NYA28" s="83" t="s">
        <v>87</v>
      </c>
      <c r="NYB28" s="83" t="s">
        <v>87</v>
      </c>
      <c r="NYC28" s="83" t="s">
        <v>87</v>
      </c>
      <c r="NYD28" s="83" t="s">
        <v>87</v>
      </c>
      <c r="NYE28" s="83" t="s">
        <v>87</v>
      </c>
      <c r="NYF28" s="83" t="s">
        <v>87</v>
      </c>
      <c r="NYG28" s="83" t="s">
        <v>87</v>
      </c>
      <c r="NYH28" s="83" t="s">
        <v>87</v>
      </c>
      <c r="NYI28" s="83" t="s">
        <v>87</v>
      </c>
      <c r="NYJ28" s="83" t="s">
        <v>87</v>
      </c>
      <c r="NYK28" s="83" t="s">
        <v>87</v>
      </c>
      <c r="NYL28" s="83" t="s">
        <v>87</v>
      </c>
      <c r="NYM28" s="83" t="s">
        <v>87</v>
      </c>
      <c r="NYN28" s="83" t="s">
        <v>87</v>
      </c>
      <c r="NYO28" s="83" t="s">
        <v>87</v>
      </c>
      <c r="NYP28" s="83" t="s">
        <v>87</v>
      </c>
      <c r="NYQ28" s="83" t="s">
        <v>87</v>
      </c>
      <c r="NYR28" s="83" t="s">
        <v>87</v>
      </c>
      <c r="NYS28" s="83" t="s">
        <v>87</v>
      </c>
      <c r="NYT28" s="83" t="s">
        <v>87</v>
      </c>
      <c r="NYU28" s="83" t="s">
        <v>87</v>
      </c>
      <c r="NYV28" s="83" t="s">
        <v>87</v>
      </c>
      <c r="NYW28" s="83" t="s">
        <v>87</v>
      </c>
      <c r="NYX28" s="83" t="s">
        <v>87</v>
      </c>
      <c r="NYY28" s="83" t="s">
        <v>87</v>
      </c>
      <c r="NYZ28" s="83" t="s">
        <v>87</v>
      </c>
      <c r="NZA28" s="83" t="s">
        <v>87</v>
      </c>
      <c r="NZB28" s="83" t="s">
        <v>87</v>
      </c>
      <c r="NZC28" s="83" t="s">
        <v>87</v>
      </c>
      <c r="NZD28" s="83" t="s">
        <v>87</v>
      </c>
      <c r="NZE28" s="83" t="s">
        <v>87</v>
      </c>
      <c r="NZF28" s="83" t="s">
        <v>87</v>
      </c>
      <c r="NZG28" s="83" t="s">
        <v>87</v>
      </c>
      <c r="NZH28" s="83" t="s">
        <v>87</v>
      </c>
      <c r="NZI28" s="83" t="s">
        <v>87</v>
      </c>
      <c r="NZJ28" s="83" t="s">
        <v>87</v>
      </c>
      <c r="NZK28" s="83" t="s">
        <v>87</v>
      </c>
      <c r="NZL28" s="83" t="s">
        <v>87</v>
      </c>
      <c r="NZM28" s="83" t="s">
        <v>87</v>
      </c>
      <c r="NZN28" s="83" t="s">
        <v>87</v>
      </c>
      <c r="NZO28" s="83" t="s">
        <v>87</v>
      </c>
      <c r="NZP28" s="83" t="s">
        <v>87</v>
      </c>
      <c r="NZQ28" s="83" t="s">
        <v>87</v>
      </c>
      <c r="NZR28" s="83" t="s">
        <v>87</v>
      </c>
      <c r="NZS28" s="83" t="s">
        <v>87</v>
      </c>
      <c r="NZT28" s="83" t="s">
        <v>87</v>
      </c>
      <c r="NZU28" s="83" t="s">
        <v>87</v>
      </c>
      <c r="NZV28" s="83" t="s">
        <v>87</v>
      </c>
      <c r="NZW28" s="83" t="s">
        <v>87</v>
      </c>
      <c r="NZX28" s="83" t="s">
        <v>87</v>
      </c>
      <c r="NZY28" s="83" t="s">
        <v>87</v>
      </c>
      <c r="NZZ28" s="83" t="s">
        <v>87</v>
      </c>
      <c r="OAA28" s="83" t="s">
        <v>87</v>
      </c>
      <c r="OAB28" s="83" t="s">
        <v>87</v>
      </c>
      <c r="OAC28" s="83" t="s">
        <v>87</v>
      </c>
      <c r="OAD28" s="83" t="s">
        <v>87</v>
      </c>
      <c r="OAE28" s="83" t="s">
        <v>87</v>
      </c>
      <c r="OAF28" s="83" t="s">
        <v>87</v>
      </c>
      <c r="OAG28" s="83" t="s">
        <v>87</v>
      </c>
      <c r="OAH28" s="83" t="s">
        <v>87</v>
      </c>
      <c r="OAI28" s="83" t="s">
        <v>87</v>
      </c>
      <c r="OAJ28" s="83" t="s">
        <v>87</v>
      </c>
      <c r="OAK28" s="83" t="s">
        <v>87</v>
      </c>
      <c r="OAL28" s="83" t="s">
        <v>87</v>
      </c>
      <c r="OAM28" s="83" t="s">
        <v>87</v>
      </c>
      <c r="OAN28" s="83" t="s">
        <v>87</v>
      </c>
      <c r="OAO28" s="83" t="s">
        <v>87</v>
      </c>
      <c r="OAP28" s="83" t="s">
        <v>87</v>
      </c>
      <c r="OAQ28" s="83" t="s">
        <v>87</v>
      </c>
      <c r="OAR28" s="83" t="s">
        <v>87</v>
      </c>
      <c r="OAS28" s="83" t="s">
        <v>87</v>
      </c>
      <c r="OAT28" s="83" t="s">
        <v>87</v>
      </c>
      <c r="OAU28" s="83" t="s">
        <v>87</v>
      </c>
      <c r="OAV28" s="83" t="s">
        <v>87</v>
      </c>
      <c r="OAW28" s="83" t="s">
        <v>87</v>
      </c>
      <c r="OAX28" s="83" t="s">
        <v>87</v>
      </c>
      <c r="OAY28" s="83" t="s">
        <v>87</v>
      </c>
      <c r="OAZ28" s="83" t="s">
        <v>87</v>
      </c>
      <c r="OBA28" s="83" t="s">
        <v>87</v>
      </c>
      <c r="OBB28" s="83" t="s">
        <v>87</v>
      </c>
      <c r="OBC28" s="83" t="s">
        <v>87</v>
      </c>
      <c r="OBD28" s="83" t="s">
        <v>87</v>
      </c>
      <c r="OBE28" s="83" t="s">
        <v>87</v>
      </c>
      <c r="OBF28" s="83" t="s">
        <v>87</v>
      </c>
      <c r="OBG28" s="83" t="s">
        <v>87</v>
      </c>
      <c r="OBH28" s="83" t="s">
        <v>87</v>
      </c>
      <c r="OBI28" s="83" t="s">
        <v>87</v>
      </c>
      <c r="OBJ28" s="83" t="s">
        <v>87</v>
      </c>
      <c r="OBK28" s="83" t="s">
        <v>87</v>
      </c>
      <c r="OBL28" s="83" t="s">
        <v>87</v>
      </c>
      <c r="OBM28" s="83" t="s">
        <v>87</v>
      </c>
      <c r="OBN28" s="83" t="s">
        <v>87</v>
      </c>
      <c r="OBO28" s="83" t="s">
        <v>87</v>
      </c>
      <c r="OBP28" s="83" t="s">
        <v>87</v>
      </c>
      <c r="OBQ28" s="83" t="s">
        <v>87</v>
      </c>
      <c r="OBR28" s="83" t="s">
        <v>87</v>
      </c>
      <c r="OBS28" s="83" t="s">
        <v>87</v>
      </c>
      <c r="OBT28" s="83" t="s">
        <v>87</v>
      </c>
      <c r="OBU28" s="83" t="s">
        <v>87</v>
      </c>
      <c r="OBV28" s="83" t="s">
        <v>87</v>
      </c>
      <c r="OBW28" s="83" t="s">
        <v>87</v>
      </c>
      <c r="OBX28" s="83" t="s">
        <v>87</v>
      </c>
      <c r="OBY28" s="83" t="s">
        <v>87</v>
      </c>
      <c r="OBZ28" s="83" t="s">
        <v>87</v>
      </c>
      <c r="OCA28" s="83" t="s">
        <v>87</v>
      </c>
      <c r="OCB28" s="83" t="s">
        <v>87</v>
      </c>
      <c r="OCC28" s="83" t="s">
        <v>87</v>
      </c>
      <c r="OCD28" s="83" t="s">
        <v>87</v>
      </c>
      <c r="OCE28" s="83" t="s">
        <v>87</v>
      </c>
      <c r="OCF28" s="83" t="s">
        <v>87</v>
      </c>
      <c r="OCG28" s="83" t="s">
        <v>87</v>
      </c>
      <c r="OCH28" s="83" t="s">
        <v>87</v>
      </c>
      <c r="OCI28" s="83" t="s">
        <v>87</v>
      </c>
      <c r="OCJ28" s="83" t="s">
        <v>87</v>
      </c>
      <c r="OCK28" s="83" t="s">
        <v>87</v>
      </c>
      <c r="OCL28" s="83" t="s">
        <v>87</v>
      </c>
      <c r="OCM28" s="83" t="s">
        <v>87</v>
      </c>
      <c r="OCN28" s="83" t="s">
        <v>87</v>
      </c>
      <c r="OCO28" s="83" t="s">
        <v>87</v>
      </c>
      <c r="OCP28" s="83" t="s">
        <v>87</v>
      </c>
      <c r="OCQ28" s="83" t="s">
        <v>87</v>
      </c>
      <c r="OCR28" s="83" t="s">
        <v>87</v>
      </c>
      <c r="OCS28" s="83" t="s">
        <v>87</v>
      </c>
      <c r="OCT28" s="83" t="s">
        <v>87</v>
      </c>
      <c r="OCU28" s="83" t="s">
        <v>87</v>
      </c>
      <c r="OCV28" s="83" t="s">
        <v>87</v>
      </c>
      <c r="OCW28" s="83" t="s">
        <v>87</v>
      </c>
      <c r="OCX28" s="83" t="s">
        <v>87</v>
      </c>
      <c r="OCY28" s="83" t="s">
        <v>87</v>
      </c>
      <c r="OCZ28" s="83" t="s">
        <v>87</v>
      </c>
      <c r="ODA28" s="83" t="s">
        <v>87</v>
      </c>
      <c r="ODB28" s="83" t="s">
        <v>87</v>
      </c>
      <c r="ODC28" s="83" t="s">
        <v>87</v>
      </c>
      <c r="ODD28" s="83" t="s">
        <v>87</v>
      </c>
      <c r="ODE28" s="83" t="s">
        <v>87</v>
      </c>
      <c r="ODF28" s="83" t="s">
        <v>87</v>
      </c>
      <c r="ODG28" s="83" t="s">
        <v>87</v>
      </c>
      <c r="ODH28" s="83" t="s">
        <v>87</v>
      </c>
      <c r="ODI28" s="83" t="s">
        <v>87</v>
      </c>
      <c r="ODJ28" s="83" t="s">
        <v>87</v>
      </c>
      <c r="ODK28" s="83" t="s">
        <v>87</v>
      </c>
      <c r="ODL28" s="83" t="s">
        <v>87</v>
      </c>
      <c r="ODM28" s="83" t="s">
        <v>87</v>
      </c>
      <c r="ODN28" s="83" t="s">
        <v>87</v>
      </c>
      <c r="ODO28" s="83" t="s">
        <v>87</v>
      </c>
      <c r="ODP28" s="83" t="s">
        <v>87</v>
      </c>
      <c r="ODQ28" s="83" t="s">
        <v>87</v>
      </c>
      <c r="ODR28" s="83" t="s">
        <v>87</v>
      </c>
      <c r="ODS28" s="83" t="s">
        <v>87</v>
      </c>
      <c r="ODT28" s="83" t="s">
        <v>87</v>
      </c>
      <c r="ODU28" s="83" t="s">
        <v>87</v>
      </c>
      <c r="ODV28" s="83" t="s">
        <v>87</v>
      </c>
      <c r="ODW28" s="83" t="s">
        <v>87</v>
      </c>
      <c r="ODX28" s="83" t="s">
        <v>87</v>
      </c>
      <c r="ODY28" s="83" t="s">
        <v>87</v>
      </c>
      <c r="ODZ28" s="83" t="s">
        <v>87</v>
      </c>
      <c r="OEA28" s="83" t="s">
        <v>87</v>
      </c>
      <c r="OEB28" s="83" t="s">
        <v>87</v>
      </c>
      <c r="OEC28" s="83" t="s">
        <v>87</v>
      </c>
      <c r="OED28" s="83" t="s">
        <v>87</v>
      </c>
      <c r="OEE28" s="83" t="s">
        <v>87</v>
      </c>
      <c r="OEF28" s="83" t="s">
        <v>87</v>
      </c>
      <c r="OEG28" s="83" t="s">
        <v>87</v>
      </c>
      <c r="OEH28" s="83" t="s">
        <v>87</v>
      </c>
      <c r="OEI28" s="83" t="s">
        <v>87</v>
      </c>
      <c r="OEJ28" s="83" t="s">
        <v>87</v>
      </c>
      <c r="OEK28" s="83" t="s">
        <v>87</v>
      </c>
      <c r="OEL28" s="83" t="s">
        <v>87</v>
      </c>
      <c r="OEM28" s="83" t="s">
        <v>87</v>
      </c>
      <c r="OEN28" s="83" t="s">
        <v>87</v>
      </c>
      <c r="OEO28" s="83" t="s">
        <v>87</v>
      </c>
      <c r="OEP28" s="83" t="s">
        <v>87</v>
      </c>
      <c r="OEQ28" s="83" t="s">
        <v>87</v>
      </c>
      <c r="OER28" s="83" t="s">
        <v>87</v>
      </c>
      <c r="OES28" s="83" t="s">
        <v>87</v>
      </c>
      <c r="OET28" s="83" t="s">
        <v>87</v>
      </c>
      <c r="OEU28" s="83" t="s">
        <v>87</v>
      </c>
      <c r="OEV28" s="83" t="s">
        <v>87</v>
      </c>
      <c r="OEW28" s="83" t="s">
        <v>87</v>
      </c>
      <c r="OEX28" s="83" t="s">
        <v>87</v>
      </c>
      <c r="OEY28" s="83" t="s">
        <v>87</v>
      </c>
      <c r="OEZ28" s="83" t="s">
        <v>87</v>
      </c>
      <c r="OFA28" s="83" t="s">
        <v>87</v>
      </c>
      <c r="OFB28" s="83" t="s">
        <v>87</v>
      </c>
      <c r="OFC28" s="83" t="s">
        <v>87</v>
      </c>
      <c r="OFD28" s="83" t="s">
        <v>87</v>
      </c>
      <c r="OFE28" s="83" t="s">
        <v>87</v>
      </c>
      <c r="OFF28" s="83" t="s">
        <v>87</v>
      </c>
      <c r="OFG28" s="83" t="s">
        <v>87</v>
      </c>
      <c r="OFH28" s="83" t="s">
        <v>87</v>
      </c>
      <c r="OFI28" s="83" t="s">
        <v>87</v>
      </c>
      <c r="OFJ28" s="83" t="s">
        <v>87</v>
      </c>
      <c r="OFK28" s="83" t="s">
        <v>87</v>
      </c>
      <c r="OFL28" s="83" t="s">
        <v>87</v>
      </c>
      <c r="OFM28" s="83" t="s">
        <v>87</v>
      </c>
      <c r="OFN28" s="83" t="s">
        <v>87</v>
      </c>
      <c r="OFO28" s="83" t="s">
        <v>87</v>
      </c>
      <c r="OFP28" s="83" t="s">
        <v>87</v>
      </c>
      <c r="OFQ28" s="83" t="s">
        <v>87</v>
      </c>
      <c r="OFR28" s="83" t="s">
        <v>87</v>
      </c>
      <c r="OFS28" s="83" t="s">
        <v>87</v>
      </c>
      <c r="OFT28" s="83" t="s">
        <v>87</v>
      </c>
      <c r="OFU28" s="83" t="s">
        <v>87</v>
      </c>
      <c r="OFV28" s="83" t="s">
        <v>87</v>
      </c>
      <c r="OFW28" s="83" t="s">
        <v>87</v>
      </c>
      <c r="OFX28" s="83" t="s">
        <v>87</v>
      </c>
      <c r="OFY28" s="83" t="s">
        <v>87</v>
      </c>
      <c r="OFZ28" s="83" t="s">
        <v>87</v>
      </c>
      <c r="OGA28" s="83" t="s">
        <v>87</v>
      </c>
      <c r="OGB28" s="83" t="s">
        <v>87</v>
      </c>
      <c r="OGC28" s="83" t="s">
        <v>87</v>
      </c>
      <c r="OGD28" s="83" t="s">
        <v>87</v>
      </c>
      <c r="OGE28" s="83" t="s">
        <v>87</v>
      </c>
      <c r="OGF28" s="83" t="s">
        <v>87</v>
      </c>
      <c r="OGG28" s="83" t="s">
        <v>87</v>
      </c>
      <c r="OGH28" s="83" t="s">
        <v>87</v>
      </c>
      <c r="OGI28" s="83" t="s">
        <v>87</v>
      </c>
      <c r="OGJ28" s="83" t="s">
        <v>87</v>
      </c>
      <c r="OGK28" s="83" t="s">
        <v>87</v>
      </c>
      <c r="OGL28" s="83" t="s">
        <v>87</v>
      </c>
      <c r="OGM28" s="83" t="s">
        <v>87</v>
      </c>
      <c r="OGN28" s="83" t="s">
        <v>87</v>
      </c>
      <c r="OGO28" s="83" t="s">
        <v>87</v>
      </c>
      <c r="OGP28" s="83" t="s">
        <v>87</v>
      </c>
      <c r="OGQ28" s="83" t="s">
        <v>87</v>
      </c>
      <c r="OGR28" s="83" t="s">
        <v>87</v>
      </c>
      <c r="OGS28" s="83" t="s">
        <v>87</v>
      </c>
      <c r="OGT28" s="83" t="s">
        <v>87</v>
      </c>
      <c r="OGU28" s="83" t="s">
        <v>87</v>
      </c>
      <c r="OGV28" s="83" t="s">
        <v>87</v>
      </c>
      <c r="OGW28" s="83" t="s">
        <v>87</v>
      </c>
      <c r="OGX28" s="83" t="s">
        <v>87</v>
      </c>
      <c r="OGY28" s="83" t="s">
        <v>87</v>
      </c>
      <c r="OGZ28" s="83" t="s">
        <v>87</v>
      </c>
      <c r="OHA28" s="83" t="s">
        <v>87</v>
      </c>
      <c r="OHB28" s="83" t="s">
        <v>87</v>
      </c>
      <c r="OHC28" s="83" t="s">
        <v>87</v>
      </c>
      <c r="OHD28" s="83" t="s">
        <v>87</v>
      </c>
      <c r="OHE28" s="83" t="s">
        <v>87</v>
      </c>
      <c r="OHF28" s="83" t="s">
        <v>87</v>
      </c>
      <c r="OHG28" s="83" t="s">
        <v>87</v>
      </c>
      <c r="OHH28" s="83" t="s">
        <v>87</v>
      </c>
      <c r="OHI28" s="83" t="s">
        <v>87</v>
      </c>
      <c r="OHJ28" s="83" t="s">
        <v>87</v>
      </c>
      <c r="OHK28" s="83" t="s">
        <v>87</v>
      </c>
      <c r="OHL28" s="83" t="s">
        <v>87</v>
      </c>
      <c r="OHM28" s="83" t="s">
        <v>87</v>
      </c>
      <c r="OHN28" s="83" t="s">
        <v>87</v>
      </c>
      <c r="OHO28" s="83" t="s">
        <v>87</v>
      </c>
      <c r="OHP28" s="83" t="s">
        <v>87</v>
      </c>
      <c r="OHQ28" s="83" t="s">
        <v>87</v>
      </c>
      <c r="OHR28" s="83" t="s">
        <v>87</v>
      </c>
      <c r="OHS28" s="83" t="s">
        <v>87</v>
      </c>
      <c r="OHT28" s="83" t="s">
        <v>87</v>
      </c>
      <c r="OHU28" s="83" t="s">
        <v>87</v>
      </c>
      <c r="OHV28" s="83" t="s">
        <v>87</v>
      </c>
      <c r="OHW28" s="83" t="s">
        <v>87</v>
      </c>
      <c r="OHX28" s="83" t="s">
        <v>87</v>
      </c>
      <c r="OHY28" s="83" t="s">
        <v>87</v>
      </c>
      <c r="OHZ28" s="83" t="s">
        <v>87</v>
      </c>
      <c r="OIA28" s="83" t="s">
        <v>87</v>
      </c>
      <c r="OIB28" s="83" t="s">
        <v>87</v>
      </c>
      <c r="OIC28" s="83" t="s">
        <v>87</v>
      </c>
      <c r="OID28" s="83" t="s">
        <v>87</v>
      </c>
      <c r="OIE28" s="83" t="s">
        <v>87</v>
      </c>
      <c r="OIF28" s="83" t="s">
        <v>87</v>
      </c>
      <c r="OIG28" s="83" t="s">
        <v>87</v>
      </c>
      <c r="OIH28" s="83" t="s">
        <v>87</v>
      </c>
      <c r="OII28" s="83" t="s">
        <v>87</v>
      </c>
      <c r="OIJ28" s="83" t="s">
        <v>87</v>
      </c>
      <c r="OIK28" s="83" t="s">
        <v>87</v>
      </c>
      <c r="OIL28" s="83" t="s">
        <v>87</v>
      </c>
      <c r="OIM28" s="83" t="s">
        <v>87</v>
      </c>
      <c r="OIN28" s="83" t="s">
        <v>87</v>
      </c>
      <c r="OIO28" s="83" t="s">
        <v>87</v>
      </c>
      <c r="OIP28" s="83" t="s">
        <v>87</v>
      </c>
      <c r="OIQ28" s="83" t="s">
        <v>87</v>
      </c>
      <c r="OIR28" s="83" t="s">
        <v>87</v>
      </c>
      <c r="OIS28" s="83" t="s">
        <v>87</v>
      </c>
      <c r="OIT28" s="83" t="s">
        <v>87</v>
      </c>
      <c r="OIU28" s="83" t="s">
        <v>87</v>
      </c>
      <c r="OIV28" s="83" t="s">
        <v>87</v>
      </c>
      <c r="OIW28" s="83" t="s">
        <v>87</v>
      </c>
      <c r="OIX28" s="83" t="s">
        <v>87</v>
      </c>
      <c r="OIY28" s="83" t="s">
        <v>87</v>
      </c>
      <c r="OIZ28" s="83" t="s">
        <v>87</v>
      </c>
      <c r="OJA28" s="83" t="s">
        <v>87</v>
      </c>
      <c r="OJB28" s="83" t="s">
        <v>87</v>
      </c>
      <c r="OJC28" s="83" t="s">
        <v>87</v>
      </c>
      <c r="OJD28" s="83" t="s">
        <v>87</v>
      </c>
      <c r="OJE28" s="83" t="s">
        <v>87</v>
      </c>
      <c r="OJF28" s="83" t="s">
        <v>87</v>
      </c>
      <c r="OJG28" s="83" t="s">
        <v>87</v>
      </c>
      <c r="OJH28" s="83" t="s">
        <v>87</v>
      </c>
      <c r="OJI28" s="83" t="s">
        <v>87</v>
      </c>
      <c r="OJJ28" s="83" t="s">
        <v>87</v>
      </c>
      <c r="OJK28" s="83" t="s">
        <v>87</v>
      </c>
      <c r="OJL28" s="83" t="s">
        <v>87</v>
      </c>
      <c r="OJM28" s="83" t="s">
        <v>87</v>
      </c>
      <c r="OJN28" s="83" t="s">
        <v>87</v>
      </c>
      <c r="OJO28" s="83" t="s">
        <v>87</v>
      </c>
      <c r="OJP28" s="83" t="s">
        <v>87</v>
      </c>
      <c r="OJQ28" s="83" t="s">
        <v>87</v>
      </c>
      <c r="OJR28" s="83" t="s">
        <v>87</v>
      </c>
      <c r="OJS28" s="83" t="s">
        <v>87</v>
      </c>
      <c r="OJT28" s="83" t="s">
        <v>87</v>
      </c>
      <c r="OJU28" s="83" t="s">
        <v>87</v>
      </c>
      <c r="OJV28" s="83" t="s">
        <v>87</v>
      </c>
      <c r="OJW28" s="83" t="s">
        <v>87</v>
      </c>
      <c r="OJX28" s="83" t="s">
        <v>87</v>
      </c>
      <c r="OJY28" s="83" t="s">
        <v>87</v>
      </c>
      <c r="OJZ28" s="83" t="s">
        <v>87</v>
      </c>
      <c r="OKA28" s="83" t="s">
        <v>87</v>
      </c>
      <c r="OKB28" s="83" t="s">
        <v>87</v>
      </c>
      <c r="OKC28" s="83" t="s">
        <v>87</v>
      </c>
      <c r="OKD28" s="83" t="s">
        <v>87</v>
      </c>
      <c r="OKE28" s="83" t="s">
        <v>87</v>
      </c>
      <c r="OKF28" s="83" t="s">
        <v>87</v>
      </c>
      <c r="OKG28" s="83" t="s">
        <v>87</v>
      </c>
      <c r="OKH28" s="83" t="s">
        <v>87</v>
      </c>
      <c r="OKI28" s="83" t="s">
        <v>87</v>
      </c>
      <c r="OKJ28" s="83" t="s">
        <v>87</v>
      </c>
      <c r="OKK28" s="83" t="s">
        <v>87</v>
      </c>
      <c r="OKL28" s="83" t="s">
        <v>87</v>
      </c>
      <c r="OKM28" s="83" t="s">
        <v>87</v>
      </c>
      <c r="OKN28" s="83" t="s">
        <v>87</v>
      </c>
      <c r="OKO28" s="83" t="s">
        <v>87</v>
      </c>
      <c r="OKP28" s="83" t="s">
        <v>87</v>
      </c>
      <c r="OKQ28" s="83" t="s">
        <v>87</v>
      </c>
      <c r="OKR28" s="83" t="s">
        <v>87</v>
      </c>
      <c r="OKS28" s="83" t="s">
        <v>87</v>
      </c>
      <c r="OKT28" s="83" t="s">
        <v>87</v>
      </c>
      <c r="OKU28" s="83" t="s">
        <v>87</v>
      </c>
      <c r="OKV28" s="83" t="s">
        <v>87</v>
      </c>
      <c r="OKW28" s="83" t="s">
        <v>87</v>
      </c>
      <c r="OKX28" s="83" t="s">
        <v>87</v>
      </c>
      <c r="OKY28" s="83" t="s">
        <v>87</v>
      </c>
      <c r="OKZ28" s="83" t="s">
        <v>87</v>
      </c>
      <c r="OLA28" s="83" t="s">
        <v>87</v>
      </c>
      <c r="OLB28" s="83" t="s">
        <v>87</v>
      </c>
      <c r="OLC28" s="83" t="s">
        <v>87</v>
      </c>
      <c r="OLD28" s="83" t="s">
        <v>87</v>
      </c>
      <c r="OLE28" s="83" t="s">
        <v>87</v>
      </c>
      <c r="OLF28" s="83" t="s">
        <v>87</v>
      </c>
      <c r="OLG28" s="83" t="s">
        <v>87</v>
      </c>
      <c r="OLH28" s="83" t="s">
        <v>87</v>
      </c>
      <c r="OLI28" s="83" t="s">
        <v>87</v>
      </c>
      <c r="OLJ28" s="83" t="s">
        <v>87</v>
      </c>
      <c r="OLK28" s="83" t="s">
        <v>87</v>
      </c>
      <c r="OLL28" s="83" t="s">
        <v>87</v>
      </c>
      <c r="OLM28" s="83" t="s">
        <v>87</v>
      </c>
      <c r="OLN28" s="83" t="s">
        <v>87</v>
      </c>
      <c r="OLO28" s="83" t="s">
        <v>87</v>
      </c>
      <c r="OLP28" s="83" t="s">
        <v>87</v>
      </c>
      <c r="OLQ28" s="83" t="s">
        <v>87</v>
      </c>
      <c r="OLR28" s="83" t="s">
        <v>87</v>
      </c>
      <c r="OLS28" s="83" t="s">
        <v>87</v>
      </c>
      <c r="OLT28" s="83" t="s">
        <v>87</v>
      </c>
      <c r="OLU28" s="83" t="s">
        <v>87</v>
      </c>
      <c r="OLV28" s="83" t="s">
        <v>87</v>
      </c>
      <c r="OLW28" s="83" t="s">
        <v>87</v>
      </c>
      <c r="OLX28" s="83" t="s">
        <v>87</v>
      </c>
      <c r="OLY28" s="83" t="s">
        <v>87</v>
      </c>
      <c r="OLZ28" s="83" t="s">
        <v>87</v>
      </c>
      <c r="OMA28" s="83" t="s">
        <v>87</v>
      </c>
      <c r="OMB28" s="83" t="s">
        <v>87</v>
      </c>
      <c r="OMC28" s="83" t="s">
        <v>87</v>
      </c>
      <c r="OMD28" s="83" t="s">
        <v>87</v>
      </c>
      <c r="OME28" s="83" t="s">
        <v>87</v>
      </c>
      <c r="OMF28" s="83" t="s">
        <v>87</v>
      </c>
      <c r="OMG28" s="83" t="s">
        <v>87</v>
      </c>
      <c r="OMH28" s="83" t="s">
        <v>87</v>
      </c>
      <c r="OMI28" s="83" t="s">
        <v>87</v>
      </c>
      <c r="OMJ28" s="83" t="s">
        <v>87</v>
      </c>
      <c r="OMK28" s="83" t="s">
        <v>87</v>
      </c>
      <c r="OML28" s="83" t="s">
        <v>87</v>
      </c>
      <c r="OMM28" s="83" t="s">
        <v>87</v>
      </c>
      <c r="OMN28" s="83" t="s">
        <v>87</v>
      </c>
      <c r="OMO28" s="83" t="s">
        <v>87</v>
      </c>
      <c r="OMP28" s="83" t="s">
        <v>87</v>
      </c>
      <c r="OMQ28" s="83" t="s">
        <v>87</v>
      </c>
      <c r="OMR28" s="83" t="s">
        <v>87</v>
      </c>
      <c r="OMS28" s="83" t="s">
        <v>87</v>
      </c>
      <c r="OMT28" s="83" t="s">
        <v>87</v>
      </c>
      <c r="OMU28" s="83" t="s">
        <v>87</v>
      </c>
      <c r="OMV28" s="83" t="s">
        <v>87</v>
      </c>
      <c r="OMW28" s="83" t="s">
        <v>87</v>
      </c>
      <c r="OMX28" s="83" t="s">
        <v>87</v>
      </c>
      <c r="OMY28" s="83" t="s">
        <v>87</v>
      </c>
      <c r="OMZ28" s="83" t="s">
        <v>87</v>
      </c>
      <c r="ONA28" s="83" t="s">
        <v>87</v>
      </c>
      <c r="ONB28" s="83" t="s">
        <v>87</v>
      </c>
      <c r="ONC28" s="83" t="s">
        <v>87</v>
      </c>
      <c r="OND28" s="83" t="s">
        <v>87</v>
      </c>
      <c r="ONE28" s="83" t="s">
        <v>87</v>
      </c>
      <c r="ONF28" s="83" t="s">
        <v>87</v>
      </c>
      <c r="ONG28" s="83" t="s">
        <v>87</v>
      </c>
      <c r="ONH28" s="83" t="s">
        <v>87</v>
      </c>
      <c r="ONI28" s="83" t="s">
        <v>87</v>
      </c>
      <c r="ONJ28" s="83" t="s">
        <v>87</v>
      </c>
      <c r="ONK28" s="83" t="s">
        <v>87</v>
      </c>
      <c r="ONL28" s="83" t="s">
        <v>87</v>
      </c>
      <c r="ONM28" s="83" t="s">
        <v>87</v>
      </c>
      <c r="ONN28" s="83" t="s">
        <v>87</v>
      </c>
      <c r="ONO28" s="83" t="s">
        <v>87</v>
      </c>
      <c r="ONP28" s="83" t="s">
        <v>87</v>
      </c>
      <c r="ONQ28" s="83" t="s">
        <v>87</v>
      </c>
      <c r="ONR28" s="83" t="s">
        <v>87</v>
      </c>
      <c r="ONS28" s="83" t="s">
        <v>87</v>
      </c>
      <c r="ONT28" s="83" t="s">
        <v>87</v>
      </c>
      <c r="ONU28" s="83" t="s">
        <v>87</v>
      </c>
      <c r="ONV28" s="83" t="s">
        <v>87</v>
      </c>
      <c r="ONW28" s="83" t="s">
        <v>87</v>
      </c>
      <c r="ONX28" s="83" t="s">
        <v>87</v>
      </c>
      <c r="ONY28" s="83" t="s">
        <v>87</v>
      </c>
      <c r="ONZ28" s="83" t="s">
        <v>87</v>
      </c>
      <c r="OOA28" s="83" t="s">
        <v>87</v>
      </c>
      <c r="OOB28" s="83" t="s">
        <v>87</v>
      </c>
      <c r="OOC28" s="83" t="s">
        <v>87</v>
      </c>
      <c r="OOD28" s="83" t="s">
        <v>87</v>
      </c>
      <c r="OOE28" s="83" t="s">
        <v>87</v>
      </c>
      <c r="OOF28" s="83" t="s">
        <v>87</v>
      </c>
      <c r="OOG28" s="83" t="s">
        <v>87</v>
      </c>
      <c r="OOH28" s="83" t="s">
        <v>87</v>
      </c>
      <c r="OOI28" s="83" t="s">
        <v>87</v>
      </c>
      <c r="OOJ28" s="83" t="s">
        <v>87</v>
      </c>
      <c r="OOK28" s="83" t="s">
        <v>87</v>
      </c>
      <c r="OOL28" s="83" t="s">
        <v>87</v>
      </c>
      <c r="OOM28" s="83" t="s">
        <v>87</v>
      </c>
      <c r="OON28" s="83" t="s">
        <v>87</v>
      </c>
      <c r="OOO28" s="83" t="s">
        <v>87</v>
      </c>
      <c r="OOP28" s="83" t="s">
        <v>87</v>
      </c>
      <c r="OOQ28" s="83" t="s">
        <v>87</v>
      </c>
      <c r="OOR28" s="83" t="s">
        <v>87</v>
      </c>
      <c r="OOS28" s="83" t="s">
        <v>87</v>
      </c>
      <c r="OOT28" s="83" t="s">
        <v>87</v>
      </c>
      <c r="OOU28" s="83" t="s">
        <v>87</v>
      </c>
      <c r="OOV28" s="83" t="s">
        <v>87</v>
      </c>
      <c r="OOW28" s="83" t="s">
        <v>87</v>
      </c>
      <c r="OOX28" s="83" t="s">
        <v>87</v>
      </c>
      <c r="OOY28" s="83" t="s">
        <v>87</v>
      </c>
      <c r="OOZ28" s="83" t="s">
        <v>87</v>
      </c>
      <c r="OPA28" s="83" t="s">
        <v>87</v>
      </c>
      <c r="OPB28" s="83" t="s">
        <v>87</v>
      </c>
      <c r="OPC28" s="83" t="s">
        <v>87</v>
      </c>
      <c r="OPD28" s="83" t="s">
        <v>87</v>
      </c>
      <c r="OPE28" s="83" t="s">
        <v>87</v>
      </c>
      <c r="OPF28" s="83" t="s">
        <v>87</v>
      </c>
      <c r="OPG28" s="83" t="s">
        <v>87</v>
      </c>
      <c r="OPH28" s="83" t="s">
        <v>87</v>
      </c>
      <c r="OPI28" s="83" t="s">
        <v>87</v>
      </c>
      <c r="OPJ28" s="83" t="s">
        <v>87</v>
      </c>
      <c r="OPK28" s="83" t="s">
        <v>87</v>
      </c>
      <c r="OPL28" s="83" t="s">
        <v>87</v>
      </c>
      <c r="OPM28" s="83" t="s">
        <v>87</v>
      </c>
      <c r="OPN28" s="83" t="s">
        <v>87</v>
      </c>
      <c r="OPO28" s="83" t="s">
        <v>87</v>
      </c>
      <c r="OPP28" s="83" t="s">
        <v>87</v>
      </c>
      <c r="OPQ28" s="83" t="s">
        <v>87</v>
      </c>
      <c r="OPR28" s="83" t="s">
        <v>87</v>
      </c>
      <c r="OPS28" s="83" t="s">
        <v>87</v>
      </c>
      <c r="OPT28" s="83" t="s">
        <v>87</v>
      </c>
      <c r="OPU28" s="83" t="s">
        <v>87</v>
      </c>
      <c r="OPV28" s="83" t="s">
        <v>87</v>
      </c>
      <c r="OPW28" s="83" t="s">
        <v>87</v>
      </c>
      <c r="OPX28" s="83" t="s">
        <v>87</v>
      </c>
      <c r="OPY28" s="83" t="s">
        <v>87</v>
      </c>
      <c r="OPZ28" s="83" t="s">
        <v>87</v>
      </c>
      <c r="OQA28" s="83" t="s">
        <v>87</v>
      </c>
      <c r="OQB28" s="83" t="s">
        <v>87</v>
      </c>
      <c r="OQC28" s="83" t="s">
        <v>87</v>
      </c>
      <c r="OQD28" s="83" t="s">
        <v>87</v>
      </c>
      <c r="OQE28" s="83" t="s">
        <v>87</v>
      </c>
      <c r="OQF28" s="83" t="s">
        <v>87</v>
      </c>
      <c r="OQG28" s="83" t="s">
        <v>87</v>
      </c>
      <c r="OQH28" s="83" t="s">
        <v>87</v>
      </c>
      <c r="OQI28" s="83" t="s">
        <v>87</v>
      </c>
      <c r="OQJ28" s="83" t="s">
        <v>87</v>
      </c>
      <c r="OQK28" s="83" t="s">
        <v>87</v>
      </c>
      <c r="OQL28" s="83" t="s">
        <v>87</v>
      </c>
      <c r="OQM28" s="83" t="s">
        <v>87</v>
      </c>
      <c r="OQN28" s="83" t="s">
        <v>87</v>
      </c>
      <c r="OQO28" s="83" t="s">
        <v>87</v>
      </c>
      <c r="OQP28" s="83" t="s">
        <v>87</v>
      </c>
      <c r="OQQ28" s="83" t="s">
        <v>87</v>
      </c>
      <c r="OQR28" s="83" t="s">
        <v>87</v>
      </c>
      <c r="OQS28" s="83" t="s">
        <v>87</v>
      </c>
      <c r="OQT28" s="83" t="s">
        <v>87</v>
      </c>
      <c r="OQU28" s="83" t="s">
        <v>87</v>
      </c>
      <c r="OQV28" s="83" t="s">
        <v>87</v>
      </c>
      <c r="OQW28" s="83" t="s">
        <v>87</v>
      </c>
      <c r="OQX28" s="83" t="s">
        <v>87</v>
      </c>
      <c r="OQY28" s="83" t="s">
        <v>87</v>
      </c>
      <c r="OQZ28" s="83" t="s">
        <v>87</v>
      </c>
      <c r="ORA28" s="83" t="s">
        <v>87</v>
      </c>
      <c r="ORB28" s="83" t="s">
        <v>87</v>
      </c>
      <c r="ORC28" s="83" t="s">
        <v>87</v>
      </c>
      <c r="ORD28" s="83" t="s">
        <v>87</v>
      </c>
      <c r="ORE28" s="83" t="s">
        <v>87</v>
      </c>
      <c r="ORF28" s="83" t="s">
        <v>87</v>
      </c>
      <c r="ORG28" s="83" t="s">
        <v>87</v>
      </c>
      <c r="ORH28" s="83" t="s">
        <v>87</v>
      </c>
      <c r="ORI28" s="83" t="s">
        <v>87</v>
      </c>
      <c r="ORJ28" s="83" t="s">
        <v>87</v>
      </c>
      <c r="ORK28" s="83" t="s">
        <v>87</v>
      </c>
      <c r="ORL28" s="83" t="s">
        <v>87</v>
      </c>
      <c r="ORM28" s="83" t="s">
        <v>87</v>
      </c>
      <c r="ORN28" s="83" t="s">
        <v>87</v>
      </c>
      <c r="ORO28" s="83" t="s">
        <v>87</v>
      </c>
      <c r="ORP28" s="83" t="s">
        <v>87</v>
      </c>
      <c r="ORQ28" s="83" t="s">
        <v>87</v>
      </c>
      <c r="ORR28" s="83" t="s">
        <v>87</v>
      </c>
      <c r="ORS28" s="83" t="s">
        <v>87</v>
      </c>
      <c r="ORT28" s="83" t="s">
        <v>87</v>
      </c>
      <c r="ORU28" s="83" t="s">
        <v>87</v>
      </c>
      <c r="ORV28" s="83" t="s">
        <v>87</v>
      </c>
      <c r="ORW28" s="83" t="s">
        <v>87</v>
      </c>
      <c r="ORX28" s="83" t="s">
        <v>87</v>
      </c>
      <c r="ORY28" s="83" t="s">
        <v>87</v>
      </c>
      <c r="ORZ28" s="83" t="s">
        <v>87</v>
      </c>
      <c r="OSA28" s="83" t="s">
        <v>87</v>
      </c>
      <c r="OSB28" s="83" t="s">
        <v>87</v>
      </c>
      <c r="OSC28" s="83" t="s">
        <v>87</v>
      </c>
      <c r="OSD28" s="83" t="s">
        <v>87</v>
      </c>
      <c r="OSE28" s="83" t="s">
        <v>87</v>
      </c>
      <c r="OSF28" s="83" t="s">
        <v>87</v>
      </c>
      <c r="OSG28" s="83" t="s">
        <v>87</v>
      </c>
      <c r="OSH28" s="83" t="s">
        <v>87</v>
      </c>
      <c r="OSI28" s="83" t="s">
        <v>87</v>
      </c>
      <c r="OSJ28" s="83" t="s">
        <v>87</v>
      </c>
      <c r="OSK28" s="83" t="s">
        <v>87</v>
      </c>
      <c r="OSL28" s="83" t="s">
        <v>87</v>
      </c>
      <c r="OSM28" s="83" t="s">
        <v>87</v>
      </c>
      <c r="OSN28" s="83" t="s">
        <v>87</v>
      </c>
      <c r="OSO28" s="83" t="s">
        <v>87</v>
      </c>
      <c r="OSP28" s="83" t="s">
        <v>87</v>
      </c>
      <c r="OSQ28" s="83" t="s">
        <v>87</v>
      </c>
      <c r="OSR28" s="83" t="s">
        <v>87</v>
      </c>
      <c r="OSS28" s="83" t="s">
        <v>87</v>
      </c>
      <c r="OST28" s="83" t="s">
        <v>87</v>
      </c>
      <c r="OSU28" s="83" t="s">
        <v>87</v>
      </c>
      <c r="OSV28" s="83" t="s">
        <v>87</v>
      </c>
      <c r="OSW28" s="83" t="s">
        <v>87</v>
      </c>
      <c r="OSX28" s="83" t="s">
        <v>87</v>
      </c>
      <c r="OSY28" s="83" t="s">
        <v>87</v>
      </c>
      <c r="OSZ28" s="83" t="s">
        <v>87</v>
      </c>
      <c r="OTA28" s="83" t="s">
        <v>87</v>
      </c>
      <c r="OTB28" s="83" t="s">
        <v>87</v>
      </c>
      <c r="OTC28" s="83" t="s">
        <v>87</v>
      </c>
      <c r="OTD28" s="83" t="s">
        <v>87</v>
      </c>
      <c r="OTE28" s="83" t="s">
        <v>87</v>
      </c>
      <c r="OTF28" s="83" t="s">
        <v>87</v>
      </c>
      <c r="OTG28" s="83" t="s">
        <v>87</v>
      </c>
      <c r="OTH28" s="83" t="s">
        <v>87</v>
      </c>
      <c r="OTI28" s="83" t="s">
        <v>87</v>
      </c>
      <c r="OTJ28" s="83" t="s">
        <v>87</v>
      </c>
      <c r="OTK28" s="83" t="s">
        <v>87</v>
      </c>
      <c r="OTL28" s="83" t="s">
        <v>87</v>
      </c>
      <c r="OTM28" s="83" t="s">
        <v>87</v>
      </c>
      <c r="OTN28" s="83" t="s">
        <v>87</v>
      </c>
      <c r="OTO28" s="83" t="s">
        <v>87</v>
      </c>
      <c r="OTP28" s="83" t="s">
        <v>87</v>
      </c>
      <c r="OTQ28" s="83" t="s">
        <v>87</v>
      </c>
      <c r="OTR28" s="83" t="s">
        <v>87</v>
      </c>
      <c r="OTS28" s="83" t="s">
        <v>87</v>
      </c>
      <c r="OTT28" s="83" t="s">
        <v>87</v>
      </c>
      <c r="OTU28" s="83" t="s">
        <v>87</v>
      </c>
      <c r="OTV28" s="83" t="s">
        <v>87</v>
      </c>
      <c r="OTW28" s="83" t="s">
        <v>87</v>
      </c>
      <c r="OTX28" s="83" t="s">
        <v>87</v>
      </c>
      <c r="OTY28" s="83" t="s">
        <v>87</v>
      </c>
      <c r="OTZ28" s="83" t="s">
        <v>87</v>
      </c>
      <c r="OUA28" s="83" t="s">
        <v>87</v>
      </c>
      <c r="OUB28" s="83" t="s">
        <v>87</v>
      </c>
      <c r="OUC28" s="83" t="s">
        <v>87</v>
      </c>
      <c r="OUD28" s="83" t="s">
        <v>87</v>
      </c>
      <c r="OUE28" s="83" t="s">
        <v>87</v>
      </c>
      <c r="OUF28" s="83" t="s">
        <v>87</v>
      </c>
      <c r="OUG28" s="83" t="s">
        <v>87</v>
      </c>
      <c r="OUH28" s="83" t="s">
        <v>87</v>
      </c>
      <c r="OUI28" s="83" t="s">
        <v>87</v>
      </c>
      <c r="OUJ28" s="83" t="s">
        <v>87</v>
      </c>
      <c r="OUK28" s="83" t="s">
        <v>87</v>
      </c>
      <c r="OUL28" s="83" t="s">
        <v>87</v>
      </c>
      <c r="OUM28" s="83" t="s">
        <v>87</v>
      </c>
      <c r="OUN28" s="83" t="s">
        <v>87</v>
      </c>
      <c r="OUO28" s="83" t="s">
        <v>87</v>
      </c>
      <c r="OUP28" s="83" t="s">
        <v>87</v>
      </c>
      <c r="OUQ28" s="83" t="s">
        <v>87</v>
      </c>
      <c r="OUR28" s="83" t="s">
        <v>87</v>
      </c>
      <c r="OUS28" s="83" t="s">
        <v>87</v>
      </c>
      <c r="OUT28" s="83" t="s">
        <v>87</v>
      </c>
      <c r="OUU28" s="83" t="s">
        <v>87</v>
      </c>
      <c r="OUV28" s="83" t="s">
        <v>87</v>
      </c>
      <c r="OUW28" s="83" t="s">
        <v>87</v>
      </c>
      <c r="OUX28" s="83" t="s">
        <v>87</v>
      </c>
      <c r="OUY28" s="83" t="s">
        <v>87</v>
      </c>
      <c r="OUZ28" s="83" t="s">
        <v>87</v>
      </c>
      <c r="OVA28" s="83" t="s">
        <v>87</v>
      </c>
      <c r="OVB28" s="83" t="s">
        <v>87</v>
      </c>
      <c r="OVC28" s="83" t="s">
        <v>87</v>
      </c>
      <c r="OVD28" s="83" t="s">
        <v>87</v>
      </c>
      <c r="OVE28" s="83" t="s">
        <v>87</v>
      </c>
      <c r="OVF28" s="83" t="s">
        <v>87</v>
      </c>
      <c r="OVG28" s="83" t="s">
        <v>87</v>
      </c>
      <c r="OVH28" s="83" t="s">
        <v>87</v>
      </c>
      <c r="OVI28" s="83" t="s">
        <v>87</v>
      </c>
      <c r="OVJ28" s="83" t="s">
        <v>87</v>
      </c>
      <c r="OVK28" s="83" t="s">
        <v>87</v>
      </c>
      <c r="OVL28" s="83" t="s">
        <v>87</v>
      </c>
      <c r="OVM28" s="83" t="s">
        <v>87</v>
      </c>
      <c r="OVN28" s="83" t="s">
        <v>87</v>
      </c>
      <c r="OVO28" s="83" t="s">
        <v>87</v>
      </c>
      <c r="OVP28" s="83" t="s">
        <v>87</v>
      </c>
      <c r="OVQ28" s="83" t="s">
        <v>87</v>
      </c>
      <c r="OVR28" s="83" t="s">
        <v>87</v>
      </c>
      <c r="OVS28" s="83" t="s">
        <v>87</v>
      </c>
      <c r="OVT28" s="83" t="s">
        <v>87</v>
      </c>
      <c r="OVU28" s="83" t="s">
        <v>87</v>
      </c>
      <c r="OVV28" s="83" t="s">
        <v>87</v>
      </c>
      <c r="OVW28" s="83" t="s">
        <v>87</v>
      </c>
      <c r="OVX28" s="83" t="s">
        <v>87</v>
      </c>
      <c r="OVY28" s="83" t="s">
        <v>87</v>
      </c>
      <c r="OVZ28" s="83" t="s">
        <v>87</v>
      </c>
      <c r="OWA28" s="83" t="s">
        <v>87</v>
      </c>
      <c r="OWB28" s="83" t="s">
        <v>87</v>
      </c>
      <c r="OWC28" s="83" t="s">
        <v>87</v>
      </c>
      <c r="OWD28" s="83" t="s">
        <v>87</v>
      </c>
      <c r="OWE28" s="83" t="s">
        <v>87</v>
      </c>
      <c r="OWF28" s="83" t="s">
        <v>87</v>
      </c>
      <c r="OWG28" s="83" t="s">
        <v>87</v>
      </c>
      <c r="OWH28" s="83" t="s">
        <v>87</v>
      </c>
      <c r="OWI28" s="83" t="s">
        <v>87</v>
      </c>
      <c r="OWJ28" s="83" t="s">
        <v>87</v>
      </c>
      <c r="OWK28" s="83" t="s">
        <v>87</v>
      </c>
      <c r="OWL28" s="83" t="s">
        <v>87</v>
      </c>
      <c r="OWM28" s="83" t="s">
        <v>87</v>
      </c>
      <c r="OWN28" s="83" t="s">
        <v>87</v>
      </c>
      <c r="OWO28" s="83" t="s">
        <v>87</v>
      </c>
      <c r="OWP28" s="83" t="s">
        <v>87</v>
      </c>
      <c r="OWQ28" s="83" t="s">
        <v>87</v>
      </c>
      <c r="OWR28" s="83" t="s">
        <v>87</v>
      </c>
      <c r="OWS28" s="83" t="s">
        <v>87</v>
      </c>
      <c r="OWT28" s="83" t="s">
        <v>87</v>
      </c>
      <c r="OWU28" s="83" t="s">
        <v>87</v>
      </c>
      <c r="OWV28" s="83" t="s">
        <v>87</v>
      </c>
      <c r="OWW28" s="83" t="s">
        <v>87</v>
      </c>
      <c r="OWX28" s="83" t="s">
        <v>87</v>
      </c>
      <c r="OWY28" s="83" t="s">
        <v>87</v>
      </c>
      <c r="OWZ28" s="83" t="s">
        <v>87</v>
      </c>
      <c r="OXA28" s="83" t="s">
        <v>87</v>
      </c>
      <c r="OXB28" s="83" t="s">
        <v>87</v>
      </c>
      <c r="OXC28" s="83" t="s">
        <v>87</v>
      </c>
      <c r="OXD28" s="83" t="s">
        <v>87</v>
      </c>
      <c r="OXE28" s="83" t="s">
        <v>87</v>
      </c>
      <c r="OXF28" s="83" t="s">
        <v>87</v>
      </c>
      <c r="OXG28" s="83" t="s">
        <v>87</v>
      </c>
      <c r="OXH28" s="83" t="s">
        <v>87</v>
      </c>
      <c r="OXI28" s="83" t="s">
        <v>87</v>
      </c>
      <c r="OXJ28" s="83" t="s">
        <v>87</v>
      </c>
      <c r="OXK28" s="83" t="s">
        <v>87</v>
      </c>
      <c r="OXL28" s="83" t="s">
        <v>87</v>
      </c>
      <c r="OXM28" s="83" t="s">
        <v>87</v>
      </c>
      <c r="OXN28" s="83" t="s">
        <v>87</v>
      </c>
      <c r="OXO28" s="83" t="s">
        <v>87</v>
      </c>
      <c r="OXP28" s="83" t="s">
        <v>87</v>
      </c>
      <c r="OXQ28" s="83" t="s">
        <v>87</v>
      </c>
      <c r="OXR28" s="83" t="s">
        <v>87</v>
      </c>
      <c r="OXS28" s="83" t="s">
        <v>87</v>
      </c>
      <c r="OXT28" s="83" t="s">
        <v>87</v>
      </c>
      <c r="OXU28" s="83" t="s">
        <v>87</v>
      </c>
      <c r="OXV28" s="83" t="s">
        <v>87</v>
      </c>
      <c r="OXW28" s="83" t="s">
        <v>87</v>
      </c>
      <c r="OXX28" s="83" t="s">
        <v>87</v>
      </c>
      <c r="OXY28" s="83" t="s">
        <v>87</v>
      </c>
      <c r="OXZ28" s="83" t="s">
        <v>87</v>
      </c>
      <c r="OYA28" s="83" t="s">
        <v>87</v>
      </c>
      <c r="OYB28" s="83" t="s">
        <v>87</v>
      </c>
      <c r="OYC28" s="83" t="s">
        <v>87</v>
      </c>
      <c r="OYD28" s="83" t="s">
        <v>87</v>
      </c>
      <c r="OYE28" s="83" t="s">
        <v>87</v>
      </c>
      <c r="OYF28" s="83" t="s">
        <v>87</v>
      </c>
      <c r="OYG28" s="83" t="s">
        <v>87</v>
      </c>
      <c r="OYH28" s="83" t="s">
        <v>87</v>
      </c>
      <c r="OYI28" s="83" t="s">
        <v>87</v>
      </c>
      <c r="OYJ28" s="83" t="s">
        <v>87</v>
      </c>
      <c r="OYK28" s="83" t="s">
        <v>87</v>
      </c>
      <c r="OYL28" s="83" t="s">
        <v>87</v>
      </c>
      <c r="OYM28" s="83" t="s">
        <v>87</v>
      </c>
      <c r="OYN28" s="83" t="s">
        <v>87</v>
      </c>
      <c r="OYO28" s="83" t="s">
        <v>87</v>
      </c>
      <c r="OYP28" s="83" t="s">
        <v>87</v>
      </c>
      <c r="OYQ28" s="83" t="s">
        <v>87</v>
      </c>
      <c r="OYR28" s="83" t="s">
        <v>87</v>
      </c>
      <c r="OYS28" s="83" t="s">
        <v>87</v>
      </c>
      <c r="OYT28" s="83" t="s">
        <v>87</v>
      </c>
      <c r="OYU28" s="83" t="s">
        <v>87</v>
      </c>
      <c r="OYV28" s="83" t="s">
        <v>87</v>
      </c>
      <c r="OYW28" s="83" t="s">
        <v>87</v>
      </c>
      <c r="OYX28" s="83" t="s">
        <v>87</v>
      </c>
      <c r="OYY28" s="83" t="s">
        <v>87</v>
      </c>
      <c r="OYZ28" s="83" t="s">
        <v>87</v>
      </c>
      <c r="OZA28" s="83" t="s">
        <v>87</v>
      </c>
      <c r="OZB28" s="83" t="s">
        <v>87</v>
      </c>
      <c r="OZC28" s="83" t="s">
        <v>87</v>
      </c>
      <c r="OZD28" s="83" t="s">
        <v>87</v>
      </c>
      <c r="OZE28" s="83" t="s">
        <v>87</v>
      </c>
      <c r="OZF28" s="83" t="s">
        <v>87</v>
      </c>
      <c r="OZG28" s="83" t="s">
        <v>87</v>
      </c>
      <c r="OZH28" s="83" t="s">
        <v>87</v>
      </c>
      <c r="OZI28" s="83" t="s">
        <v>87</v>
      </c>
      <c r="OZJ28" s="83" t="s">
        <v>87</v>
      </c>
      <c r="OZK28" s="83" t="s">
        <v>87</v>
      </c>
      <c r="OZL28" s="83" t="s">
        <v>87</v>
      </c>
      <c r="OZM28" s="83" t="s">
        <v>87</v>
      </c>
      <c r="OZN28" s="83" t="s">
        <v>87</v>
      </c>
      <c r="OZO28" s="83" t="s">
        <v>87</v>
      </c>
      <c r="OZP28" s="83" t="s">
        <v>87</v>
      </c>
      <c r="OZQ28" s="83" t="s">
        <v>87</v>
      </c>
      <c r="OZR28" s="83" t="s">
        <v>87</v>
      </c>
      <c r="OZS28" s="83" t="s">
        <v>87</v>
      </c>
      <c r="OZT28" s="83" t="s">
        <v>87</v>
      </c>
      <c r="OZU28" s="83" t="s">
        <v>87</v>
      </c>
      <c r="OZV28" s="83" t="s">
        <v>87</v>
      </c>
      <c r="OZW28" s="83" t="s">
        <v>87</v>
      </c>
      <c r="OZX28" s="83" t="s">
        <v>87</v>
      </c>
      <c r="OZY28" s="83" t="s">
        <v>87</v>
      </c>
      <c r="OZZ28" s="83" t="s">
        <v>87</v>
      </c>
      <c r="PAA28" s="83" t="s">
        <v>87</v>
      </c>
      <c r="PAB28" s="83" t="s">
        <v>87</v>
      </c>
      <c r="PAC28" s="83" t="s">
        <v>87</v>
      </c>
      <c r="PAD28" s="83" t="s">
        <v>87</v>
      </c>
      <c r="PAE28" s="83" t="s">
        <v>87</v>
      </c>
      <c r="PAF28" s="83" t="s">
        <v>87</v>
      </c>
      <c r="PAG28" s="83" t="s">
        <v>87</v>
      </c>
      <c r="PAH28" s="83" t="s">
        <v>87</v>
      </c>
      <c r="PAI28" s="83" t="s">
        <v>87</v>
      </c>
      <c r="PAJ28" s="83" t="s">
        <v>87</v>
      </c>
      <c r="PAK28" s="83" t="s">
        <v>87</v>
      </c>
      <c r="PAL28" s="83" t="s">
        <v>87</v>
      </c>
      <c r="PAM28" s="83" t="s">
        <v>87</v>
      </c>
      <c r="PAN28" s="83" t="s">
        <v>87</v>
      </c>
      <c r="PAO28" s="83" t="s">
        <v>87</v>
      </c>
      <c r="PAP28" s="83" t="s">
        <v>87</v>
      </c>
      <c r="PAQ28" s="83" t="s">
        <v>87</v>
      </c>
      <c r="PAR28" s="83" t="s">
        <v>87</v>
      </c>
      <c r="PAS28" s="83" t="s">
        <v>87</v>
      </c>
      <c r="PAT28" s="83" t="s">
        <v>87</v>
      </c>
      <c r="PAU28" s="83" t="s">
        <v>87</v>
      </c>
      <c r="PAV28" s="83" t="s">
        <v>87</v>
      </c>
      <c r="PAW28" s="83" t="s">
        <v>87</v>
      </c>
      <c r="PAX28" s="83" t="s">
        <v>87</v>
      </c>
      <c r="PAY28" s="83" t="s">
        <v>87</v>
      </c>
      <c r="PAZ28" s="83" t="s">
        <v>87</v>
      </c>
      <c r="PBA28" s="83" t="s">
        <v>87</v>
      </c>
      <c r="PBB28" s="83" t="s">
        <v>87</v>
      </c>
      <c r="PBC28" s="83" t="s">
        <v>87</v>
      </c>
      <c r="PBD28" s="83" t="s">
        <v>87</v>
      </c>
      <c r="PBE28" s="83" t="s">
        <v>87</v>
      </c>
      <c r="PBF28" s="83" t="s">
        <v>87</v>
      </c>
      <c r="PBG28" s="83" t="s">
        <v>87</v>
      </c>
      <c r="PBH28" s="83" t="s">
        <v>87</v>
      </c>
      <c r="PBI28" s="83" t="s">
        <v>87</v>
      </c>
      <c r="PBJ28" s="83" t="s">
        <v>87</v>
      </c>
      <c r="PBK28" s="83" t="s">
        <v>87</v>
      </c>
      <c r="PBL28" s="83" t="s">
        <v>87</v>
      </c>
      <c r="PBM28" s="83" t="s">
        <v>87</v>
      </c>
      <c r="PBN28" s="83" t="s">
        <v>87</v>
      </c>
      <c r="PBO28" s="83" t="s">
        <v>87</v>
      </c>
      <c r="PBP28" s="83" t="s">
        <v>87</v>
      </c>
      <c r="PBQ28" s="83" t="s">
        <v>87</v>
      </c>
      <c r="PBR28" s="83" t="s">
        <v>87</v>
      </c>
      <c r="PBS28" s="83" t="s">
        <v>87</v>
      </c>
      <c r="PBT28" s="83" t="s">
        <v>87</v>
      </c>
      <c r="PBU28" s="83" t="s">
        <v>87</v>
      </c>
      <c r="PBV28" s="83" t="s">
        <v>87</v>
      </c>
      <c r="PBW28" s="83" t="s">
        <v>87</v>
      </c>
      <c r="PBX28" s="83" t="s">
        <v>87</v>
      </c>
      <c r="PBY28" s="83" t="s">
        <v>87</v>
      </c>
      <c r="PBZ28" s="83" t="s">
        <v>87</v>
      </c>
      <c r="PCA28" s="83" t="s">
        <v>87</v>
      </c>
      <c r="PCB28" s="83" t="s">
        <v>87</v>
      </c>
      <c r="PCC28" s="83" t="s">
        <v>87</v>
      </c>
      <c r="PCD28" s="83" t="s">
        <v>87</v>
      </c>
      <c r="PCE28" s="83" t="s">
        <v>87</v>
      </c>
      <c r="PCF28" s="83" t="s">
        <v>87</v>
      </c>
      <c r="PCG28" s="83" t="s">
        <v>87</v>
      </c>
      <c r="PCH28" s="83" t="s">
        <v>87</v>
      </c>
      <c r="PCI28" s="83" t="s">
        <v>87</v>
      </c>
      <c r="PCJ28" s="83" t="s">
        <v>87</v>
      </c>
      <c r="PCK28" s="83" t="s">
        <v>87</v>
      </c>
      <c r="PCL28" s="83" t="s">
        <v>87</v>
      </c>
      <c r="PCM28" s="83" t="s">
        <v>87</v>
      </c>
      <c r="PCN28" s="83" t="s">
        <v>87</v>
      </c>
      <c r="PCO28" s="83" t="s">
        <v>87</v>
      </c>
      <c r="PCP28" s="83" t="s">
        <v>87</v>
      </c>
      <c r="PCQ28" s="83" t="s">
        <v>87</v>
      </c>
      <c r="PCR28" s="83" t="s">
        <v>87</v>
      </c>
      <c r="PCS28" s="83" t="s">
        <v>87</v>
      </c>
      <c r="PCT28" s="83" t="s">
        <v>87</v>
      </c>
      <c r="PCU28" s="83" t="s">
        <v>87</v>
      </c>
      <c r="PCV28" s="83" t="s">
        <v>87</v>
      </c>
      <c r="PCW28" s="83" t="s">
        <v>87</v>
      </c>
      <c r="PCX28" s="83" t="s">
        <v>87</v>
      </c>
      <c r="PCY28" s="83" t="s">
        <v>87</v>
      </c>
      <c r="PCZ28" s="83" t="s">
        <v>87</v>
      </c>
      <c r="PDA28" s="83" t="s">
        <v>87</v>
      </c>
      <c r="PDB28" s="83" t="s">
        <v>87</v>
      </c>
      <c r="PDC28" s="83" t="s">
        <v>87</v>
      </c>
      <c r="PDD28" s="83" t="s">
        <v>87</v>
      </c>
      <c r="PDE28" s="83" t="s">
        <v>87</v>
      </c>
      <c r="PDF28" s="83" t="s">
        <v>87</v>
      </c>
      <c r="PDG28" s="83" t="s">
        <v>87</v>
      </c>
      <c r="PDH28" s="83" t="s">
        <v>87</v>
      </c>
      <c r="PDI28" s="83" t="s">
        <v>87</v>
      </c>
      <c r="PDJ28" s="83" t="s">
        <v>87</v>
      </c>
      <c r="PDK28" s="83" t="s">
        <v>87</v>
      </c>
      <c r="PDL28" s="83" t="s">
        <v>87</v>
      </c>
      <c r="PDM28" s="83" t="s">
        <v>87</v>
      </c>
      <c r="PDN28" s="83" t="s">
        <v>87</v>
      </c>
      <c r="PDO28" s="83" t="s">
        <v>87</v>
      </c>
      <c r="PDP28" s="83" t="s">
        <v>87</v>
      </c>
      <c r="PDQ28" s="83" t="s">
        <v>87</v>
      </c>
      <c r="PDR28" s="83" t="s">
        <v>87</v>
      </c>
      <c r="PDS28" s="83" t="s">
        <v>87</v>
      </c>
      <c r="PDT28" s="83" t="s">
        <v>87</v>
      </c>
      <c r="PDU28" s="83" t="s">
        <v>87</v>
      </c>
      <c r="PDV28" s="83" t="s">
        <v>87</v>
      </c>
      <c r="PDW28" s="83" t="s">
        <v>87</v>
      </c>
      <c r="PDX28" s="83" t="s">
        <v>87</v>
      </c>
      <c r="PDY28" s="83" t="s">
        <v>87</v>
      </c>
      <c r="PDZ28" s="83" t="s">
        <v>87</v>
      </c>
      <c r="PEA28" s="83" t="s">
        <v>87</v>
      </c>
      <c r="PEB28" s="83" t="s">
        <v>87</v>
      </c>
      <c r="PEC28" s="83" t="s">
        <v>87</v>
      </c>
      <c r="PED28" s="83" t="s">
        <v>87</v>
      </c>
      <c r="PEE28" s="83" t="s">
        <v>87</v>
      </c>
      <c r="PEF28" s="83" t="s">
        <v>87</v>
      </c>
      <c r="PEG28" s="83" t="s">
        <v>87</v>
      </c>
      <c r="PEH28" s="83" t="s">
        <v>87</v>
      </c>
      <c r="PEI28" s="83" t="s">
        <v>87</v>
      </c>
      <c r="PEJ28" s="83" t="s">
        <v>87</v>
      </c>
      <c r="PEK28" s="83" t="s">
        <v>87</v>
      </c>
      <c r="PEL28" s="83" t="s">
        <v>87</v>
      </c>
      <c r="PEM28" s="83" t="s">
        <v>87</v>
      </c>
      <c r="PEN28" s="83" t="s">
        <v>87</v>
      </c>
      <c r="PEO28" s="83" t="s">
        <v>87</v>
      </c>
      <c r="PEP28" s="83" t="s">
        <v>87</v>
      </c>
      <c r="PEQ28" s="83" t="s">
        <v>87</v>
      </c>
      <c r="PER28" s="83" t="s">
        <v>87</v>
      </c>
      <c r="PES28" s="83" t="s">
        <v>87</v>
      </c>
      <c r="PET28" s="83" t="s">
        <v>87</v>
      </c>
      <c r="PEU28" s="83" t="s">
        <v>87</v>
      </c>
      <c r="PEV28" s="83" t="s">
        <v>87</v>
      </c>
      <c r="PEW28" s="83" t="s">
        <v>87</v>
      </c>
      <c r="PEX28" s="83" t="s">
        <v>87</v>
      </c>
      <c r="PEY28" s="83" t="s">
        <v>87</v>
      </c>
      <c r="PEZ28" s="83" t="s">
        <v>87</v>
      </c>
      <c r="PFA28" s="83" t="s">
        <v>87</v>
      </c>
      <c r="PFB28" s="83" t="s">
        <v>87</v>
      </c>
      <c r="PFC28" s="83" t="s">
        <v>87</v>
      </c>
      <c r="PFD28" s="83" t="s">
        <v>87</v>
      </c>
      <c r="PFE28" s="83" t="s">
        <v>87</v>
      </c>
      <c r="PFF28" s="83" t="s">
        <v>87</v>
      </c>
      <c r="PFG28" s="83" t="s">
        <v>87</v>
      </c>
      <c r="PFH28" s="83" t="s">
        <v>87</v>
      </c>
      <c r="PFI28" s="83" t="s">
        <v>87</v>
      </c>
      <c r="PFJ28" s="83" t="s">
        <v>87</v>
      </c>
      <c r="PFK28" s="83" t="s">
        <v>87</v>
      </c>
      <c r="PFL28" s="83" t="s">
        <v>87</v>
      </c>
      <c r="PFM28" s="83" t="s">
        <v>87</v>
      </c>
      <c r="PFN28" s="83" t="s">
        <v>87</v>
      </c>
      <c r="PFO28" s="83" t="s">
        <v>87</v>
      </c>
      <c r="PFP28" s="83" t="s">
        <v>87</v>
      </c>
      <c r="PFQ28" s="83" t="s">
        <v>87</v>
      </c>
      <c r="PFR28" s="83" t="s">
        <v>87</v>
      </c>
      <c r="PFS28" s="83" t="s">
        <v>87</v>
      </c>
      <c r="PFT28" s="83" t="s">
        <v>87</v>
      </c>
      <c r="PFU28" s="83" t="s">
        <v>87</v>
      </c>
      <c r="PFV28" s="83" t="s">
        <v>87</v>
      </c>
      <c r="PFW28" s="83" t="s">
        <v>87</v>
      </c>
      <c r="PFX28" s="83" t="s">
        <v>87</v>
      </c>
      <c r="PFY28" s="83" t="s">
        <v>87</v>
      </c>
      <c r="PFZ28" s="83" t="s">
        <v>87</v>
      </c>
      <c r="PGA28" s="83" t="s">
        <v>87</v>
      </c>
      <c r="PGB28" s="83" t="s">
        <v>87</v>
      </c>
      <c r="PGC28" s="83" t="s">
        <v>87</v>
      </c>
      <c r="PGD28" s="83" t="s">
        <v>87</v>
      </c>
      <c r="PGE28" s="83" t="s">
        <v>87</v>
      </c>
      <c r="PGF28" s="83" t="s">
        <v>87</v>
      </c>
      <c r="PGG28" s="83" t="s">
        <v>87</v>
      </c>
      <c r="PGH28" s="83" t="s">
        <v>87</v>
      </c>
      <c r="PGI28" s="83" t="s">
        <v>87</v>
      </c>
      <c r="PGJ28" s="83" t="s">
        <v>87</v>
      </c>
      <c r="PGK28" s="83" t="s">
        <v>87</v>
      </c>
      <c r="PGL28" s="83" t="s">
        <v>87</v>
      </c>
      <c r="PGM28" s="83" t="s">
        <v>87</v>
      </c>
      <c r="PGN28" s="83" t="s">
        <v>87</v>
      </c>
      <c r="PGO28" s="83" t="s">
        <v>87</v>
      </c>
      <c r="PGP28" s="83" t="s">
        <v>87</v>
      </c>
      <c r="PGQ28" s="83" t="s">
        <v>87</v>
      </c>
      <c r="PGR28" s="83" t="s">
        <v>87</v>
      </c>
      <c r="PGS28" s="83" t="s">
        <v>87</v>
      </c>
      <c r="PGT28" s="83" t="s">
        <v>87</v>
      </c>
      <c r="PGU28" s="83" t="s">
        <v>87</v>
      </c>
      <c r="PGV28" s="83" t="s">
        <v>87</v>
      </c>
      <c r="PGW28" s="83" t="s">
        <v>87</v>
      </c>
      <c r="PGX28" s="83" t="s">
        <v>87</v>
      </c>
      <c r="PGY28" s="83" t="s">
        <v>87</v>
      </c>
      <c r="PGZ28" s="83" t="s">
        <v>87</v>
      </c>
      <c r="PHA28" s="83" t="s">
        <v>87</v>
      </c>
      <c r="PHB28" s="83" t="s">
        <v>87</v>
      </c>
      <c r="PHC28" s="83" t="s">
        <v>87</v>
      </c>
      <c r="PHD28" s="83" t="s">
        <v>87</v>
      </c>
      <c r="PHE28" s="83" t="s">
        <v>87</v>
      </c>
      <c r="PHF28" s="83" t="s">
        <v>87</v>
      </c>
      <c r="PHG28" s="83" t="s">
        <v>87</v>
      </c>
      <c r="PHH28" s="83" t="s">
        <v>87</v>
      </c>
      <c r="PHI28" s="83" t="s">
        <v>87</v>
      </c>
      <c r="PHJ28" s="83" t="s">
        <v>87</v>
      </c>
      <c r="PHK28" s="83" t="s">
        <v>87</v>
      </c>
      <c r="PHL28" s="83" t="s">
        <v>87</v>
      </c>
      <c r="PHM28" s="83" t="s">
        <v>87</v>
      </c>
      <c r="PHN28" s="83" t="s">
        <v>87</v>
      </c>
      <c r="PHO28" s="83" t="s">
        <v>87</v>
      </c>
      <c r="PHP28" s="83" t="s">
        <v>87</v>
      </c>
      <c r="PHQ28" s="83" t="s">
        <v>87</v>
      </c>
      <c r="PHR28" s="83" t="s">
        <v>87</v>
      </c>
      <c r="PHS28" s="83" t="s">
        <v>87</v>
      </c>
      <c r="PHT28" s="83" t="s">
        <v>87</v>
      </c>
      <c r="PHU28" s="83" t="s">
        <v>87</v>
      </c>
      <c r="PHV28" s="83" t="s">
        <v>87</v>
      </c>
      <c r="PHW28" s="83" t="s">
        <v>87</v>
      </c>
      <c r="PHX28" s="83" t="s">
        <v>87</v>
      </c>
      <c r="PHY28" s="83" t="s">
        <v>87</v>
      </c>
      <c r="PHZ28" s="83" t="s">
        <v>87</v>
      </c>
      <c r="PIA28" s="83" t="s">
        <v>87</v>
      </c>
      <c r="PIB28" s="83" t="s">
        <v>87</v>
      </c>
      <c r="PIC28" s="83" t="s">
        <v>87</v>
      </c>
      <c r="PID28" s="83" t="s">
        <v>87</v>
      </c>
      <c r="PIE28" s="83" t="s">
        <v>87</v>
      </c>
      <c r="PIF28" s="83" t="s">
        <v>87</v>
      </c>
      <c r="PIG28" s="83" t="s">
        <v>87</v>
      </c>
      <c r="PIH28" s="83" t="s">
        <v>87</v>
      </c>
      <c r="PII28" s="83" t="s">
        <v>87</v>
      </c>
      <c r="PIJ28" s="83" t="s">
        <v>87</v>
      </c>
      <c r="PIK28" s="83" t="s">
        <v>87</v>
      </c>
      <c r="PIL28" s="83" t="s">
        <v>87</v>
      </c>
      <c r="PIM28" s="83" t="s">
        <v>87</v>
      </c>
      <c r="PIN28" s="83" t="s">
        <v>87</v>
      </c>
      <c r="PIO28" s="83" t="s">
        <v>87</v>
      </c>
      <c r="PIP28" s="83" t="s">
        <v>87</v>
      </c>
      <c r="PIQ28" s="83" t="s">
        <v>87</v>
      </c>
      <c r="PIR28" s="83" t="s">
        <v>87</v>
      </c>
      <c r="PIS28" s="83" t="s">
        <v>87</v>
      </c>
      <c r="PIT28" s="83" t="s">
        <v>87</v>
      </c>
      <c r="PIU28" s="83" t="s">
        <v>87</v>
      </c>
      <c r="PIV28" s="83" t="s">
        <v>87</v>
      </c>
      <c r="PIW28" s="83" t="s">
        <v>87</v>
      </c>
      <c r="PIX28" s="83" t="s">
        <v>87</v>
      </c>
      <c r="PIY28" s="83" t="s">
        <v>87</v>
      </c>
      <c r="PIZ28" s="83" t="s">
        <v>87</v>
      </c>
      <c r="PJA28" s="83" t="s">
        <v>87</v>
      </c>
      <c r="PJB28" s="83" t="s">
        <v>87</v>
      </c>
      <c r="PJC28" s="83" t="s">
        <v>87</v>
      </c>
      <c r="PJD28" s="83" t="s">
        <v>87</v>
      </c>
      <c r="PJE28" s="83" t="s">
        <v>87</v>
      </c>
      <c r="PJF28" s="83" t="s">
        <v>87</v>
      </c>
      <c r="PJG28" s="83" t="s">
        <v>87</v>
      </c>
      <c r="PJH28" s="83" t="s">
        <v>87</v>
      </c>
      <c r="PJI28" s="83" t="s">
        <v>87</v>
      </c>
      <c r="PJJ28" s="83" t="s">
        <v>87</v>
      </c>
      <c r="PJK28" s="83" t="s">
        <v>87</v>
      </c>
      <c r="PJL28" s="83" t="s">
        <v>87</v>
      </c>
      <c r="PJM28" s="83" t="s">
        <v>87</v>
      </c>
      <c r="PJN28" s="83" t="s">
        <v>87</v>
      </c>
      <c r="PJO28" s="83" t="s">
        <v>87</v>
      </c>
      <c r="PJP28" s="83" t="s">
        <v>87</v>
      </c>
      <c r="PJQ28" s="83" t="s">
        <v>87</v>
      </c>
      <c r="PJR28" s="83" t="s">
        <v>87</v>
      </c>
      <c r="PJS28" s="83" t="s">
        <v>87</v>
      </c>
      <c r="PJT28" s="83" t="s">
        <v>87</v>
      </c>
      <c r="PJU28" s="83" t="s">
        <v>87</v>
      </c>
      <c r="PJV28" s="83" t="s">
        <v>87</v>
      </c>
      <c r="PJW28" s="83" t="s">
        <v>87</v>
      </c>
      <c r="PJX28" s="83" t="s">
        <v>87</v>
      </c>
      <c r="PJY28" s="83" t="s">
        <v>87</v>
      </c>
      <c r="PJZ28" s="83" t="s">
        <v>87</v>
      </c>
      <c r="PKA28" s="83" t="s">
        <v>87</v>
      </c>
      <c r="PKB28" s="83" t="s">
        <v>87</v>
      </c>
      <c r="PKC28" s="83" t="s">
        <v>87</v>
      </c>
      <c r="PKD28" s="83" t="s">
        <v>87</v>
      </c>
      <c r="PKE28" s="83" t="s">
        <v>87</v>
      </c>
      <c r="PKF28" s="83" t="s">
        <v>87</v>
      </c>
      <c r="PKG28" s="83" t="s">
        <v>87</v>
      </c>
      <c r="PKH28" s="83" t="s">
        <v>87</v>
      </c>
      <c r="PKI28" s="83" t="s">
        <v>87</v>
      </c>
      <c r="PKJ28" s="83" t="s">
        <v>87</v>
      </c>
      <c r="PKK28" s="83" t="s">
        <v>87</v>
      </c>
      <c r="PKL28" s="83" t="s">
        <v>87</v>
      </c>
      <c r="PKM28" s="83" t="s">
        <v>87</v>
      </c>
      <c r="PKN28" s="83" t="s">
        <v>87</v>
      </c>
      <c r="PKO28" s="83" t="s">
        <v>87</v>
      </c>
      <c r="PKP28" s="83" t="s">
        <v>87</v>
      </c>
      <c r="PKQ28" s="83" t="s">
        <v>87</v>
      </c>
      <c r="PKR28" s="83" t="s">
        <v>87</v>
      </c>
      <c r="PKS28" s="83" t="s">
        <v>87</v>
      </c>
      <c r="PKT28" s="83" t="s">
        <v>87</v>
      </c>
      <c r="PKU28" s="83" t="s">
        <v>87</v>
      </c>
      <c r="PKV28" s="83" t="s">
        <v>87</v>
      </c>
      <c r="PKW28" s="83" t="s">
        <v>87</v>
      </c>
      <c r="PKX28" s="83" t="s">
        <v>87</v>
      </c>
      <c r="PKY28" s="83" t="s">
        <v>87</v>
      </c>
      <c r="PKZ28" s="83" t="s">
        <v>87</v>
      </c>
      <c r="PLA28" s="83" t="s">
        <v>87</v>
      </c>
      <c r="PLB28" s="83" t="s">
        <v>87</v>
      </c>
      <c r="PLC28" s="83" t="s">
        <v>87</v>
      </c>
      <c r="PLD28" s="83" t="s">
        <v>87</v>
      </c>
      <c r="PLE28" s="83" t="s">
        <v>87</v>
      </c>
      <c r="PLF28" s="83" t="s">
        <v>87</v>
      </c>
      <c r="PLG28" s="83" t="s">
        <v>87</v>
      </c>
      <c r="PLH28" s="83" t="s">
        <v>87</v>
      </c>
      <c r="PLI28" s="83" t="s">
        <v>87</v>
      </c>
      <c r="PLJ28" s="83" t="s">
        <v>87</v>
      </c>
      <c r="PLK28" s="83" t="s">
        <v>87</v>
      </c>
      <c r="PLL28" s="83" t="s">
        <v>87</v>
      </c>
      <c r="PLM28" s="83" t="s">
        <v>87</v>
      </c>
      <c r="PLN28" s="83" t="s">
        <v>87</v>
      </c>
      <c r="PLO28" s="83" t="s">
        <v>87</v>
      </c>
      <c r="PLP28" s="83" t="s">
        <v>87</v>
      </c>
      <c r="PLQ28" s="83" t="s">
        <v>87</v>
      </c>
      <c r="PLR28" s="83" t="s">
        <v>87</v>
      </c>
      <c r="PLS28" s="83" t="s">
        <v>87</v>
      </c>
      <c r="PLT28" s="83" t="s">
        <v>87</v>
      </c>
      <c r="PLU28" s="83" t="s">
        <v>87</v>
      </c>
      <c r="PLV28" s="83" t="s">
        <v>87</v>
      </c>
      <c r="PLW28" s="83" t="s">
        <v>87</v>
      </c>
      <c r="PLX28" s="83" t="s">
        <v>87</v>
      </c>
      <c r="PLY28" s="83" t="s">
        <v>87</v>
      </c>
      <c r="PLZ28" s="83" t="s">
        <v>87</v>
      </c>
      <c r="PMA28" s="83" t="s">
        <v>87</v>
      </c>
      <c r="PMB28" s="83" t="s">
        <v>87</v>
      </c>
      <c r="PMC28" s="83" t="s">
        <v>87</v>
      </c>
      <c r="PMD28" s="83" t="s">
        <v>87</v>
      </c>
      <c r="PME28" s="83" t="s">
        <v>87</v>
      </c>
      <c r="PMF28" s="83" t="s">
        <v>87</v>
      </c>
      <c r="PMG28" s="83" t="s">
        <v>87</v>
      </c>
      <c r="PMH28" s="83" t="s">
        <v>87</v>
      </c>
      <c r="PMI28" s="83" t="s">
        <v>87</v>
      </c>
      <c r="PMJ28" s="83" t="s">
        <v>87</v>
      </c>
      <c r="PMK28" s="83" t="s">
        <v>87</v>
      </c>
      <c r="PML28" s="83" t="s">
        <v>87</v>
      </c>
      <c r="PMM28" s="83" t="s">
        <v>87</v>
      </c>
      <c r="PMN28" s="83" t="s">
        <v>87</v>
      </c>
      <c r="PMO28" s="83" t="s">
        <v>87</v>
      </c>
      <c r="PMP28" s="83" t="s">
        <v>87</v>
      </c>
      <c r="PMQ28" s="83" t="s">
        <v>87</v>
      </c>
      <c r="PMR28" s="83" t="s">
        <v>87</v>
      </c>
      <c r="PMS28" s="83" t="s">
        <v>87</v>
      </c>
      <c r="PMT28" s="83" t="s">
        <v>87</v>
      </c>
      <c r="PMU28" s="83" t="s">
        <v>87</v>
      </c>
      <c r="PMV28" s="83" t="s">
        <v>87</v>
      </c>
      <c r="PMW28" s="83" t="s">
        <v>87</v>
      </c>
      <c r="PMX28" s="83" t="s">
        <v>87</v>
      </c>
      <c r="PMY28" s="83" t="s">
        <v>87</v>
      </c>
      <c r="PMZ28" s="83" t="s">
        <v>87</v>
      </c>
      <c r="PNA28" s="83" t="s">
        <v>87</v>
      </c>
      <c r="PNB28" s="83" t="s">
        <v>87</v>
      </c>
      <c r="PNC28" s="83" t="s">
        <v>87</v>
      </c>
      <c r="PND28" s="83" t="s">
        <v>87</v>
      </c>
      <c r="PNE28" s="83" t="s">
        <v>87</v>
      </c>
      <c r="PNF28" s="83" t="s">
        <v>87</v>
      </c>
      <c r="PNG28" s="83" t="s">
        <v>87</v>
      </c>
      <c r="PNH28" s="83" t="s">
        <v>87</v>
      </c>
      <c r="PNI28" s="83" t="s">
        <v>87</v>
      </c>
      <c r="PNJ28" s="83" t="s">
        <v>87</v>
      </c>
      <c r="PNK28" s="83" t="s">
        <v>87</v>
      </c>
      <c r="PNL28" s="83" t="s">
        <v>87</v>
      </c>
      <c r="PNM28" s="83" t="s">
        <v>87</v>
      </c>
      <c r="PNN28" s="83" t="s">
        <v>87</v>
      </c>
      <c r="PNO28" s="83" t="s">
        <v>87</v>
      </c>
      <c r="PNP28" s="83" t="s">
        <v>87</v>
      </c>
      <c r="PNQ28" s="83" t="s">
        <v>87</v>
      </c>
      <c r="PNR28" s="83" t="s">
        <v>87</v>
      </c>
      <c r="PNS28" s="83" t="s">
        <v>87</v>
      </c>
      <c r="PNT28" s="83" t="s">
        <v>87</v>
      </c>
      <c r="PNU28" s="83" t="s">
        <v>87</v>
      </c>
      <c r="PNV28" s="83" t="s">
        <v>87</v>
      </c>
      <c r="PNW28" s="83" t="s">
        <v>87</v>
      </c>
      <c r="PNX28" s="83" t="s">
        <v>87</v>
      </c>
      <c r="PNY28" s="83" t="s">
        <v>87</v>
      </c>
      <c r="PNZ28" s="83" t="s">
        <v>87</v>
      </c>
      <c r="POA28" s="83" t="s">
        <v>87</v>
      </c>
      <c r="POB28" s="83" t="s">
        <v>87</v>
      </c>
      <c r="POC28" s="83" t="s">
        <v>87</v>
      </c>
      <c r="POD28" s="83" t="s">
        <v>87</v>
      </c>
      <c r="POE28" s="83" t="s">
        <v>87</v>
      </c>
      <c r="POF28" s="83" t="s">
        <v>87</v>
      </c>
      <c r="POG28" s="83" t="s">
        <v>87</v>
      </c>
      <c r="POH28" s="83" t="s">
        <v>87</v>
      </c>
      <c r="POI28" s="83" t="s">
        <v>87</v>
      </c>
      <c r="POJ28" s="83" t="s">
        <v>87</v>
      </c>
      <c r="POK28" s="83" t="s">
        <v>87</v>
      </c>
      <c r="POL28" s="83" t="s">
        <v>87</v>
      </c>
      <c r="POM28" s="83" t="s">
        <v>87</v>
      </c>
      <c r="PON28" s="83" t="s">
        <v>87</v>
      </c>
      <c r="POO28" s="83" t="s">
        <v>87</v>
      </c>
      <c r="POP28" s="83" t="s">
        <v>87</v>
      </c>
      <c r="POQ28" s="83" t="s">
        <v>87</v>
      </c>
      <c r="POR28" s="83" t="s">
        <v>87</v>
      </c>
      <c r="POS28" s="83" t="s">
        <v>87</v>
      </c>
      <c r="POT28" s="83" t="s">
        <v>87</v>
      </c>
      <c r="POU28" s="83" t="s">
        <v>87</v>
      </c>
      <c r="POV28" s="83" t="s">
        <v>87</v>
      </c>
      <c r="POW28" s="83" t="s">
        <v>87</v>
      </c>
      <c r="POX28" s="83" t="s">
        <v>87</v>
      </c>
      <c r="POY28" s="83" t="s">
        <v>87</v>
      </c>
      <c r="POZ28" s="83" t="s">
        <v>87</v>
      </c>
      <c r="PPA28" s="83" t="s">
        <v>87</v>
      </c>
      <c r="PPB28" s="83" t="s">
        <v>87</v>
      </c>
      <c r="PPC28" s="83" t="s">
        <v>87</v>
      </c>
      <c r="PPD28" s="83" t="s">
        <v>87</v>
      </c>
      <c r="PPE28" s="83" t="s">
        <v>87</v>
      </c>
      <c r="PPF28" s="83" t="s">
        <v>87</v>
      </c>
      <c r="PPG28" s="83" t="s">
        <v>87</v>
      </c>
      <c r="PPH28" s="83" t="s">
        <v>87</v>
      </c>
      <c r="PPI28" s="83" t="s">
        <v>87</v>
      </c>
      <c r="PPJ28" s="83" t="s">
        <v>87</v>
      </c>
      <c r="PPK28" s="83" t="s">
        <v>87</v>
      </c>
      <c r="PPL28" s="83" t="s">
        <v>87</v>
      </c>
      <c r="PPM28" s="83" t="s">
        <v>87</v>
      </c>
      <c r="PPN28" s="83" t="s">
        <v>87</v>
      </c>
      <c r="PPO28" s="83" t="s">
        <v>87</v>
      </c>
      <c r="PPP28" s="83" t="s">
        <v>87</v>
      </c>
      <c r="PPQ28" s="83" t="s">
        <v>87</v>
      </c>
      <c r="PPR28" s="83" t="s">
        <v>87</v>
      </c>
      <c r="PPS28" s="83" t="s">
        <v>87</v>
      </c>
      <c r="PPT28" s="83" t="s">
        <v>87</v>
      </c>
      <c r="PPU28" s="83" t="s">
        <v>87</v>
      </c>
      <c r="PPV28" s="83" t="s">
        <v>87</v>
      </c>
      <c r="PPW28" s="83" t="s">
        <v>87</v>
      </c>
      <c r="PPX28" s="83" t="s">
        <v>87</v>
      </c>
      <c r="PPY28" s="83" t="s">
        <v>87</v>
      </c>
      <c r="PPZ28" s="83" t="s">
        <v>87</v>
      </c>
      <c r="PQA28" s="83" t="s">
        <v>87</v>
      </c>
      <c r="PQB28" s="83" t="s">
        <v>87</v>
      </c>
      <c r="PQC28" s="83" t="s">
        <v>87</v>
      </c>
      <c r="PQD28" s="83" t="s">
        <v>87</v>
      </c>
      <c r="PQE28" s="83" t="s">
        <v>87</v>
      </c>
      <c r="PQF28" s="83" t="s">
        <v>87</v>
      </c>
      <c r="PQG28" s="83" t="s">
        <v>87</v>
      </c>
      <c r="PQH28" s="83" t="s">
        <v>87</v>
      </c>
      <c r="PQI28" s="83" t="s">
        <v>87</v>
      </c>
      <c r="PQJ28" s="83" t="s">
        <v>87</v>
      </c>
      <c r="PQK28" s="83" t="s">
        <v>87</v>
      </c>
      <c r="PQL28" s="83" t="s">
        <v>87</v>
      </c>
      <c r="PQM28" s="83" t="s">
        <v>87</v>
      </c>
      <c r="PQN28" s="83" t="s">
        <v>87</v>
      </c>
      <c r="PQO28" s="83" t="s">
        <v>87</v>
      </c>
      <c r="PQP28" s="83" t="s">
        <v>87</v>
      </c>
      <c r="PQQ28" s="83" t="s">
        <v>87</v>
      </c>
      <c r="PQR28" s="83" t="s">
        <v>87</v>
      </c>
      <c r="PQS28" s="83" t="s">
        <v>87</v>
      </c>
      <c r="PQT28" s="83" t="s">
        <v>87</v>
      </c>
      <c r="PQU28" s="83" t="s">
        <v>87</v>
      </c>
      <c r="PQV28" s="83" t="s">
        <v>87</v>
      </c>
      <c r="PQW28" s="83" t="s">
        <v>87</v>
      </c>
      <c r="PQX28" s="83" t="s">
        <v>87</v>
      </c>
      <c r="PQY28" s="83" t="s">
        <v>87</v>
      </c>
      <c r="PQZ28" s="83" t="s">
        <v>87</v>
      </c>
      <c r="PRA28" s="83" t="s">
        <v>87</v>
      </c>
      <c r="PRB28" s="83" t="s">
        <v>87</v>
      </c>
      <c r="PRC28" s="83" t="s">
        <v>87</v>
      </c>
      <c r="PRD28" s="83" t="s">
        <v>87</v>
      </c>
      <c r="PRE28" s="83" t="s">
        <v>87</v>
      </c>
      <c r="PRF28" s="83" t="s">
        <v>87</v>
      </c>
      <c r="PRG28" s="83" t="s">
        <v>87</v>
      </c>
      <c r="PRH28" s="83" t="s">
        <v>87</v>
      </c>
      <c r="PRI28" s="83" t="s">
        <v>87</v>
      </c>
      <c r="PRJ28" s="83" t="s">
        <v>87</v>
      </c>
      <c r="PRK28" s="83" t="s">
        <v>87</v>
      </c>
      <c r="PRL28" s="83" t="s">
        <v>87</v>
      </c>
      <c r="PRM28" s="83" t="s">
        <v>87</v>
      </c>
      <c r="PRN28" s="83" t="s">
        <v>87</v>
      </c>
      <c r="PRO28" s="83" t="s">
        <v>87</v>
      </c>
      <c r="PRP28" s="83" t="s">
        <v>87</v>
      </c>
      <c r="PRQ28" s="83" t="s">
        <v>87</v>
      </c>
      <c r="PRR28" s="83" t="s">
        <v>87</v>
      </c>
      <c r="PRS28" s="83" t="s">
        <v>87</v>
      </c>
      <c r="PRT28" s="83" t="s">
        <v>87</v>
      </c>
      <c r="PRU28" s="83" t="s">
        <v>87</v>
      </c>
      <c r="PRV28" s="83" t="s">
        <v>87</v>
      </c>
      <c r="PRW28" s="83" t="s">
        <v>87</v>
      </c>
      <c r="PRX28" s="83" t="s">
        <v>87</v>
      </c>
      <c r="PRY28" s="83" t="s">
        <v>87</v>
      </c>
      <c r="PRZ28" s="83" t="s">
        <v>87</v>
      </c>
      <c r="PSA28" s="83" t="s">
        <v>87</v>
      </c>
      <c r="PSB28" s="83" t="s">
        <v>87</v>
      </c>
      <c r="PSC28" s="83" t="s">
        <v>87</v>
      </c>
      <c r="PSD28" s="83" t="s">
        <v>87</v>
      </c>
      <c r="PSE28" s="83" t="s">
        <v>87</v>
      </c>
      <c r="PSF28" s="83" t="s">
        <v>87</v>
      </c>
      <c r="PSG28" s="83" t="s">
        <v>87</v>
      </c>
      <c r="PSH28" s="83" t="s">
        <v>87</v>
      </c>
      <c r="PSI28" s="83" t="s">
        <v>87</v>
      </c>
      <c r="PSJ28" s="83" t="s">
        <v>87</v>
      </c>
      <c r="PSK28" s="83" t="s">
        <v>87</v>
      </c>
      <c r="PSL28" s="83" t="s">
        <v>87</v>
      </c>
      <c r="PSM28" s="83" t="s">
        <v>87</v>
      </c>
      <c r="PSN28" s="83" t="s">
        <v>87</v>
      </c>
      <c r="PSO28" s="83" t="s">
        <v>87</v>
      </c>
      <c r="PSP28" s="83" t="s">
        <v>87</v>
      </c>
      <c r="PSQ28" s="83" t="s">
        <v>87</v>
      </c>
      <c r="PSR28" s="83" t="s">
        <v>87</v>
      </c>
      <c r="PSS28" s="83" t="s">
        <v>87</v>
      </c>
      <c r="PST28" s="83" t="s">
        <v>87</v>
      </c>
      <c r="PSU28" s="83" t="s">
        <v>87</v>
      </c>
      <c r="PSV28" s="83" t="s">
        <v>87</v>
      </c>
      <c r="PSW28" s="83" t="s">
        <v>87</v>
      </c>
      <c r="PSX28" s="83" t="s">
        <v>87</v>
      </c>
      <c r="PSY28" s="83" t="s">
        <v>87</v>
      </c>
      <c r="PSZ28" s="83" t="s">
        <v>87</v>
      </c>
      <c r="PTA28" s="83" t="s">
        <v>87</v>
      </c>
      <c r="PTB28" s="83" t="s">
        <v>87</v>
      </c>
      <c r="PTC28" s="83" t="s">
        <v>87</v>
      </c>
      <c r="PTD28" s="83" t="s">
        <v>87</v>
      </c>
      <c r="PTE28" s="83" t="s">
        <v>87</v>
      </c>
      <c r="PTF28" s="83" t="s">
        <v>87</v>
      </c>
      <c r="PTG28" s="83" t="s">
        <v>87</v>
      </c>
      <c r="PTH28" s="83" t="s">
        <v>87</v>
      </c>
      <c r="PTI28" s="83" t="s">
        <v>87</v>
      </c>
      <c r="PTJ28" s="83" t="s">
        <v>87</v>
      </c>
      <c r="PTK28" s="83" t="s">
        <v>87</v>
      </c>
      <c r="PTL28" s="83" t="s">
        <v>87</v>
      </c>
      <c r="PTM28" s="83" t="s">
        <v>87</v>
      </c>
      <c r="PTN28" s="83" t="s">
        <v>87</v>
      </c>
      <c r="PTO28" s="83" t="s">
        <v>87</v>
      </c>
      <c r="PTP28" s="83" t="s">
        <v>87</v>
      </c>
      <c r="PTQ28" s="83" t="s">
        <v>87</v>
      </c>
      <c r="PTR28" s="83" t="s">
        <v>87</v>
      </c>
      <c r="PTS28" s="83" t="s">
        <v>87</v>
      </c>
      <c r="PTT28" s="83" t="s">
        <v>87</v>
      </c>
      <c r="PTU28" s="83" t="s">
        <v>87</v>
      </c>
      <c r="PTV28" s="83" t="s">
        <v>87</v>
      </c>
      <c r="PTW28" s="83" t="s">
        <v>87</v>
      </c>
      <c r="PTX28" s="83" t="s">
        <v>87</v>
      </c>
      <c r="PTY28" s="83" t="s">
        <v>87</v>
      </c>
      <c r="PTZ28" s="83" t="s">
        <v>87</v>
      </c>
      <c r="PUA28" s="83" t="s">
        <v>87</v>
      </c>
      <c r="PUB28" s="83" t="s">
        <v>87</v>
      </c>
      <c r="PUC28" s="83" t="s">
        <v>87</v>
      </c>
      <c r="PUD28" s="83" t="s">
        <v>87</v>
      </c>
      <c r="PUE28" s="83" t="s">
        <v>87</v>
      </c>
      <c r="PUF28" s="83" t="s">
        <v>87</v>
      </c>
      <c r="PUG28" s="83" t="s">
        <v>87</v>
      </c>
      <c r="PUH28" s="83" t="s">
        <v>87</v>
      </c>
      <c r="PUI28" s="83" t="s">
        <v>87</v>
      </c>
      <c r="PUJ28" s="83" t="s">
        <v>87</v>
      </c>
      <c r="PUK28" s="83" t="s">
        <v>87</v>
      </c>
      <c r="PUL28" s="83" t="s">
        <v>87</v>
      </c>
      <c r="PUM28" s="83" t="s">
        <v>87</v>
      </c>
      <c r="PUN28" s="83" t="s">
        <v>87</v>
      </c>
      <c r="PUO28" s="83" t="s">
        <v>87</v>
      </c>
      <c r="PUP28" s="83" t="s">
        <v>87</v>
      </c>
      <c r="PUQ28" s="83" t="s">
        <v>87</v>
      </c>
      <c r="PUR28" s="83" t="s">
        <v>87</v>
      </c>
      <c r="PUS28" s="83" t="s">
        <v>87</v>
      </c>
      <c r="PUT28" s="83" t="s">
        <v>87</v>
      </c>
      <c r="PUU28" s="83" t="s">
        <v>87</v>
      </c>
      <c r="PUV28" s="83" t="s">
        <v>87</v>
      </c>
      <c r="PUW28" s="83" t="s">
        <v>87</v>
      </c>
      <c r="PUX28" s="83" t="s">
        <v>87</v>
      </c>
      <c r="PUY28" s="83" t="s">
        <v>87</v>
      </c>
      <c r="PUZ28" s="83" t="s">
        <v>87</v>
      </c>
      <c r="PVA28" s="83" t="s">
        <v>87</v>
      </c>
      <c r="PVB28" s="83" t="s">
        <v>87</v>
      </c>
      <c r="PVC28" s="83" t="s">
        <v>87</v>
      </c>
      <c r="PVD28" s="83" t="s">
        <v>87</v>
      </c>
      <c r="PVE28" s="83" t="s">
        <v>87</v>
      </c>
      <c r="PVF28" s="83" t="s">
        <v>87</v>
      </c>
      <c r="PVG28" s="83" t="s">
        <v>87</v>
      </c>
      <c r="PVH28" s="83" t="s">
        <v>87</v>
      </c>
      <c r="PVI28" s="83" t="s">
        <v>87</v>
      </c>
      <c r="PVJ28" s="83" t="s">
        <v>87</v>
      </c>
      <c r="PVK28" s="83" t="s">
        <v>87</v>
      </c>
      <c r="PVL28" s="83" t="s">
        <v>87</v>
      </c>
      <c r="PVM28" s="83" t="s">
        <v>87</v>
      </c>
      <c r="PVN28" s="83" t="s">
        <v>87</v>
      </c>
      <c r="PVO28" s="83" t="s">
        <v>87</v>
      </c>
      <c r="PVP28" s="83" t="s">
        <v>87</v>
      </c>
      <c r="PVQ28" s="83" t="s">
        <v>87</v>
      </c>
      <c r="PVR28" s="83" t="s">
        <v>87</v>
      </c>
      <c r="PVS28" s="83" t="s">
        <v>87</v>
      </c>
      <c r="PVT28" s="83" t="s">
        <v>87</v>
      </c>
      <c r="PVU28" s="83" t="s">
        <v>87</v>
      </c>
      <c r="PVV28" s="83" t="s">
        <v>87</v>
      </c>
      <c r="PVW28" s="83" t="s">
        <v>87</v>
      </c>
      <c r="PVX28" s="83" t="s">
        <v>87</v>
      </c>
      <c r="PVY28" s="83" t="s">
        <v>87</v>
      </c>
      <c r="PVZ28" s="83" t="s">
        <v>87</v>
      </c>
      <c r="PWA28" s="83" t="s">
        <v>87</v>
      </c>
      <c r="PWB28" s="83" t="s">
        <v>87</v>
      </c>
      <c r="PWC28" s="83" t="s">
        <v>87</v>
      </c>
      <c r="PWD28" s="83" t="s">
        <v>87</v>
      </c>
      <c r="PWE28" s="83" t="s">
        <v>87</v>
      </c>
      <c r="PWF28" s="83" t="s">
        <v>87</v>
      </c>
      <c r="PWG28" s="83" t="s">
        <v>87</v>
      </c>
      <c r="PWH28" s="83" t="s">
        <v>87</v>
      </c>
      <c r="PWI28" s="83" t="s">
        <v>87</v>
      </c>
      <c r="PWJ28" s="83" t="s">
        <v>87</v>
      </c>
      <c r="PWK28" s="83" t="s">
        <v>87</v>
      </c>
      <c r="PWL28" s="83" t="s">
        <v>87</v>
      </c>
      <c r="PWM28" s="83" t="s">
        <v>87</v>
      </c>
      <c r="PWN28" s="83" t="s">
        <v>87</v>
      </c>
      <c r="PWO28" s="83" t="s">
        <v>87</v>
      </c>
      <c r="PWP28" s="83" t="s">
        <v>87</v>
      </c>
      <c r="PWQ28" s="83" t="s">
        <v>87</v>
      </c>
      <c r="PWR28" s="83" t="s">
        <v>87</v>
      </c>
      <c r="PWS28" s="83" t="s">
        <v>87</v>
      </c>
      <c r="PWT28" s="83" t="s">
        <v>87</v>
      </c>
      <c r="PWU28" s="83" t="s">
        <v>87</v>
      </c>
      <c r="PWV28" s="83" t="s">
        <v>87</v>
      </c>
      <c r="PWW28" s="83" t="s">
        <v>87</v>
      </c>
      <c r="PWX28" s="83" t="s">
        <v>87</v>
      </c>
      <c r="PWY28" s="83" t="s">
        <v>87</v>
      </c>
      <c r="PWZ28" s="83" t="s">
        <v>87</v>
      </c>
      <c r="PXA28" s="83" t="s">
        <v>87</v>
      </c>
      <c r="PXB28" s="83" t="s">
        <v>87</v>
      </c>
      <c r="PXC28" s="83" t="s">
        <v>87</v>
      </c>
      <c r="PXD28" s="83" t="s">
        <v>87</v>
      </c>
      <c r="PXE28" s="83" t="s">
        <v>87</v>
      </c>
      <c r="PXF28" s="83" t="s">
        <v>87</v>
      </c>
      <c r="PXG28" s="83" t="s">
        <v>87</v>
      </c>
      <c r="PXH28" s="83" t="s">
        <v>87</v>
      </c>
      <c r="PXI28" s="83" t="s">
        <v>87</v>
      </c>
      <c r="PXJ28" s="83" t="s">
        <v>87</v>
      </c>
      <c r="PXK28" s="83" t="s">
        <v>87</v>
      </c>
      <c r="PXL28" s="83" t="s">
        <v>87</v>
      </c>
      <c r="PXM28" s="83" t="s">
        <v>87</v>
      </c>
      <c r="PXN28" s="83" t="s">
        <v>87</v>
      </c>
      <c r="PXO28" s="83" t="s">
        <v>87</v>
      </c>
      <c r="PXP28" s="83" t="s">
        <v>87</v>
      </c>
      <c r="PXQ28" s="83" t="s">
        <v>87</v>
      </c>
      <c r="PXR28" s="83" t="s">
        <v>87</v>
      </c>
      <c r="PXS28" s="83" t="s">
        <v>87</v>
      </c>
      <c r="PXT28" s="83" t="s">
        <v>87</v>
      </c>
      <c r="PXU28" s="83" t="s">
        <v>87</v>
      </c>
      <c r="PXV28" s="83" t="s">
        <v>87</v>
      </c>
      <c r="PXW28" s="83" t="s">
        <v>87</v>
      </c>
      <c r="PXX28" s="83" t="s">
        <v>87</v>
      </c>
      <c r="PXY28" s="83" t="s">
        <v>87</v>
      </c>
      <c r="PXZ28" s="83" t="s">
        <v>87</v>
      </c>
      <c r="PYA28" s="83" t="s">
        <v>87</v>
      </c>
      <c r="PYB28" s="83" t="s">
        <v>87</v>
      </c>
      <c r="PYC28" s="83" t="s">
        <v>87</v>
      </c>
      <c r="PYD28" s="83" t="s">
        <v>87</v>
      </c>
      <c r="PYE28" s="83" t="s">
        <v>87</v>
      </c>
      <c r="PYF28" s="83" t="s">
        <v>87</v>
      </c>
      <c r="PYG28" s="83" t="s">
        <v>87</v>
      </c>
      <c r="PYH28" s="83" t="s">
        <v>87</v>
      </c>
      <c r="PYI28" s="83" t="s">
        <v>87</v>
      </c>
      <c r="PYJ28" s="83" t="s">
        <v>87</v>
      </c>
      <c r="PYK28" s="83" t="s">
        <v>87</v>
      </c>
      <c r="PYL28" s="83" t="s">
        <v>87</v>
      </c>
      <c r="PYM28" s="83" t="s">
        <v>87</v>
      </c>
      <c r="PYN28" s="83" t="s">
        <v>87</v>
      </c>
      <c r="PYO28" s="83" t="s">
        <v>87</v>
      </c>
      <c r="PYP28" s="83" t="s">
        <v>87</v>
      </c>
      <c r="PYQ28" s="83" t="s">
        <v>87</v>
      </c>
      <c r="PYR28" s="83" t="s">
        <v>87</v>
      </c>
      <c r="PYS28" s="83" t="s">
        <v>87</v>
      </c>
      <c r="PYT28" s="83" t="s">
        <v>87</v>
      </c>
      <c r="PYU28" s="83" t="s">
        <v>87</v>
      </c>
      <c r="PYV28" s="83" t="s">
        <v>87</v>
      </c>
      <c r="PYW28" s="83" t="s">
        <v>87</v>
      </c>
      <c r="PYX28" s="83" t="s">
        <v>87</v>
      </c>
      <c r="PYY28" s="83" t="s">
        <v>87</v>
      </c>
      <c r="PYZ28" s="83" t="s">
        <v>87</v>
      </c>
      <c r="PZA28" s="83" t="s">
        <v>87</v>
      </c>
      <c r="PZB28" s="83" t="s">
        <v>87</v>
      </c>
      <c r="PZC28" s="83" t="s">
        <v>87</v>
      </c>
      <c r="PZD28" s="83" t="s">
        <v>87</v>
      </c>
      <c r="PZE28" s="83" t="s">
        <v>87</v>
      </c>
      <c r="PZF28" s="83" t="s">
        <v>87</v>
      </c>
      <c r="PZG28" s="83" t="s">
        <v>87</v>
      </c>
      <c r="PZH28" s="83" t="s">
        <v>87</v>
      </c>
      <c r="PZI28" s="83" t="s">
        <v>87</v>
      </c>
      <c r="PZJ28" s="83" t="s">
        <v>87</v>
      </c>
      <c r="PZK28" s="83" t="s">
        <v>87</v>
      </c>
      <c r="PZL28" s="83" t="s">
        <v>87</v>
      </c>
      <c r="PZM28" s="83" t="s">
        <v>87</v>
      </c>
      <c r="PZN28" s="83" t="s">
        <v>87</v>
      </c>
      <c r="PZO28" s="83" t="s">
        <v>87</v>
      </c>
      <c r="PZP28" s="83" t="s">
        <v>87</v>
      </c>
      <c r="PZQ28" s="83" t="s">
        <v>87</v>
      </c>
      <c r="PZR28" s="83" t="s">
        <v>87</v>
      </c>
      <c r="PZS28" s="83" t="s">
        <v>87</v>
      </c>
      <c r="PZT28" s="83" t="s">
        <v>87</v>
      </c>
      <c r="PZU28" s="83" t="s">
        <v>87</v>
      </c>
      <c r="PZV28" s="83" t="s">
        <v>87</v>
      </c>
      <c r="PZW28" s="83" t="s">
        <v>87</v>
      </c>
      <c r="PZX28" s="83" t="s">
        <v>87</v>
      </c>
      <c r="PZY28" s="83" t="s">
        <v>87</v>
      </c>
      <c r="PZZ28" s="83" t="s">
        <v>87</v>
      </c>
      <c r="QAA28" s="83" t="s">
        <v>87</v>
      </c>
      <c r="QAB28" s="83" t="s">
        <v>87</v>
      </c>
      <c r="QAC28" s="83" t="s">
        <v>87</v>
      </c>
      <c r="QAD28" s="83" t="s">
        <v>87</v>
      </c>
      <c r="QAE28" s="83" t="s">
        <v>87</v>
      </c>
      <c r="QAF28" s="83" t="s">
        <v>87</v>
      </c>
      <c r="QAG28" s="83" t="s">
        <v>87</v>
      </c>
      <c r="QAH28" s="83" t="s">
        <v>87</v>
      </c>
      <c r="QAI28" s="83" t="s">
        <v>87</v>
      </c>
      <c r="QAJ28" s="83" t="s">
        <v>87</v>
      </c>
      <c r="QAK28" s="83" t="s">
        <v>87</v>
      </c>
      <c r="QAL28" s="83" t="s">
        <v>87</v>
      </c>
      <c r="QAM28" s="83" t="s">
        <v>87</v>
      </c>
      <c r="QAN28" s="83" t="s">
        <v>87</v>
      </c>
      <c r="QAO28" s="83" t="s">
        <v>87</v>
      </c>
      <c r="QAP28" s="83" t="s">
        <v>87</v>
      </c>
      <c r="QAQ28" s="83" t="s">
        <v>87</v>
      </c>
      <c r="QAR28" s="83" t="s">
        <v>87</v>
      </c>
      <c r="QAS28" s="83" t="s">
        <v>87</v>
      </c>
      <c r="QAT28" s="83" t="s">
        <v>87</v>
      </c>
      <c r="QAU28" s="83" t="s">
        <v>87</v>
      </c>
      <c r="QAV28" s="83" t="s">
        <v>87</v>
      </c>
      <c r="QAW28" s="83" t="s">
        <v>87</v>
      </c>
      <c r="QAX28" s="83" t="s">
        <v>87</v>
      </c>
      <c r="QAY28" s="83" t="s">
        <v>87</v>
      </c>
      <c r="QAZ28" s="83" t="s">
        <v>87</v>
      </c>
      <c r="QBA28" s="83" t="s">
        <v>87</v>
      </c>
      <c r="QBB28" s="83" t="s">
        <v>87</v>
      </c>
      <c r="QBC28" s="83" t="s">
        <v>87</v>
      </c>
      <c r="QBD28" s="83" t="s">
        <v>87</v>
      </c>
      <c r="QBE28" s="83" t="s">
        <v>87</v>
      </c>
      <c r="QBF28" s="83" t="s">
        <v>87</v>
      </c>
      <c r="QBG28" s="83" t="s">
        <v>87</v>
      </c>
      <c r="QBH28" s="83" t="s">
        <v>87</v>
      </c>
      <c r="QBI28" s="83" t="s">
        <v>87</v>
      </c>
      <c r="QBJ28" s="83" t="s">
        <v>87</v>
      </c>
      <c r="QBK28" s="83" t="s">
        <v>87</v>
      </c>
      <c r="QBL28" s="83" t="s">
        <v>87</v>
      </c>
      <c r="QBM28" s="83" t="s">
        <v>87</v>
      </c>
      <c r="QBN28" s="83" t="s">
        <v>87</v>
      </c>
      <c r="QBO28" s="83" t="s">
        <v>87</v>
      </c>
      <c r="QBP28" s="83" t="s">
        <v>87</v>
      </c>
      <c r="QBQ28" s="83" t="s">
        <v>87</v>
      </c>
      <c r="QBR28" s="83" t="s">
        <v>87</v>
      </c>
      <c r="QBS28" s="83" t="s">
        <v>87</v>
      </c>
      <c r="QBT28" s="83" t="s">
        <v>87</v>
      </c>
      <c r="QBU28" s="83" t="s">
        <v>87</v>
      </c>
      <c r="QBV28" s="83" t="s">
        <v>87</v>
      </c>
      <c r="QBW28" s="83" t="s">
        <v>87</v>
      </c>
      <c r="QBX28" s="83" t="s">
        <v>87</v>
      </c>
      <c r="QBY28" s="83" t="s">
        <v>87</v>
      </c>
      <c r="QBZ28" s="83" t="s">
        <v>87</v>
      </c>
      <c r="QCA28" s="83" t="s">
        <v>87</v>
      </c>
      <c r="QCB28" s="83" t="s">
        <v>87</v>
      </c>
      <c r="QCC28" s="83" t="s">
        <v>87</v>
      </c>
      <c r="QCD28" s="83" t="s">
        <v>87</v>
      </c>
      <c r="QCE28" s="83" t="s">
        <v>87</v>
      </c>
      <c r="QCF28" s="83" t="s">
        <v>87</v>
      </c>
      <c r="QCG28" s="83" t="s">
        <v>87</v>
      </c>
      <c r="QCH28" s="83" t="s">
        <v>87</v>
      </c>
      <c r="QCI28" s="83" t="s">
        <v>87</v>
      </c>
      <c r="QCJ28" s="83" t="s">
        <v>87</v>
      </c>
      <c r="QCK28" s="83" t="s">
        <v>87</v>
      </c>
      <c r="QCL28" s="83" t="s">
        <v>87</v>
      </c>
      <c r="QCM28" s="83" t="s">
        <v>87</v>
      </c>
      <c r="QCN28" s="83" t="s">
        <v>87</v>
      </c>
      <c r="QCO28" s="83" t="s">
        <v>87</v>
      </c>
      <c r="QCP28" s="83" t="s">
        <v>87</v>
      </c>
      <c r="QCQ28" s="83" t="s">
        <v>87</v>
      </c>
      <c r="QCR28" s="83" t="s">
        <v>87</v>
      </c>
      <c r="QCS28" s="83" t="s">
        <v>87</v>
      </c>
      <c r="QCT28" s="83" t="s">
        <v>87</v>
      </c>
      <c r="QCU28" s="83" t="s">
        <v>87</v>
      </c>
      <c r="QCV28" s="83" t="s">
        <v>87</v>
      </c>
      <c r="QCW28" s="83" t="s">
        <v>87</v>
      </c>
      <c r="QCX28" s="83" t="s">
        <v>87</v>
      </c>
      <c r="QCY28" s="83" t="s">
        <v>87</v>
      </c>
      <c r="QCZ28" s="83" t="s">
        <v>87</v>
      </c>
      <c r="QDA28" s="83" t="s">
        <v>87</v>
      </c>
      <c r="QDB28" s="83" t="s">
        <v>87</v>
      </c>
      <c r="QDC28" s="83" t="s">
        <v>87</v>
      </c>
      <c r="QDD28" s="83" t="s">
        <v>87</v>
      </c>
      <c r="QDE28" s="83" t="s">
        <v>87</v>
      </c>
      <c r="QDF28" s="83" t="s">
        <v>87</v>
      </c>
      <c r="QDG28" s="83" t="s">
        <v>87</v>
      </c>
      <c r="QDH28" s="83" t="s">
        <v>87</v>
      </c>
      <c r="QDI28" s="83" t="s">
        <v>87</v>
      </c>
      <c r="QDJ28" s="83" t="s">
        <v>87</v>
      </c>
      <c r="QDK28" s="83" t="s">
        <v>87</v>
      </c>
      <c r="QDL28" s="83" t="s">
        <v>87</v>
      </c>
      <c r="QDM28" s="83" t="s">
        <v>87</v>
      </c>
      <c r="QDN28" s="83" t="s">
        <v>87</v>
      </c>
      <c r="QDO28" s="83" t="s">
        <v>87</v>
      </c>
      <c r="QDP28" s="83" t="s">
        <v>87</v>
      </c>
      <c r="QDQ28" s="83" t="s">
        <v>87</v>
      </c>
      <c r="QDR28" s="83" t="s">
        <v>87</v>
      </c>
      <c r="QDS28" s="83" t="s">
        <v>87</v>
      </c>
      <c r="QDT28" s="83" t="s">
        <v>87</v>
      </c>
      <c r="QDU28" s="83" t="s">
        <v>87</v>
      </c>
      <c r="QDV28" s="83" t="s">
        <v>87</v>
      </c>
      <c r="QDW28" s="83" t="s">
        <v>87</v>
      </c>
      <c r="QDX28" s="83" t="s">
        <v>87</v>
      </c>
      <c r="QDY28" s="83" t="s">
        <v>87</v>
      </c>
      <c r="QDZ28" s="83" t="s">
        <v>87</v>
      </c>
      <c r="QEA28" s="83" t="s">
        <v>87</v>
      </c>
      <c r="QEB28" s="83" t="s">
        <v>87</v>
      </c>
      <c r="QEC28" s="83" t="s">
        <v>87</v>
      </c>
      <c r="QED28" s="83" t="s">
        <v>87</v>
      </c>
      <c r="QEE28" s="83" t="s">
        <v>87</v>
      </c>
      <c r="QEF28" s="83" t="s">
        <v>87</v>
      </c>
      <c r="QEG28" s="83" t="s">
        <v>87</v>
      </c>
      <c r="QEH28" s="83" t="s">
        <v>87</v>
      </c>
      <c r="QEI28" s="83" t="s">
        <v>87</v>
      </c>
      <c r="QEJ28" s="83" t="s">
        <v>87</v>
      </c>
      <c r="QEK28" s="83" t="s">
        <v>87</v>
      </c>
      <c r="QEL28" s="83" t="s">
        <v>87</v>
      </c>
      <c r="QEM28" s="83" t="s">
        <v>87</v>
      </c>
      <c r="QEN28" s="83" t="s">
        <v>87</v>
      </c>
      <c r="QEO28" s="83" t="s">
        <v>87</v>
      </c>
      <c r="QEP28" s="83" t="s">
        <v>87</v>
      </c>
      <c r="QEQ28" s="83" t="s">
        <v>87</v>
      </c>
      <c r="QER28" s="83" t="s">
        <v>87</v>
      </c>
      <c r="QES28" s="83" t="s">
        <v>87</v>
      </c>
      <c r="QET28" s="83" t="s">
        <v>87</v>
      </c>
      <c r="QEU28" s="83" t="s">
        <v>87</v>
      </c>
      <c r="QEV28" s="83" t="s">
        <v>87</v>
      </c>
      <c r="QEW28" s="83" t="s">
        <v>87</v>
      </c>
      <c r="QEX28" s="83" t="s">
        <v>87</v>
      </c>
      <c r="QEY28" s="83" t="s">
        <v>87</v>
      </c>
      <c r="QEZ28" s="83" t="s">
        <v>87</v>
      </c>
      <c r="QFA28" s="83" t="s">
        <v>87</v>
      </c>
      <c r="QFB28" s="83" t="s">
        <v>87</v>
      </c>
      <c r="QFC28" s="83" t="s">
        <v>87</v>
      </c>
      <c r="QFD28" s="83" t="s">
        <v>87</v>
      </c>
      <c r="QFE28" s="83" t="s">
        <v>87</v>
      </c>
      <c r="QFF28" s="83" t="s">
        <v>87</v>
      </c>
      <c r="QFG28" s="83" t="s">
        <v>87</v>
      </c>
      <c r="QFH28" s="83" t="s">
        <v>87</v>
      </c>
      <c r="QFI28" s="83" t="s">
        <v>87</v>
      </c>
      <c r="QFJ28" s="83" t="s">
        <v>87</v>
      </c>
      <c r="QFK28" s="83" t="s">
        <v>87</v>
      </c>
      <c r="QFL28" s="83" t="s">
        <v>87</v>
      </c>
      <c r="QFM28" s="83" t="s">
        <v>87</v>
      </c>
      <c r="QFN28" s="83" t="s">
        <v>87</v>
      </c>
      <c r="QFO28" s="83" t="s">
        <v>87</v>
      </c>
      <c r="QFP28" s="83" t="s">
        <v>87</v>
      </c>
      <c r="QFQ28" s="83" t="s">
        <v>87</v>
      </c>
      <c r="QFR28" s="83" t="s">
        <v>87</v>
      </c>
      <c r="QFS28" s="83" t="s">
        <v>87</v>
      </c>
      <c r="QFT28" s="83" t="s">
        <v>87</v>
      </c>
      <c r="QFU28" s="83" t="s">
        <v>87</v>
      </c>
      <c r="QFV28" s="83" t="s">
        <v>87</v>
      </c>
      <c r="QFW28" s="83" t="s">
        <v>87</v>
      </c>
      <c r="QFX28" s="83" t="s">
        <v>87</v>
      </c>
      <c r="QFY28" s="83" t="s">
        <v>87</v>
      </c>
      <c r="QFZ28" s="83" t="s">
        <v>87</v>
      </c>
      <c r="QGA28" s="83" t="s">
        <v>87</v>
      </c>
      <c r="QGB28" s="83" t="s">
        <v>87</v>
      </c>
      <c r="QGC28" s="83" t="s">
        <v>87</v>
      </c>
      <c r="QGD28" s="83" t="s">
        <v>87</v>
      </c>
      <c r="QGE28" s="83" t="s">
        <v>87</v>
      </c>
      <c r="QGF28" s="83" t="s">
        <v>87</v>
      </c>
      <c r="QGG28" s="83" t="s">
        <v>87</v>
      </c>
      <c r="QGH28" s="83" t="s">
        <v>87</v>
      </c>
      <c r="QGI28" s="83" t="s">
        <v>87</v>
      </c>
      <c r="QGJ28" s="83" t="s">
        <v>87</v>
      </c>
      <c r="QGK28" s="83" t="s">
        <v>87</v>
      </c>
      <c r="QGL28" s="83" t="s">
        <v>87</v>
      </c>
      <c r="QGM28" s="83" t="s">
        <v>87</v>
      </c>
      <c r="QGN28" s="83" t="s">
        <v>87</v>
      </c>
      <c r="QGO28" s="83" t="s">
        <v>87</v>
      </c>
      <c r="QGP28" s="83" t="s">
        <v>87</v>
      </c>
      <c r="QGQ28" s="83" t="s">
        <v>87</v>
      </c>
      <c r="QGR28" s="83" t="s">
        <v>87</v>
      </c>
      <c r="QGS28" s="83" t="s">
        <v>87</v>
      </c>
      <c r="QGT28" s="83" t="s">
        <v>87</v>
      </c>
      <c r="QGU28" s="83" t="s">
        <v>87</v>
      </c>
      <c r="QGV28" s="83" t="s">
        <v>87</v>
      </c>
      <c r="QGW28" s="83" t="s">
        <v>87</v>
      </c>
      <c r="QGX28" s="83" t="s">
        <v>87</v>
      </c>
      <c r="QGY28" s="83" t="s">
        <v>87</v>
      </c>
      <c r="QGZ28" s="83" t="s">
        <v>87</v>
      </c>
      <c r="QHA28" s="83" t="s">
        <v>87</v>
      </c>
      <c r="QHB28" s="83" t="s">
        <v>87</v>
      </c>
      <c r="QHC28" s="83" t="s">
        <v>87</v>
      </c>
      <c r="QHD28" s="83" t="s">
        <v>87</v>
      </c>
      <c r="QHE28" s="83" t="s">
        <v>87</v>
      </c>
      <c r="QHF28" s="83" t="s">
        <v>87</v>
      </c>
      <c r="QHG28" s="83" t="s">
        <v>87</v>
      </c>
      <c r="QHH28" s="83" t="s">
        <v>87</v>
      </c>
      <c r="QHI28" s="83" t="s">
        <v>87</v>
      </c>
      <c r="QHJ28" s="83" t="s">
        <v>87</v>
      </c>
      <c r="QHK28" s="83" t="s">
        <v>87</v>
      </c>
      <c r="QHL28" s="83" t="s">
        <v>87</v>
      </c>
      <c r="QHM28" s="83" t="s">
        <v>87</v>
      </c>
      <c r="QHN28" s="83" t="s">
        <v>87</v>
      </c>
      <c r="QHO28" s="83" t="s">
        <v>87</v>
      </c>
      <c r="QHP28" s="83" t="s">
        <v>87</v>
      </c>
      <c r="QHQ28" s="83" t="s">
        <v>87</v>
      </c>
      <c r="QHR28" s="83" t="s">
        <v>87</v>
      </c>
      <c r="QHS28" s="83" t="s">
        <v>87</v>
      </c>
      <c r="QHT28" s="83" t="s">
        <v>87</v>
      </c>
      <c r="QHU28" s="83" t="s">
        <v>87</v>
      </c>
      <c r="QHV28" s="83" t="s">
        <v>87</v>
      </c>
      <c r="QHW28" s="83" t="s">
        <v>87</v>
      </c>
      <c r="QHX28" s="83" t="s">
        <v>87</v>
      </c>
      <c r="QHY28" s="83" t="s">
        <v>87</v>
      </c>
      <c r="QHZ28" s="83" t="s">
        <v>87</v>
      </c>
      <c r="QIA28" s="83" t="s">
        <v>87</v>
      </c>
      <c r="QIB28" s="83" t="s">
        <v>87</v>
      </c>
      <c r="QIC28" s="83" t="s">
        <v>87</v>
      </c>
      <c r="QID28" s="83" t="s">
        <v>87</v>
      </c>
      <c r="QIE28" s="83" t="s">
        <v>87</v>
      </c>
      <c r="QIF28" s="83" t="s">
        <v>87</v>
      </c>
      <c r="QIG28" s="83" t="s">
        <v>87</v>
      </c>
      <c r="QIH28" s="83" t="s">
        <v>87</v>
      </c>
      <c r="QII28" s="83" t="s">
        <v>87</v>
      </c>
      <c r="QIJ28" s="83" t="s">
        <v>87</v>
      </c>
      <c r="QIK28" s="83" t="s">
        <v>87</v>
      </c>
      <c r="QIL28" s="83" t="s">
        <v>87</v>
      </c>
      <c r="QIM28" s="83" t="s">
        <v>87</v>
      </c>
      <c r="QIN28" s="83" t="s">
        <v>87</v>
      </c>
      <c r="QIO28" s="83" t="s">
        <v>87</v>
      </c>
      <c r="QIP28" s="83" t="s">
        <v>87</v>
      </c>
      <c r="QIQ28" s="83" t="s">
        <v>87</v>
      </c>
      <c r="QIR28" s="83" t="s">
        <v>87</v>
      </c>
      <c r="QIS28" s="83" t="s">
        <v>87</v>
      </c>
      <c r="QIT28" s="83" t="s">
        <v>87</v>
      </c>
      <c r="QIU28" s="83" t="s">
        <v>87</v>
      </c>
      <c r="QIV28" s="83" t="s">
        <v>87</v>
      </c>
      <c r="QIW28" s="83" t="s">
        <v>87</v>
      </c>
      <c r="QIX28" s="83" t="s">
        <v>87</v>
      </c>
      <c r="QIY28" s="83" t="s">
        <v>87</v>
      </c>
      <c r="QIZ28" s="83" t="s">
        <v>87</v>
      </c>
      <c r="QJA28" s="83" t="s">
        <v>87</v>
      </c>
      <c r="QJB28" s="83" t="s">
        <v>87</v>
      </c>
      <c r="QJC28" s="83" t="s">
        <v>87</v>
      </c>
      <c r="QJD28" s="83" t="s">
        <v>87</v>
      </c>
      <c r="QJE28" s="83" t="s">
        <v>87</v>
      </c>
      <c r="QJF28" s="83" t="s">
        <v>87</v>
      </c>
      <c r="QJG28" s="83" t="s">
        <v>87</v>
      </c>
      <c r="QJH28" s="83" t="s">
        <v>87</v>
      </c>
      <c r="QJI28" s="83" t="s">
        <v>87</v>
      </c>
      <c r="QJJ28" s="83" t="s">
        <v>87</v>
      </c>
      <c r="QJK28" s="83" t="s">
        <v>87</v>
      </c>
      <c r="QJL28" s="83" t="s">
        <v>87</v>
      </c>
      <c r="QJM28" s="83" t="s">
        <v>87</v>
      </c>
      <c r="QJN28" s="83" t="s">
        <v>87</v>
      </c>
      <c r="QJO28" s="83" t="s">
        <v>87</v>
      </c>
      <c r="QJP28" s="83" t="s">
        <v>87</v>
      </c>
      <c r="QJQ28" s="83" t="s">
        <v>87</v>
      </c>
      <c r="QJR28" s="83" t="s">
        <v>87</v>
      </c>
      <c r="QJS28" s="83" t="s">
        <v>87</v>
      </c>
      <c r="QJT28" s="83" t="s">
        <v>87</v>
      </c>
      <c r="QJU28" s="83" t="s">
        <v>87</v>
      </c>
      <c r="QJV28" s="83" t="s">
        <v>87</v>
      </c>
      <c r="QJW28" s="83" t="s">
        <v>87</v>
      </c>
      <c r="QJX28" s="83" t="s">
        <v>87</v>
      </c>
      <c r="QJY28" s="83" t="s">
        <v>87</v>
      </c>
      <c r="QJZ28" s="83" t="s">
        <v>87</v>
      </c>
      <c r="QKA28" s="83" t="s">
        <v>87</v>
      </c>
      <c r="QKB28" s="83" t="s">
        <v>87</v>
      </c>
      <c r="QKC28" s="83" t="s">
        <v>87</v>
      </c>
      <c r="QKD28" s="83" t="s">
        <v>87</v>
      </c>
      <c r="QKE28" s="83" t="s">
        <v>87</v>
      </c>
      <c r="QKF28" s="83" t="s">
        <v>87</v>
      </c>
      <c r="QKG28" s="83" t="s">
        <v>87</v>
      </c>
      <c r="QKH28" s="83" t="s">
        <v>87</v>
      </c>
      <c r="QKI28" s="83" t="s">
        <v>87</v>
      </c>
      <c r="QKJ28" s="83" t="s">
        <v>87</v>
      </c>
      <c r="QKK28" s="83" t="s">
        <v>87</v>
      </c>
      <c r="QKL28" s="83" t="s">
        <v>87</v>
      </c>
      <c r="QKM28" s="83" t="s">
        <v>87</v>
      </c>
      <c r="QKN28" s="83" t="s">
        <v>87</v>
      </c>
      <c r="QKO28" s="83" t="s">
        <v>87</v>
      </c>
      <c r="QKP28" s="83" t="s">
        <v>87</v>
      </c>
      <c r="QKQ28" s="83" t="s">
        <v>87</v>
      </c>
      <c r="QKR28" s="83" t="s">
        <v>87</v>
      </c>
      <c r="QKS28" s="83" t="s">
        <v>87</v>
      </c>
      <c r="QKT28" s="83" t="s">
        <v>87</v>
      </c>
      <c r="QKU28" s="83" t="s">
        <v>87</v>
      </c>
      <c r="QKV28" s="83" t="s">
        <v>87</v>
      </c>
      <c r="QKW28" s="83" t="s">
        <v>87</v>
      </c>
      <c r="QKX28" s="83" t="s">
        <v>87</v>
      </c>
      <c r="QKY28" s="83" t="s">
        <v>87</v>
      </c>
      <c r="QKZ28" s="83" t="s">
        <v>87</v>
      </c>
      <c r="QLA28" s="83" t="s">
        <v>87</v>
      </c>
      <c r="QLB28" s="83" t="s">
        <v>87</v>
      </c>
      <c r="QLC28" s="83" t="s">
        <v>87</v>
      </c>
      <c r="QLD28" s="83" t="s">
        <v>87</v>
      </c>
      <c r="QLE28" s="83" t="s">
        <v>87</v>
      </c>
      <c r="QLF28" s="83" t="s">
        <v>87</v>
      </c>
      <c r="QLG28" s="83" t="s">
        <v>87</v>
      </c>
      <c r="QLH28" s="83" t="s">
        <v>87</v>
      </c>
      <c r="QLI28" s="83" t="s">
        <v>87</v>
      </c>
      <c r="QLJ28" s="83" t="s">
        <v>87</v>
      </c>
      <c r="QLK28" s="83" t="s">
        <v>87</v>
      </c>
      <c r="QLL28" s="83" t="s">
        <v>87</v>
      </c>
      <c r="QLM28" s="83" t="s">
        <v>87</v>
      </c>
      <c r="QLN28" s="83" t="s">
        <v>87</v>
      </c>
      <c r="QLO28" s="83" t="s">
        <v>87</v>
      </c>
      <c r="QLP28" s="83" t="s">
        <v>87</v>
      </c>
      <c r="QLQ28" s="83" t="s">
        <v>87</v>
      </c>
      <c r="QLR28" s="83" t="s">
        <v>87</v>
      </c>
      <c r="QLS28" s="83" t="s">
        <v>87</v>
      </c>
      <c r="QLT28" s="83" t="s">
        <v>87</v>
      </c>
      <c r="QLU28" s="83" t="s">
        <v>87</v>
      </c>
      <c r="QLV28" s="83" t="s">
        <v>87</v>
      </c>
      <c r="QLW28" s="83" t="s">
        <v>87</v>
      </c>
      <c r="QLX28" s="83" t="s">
        <v>87</v>
      </c>
      <c r="QLY28" s="83" t="s">
        <v>87</v>
      </c>
      <c r="QLZ28" s="83" t="s">
        <v>87</v>
      </c>
      <c r="QMA28" s="83" t="s">
        <v>87</v>
      </c>
      <c r="QMB28" s="83" t="s">
        <v>87</v>
      </c>
      <c r="QMC28" s="83" t="s">
        <v>87</v>
      </c>
      <c r="QMD28" s="83" t="s">
        <v>87</v>
      </c>
      <c r="QME28" s="83" t="s">
        <v>87</v>
      </c>
      <c r="QMF28" s="83" t="s">
        <v>87</v>
      </c>
      <c r="QMG28" s="83" t="s">
        <v>87</v>
      </c>
      <c r="QMH28" s="83" t="s">
        <v>87</v>
      </c>
      <c r="QMI28" s="83" t="s">
        <v>87</v>
      </c>
      <c r="QMJ28" s="83" t="s">
        <v>87</v>
      </c>
      <c r="QMK28" s="83" t="s">
        <v>87</v>
      </c>
      <c r="QML28" s="83" t="s">
        <v>87</v>
      </c>
      <c r="QMM28" s="83" t="s">
        <v>87</v>
      </c>
      <c r="QMN28" s="83" t="s">
        <v>87</v>
      </c>
      <c r="QMO28" s="83" t="s">
        <v>87</v>
      </c>
      <c r="QMP28" s="83" t="s">
        <v>87</v>
      </c>
      <c r="QMQ28" s="83" t="s">
        <v>87</v>
      </c>
      <c r="QMR28" s="83" t="s">
        <v>87</v>
      </c>
      <c r="QMS28" s="83" t="s">
        <v>87</v>
      </c>
      <c r="QMT28" s="83" t="s">
        <v>87</v>
      </c>
      <c r="QMU28" s="83" t="s">
        <v>87</v>
      </c>
      <c r="QMV28" s="83" t="s">
        <v>87</v>
      </c>
      <c r="QMW28" s="83" t="s">
        <v>87</v>
      </c>
      <c r="QMX28" s="83" t="s">
        <v>87</v>
      </c>
      <c r="QMY28" s="83" t="s">
        <v>87</v>
      </c>
      <c r="QMZ28" s="83" t="s">
        <v>87</v>
      </c>
      <c r="QNA28" s="83" t="s">
        <v>87</v>
      </c>
      <c r="QNB28" s="83" t="s">
        <v>87</v>
      </c>
      <c r="QNC28" s="83" t="s">
        <v>87</v>
      </c>
      <c r="QND28" s="83" t="s">
        <v>87</v>
      </c>
      <c r="QNE28" s="83" t="s">
        <v>87</v>
      </c>
      <c r="QNF28" s="83" t="s">
        <v>87</v>
      </c>
      <c r="QNG28" s="83" t="s">
        <v>87</v>
      </c>
      <c r="QNH28" s="83" t="s">
        <v>87</v>
      </c>
      <c r="QNI28" s="83" t="s">
        <v>87</v>
      </c>
      <c r="QNJ28" s="83" t="s">
        <v>87</v>
      </c>
      <c r="QNK28" s="83" t="s">
        <v>87</v>
      </c>
      <c r="QNL28" s="83" t="s">
        <v>87</v>
      </c>
      <c r="QNM28" s="83" t="s">
        <v>87</v>
      </c>
      <c r="QNN28" s="83" t="s">
        <v>87</v>
      </c>
      <c r="QNO28" s="83" t="s">
        <v>87</v>
      </c>
      <c r="QNP28" s="83" t="s">
        <v>87</v>
      </c>
      <c r="QNQ28" s="83" t="s">
        <v>87</v>
      </c>
      <c r="QNR28" s="83" t="s">
        <v>87</v>
      </c>
      <c r="QNS28" s="83" t="s">
        <v>87</v>
      </c>
      <c r="QNT28" s="83" t="s">
        <v>87</v>
      </c>
      <c r="QNU28" s="83" t="s">
        <v>87</v>
      </c>
      <c r="QNV28" s="83" t="s">
        <v>87</v>
      </c>
      <c r="QNW28" s="83" t="s">
        <v>87</v>
      </c>
      <c r="QNX28" s="83" t="s">
        <v>87</v>
      </c>
      <c r="QNY28" s="83" t="s">
        <v>87</v>
      </c>
      <c r="QNZ28" s="83" t="s">
        <v>87</v>
      </c>
      <c r="QOA28" s="83" t="s">
        <v>87</v>
      </c>
      <c r="QOB28" s="83" t="s">
        <v>87</v>
      </c>
      <c r="QOC28" s="83" t="s">
        <v>87</v>
      </c>
      <c r="QOD28" s="83" t="s">
        <v>87</v>
      </c>
      <c r="QOE28" s="83" t="s">
        <v>87</v>
      </c>
      <c r="QOF28" s="83" t="s">
        <v>87</v>
      </c>
      <c r="QOG28" s="83" t="s">
        <v>87</v>
      </c>
      <c r="QOH28" s="83" t="s">
        <v>87</v>
      </c>
      <c r="QOI28" s="83" t="s">
        <v>87</v>
      </c>
      <c r="QOJ28" s="83" t="s">
        <v>87</v>
      </c>
      <c r="QOK28" s="83" t="s">
        <v>87</v>
      </c>
      <c r="QOL28" s="83" t="s">
        <v>87</v>
      </c>
      <c r="QOM28" s="83" t="s">
        <v>87</v>
      </c>
      <c r="QON28" s="83" t="s">
        <v>87</v>
      </c>
      <c r="QOO28" s="83" t="s">
        <v>87</v>
      </c>
      <c r="QOP28" s="83" t="s">
        <v>87</v>
      </c>
      <c r="QOQ28" s="83" t="s">
        <v>87</v>
      </c>
      <c r="QOR28" s="83" t="s">
        <v>87</v>
      </c>
      <c r="QOS28" s="83" t="s">
        <v>87</v>
      </c>
      <c r="QOT28" s="83" t="s">
        <v>87</v>
      </c>
      <c r="QOU28" s="83" t="s">
        <v>87</v>
      </c>
      <c r="QOV28" s="83" t="s">
        <v>87</v>
      </c>
      <c r="QOW28" s="83" t="s">
        <v>87</v>
      </c>
      <c r="QOX28" s="83" t="s">
        <v>87</v>
      </c>
      <c r="QOY28" s="83" t="s">
        <v>87</v>
      </c>
      <c r="QOZ28" s="83" t="s">
        <v>87</v>
      </c>
      <c r="QPA28" s="83" t="s">
        <v>87</v>
      </c>
      <c r="QPB28" s="83" t="s">
        <v>87</v>
      </c>
      <c r="QPC28" s="83" t="s">
        <v>87</v>
      </c>
      <c r="QPD28" s="83" t="s">
        <v>87</v>
      </c>
      <c r="QPE28" s="83" t="s">
        <v>87</v>
      </c>
      <c r="QPF28" s="83" t="s">
        <v>87</v>
      </c>
      <c r="QPG28" s="83" t="s">
        <v>87</v>
      </c>
      <c r="QPH28" s="83" t="s">
        <v>87</v>
      </c>
      <c r="QPI28" s="83" t="s">
        <v>87</v>
      </c>
      <c r="QPJ28" s="83" t="s">
        <v>87</v>
      </c>
      <c r="QPK28" s="83" t="s">
        <v>87</v>
      </c>
      <c r="QPL28" s="83" t="s">
        <v>87</v>
      </c>
      <c r="QPM28" s="83" t="s">
        <v>87</v>
      </c>
      <c r="QPN28" s="83" t="s">
        <v>87</v>
      </c>
      <c r="QPO28" s="83" t="s">
        <v>87</v>
      </c>
      <c r="QPP28" s="83" t="s">
        <v>87</v>
      </c>
      <c r="QPQ28" s="83" t="s">
        <v>87</v>
      </c>
      <c r="QPR28" s="83" t="s">
        <v>87</v>
      </c>
      <c r="QPS28" s="83" t="s">
        <v>87</v>
      </c>
      <c r="QPT28" s="83" t="s">
        <v>87</v>
      </c>
      <c r="QPU28" s="83" t="s">
        <v>87</v>
      </c>
      <c r="QPV28" s="83" t="s">
        <v>87</v>
      </c>
      <c r="QPW28" s="83" t="s">
        <v>87</v>
      </c>
      <c r="QPX28" s="83" t="s">
        <v>87</v>
      </c>
      <c r="QPY28" s="83" t="s">
        <v>87</v>
      </c>
      <c r="QPZ28" s="83" t="s">
        <v>87</v>
      </c>
      <c r="QQA28" s="83" t="s">
        <v>87</v>
      </c>
      <c r="QQB28" s="83" t="s">
        <v>87</v>
      </c>
      <c r="QQC28" s="83" t="s">
        <v>87</v>
      </c>
      <c r="QQD28" s="83" t="s">
        <v>87</v>
      </c>
      <c r="QQE28" s="83" t="s">
        <v>87</v>
      </c>
      <c r="QQF28" s="83" t="s">
        <v>87</v>
      </c>
      <c r="QQG28" s="83" t="s">
        <v>87</v>
      </c>
      <c r="QQH28" s="83" t="s">
        <v>87</v>
      </c>
      <c r="QQI28" s="83" t="s">
        <v>87</v>
      </c>
      <c r="QQJ28" s="83" t="s">
        <v>87</v>
      </c>
      <c r="QQK28" s="83" t="s">
        <v>87</v>
      </c>
      <c r="QQL28" s="83" t="s">
        <v>87</v>
      </c>
      <c r="QQM28" s="83" t="s">
        <v>87</v>
      </c>
      <c r="QQN28" s="83" t="s">
        <v>87</v>
      </c>
      <c r="QQO28" s="83" t="s">
        <v>87</v>
      </c>
      <c r="QQP28" s="83" t="s">
        <v>87</v>
      </c>
      <c r="QQQ28" s="83" t="s">
        <v>87</v>
      </c>
      <c r="QQR28" s="83" t="s">
        <v>87</v>
      </c>
      <c r="QQS28" s="83" t="s">
        <v>87</v>
      </c>
      <c r="QQT28" s="83" t="s">
        <v>87</v>
      </c>
      <c r="QQU28" s="83" t="s">
        <v>87</v>
      </c>
      <c r="QQV28" s="83" t="s">
        <v>87</v>
      </c>
      <c r="QQW28" s="83" t="s">
        <v>87</v>
      </c>
      <c r="QQX28" s="83" t="s">
        <v>87</v>
      </c>
      <c r="QQY28" s="83" t="s">
        <v>87</v>
      </c>
      <c r="QQZ28" s="83" t="s">
        <v>87</v>
      </c>
      <c r="QRA28" s="83" t="s">
        <v>87</v>
      </c>
      <c r="QRB28" s="83" t="s">
        <v>87</v>
      </c>
      <c r="QRC28" s="83" t="s">
        <v>87</v>
      </c>
      <c r="QRD28" s="83" t="s">
        <v>87</v>
      </c>
      <c r="QRE28" s="83" t="s">
        <v>87</v>
      </c>
      <c r="QRF28" s="83" t="s">
        <v>87</v>
      </c>
      <c r="QRG28" s="83" t="s">
        <v>87</v>
      </c>
      <c r="QRH28" s="83" t="s">
        <v>87</v>
      </c>
      <c r="QRI28" s="83" t="s">
        <v>87</v>
      </c>
      <c r="QRJ28" s="83" t="s">
        <v>87</v>
      </c>
      <c r="QRK28" s="83" t="s">
        <v>87</v>
      </c>
      <c r="QRL28" s="83" t="s">
        <v>87</v>
      </c>
      <c r="QRM28" s="83" t="s">
        <v>87</v>
      </c>
      <c r="QRN28" s="83" t="s">
        <v>87</v>
      </c>
      <c r="QRO28" s="83" t="s">
        <v>87</v>
      </c>
      <c r="QRP28" s="83" t="s">
        <v>87</v>
      </c>
      <c r="QRQ28" s="83" t="s">
        <v>87</v>
      </c>
      <c r="QRR28" s="83" t="s">
        <v>87</v>
      </c>
      <c r="QRS28" s="83" t="s">
        <v>87</v>
      </c>
      <c r="QRT28" s="83" t="s">
        <v>87</v>
      </c>
      <c r="QRU28" s="83" t="s">
        <v>87</v>
      </c>
      <c r="QRV28" s="83" t="s">
        <v>87</v>
      </c>
      <c r="QRW28" s="83" t="s">
        <v>87</v>
      </c>
      <c r="QRX28" s="83" t="s">
        <v>87</v>
      </c>
      <c r="QRY28" s="83" t="s">
        <v>87</v>
      </c>
      <c r="QRZ28" s="83" t="s">
        <v>87</v>
      </c>
      <c r="QSA28" s="83" t="s">
        <v>87</v>
      </c>
      <c r="QSB28" s="83" t="s">
        <v>87</v>
      </c>
      <c r="QSC28" s="83" t="s">
        <v>87</v>
      </c>
      <c r="QSD28" s="83" t="s">
        <v>87</v>
      </c>
      <c r="QSE28" s="83" t="s">
        <v>87</v>
      </c>
      <c r="QSF28" s="83" t="s">
        <v>87</v>
      </c>
      <c r="QSG28" s="83" t="s">
        <v>87</v>
      </c>
      <c r="QSH28" s="83" t="s">
        <v>87</v>
      </c>
      <c r="QSI28" s="83" t="s">
        <v>87</v>
      </c>
      <c r="QSJ28" s="83" t="s">
        <v>87</v>
      </c>
      <c r="QSK28" s="83" t="s">
        <v>87</v>
      </c>
      <c r="QSL28" s="83" t="s">
        <v>87</v>
      </c>
      <c r="QSM28" s="83" t="s">
        <v>87</v>
      </c>
      <c r="QSN28" s="83" t="s">
        <v>87</v>
      </c>
      <c r="QSO28" s="83" t="s">
        <v>87</v>
      </c>
      <c r="QSP28" s="83" t="s">
        <v>87</v>
      </c>
      <c r="QSQ28" s="83" t="s">
        <v>87</v>
      </c>
      <c r="QSR28" s="83" t="s">
        <v>87</v>
      </c>
      <c r="QSS28" s="83" t="s">
        <v>87</v>
      </c>
      <c r="QST28" s="83" t="s">
        <v>87</v>
      </c>
      <c r="QSU28" s="83" t="s">
        <v>87</v>
      </c>
      <c r="QSV28" s="83" t="s">
        <v>87</v>
      </c>
      <c r="QSW28" s="83" t="s">
        <v>87</v>
      </c>
      <c r="QSX28" s="83" t="s">
        <v>87</v>
      </c>
      <c r="QSY28" s="83" t="s">
        <v>87</v>
      </c>
      <c r="QSZ28" s="83" t="s">
        <v>87</v>
      </c>
      <c r="QTA28" s="83" t="s">
        <v>87</v>
      </c>
      <c r="QTB28" s="83" t="s">
        <v>87</v>
      </c>
      <c r="QTC28" s="83" t="s">
        <v>87</v>
      </c>
      <c r="QTD28" s="83" t="s">
        <v>87</v>
      </c>
      <c r="QTE28" s="83" t="s">
        <v>87</v>
      </c>
      <c r="QTF28" s="83" t="s">
        <v>87</v>
      </c>
      <c r="QTG28" s="83" t="s">
        <v>87</v>
      </c>
      <c r="QTH28" s="83" t="s">
        <v>87</v>
      </c>
      <c r="QTI28" s="83" t="s">
        <v>87</v>
      </c>
      <c r="QTJ28" s="83" t="s">
        <v>87</v>
      </c>
      <c r="QTK28" s="83" t="s">
        <v>87</v>
      </c>
      <c r="QTL28" s="83" t="s">
        <v>87</v>
      </c>
      <c r="QTM28" s="83" t="s">
        <v>87</v>
      </c>
      <c r="QTN28" s="83" t="s">
        <v>87</v>
      </c>
      <c r="QTO28" s="83" t="s">
        <v>87</v>
      </c>
      <c r="QTP28" s="83" t="s">
        <v>87</v>
      </c>
      <c r="QTQ28" s="83" t="s">
        <v>87</v>
      </c>
      <c r="QTR28" s="83" t="s">
        <v>87</v>
      </c>
      <c r="QTS28" s="83" t="s">
        <v>87</v>
      </c>
      <c r="QTT28" s="83" t="s">
        <v>87</v>
      </c>
      <c r="QTU28" s="83" t="s">
        <v>87</v>
      </c>
      <c r="QTV28" s="83" t="s">
        <v>87</v>
      </c>
      <c r="QTW28" s="83" t="s">
        <v>87</v>
      </c>
      <c r="QTX28" s="83" t="s">
        <v>87</v>
      </c>
      <c r="QTY28" s="83" t="s">
        <v>87</v>
      </c>
      <c r="QTZ28" s="83" t="s">
        <v>87</v>
      </c>
      <c r="QUA28" s="83" t="s">
        <v>87</v>
      </c>
      <c r="QUB28" s="83" t="s">
        <v>87</v>
      </c>
      <c r="QUC28" s="83" t="s">
        <v>87</v>
      </c>
      <c r="QUD28" s="83" t="s">
        <v>87</v>
      </c>
      <c r="QUE28" s="83" t="s">
        <v>87</v>
      </c>
      <c r="QUF28" s="83" t="s">
        <v>87</v>
      </c>
      <c r="QUG28" s="83" t="s">
        <v>87</v>
      </c>
      <c r="QUH28" s="83" t="s">
        <v>87</v>
      </c>
      <c r="QUI28" s="83" t="s">
        <v>87</v>
      </c>
      <c r="QUJ28" s="83" t="s">
        <v>87</v>
      </c>
      <c r="QUK28" s="83" t="s">
        <v>87</v>
      </c>
      <c r="QUL28" s="83" t="s">
        <v>87</v>
      </c>
      <c r="QUM28" s="83" t="s">
        <v>87</v>
      </c>
      <c r="QUN28" s="83" t="s">
        <v>87</v>
      </c>
      <c r="QUO28" s="83" t="s">
        <v>87</v>
      </c>
      <c r="QUP28" s="83" t="s">
        <v>87</v>
      </c>
      <c r="QUQ28" s="83" t="s">
        <v>87</v>
      </c>
      <c r="QUR28" s="83" t="s">
        <v>87</v>
      </c>
      <c r="QUS28" s="83" t="s">
        <v>87</v>
      </c>
      <c r="QUT28" s="83" t="s">
        <v>87</v>
      </c>
      <c r="QUU28" s="83" t="s">
        <v>87</v>
      </c>
      <c r="QUV28" s="83" t="s">
        <v>87</v>
      </c>
      <c r="QUW28" s="83" t="s">
        <v>87</v>
      </c>
      <c r="QUX28" s="83" t="s">
        <v>87</v>
      </c>
      <c r="QUY28" s="83" t="s">
        <v>87</v>
      </c>
      <c r="QUZ28" s="83" t="s">
        <v>87</v>
      </c>
      <c r="QVA28" s="83" t="s">
        <v>87</v>
      </c>
      <c r="QVB28" s="83" t="s">
        <v>87</v>
      </c>
      <c r="QVC28" s="83" t="s">
        <v>87</v>
      </c>
      <c r="QVD28" s="83" t="s">
        <v>87</v>
      </c>
      <c r="QVE28" s="83" t="s">
        <v>87</v>
      </c>
      <c r="QVF28" s="83" t="s">
        <v>87</v>
      </c>
      <c r="QVG28" s="83" t="s">
        <v>87</v>
      </c>
      <c r="QVH28" s="83" t="s">
        <v>87</v>
      </c>
      <c r="QVI28" s="83" t="s">
        <v>87</v>
      </c>
      <c r="QVJ28" s="83" t="s">
        <v>87</v>
      </c>
      <c r="QVK28" s="83" t="s">
        <v>87</v>
      </c>
      <c r="QVL28" s="83" t="s">
        <v>87</v>
      </c>
      <c r="QVM28" s="83" t="s">
        <v>87</v>
      </c>
      <c r="QVN28" s="83" t="s">
        <v>87</v>
      </c>
      <c r="QVO28" s="83" t="s">
        <v>87</v>
      </c>
      <c r="QVP28" s="83" t="s">
        <v>87</v>
      </c>
      <c r="QVQ28" s="83" t="s">
        <v>87</v>
      </c>
      <c r="QVR28" s="83" t="s">
        <v>87</v>
      </c>
      <c r="QVS28" s="83" t="s">
        <v>87</v>
      </c>
      <c r="QVT28" s="83" t="s">
        <v>87</v>
      </c>
      <c r="QVU28" s="83" t="s">
        <v>87</v>
      </c>
      <c r="QVV28" s="83" t="s">
        <v>87</v>
      </c>
      <c r="QVW28" s="83" t="s">
        <v>87</v>
      </c>
      <c r="QVX28" s="83" t="s">
        <v>87</v>
      </c>
      <c r="QVY28" s="83" t="s">
        <v>87</v>
      </c>
      <c r="QVZ28" s="83" t="s">
        <v>87</v>
      </c>
      <c r="QWA28" s="83" t="s">
        <v>87</v>
      </c>
      <c r="QWB28" s="83" t="s">
        <v>87</v>
      </c>
      <c r="QWC28" s="83" t="s">
        <v>87</v>
      </c>
      <c r="QWD28" s="83" t="s">
        <v>87</v>
      </c>
      <c r="QWE28" s="83" t="s">
        <v>87</v>
      </c>
      <c r="QWF28" s="83" t="s">
        <v>87</v>
      </c>
      <c r="QWG28" s="83" t="s">
        <v>87</v>
      </c>
      <c r="QWH28" s="83" t="s">
        <v>87</v>
      </c>
      <c r="QWI28" s="83" t="s">
        <v>87</v>
      </c>
      <c r="QWJ28" s="83" t="s">
        <v>87</v>
      </c>
      <c r="QWK28" s="83" t="s">
        <v>87</v>
      </c>
      <c r="QWL28" s="83" t="s">
        <v>87</v>
      </c>
      <c r="QWM28" s="83" t="s">
        <v>87</v>
      </c>
      <c r="QWN28" s="83" t="s">
        <v>87</v>
      </c>
      <c r="QWO28" s="83" t="s">
        <v>87</v>
      </c>
      <c r="QWP28" s="83" t="s">
        <v>87</v>
      </c>
      <c r="QWQ28" s="83" t="s">
        <v>87</v>
      </c>
      <c r="QWR28" s="83" t="s">
        <v>87</v>
      </c>
      <c r="QWS28" s="83" t="s">
        <v>87</v>
      </c>
      <c r="QWT28" s="83" t="s">
        <v>87</v>
      </c>
      <c r="QWU28" s="83" t="s">
        <v>87</v>
      </c>
      <c r="QWV28" s="83" t="s">
        <v>87</v>
      </c>
      <c r="QWW28" s="83" t="s">
        <v>87</v>
      </c>
      <c r="QWX28" s="83" t="s">
        <v>87</v>
      </c>
      <c r="QWY28" s="83" t="s">
        <v>87</v>
      </c>
      <c r="QWZ28" s="83" t="s">
        <v>87</v>
      </c>
      <c r="QXA28" s="83" t="s">
        <v>87</v>
      </c>
      <c r="QXB28" s="83" t="s">
        <v>87</v>
      </c>
      <c r="QXC28" s="83" t="s">
        <v>87</v>
      </c>
      <c r="QXD28" s="83" t="s">
        <v>87</v>
      </c>
      <c r="QXE28" s="83" t="s">
        <v>87</v>
      </c>
      <c r="QXF28" s="83" t="s">
        <v>87</v>
      </c>
      <c r="QXG28" s="83" t="s">
        <v>87</v>
      </c>
      <c r="QXH28" s="83" t="s">
        <v>87</v>
      </c>
      <c r="QXI28" s="83" t="s">
        <v>87</v>
      </c>
      <c r="QXJ28" s="83" t="s">
        <v>87</v>
      </c>
      <c r="QXK28" s="83" t="s">
        <v>87</v>
      </c>
      <c r="QXL28" s="83" t="s">
        <v>87</v>
      </c>
      <c r="QXM28" s="83" t="s">
        <v>87</v>
      </c>
      <c r="QXN28" s="83" t="s">
        <v>87</v>
      </c>
      <c r="QXO28" s="83" t="s">
        <v>87</v>
      </c>
      <c r="QXP28" s="83" t="s">
        <v>87</v>
      </c>
      <c r="QXQ28" s="83" t="s">
        <v>87</v>
      </c>
      <c r="QXR28" s="83" t="s">
        <v>87</v>
      </c>
      <c r="QXS28" s="83" t="s">
        <v>87</v>
      </c>
      <c r="QXT28" s="83" t="s">
        <v>87</v>
      </c>
      <c r="QXU28" s="83" t="s">
        <v>87</v>
      </c>
      <c r="QXV28" s="83" t="s">
        <v>87</v>
      </c>
      <c r="QXW28" s="83" t="s">
        <v>87</v>
      </c>
      <c r="QXX28" s="83" t="s">
        <v>87</v>
      </c>
      <c r="QXY28" s="83" t="s">
        <v>87</v>
      </c>
      <c r="QXZ28" s="83" t="s">
        <v>87</v>
      </c>
      <c r="QYA28" s="83" t="s">
        <v>87</v>
      </c>
      <c r="QYB28" s="83" t="s">
        <v>87</v>
      </c>
      <c r="QYC28" s="83" t="s">
        <v>87</v>
      </c>
      <c r="QYD28" s="83" t="s">
        <v>87</v>
      </c>
      <c r="QYE28" s="83" t="s">
        <v>87</v>
      </c>
      <c r="QYF28" s="83" t="s">
        <v>87</v>
      </c>
      <c r="QYG28" s="83" t="s">
        <v>87</v>
      </c>
      <c r="QYH28" s="83" t="s">
        <v>87</v>
      </c>
      <c r="QYI28" s="83" t="s">
        <v>87</v>
      </c>
      <c r="QYJ28" s="83" t="s">
        <v>87</v>
      </c>
      <c r="QYK28" s="83" t="s">
        <v>87</v>
      </c>
      <c r="QYL28" s="83" t="s">
        <v>87</v>
      </c>
      <c r="QYM28" s="83" t="s">
        <v>87</v>
      </c>
      <c r="QYN28" s="83" t="s">
        <v>87</v>
      </c>
      <c r="QYO28" s="83" t="s">
        <v>87</v>
      </c>
      <c r="QYP28" s="83" t="s">
        <v>87</v>
      </c>
      <c r="QYQ28" s="83" t="s">
        <v>87</v>
      </c>
      <c r="QYR28" s="83" t="s">
        <v>87</v>
      </c>
      <c r="QYS28" s="83" t="s">
        <v>87</v>
      </c>
      <c r="QYT28" s="83" t="s">
        <v>87</v>
      </c>
      <c r="QYU28" s="83" t="s">
        <v>87</v>
      </c>
      <c r="QYV28" s="83" t="s">
        <v>87</v>
      </c>
      <c r="QYW28" s="83" t="s">
        <v>87</v>
      </c>
      <c r="QYX28" s="83" t="s">
        <v>87</v>
      </c>
      <c r="QYY28" s="83" t="s">
        <v>87</v>
      </c>
      <c r="QYZ28" s="83" t="s">
        <v>87</v>
      </c>
      <c r="QZA28" s="83" t="s">
        <v>87</v>
      </c>
      <c r="QZB28" s="83" t="s">
        <v>87</v>
      </c>
      <c r="QZC28" s="83" t="s">
        <v>87</v>
      </c>
      <c r="QZD28" s="83" t="s">
        <v>87</v>
      </c>
      <c r="QZE28" s="83" t="s">
        <v>87</v>
      </c>
      <c r="QZF28" s="83" t="s">
        <v>87</v>
      </c>
      <c r="QZG28" s="83" t="s">
        <v>87</v>
      </c>
      <c r="QZH28" s="83" t="s">
        <v>87</v>
      </c>
      <c r="QZI28" s="83" t="s">
        <v>87</v>
      </c>
      <c r="QZJ28" s="83" t="s">
        <v>87</v>
      </c>
      <c r="QZK28" s="83" t="s">
        <v>87</v>
      </c>
      <c r="QZL28" s="83" t="s">
        <v>87</v>
      </c>
      <c r="QZM28" s="83" t="s">
        <v>87</v>
      </c>
      <c r="QZN28" s="83" t="s">
        <v>87</v>
      </c>
      <c r="QZO28" s="83" t="s">
        <v>87</v>
      </c>
      <c r="QZP28" s="83" t="s">
        <v>87</v>
      </c>
      <c r="QZQ28" s="83" t="s">
        <v>87</v>
      </c>
      <c r="QZR28" s="83" t="s">
        <v>87</v>
      </c>
      <c r="QZS28" s="83" t="s">
        <v>87</v>
      </c>
      <c r="QZT28" s="83" t="s">
        <v>87</v>
      </c>
      <c r="QZU28" s="83" t="s">
        <v>87</v>
      </c>
      <c r="QZV28" s="83" t="s">
        <v>87</v>
      </c>
      <c r="QZW28" s="83" t="s">
        <v>87</v>
      </c>
      <c r="QZX28" s="83" t="s">
        <v>87</v>
      </c>
      <c r="QZY28" s="83" t="s">
        <v>87</v>
      </c>
      <c r="QZZ28" s="83" t="s">
        <v>87</v>
      </c>
      <c r="RAA28" s="83" t="s">
        <v>87</v>
      </c>
      <c r="RAB28" s="83" t="s">
        <v>87</v>
      </c>
      <c r="RAC28" s="83" t="s">
        <v>87</v>
      </c>
      <c r="RAD28" s="83" t="s">
        <v>87</v>
      </c>
      <c r="RAE28" s="83" t="s">
        <v>87</v>
      </c>
      <c r="RAF28" s="83" t="s">
        <v>87</v>
      </c>
      <c r="RAG28" s="83" t="s">
        <v>87</v>
      </c>
      <c r="RAH28" s="83" t="s">
        <v>87</v>
      </c>
      <c r="RAI28" s="83" t="s">
        <v>87</v>
      </c>
      <c r="RAJ28" s="83" t="s">
        <v>87</v>
      </c>
      <c r="RAK28" s="83" t="s">
        <v>87</v>
      </c>
      <c r="RAL28" s="83" t="s">
        <v>87</v>
      </c>
      <c r="RAM28" s="83" t="s">
        <v>87</v>
      </c>
      <c r="RAN28" s="83" t="s">
        <v>87</v>
      </c>
      <c r="RAO28" s="83" t="s">
        <v>87</v>
      </c>
      <c r="RAP28" s="83" t="s">
        <v>87</v>
      </c>
      <c r="RAQ28" s="83" t="s">
        <v>87</v>
      </c>
      <c r="RAR28" s="83" t="s">
        <v>87</v>
      </c>
      <c r="RAS28" s="83" t="s">
        <v>87</v>
      </c>
      <c r="RAT28" s="83" t="s">
        <v>87</v>
      </c>
      <c r="RAU28" s="83" t="s">
        <v>87</v>
      </c>
      <c r="RAV28" s="83" t="s">
        <v>87</v>
      </c>
      <c r="RAW28" s="83" t="s">
        <v>87</v>
      </c>
      <c r="RAX28" s="83" t="s">
        <v>87</v>
      </c>
      <c r="RAY28" s="83" t="s">
        <v>87</v>
      </c>
      <c r="RAZ28" s="83" t="s">
        <v>87</v>
      </c>
      <c r="RBA28" s="83" t="s">
        <v>87</v>
      </c>
      <c r="RBB28" s="83" t="s">
        <v>87</v>
      </c>
      <c r="RBC28" s="83" t="s">
        <v>87</v>
      </c>
      <c r="RBD28" s="83" t="s">
        <v>87</v>
      </c>
      <c r="RBE28" s="83" t="s">
        <v>87</v>
      </c>
      <c r="RBF28" s="83" t="s">
        <v>87</v>
      </c>
      <c r="RBG28" s="83" t="s">
        <v>87</v>
      </c>
      <c r="RBH28" s="83" t="s">
        <v>87</v>
      </c>
      <c r="RBI28" s="83" t="s">
        <v>87</v>
      </c>
      <c r="RBJ28" s="83" t="s">
        <v>87</v>
      </c>
      <c r="RBK28" s="83" t="s">
        <v>87</v>
      </c>
      <c r="RBL28" s="83" t="s">
        <v>87</v>
      </c>
      <c r="RBM28" s="83" t="s">
        <v>87</v>
      </c>
      <c r="RBN28" s="83" t="s">
        <v>87</v>
      </c>
      <c r="RBO28" s="83" t="s">
        <v>87</v>
      </c>
      <c r="RBP28" s="83" t="s">
        <v>87</v>
      </c>
      <c r="RBQ28" s="83" t="s">
        <v>87</v>
      </c>
      <c r="RBR28" s="83" t="s">
        <v>87</v>
      </c>
      <c r="RBS28" s="83" t="s">
        <v>87</v>
      </c>
      <c r="RBT28" s="83" t="s">
        <v>87</v>
      </c>
      <c r="RBU28" s="83" t="s">
        <v>87</v>
      </c>
      <c r="RBV28" s="83" t="s">
        <v>87</v>
      </c>
      <c r="RBW28" s="83" t="s">
        <v>87</v>
      </c>
      <c r="RBX28" s="83" t="s">
        <v>87</v>
      </c>
      <c r="RBY28" s="83" t="s">
        <v>87</v>
      </c>
      <c r="RBZ28" s="83" t="s">
        <v>87</v>
      </c>
      <c r="RCA28" s="83" t="s">
        <v>87</v>
      </c>
      <c r="RCB28" s="83" t="s">
        <v>87</v>
      </c>
      <c r="RCC28" s="83" t="s">
        <v>87</v>
      </c>
      <c r="RCD28" s="83" t="s">
        <v>87</v>
      </c>
      <c r="RCE28" s="83" t="s">
        <v>87</v>
      </c>
      <c r="RCF28" s="83" t="s">
        <v>87</v>
      </c>
      <c r="RCG28" s="83" t="s">
        <v>87</v>
      </c>
      <c r="RCH28" s="83" t="s">
        <v>87</v>
      </c>
      <c r="RCI28" s="83" t="s">
        <v>87</v>
      </c>
      <c r="RCJ28" s="83" t="s">
        <v>87</v>
      </c>
      <c r="RCK28" s="83" t="s">
        <v>87</v>
      </c>
      <c r="RCL28" s="83" t="s">
        <v>87</v>
      </c>
      <c r="RCM28" s="83" t="s">
        <v>87</v>
      </c>
      <c r="RCN28" s="83" t="s">
        <v>87</v>
      </c>
      <c r="RCO28" s="83" t="s">
        <v>87</v>
      </c>
      <c r="RCP28" s="83" t="s">
        <v>87</v>
      </c>
      <c r="RCQ28" s="83" t="s">
        <v>87</v>
      </c>
      <c r="RCR28" s="83" t="s">
        <v>87</v>
      </c>
      <c r="RCS28" s="83" t="s">
        <v>87</v>
      </c>
      <c r="RCT28" s="83" t="s">
        <v>87</v>
      </c>
      <c r="RCU28" s="83" t="s">
        <v>87</v>
      </c>
      <c r="RCV28" s="83" t="s">
        <v>87</v>
      </c>
      <c r="RCW28" s="83" t="s">
        <v>87</v>
      </c>
      <c r="RCX28" s="83" t="s">
        <v>87</v>
      </c>
      <c r="RCY28" s="83" t="s">
        <v>87</v>
      </c>
      <c r="RCZ28" s="83" t="s">
        <v>87</v>
      </c>
      <c r="RDA28" s="83" t="s">
        <v>87</v>
      </c>
      <c r="RDB28" s="83" t="s">
        <v>87</v>
      </c>
      <c r="RDC28" s="83" t="s">
        <v>87</v>
      </c>
      <c r="RDD28" s="83" t="s">
        <v>87</v>
      </c>
      <c r="RDE28" s="83" t="s">
        <v>87</v>
      </c>
      <c r="RDF28" s="83" t="s">
        <v>87</v>
      </c>
      <c r="RDG28" s="83" t="s">
        <v>87</v>
      </c>
      <c r="RDH28" s="83" t="s">
        <v>87</v>
      </c>
      <c r="RDI28" s="83" t="s">
        <v>87</v>
      </c>
      <c r="RDJ28" s="83" t="s">
        <v>87</v>
      </c>
      <c r="RDK28" s="83" t="s">
        <v>87</v>
      </c>
      <c r="RDL28" s="83" t="s">
        <v>87</v>
      </c>
      <c r="RDM28" s="83" t="s">
        <v>87</v>
      </c>
      <c r="RDN28" s="83" t="s">
        <v>87</v>
      </c>
      <c r="RDO28" s="83" t="s">
        <v>87</v>
      </c>
      <c r="RDP28" s="83" t="s">
        <v>87</v>
      </c>
      <c r="RDQ28" s="83" t="s">
        <v>87</v>
      </c>
      <c r="RDR28" s="83" t="s">
        <v>87</v>
      </c>
      <c r="RDS28" s="83" t="s">
        <v>87</v>
      </c>
      <c r="RDT28" s="83" t="s">
        <v>87</v>
      </c>
      <c r="RDU28" s="83" t="s">
        <v>87</v>
      </c>
      <c r="RDV28" s="83" t="s">
        <v>87</v>
      </c>
      <c r="RDW28" s="83" t="s">
        <v>87</v>
      </c>
      <c r="RDX28" s="83" t="s">
        <v>87</v>
      </c>
      <c r="RDY28" s="83" t="s">
        <v>87</v>
      </c>
      <c r="RDZ28" s="83" t="s">
        <v>87</v>
      </c>
      <c r="REA28" s="83" t="s">
        <v>87</v>
      </c>
      <c r="REB28" s="83" t="s">
        <v>87</v>
      </c>
      <c r="REC28" s="83" t="s">
        <v>87</v>
      </c>
      <c r="RED28" s="83" t="s">
        <v>87</v>
      </c>
      <c r="REE28" s="83" t="s">
        <v>87</v>
      </c>
      <c r="REF28" s="83" t="s">
        <v>87</v>
      </c>
      <c r="REG28" s="83" t="s">
        <v>87</v>
      </c>
      <c r="REH28" s="83" t="s">
        <v>87</v>
      </c>
      <c r="REI28" s="83" t="s">
        <v>87</v>
      </c>
      <c r="REJ28" s="83" t="s">
        <v>87</v>
      </c>
      <c r="REK28" s="83" t="s">
        <v>87</v>
      </c>
      <c r="REL28" s="83" t="s">
        <v>87</v>
      </c>
      <c r="REM28" s="83" t="s">
        <v>87</v>
      </c>
      <c r="REN28" s="83" t="s">
        <v>87</v>
      </c>
      <c r="REO28" s="83" t="s">
        <v>87</v>
      </c>
      <c r="REP28" s="83" t="s">
        <v>87</v>
      </c>
      <c r="REQ28" s="83" t="s">
        <v>87</v>
      </c>
      <c r="RER28" s="83" t="s">
        <v>87</v>
      </c>
      <c r="RES28" s="83" t="s">
        <v>87</v>
      </c>
      <c r="RET28" s="83" t="s">
        <v>87</v>
      </c>
      <c r="REU28" s="83" t="s">
        <v>87</v>
      </c>
      <c r="REV28" s="83" t="s">
        <v>87</v>
      </c>
      <c r="REW28" s="83" t="s">
        <v>87</v>
      </c>
      <c r="REX28" s="83" t="s">
        <v>87</v>
      </c>
      <c r="REY28" s="83" t="s">
        <v>87</v>
      </c>
      <c r="REZ28" s="83" t="s">
        <v>87</v>
      </c>
      <c r="RFA28" s="83" t="s">
        <v>87</v>
      </c>
      <c r="RFB28" s="83" t="s">
        <v>87</v>
      </c>
      <c r="RFC28" s="83" t="s">
        <v>87</v>
      </c>
      <c r="RFD28" s="83" t="s">
        <v>87</v>
      </c>
      <c r="RFE28" s="83" t="s">
        <v>87</v>
      </c>
      <c r="RFF28" s="83" t="s">
        <v>87</v>
      </c>
      <c r="RFG28" s="83" t="s">
        <v>87</v>
      </c>
      <c r="RFH28" s="83" t="s">
        <v>87</v>
      </c>
      <c r="RFI28" s="83" t="s">
        <v>87</v>
      </c>
      <c r="RFJ28" s="83" t="s">
        <v>87</v>
      </c>
      <c r="RFK28" s="83" t="s">
        <v>87</v>
      </c>
      <c r="RFL28" s="83" t="s">
        <v>87</v>
      </c>
      <c r="RFM28" s="83" t="s">
        <v>87</v>
      </c>
      <c r="RFN28" s="83" t="s">
        <v>87</v>
      </c>
      <c r="RFO28" s="83" t="s">
        <v>87</v>
      </c>
      <c r="RFP28" s="83" t="s">
        <v>87</v>
      </c>
      <c r="RFQ28" s="83" t="s">
        <v>87</v>
      </c>
      <c r="RFR28" s="83" t="s">
        <v>87</v>
      </c>
      <c r="RFS28" s="83" t="s">
        <v>87</v>
      </c>
      <c r="RFT28" s="83" t="s">
        <v>87</v>
      </c>
      <c r="RFU28" s="83" t="s">
        <v>87</v>
      </c>
      <c r="RFV28" s="83" t="s">
        <v>87</v>
      </c>
      <c r="RFW28" s="83" t="s">
        <v>87</v>
      </c>
      <c r="RFX28" s="83" t="s">
        <v>87</v>
      </c>
      <c r="RFY28" s="83" t="s">
        <v>87</v>
      </c>
      <c r="RFZ28" s="83" t="s">
        <v>87</v>
      </c>
      <c r="RGA28" s="83" t="s">
        <v>87</v>
      </c>
      <c r="RGB28" s="83" t="s">
        <v>87</v>
      </c>
      <c r="RGC28" s="83" t="s">
        <v>87</v>
      </c>
      <c r="RGD28" s="83" t="s">
        <v>87</v>
      </c>
      <c r="RGE28" s="83" t="s">
        <v>87</v>
      </c>
      <c r="RGF28" s="83" t="s">
        <v>87</v>
      </c>
      <c r="RGG28" s="83" t="s">
        <v>87</v>
      </c>
      <c r="RGH28" s="83" t="s">
        <v>87</v>
      </c>
      <c r="RGI28" s="83" t="s">
        <v>87</v>
      </c>
      <c r="RGJ28" s="83" t="s">
        <v>87</v>
      </c>
      <c r="RGK28" s="83" t="s">
        <v>87</v>
      </c>
      <c r="RGL28" s="83" t="s">
        <v>87</v>
      </c>
      <c r="RGM28" s="83" t="s">
        <v>87</v>
      </c>
      <c r="RGN28" s="83" t="s">
        <v>87</v>
      </c>
      <c r="RGO28" s="83" t="s">
        <v>87</v>
      </c>
      <c r="RGP28" s="83" t="s">
        <v>87</v>
      </c>
      <c r="RGQ28" s="83" t="s">
        <v>87</v>
      </c>
      <c r="RGR28" s="83" t="s">
        <v>87</v>
      </c>
      <c r="RGS28" s="83" t="s">
        <v>87</v>
      </c>
      <c r="RGT28" s="83" t="s">
        <v>87</v>
      </c>
      <c r="RGU28" s="83" t="s">
        <v>87</v>
      </c>
      <c r="RGV28" s="83" t="s">
        <v>87</v>
      </c>
      <c r="RGW28" s="83" t="s">
        <v>87</v>
      </c>
      <c r="RGX28" s="83" t="s">
        <v>87</v>
      </c>
      <c r="RGY28" s="83" t="s">
        <v>87</v>
      </c>
      <c r="RGZ28" s="83" t="s">
        <v>87</v>
      </c>
      <c r="RHA28" s="83" t="s">
        <v>87</v>
      </c>
      <c r="RHB28" s="83" t="s">
        <v>87</v>
      </c>
      <c r="RHC28" s="83" t="s">
        <v>87</v>
      </c>
      <c r="RHD28" s="83" t="s">
        <v>87</v>
      </c>
      <c r="RHE28" s="83" t="s">
        <v>87</v>
      </c>
      <c r="RHF28" s="83" t="s">
        <v>87</v>
      </c>
      <c r="RHG28" s="83" t="s">
        <v>87</v>
      </c>
      <c r="RHH28" s="83" t="s">
        <v>87</v>
      </c>
      <c r="RHI28" s="83" t="s">
        <v>87</v>
      </c>
      <c r="RHJ28" s="83" t="s">
        <v>87</v>
      </c>
      <c r="RHK28" s="83" t="s">
        <v>87</v>
      </c>
      <c r="RHL28" s="83" t="s">
        <v>87</v>
      </c>
      <c r="RHM28" s="83" t="s">
        <v>87</v>
      </c>
      <c r="RHN28" s="83" t="s">
        <v>87</v>
      </c>
      <c r="RHO28" s="83" t="s">
        <v>87</v>
      </c>
      <c r="RHP28" s="83" t="s">
        <v>87</v>
      </c>
      <c r="RHQ28" s="83" t="s">
        <v>87</v>
      </c>
      <c r="RHR28" s="83" t="s">
        <v>87</v>
      </c>
      <c r="RHS28" s="83" t="s">
        <v>87</v>
      </c>
      <c r="RHT28" s="83" t="s">
        <v>87</v>
      </c>
      <c r="RHU28" s="83" t="s">
        <v>87</v>
      </c>
      <c r="RHV28" s="83" t="s">
        <v>87</v>
      </c>
      <c r="RHW28" s="83" t="s">
        <v>87</v>
      </c>
      <c r="RHX28" s="83" t="s">
        <v>87</v>
      </c>
      <c r="RHY28" s="83" t="s">
        <v>87</v>
      </c>
      <c r="RHZ28" s="83" t="s">
        <v>87</v>
      </c>
      <c r="RIA28" s="83" t="s">
        <v>87</v>
      </c>
      <c r="RIB28" s="83" t="s">
        <v>87</v>
      </c>
      <c r="RIC28" s="83" t="s">
        <v>87</v>
      </c>
      <c r="RID28" s="83" t="s">
        <v>87</v>
      </c>
      <c r="RIE28" s="83" t="s">
        <v>87</v>
      </c>
      <c r="RIF28" s="83" t="s">
        <v>87</v>
      </c>
      <c r="RIG28" s="83" t="s">
        <v>87</v>
      </c>
      <c r="RIH28" s="83" t="s">
        <v>87</v>
      </c>
      <c r="RII28" s="83" t="s">
        <v>87</v>
      </c>
      <c r="RIJ28" s="83" t="s">
        <v>87</v>
      </c>
      <c r="RIK28" s="83" t="s">
        <v>87</v>
      </c>
      <c r="RIL28" s="83" t="s">
        <v>87</v>
      </c>
      <c r="RIM28" s="83" t="s">
        <v>87</v>
      </c>
      <c r="RIN28" s="83" t="s">
        <v>87</v>
      </c>
      <c r="RIO28" s="83" t="s">
        <v>87</v>
      </c>
      <c r="RIP28" s="83" t="s">
        <v>87</v>
      </c>
      <c r="RIQ28" s="83" t="s">
        <v>87</v>
      </c>
      <c r="RIR28" s="83" t="s">
        <v>87</v>
      </c>
      <c r="RIS28" s="83" t="s">
        <v>87</v>
      </c>
      <c r="RIT28" s="83" t="s">
        <v>87</v>
      </c>
      <c r="RIU28" s="83" t="s">
        <v>87</v>
      </c>
      <c r="RIV28" s="83" t="s">
        <v>87</v>
      </c>
      <c r="RIW28" s="83" t="s">
        <v>87</v>
      </c>
      <c r="RIX28" s="83" t="s">
        <v>87</v>
      </c>
      <c r="RIY28" s="83" t="s">
        <v>87</v>
      </c>
      <c r="RIZ28" s="83" t="s">
        <v>87</v>
      </c>
      <c r="RJA28" s="83" t="s">
        <v>87</v>
      </c>
      <c r="RJB28" s="83" t="s">
        <v>87</v>
      </c>
      <c r="RJC28" s="83" t="s">
        <v>87</v>
      </c>
      <c r="RJD28" s="83" t="s">
        <v>87</v>
      </c>
      <c r="RJE28" s="83" t="s">
        <v>87</v>
      </c>
      <c r="RJF28" s="83" t="s">
        <v>87</v>
      </c>
      <c r="RJG28" s="83" t="s">
        <v>87</v>
      </c>
      <c r="RJH28" s="83" t="s">
        <v>87</v>
      </c>
      <c r="RJI28" s="83" t="s">
        <v>87</v>
      </c>
      <c r="RJJ28" s="83" t="s">
        <v>87</v>
      </c>
      <c r="RJK28" s="83" t="s">
        <v>87</v>
      </c>
      <c r="RJL28" s="83" t="s">
        <v>87</v>
      </c>
      <c r="RJM28" s="83" t="s">
        <v>87</v>
      </c>
      <c r="RJN28" s="83" t="s">
        <v>87</v>
      </c>
      <c r="RJO28" s="83" t="s">
        <v>87</v>
      </c>
      <c r="RJP28" s="83" t="s">
        <v>87</v>
      </c>
      <c r="RJQ28" s="83" t="s">
        <v>87</v>
      </c>
      <c r="RJR28" s="83" t="s">
        <v>87</v>
      </c>
      <c r="RJS28" s="83" t="s">
        <v>87</v>
      </c>
      <c r="RJT28" s="83" t="s">
        <v>87</v>
      </c>
      <c r="RJU28" s="83" t="s">
        <v>87</v>
      </c>
      <c r="RJV28" s="83" t="s">
        <v>87</v>
      </c>
      <c r="RJW28" s="83" t="s">
        <v>87</v>
      </c>
      <c r="RJX28" s="83" t="s">
        <v>87</v>
      </c>
      <c r="RJY28" s="83" t="s">
        <v>87</v>
      </c>
      <c r="RJZ28" s="83" t="s">
        <v>87</v>
      </c>
      <c r="RKA28" s="83" t="s">
        <v>87</v>
      </c>
      <c r="RKB28" s="83" t="s">
        <v>87</v>
      </c>
      <c r="RKC28" s="83" t="s">
        <v>87</v>
      </c>
      <c r="RKD28" s="83" t="s">
        <v>87</v>
      </c>
      <c r="RKE28" s="83" t="s">
        <v>87</v>
      </c>
      <c r="RKF28" s="83" t="s">
        <v>87</v>
      </c>
      <c r="RKG28" s="83" t="s">
        <v>87</v>
      </c>
      <c r="RKH28" s="83" t="s">
        <v>87</v>
      </c>
      <c r="RKI28" s="83" t="s">
        <v>87</v>
      </c>
      <c r="RKJ28" s="83" t="s">
        <v>87</v>
      </c>
      <c r="RKK28" s="83" t="s">
        <v>87</v>
      </c>
      <c r="RKL28" s="83" t="s">
        <v>87</v>
      </c>
      <c r="RKM28" s="83" t="s">
        <v>87</v>
      </c>
      <c r="RKN28" s="83" t="s">
        <v>87</v>
      </c>
      <c r="RKO28" s="83" t="s">
        <v>87</v>
      </c>
      <c r="RKP28" s="83" t="s">
        <v>87</v>
      </c>
      <c r="RKQ28" s="83" t="s">
        <v>87</v>
      </c>
      <c r="RKR28" s="83" t="s">
        <v>87</v>
      </c>
      <c r="RKS28" s="83" t="s">
        <v>87</v>
      </c>
      <c r="RKT28" s="83" t="s">
        <v>87</v>
      </c>
      <c r="RKU28" s="83" t="s">
        <v>87</v>
      </c>
      <c r="RKV28" s="83" t="s">
        <v>87</v>
      </c>
      <c r="RKW28" s="83" t="s">
        <v>87</v>
      </c>
      <c r="RKX28" s="83" t="s">
        <v>87</v>
      </c>
      <c r="RKY28" s="83" t="s">
        <v>87</v>
      </c>
      <c r="RKZ28" s="83" t="s">
        <v>87</v>
      </c>
      <c r="RLA28" s="83" t="s">
        <v>87</v>
      </c>
      <c r="RLB28" s="83" t="s">
        <v>87</v>
      </c>
      <c r="RLC28" s="83" t="s">
        <v>87</v>
      </c>
      <c r="RLD28" s="83" t="s">
        <v>87</v>
      </c>
      <c r="RLE28" s="83" t="s">
        <v>87</v>
      </c>
      <c r="RLF28" s="83" t="s">
        <v>87</v>
      </c>
      <c r="RLG28" s="83" t="s">
        <v>87</v>
      </c>
      <c r="RLH28" s="83" t="s">
        <v>87</v>
      </c>
      <c r="RLI28" s="83" t="s">
        <v>87</v>
      </c>
      <c r="RLJ28" s="83" t="s">
        <v>87</v>
      </c>
      <c r="RLK28" s="83" t="s">
        <v>87</v>
      </c>
      <c r="RLL28" s="83" t="s">
        <v>87</v>
      </c>
      <c r="RLM28" s="83" t="s">
        <v>87</v>
      </c>
      <c r="RLN28" s="83" t="s">
        <v>87</v>
      </c>
      <c r="RLO28" s="83" t="s">
        <v>87</v>
      </c>
      <c r="RLP28" s="83" t="s">
        <v>87</v>
      </c>
      <c r="RLQ28" s="83" t="s">
        <v>87</v>
      </c>
      <c r="RLR28" s="83" t="s">
        <v>87</v>
      </c>
      <c r="RLS28" s="83" t="s">
        <v>87</v>
      </c>
      <c r="RLT28" s="83" t="s">
        <v>87</v>
      </c>
      <c r="RLU28" s="83" t="s">
        <v>87</v>
      </c>
      <c r="RLV28" s="83" t="s">
        <v>87</v>
      </c>
      <c r="RLW28" s="83" t="s">
        <v>87</v>
      </c>
      <c r="RLX28" s="83" t="s">
        <v>87</v>
      </c>
      <c r="RLY28" s="83" t="s">
        <v>87</v>
      </c>
      <c r="RLZ28" s="83" t="s">
        <v>87</v>
      </c>
      <c r="RMA28" s="83" t="s">
        <v>87</v>
      </c>
      <c r="RMB28" s="83" t="s">
        <v>87</v>
      </c>
      <c r="RMC28" s="83" t="s">
        <v>87</v>
      </c>
      <c r="RMD28" s="83" t="s">
        <v>87</v>
      </c>
      <c r="RME28" s="83" t="s">
        <v>87</v>
      </c>
      <c r="RMF28" s="83" t="s">
        <v>87</v>
      </c>
      <c r="RMG28" s="83" t="s">
        <v>87</v>
      </c>
      <c r="RMH28" s="83" t="s">
        <v>87</v>
      </c>
      <c r="RMI28" s="83" t="s">
        <v>87</v>
      </c>
      <c r="RMJ28" s="83" t="s">
        <v>87</v>
      </c>
      <c r="RMK28" s="83" t="s">
        <v>87</v>
      </c>
      <c r="RML28" s="83" t="s">
        <v>87</v>
      </c>
      <c r="RMM28" s="83" t="s">
        <v>87</v>
      </c>
      <c r="RMN28" s="83" t="s">
        <v>87</v>
      </c>
      <c r="RMO28" s="83" t="s">
        <v>87</v>
      </c>
      <c r="RMP28" s="83" t="s">
        <v>87</v>
      </c>
      <c r="RMQ28" s="83" t="s">
        <v>87</v>
      </c>
      <c r="RMR28" s="83" t="s">
        <v>87</v>
      </c>
      <c r="RMS28" s="83" t="s">
        <v>87</v>
      </c>
      <c r="RMT28" s="83" t="s">
        <v>87</v>
      </c>
      <c r="RMU28" s="83" t="s">
        <v>87</v>
      </c>
      <c r="RMV28" s="83" t="s">
        <v>87</v>
      </c>
      <c r="RMW28" s="83" t="s">
        <v>87</v>
      </c>
      <c r="RMX28" s="83" t="s">
        <v>87</v>
      </c>
      <c r="RMY28" s="83" t="s">
        <v>87</v>
      </c>
      <c r="RMZ28" s="83" t="s">
        <v>87</v>
      </c>
      <c r="RNA28" s="83" t="s">
        <v>87</v>
      </c>
      <c r="RNB28" s="83" t="s">
        <v>87</v>
      </c>
      <c r="RNC28" s="83" t="s">
        <v>87</v>
      </c>
      <c r="RND28" s="83" t="s">
        <v>87</v>
      </c>
      <c r="RNE28" s="83" t="s">
        <v>87</v>
      </c>
      <c r="RNF28" s="83" t="s">
        <v>87</v>
      </c>
      <c r="RNG28" s="83" t="s">
        <v>87</v>
      </c>
      <c r="RNH28" s="83" t="s">
        <v>87</v>
      </c>
      <c r="RNI28" s="83" t="s">
        <v>87</v>
      </c>
      <c r="RNJ28" s="83" t="s">
        <v>87</v>
      </c>
      <c r="RNK28" s="83" t="s">
        <v>87</v>
      </c>
      <c r="RNL28" s="83" t="s">
        <v>87</v>
      </c>
      <c r="RNM28" s="83" t="s">
        <v>87</v>
      </c>
      <c r="RNN28" s="83" t="s">
        <v>87</v>
      </c>
      <c r="RNO28" s="83" t="s">
        <v>87</v>
      </c>
      <c r="RNP28" s="83" t="s">
        <v>87</v>
      </c>
      <c r="RNQ28" s="83" t="s">
        <v>87</v>
      </c>
      <c r="RNR28" s="83" t="s">
        <v>87</v>
      </c>
      <c r="RNS28" s="83" t="s">
        <v>87</v>
      </c>
      <c r="RNT28" s="83" t="s">
        <v>87</v>
      </c>
      <c r="RNU28" s="83" t="s">
        <v>87</v>
      </c>
      <c r="RNV28" s="83" t="s">
        <v>87</v>
      </c>
      <c r="RNW28" s="83" t="s">
        <v>87</v>
      </c>
      <c r="RNX28" s="83" t="s">
        <v>87</v>
      </c>
      <c r="RNY28" s="83" t="s">
        <v>87</v>
      </c>
      <c r="RNZ28" s="83" t="s">
        <v>87</v>
      </c>
      <c r="ROA28" s="83" t="s">
        <v>87</v>
      </c>
      <c r="ROB28" s="83" t="s">
        <v>87</v>
      </c>
      <c r="ROC28" s="83" t="s">
        <v>87</v>
      </c>
      <c r="ROD28" s="83" t="s">
        <v>87</v>
      </c>
      <c r="ROE28" s="83" t="s">
        <v>87</v>
      </c>
      <c r="ROF28" s="83" t="s">
        <v>87</v>
      </c>
      <c r="ROG28" s="83" t="s">
        <v>87</v>
      </c>
      <c r="ROH28" s="83" t="s">
        <v>87</v>
      </c>
      <c r="ROI28" s="83" t="s">
        <v>87</v>
      </c>
      <c r="ROJ28" s="83" t="s">
        <v>87</v>
      </c>
      <c r="ROK28" s="83" t="s">
        <v>87</v>
      </c>
      <c r="ROL28" s="83" t="s">
        <v>87</v>
      </c>
      <c r="ROM28" s="83" t="s">
        <v>87</v>
      </c>
      <c r="RON28" s="83" t="s">
        <v>87</v>
      </c>
      <c r="ROO28" s="83" t="s">
        <v>87</v>
      </c>
      <c r="ROP28" s="83" t="s">
        <v>87</v>
      </c>
      <c r="ROQ28" s="83" t="s">
        <v>87</v>
      </c>
      <c r="ROR28" s="83" t="s">
        <v>87</v>
      </c>
      <c r="ROS28" s="83" t="s">
        <v>87</v>
      </c>
      <c r="ROT28" s="83" t="s">
        <v>87</v>
      </c>
      <c r="ROU28" s="83" t="s">
        <v>87</v>
      </c>
      <c r="ROV28" s="83" t="s">
        <v>87</v>
      </c>
      <c r="ROW28" s="83" t="s">
        <v>87</v>
      </c>
      <c r="ROX28" s="83" t="s">
        <v>87</v>
      </c>
      <c r="ROY28" s="83" t="s">
        <v>87</v>
      </c>
      <c r="ROZ28" s="83" t="s">
        <v>87</v>
      </c>
      <c r="RPA28" s="83" t="s">
        <v>87</v>
      </c>
      <c r="RPB28" s="83" t="s">
        <v>87</v>
      </c>
      <c r="RPC28" s="83" t="s">
        <v>87</v>
      </c>
      <c r="RPD28" s="83" t="s">
        <v>87</v>
      </c>
      <c r="RPE28" s="83" t="s">
        <v>87</v>
      </c>
      <c r="RPF28" s="83" t="s">
        <v>87</v>
      </c>
      <c r="RPG28" s="83" t="s">
        <v>87</v>
      </c>
      <c r="RPH28" s="83" t="s">
        <v>87</v>
      </c>
      <c r="RPI28" s="83" t="s">
        <v>87</v>
      </c>
      <c r="RPJ28" s="83" t="s">
        <v>87</v>
      </c>
      <c r="RPK28" s="83" t="s">
        <v>87</v>
      </c>
      <c r="RPL28" s="83" t="s">
        <v>87</v>
      </c>
      <c r="RPM28" s="83" t="s">
        <v>87</v>
      </c>
      <c r="RPN28" s="83" t="s">
        <v>87</v>
      </c>
      <c r="RPO28" s="83" t="s">
        <v>87</v>
      </c>
      <c r="RPP28" s="83" t="s">
        <v>87</v>
      </c>
      <c r="RPQ28" s="83" t="s">
        <v>87</v>
      </c>
      <c r="RPR28" s="83" t="s">
        <v>87</v>
      </c>
      <c r="RPS28" s="83" t="s">
        <v>87</v>
      </c>
      <c r="RPT28" s="83" t="s">
        <v>87</v>
      </c>
      <c r="RPU28" s="83" t="s">
        <v>87</v>
      </c>
      <c r="RPV28" s="83" t="s">
        <v>87</v>
      </c>
      <c r="RPW28" s="83" t="s">
        <v>87</v>
      </c>
      <c r="RPX28" s="83" t="s">
        <v>87</v>
      </c>
      <c r="RPY28" s="83" t="s">
        <v>87</v>
      </c>
      <c r="RPZ28" s="83" t="s">
        <v>87</v>
      </c>
      <c r="RQA28" s="83" t="s">
        <v>87</v>
      </c>
      <c r="RQB28" s="83" t="s">
        <v>87</v>
      </c>
      <c r="RQC28" s="83" t="s">
        <v>87</v>
      </c>
      <c r="RQD28" s="83" t="s">
        <v>87</v>
      </c>
      <c r="RQE28" s="83" t="s">
        <v>87</v>
      </c>
      <c r="RQF28" s="83" t="s">
        <v>87</v>
      </c>
      <c r="RQG28" s="83" t="s">
        <v>87</v>
      </c>
      <c r="RQH28" s="83" t="s">
        <v>87</v>
      </c>
      <c r="RQI28" s="83" t="s">
        <v>87</v>
      </c>
      <c r="RQJ28" s="83" t="s">
        <v>87</v>
      </c>
      <c r="RQK28" s="83" t="s">
        <v>87</v>
      </c>
      <c r="RQL28" s="83" t="s">
        <v>87</v>
      </c>
      <c r="RQM28" s="83" t="s">
        <v>87</v>
      </c>
      <c r="RQN28" s="83" t="s">
        <v>87</v>
      </c>
      <c r="RQO28" s="83" t="s">
        <v>87</v>
      </c>
      <c r="RQP28" s="83" t="s">
        <v>87</v>
      </c>
      <c r="RQQ28" s="83" t="s">
        <v>87</v>
      </c>
      <c r="RQR28" s="83" t="s">
        <v>87</v>
      </c>
      <c r="RQS28" s="83" t="s">
        <v>87</v>
      </c>
      <c r="RQT28" s="83" t="s">
        <v>87</v>
      </c>
      <c r="RQU28" s="83" t="s">
        <v>87</v>
      </c>
      <c r="RQV28" s="83" t="s">
        <v>87</v>
      </c>
      <c r="RQW28" s="83" t="s">
        <v>87</v>
      </c>
      <c r="RQX28" s="83" t="s">
        <v>87</v>
      </c>
      <c r="RQY28" s="83" t="s">
        <v>87</v>
      </c>
      <c r="RQZ28" s="83" t="s">
        <v>87</v>
      </c>
      <c r="RRA28" s="83" t="s">
        <v>87</v>
      </c>
      <c r="RRB28" s="83" t="s">
        <v>87</v>
      </c>
      <c r="RRC28" s="83" t="s">
        <v>87</v>
      </c>
      <c r="RRD28" s="83" t="s">
        <v>87</v>
      </c>
      <c r="RRE28" s="83" t="s">
        <v>87</v>
      </c>
      <c r="RRF28" s="83" t="s">
        <v>87</v>
      </c>
      <c r="RRG28" s="83" t="s">
        <v>87</v>
      </c>
      <c r="RRH28" s="83" t="s">
        <v>87</v>
      </c>
      <c r="RRI28" s="83" t="s">
        <v>87</v>
      </c>
      <c r="RRJ28" s="83" t="s">
        <v>87</v>
      </c>
      <c r="RRK28" s="83" t="s">
        <v>87</v>
      </c>
      <c r="RRL28" s="83" t="s">
        <v>87</v>
      </c>
      <c r="RRM28" s="83" t="s">
        <v>87</v>
      </c>
      <c r="RRN28" s="83" t="s">
        <v>87</v>
      </c>
      <c r="RRO28" s="83" t="s">
        <v>87</v>
      </c>
      <c r="RRP28" s="83" t="s">
        <v>87</v>
      </c>
      <c r="RRQ28" s="83" t="s">
        <v>87</v>
      </c>
      <c r="RRR28" s="83" t="s">
        <v>87</v>
      </c>
      <c r="RRS28" s="83" t="s">
        <v>87</v>
      </c>
      <c r="RRT28" s="83" t="s">
        <v>87</v>
      </c>
      <c r="RRU28" s="83" t="s">
        <v>87</v>
      </c>
      <c r="RRV28" s="83" t="s">
        <v>87</v>
      </c>
      <c r="RRW28" s="83" t="s">
        <v>87</v>
      </c>
      <c r="RRX28" s="83" t="s">
        <v>87</v>
      </c>
      <c r="RRY28" s="83" t="s">
        <v>87</v>
      </c>
      <c r="RRZ28" s="83" t="s">
        <v>87</v>
      </c>
      <c r="RSA28" s="83" t="s">
        <v>87</v>
      </c>
      <c r="RSB28" s="83" t="s">
        <v>87</v>
      </c>
      <c r="RSC28" s="83" t="s">
        <v>87</v>
      </c>
      <c r="RSD28" s="83" t="s">
        <v>87</v>
      </c>
      <c r="RSE28" s="83" t="s">
        <v>87</v>
      </c>
      <c r="RSF28" s="83" t="s">
        <v>87</v>
      </c>
      <c r="RSG28" s="83" t="s">
        <v>87</v>
      </c>
      <c r="RSH28" s="83" t="s">
        <v>87</v>
      </c>
      <c r="RSI28" s="83" t="s">
        <v>87</v>
      </c>
      <c r="RSJ28" s="83" t="s">
        <v>87</v>
      </c>
      <c r="RSK28" s="83" t="s">
        <v>87</v>
      </c>
      <c r="RSL28" s="83" t="s">
        <v>87</v>
      </c>
      <c r="RSM28" s="83" t="s">
        <v>87</v>
      </c>
      <c r="RSN28" s="83" t="s">
        <v>87</v>
      </c>
      <c r="RSO28" s="83" t="s">
        <v>87</v>
      </c>
      <c r="RSP28" s="83" t="s">
        <v>87</v>
      </c>
      <c r="RSQ28" s="83" t="s">
        <v>87</v>
      </c>
      <c r="RSR28" s="83" t="s">
        <v>87</v>
      </c>
      <c r="RSS28" s="83" t="s">
        <v>87</v>
      </c>
      <c r="RST28" s="83" t="s">
        <v>87</v>
      </c>
      <c r="RSU28" s="83" t="s">
        <v>87</v>
      </c>
      <c r="RSV28" s="83" t="s">
        <v>87</v>
      </c>
      <c r="RSW28" s="83" t="s">
        <v>87</v>
      </c>
      <c r="RSX28" s="83" t="s">
        <v>87</v>
      </c>
      <c r="RSY28" s="83" t="s">
        <v>87</v>
      </c>
      <c r="RSZ28" s="83" t="s">
        <v>87</v>
      </c>
      <c r="RTA28" s="83" t="s">
        <v>87</v>
      </c>
      <c r="RTB28" s="83" t="s">
        <v>87</v>
      </c>
      <c r="RTC28" s="83" t="s">
        <v>87</v>
      </c>
      <c r="RTD28" s="83" t="s">
        <v>87</v>
      </c>
      <c r="RTE28" s="83" t="s">
        <v>87</v>
      </c>
      <c r="RTF28" s="83" t="s">
        <v>87</v>
      </c>
      <c r="RTG28" s="83" t="s">
        <v>87</v>
      </c>
      <c r="RTH28" s="83" t="s">
        <v>87</v>
      </c>
      <c r="RTI28" s="83" t="s">
        <v>87</v>
      </c>
      <c r="RTJ28" s="83" t="s">
        <v>87</v>
      </c>
      <c r="RTK28" s="83" t="s">
        <v>87</v>
      </c>
      <c r="RTL28" s="83" t="s">
        <v>87</v>
      </c>
      <c r="RTM28" s="83" t="s">
        <v>87</v>
      </c>
      <c r="RTN28" s="83" t="s">
        <v>87</v>
      </c>
      <c r="RTO28" s="83" t="s">
        <v>87</v>
      </c>
      <c r="RTP28" s="83" t="s">
        <v>87</v>
      </c>
      <c r="RTQ28" s="83" t="s">
        <v>87</v>
      </c>
      <c r="RTR28" s="83" t="s">
        <v>87</v>
      </c>
      <c r="RTS28" s="83" t="s">
        <v>87</v>
      </c>
      <c r="RTT28" s="83" t="s">
        <v>87</v>
      </c>
      <c r="RTU28" s="83" t="s">
        <v>87</v>
      </c>
      <c r="RTV28" s="83" t="s">
        <v>87</v>
      </c>
      <c r="RTW28" s="83" t="s">
        <v>87</v>
      </c>
      <c r="RTX28" s="83" t="s">
        <v>87</v>
      </c>
      <c r="RTY28" s="83" t="s">
        <v>87</v>
      </c>
      <c r="RTZ28" s="83" t="s">
        <v>87</v>
      </c>
      <c r="RUA28" s="83" t="s">
        <v>87</v>
      </c>
      <c r="RUB28" s="83" t="s">
        <v>87</v>
      </c>
      <c r="RUC28" s="83" t="s">
        <v>87</v>
      </c>
      <c r="RUD28" s="83" t="s">
        <v>87</v>
      </c>
      <c r="RUE28" s="83" t="s">
        <v>87</v>
      </c>
      <c r="RUF28" s="83" t="s">
        <v>87</v>
      </c>
      <c r="RUG28" s="83" t="s">
        <v>87</v>
      </c>
      <c r="RUH28" s="83" t="s">
        <v>87</v>
      </c>
      <c r="RUI28" s="83" t="s">
        <v>87</v>
      </c>
      <c r="RUJ28" s="83" t="s">
        <v>87</v>
      </c>
      <c r="RUK28" s="83" t="s">
        <v>87</v>
      </c>
      <c r="RUL28" s="83" t="s">
        <v>87</v>
      </c>
      <c r="RUM28" s="83" t="s">
        <v>87</v>
      </c>
      <c r="RUN28" s="83" t="s">
        <v>87</v>
      </c>
      <c r="RUO28" s="83" t="s">
        <v>87</v>
      </c>
      <c r="RUP28" s="83" t="s">
        <v>87</v>
      </c>
      <c r="RUQ28" s="83" t="s">
        <v>87</v>
      </c>
      <c r="RUR28" s="83" t="s">
        <v>87</v>
      </c>
      <c r="RUS28" s="83" t="s">
        <v>87</v>
      </c>
      <c r="RUT28" s="83" t="s">
        <v>87</v>
      </c>
      <c r="RUU28" s="83" t="s">
        <v>87</v>
      </c>
      <c r="RUV28" s="83" t="s">
        <v>87</v>
      </c>
      <c r="RUW28" s="83" t="s">
        <v>87</v>
      </c>
      <c r="RUX28" s="83" t="s">
        <v>87</v>
      </c>
      <c r="RUY28" s="83" t="s">
        <v>87</v>
      </c>
      <c r="RUZ28" s="83" t="s">
        <v>87</v>
      </c>
      <c r="RVA28" s="83" t="s">
        <v>87</v>
      </c>
      <c r="RVB28" s="83" t="s">
        <v>87</v>
      </c>
      <c r="RVC28" s="83" t="s">
        <v>87</v>
      </c>
      <c r="RVD28" s="83" t="s">
        <v>87</v>
      </c>
      <c r="RVE28" s="83" t="s">
        <v>87</v>
      </c>
      <c r="RVF28" s="83" t="s">
        <v>87</v>
      </c>
      <c r="RVG28" s="83" t="s">
        <v>87</v>
      </c>
      <c r="RVH28" s="83" t="s">
        <v>87</v>
      </c>
      <c r="RVI28" s="83" t="s">
        <v>87</v>
      </c>
      <c r="RVJ28" s="83" t="s">
        <v>87</v>
      </c>
      <c r="RVK28" s="83" t="s">
        <v>87</v>
      </c>
      <c r="RVL28" s="83" t="s">
        <v>87</v>
      </c>
      <c r="RVM28" s="83" t="s">
        <v>87</v>
      </c>
      <c r="RVN28" s="83" t="s">
        <v>87</v>
      </c>
      <c r="RVO28" s="83" t="s">
        <v>87</v>
      </c>
      <c r="RVP28" s="83" t="s">
        <v>87</v>
      </c>
      <c r="RVQ28" s="83" t="s">
        <v>87</v>
      </c>
      <c r="RVR28" s="83" t="s">
        <v>87</v>
      </c>
      <c r="RVS28" s="83" t="s">
        <v>87</v>
      </c>
      <c r="RVT28" s="83" t="s">
        <v>87</v>
      </c>
      <c r="RVU28" s="83" t="s">
        <v>87</v>
      </c>
      <c r="RVV28" s="83" t="s">
        <v>87</v>
      </c>
      <c r="RVW28" s="83" t="s">
        <v>87</v>
      </c>
      <c r="RVX28" s="83" t="s">
        <v>87</v>
      </c>
      <c r="RVY28" s="83" t="s">
        <v>87</v>
      </c>
      <c r="RVZ28" s="83" t="s">
        <v>87</v>
      </c>
      <c r="RWA28" s="83" t="s">
        <v>87</v>
      </c>
      <c r="RWB28" s="83" t="s">
        <v>87</v>
      </c>
      <c r="RWC28" s="83" t="s">
        <v>87</v>
      </c>
      <c r="RWD28" s="83" t="s">
        <v>87</v>
      </c>
      <c r="RWE28" s="83" t="s">
        <v>87</v>
      </c>
      <c r="RWF28" s="83" t="s">
        <v>87</v>
      </c>
      <c r="RWG28" s="83" t="s">
        <v>87</v>
      </c>
      <c r="RWH28" s="83" t="s">
        <v>87</v>
      </c>
      <c r="RWI28" s="83" t="s">
        <v>87</v>
      </c>
      <c r="RWJ28" s="83" t="s">
        <v>87</v>
      </c>
      <c r="RWK28" s="83" t="s">
        <v>87</v>
      </c>
      <c r="RWL28" s="83" t="s">
        <v>87</v>
      </c>
      <c r="RWM28" s="83" t="s">
        <v>87</v>
      </c>
      <c r="RWN28" s="83" t="s">
        <v>87</v>
      </c>
      <c r="RWO28" s="83" t="s">
        <v>87</v>
      </c>
      <c r="RWP28" s="83" t="s">
        <v>87</v>
      </c>
      <c r="RWQ28" s="83" t="s">
        <v>87</v>
      </c>
      <c r="RWR28" s="83" t="s">
        <v>87</v>
      </c>
      <c r="RWS28" s="83" t="s">
        <v>87</v>
      </c>
      <c r="RWT28" s="83" t="s">
        <v>87</v>
      </c>
      <c r="RWU28" s="83" t="s">
        <v>87</v>
      </c>
      <c r="RWV28" s="83" t="s">
        <v>87</v>
      </c>
      <c r="RWW28" s="83" t="s">
        <v>87</v>
      </c>
      <c r="RWX28" s="83" t="s">
        <v>87</v>
      </c>
      <c r="RWY28" s="83" t="s">
        <v>87</v>
      </c>
      <c r="RWZ28" s="83" t="s">
        <v>87</v>
      </c>
      <c r="RXA28" s="83" t="s">
        <v>87</v>
      </c>
      <c r="RXB28" s="83" t="s">
        <v>87</v>
      </c>
      <c r="RXC28" s="83" t="s">
        <v>87</v>
      </c>
      <c r="RXD28" s="83" t="s">
        <v>87</v>
      </c>
      <c r="RXE28" s="83" t="s">
        <v>87</v>
      </c>
      <c r="RXF28" s="83" t="s">
        <v>87</v>
      </c>
      <c r="RXG28" s="83" t="s">
        <v>87</v>
      </c>
      <c r="RXH28" s="83" t="s">
        <v>87</v>
      </c>
      <c r="RXI28" s="83" t="s">
        <v>87</v>
      </c>
      <c r="RXJ28" s="83" t="s">
        <v>87</v>
      </c>
      <c r="RXK28" s="83" t="s">
        <v>87</v>
      </c>
      <c r="RXL28" s="83" t="s">
        <v>87</v>
      </c>
      <c r="RXM28" s="83" t="s">
        <v>87</v>
      </c>
      <c r="RXN28" s="83" t="s">
        <v>87</v>
      </c>
      <c r="RXO28" s="83" t="s">
        <v>87</v>
      </c>
      <c r="RXP28" s="83" t="s">
        <v>87</v>
      </c>
      <c r="RXQ28" s="83" t="s">
        <v>87</v>
      </c>
      <c r="RXR28" s="83" t="s">
        <v>87</v>
      </c>
      <c r="RXS28" s="83" t="s">
        <v>87</v>
      </c>
      <c r="RXT28" s="83" t="s">
        <v>87</v>
      </c>
      <c r="RXU28" s="83" t="s">
        <v>87</v>
      </c>
      <c r="RXV28" s="83" t="s">
        <v>87</v>
      </c>
      <c r="RXW28" s="83" t="s">
        <v>87</v>
      </c>
      <c r="RXX28" s="83" t="s">
        <v>87</v>
      </c>
      <c r="RXY28" s="83" t="s">
        <v>87</v>
      </c>
      <c r="RXZ28" s="83" t="s">
        <v>87</v>
      </c>
      <c r="RYA28" s="83" t="s">
        <v>87</v>
      </c>
      <c r="RYB28" s="83" t="s">
        <v>87</v>
      </c>
      <c r="RYC28" s="83" t="s">
        <v>87</v>
      </c>
      <c r="RYD28" s="83" t="s">
        <v>87</v>
      </c>
      <c r="RYE28" s="83" t="s">
        <v>87</v>
      </c>
      <c r="RYF28" s="83" t="s">
        <v>87</v>
      </c>
      <c r="RYG28" s="83" t="s">
        <v>87</v>
      </c>
      <c r="RYH28" s="83" t="s">
        <v>87</v>
      </c>
      <c r="RYI28" s="83" t="s">
        <v>87</v>
      </c>
      <c r="RYJ28" s="83" t="s">
        <v>87</v>
      </c>
      <c r="RYK28" s="83" t="s">
        <v>87</v>
      </c>
      <c r="RYL28" s="83" t="s">
        <v>87</v>
      </c>
      <c r="RYM28" s="83" t="s">
        <v>87</v>
      </c>
      <c r="RYN28" s="83" t="s">
        <v>87</v>
      </c>
      <c r="RYO28" s="83" t="s">
        <v>87</v>
      </c>
      <c r="RYP28" s="83" t="s">
        <v>87</v>
      </c>
      <c r="RYQ28" s="83" t="s">
        <v>87</v>
      </c>
      <c r="RYR28" s="83" t="s">
        <v>87</v>
      </c>
      <c r="RYS28" s="83" t="s">
        <v>87</v>
      </c>
      <c r="RYT28" s="83" t="s">
        <v>87</v>
      </c>
      <c r="RYU28" s="83" t="s">
        <v>87</v>
      </c>
      <c r="RYV28" s="83" t="s">
        <v>87</v>
      </c>
      <c r="RYW28" s="83" t="s">
        <v>87</v>
      </c>
      <c r="RYX28" s="83" t="s">
        <v>87</v>
      </c>
      <c r="RYY28" s="83" t="s">
        <v>87</v>
      </c>
      <c r="RYZ28" s="83" t="s">
        <v>87</v>
      </c>
      <c r="RZA28" s="83" t="s">
        <v>87</v>
      </c>
      <c r="RZB28" s="83" t="s">
        <v>87</v>
      </c>
      <c r="RZC28" s="83" t="s">
        <v>87</v>
      </c>
      <c r="RZD28" s="83" t="s">
        <v>87</v>
      </c>
      <c r="RZE28" s="83" t="s">
        <v>87</v>
      </c>
      <c r="RZF28" s="83" t="s">
        <v>87</v>
      </c>
      <c r="RZG28" s="83" t="s">
        <v>87</v>
      </c>
      <c r="RZH28" s="83" t="s">
        <v>87</v>
      </c>
      <c r="RZI28" s="83" t="s">
        <v>87</v>
      </c>
      <c r="RZJ28" s="83" t="s">
        <v>87</v>
      </c>
      <c r="RZK28" s="83" t="s">
        <v>87</v>
      </c>
      <c r="RZL28" s="83" t="s">
        <v>87</v>
      </c>
      <c r="RZM28" s="83" t="s">
        <v>87</v>
      </c>
      <c r="RZN28" s="83" t="s">
        <v>87</v>
      </c>
      <c r="RZO28" s="83" t="s">
        <v>87</v>
      </c>
      <c r="RZP28" s="83" t="s">
        <v>87</v>
      </c>
      <c r="RZQ28" s="83" t="s">
        <v>87</v>
      </c>
      <c r="RZR28" s="83" t="s">
        <v>87</v>
      </c>
      <c r="RZS28" s="83" t="s">
        <v>87</v>
      </c>
      <c r="RZT28" s="83" t="s">
        <v>87</v>
      </c>
      <c r="RZU28" s="83" t="s">
        <v>87</v>
      </c>
      <c r="RZV28" s="83" t="s">
        <v>87</v>
      </c>
      <c r="RZW28" s="83" t="s">
        <v>87</v>
      </c>
      <c r="RZX28" s="83" t="s">
        <v>87</v>
      </c>
      <c r="RZY28" s="83" t="s">
        <v>87</v>
      </c>
      <c r="RZZ28" s="83" t="s">
        <v>87</v>
      </c>
      <c r="SAA28" s="83" t="s">
        <v>87</v>
      </c>
      <c r="SAB28" s="83" t="s">
        <v>87</v>
      </c>
      <c r="SAC28" s="83" t="s">
        <v>87</v>
      </c>
      <c r="SAD28" s="83" t="s">
        <v>87</v>
      </c>
      <c r="SAE28" s="83" t="s">
        <v>87</v>
      </c>
      <c r="SAF28" s="83" t="s">
        <v>87</v>
      </c>
      <c r="SAG28" s="83" t="s">
        <v>87</v>
      </c>
      <c r="SAH28" s="83" t="s">
        <v>87</v>
      </c>
      <c r="SAI28" s="83" t="s">
        <v>87</v>
      </c>
      <c r="SAJ28" s="83" t="s">
        <v>87</v>
      </c>
      <c r="SAK28" s="83" t="s">
        <v>87</v>
      </c>
      <c r="SAL28" s="83" t="s">
        <v>87</v>
      </c>
      <c r="SAM28" s="83" t="s">
        <v>87</v>
      </c>
      <c r="SAN28" s="83" t="s">
        <v>87</v>
      </c>
      <c r="SAO28" s="83" t="s">
        <v>87</v>
      </c>
      <c r="SAP28" s="83" t="s">
        <v>87</v>
      </c>
      <c r="SAQ28" s="83" t="s">
        <v>87</v>
      </c>
      <c r="SAR28" s="83" t="s">
        <v>87</v>
      </c>
      <c r="SAS28" s="83" t="s">
        <v>87</v>
      </c>
      <c r="SAT28" s="83" t="s">
        <v>87</v>
      </c>
      <c r="SAU28" s="83" t="s">
        <v>87</v>
      </c>
      <c r="SAV28" s="83" t="s">
        <v>87</v>
      </c>
      <c r="SAW28" s="83" t="s">
        <v>87</v>
      </c>
      <c r="SAX28" s="83" t="s">
        <v>87</v>
      </c>
      <c r="SAY28" s="83" t="s">
        <v>87</v>
      </c>
      <c r="SAZ28" s="83" t="s">
        <v>87</v>
      </c>
      <c r="SBA28" s="83" t="s">
        <v>87</v>
      </c>
      <c r="SBB28" s="83" t="s">
        <v>87</v>
      </c>
      <c r="SBC28" s="83" t="s">
        <v>87</v>
      </c>
      <c r="SBD28" s="83" t="s">
        <v>87</v>
      </c>
      <c r="SBE28" s="83" t="s">
        <v>87</v>
      </c>
      <c r="SBF28" s="83" t="s">
        <v>87</v>
      </c>
      <c r="SBG28" s="83" t="s">
        <v>87</v>
      </c>
      <c r="SBH28" s="83" t="s">
        <v>87</v>
      </c>
      <c r="SBI28" s="83" t="s">
        <v>87</v>
      </c>
      <c r="SBJ28" s="83" t="s">
        <v>87</v>
      </c>
      <c r="SBK28" s="83" t="s">
        <v>87</v>
      </c>
      <c r="SBL28" s="83" t="s">
        <v>87</v>
      </c>
      <c r="SBM28" s="83" t="s">
        <v>87</v>
      </c>
      <c r="SBN28" s="83" t="s">
        <v>87</v>
      </c>
      <c r="SBO28" s="83" t="s">
        <v>87</v>
      </c>
      <c r="SBP28" s="83" t="s">
        <v>87</v>
      </c>
      <c r="SBQ28" s="83" t="s">
        <v>87</v>
      </c>
      <c r="SBR28" s="83" t="s">
        <v>87</v>
      </c>
      <c r="SBS28" s="83" t="s">
        <v>87</v>
      </c>
      <c r="SBT28" s="83" t="s">
        <v>87</v>
      </c>
      <c r="SBU28" s="83" t="s">
        <v>87</v>
      </c>
      <c r="SBV28" s="83" t="s">
        <v>87</v>
      </c>
      <c r="SBW28" s="83" t="s">
        <v>87</v>
      </c>
      <c r="SBX28" s="83" t="s">
        <v>87</v>
      </c>
      <c r="SBY28" s="83" t="s">
        <v>87</v>
      </c>
      <c r="SBZ28" s="83" t="s">
        <v>87</v>
      </c>
      <c r="SCA28" s="83" t="s">
        <v>87</v>
      </c>
      <c r="SCB28" s="83" t="s">
        <v>87</v>
      </c>
      <c r="SCC28" s="83" t="s">
        <v>87</v>
      </c>
      <c r="SCD28" s="83" t="s">
        <v>87</v>
      </c>
      <c r="SCE28" s="83" t="s">
        <v>87</v>
      </c>
      <c r="SCF28" s="83" t="s">
        <v>87</v>
      </c>
      <c r="SCG28" s="83" t="s">
        <v>87</v>
      </c>
      <c r="SCH28" s="83" t="s">
        <v>87</v>
      </c>
      <c r="SCI28" s="83" t="s">
        <v>87</v>
      </c>
      <c r="SCJ28" s="83" t="s">
        <v>87</v>
      </c>
      <c r="SCK28" s="83" t="s">
        <v>87</v>
      </c>
      <c r="SCL28" s="83" t="s">
        <v>87</v>
      </c>
      <c r="SCM28" s="83" t="s">
        <v>87</v>
      </c>
      <c r="SCN28" s="83" t="s">
        <v>87</v>
      </c>
      <c r="SCO28" s="83" t="s">
        <v>87</v>
      </c>
      <c r="SCP28" s="83" t="s">
        <v>87</v>
      </c>
      <c r="SCQ28" s="83" t="s">
        <v>87</v>
      </c>
      <c r="SCR28" s="83" t="s">
        <v>87</v>
      </c>
      <c r="SCS28" s="83" t="s">
        <v>87</v>
      </c>
      <c r="SCT28" s="83" t="s">
        <v>87</v>
      </c>
      <c r="SCU28" s="83" t="s">
        <v>87</v>
      </c>
      <c r="SCV28" s="83" t="s">
        <v>87</v>
      </c>
      <c r="SCW28" s="83" t="s">
        <v>87</v>
      </c>
      <c r="SCX28" s="83" t="s">
        <v>87</v>
      </c>
      <c r="SCY28" s="83" t="s">
        <v>87</v>
      </c>
      <c r="SCZ28" s="83" t="s">
        <v>87</v>
      </c>
      <c r="SDA28" s="83" t="s">
        <v>87</v>
      </c>
      <c r="SDB28" s="83" t="s">
        <v>87</v>
      </c>
      <c r="SDC28" s="83" t="s">
        <v>87</v>
      </c>
      <c r="SDD28" s="83" t="s">
        <v>87</v>
      </c>
      <c r="SDE28" s="83" t="s">
        <v>87</v>
      </c>
      <c r="SDF28" s="83" t="s">
        <v>87</v>
      </c>
      <c r="SDG28" s="83" t="s">
        <v>87</v>
      </c>
      <c r="SDH28" s="83" t="s">
        <v>87</v>
      </c>
      <c r="SDI28" s="83" t="s">
        <v>87</v>
      </c>
      <c r="SDJ28" s="83" t="s">
        <v>87</v>
      </c>
      <c r="SDK28" s="83" t="s">
        <v>87</v>
      </c>
      <c r="SDL28" s="83" t="s">
        <v>87</v>
      </c>
      <c r="SDM28" s="83" t="s">
        <v>87</v>
      </c>
      <c r="SDN28" s="83" t="s">
        <v>87</v>
      </c>
      <c r="SDO28" s="83" t="s">
        <v>87</v>
      </c>
      <c r="SDP28" s="83" t="s">
        <v>87</v>
      </c>
      <c r="SDQ28" s="83" t="s">
        <v>87</v>
      </c>
      <c r="SDR28" s="83" t="s">
        <v>87</v>
      </c>
      <c r="SDS28" s="83" t="s">
        <v>87</v>
      </c>
      <c r="SDT28" s="83" t="s">
        <v>87</v>
      </c>
      <c r="SDU28" s="83" t="s">
        <v>87</v>
      </c>
      <c r="SDV28" s="83" t="s">
        <v>87</v>
      </c>
      <c r="SDW28" s="83" t="s">
        <v>87</v>
      </c>
      <c r="SDX28" s="83" t="s">
        <v>87</v>
      </c>
      <c r="SDY28" s="83" t="s">
        <v>87</v>
      </c>
      <c r="SDZ28" s="83" t="s">
        <v>87</v>
      </c>
      <c r="SEA28" s="83" t="s">
        <v>87</v>
      </c>
      <c r="SEB28" s="83" t="s">
        <v>87</v>
      </c>
      <c r="SEC28" s="83" t="s">
        <v>87</v>
      </c>
      <c r="SED28" s="83" t="s">
        <v>87</v>
      </c>
      <c r="SEE28" s="83" t="s">
        <v>87</v>
      </c>
      <c r="SEF28" s="83" t="s">
        <v>87</v>
      </c>
      <c r="SEG28" s="83" t="s">
        <v>87</v>
      </c>
      <c r="SEH28" s="83" t="s">
        <v>87</v>
      </c>
      <c r="SEI28" s="83" t="s">
        <v>87</v>
      </c>
      <c r="SEJ28" s="83" t="s">
        <v>87</v>
      </c>
      <c r="SEK28" s="83" t="s">
        <v>87</v>
      </c>
      <c r="SEL28" s="83" t="s">
        <v>87</v>
      </c>
      <c r="SEM28" s="83" t="s">
        <v>87</v>
      </c>
      <c r="SEN28" s="83" t="s">
        <v>87</v>
      </c>
      <c r="SEO28" s="83" t="s">
        <v>87</v>
      </c>
      <c r="SEP28" s="83" t="s">
        <v>87</v>
      </c>
      <c r="SEQ28" s="83" t="s">
        <v>87</v>
      </c>
      <c r="SER28" s="83" t="s">
        <v>87</v>
      </c>
      <c r="SES28" s="83" t="s">
        <v>87</v>
      </c>
      <c r="SET28" s="83" t="s">
        <v>87</v>
      </c>
      <c r="SEU28" s="83" t="s">
        <v>87</v>
      </c>
      <c r="SEV28" s="83" t="s">
        <v>87</v>
      </c>
      <c r="SEW28" s="83" t="s">
        <v>87</v>
      </c>
      <c r="SEX28" s="83" t="s">
        <v>87</v>
      </c>
      <c r="SEY28" s="83" t="s">
        <v>87</v>
      </c>
      <c r="SEZ28" s="83" t="s">
        <v>87</v>
      </c>
      <c r="SFA28" s="83" t="s">
        <v>87</v>
      </c>
      <c r="SFB28" s="83" t="s">
        <v>87</v>
      </c>
      <c r="SFC28" s="83" t="s">
        <v>87</v>
      </c>
      <c r="SFD28" s="83" t="s">
        <v>87</v>
      </c>
      <c r="SFE28" s="83" t="s">
        <v>87</v>
      </c>
      <c r="SFF28" s="83" t="s">
        <v>87</v>
      </c>
      <c r="SFG28" s="83" t="s">
        <v>87</v>
      </c>
      <c r="SFH28" s="83" t="s">
        <v>87</v>
      </c>
      <c r="SFI28" s="83" t="s">
        <v>87</v>
      </c>
      <c r="SFJ28" s="83" t="s">
        <v>87</v>
      </c>
      <c r="SFK28" s="83" t="s">
        <v>87</v>
      </c>
      <c r="SFL28" s="83" t="s">
        <v>87</v>
      </c>
      <c r="SFM28" s="83" t="s">
        <v>87</v>
      </c>
      <c r="SFN28" s="83" t="s">
        <v>87</v>
      </c>
      <c r="SFO28" s="83" t="s">
        <v>87</v>
      </c>
      <c r="SFP28" s="83" t="s">
        <v>87</v>
      </c>
      <c r="SFQ28" s="83" t="s">
        <v>87</v>
      </c>
      <c r="SFR28" s="83" t="s">
        <v>87</v>
      </c>
      <c r="SFS28" s="83" t="s">
        <v>87</v>
      </c>
      <c r="SFT28" s="83" t="s">
        <v>87</v>
      </c>
      <c r="SFU28" s="83" t="s">
        <v>87</v>
      </c>
      <c r="SFV28" s="83" t="s">
        <v>87</v>
      </c>
      <c r="SFW28" s="83" t="s">
        <v>87</v>
      </c>
      <c r="SFX28" s="83" t="s">
        <v>87</v>
      </c>
      <c r="SFY28" s="83" t="s">
        <v>87</v>
      </c>
      <c r="SFZ28" s="83" t="s">
        <v>87</v>
      </c>
      <c r="SGA28" s="83" t="s">
        <v>87</v>
      </c>
      <c r="SGB28" s="83" t="s">
        <v>87</v>
      </c>
      <c r="SGC28" s="83" t="s">
        <v>87</v>
      </c>
      <c r="SGD28" s="83" t="s">
        <v>87</v>
      </c>
      <c r="SGE28" s="83" t="s">
        <v>87</v>
      </c>
      <c r="SGF28" s="83" t="s">
        <v>87</v>
      </c>
      <c r="SGG28" s="83" t="s">
        <v>87</v>
      </c>
      <c r="SGH28" s="83" t="s">
        <v>87</v>
      </c>
      <c r="SGI28" s="83" t="s">
        <v>87</v>
      </c>
      <c r="SGJ28" s="83" t="s">
        <v>87</v>
      </c>
      <c r="SGK28" s="83" t="s">
        <v>87</v>
      </c>
      <c r="SGL28" s="83" t="s">
        <v>87</v>
      </c>
      <c r="SGM28" s="83" t="s">
        <v>87</v>
      </c>
      <c r="SGN28" s="83" t="s">
        <v>87</v>
      </c>
      <c r="SGO28" s="83" t="s">
        <v>87</v>
      </c>
      <c r="SGP28" s="83" t="s">
        <v>87</v>
      </c>
      <c r="SGQ28" s="83" t="s">
        <v>87</v>
      </c>
      <c r="SGR28" s="83" t="s">
        <v>87</v>
      </c>
      <c r="SGS28" s="83" t="s">
        <v>87</v>
      </c>
      <c r="SGT28" s="83" t="s">
        <v>87</v>
      </c>
      <c r="SGU28" s="83" t="s">
        <v>87</v>
      </c>
      <c r="SGV28" s="83" t="s">
        <v>87</v>
      </c>
      <c r="SGW28" s="83" t="s">
        <v>87</v>
      </c>
      <c r="SGX28" s="83" t="s">
        <v>87</v>
      </c>
      <c r="SGY28" s="83" t="s">
        <v>87</v>
      </c>
      <c r="SGZ28" s="83" t="s">
        <v>87</v>
      </c>
      <c r="SHA28" s="83" t="s">
        <v>87</v>
      </c>
      <c r="SHB28" s="83" t="s">
        <v>87</v>
      </c>
      <c r="SHC28" s="83" t="s">
        <v>87</v>
      </c>
      <c r="SHD28" s="83" t="s">
        <v>87</v>
      </c>
      <c r="SHE28" s="83" t="s">
        <v>87</v>
      </c>
      <c r="SHF28" s="83" t="s">
        <v>87</v>
      </c>
      <c r="SHG28" s="83" t="s">
        <v>87</v>
      </c>
      <c r="SHH28" s="83" t="s">
        <v>87</v>
      </c>
      <c r="SHI28" s="83" t="s">
        <v>87</v>
      </c>
      <c r="SHJ28" s="83" t="s">
        <v>87</v>
      </c>
      <c r="SHK28" s="83" t="s">
        <v>87</v>
      </c>
      <c r="SHL28" s="83" t="s">
        <v>87</v>
      </c>
      <c r="SHM28" s="83" t="s">
        <v>87</v>
      </c>
      <c r="SHN28" s="83" t="s">
        <v>87</v>
      </c>
      <c r="SHO28" s="83" t="s">
        <v>87</v>
      </c>
      <c r="SHP28" s="83" t="s">
        <v>87</v>
      </c>
      <c r="SHQ28" s="83" t="s">
        <v>87</v>
      </c>
      <c r="SHR28" s="83" t="s">
        <v>87</v>
      </c>
      <c r="SHS28" s="83" t="s">
        <v>87</v>
      </c>
      <c r="SHT28" s="83" t="s">
        <v>87</v>
      </c>
      <c r="SHU28" s="83" t="s">
        <v>87</v>
      </c>
      <c r="SHV28" s="83" t="s">
        <v>87</v>
      </c>
      <c r="SHW28" s="83" t="s">
        <v>87</v>
      </c>
      <c r="SHX28" s="83" t="s">
        <v>87</v>
      </c>
      <c r="SHY28" s="83" t="s">
        <v>87</v>
      </c>
      <c r="SHZ28" s="83" t="s">
        <v>87</v>
      </c>
      <c r="SIA28" s="83" t="s">
        <v>87</v>
      </c>
      <c r="SIB28" s="83" t="s">
        <v>87</v>
      </c>
      <c r="SIC28" s="83" t="s">
        <v>87</v>
      </c>
      <c r="SID28" s="83" t="s">
        <v>87</v>
      </c>
      <c r="SIE28" s="83" t="s">
        <v>87</v>
      </c>
      <c r="SIF28" s="83" t="s">
        <v>87</v>
      </c>
      <c r="SIG28" s="83" t="s">
        <v>87</v>
      </c>
      <c r="SIH28" s="83" t="s">
        <v>87</v>
      </c>
      <c r="SII28" s="83" t="s">
        <v>87</v>
      </c>
      <c r="SIJ28" s="83" t="s">
        <v>87</v>
      </c>
      <c r="SIK28" s="83" t="s">
        <v>87</v>
      </c>
      <c r="SIL28" s="83" t="s">
        <v>87</v>
      </c>
      <c r="SIM28" s="83" t="s">
        <v>87</v>
      </c>
      <c r="SIN28" s="83" t="s">
        <v>87</v>
      </c>
      <c r="SIO28" s="83" t="s">
        <v>87</v>
      </c>
      <c r="SIP28" s="83" t="s">
        <v>87</v>
      </c>
      <c r="SIQ28" s="83" t="s">
        <v>87</v>
      </c>
      <c r="SIR28" s="83" t="s">
        <v>87</v>
      </c>
      <c r="SIS28" s="83" t="s">
        <v>87</v>
      </c>
      <c r="SIT28" s="83" t="s">
        <v>87</v>
      </c>
      <c r="SIU28" s="83" t="s">
        <v>87</v>
      </c>
      <c r="SIV28" s="83" t="s">
        <v>87</v>
      </c>
      <c r="SIW28" s="83" t="s">
        <v>87</v>
      </c>
      <c r="SIX28" s="83" t="s">
        <v>87</v>
      </c>
      <c r="SIY28" s="83" t="s">
        <v>87</v>
      </c>
      <c r="SIZ28" s="83" t="s">
        <v>87</v>
      </c>
      <c r="SJA28" s="83" t="s">
        <v>87</v>
      </c>
      <c r="SJB28" s="83" t="s">
        <v>87</v>
      </c>
      <c r="SJC28" s="83" t="s">
        <v>87</v>
      </c>
      <c r="SJD28" s="83" t="s">
        <v>87</v>
      </c>
      <c r="SJE28" s="83" t="s">
        <v>87</v>
      </c>
      <c r="SJF28" s="83" t="s">
        <v>87</v>
      </c>
      <c r="SJG28" s="83" t="s">
        <v>87</v>
      </c>
      <c r="SJH28" s="83" t="s">
        <v>87</v>
      </c>
      <c r="SJI28" s="83" t="s">
        <v>87</v>
      </c>
      <c r="SJJ28" s="83" t="s">
        <v>87</v>
      </c>
      <c r="SJK28" s="83" t="s">
        <v>87</v>
      </c>
      <c r="SJL28" s="83" t="s">
        <v>87</v>
      </c>
      <c r="SJM28" s="83" t="s">
        <v>87</v>
      </c>
      <c r="SJN28" s="83" t="s">
        <v>87</v>
      </c>
      <c r="SJO28" s="83" t="s">
        <v>87</v>
      </c>
      <c r="SJP28" s="83" t="s">
        <v>87</v>
      </c>
      <c r="SJQ28" s="83" t="s">
        <v>87</v>
      </c>
      <c r="SJR28" s="83" t="s">
        <v>87</v>
      </c>
      <c r="SJS28" s="83" t="s">
        <v>87</v>
      </c>
      <c r="SJT28" s="83" t="s">
        <v>87</v>
      </c>
      <c r="SJU28" s="83" t="s">
        <v>87</v>
      </c>
      <c r="SJV28" s="83" t="s">
        <v>87</v>
      </c>
      <c r="SJW28" s="83" t="s">
        <v>87</v>
      </c>
      <c r="SJX28" s="83" t="s">
        <v>87</v>
      </c>
      <c r="SJY28" s="83" t="s">
        <v>87</v>
      </c>
      <c r="SJZ28" s="83" t="s">
        <v>87</v>
      </c>
      <c r="SKA28" s="83" t="s">
        <v>87</v>
      </c>
      <c r="SKB28" s="83" t="s">
        <v>87</v>
      </c>
      <c r="SKC28" s="83" t="s">
        <v>87</v>
      </c>
      <c r="SKD28" s="83" t="s">
        <v>87</v>
      </c>
      <c r="SKE28" s="83" t="s">
        <v>87</v>
      </c>
      <c r="SKF28" s="83" t="s">
        <v>87</v>
      </c>
      <c r="SKG28" s="83" t="s">
        <v>87</v>
      </c>
      <c r="SKH28" s="83" t="s">
        <v>87</v>
      </c>
      <c r="SKI28" s="83" t="s">
        <v>87</v>
      </c>
      <c r="SKJ28" s="83" t="s">
        <v>87</v>
      </c>
      <c r="SKK28" s="83" t="s">
        <v>87</v>
      </c>
      <c r="SKL28" s="83" t="s">
        <v>87</v>
      </c>
      <c r="SKM28" s="83" t="s">
        <v>87</v>
      </c>
      <c r="SKN28" s="83" t="s">
        <v>87</v>
      </c>
      <c r="SKO28" s="83" t="s">
        <v>87</v>
      </c>
      <c r="SKP28" s="83" t="s">
        <v>87</v>
      </c>
      <c r="SKQ28" s="83" t="s">
        <v>87</v>
      </c>
      <c r="SKR28" s="83" t="s">
        <v>87</v>
      </c>
      <c r="SKS28" s="83" t="s">
        <v>87</v>
      </c>
      <c r="SKT28" s="83" t="s">
        <v>87</v>
      </c>
      <c r="SKU28" s="83" t="s">
        <v>87</v>
      </c>
      <c r="SKV28" s="83" t="s">
        <v>87</v>
      </c>
      <c r="SKW28" s="83" t="s">
        <v>87</v>
      </c>
      <c r="SKX28" s="83" t="s">
        <v>87</v>
      </c>
      <c r="SKY28" s="83" t="s">
        <v>87</v>
      </c>
      <c r="SKZ28" s="83" t="s">
        <v>87</v>
      </c>
      <c r="SLA28" s="83" t="s">
        <v>87</v>
      </c>
      <c r="SLB28" s="83" t="s">
        <v>87</v>
      </c>
      <c r="SLC28" s="83" t="s">
        <v>87</v>
      </c>
      <c r="SLD28" s="83" t="s">
        <v>87</v>
      </c>
      <c r="SLE28" s="83" t="s">
        <v>87</v>
      </c>
      <c r="SLF28" s="83" t="s">
        <v>87</v>
      </c>
      <c r="SLG28" s="83" t="s">
        <v>87</v>
      </c>
      <c r="SLH28" s="83" t="s">
        <v>87</v>
      </c>
      <c r="SLI28" s="83" t="s">
        <v>87</v>
      </c>
      <c r="SLJ28" s="83" t="s">
        <v>87</v>
      </c>
      <c r="SLK28" s="83" t="s">
        <v>87</v>
      </c>
      <c r="SLL28" s="83" t="s">
        <v>87</v>
      </c>
      <c r="SLM28" s="83" t="s">
        <v>87</v>
      </c>
      <c r="SLN28" s="83" t="s">
        <v>87</v>
      </c>
      <c r="SLO28" s="83" t="s">
        <v>87</v>
      </c>
      <c r="SLP28" s="83" t="s">
        <v>87</v>
      </c>
      <c r="SLQ28" s="83" t="s">
        <v>87</v>
      </c>
      <c r="SLR28" s="83" t="s">
        <v>87</v>
      </c>
      <c r="SLS28" s="83" t="s">
        <v>87</v>
      </c>
      <c r="SLT28" s="83" t="s">
        <v>87</v>
      </c>
      <c r="SLU28" s="83" t="s">
        <v>87</v>
      </c>
      <c r="SLV28" s="83" t="s">
        <v>87</v>
      </c>
      <c r="SLW28" s="83" t="s">
        <v>87</v>
      </c>
      <c r="SLX28" s="83" t="s">
        <v>87</v>
      </c>
      <c r="SLY28" s="83" t="s">
        <v>87</v>
      </c>
      <c r="SLZ28" s="83" t="s">
        <v>87</v>
      </c>
      <c r="SMA28" s="83" t="s">
        <v>87</v>
      </c>
      <c r="SMB28" s="83" t="s">
        <v>87</v>
      </c>
      <c r="SMC28" s="83" t="s">
        <v>87</v>
      </c>
      <c r="SMD28" s="83" t="s">
        <v>87</v>
      </c>
      <c r="SME28" s="83" t="s">
        <v>87</v>
      </c>
      <c r="SMF28" s="83" t="s">
        <v>87</v>
      </c>
      <c r="SMG28" s="83" t="s">
        <v>87</v>
      </c>
      <c r="SMH28" s="83" t="s">
        <v>87</v>
      </c>
      <c r="SMI28" s="83" t="s">
        <v>87</v>
      </c>
      <c r="SMJ28" s="83" t="s">
        <v>87</v>
      </c>
      <c r="SMK28" s="83" t="s">
        <v>87</v>
      </c>
      <c r="SML28" s="83" t="s">
        <v>87</v>
      </c>
      <c r="SMM28" s="83" t="s">
        <v>87</v>
      </c>
      <c r="SMN28" s="83" t="s">
        <v>87</v>
      </c>
      <c r="SMO28" s="83" t="s">
        <v>87</v>
      </c>
      <c r="SMP28" s="83" t="s">
        <v>87</v>
      </c>
      <c r="SMQ28" s="83" t="s">
        <v>87</v>
      </c>
      <c r="SMR28" s="83" t="s">
        <v>87</v>
      </c>
      <c r="SMS28" s="83" t="s">
        <v>87</v>
      </c>
      <c r="SMT28" s="83" t="s">
        <v>87</v>
      </c>
      <c r="SMU28" s="83" t="s">
        <v>87</v>
      </c>
      <c r="SMV28" s="83" t="s">
        <v>87</v>
      </c>
      <c r="SMW28" s="83" t="s">
        <v>87</v>
      </c>
      <c r="SMX28" s="83" t="s">
        <v>87</v>
      </c>
      <c r="SMY28" s="83" t="s">
        <v>87</v>
      </c>
      <c r="SMZ28" s="83" t="s">
        <v>87</v>
      </c>
      <c r="SNA28" s="83" t="s">
        <v>87</v>
      </c>
      <c r="SNB28" s="83" t="s">
        <v>87</v>
      </c>
      <c r="SNC28" s="83" t="s">
        <v>87</v>
      </c>
      <c r="SND28" s="83" t="s">
        <v>87</v>
      </c>
      <c r="SNE28" s="83" t="s">
        <v>87</v>
      </c>
      <c r="SNF28" s="83" t="s">
        <v>87</v>
      </c>
      <c r="SNG28" s="83" t="s">
        <v>87</v>
      </c>
      <c r="SNH28" s="83" t="s">
        <v>87</v>
      </c>
      <c r="SNI28" s="83" t="s">
        <v>87</v>
      </c>
      <c r="SNJ28" s="83" t="s">
        <v>87</v>
      </c>
      <c r="SNK28" s="83" t="s">
        <v>87</v>
      </c>
      <c r="SNL28" s="83" t="s">
        <v>87</v>
      </c>
      <c r="SNM28" s="83" t="s">
        <v>87</v>
      </c>
      <c r="SNN28" s="83" t="s">
        <v>87</v>
      </c>
      <c r="SNO28" s="83" t="s">
        <v>87</v>
      </c>
      <c r="SNP28" s="83" t="s">
        <v>87</v>
      </c>
      <c r="SNQ28" s="83" t="s">
        <v>87</v>
      </c>
      <c r="SNR28" s="83" t="s">
        <v>87</v>
      </c>
      <c r="SNS28" s="83" t="s">
        <v>87</v>
      </c>
      <c r="SNT28" s="83" t="s">
        <v>87</v>
      </c>
      <c r="SNU28" s="83" t="s">
        <v>87</v>
      </c>
      <c r="SNV28" s="83" t="s">
        <v>87</v>
      </c>
      <c r="SNW28" s="83" t="s">
        <v>87</v>
      </c>
      <c r="SNX28" s="83" t="s">
        <v>87</v>
      </c>
      <c r="SNY28" s="83" t="s">
        <v>87</v>
      </c>
      <c r="SNZ28" s="83" t="s">
        <v>87</v>
      </c>
      <c r="SOA28" s="83" t="s">
        <v>87</v>
      </c>
      <c r="SOB28" s="83" t="s">
        <v>87</v>
      </c>
      <c r="SOC28" s="83" t="s">
        <v>87</v>
      </c>
      <c r="SOD28" s="83" t="s">
        <v>87</v>
      </c>
      <c r="SOE28" s="83" t="s">
        <v>87</v>
      </c>
      <c r="SOF28" s="83" t="s">
        <v>87</v>
      </c>
      <c r="SOG28" s="83" t="s">
        <v>87</v>
      </c>
      <c r="SOH28" s="83" t="s">
        <v>87</v>
      </c>
      <c r="SOI28" s="83" t="s">
        <v>87</v>
      </c>
      <c r="SOJ28" s="83" t="s">
        <v>87</v>
      </c>
      <c r="SOK28" s="83" t="s">
        <v>87</v>
      </c>
      <c r="SOL28" s="83" t="s">
        <v>87</v>
      </c>
      <c r="SOM28" s="83" t="s">
        <v>87</v>
      </c>
      <c r="SON28" s="83" t="s">
        <v>87</v>
      </c>
      <c r="SOO28" s="83" t="s">
        <v>87</v>
      </c>
      <c r="SOP28" s="83" t="s">
        <v>87</v>
      </c>
      <c r="SOQ28" s="83" t="s">
        <v>87</v>
      </c>
      <c r="SOR28" s="83" t="s">
        <v>87</v>
      </c>
      <c r="SOS28" s="83" t="s">
        <v>87</v>
      </c>
      <c r="SOT28" s="83" t="s">
        <v>87</v>
      </c>
      <c r="SOU28" s="83" t="s">
        <v>87</v>
      </c>
      <c r="SOV28" s="83" t="s">
        <v>87</v>
      </c>
      <c r="SOW28" s="83" t="s">
        <v>87</v>
      </c>
      <c r="SOX28" s="83" t="s">
        <v>87</v>
      </c>
      <c r="SOY28" s="83" t="s">
        <v>87</v>
      </c>
      <c r="SOZ28" s="83" t="s">
        <v>87</v>
      </c>
      <c r="SPA28" s="83" t="s">
        <v>87</v>
      </c>
      <c r="SPB28" s="83" t="s">
        <v>87</v>
      </c>
      <c r="SPC28" s="83" t="s">
        <v>87</v>
      </c>
      <c r="SPD28" s="83" t="s">
        <v>87</v>
      </c>
      <c r="SPE28" s="83" t="s">
        <v>87</v>
      </c>
      <c r="SPF28" s="83" t="s">
        <v>87</v>
      </c>
      <c r="SPG28" s="83" t="s">
        <v>87</v>
      </c>
      <c r="SPH28" s="83" t="s">
        <v>87</v>
      </c>
      <c r="SPI28" s="83" t="s">
        <v>87</v>
      </c>
      <c r="SPJ28" s="83" t="s">
        <v>87</v>
      </c>
      <c r="SPK28" s="83" t="s">
        <v>87</v>
      </c>
      <c r="SPL28" s="83" t="s">
        <v>87</v>
      </c>
      <c r="SPM28" s="83" t="s">
        <v>87</v>
      </c>
      <c r="SPN28" s="83" t="s">
        <v>87</v>
      </c>
      <c r="SPO28" s="83" t="s">
        <v>87</v>
      </c>
      <c r="SPP28" s="83" t="s">
        <v>87</v>
      </c>
      <c r="SPQ28" s="83" t="s">
        <v>87</v>
      </c>
      <c r="SPR28" s="83" t="s">
        <v>87</v>
      </c>
      <c r="SPS28" s="83" t="s">
        <v>87</v>
      </c>
      <c r="SPT28" s="83" t="s">
        <v>87</v>
      </c>
      <c r="SPU28" s="83" t="s">
        <v>87</v>
      </c>
      <c r="SPV28" s="83" t="s">
        <v>87</v>
      </c>
      <c r="SPW28" s="83" t="s">
        <v>87</v>
      </c>
      <c r="SPX28" s="83" t="s">
        <v>87</v>
      </c>
      <c r="SPY28" s="83" t="s">
        <v>87</v>
      </c>
      <c r="SPZ28" s="83" t="s">
        <v>87</v>
      </c>
      <c r="SQA28" s="83" t="s">
        <v>87</v>
      </c>
      <c r="SQB28" s="83" t="s">
        <v>87</v>
      </c>
      <c r="SQC28" s="83" t="s">
        <v>87</v>
      </c>
      <c r="SQD28" s="83" t="s">
        <v>87</v>
      </c>
      <c r="SQE28" s="83" t="s">
        <v>87</v>
      </c>
      <c r="SQF28" s="83" t="s">
        <v>87</v>
      </c>
      <c r="SQG28" s="83" t="s">
        <v>87</v>
      </c>
      <c r="SQH28" s="83" t="s">
        <v>87</v>
      </c>
      <c r="SQI28" s="83" t="s">
        <v>87</v>
      </c>
      <c r="SQJ28" s="83" t="s">
        <v>87</v>
      </c>
      <c r="SQK28" s="83" t="s">
        <v>87</v>
      </c>
      <c r="SQL28" s="83" t="s">
        <v>87</v>
      </c>
      <c r="SQM28" s="83" t="s">
        <v>87</v>
      </c>
      <c r="SQN28" s="83" t="s">
        <v>87</v>
      </c>
      <c r="SQO28" s="83" t="s">
        <v>87</v>
      </c>
      <c r="SQP28" s="83" t="s">
        <v>87</v>
      </c>
      <c r="SQQ28" s="83" t="s">
        <v>87</v>
      </c>
      <c r="SQR28" s="83" t="s">
        <v>87</v>
      </c>
      <c r="SQS28" s="83" t="s">
        <v>87</v>
      </c>
      <c r="SQT28" s="83" t="s">
        <v>87</v>
      </c>
      <c r="SQU28" s="83" t="s">
        <v>87</v>
      </c>
      <c r="SQV28" s="83" t="s">
        <v>87</v>
      </c>
      <c r="SQW28" s="83" t="s">
        <v>87</v>
      </c>
      <c r="SQX28" s="83" t="s">
        <v>87</v>
      </c>
      <c r="SQY28" s="83" t="s">
        <v>87</v>
      </c>
      <c r="SQZ28" s="83" t="s">
        <v>87</v>
      </c>
      <c r="SRA28" s="83" t="s">
        <v>87</v>
      </c>
      <c r="SRB28" s="83" t="s">
        <v>87</v>
      </c>
      <c r="SRC28" s="83" t="s">
        <v>87</v>
      </c>
      <c r="SRD28" s="83" t="s">
        <v>87</v>
      </c>
      <c r="SRE28" s="83" t="s">
        <v>87</v>
      </c>
      <c r="SRF28" s="83" t="s">
        <v>87</v>
      </c>
      <c r="SRG28" s="83" t="s">
        <v>87</v>
      </c>
      <c r="SRH28" s="83" t="s">
        <v>87</v>
      </c>
      <c r="SRI28" s="83" t="s">
        <v>87</v>
      </c>
      <c r="SRJ28" s="83" t="s">
        <v>87</v>
      </c>
      <c r="SRK28" s="83" t="s">
        <v>87</v>
      </c>
      <c r="SRL28" s="83" t="s">
        <v>87</v>
      </c>
      <c r="SRM28" s="83" t="s">
        <v>87</v>
      </c>
      <c r="SRN28" s="83" t="s">
        <v>87</v>
      </c>
      <c r="SRO28" s="83" t="s">
        <v>87</v>
      </c>
      <c r="SRP28" s="83" t="s">
        <v>87</v>
      </c>
      <c r="SRQ28" s="83" t="s">
        <v>87</v>
      </c>
      <c r="SRR28" s="83" t="s">
        <v>87</v>
      </c>
      <c r="SRS28" s="83" t="s">
        <v>87</v>
      </c>
      <c r="SRT28" s="83" t="s">
        <v>87</v>
      </c>
      <c r="SRU28" s="83" t="s">
        <v>87</v>
      </c>
      <c r="SRV28" s="83" t="s">
        <v>87</v>
      </c>
      <c r="SRW28" s="83" t="s">
        <v>87</v>
      </c>
      <c r="SRX28" s="83" t="s">
        <v>87</v>
      </c>
      <c r="SRY28" s="83" t="s">
        <v>87</v>
      </c>
      <c r="SRZ28" s="83" t="s">
        <v>87</v>
      </c>
      <c r="SSA28" s="83" t="s">
        <v>87</v>
      </c>
      <c r="SSB28" s="83" t="s">
        <v>87</v>
      </c>
      <c r="SSC28" s="83" t="s">
        <v>87</v>
      </c>
      <c r="SSD28" s="83" t="s">
        <v>87</v>
      </c>
      <c r="SSE28" s="83" t="s">
        <v>87</v>
      </c>
      <c r="SSF28" s="83" t="s">
        <v>87</v>
      </c>
      <c r="SSG28" s="83" t="s">
        <v>87</v>
      </c>
      <c r="SSH28" s="83" t="s">
        <v>87</v>
      </c>
      <c r="SSI28" s="83" t="s">
        <v>87</v>
      </c>
      <c r="SSJ28" s="83" t="s">
        <v>87</v>
      </c>
      <c r="SSK28" s="83" t="s">
        <v>87</v>
      </c>
      <c r="SSL28" s="83" t="s">
        <v>87</v>
      </c>
      <c r="SSM28" s="83" t="s">
        <v>87</v>
      </c>
      <c r="SSN28" s="83" t="s">
        <v>87</v>
      </c>
      <c r="SSO28" s="83" t="s">
        <v>87</v>
      </c>
      <c r="SSP28" s="83" t="s">
        <v>87</v>
      </c>
      <c r="SSQ28" s="83" t="s">
        <v>87</v>
      </c>
      <c r="SSR28" s="83" t="s">
        <v>87</v>
      </c>
      <c r="SSS28" s="83" t="s">
        <v>87</v>
      </c>
      <c r="SST28" s="83" t="s">
        <v>87</v>
      </c>
      <c r="SSU28" s="83" t="s">
        <v>87</v>
      </c>
      <c r="SSV28" s="83" t="s">
        <v>87</v>
      </c>
      <c r="SSW28" s="83" t="s">
        <v>87</v>
      </c>
      <c r="SSX28" s="83" t="s">
        <v>87</v>
      </c>
      <c r="SSY28" s="83" t="s">
        <v>87</v>
      </c>
      <c r="SSZ28" s="83" t="s">
        <v>87</v>
      </c>
      <c r="STA28" s="83" t="s">
        <v>87</v>
      </c>
      <c r="STB28" s="83" t="s">
        <v>87</v>
      </c>
      <c r="STC28" s="83" t="s">
        <v>87</v>
      </c>
      <c r="STD28" s="83" t="s">
        <v>87</v>
      </c>
      <c r="STE28" s="83" t="s">
        <v>87</v>
      </c>
      <c r="STF28" s="83" t="s">
        <v>87</v>
      </c>
      <c r="STG28" s="83" t="s">
        <v>87</v>
      </c>
      <c r="STH28" s="83" t="s">
        <v>87</v>
      </c>
      <c r="STI28" s="83" t="s">
        <v>87</v>
      </c>
      <c r="STJ28" s="83" t="s">
        <v>87</v>
      </c>
      <c r="STK28" s="83" t="s">
        <v>87</v>
      </c>
      <c r="STL28" s="83" t="s">
        <v>87</v>
      </c>
      <c r="STM28" s="83" t="s">
        <v>87</v>
      </c>
      <c r="STN28" s="83" t="s">
        <v>87</v>
      </c>
      <c r="STO28" s="83" t="s">
        <v>87</v>
      </c>
      <c r="STP28" s="83" t="s">
        <v>87</v>
      </c>
      <c r="STQ28" s="83" t="s">
        <v>87</v>
      </c>
      <c r="STR28" s="83" t="s">
        <v>87</v>
      </c>
      <c r="STS28" s="83" t="s">
        <v>87</v>
      </c>
      <c r="STT28" s="83" t="s">
        <v>87</v>
      </c>
      <c r="STU28" s="83" t="s">
        <v>87</v>
      </c>
      <c r="STV28" s="83" t="s">
        <v>87</v>
      </c>
      <c r="STW28" s="83" t="s">
        <v>87</v>
      </c>
      <c r="STX28" s="83" t="s">
        <v>87</v>
      </c>
      <c r="STY28" s="83" t="s">
        <v>87</v>
      </c>
      <c r="STZ28" s="83" t="s">
        <v>87</v>
      </c>
      <c r="SUA28" s="83" t="s">
        <v>87</v>
      </c>
      <c r="SUB28" s="83" t="s">
        <v>87</v>
      </c>
      <c r="SUC28" s="83" t="s">
        <v>87</v>
      </c>
      <c r="SUD28" s="83" t="s">
        <v>87</v>
      </c>
      <c r="SUE28" s="83" t="s">
        <v>87</v>
      </c>
      <c r="SUF28" s="83" t="s">
        <v>87</v>
      </c>
      <c r="SUG28" s="83" t="s">
        <v>87</v>
      </c>
      <c r="SUH28" s="83" t="s">
        <v>87</v>
      </c>
      <c r="SUI28" s="83" t="s">
        <v>87</v>
      </c>
      <c r="SUJ28" s="83" t="s">
        <v>87</v>
      </c>
      <c r="SUK28" s="83" t="s">
        <v>87</v>
      </c>
      <c r="SUL28" s="83" t="s">
        <v>87</v>
      </c>
      <c r="SUM28" s="83" t="s">
        <v>87</v>
      </c>
      <c r="SUN28" s="83" t="s">
        <v>87</v>
      </c>
      <c r="SUO28" s="83" t="s">
        <v>87</v>
      </c>
      <c r="SUP28" s="83" t="s">
        <v>87</v>
      </c>
      <c r="SUQ28" s="83" t="s">
        <v>87</v>
      </c>
      <c r="SUR28" s="83" t="s">
        <v>87</v>
      </c>
      <c r="SUS28" s="83" t="s">
        <v>87</v>
      </c>
      <c r="SUT28" s="83" t="s">
        <v>87</v>
      </c>
      <c r="SUU28" s="83" t="s">
        <v>87</v>
      </c>
      <c r="SUV28" s="83" t="s">
        <v>87</v>
      </c>
      <c r="SUW28" s="83" t="s">
        <v>87</v>
      </c>
      <c r="SUX28" s="83" t="s">
        <v>87</v>
      </c>
      <c r="SUY28" s="83" t="s">
        <v>87</v>
      </c>
      <c r="SUZ28" s="83" t="s">
        <v>87</v>
      </c>
      <c r="SVA28" s="83" t="s">
        <v>87</v>
      </c>
      <c r="SVB28" s="83" t="s">
        <v>87</v>
      </c>
      <c r="SVC28" s="83" t="s">
        <v>87</v>
      </c>
      <c r="SVD28" s="83" t="s">
        <v>87</v>
      </c>
      <c r="SVE28" s="83" t="s">
        <v>87</v>
      </c>
      <c r="SVF28" s="83" t="s">
        <v>87</v>
      </c>
      <c r="SVG28" s="83" t="s">
        <v>87</v>
      </c>
      <c r="SVH28" s="83" t="s">
        <v>87</v>
      </c>
      <c r="SVI28" s="83" t="s">
        <v>87</v>
      </c>
      <c r="SVJ28" s="83" t="s">
        <v>87</v>
      </c>
      <c r="SVK28" s="83" t="s">
        <v>87</v>
      </c>
      <c r="SVL28" s="83" t="s">
        <v>87</v>
      </c>
      <c r="SVM28" s="83" t="s">
        <v>87</v>
      </c>
      <c r="SVN28" s="83" t="s">
        <v>87</v>
      </c>
      <c r="SVO28" s="83" t="s">
        <v>87</v>
      </c>
      <c r="SVP28" s="83" t="s">
        <v>87</v>
      </c>
      <c r="SVQ28" s="83" t="s">
        <v>87</v>
      </c>
      <c r="SVR28" s="83" t="s">
        <v>87</v>
      </c>
      <c r="SVS28" s="83" t="s">
        <v>87</v>
      </c>
      <c r="SVT28" s="83" t="s">
        <v>87</v>
      </c>
      <c r="SVU28" s="83" t="s">
        <v>87</v>
      </c>
      <c r="SVV28" s="83" t="s">
        <v>87</v>
      </c>
      <c r="SVW28" s="83" t="s">
        <v>87</v>
      </c>
      <c r="SVX28" s="83" t="s">
        <v>87</v>
      </c>
      <c r="SVY28" s="83" t="s">
        <v>87</v>
      </c>
      <c r="SVZ28" s="83" t="s">
        <v>87</v>
      </c>
      <c r="SWA28" s="83" t="s">
        <v>87</v>
      </c>
      <c r="SWB28" s="83" t="s">
        <v>87</v>
      </c>
      <c r="SWC28" s="83" t="s">
        <v>87</v>
      </c>
      <c r="SWD28" s="83" t="s">
        <v>87</v>
      </c>
      <c r="SWE28" s="83" t="s">
        <v>87</v>
      </c>
      <c r="SWF28" s="83" t="s">
        <v>87</v>
      </c>
      <c r="SWG28" s="83" t="s">
        <v>87</v>
      </c>
      <c r="SWH28" s="83" t="s">
        <v>87</v>
      </c>
      <c r="SWI28" s="83" t="s">
        <v>87</v>
      </c>
      <c r="SWJ28" s="83" t="s">
        <v>87</v>
      </c>
      <c r="SWK28" s="83" t="s">
        <v>87</v>
      </c>
      <c r="SWL28" s="83" t="s">
        <v>87</v>
      </c>
      <c r="SWM28" s="83" t="s">
        <v>87</v>
      </c>
      <c r="SWN28" s="83" t="s">
        <v>87</v>
      </c>
      <c r="SWO28" s="83" t="s">
        <v>87</v>
      </c>
      <c r="SWP28" s="83" t="s">
        <v>87</v>
      </c>
      <c r="SWQ28" s="83" t="s">
        <v>87</v>
      </c>
      <c r="SWR28" s="83" t="s">
        <v>87</v>
      </c>
      <c r="SWS28" s="83" t="s">
        <v>87</v>
      </c>
      <c r="SWT28" s="83" t="s">
        <v>87</v>
      </c>
      <c r="SWU28" s="83" t="s">
        <v>87</v>
      </c>
      <c r="SWV28" s="83" t="s">
        <v>87</v>
      </c>
      <c r="SWW28" s="83" t="s">
        <v>87</v>
      </c>
      <c r="SWX28" s="83" t="s">
        <v>87</v>
      </c>
      <c r="SWY28" s="83" t="s">
        <v>87</v>
      </c>
      <c r="SWZ28" s="83" t="s">
        <v>87</v>
      </c>
      <c r="SXA28" s="83" t="s">
        <v>87</v>
      </c>
      <c r="SXB28" s="83" t="s">
        <v>87</v>
      </c>
      <c r="SXC28" s="83" t="s">
        <v>87</v>
      </c>
      <c r="SXD28" s="83" t="s">
        <v>87</v>
      </c>
      <c r="SXE28" s="83" t="s">
        <v>87</v>
      </c>
      <c r="SXF28" s="83" t="s">
        <v>87</v>
      </c>
      <c r="SXG28" s="83" t="s">
        <v>87</v>
      </c>
      <c r="SXH28" s="83" t="s">
        <v>87</v>
      </c>
      <c r="SXI28" s="83" t="s">
        <v>87</v>
      </c>
      <c r="SXJ28" s="83" t="s">
        <v>87</v>
      </c>
      <c r="SXK28" s="83" t="s">
        <v>87</v>
      </c>
      <c r="SXL28" s="83" t="s">
        <v>87</v>
      </c>
      <c r="SXM28" s="83" t="s">
        <v>87</v>
      </c>
      <c r="SXN28" s="83" t="s">
        <v>87</v>
      </c>
      <c r="SXO28" s="83" t="s">
        <v>87</v>
      </c>
      <c r="SXP28" s="83" t="s">
        <v>87</v>
      </c>
      <c r="SXQ28" s="83" t="s">
        <v>87</v>
      </c>
      <c r="SXR28" s="83" t="s">
        <v>87</v>
      </c>
      <c r="SXS28" s="83" t="s">
        <v>87</v>
      </c>
      <c r="SXT28" s="83" t="s">
        <v>87</v>
      </c>
      <c r="SXU28" s="83" t="s">
        <v>87</v>
      </c>
      <c r="SXV28" s="83" t="s">
        <v>87</v>
      </c>
      <c r="SXW28" s="83" t="s">
        <v>87</v>
      </c>
      <c r="SXX28" s="83" t="s">
        <v>87</v>
      </c>
      <c r="SXY28" s="83" t="s">
        <v>87</v>
      </c>
      <c r="SXZ28" s="83" t="s">
        <v>87</v>
      </c>
      <c r="SYA28" s="83" t="s">
        <v>87</v>
      </c>
      <c r="SYB28" s="83" t="s">
        <v>87</v>
      </c>
      <c r="SYC28" s="83" t="s">
        <v>87</v>
      </c>
      <c r="SYD28" s="83" t="s">
        <v>87</v>
      </c>
      <c r="SYE28" s="83" t="s">
        <v>87</v>
      </c>
      <c r="SYF28" s="83" t="s">
        <v>87</v>
      </c>
      <c r="SYG28" s="83" t="s">
        <v>87</v>
      </c>
      <c r="SYH28" s="83" t="s">
        <v>87</v>
      </c>
      <c r="SYI28" s="83" t="s">
        <v>87</v>
      </c>
      <c r="SYJ28" s="83" t="s">
        <v>87</v>
      </c>
      <c r="SYK28" s="83" t="s">
        <v>87</v>
      </c>
      <c r="SYL28" s="83" t="s">
        <v>87</v>
      </c>
      <c r="SYM28" s="83" t="s">
        <v>87</v>
      </c>
      <c r="SYN28" s="83" t="s">
        <v>87</v>
      </c>
      <c r="SYO28" s="83" t="s">
        <v>87</v>
      </c>
      <c r="SYP28" s="83" t="s">
        <v>87</v>
      </c>
      <c r="SYQ28" s="83" t="s">
        <v>87</v>
      </c>
      <c r="SYR28" s="83" t="s">
        <v>87</v>
      </c>
      <c r="SYS28" s="83" t="s">
        <v>87</v>
      </c>
      <c r="SYT28" s="83" t="s">
        <v>87</v>
      </c>
      <c r="SYU28" s="83" t="s">
        <v>87</v>
      </c>
      <c r="SYV28" s="83" t="s">
        <v>87</v>
      </c>
      <c r="SYW28" s="83" t="s">
        <v>87</v>
      </c>
      <c r="SYX28" s="83" t="s">
        <v>87</v>
      </c>
      <c r="SYY28" s="83" t="s">
        <v>87</v>
      </c>
      <c r="SYZ28" s="83" t="s">
        <v>87</v>
      </c>
      <c r="SZA28" s="83" t="s">
        <v>87</v>
      </c>
      <c r="SZB28" s="83" t="s">
        <v>87</v>
      </c>
      <c r="SZC28" s="83" t="s">
        <v>87</v>
      </c>
      <c r="SZD28" s="83" t="s">
        <v>87</v>
      </c>
      <c r="SZE28" s="83" t="s">
        <v>87</v>
      </c>
      <c r="SZF28" s="83" t="s">
        <v>87</v>
      </c>
      <c r="SZG28" s="83" t="s">
        <v>87</v>
      </c>
      <c r="SZH28" s="83" t="s">
        <v>87</v>
      </c>
      <c r="SZI28" s="83" t="s">
        <v>87</v>
      </c>
      <c r="SZJ28" s="83" t="s">
        <v>87</v>
      </c>
      <c r="SZK28" s="83" t="s">
        <v>87</v>
      </c>
      <c r="SZL28" s="83" t="s">
        <v>87</v>
      </c>
      <c r="SZM28" s="83" t="s">
        <v>87</v>
      </c>
      <c r="SZN28" s="83" t="s">
        <v>87</v>
      </c>
      <c r="SZO28" s="83" t="s">
        <v>87</v>
      </c>
      <c r="SZP28" s="83" t="s">
        <v>87</v>
      </c>
      <c r="SZQ28" s="83" t="s">
        <v>87</v>
      </c>
      <c r="SZR28" s="83" t="s">
        <v>87</v>
      </c>
      <c r="SZS28" s="83" t="s">
        <v>87</v>
      </c>
      <c r="SZT28" s="83" t="s">
        <v>87</v>
      </c>
      <c r="SZU28" s="83" t="s">
        <v>87</v>
      </c>
      <c r="SZV28" s="83" t="s">
        <v>87</v>
      </c>
      <c r="SZW28" s="83" t="s">
        <v>87</v>
      </c>
      <c r="SZX28" s="83" t="s">
        <v>87</v>
      </c>
      <c r="SZY28" s="83" t="s">
        <v>87</v>
      </c>
      <c r="SZZ28" s="83" t="s">
        <v>87</v>
      </c>
      <c r="TAA28" s="83" t="s">
        <v>87</v>
      </c>
      <c r="TAB28" s="83" t="s">
        <v>87</v>
      </c>
      <c r="TAC28" s="83" t="s">
        <v>87</v>
      </c>
      <c r="TAD28" s="83" t="s">
        <v>87</v>
      </c>
      <c r="TAE28" s="83" t="s">
        <v>87</v>
      </c>
      <c r="TAF28" s="83" t="s">
        <v>87</v>
      </c>
      <c r="TAG28" s="83" t="s">
        <v>87</v>
      </c>
      <c r="TAH28" s="83" t="s">
        <v>87</v>
      </c>
      <c r="TAI28" s="83" t="s">
        <v>87</v>
      </c>
      <c r="TAJ28" s="83" t="s">
        <v>87</v>
      </c>
      <c r="TAK28" s="83" t="s">
        <v>87</v>
      </c>
      <c r="TAL28" s="83" t="s">
        <v>87</v>
      </c>
      <c r="TAM28" s="83" t="s">
        <v>87</v>
      </c>
      <c r="TAN28" s="83" t="s">
        <v>87</v>
      </c>
      <c r="TAO28" s="83" t="s">
        <v>87</v>
      </c>
      <c r="TAP28" s="83" t="s">
        <v>87</v>
      </c>
      <c r="TAQ28" s="83" t="s">
        <v>87</v>
      </c>
      <c r="TAR28" s="83" t="s">
        <v>87</v>
      </c>
      <c r="TAS28" s="83" t="s">
        <v>87</v>
      </c>
      <c r="TAT28" s="83" t="s">
        <v>87</v>
      </c>
      <c r="TAU28" s="83" t="s">
        <v>87</v>
      </c>
      <c r="TAV28" s="83" t="s">
        <v>87</v>
      </c>
      <c r="TAW28" s="83" t="s">
        <v>87</v>
      </c>
      <c r="TAX28" s="83" t="s">
        <v>87</v>
      </c>
      <c r="TAY28" s="83" t="s">
        <v>87</v>
      </c>
      <c r="TAZ28" s="83" t="s">
        <v>87</v>
      </c>
      <c r="TBA28" s="83" t="s">
        <v>87</v>
      </c>
      <c r="TBB28" s="83" t="s">
        <v>87</v>
      </c>
      <c r="TBC28" s="83" t="s">
        <v>87</v>
      </c>
      <c r="TBD28" s="83" t="s">
        <v>87</v>
      </c>
      <c r="TBE28" s="83" t="s">
        <v>87</v>
      </c>
      <c r="TBF28" s="83" t="s">
        <v>87</v>
      </c>
      <c r="TBG28" s="83" t="s">
        <v>87</v>
      </c>
      <c r="TBH28" s="83" t="s">
        <v>87</v>
      </c>
      <c r="TBI28" s="83" t="s">
        <v>87</v>
      </c>
      <c r="TBJ28" s="83" t="s">
        <v>87</v>
      </c>
      <c r="TBK28" s="83" t="s">
        <v>87</v>
      </c>
      <c r="TBL28" s="83" t="s">
        <v>87</v>
      </c>
      <c r="TBM28" s="83" t="s">
        <v>87</v>
      </c>
      <c r="TBN28" s="83" t="s">
        <v>87</v>
      </c>
      <c r="TBO28" s="83" t="s">
        <v>87</v>
      </c>
      <c r="TBP28" s="83" t="s">
        <v>87</v>
      </c>
      <c r="TBQ28" s="83" t="s">
        <v>87</v>
      </c>
      <c r="TBR28" s="83" t="s">
        <v>87</v>
      </c>
      <c r="TBS28" s="83" t="s">
        <v>87</v>
      </c>
      <c r="TBT28" s="83" t="s">
        <v>87</v>
      </c>
      <c r="TBU28" s="83" t="s">
        <v>87</v>
      </c>
      <c r="TBV28" s="83" t="s">
        <v>87</v>
      </c>
      <c r="TBW28" s="83" t="s">
        <v>87</v>
      </c>
      <c r="TBX28" s="83" t="s">
        <v>87</v>
      </c>
      <c r="TBY28" s="83" t="s">
        <v>87</v>
      </c>
      <c r="TBZ28" s="83" t="s">
        <v>87</v>
      </c>
      <c r="TCA28" s="83" t="s">
        <v>87</v>
      </c>
      <c r="TCB28" s="83" t="s">
        <v>87</v>
      </c>
      <c r="TCC28" s="83" t="s">
        <v>87</v>
      </c>
      <c r="TCD28" s="83" t="s">
        <v>87</v>
      </c>
      <c r="TCE28" s="83" t="s">
        <v>87</v>
      </c>
      <c r="TCF28" s="83" t="s">
        <v>87</v>
      </c>
      <c r="TCG28" s="83" t="s">
        <v>87</v>
      </c>
      <c r="TCH28" s="83" t="s">
        <v>87</v>
      </c>
      <c r="TCI28" s="83" t="s">
        <v>87</v>
      </c>
      <c r="TCJ28" s="83" t="s">
        <v>87</v>
      </c>
      <c r="TCK28" s="83" t="s">
        <v>87</v>
      </c>
      <c r="TCL28" s="83" t="s">
        <v>87</v>
      </c>
      <c r="TCM28" s="83" t="s">
        <v>87</v>
      </c>
      <c r="TCN28" s="83" t="s">
        <v>87</v>
      </c>
      <c r="TCO28" s="83" t="s">
        <v>87</v>
      </c>
      <c r="TCP28" s="83" t="s">
        <v>87</v>
      </c>
      <c r="TCQ28" s="83" t="s">
        <v>87</v>
      </c>
      <c r="TCR28" s="83" t="s">
        <v>87</v>
      </c>
      <c r="TCS28" s="83" t="s">
        <v>87</v>
      </c>
      <c r="TCT28" s="83" t="s">
        <v>87</v>
      </c>
      <c r="TCU28" s="83" t="s">
        <v>87</v>
      </c>
      <c r="TCV28" s="83" t="s">
        <v>87</v>
      </c>
      <c r="TCW28" s="83" t="s">
        <v>87</v>
      </c>
      <c r="TCX28" s="83" t="s">
        <v>87</v>
      </c>
      <c r="TCY28" s="83" t="s">
        <v>87</v>
      </c>
      <c r="TCZ28" s="83" t="s">
        <v>87</v>
      </c>
      <c r="TDA28" s="83" t="s">
        <v>87</v>
      </c>
      <c r="TDB28" s="83" t="s">
        <v>87</v>
      </c>
      <c r="TDC28" s="83" t="s">
        <v>87</v>
      </c>
      <c r="TDD28" s="83" t="s">
        <v>87</v>
      </c>
      <c r="TDE28" s="83" t="s">
        <v>87</v>
      </c>
      <c r="TDF28" s="83" t="s">
        <v>87</v>
      </c>
      <c r="TDG28" s="83" t="s">
        <v>87</v>
      </c>
      <c r="TDH28" s="83" t="s">
        <v>87</v>
      </c>
      <c r="TDI28" s="83" t="s">
        <v>87</v>
      </c>
      <c r="TDJ28" s="83" t="s">
        <v>87</v>
      </c>
      <c r="TDK28" s="83" t="s">
        <v>87</v>
      </c>
      <c r="TDL28" s="83" t="s">
        <v>87</v>
      </c>
      <c r="TDM28" s="83" t="s">
        <v>87</v>
      </c>
      <c r="TDN28" s="83" t="s">
        <v>87</v>
      </c>
      <c r="TDO28" s="83" t="s">
        <v>87</v>
      </c>
      <c r="TDP28" s="83" t="s">
        <v>87</v>
      </c>
      <c r="TDQ28" s="83" t="s">
        <v>87</v>
      </c>
      <c r="TDR28" s="83" t="s">
        <v>87</v>
      </c>
      <c r="TDS28" s="83" t="s">
        <v>87</v>
      </c>
      <c r="TDT28" s="83" t="s">
        <v>87</v>
      </c>
      <c r="TDU28" s="83" t="s">
        <v>87</v>
      </c>
      <c r="TDV28" s="83" t="s">
        <v>87</v>
      </c>
      <c r="TDW28" s="83" t="s">
        <v>87</v>
      </c>
      <c r="TDX28" s="83" t="s">
        <v>87</v>
      </c>
      <c r="TDY28" s="83" t="s">
        <v>87</v>
      </c>
      <c r="TDZ28" s="83" t="s">
        <v>87</v>
      </c>
      <c r="TEA28" s="83" t="s">
        <v>87</v>
      </c>
      <c r="TEB28" s="83" t="s">
        <v>87</v>
      </c>
      <c r="TEC28" s="83" t="s">
        <v>87</v>
      </c>
      <c r="TED28" s="83" t="s">
        <v>87</v>
      </c>
      <c r="TEE28" s="83" t="s">
        <v>87</v>
      </c>
      <c r="TEF28" s="83" t="s">
        <v>87</v>
      </c>
      <c r="TEG28" s="83" t="s">
        <v>87</v>
      </c>
      <c r="TEH28" s="83" t="s">
        <v>87</v>
      </c>
      <c r="TEI28" s="83" t="s">
        <v>87</v>
      </c>
      <c r="TEJ28" s="83" t="s">
        <v>87</v>
      </c>
      <c r="TEK28" s="83" t="s">
        <v>87</v>
      </c>
      <c r="TEL28" s="83" t="s">
        <v>87</v>
      </c>
      <c r="TEM28" s="83" t="s">
        <v>87</v>
      </c>
      <c r="TEN28" s="83" t="s">
        <v>87</v>
      </c>
      <c r="TEO28" s="83" t="s">
        <v>87</v>
      </c>
      <c r="TEP28" s="83" t="s">
        <v>87</v>
      </c>
      <c r="TEQ28" s="83" t="s">
        <v>87</v>
      </c>
      <c r="TER28" s="83" t="s">
        <v>87</v>
      </c>
      <c r="TES28" s="83" t="s">
        <v>87</v>
      </c>
      <c r="TET28" s="83" t="s">
        <v>87</v>
      </c>
      <c r="TEU28" s="83" t="s">
        <v>87</v>
      </c>
      <c r="TEV28" s="83" t="s">
        <v>87</v>
      </c>
      <c r="TEW28" s="83" t="s">
        <v>87</v>
      </c>
      <c r="TEX28" s="83" t="s">
        <v>87</v>
      </c>
      <c r="TEY28" s="83" t="s">
        <v>87</v>
      </c>
      <c r="TEZ28" s="83" t="s">
        <v>87</v>
      </c>
      <c r="TFA28" s="83" t="s">
        <v>87</v>
      </c>
      <c r="TFB28" s="83" t="s">
        <v>87</v>
      </c>
      <c r="TFC28" s="83" t="s">
        <v>87</v>
      </c>
      <c r="TFD28" s="83" t="s">
        <v>87</v>
      </c>
      <c r="TFE28" s="83" t="s">
        <v>87</v>
      </c>
      <c r="TFF28" s="83" t="s">
        <v>87</v>
      </c>
      <c r="TFG28" s="83" t="s">
        <v>87</v>
      </c>
      <c r="TFH28" s="83" t="s">
        <v>87</v>
      </c>
      <c r="TFI28" s="83" t="s">
        <v>87</v>
      </c>
      <c r="TFJ28" s="83" t="s">
        <v>87</v>
      </c>
      <c r="TFK28" s="83" t="s">
        <v>87</v>
      </c>
      <c r="TFL28" s="83" t="s">
        <v>87</v>
      </c>
      <c r="TFM28" s="83" t="s">
        <v>87</v>
      </c>
      <c r="TFN28" s="83" t="s">
        <v>87</v>
      </c>
      <c r="TFO28" s="83" t="s">
        <v>87</v>
      </c>
      <c r="TFP28" s="83" t="s">
        <v>87</v>
      </c>
      <c r="TFQ28" s="83" t="s">
        <v>87</v>
      </c>
      <c r="TFR28" s="83" t="s">
        <v>87</v>
      </c>
      <c r="TFS28" s="83" t="s">
        <v>87</v>
      </c>
      <c r="TFT28" s="83" t="s">
        <v>87</v>
      </c>
      <c r="TFU28" s="83" t="s">
        <v>87</v>
      </c>
      <c r="TFV28" s="83" t="s">
        <v>87</v>
      </c>
      <c r="TFW28" s="83" t="s">
        <v>87</v>
      </c>
      <c r="TFX28" s="83" t="s">
        <v>87</v>
      </c>
      <c r="TFY28" s="83" t="s">
        <v>87</v>
      </c>
      <c r="TFZ28" s="83" t="s">
        <v>87</v>
      </c>
      <c r="TGA28" s="83" t="s">
        <v>87</v>
      </c>
      <c r="TGB28" s="83" t="s">
        <v>87</v>
      </c>
      <c r="TGC28" s="83" t="s">
        <v>87</v>
      </c>
      <c r="TGD28" s="83" t="s">
        <v>87</v>
      </c>
      <c r="TGE28" s="83" t="s">
        <v>87</v>
      </c>
      <c r="TGF28" s="83" t="s">
        <v>87</v>
      </c>
      <c r="TGG28" s="83" t="s">
        <v>87</v>
      </c>
      <c r="TGH28" s="83" t="s">
        <v>87</v>
      </c>
      <c r="TGI28" s="83" t="s">
        <v>87</v>
      </c>
      <c r="TGJ28" s="83" t="s">
        <v>87</v>
      </c>
      <c r="TGK28" s="83" t="s">
        <v>87</v>
      </c>
      <c r="TGL28" s="83" t="s">
        <v>87</v>
      </c>
      <c r="TGM28" s="83" t="s">
        <v>87</v>
      </c>
      <c r="TGN28" s="83" t="s">
        <v>87</v>
      </c>
      <c r="TGO28" s="83" t="s">
        <v>87</v>
      </c>
      <c r="TGP28" s="83" t="s">
        <v>87</v>
      </c>
      <c r="TGQ28" s="83" t="s">
        <v>87</v>
      </c>
      <c r="TGR28" s="83" t="s">
        <v>87</v>
      </c>
      <c r="TGS28" s="83" t="s">
        <v>87</v>
      </c>
      <c r="TGT28" s="83" t="s">
        <v>87</v>
      </c>
      <c r="TGU28" s="83" t="s">
        <v>87</v>
      </c>
      <c r="TGV28" s="83" t="s">
        <v>87</v>
      </c>
      <c r="TGW28" s="83" t="s">
        <v>87</v>
      </c>
      <c r="TGX28" s="83" t="s">
        <v>87</v>
      </c>
      <c r="TGY28" s="83" t="s">
        <v>87</v>
      </c>
      <c r="TGZ28" s="83" t="s">
        <v>87</v>
      </c>
      <c r="THA28" s="83" t="s">
        <v>87</v>
      </c>
      <c r="THB28" s="83" t="s">
        <v>87</v>
      </c>
      <c r="THC28" s="83" t="s">
        <v>87</v>
      </c>
      <c r="THD28" s="83" t="s">
        <v>87</v>
      </c>
      <c r="THE28" s="83" t="s">
        <v>87</v>
      </c>
      <c r="THF28" s="83" t="s">
        <v>87</v>
      </c>
      <c r="THG28" s="83" t="s">
        <v>87</v>
      </c>
      <c r="THH28" s="83" t="s">
        <v>87</v>
      </c>
      <c r="THI28" s="83" t="s">
        <v>87</v>
      </c>
      <c r="THJ28" s="83" t="s">
        <v>87</v>
      </c>
      <c r="THK28" s="83" t="s">
        <v>87</v>
      </c>
      <c r="THL28" s="83" t="s">
        <v>87</v>
      </c>
      <c r="THM28" s="83" t="s">
        <v>87</v>
      </c>
      <c r="THN28" s="83" t="s">
        <v>87</v>
      </c>
      <c r="THO28" s="83" t="s">
        <v>87</v>
      </c>
      <c r="THP28" s="83" t="s">
        <v>87</v>
      </c>
      <c r="THQ28" s="83" t="s">
        <v>87</v>
      </c>
      <c r="THR28" s="83" t="s">
        <v>87</v>
      </c>
      <c r="THS28" s="83" t="s">
        <v>87</v>
      </c>
      <c r="THT28" s="83" t="s">
        <v>87</v>
      </c>
      <c r="THU28" s="83" t="s">
        <v>87</v>
      </c>
      <c r="THV28" s="83" t="s">
        <v>87</v>
      </c>
      <c r="THW28" s="83" t="s">
        <v>87</v>
      </c>
      <c r="THX28" s="83" t="s">
        <v>87</v>
      </c>
      <c r="THY28" s="83" t="s">
        <v>87</v>
      </c>
      <c r="THZ28" s="83" t="s">
        <v>87</v>
      </c>
      <c r="TIA28" s="83" t="s">
        <v>87</v>
      </c>
      <c r="TIB28" s="83" t="s">
        <v>87</v>
      </c>
      <c r="TIC28" s="83" t="s">
        <v>87</v>
      </c>
      <c r="TID28" s="83" t="s">
        <v>87</v>
      </c>
      <c r="TIE28" s="83" t="s">
        <v>87</v>
      </c>
      <c r="TIF28" s="83" t="s">
        <v>87</v>
      </c>
      <c r="TIG28" s="83" t="s">
        <v>87</v>
      </c>
      <c r="TIH28" s="83" t="s">
        <v>87</v>
      </c>
      <c r="TII28" s="83" t="s">
        <v>87</v>
      </c>
      <c r="TIJ28" s="83" t="s">
        <v>87</v>
      </c>
      <c r="TIK28" s="83" t="s">
        <v>87</v>
      </c>
      <c r="TIL28" s="83" t="s">
        <v>87</v>
      </c>
      <c r="TIM28" s="83" t="s">
        <v>87</v>
      </c>
      <c r="TIN28" s="83" t="s">
        <v>87</v>
      </c>
      <c r="TIO28" s="83" t="s">
        <v>87</v>
      </c>
      <c r="TIP28" s="83" t="s">
        <v>87</v>
      </c>
      <c r="TIQ28" s="83" t="s">
        <v>87</v>
      </c>
      <c r="TIR28" s="83" t="s">
        <v>87</v>
      </c>
      <c r="TIS28" s="83" t="s">
        <v>87</v>
      </c>
      <c r="TIT28" s="83" t="s">
        <v>87</v>
      </c>
      <c r="TIU28" s="83" t="s">
        <v>87</v>
      </c>
      <c r="TIV28" s="83" t="s">
        <v>87</v>
      </c>
      <c r="TIW28" s="83" t="s">
        <v>87</v>
      </c>
      <c r="TIX28" s="83" t="s">
        <v>87</v>
      </c>
      <c r="TIY28" s="83" t="s">
        <v>87</v>
      </c>
      <c r="TIZ28" s="83" t="s">
        <v>87</v>
      </c>
      <c r="TJA28" s="83" t="s">
        <v>87</v>
      </c>
      <c r="TJB28" s="83" t="s">
        <v>87</v>
      </c>
      <c r="TJC28" s="83" t="s">
        <v>87</v>
      </c>
      <c r="TJD28" s="83" t="s">
        <v>87</v>
      </c>
      <c r="TJE28" s="83" t="s">
        <v>87</v>
      </c>
      <c r="TJF28" s="83" t="s">
        <v>87</v>
      </c>
      <c r="TJG28" s="83" t="s">
        <v>87</v>
      </c>
      <c r="TJH28" s="83" t="s">
        <v>87</v>
      </c>
      <c r="TJI28" s="83" t="s">
        <v>87</v>
      </c>
      <c r="TJJ28" s="83" t="s">
        <v>87</v>
      </c>
      <c r="TJK28" s="83" t="s">
        <v>87</v>
      </c>
      <c r="TJL28" s="83" t="s">
        <v>87</v>
      </c>
      <c r="TJM28" s="83" t="s">
        <v>87</v>
      </c>
      <c r="TJN28" s="83" t="s">
        <v>87</v>
      </c>
      <c r="TJO28" s="83" t="s">
        <v>87</v>
      </c>
      <c r="TJP28" s="83" t="s">
        <v>87</v>
      </c>
      <c r="TJQ28" s="83" t="s">
        <v>87</v>
      </c>
      <c r="TJR28" s="83" t="s">
        <v>87</v>
      </c>
      <c r="TJS28" s="83" t="s">
        <v>87</v>
      </c>
      <c r="TJT28" s="83" t="s">
        <v>87</v>
      </c>
      <c r="TJU28" s="83" t="s">
        <v>87</v>
      </c>
      <c r="TJV28" s="83" t="s">
        <v>87</v>
      </c>
      <c r="TJW28" s="83" t="s">
        <v>87</v>
      </c>
      <c r="TJX28" s="83" t="s">
        <v>87</v>
      </c>
      <c r="TJY28" s="83" t="s">
        <v>87</v>
      </c>
      <c r="TJZ28" s="83" t="s">
        <v>87</v>
      </c>
      <c r="TKA28" s="83" t="s">
        <v>87</v>
      </c>
      <c r="TKB28" s="83" t="s">
        <v>87</v>
      </c>
      <c r="TKC28" s="83" t="s">
        <v>87</v>
      </c>
      <c r="TKD28" s="83" t="s">
        <v>87</v>
      </c>
      <c r="TKE28" s="83" t="s">
        <v>87</v>
      </c>
      <c r="TKF28" s="83" t="s">
        <v>87</v>
      </c>
      <c r="TKG28" s="83" t="s">
        <v>87</v>
      </c>
      <c r="TKH28" s="83" t="s">
        <v>87</v>
      </c>
      <c r="TKI28" s="83" t="s">
        <v>87</v>
      </c>
      <c r="TKJ28" s="83" t="s">
        <v>87</v>
      </c>
      <c r="TKK28" s="83" t="s">
        <v>87</v>
      </c>
      <c r="TKL28" s="83" t="s">
        <v>87</v>
      </c>
      <c r="TKM28" s="83" t="s">
        <v>87</v>
      </c>
      <c r="TKN28" s="83" t="s">
        <v>87</v>
      </c>
      <c r="TKO28" s="83" t="s">
        <v>87</v>
      </c>
      <c r="TKP28" s="83" t="s">
        <v>87</v>
      </c>
      <c r="TKQ28" s="83" t="s">
        <v>87</v>
      </c>
      <c r="TKR28" s="83" t="s">
        <v>87</v>
      </c>
      <c r="TKS28" s="83" t="s">
        <v>87</v>
      </c>
      <c r="TKT28" s="83" t="s">
        <v>87</v>
      </c>
      <c r="TKU28" s="83" t="s">
        <v>87</v>
      </c>
      <c r="TKV28" s="83" t="s">
        <v>87</v>
      </c>
      <c r="TKW28" s="83" t="s">
        <v>87</v>
      </c>
      <c r="TKX28" s="83" t="s">
        <v>87</v>
      </c>
      <c r="TKY28" s="83" t="s">
        <v>87</v>
      </c>
      <c r="TKZ28" s="83" t="s">
        <v>87</v>
      </c>
      <c r="TLA28" s="83" t="s">
        <v>87</v>
      </c>
      <c r="TLB28" s="83" t="s">
        <v>87</v>
      </c>
      <c r="TLC28" s="83" t="s">
        <v>87</v>
      </c>
      <c r="TLD28" s="83" t="s">
        <v>87</v>
      </c>
      <c r="TLE28" s="83" t="s">
        <v>87</v>
      </c>
      <c r="TLF28" s="83" t="s">
        <v>87</v>
      </c>
      <c r="TLG28" s="83" t="s">
        <v>87</v>
      </c>
      <c r="TLH28" s="83" t="s">
        <v>87</v>
      </c>
      <c r="TLI28" s="83" t="s">
        <v>87</v>
      </c>
      <c r="TLJ28" s="83" t="s">
        <v>87</v>
      </c>
      <c r="TLK28" s="83" t="s">
        <v>87</v>
      </c>
      <c r="TLL28" s="83" t="s">
        <v>87</v>
      </c>
      <c r="TLM28" s="83" t="s">
        <v>87</v>
      </c>
      <c r="TLN28" s="83" t="s">
        <v>87</v>
      </c>
      <c r="TLO28" s="83" t="s">
        <v>87</v>
      </c>
      <c r="TLP28" s="83" t="s">
        <v>87</v>
      </c>
      <c r="TLQ28" s="83" t="s">
        <v>87</v>
      </c>
      <c r="TLR28" s="83" t="s">
        <v>87</v>
      </c>
      <c r="TLS28" s="83" t="s">
        <v>87</v>
      </c>
      <c r="TLT28" s="83" t="s">
        <v>87</v>
      </c>
      <c r="TLU28" s="83" t="s">
        <v>87</v>
      </c>
      <c r="TLV28" s="83" t="s">
        <v>87</v>
      </c>
      <c r="TLW28" s="83" t="s">
        <v>87</v>
      </c>
      <c r="TLX28" s="83" t="s">
        <v>87</v>
      </c>
      <c r="TLY28" s="83" t="s">
        <v>87</v>
      </c>
      <c r="TLZ28" s="83" t="s">
        <v>87</v>
      </c>
      <c r="TMA28" s="83" t="s">
        <v>87</v>
      </c>
      <c r="TMB28" s="83" t="s">
        <v>87</v>
      </c>
      <c r="TMC28" s="83" t="s">
        <v>87</v>
      </c>
      <c r="TMD28" s="83" t="s">
        <v>87</v>
      </c>
      <c r="TME28" s="83" t="s">
        <v>87</v>
      </c>
      <c r="TMF28" s="83" t="s">
        <v>87</v>
      </c>
      <c r="TMG28" s="83" t="s">
        <v>87</v>
      </c>
      <c r="TMH28" s="83" t="s">
        <v>87</v>
      </c>
      <c r="TMI28" s="83" t="s">
        <v>87</v>
      </c>
      <c r="TMJ28" s="83" t="s">
        <v>87</v>
      </c>
      <c r="TMK28" s="83" t="s">
        <v>87</v>
      </c>
      <c r="TML28" s="83" t="s">
        <v>87</v>
      </c>
      <c r="TMM28" s="83" t="s">
        <v>87</v>
      </c>
      <c r="TMN28" s="83" t="s">
        <v>87</v>
      </c>
      <c r="TMO28" s="83" t="s">
        <v>87</v>
      </c>
      <c r="TMP28" s="83" t="s">
        <v>87</v>
      </c>
      <c r="TMQ28" s="83" t="s">
        <v>87</v>
      </c>
      <c r="TMR28" s="83" t="s">
        <v>87</v>
      </c>
      <c r="TMS28" s="83" t="s">
        <v>87</v>
      </c>
      <c r="TMT28" s="83" t="s">
        <v>87</v>
      </c>
      <c r="TMU28" s="83" t="s">
        <v>87</v>
      </c>
      <c r="TMV28" s="83" t="s">
        <v>87</v>
      </c>
      <c r="TMW28" s="83" t="s">
        <v>87</v>
      </c>
      <c r="TMX28" s="83" t="s">
        <v>87</v>
      </c>
      <c r="TMY28" s="83" t="s">
        <v>87</v>
      </c>
      <c r="TMZ28" s="83" t="s">
        <v>87</v>
      </c>
      <c r="TNA28" s="83" t="s">
        <v>87</v>
      </c>
      <c r="TNB28" s="83" t="s">
        <v>87</v>
      </c>
      <c r="TNC28" s="83" t="s">
        <v>87</v>
      </c>
      <c r="TND28" s="83" t="s">
        <v>87</v>
      </c>
      <c r="TNE28" s="83" t="s">
        <v>87</v>
      </c>
      <c r="TNF28" s="83" t="s">
        <v>87</v>
      </c>
      <c r="TNG28" s="83" t="s">
        <v>87</v>
      </c>
      <c r="TNH28" s="83" t="s">
        <v>87</v>
      </c>
      <c r="TNI28" s="83" t="s">
        <v>87</v>
      </c>
      <c r="TNJ28" s="83" t="s">
        <v>87</v>
      </c>
      <c r="TNK28" s="83" t="s">
        <v>87</v>
      </c>
      <c r="TNL28" s="83" t="s">
        <v>87</v>
      </c>
      <c r="TNM28" s="83" t="s">
        <v>87</v>
      </c>
      <c r="TNN28" s="83" t="s">
        <v>87</v>
      </c>
      <c r="TNO28" s="83" t="s">
        <v>87</v>
      </c>
      <c r="TNP28" s="83" t="s">
        <v>87</v>
      </c>
      <c r="TNQ28" s="83" t="s">
        <v>87</v>
      </c>
      <c r="TNR28" s="83" t="s">
        <v>87</v>
      </c>
      <c r="TNS28" s="83" t="s">
        <v>87</v>
      </c>
      <c r="TNT28" s="83" t="s">
        <v>87</v>
      </c>
      <c r="TNU28" s="83" t="s">
        <v>87</v>
      </c>
      <c r="TNV28" s="83" t="s">
        <v>87</v>
      </c>
      <c r="TNW28" s="83" t="s">
        <v>87</v>
      </c>
      <c r="TNX28" s="83" t="s">
        <v>87</v>
      </c>
      <c r="TNY28" s="83" t="s">
        <v>87</v>
      </c>
      <c r="TNZ28" s="83" t="s">
        <v>87</v>
      </c>
      <c r="TOA28" s="83" t="s">
        <v>87</v>
      </c>
      <c r="TOB28" s="83" t="s">
        <v>87</v>
      </c>
      <c r="TOC28" s="83" t="s">
        <v>87</v>
      </c>
      <c r="TOD28" s="83" t="s">
        <v>87</v>
      </c>
      <c r="TOE28" s="83" t="s">
        <v>87</v>
      </c>
      <c r="TOF28" s="83" t="s">
        <v>87</v>
      </c>
      <c r="TOG28" s="83" t="s">
        <v>87</v>
      </c>
      <c r="TOH28" s="83" t="s">
        <v>87</v>
      </c>
      <c r="TOI28" s="83" t="s">
        <v>87</v>
      </c>
      <c r="TOJ28" s="83" t="s">
        <v>87</v>
      </c>
      <c r="TOK28" s="83" t="s">
        <v>87</v>
      </c>
      <c r="TOL28" s="83" t="s">
        <v>87</v>
      </c>
      <c r="TOM28" s="83" t="s">
        <v>87</v>
      </c>
      <c r="TON28" s="83" t="s">
        <v>87</v>
      </c>
      <c r="TOO28" s="83" t="s">
        <v>87</v>
      </c>
      <c r="TOP28" s="83" t="s">
        <v>87</v>
      </c>
      <c r="TOQ28" s="83" t="s">
        <v>87</v>
      </c>
      <c r="TOR28" s="83" t="s">
        <v>87</v>
      </c>
      <c r="TOS28" s="83" t="s">
        <v>87</v>
      </c>
      <c r="TOT28" s="83" t="s">
        <v>87</v>
      </c>
      <c r="TOU28" s="83" t="s">
        <v>87</v>
      </c>
      <c r="TOV28" s="83" t="s">
        <v>87</v>
      </c>
      <c r="TOW28" s="83" t="s">
        <v>87</v>
      </c>
      <c r="TOX28" s="83" t="s">
        <v>87</v>
      </c>
      <c r="TOY28" s="83" t="s">
        <v>87</v>
      </c>
      <c r="TOZ28" s="83" t="s">
        <v>87</v>
      </c>
      <c r="TPA28" s="83" t="s">
        <v>87</v>
      </c>
      <c r="TPB28" s="83" t="s">
        <v>87</v>
      </c>
      <c r="TPC28" s="83" t="s">
        <v>87</v>
      </c>
      <c r="TPD28" s="83" t="s">
        <v>87</v>
      </c>
      <c r="TPE28" s="83" t="s">
        <v>87</v>
      </c>
      <c r="TPF28" s="83" t="s">
        <v>87</v>
      </c>
      <c r="TPG28" s="83" t="s">
        <v>87</v>
      </c>
      <c r="TPH28" s="83" t="s">
        <v>87</v>
      </c>
      <c r="TPI28" s="83" t="s">
        <v>87</v>
      </c>
      <c r="TPJ28" s="83" t="s">
        <v>87</v>
      </c>
      <c r="TPK28" s="83" t="s">
        <v>87</v>
      </c>
      <c r="TPL28" s="83" t="s">
        <v>87</v>
      </c>
      <c r="TPM28" s="83" t="s">
        <v>87</v>
      </c>
      <c r="TPN28" s="83" t="s">
        <v>87</v>
      </c>
      <c r="TPO28" s="83" t="s">
        <v>87</v>
      </c>
      <c r="TPP28" s="83" t="s">
        <v>87</v>
      </c>
      <c r="TPQ28" s="83" t="s">
        <v>87</v>
      </c>
      <c r="TPR28" s="83" t="s">
        <v>87</v>
      </c>
      <c r="TPS28" s="83" t="s">
        <v>87</v>
      </c>
      <c r="TPT28" s="83" t="s">
        <v>87</v>
      </c>
      <c r="TPU28" s="83" t="s">
        <v>87</v>
      </c>
      <c r="TPV28" s="83" t="s">
        <v>87</v>
      </c>
      <c r="TPW28" s="83" t="s">
        <v>87</v>
      </c>
      <c r="TPX28" s="83" t="s">
        <v>87</v>
      </c>
      <c r="TPY28" s="83" t="s">
        <v>87</v>
      </c>
      <c r="TPZ28" s="83" t="s">
        <v>87</v>
      </c>
      <c r="TQA28" s="83" t="s">
        <v>87</v>
      </c>
      <c r="TQB28" s="83" t="s">
        <v>87</v>
      </c>
      <c r="TQC28" s="83" t="s">
        <v>87</v>
      </c>
      <c r="TQD28" s="83" t="s">
        <v>87</v>
      </c>
      <c r="TQE28" s="83" t="s">
        <v>87</v>
      </c>
      <c r="TQF28" s="83" t="s">
        <v>87</v>
      </c>
      <c r="TQG28" s="83" t="s">
        <v>87</v>
      </c>
      <c r="TQH28" s="83" t="s">
        <v>87</v>
      </c>
      <c r="TQI28" s="83" t="s">
        <v>87</v>
      </c>
      <c r="TQJ28" s="83" t="s">
        <v>87</v>
      </c>
      <c r="TQK28" s="83" t="s">
        <v>87</v>
      </c>
      <c r="TQL28" s="83" t="s">
        <v>87</v>
      </c>
      <c r="TQM28" s="83" t="s">
        <v>87</v>
      </c>
      <c r="TQN28" s="83" t="s">
        <v>87</v>
      </c>
      <c r="TQO28" s="83" t="s">
        <v>87</v>
      </c>
      <c r="TQP28" s="83" t="s">
        <v>87</v>
      </c>
      <c r="TQQ28" s="83" t="s">
        <v>87</v>
      </c>
      <c r="TQR28" s="83" t="s">
        <v>87</v>
      </c>
      <c r="TQS28" s="83" t="s">
        <v>87</v>
      </c>
      <c r="TQT28" s="83" t="s">
        <v>87</v>
      </c>
      <c r="TQU28" s="83" t="s">
        <v>87</v>
      </c>
      <c r="TQV28" s="83" t="s">
        <v>87</v>
      </c>
      <c r="TQW28" s="83" t="s">
        <v>87</v>
      </c>
      <c r="TQX28" s="83" t="s">
        <v>87</v>
      </c>
      <c r="TQY28" s="83" t="s">
        <v>87</v>
      </c>
      <c r="TQZ28" s="83" t="s">
        <v>87</v>
      </c>
      <c r="TRA28" s="83" t="s">
        <v>87</v>
      </c>
      <c r="TRB28" s="83" t="s">
        <v>87</v>
      </c>
      <c r="TRC28" s="83" t="s">
        <v>87</v>
      </c>
      <c r="TRD28" s="83" t="s">
        <v>87</v>
      </c>
      <c r="TRE28" s="83" t="s">
        <v>87</v>
      </c>
      <c r="TRF28" s="83" t="s">
        <v>87</v>
      </c>
      <c r="TRG28" s="83" t="s">
        <v>87</v>
      </c>
      <c r="TRH28" s="83" t="s">
        <v>87</v>
      </c>
      <c r="TRI28" s="83" t="s">
        <v>87</v>
      </c>
      <c r="TRJ28" s="83" t="s">
        <v>87</v>
      </c>
      <c r="TRK28" s="83" t="s">
        <v>87</v>
      </c>
      <c r="TRL28" s="83" t="s">
        <v>87</v>
      </c>
      <c r="TRM28" s="83" t="s">
        <v>87</v>
      </c>
      <c r="TRN28" s="83" t="s">
        <v>87</v>
      </c>
      <c r="TRO28" s="83" t="s">
        <v>87</v>
      </c>
      <c r="TRP28" s="83" t="s">
        <v>87</v>
      </c>
      <c r="TRQ28" s="83" t="s">
        <v>87</v>
      </c>
      <c r="TRR28" s="83" t="s">
        <v>87</v>
      </c>
      <c r="TRS28" s="83" t="s">
        <v>87</v>
      </c>
      <c r="TRT28" s="83" t="s">
        <v>87</v>
      </c>
      <c r="TRU28" s="83" t="s">
        <v>87</v>
      </c>
      <c r="TRV28" s="83" t="s">
        <v>87</v>
      </c>
      <c r="TRW28" s="83" t="s">
        <v>87</v>
      </c>
      <c r="TRX28" s="83" t="s">
        <v>87</v>
      </c>
      <c r="TRY28" s="83" t="s">
        <v>87</v>
      </c>
      <c r="TRZ28" s="83" t="s">
        <v>87</v>
      </c>
      <c r="TSA28" s="83" t="s">
        <v>87</v>
      </c>
      <c r="TSB28" s="83" t="s">
        <v>87</v>
      </c>
      <c r="TSC28" s="83" t="s">
        <v>87</v>
      </c>
      <c r="TSD28" s="83" t="s">
        <v>87</v>
      </c>
      <c r="TSE28" s="83" t="s">
        <v>87</v>
      </c>
      <c r="TSF28" s="83" t="s">
        <v>87</v>
      </c>
      <c r="TSG28" s="83" t="s">
        <v>87</v>
      </c>
      <c r="TSH28" s="83" t="s">
        <v>87</v>
      </c>
      <c r="TSI28" s="83" t="s">
        <v>87</v>
      </c>
      <c r="TSJ28" s="83" t="s">
        <v>87</v>
      </c>
      <c r="TSK28" s="83" t="s">
        <v>87</v>
      </c>
      <c r="TSL28" s="83" t="s">
        <v>87</v>
      </c>
      <c r="TSM28" s="83" t="s">
        <v>87</v>
      </c>
      <c r="TSN28" s="83" t="s">
        <v>87</v>
      </c>
      <c r="TSO28" s="83" t="s">
        <v>87</v>
      </c>
      <c r="TSP28" s="83" t="s">
        <v>87</v>
      </c>
      <c r="TSQ28" s="83" t="s">
        <v>87</v>
      </c>
      <c r="TSR28" s="83" t="s">
        <v>87</v>
      </c>
      <c r="TSS28" s="83" t="s">
        <v>87</v>
      </c>
      <c r="TST28" s="83" t="s">
        <v>87</v>
      </c>
      <c r="TSU28" s="83" t="s">
        <v>87</v>
      </c>
      <c r="TSV28" s="83" t="s">
        <v>87</v>
      </c>
      <c r="TSW28" s="83" t="s">
        <v>87</v>
      </c>
      <c r="TSX28" s="83" t="s">
        <v>87</v>
      </c>
      <c r="TSY28" s="83" t="s">
        <v>87</v>
      </c>
      <c r="TSZ28" s="83" t="s">
        <v>87</v>
      </c>
      <c r="TTA28" s="83" t="s">
        <v>87</v>
      </c>
      <c r="TTB28" s="83" t="s">
        <v>87</v>
      </c>
      <c r="TTC28" s="83" t="s">
        <v>87</v>
      </c>
      <c r="TTD28" s="83" t="s">
        <v>87</v>
      </c>
      <c r="TTE28" s="83" t="s">
        <v>87</v>
      </c>
      <c r="TTF28" s="83" t="s">
        <v>87</v>
      </c>
      <c r="TTG28" s="83" t="s">
        <v>87</v>
      </c>
      <c r="TTH28" s="83" t="s">
        <v>87</v>
      </c>
      <c r="TTI28" s="83" t="s">
        <v>87</v>
      </c>
      <c r="TTJ28" s="83" t="s">
        <v>87</v>
      </c>
      <c r="TTK28" s="83" t="s">
        <v>87</v>
      </c>
      <c r="TTL28" s="83" t="s">
        <v>87</v>
      </c>
      <c r="TTM28" s="83" t="s">
        <v>87</v>
      </c>
      <c r="TTN28" s="83" t="s">
        <v>87</v>
      </c>
      <c r="TTO28" s="83" t="s">
        <v>87</v>
      </c>
      <c r="TTP28" s="83" t="s">
        <v>87</v>
      </c>
      <c r="TTQ28" s="83" t="s">
        <v>87</v>
      </c>
      <c r="TTR28" s="83" t="s">
        <v>87</v>
      </c>
      <c r="TTS28" s="83" t="s">
        <v>87</v>
      </c>
      <c r="TTT28" s="83" t="s">
        <v>87</v>
      </c>
      <c r="TTU28" s="83" t="s">
        <v>87</v>
      </c>
      <c r="TTV28" s="83" t="s">
        <v>87</v>
      </c>
      <c r="TTW28" s="83" t="s">
        <v>87</v>
      </c>
      <c r="TTX28" s="83" t="s">
        <v>87</v>
      </c>
      <c r="TTY28" s="83" t="s">
        <v>87</v>
      </c>
      <c r="TTZ28" s="83" t="s">
        <v>87</v>
      </c>
      <c r="TUA28" s="83" t="s">
        <v>87</v>
      </c>
      <c r="TUB28" s="83" t="s">
        <v>87</v>
      </c>
      <c r="TUC28" s="83" t="s">
        <v>87</v>
      </c>
      <c r="TUD28" s="83" t="s">
        <v>87</v>
      </c>
      <c r="TUE28" s="83" t="s">
        <v>87</v>
      </c>
      <c r="TUF28" s="83" t="s">
        <v>87</v>
      </c>
      <c r="TUG28" s="83" t="s">
        <v>87</v>
      </c>
      <c r="TUH28" s="83" t="s">
        <v>87</v>
      </c>
      <c r="TUI28" s="83" t="s">
        <v>87</v>
      </c>
      <c r="TUJ28" s="83" t="s">
        <v>87</v>
      </c>
      <c r="TUK28" s="83" t="s">
        <v>87</v>
      </c>
      <c r="TUL28" s="83" t="s">
        <v>87</v>
      </c>
      <c r="TUM28" s="83" t="s">
        <v>87</v>
      </c>
      <c r="TUN28" s="83" t="s">
        <v>87</v>
      </c>
      <c r="TUO28" s="83" t="s">
        <v>87</v>
      </c>
      <c r="TUP28" s="83" t="s">
        <v>87</v>
      </c>
      <c r="TUQ28" s="83" t="s">
        <v>87</v>
      </c>
      <c r="TUR28" s="83" t="s">
        <v>87</v>
      </c>
      <c r="TUS28" s="83" t="s">
        <v>87</v>
      </c>
      <c r="TUT28" s="83" t="s">
        <v>87</v>
      </c>
      <c r="TUU28" s="83" t="s">
        <v>87</v>
      </c>
      <c r="TUV28" s="83" t="s">
        <v>87</v>
      </c>
      <c r="TUW28" s="83" t="s">
        <v>87</v>
      </c>
      <c r="TUX28" s="83" t="s">
        <v>87</v>
      </c>
      <c r="TUY28" s="83" t="s">
        <v>87</v>
      </c>
      <c r="TUZ28" s="83" t="s">
        <v>87</v>
      </c>
      <c r="TVA28" s="83" t="s">
        <v>87</v>
      </c>
      <c r="TVB28" s="83" t="s">
        <v>87</v>
      </c>
      <c r="TVC28" s="83" t="s">
        <v>87</v>
      </c>
      <c r="TVD28" s="83" t="s">
        <v>87</v>
      </c>
      <c r="TVE28" s="83" t="s">
        <v>87</v>
      </c>
      <c r="TVF28" s="83" t="s">
        <v>87</v>
      </c>
      <c r="TVG28" s="83" t="s">
        <v>87</v>
      </c>
      <c r="TVH28" s="83" t="s">
        <v>87</v>
      </c>
      <c r="TVI28" s="83" t="s">
        <v>87</v>
      </c>
      <c r="TVJ28" s="83" t="s">
        <v>87</v>
      </c>
      <c r="TVK28" s="83" t="s">
        <v>87</v>
      </c>
      <c r="TVL28" s="83" t="s">
        <v>87</v>
      </c>
      <c r="TVM28" s="83" t="s">
        <v>87</v>
      </c>
      <c r="TVN28" s="83" t="s">
        <v>87</v>
      </c>
      <c r="TVO28" s="83" t="s">
        <v>87</v>
      </c>
      <c r="TVP28" s="83" t="s">
        <v>87</v>
      </c>
      <c r="TVQ28" s="83" t="s">
        <v>87</v>
      </c>
      <c r="TVR28" s="83" t="s">
        <v>87</v>
      </c>
      <c r="TVS28" s="83" t="s">
        <v>87</v>
      </c>
      <c r="TVT28" s="83" t="s">
        <v>87</v>
      </c>
      <c r="TVU28" s="83" t="s">
        <v>87</v>
      </c>
      <c r="TVV28" s="83" t="s">
        <v>87</v>
      </c>
      <c r="TVW28" s="83" t="s">
        <v>87</v>
      </c>
      <c r="TVX28" s="83" t="s">
        <v>87</v>
      </c>
      <c r="TVY28" s="83" t="s">
        <v>87</v>
      </c>
      <c r="TVZ28" s="83" t="s">
        <v>87</v>
      </c>
      <c r="TWA28" s="83" t="s">
        <v>87</v>
      </c>
      <c r="TWB28" s="83" t="s">
        <v>87</v>
      </c>
      <c r="TWC28" s="83" t="s">
        <v>87</v>
      </c>
      <c r="TWD28" s="83" t="s">
        <v>87</v>
      </c>
      <c r="TWE28" s="83" t="s">
        <v>87</v>
      </c>
      <c r="TWF28" s="83" t="s">
        <v>87</v>
      </c>
      <c r="TWG28" s="83" t="s">
        <v>87</v>
      </c>
      <c r="TWH28" s="83" t="s">
        <v>87</v>
      </c>
      <c r="TWI28" s="83" t="s">
        <v>87</v>
      </c>
      <c r="TWJ28" s="83" t="s">
        <v>87</v>
      </c>
      <c r="TWK28" s="83" t="s">
        <v>87</v>
      </c>
      <c r="TWL28" s="83" t="s">
        <v>87</v>
      </c>
      <c r="TWM28" s="83" t="s">
        <v>87</v>
      </c>
      <c r="TWN28" s="83" t="s">
        <v>87</v>
      </c>
      <c r="TWO28" s="83" t="s">
        <v>87</v>
      </c>
      <c r="TWP28" s="83" t="s">
        <v>87</v>
      </c>
      <c r="TWQ28" s="83" t="s">
        <v>87</v>
      </c>
      <c r="TWR28" s="83" t="s">
        <v>87</v>
      </c>
      <c r="TWS28" s="83" t="s">
        <v>87</v>
      </c>
      <c r="TWT28" s="83" t="s">
        <v>87</v>
      </c>
      <c r="TWU28" s="83" t="s">
        <v>87</v>
      </c>
      <c r="TWV28" s="83" t="s">
        <v>87</v>
      </c>
      <c r="TWW28" s="83" t="s">
        <v>87</v>
      </c>
      <c r="TWX28" s="83" t="s">
        <v>87</v>
      </c>
      <c r="TWY28" s="83" t="s">
        <v>87</v>
      </c>
      <c r="TWZ28" s="83" t="s">
        <v>87</v>
      </c>
      <c r="TXA28" s="83" t="s">
        <v>87</v>
      </c>
      <c r="TXB28" s="83" t="s">
        <v>87</v>
      </c>
      <c r="TXC28" s="83" t="s">
        <v>87</v>
      </c>
      <c r="TXD28" s="83" t="s">
        <v>87</v>
      </c>
      <c r="TXE28" s="83" t="s">
        <v>87</v>
      </c>
      <c r="TXF28" s="83" t="s">
        <v>87</v>
      </c>
      <c r="TXG28" s="83" t="s">
        <v>87</v>
      </c>
      <c r="TXH28" s="83" t="s">
        <v>87</v>
      </c>
      <c r="TXI28" s="83" t="s">
        <v>87</v>
      </c>
      <c r="TXJ28" s="83" t="s">
        <v>87</v>
      </c>
      <c r="TXK28" s="83" t="s">
        <v>87</v>
      </c>
      <c r="TXL28" s="83" t="s">
        <v>87</v>
      </c>
      <c r="TXM28" s="83" t="s">
        <v>87</v>
      </c>
      <c r="TXN28" s="83" t="s">
        <v>87</v>
      </c>
      <c r="TXO28" s="83" t="s">
        <v>87</v>
      </c>
      <c r="TXP28" s="83" t="s">
        <v>87</v>
      </c>
      <c r="TXQ28" s="83" t="s">
        <v>87</v>
      </c>
      <c r="TXR28" s="83" t="s">
        <v>87</v>
      </c>
      <c r="TXS28" s="83" t="s">
        <v>87</v>
      </c>
      <c r="TXT28" s="83" t="s">
        <v>87</v>
      </c>
      <c r="TXU28" s="83" t="s">
        <v>87</v>
      </c>
      <c r="TXV28" s="83" t="s">
        <v>87</v>
      </c>
      <c r="TXW28" s="83" t="s">
        <v>87</v>
      </c>
      <c r="TXX28" s="83" t="s">
        <v>87</v>
      </c>
      <c r="TXY28" s="83" t="s">
        <v>87</v>
      </c>
      <c r="TXZ28" s="83" t="s">
        <v>87</v>
      </c>
      <c r="TYA28" s="83" t="s">
        <v>87</v>
      </c>
      <c r="TYB28" s="83" t="s">
        <v>87</v>
      </c>
      <c r="TYC28" s="83" t="s">
        <v>87</v>
      </c>
      <c r="TYD28" s="83" t="s">
        <v>87</v>
      </c>
      <c r="TYE28" s="83" t="s">
        <v>87</v>
      </c>
      <c r="TYF28" s="83" t="s">
        <v>87</v>
      </c>
      <c r="TYG28" s="83" t="s">
        <v>87</v>
      </c>
      <c r="TYH28" s="83" t="s">
        <v>87</v>
      </c>
      <c r="TYI28" s="83" t="s">
        <v>87</v>
      </c>
      <c r="TYJ28" s="83" t="s">
        <v>87</v>
      </c>
      <c r="TYK28" s="83" t="s">
        <v>87</v>
      </c>
      <c r="TYL28" s="83" t="s">
        <v>87</v>
      </c>
      <c r="TYM28" s="83" t="s">
        <v>87</v>
      </c>
      <c r="TYN28" s="83" t="s">
        <v>87</v>
      </c>
      <c r="TYO28" s="83" t="s">
        <v>87</v>
      </c>
      <c r="TYP28" s="83" t="s">
        <v>87</v>
      </c>
      <c r="TYQ28" s="83" t="s">
        <v>87</v>
      </c>
      <c r="TYR28" s="83" t="s">
        <v>87</v>
      </c>
      <c r="TYS28" s="83" t="s">
        <v>87</v>
      </c>
      <c r="TYT28" s="83" t="s">
        <v>87</v>
      </c>
      <c r="TYU28" s="83" t="s">
        <v>87</v>
      </c>
      <c r="TYV28" s="83" t="s">
        <v>87</v>
      </c>
      <c r="TYW28" s="83" t="s">
        <v>87</v>
      </c>
      <c r="TYX28" s="83" t="s">
        <v>87</v>
      </c>
      <c r="TYY28" s="83" t="s">
        <v>87</v>
      </c>
      <c r="TYZ28" s="83" t="s">
        <v>87</v>
      </c>
      <c r="TZA28" s="83" t="s">
        <v>87</v>
      </c>
      <c r="TZB28" s="83" t="s">
        <v>87</v>
      </c>
      <c r="TZC28" s="83" t="s">
        <v>87</v>
      </c>
      <c r="TZD28" s="83" t="s">
        <v>87</v>
      </c>
      <c r="TZE28" s="83" t="s">
        <v>87</v>
      </c>
      <c r="TZF28" s="83" t="s">
        <v>87</v>
      </c>
      <c r="TZG28" s="83" t="s">
        <v>87</v>
      </c>
      <c r="TZH28" s="83" t="s">
        <v>87</v>
      </c>
      <c r="TZI28" s="83" t="s">
        <v>87</v>
      </c>
      <c r="TZJ28" s="83" t="s">
        <v>87</v>
      </c>
      <c r="TZK28" s="83" t="s">
        <v>87</v>
      </c>
      <c r="TZL28" s="83" t="s">
        <v>87</v>
      </c>
      <c r="TZM28" s="83" t="s">
        <v>87</v>
      </c>
      <c r="TZN28" s="83" t="s">
        <v>87</v>
      </c>
      <c r="TZO28" s="83" t="s">
        <v>87</v>
      </c>
      <c r="TZP28" s="83" t="s">
        <v>87</v>
      </c>
      <c r="TZQ28" s="83" t="s">
        <v>87</v>
      </c>
      <c r="TZR28" s="83" t="s">
        <v>87</v>
      </c>
      <c r="TZS28" s="83" t="s">
        <v>87</v>
      </c>
      <c r="TZT28" s="83" t="s">
        <v>87</v>
      </c>
      <c r="TZU28" s="83" t="s">
        <v>87</v>
      </c>
      <c r="TZV28" s="83" t="s">
        <v>87</v>
      </c>
      <c r="TZW28" s="83" t="s">
        <v>87</v>
      </c>
      <c r="TZX28" s="83" t="s">
        <v>87</v>
      </c>
      <c r="TZY28" s="83" t="s">
        <v>87</v>
      </c>
      <c r="TZZ28" s="83" t="s">
        <v>87</v>
      </c>
      <c r="UAA28" s="83" t="s">
        <v>87</v>
      </c>
      <c r="UAB28" s="83" t="s">
        <v>87</v>
      </c>
      <c r="UAC28" s="83" t="s">
        <v>87</v>
      </c>
      <c r="UAD28" s="83" t="s">
        <v>87</v>
      </c>
      <c r="UAE28" s="83" t="s">
        <v>87</v>
      </c>
      <c r="UAF28" s="83" t="s">
        <v>87</v>
      </c>
      <c r="UAG28" s="83" t="s">
        <v>87</v>
      </c>
      <c r="UAH28" s="83" t="s">
        <v>87</v>
      </c>
      <c r="UAI28" s="83" t="s">
        <v>87</v>
      </c>
      <c r="UAJ28" s="83" t="s">
        <v>87</v>
      </c>
      <c r="UAK28" s="83" t="s">
        <v>87</v>
      </c>
      <c r="UAL28" s="83" t="s">
        <v>87</v>
      </c>
      <c r="UAM28" s="83" t="s">
        <v>87</v>
      </c>
      <c r="UAN28" s="83" t="s">
        <v>87</v>
      </c>
      <c r="UAO28" s="83" t="s">
        <v>87</v>
      </c>
      <c r="UAP28" s="83" t="s">
        <v>87</v>
      </c>
      <c r="UAQ28" s="83" t="s">
        <v>87</v>
      </c>
      <c r="UAR28" s="83" t="s">
        <v>87</v>
      </c>
      <c r="UAS28" s="83" t="s">
        <v>87</v>
      </c>
      <c r="UAT28" s="83" t="s">
        <v>87</v>
      </c>
      <c r="UAU28" s="83" t="s">
        <v>87</v>
      </c>
      <c r="UAV28" s="83" t="s">
        <v>87</v>
      </c>
      <c r="UAW28" s="83" t="s">
        <v>87</v>
      </c>
      <c r="UAX28" s="83" t="s">
        <v>87</v>
      </c>
      <c r="UAY28" s="83" t="s">
        <v>87</v>
      </c>
      <c r="UAZ28" s="83" t="s">
        <v>87</v>
      </c>
      <c r="UBA28" s="83" t="s">
        <v>87</v>
      </c>
      <c r="UBB28" s="83" t="s">
        <v>87</v>
      </c>
      <c r="UBC28" s="83" t="s">
        <v>87</v>
      </c>
      <c r="UBD28" s="83" t="s">
        <v>87</v>
      </c>
      <c r="UBE28" s="83" t="s">
        <v>87</v>
      </c>
      <c r="UBF28" s="83" t="s">
        <v>87</v>
      </c>
      <c r="UBG28" s="83" t="s">
        <v>87</v>
      </c>
      <c r="UBH28" s="83" t="s">
        <v>87</v>
      </c>
      <c r="UBI28" s="83" t="s">
        <v>87</v>
      </c>
      <c r="UBJ28" s="83" t="s">
        <v>87</v>
      </c>
      <c r="UBK28" s="83" t="s">
        <v>87</v>
      </c>
      <c r="UBL28" s="83" t="s">
        <v>87</v>
      </c>
      <c r="UBM28" s="83" t="s">
        <v>87</v>
      </c>
      <c r="UBN28" s="83" t="s">
        <v>87</v>
      </c>
      <c r="UBO28" s="83" t="s">
        <v>87</v>
      </c>
      <c r="UBP28" s="83" t="s">
        <v>87</v>
      </c>
      <c r="UBQ28" s="83" t="s">
        <v>87</v>
      </c>
      <c r="UBR28" s="83" t="s">
        <v>87</v>
      </c>
      <c r="UBS28" s="83" t="s">
        <v>87</v>
      </c>
      <c r="UBT28" s="83" t="s">
        <v>87</v>
      </c>
      <c r="UBU28" s="83" t="s">
        <v>87</v>
      </c>
      <c r="UBV28" s="83" t="s">
        <v>87</v>
      </c>
      <c r="UBW28" s="83" t="s">
        <v>87</v>
      </c>
      <c r="UBX28" s="83" t="s">
        <v>87</v>
      </c>
      <c r="UBY28" s="83" t="s">
        <v>87</v>
      </c>
      <c r="UBZ28" s="83" t="s">
        <v>87</v>
      </c>
      <c r="UCA28" s="83" t="s">
        <v>87</v>
      </c>
      <c r="UCB28" s="83" t="s">
        <v>87</v>
      </c>
      <c r="UCC28" s="83" t="s">
        <v>87</v>
      </c>
      <c r="UCD28" s="83" t="s">
        <v>87</v>
      </c>
      <c r="UCE28" s="83" t="s">
        <v>87</v>
      </c>
      <c r="UCF28" s="83" t="s">
        <v>87</v>
      </c>
      <c r="UCG28" s="83" t="s">
        <v>87</v>
      </c>
      <c r="UCH28" s="83" t="s">
        <v>87</v>
      </c>
      <c r="UCI28" s="83" t="s">
        <v>87</v>
      </c>
      <c r="UCJ28" s="83" t="s">
        <v>87</v>
      </c>
      <c r="UCK28" s="83" t="s">
        <v>87</v>
      </c>
      <c r="UCL28" s="83" t="s">
        <v>87</v>
      </c>
      <c r="UCM28" s="83" t="s">
        <v>87</v>
      </c>
      <c r="UCN28" s="83" t="s">
        <v>87</v>
      </c>
      <c r="UCO28" s="83" t="s">
        <v>87</v>
      </c>
      <c r="UCP28" s="83" t="s">
        <v>87</v>
      </c>
      <c r="UCQ28" s="83" t="s">
        <v>87</v>
      </c>
      <c r="UCR28" s="83" t="s">
        <v>87</v>
      </c>
      <c r="UCS28" s="83" t="s">
        <v>87</v>
      </c>
      <c r="UCT28" s="83" t="s">
        <v>87</v>
      </c>
      <c r="UCU28" s="83" t="s">
        <v>87</v>
      </c>
      <c r="UCV28" s="83" t="s">
        <v>87</v>
      </c>
      <c r="UCW28" s="83" t="s">
        <v>87</v>
      </c>
      <c r="UCX28" s="83" t="s">
        <v>87</v>
      </c>
      <c r="UCY28" s="83" t="s">
        <v>87</v>
      </c>
      <c r="UCZ28" s="83" t="s">
        <v>87</v>
      </c>
      <c r="UDA28" s="83" t="s">
        <v>87</v>
      </c>
      <c r="UDB28" s="83" t="s">
        <v>87</v>
      </c>
      <c r="UDC28" s="83" t="s">
        <v>87</v>
      </c>
      <c r="UDD28" s="83" t="s">
        <v>87</v>
      </c>
      <c r="UDE28" s="83" t="s">
        <v>87</v>
      </c>
      <c r="UDF28" s="83" t="s">
        <v>87</v>
      </c>
      <c r="UDG28" s="83" t="s">
        <v>87</v>
      </c>
      <c r="UDH28" s="83" t="s">
        <v>87</v>
      </c>
      <c r="UDI28" s="83" t="s">
        <v>87</v>
      </c>
      <c r="UDJ28" s="83" t="s">
        <v>87</v>
      </c>
      <c r="UDK28" s="83" t="s">
        <v>87</v>
      </c>
      <c r="UDL28" s="83" t="s">
        <v>87</v>
      </c>
      <c r="UDM28" s="83" t="s">
        <v>87</v>
      </c>
      <c r="UDN28" s="83" t="s">
        <v>87</v>
      </c>
      <c r="UDO28" s="83" t="s">
        <v>87</v>
      </c>
      <c r="UDP28" s="83" t="s">
        <v>87</v>
      </c>
      <c r="UDQ28" s="83" t="s">
        <v>87</v>
      </c>
      <c r="UDR28" s="83" t="s">
        <v>87</v>
      </c>
      <c r="UDS28" s="83" t="s">
        <v>87</v>
      </c>
      <c r="UDT28" s="83" t="s">
        <v>87</v>
      </c>
      <c r="UDU28" s="83" t="s">
        <v>87</v>
      </c>
      <c r="UDV28" s="83" t="s">
        <v>87</v>
      </c>
      <c r="UDW28" s="83" t="s">
        <v>87</v>
      </c>
      <c r="UDX28" s="83" t="s">
        <v>87</v>
      </c>
      <c r="UDY28" s="83" t="s">
        <v>87</v>
      </c>
      <c r="UDZ28" s="83" t="s">
        <v>87</v>
      </c>
      <c r="UEA28" s="83" t="s">
        <v>87</v>
      </c>
      <c r="UEB28" s="83" t="s">
        <v>87</v>
      </c>
      <c r="UEC28" s="83" t="s">
        <v>87</v>
      </c>
      <c r="UED28" s="83" t="s">
        <v>87</v>
      </c>
      <c r="UEE28" s="83" t="s">
        <v>87</v>
      </c>
      <c r="UEF28" s="83" t="s">
        <v>87</v>
      </c>
      <c r="UEG28" s="83" t="s">
        <v>87</v>
      </c>
      <c r="UEH28" s="83" t="s">
        <v>87</v>
      </c>
      <c r="UEI28" s="83" t="s">
        <v>87</v>
      </c>
      <c r="UEJ28" s="83" t="s">
        <v>87</v>
      </c>
      <c r="UEK28" s="83" t="s">
        <v>87</v>
      </c>
      <c r="UEL28" s="83" t="s">
        <v>87</v>
      </c>
      <c r="UEM28" s="83" t="s">
        <v>87</v>
      </c>
      <c r="UEN28" s="83" t="s">
        <v>87</v>
      </c>
      <c r="UEO28" s="83" t="s">
        <v>87</v>
      </c>
      <c r="UEP28" s="83" t="s">
        <v>87</v>
      </c>
      <c r="UEQ28" s="83" t="s">
        <v>87</v>
      </c>
      <c r="UER28" s="83" t="s">
        <v>87</v>
      </c>
      <c r="UES28" s="83" t="s">
        <v>87</v>
      </c>
      <c r="UET28" s="83" t="s">
        <v>87</v>
      </c>
      <c r="UEU28" s="83" t="s">
        <v>87</v>
      </c>
      <c r="UEV28" s="83" t="s">
        <v>87</v>
      </c>
      <c r="UEW28" s="83" t="s">
        <v>87</v>
      </c>
      <c r="UEX28" s="83" t="s">
        <v>87</v>
      </c>
      <c r="UEY28" s="83" t="s">
        <v>87</v>
      </c>
      <c r="UEZ28" s="83" t="s">
        <v>87</v>
      </c>
      <c r="UFA28" s="83" t="s">
        <v>87</v>
      </c>
      <c r="UFB28" s="83" t="s">
        <v>87</v>
      </c>
      <c r="UFC28" s="83" t="s">
        <v>87</v>
      </c>
      <c r="UFD28" s="83" t="s">
        <v>87</v>
      </c>
      <c r="UFE28" s="83" t="s">
        <v>87</v>
      </c>
      <c r="UFF28" s="83" t="s">
        <v>87</v>
      </c>
      <c r="UFG28" s="83" t="s">
        <v>87</v>
      </c>
      <c r="UFH28" s="83" t="s">
        <v>87</v>
      </c>
      <c r="UFI28" s="83" t="s">
        <v>87</v>
      </c>
      <c r="UFJ28" s="83" t="s">
        <v>87</v>
      </c>
      <c r="UFK28" s="83" t="s">
        <v>87</v>
      </c>
      <c r="UFL28" s="83" t="s">
        <v>87</v>
      </c>
      <c r="UFM28" s="83" t="s">
        <v>87</v>
      </c>
      <c r="UFN28" s="83" t="s">
        <v>87</v>
      </c>
      <c r="UFO28" s="83" t="s">
        <v>87</v>
      </c>
      <c r="UFP28" s="83" t="s">
        <v>87</v>
      </c>
      <c r="UFQ28" s="83" t="s">
        <v>87</v>
      </c>
      <c r="UFR28" s="83" t="s">
        <v>87</v>
      </c>
      <c r="UFS28" s="83" t="s">
        <v>87</v>
      </c>
      <c r="UFT28" s="83" t="s">
        <v>87</v>
      </c>
      <c r="UFU28" s="83" t="s">
        <v>87</v>
      </c>
      <c r="UFV28" s="83" t="s">
        <v>87</v>
      </c>
      <c r="UFW28" s="83" t="s">
        <v>87</v>
      </c>
      <c r="UFX28" s="83" t="s">
        <v>87</v>
      </c>
      <c r="UFY28" s="83" t="s">
        <v>87</v>
      </c>
      <c r="UFZ28" s="83" t="s">
        <v>87</v>
      </c>
      <c r="UGA28" s="83" t="s">
        <v>87</v>
      </c>
      <c r="UGB28" s="83" t="s">
        <v>87</v>
      </c>
      <c r="UGC28" s="83" t="s">
        <v>87</v>
      </c>
      <c r="UGD28" s="83" t="s">
        <v>87</v>
      </c>
      <c r="UGE28" s="83" t="s">
        <v>87</v>
      </c>
      <c r="UGF28" s="83" t="s">
        <v>87</v>
      </c>
      <c r="UGG28" s="83" t="s">
        <v>87</v>
      </c>
      <c r="UGH28" s="83" t="s">
        <v>87</v>
      </c>
      <c r="UGI28" s="83" t="s">
        <v>87</v>
      </c>
      <c r="UGJ28" s="83" t="s">
        <v>87</v>
      </c>
      <c r="UGK28" s="83" t="s">
        <v>87</v>
      </c>
      <c r="UGL28" s="83" t="s">
        <v>87</v>
      </c>
      <c r="UGM28" s="83" t="s">
        <v>87</v>
      </c>
      <c r="UGN28" s="83" t="s">
        <v>87</v>
      </c>
      <c r="UGO28" s="83" t="s">
        <v>87</v>
      </c>
      <c r="UGP28" s="83" t="s">
        <v>87</v>
      </c>
      <c r="UGQ28" s="83" t="s">
        <v>87</v>
      </c>
      <c r="UGR28" s="83" t="s">
        <v>87</v>
      </c>
      <c r="UGS28" s="83" t="s">
        <v>87</v>
      </c>
      <c r="UGT28" s="83" t="s">
        <v>87</v>
      </c>
      <c r="UGU28" s="83" t="s">
        <v>87</v>
      </c>
      <c r="UGV28" s="83" t="s">
        <v>87</v>
      </c>
      <c r="UGW28" s="83" t="s">
        <v>87</v>
      </c>
      <c r="UGX28" s="83" t="s">
        <v>87</v>
      </c>
      <c r="UGY28" s="83" t="s">
        <v>87</v>
      </c>
      <c r="UGZ28" s="83" t="s">
        <v>87</v>
      </c>
      <c r="UHA28" s="83" t="s">
        <v>87</v>
      </c>
      <c r="UHB28" s="83" t="s">
        <v>87</v>
      </c>
      <c r="UHC28" s="83" t="s">
        <v>87</v>
      </c>
      <c r="UHD28" s="83" t="s">
        <v>87</v>
      </c>
      <c r="UHE28" s="83" t="s">
        <v>87</v>
      </c>
      <c r="UHF28" s="83" t="s">
        <v>87</v>
      </c>
      <c r="UHG28" s="83" t="s">
        <v>87</v>
      </c>
      <c r="UHH28" s="83" t="s">
        <v>87</v>
      </c>
      <c r="UHI28" s="83" t="s">
        <v>87</v>
      </c>
      <c r="UHJ28" s="83" t="s">
        <v>87</v>
      </c>
      <c r="UHK28" s="83" t="s">
        <v>87</v>
      </c>
      <c r="UHL28" s="83" t="s">
        <v>87</v>
      </c>
      <c r="UHM28" s="83" t="s">
        <v>87</v>
      </c>
      <c r="UHN28" s="83" t="s">
        <v>87</v>
      </c>
      <c r="UHO28" s="83" t="s">
        <v>87</v>
      </c>
      <c r="UHP28" s="83" t="s">
        <v>87</v>
      </c>
      <c r="UHQ28" s="83" t="s">
        <v>87</v>
      </c>
      <c r="UHR28" s="83" t="s">
        <v>87</v>
      </c>
      <c r="UHS28" s="83" t="s">
        <v>87</v>
      </c>
      <c r="UHT28" s="83" t="s">
        <v>87</v>
      </c>
      <c r="UHU28" s="83" t="s">
        <v>87</v>
      </c>
      <c r="UHV28" s="83" t="s">
        <v>87</v>
      </c>
      <c r="UHW28" s="83" t="s">
        <v>87</v>
      </c>
      <c r="UHX28" s="83" t="s">
        <v>87</v>
      </c>
      <c r="UHY28" s="83" t="s">
        <v>87</v>
      </c>
      <c r="UHZ28" s="83" t="s">
        <v>87</v>
      </c>
      <c r="UIA28" s="83" t="s">
        <v>87</v>
      </c>
      <c r="UIB28" s="83" t="s">
        <v>87</v>
      </c>
      <c r="UIC28" s="83" t="s">
        <v>87</v>
      </c>
      <c r="UID28" s="83" t="s">
        <v>87</v>
      </c>
      <c r="UIE28" s="83" t="s">
        <v>87</v>
      </c>
      <c r="UIF28" s="83" t="s">
        <v>87</v>
      </c>
      <c r="UIG28" s="83" t="s">
        <v>87</v>
      </c>
      <c r="UIH28" s="83" t="s">
        <v>87</v>
      </c>
      <c r="UII28" s="83" t="s">
        <v>87</v>
      </c>
      <c r="UIJ28" s="83" t="s">
        <v>87</v>
      </c>
      <c r="UIK28" s="83" t="s">
        <v>87</v>
      </c>
      <c r="UIL28" s="83" t="s">
        <v>87</v>
      </c>
      <c r="UIM28" s="83" t="s">
        <v>87</v>
      </c>
      <c r="UIN28" s="83" t="s">
        <v>87</v>
      </c>
      <c r="UIO28" s="83" t="s">
        <v>87</v>
      </c>
      <c r="UIP28" s="83" t="s">
        <v>87</v>
      </c>
      <c r="UIQ28" s="83" t="s">
        <v>87</v>
      </c>
      <c r="UIR28" s="83" t="s">
        <v>87</v>
      </c>
      <c r="UIS28" s="83" t="s">
        <v>87</v>
      </c>
      <c r="UIT28" s="83" t="s">
        <v>87</v>
      </c>
      <c r="UIU28" s="83" t="s">
        <v>87</v>
      </c>
      <c r="UIV28" s="83" t="s">
        <v>87</v>
      </c>
      <c r="UIW28" s="83" t="s">
        <v>87</v>
      </c>
      <c r="UIX28" s="83" t="s">
        <v>87</v>
      </c>
      <c r="UIY28" s="83" t="s">
        <v>87</v>
      </c>
      <c r="UIZ28" s="83" t="s">
        <v>87</v>
      </c>
      <c r="UJA28" s="83" t="s">
        <v>87</v>
      </c>
      <c r="UJB28" s="83" t="s">
        <v>87</v>
      </c>
      <c r="UJC28" s="83" t="s">
        <v>87</v>
      </c>
      <c r="UJD28" s="83" t="s">
        <v>87</v>
      </c>
      <c r="UJE28" s="83" t="s">
        <v>87</v>
      </c>
      <c r="UJF28" s="83" t="s">
        <v>87</v>
      </c>
      <c r="UJG28" s="83" t="s">
        <v>87</v>
      </c>
      <c r="UJH28" s="83" t="s">
        <v>87</v>
      </c>
      <c r="UJI28" s="83" t="s">
        <v>87</v>
      </c>
      <c r="UJJ28" s="83" t="s">
        <v>87</v>
      </c>
      <c r="UJK28" s="83" t="s">
        <v>87</v>
      </c>
      <c r="UJL28" s="83" t="s">
        <v>87</v>
      </c>
      <c r="UJM28" s="83" t="s">
        <v>87</v>
      </c>
      <c r="UJN28" s="83" t="s">
        <v>87</v>
      </c>
      <c r="UJO28" s="83" t="s">
        <v>87</v>
      </c>
      <c r="UJP28" s="83" t="s">
        <v>87</v>
      </c>
      <c r="UJQ28" s="83" t="s">
        <v>87</v>
      </c>
      <c r="UJR28" s="83" t="s">
        <v>87</v>
      </c>
      <c r="UJS28" s="83" t="s">
        <v>87</v>
      </c>
      <c r="UJT28" s="83" t="s">
        <v>87</v>
      </c>
      <c r="UJU28" s="83" t="s">
        <v>87</v>
      </c>
      <c r="UJV28" s="83" t="s">
        <v>87</v>
      </c>
      <c r="UJW28" s="83" t="s">
        <v>87</v>
      </c>
      <c r="UJX28" s="83" t="s">
        <v>87</v>
      </c>
      <c r="UJY28" s="83" t="s">
        <v>87</v>
      </c>
      <c r="UJZ28" s="83" t="s">
        <v>87</v>
      </c>
      <c r="UKA28" s="83" t="s">
        <v>87</v>
      </c>
      <c r="UKB28" s="83" t="s">
        <v>87</v>
      </c>
      <c r="UKC28" s="83" t="s">
        <v>87</v>
      </c>
      <c r="UKD28" s="83" t="s">
        <v>87</v>
      </c>
      <c r="UKE28" s="83" t="s">
        <v>87</v>
      </c>
      <c r="UKF28" s="83" t="s">
        <v>87</v>
      </c>
      <c r="UKG28" s="83" t="s">
        <v>87</v>
      </c>
      <c r="UKH28" s="83" t="s">
        <v>87</v>
      </c>
      <c r="UKI28" s="83" t="s">
        <v>87</v>
      </c>
      <c r="UKJ28" s="83" t="s">
        <v>87</v>
      </c>
      <c r="UKK28" s="83" t="s">
        <v>87</v>
      </c>
      <c r="UKL28" s="83" t="s">
        <v>87</v>
      </c>
      <c r="UKM28" s="83" t="s">
        <v>87</v>
      </c>
      <c r="UKN28" s="83" t="s">
        <v>87</v>
      </c>
      <c r="UKO28" s="83" t="s">
        <v>87</v>
      </c>
      <c r="UKP28" s="83" t="s">
        <v>87</v>
      </c>
      <c r="UKQ28" s="83" t="s">
        <v>87</v>
      </c>
      <c r="UKR28" s="83" t="s">
        <v>87</v>
      </c>
      <c r="UKS28" s="83" t="s">
        <v>87</v>
      </c>
      <c r="UKT28" s="83" t="s">
        <v>87</v>
      </c>
      <c r="UKU28" s="83" t="s">
        <v>87</v>
      </c>
      <c r="UKV28" s="83" t="s">
        <v>87</v>
      </c>
      <c r="UKW28" s="83" t="s">
        <v>87</v>
      </c>
      <c r="UKX28" s="83" t="s">
        <v>87</v>
      </c>
      <c r="UKY28" s="83" t="s">
        <v>87</v>
      </c>
      <c r="UKZ28" s="83" t="s">
        <v>87</v>
      </c>
      <c r="ULA28" s="83" t="s">
        <v>87</v>
      </c>
      <c r="ULB28" s="83" t="s">
        <v>87</v>
      </c>
      <c r="ULC28" s="83" t="s">
        <v>87</v>
      </c>
      <c r="ULD28" s="83" t="s">
        <v>87</v>
      </c>
      <c r="ULE28" s="83" t="s">
        <v>87</v>
      </c>
      <c r="ULF28" s="83" t="s">
        <v>87</v>
      </c>
      <c r="ULG28" s="83" t="s">
        <v>87</v>
      </c>
      <c r="ULH28" s="83" t="s">
        <v>87</v>
      </c>
      <c r="ULI28" s="83" t="s">
        <v>87</v>
      </c>
      <c r="ULJ28" s="83" t="s">
        <v>87</v>
      </c>
      <c r="ULK28" s="83" t="s">
        <v>87</v>
      </c>
      <c r="ULL28" s="83" t="s">
        <v>87</v>
      </c>
      <c r="ULM28" s="83" t="s">
        <v>87</v>
      </c>
      <c r="ULN28" s="83" t="s">
        <v>87</v>
      </c>
      <c r="ULO28" s="83" t="s">
        <v>87</v>
      </c>
      <c r="ULP28" s="83" t="s">
        <v>87</v>
      </c>
      <c r="ULQ28" s="83" t="s">
        <v>87</v>
      </c>
      <c r="ULR28" s="83" t="s">
        <v>87</v>
      </c>
      <c r="ULS28" s="83" t="s">
        <v>87</v>
      </c>
      <c r="ULT28" s="83" t="s">
        <v>87</v>
      </c>
      <c r="ULU28" s="83" t="s">
        <v>87</v>
      </c>
      <c r="ULV28" s="83" t="s">
        <v>87</v>
      </c>
      <c r="ULW28" s="83" t="s">
        <v>87</v>
      </c>
      <c r="ULX28" s="83" t="s">
        <v>87</v>
      </c>
      <c r="ULY28" s="83" t="s">
        <v>87</v>
      </c>
      <c r="ULZ28" s="83" t="s">
        <v>87</v>
      </c>
      <c r="UMA28" s="83" t="s">
        <v>87</v>
      </c>
      <c r="UMB28" s="83" t="s">
        <v>87</v>
      </c>
      <c r="UMC28" s="83" t="s">
        <v>87</v>
      </c>
      <c r="UMD28" s="83" t="s">
        <v>87</v>
      </c>
      <c r="UME28" s="83" t="s">
        <v>87</v>
      </c>
      <c r="UMF28" s="83" t="s">
        <v>87</v>
      </c>
      <c r="UMG28" s="83" t="s">
        <v>87</v>
      </c>
      <c r="UMH28" s="83" t="s">
        <v>87</v>
      </c>
      <c r="UMI28" s="83" t="s">
        <v>87</v>
      </c>
      <c r="UMJ28" s="83" t="s">
        <v>87</v>
      </c>
      <c r="UMK28" s="83" t="s">
        <v>87</v>
      </c>
      <c r="UML28" s="83" t="s">
        <v>87</v>
      </c>
      <c r="UMM28" s="83" t="s">
        <v>87</v>
      </c>
      <c r="UMN28" s="83" t="s">
        <v>87</v>
      </c>
      <c r="UMO28" s="83" t="s">
        <v>87</v>
      </c>
      <c r="UMP28" s="83" t="s">
        <v>87</v>
      </c>
      <c r="UMQ28" s="83" t="s">
        <v>87</v>
      </c>
      <c r="UMR28" s="83" t="s">
        <v>87</v>
      </c>
      <c r="UMS28" s="83" t="s">
        <v>87</v>
      </c>
      <c r="UMT28" s="83" t="s">
        <v>87</v>
      </c>
      <c r="UMU28" s="83" t="s">
        <v>87</v>
      </c>
      <c r="UMV28" s="83" t="s">
        <v>87</v>
      </c>
      <c r="UMW28" s="83" t="s">
        <v>87</v>
      </c>
      <c r="UMX28" s="83" t="s">
        <v>87</v>
      </c>
      <c r="UMY28" s="83" t="s">
        <v>87</v>
      </c>
      <c r="UMZ28" s="83" t="s">
        <v>87</v>
      </c>
      <c r="UNA28" s="83" t="s">
        <v>87</v>
      </c>
      <c r="UNB28" s="83" t="s">
        <v>87</v>
      </c>
      <c r="UNC28" s="83" t="s">
        <v>87</v>
      </c>
      <c r="UND28" s="83" t="s">
        <v>87</v>
      </c>
      <c r="UNE28" s="83" t="s">
        <v>87</v>
      </c>
      <c r="UNF28" s="83" t="s">
        <v>87</v>
      </c>
      <c r="UNG28" s="83" t="s">
        <v>87</v>
      </c>
      <c r="UNH28" s="83" t="s">
        <v>87</v>
      </c>
      <c r="UNI28" s="83" t="s">
        <v>87</v>
      </c>
      <c r="UNJ28" s="83" t="s">
        <v>87</v>
      </c>
      <c r="UNK28" s="83" t="s">
        <v>87</v>
      </c>
      <c r="UNL28" s="83" t="s">
        <v>87</v>
      </c>
      <c r="UNM28" s="83" t="s">
        <v>87</v>
      </c>
      <c r="UNN28" s="83" t="s">
        <v>87</v>
      </c>
      <c r="UNO28" s="83" t="s">
        <v>87</v>
      </c>
      <c r="UNP28" s="83" t="s">
        <v>87</v>
      </c>
      <c r="UNQ28" s="83" t="s">
        <v>87</v>
      </c>
      <c r="UNR28" s="83" t="s">
        <v>87</v>
      </c>
      <c r="UNS28" s="83" t="s">
        <v>87</v>
      </c>
      <c r="UNT28" s="83" t="s">
        <v>87</v>
      </c>
      <c r="UNU28" s="83" t="s">
        <v>87</v>
      </c>
      <c r="UNV28" s="83" t="s">
        <v>87</v>
      </c>
      <c r="UNW28" s="83" t="s">
        <v>87</v>
      </c>
      <c r="UNX28" s="83" t="s">
        <v>87</v>
      </c>
      <c r="UNY28" s="83" t="s">
        <v>87</v>
      </c>
      <c r="UNZ28" s="83" t="s">
        <v>87</v>
      </c>
      <c r="UOA28" s="83" t="s">
        <v>87</v>
      </c>
      <c r="UOB28" s="83" t="s">
        <v>87</v>
      </c>
      <c r="UOC28" s="83" t="s">
        <v>87</v>
      </c>
      <c r="UOD28" s="83" t="s">
        <v>87</v>
      </c>
      <c r="UOE28" s="83" t="s">
        <v>87</v>
      </c>
      <c r="UOF28" s="83" t="s">
        <v>87</v>
      </c>
      <c r="UOG28" s="83" t="s">
        <v>87</v>
      </c>
      <c r="UOH28" s="83" t="s">
        <v>87</v>
      </c>
      <c r="UOI28" s="83" t="s">
        <v>87</v>
      </c>
      <c r="UOJ28" s="83" t="s">
        <v>87</v>
      </c>
      <c r="UOK28" s="83" t="s">
        <v>87</v>
      </c>
      <c r="UOL28" s="83" t="s">
        <v>87</v>
      </c>
      <c r="UOM28" s="83" t="s">
        <v>87</v>
      </c>
      <c r="UON28" s="83" t="s">
        <v>87</v>
      </c>
      <c r="UOO28" s="83" t="s">
        <v>87</v>
      </c>
      <c r="UOP28" s="83" t="s">
        <v>87</v>
      </c>
      <c r="UOQ28" s="83" t="s">
        <v>87</v>
      </c>
      <c r="UOR28" s="83" t="s">
        <v>87</v>
      </c>
      <c r="UOS28" s="83" t="s">
        <v>87</v>
      </c>
      <c r="UOT28" s="83" t="s">
        <v>87</v>
      </c>
      <c r="UOU28" s="83" t="s">
        <v>87</v>
      </c>
      <c r="UOV28" s="83" t="s">
        <v>87</v>
      </c>
      <c r="UOW28" s="83" t="s">
        <v>87</v>
      </c>
      <c r="UOX28" s="83" t="s">
        <v>87</v>
      </c>
      <c r="UOY28" s="83" t="s">
        <v>87</v>
      </c>
      <c r="UOZ28" s="83" t="s">
        <v>87</v>
      </c>
      <c r="UPA28" s="83" t="s">
        <v>87</v>
      </c>
      <c r="UPB28" s="83" t="s">
        <v>87</v>
      </c>
      <c r="UPC28" s="83" t="s">
        <v>87</v>
      </c>
      <c r="UPD28" s="83" t="s">
        <v>87</v>
      </c>
      <c r="UPE28" s="83" t="s">
        <v>87</v>
      </c>
      <c r="UPF28" s="83" t="s">
        <v>87</v>
      </c>
      <c r="UPG28" s="83" t="s">
        <v>87</v>
      </c>
      <c r="UPH28" s="83" t="s">
        <v>87</v>
      </c>
      <c r="UPI28" s="83" t="s">
        <v>87</v>
      </c>
      <c r="UPJ28" s="83" t="s">
        <v>87</v>
      </c>
      <c r="UPK28" s="83" t="s">
        <v>87</v>
      </c>
      <c r="UPL28" s="83" t="s">
        <v>87</v>
      </c>
      <c r="UPM28" s="83" t="s">
        <v>87</v>
      </c>
      <c r="UPN28" s="83" t="s">
        <v>87</v>
      </c>
      <c r="UPO28" s="83" t="s">
        <v>87</v>
      </c>
      <c r="UPP28" s="83" t="s">
        <v>87</v>
      </c>
      <c r="UPQ28" s="83" t="s">
        <v>87</v>
      </c>
      <c r="UPR28" s="83" t="s">
        <v>87</v>
      </c>
      <c r="UPS28" s="83" t="s">
        <v>87</v>
      </c>
      <c r="UPT28" s="83" t="s">
        <v>87</v>
      </c>
      <c r="UPU28" s="83" t="s">
        <v>87</v>
      </c>
      <c r="UPV28" s="83" t="s">
        <v>87</v>
      </c>
      <c r="UPW28" s="83" t="s">
        <v>87</v>
      </c>
      <c r="UPX28" s="83" t="s">
        <v>87</v>
      </c>
      <c r="UPY28" s="83" t="s">
        <v>87</v>
      </c>
      <c r="UPZ28" s="83" t="s">
        <v>87</v>
      </c>
      <c r="UQA28" s="83" t="s">
        <v>87</v>
      </c>
      <c r="UQB28" s="83" t="s">
        <v>87</v>
      </c>
      <c r="UQC28" s="83" t="s">
        <v>87</v>
      </c>
      <c r="UQD28" s="83" t="s">
        <v>87</v>
      </c>
      <c r="UQE28" s="83" t="s">
        <v>87</v>
      </c>
      <c r="UQF28" s="83" t="s">
        <v>87</v>
      </c>
      <c r="UQG28" s="83" t="s">
        <v>87</v>
      </c>
      <c r="UQH28" s="83" t="s">
        <v>87</v>
      </c>
      <c r="UQI28" s="83" t="s">
        <v>87</v>
      </c>
      <c r="UQJ28" s="83" t="s">
        <v>87</v>
      </c>
      <c r="UQK28" s="83" t="s">
        <v>87</v>
      </c>
      <c r="UQL28" s="83" t="s">
        <v>87</v>
      </c>
      <c r="UQM28" s="83" t="s">
        <v>87</v>
      </c>
      <c r="UQN28" s="83" t="s">
        <v>87</v>
      </c>
      <c r="UQO28" s="83" t="s">
        <v>87</v>
      </c>
      <c r="UQP28" s="83" t="s">
        <v>87</v>
      </c>
      <c r="UQQ28" s="83" t="s">
        <v>87</v>
      </c>
      <c r="UQR28" s="83" t="s">
        <v>87</v>
      </c>
      <c r="UQS28" s="83" t="s">
        <v>87</v>
      </c>
      <c r="UQT28" s="83" t="s">
        <v>87</v>
      </c>
      <c r="UQU28" s="83" t="s">
        <v>87</v>
      </c>
      <c r="UQV28" s="83" t="s">
        <v>87</v>
      </c>
      <c r="UQW28" s="83" t="s">
        <v>87</v>
      </c>
      <c r="UQX28" s="83" t="s">
        <v>87</v>
      </c>
      <c r="UQY28" s="83" t="s">
        <v>87</v>
      </c>
      <c r="UQZ28" s="83" t="s">
        <v>87</v>
      </c>
      <c r="URA28" s="83" t="s">
        <v>87</v>
      </c>
      <c r="URB28" s="83" t="s">
        <v>87</v>
      </c>
      <c r="URC28" s="83" t="s">
        <v>87</v>
      </c>
      <c r="URD28" s="83" t="s">
        <v>87</v>
      </c>
      <c r="URE28" s="83" t="s">
        <v>87</v>
      </c>
      <c r="URF28" s="83" t="s">
        <v>87</v>
      </c>
      <c r="URG28" s="83" t="s">
        <v>87</v>
      </c>
      <c r="URH28" s="83" t="s">
        <v>87</v>
      </c>
      <c r="URI28" s="83" t="s">
        <v>87</v>
      </c>
      <c r="URJ28" s="83" t="s">
        <v>87</v>
      </c>
      <c r="URK28" s="83" t="s">
        <v>87</v>
      </c>
      <c r="URL28" s="83" t="s">
        <v>87</v>
      </c>
      <c r="URM28" s="83" t="s">
        <v>87</v>
      </c>
      <c r="URN28" s="83" t="s">
        <v>87</v>
      </c>
      <c r="URO28" s="83" t="s">
        <v>87</v>
      </c>
      <c r="URP28" s="83" t="s">
        <v>87</v>
      </c>
      <c r="URQ28" s="83" t="s">
        <v>87</v>
      </c>
      <c r="URR28" s="83" t="s">
        <v>87</v>
      </c>
      <c r="URS28" s="83" t="s">
        <v>87</v>
      </c>
      <c r="URT28" s="83" t="s">
        <v>87</v>
      </c>
      <c r="URU28" s="83" t="s">
        <v>87</v>
      </c>
      <c r="URV28" s="83" t="s">
        <v>87</v>
      </c>
      <c r="URW28" s="83" t="s">
        <v>87</v>
      </c>
      <c r="URX28" s="83" t="s">
        <v>87</v>
      </c>
      <c r="URY28" s="83" t="s">
        <v>87</v>
      </c>
      <c r="URZ28" s="83" t="s">
        <v>87</v>
      </c>
      <c r="USA28" s="83" t="s">
        <v>87</v>
      </c>
      <c r="USB28" s="83" t="s">
        <v>87</v>
      </c>
      <c r="USC28" s="83" t="s">
        <v>87</v>
      </c>
      <c r="USD28" s="83" t="s">
        <v>87</v>
      </c>
      <c r="USE28" s="83" t="s">
        <v>87</v>
      </c>
      <c r="USF28" s="83" t="s">
        <v>87</v>
      </c>
      <c r="USG28" s="83" t="s">
        <v>87</v>
      </c>
      <c r="USH28" s="83" t="s">
        <v>87</v>
      </c>
      <c r="USI28" s="83" t="s">
        <v>87</v>
      </c>
      <c r="USJ28" s="83" t="s">
        <v>87</v>
      </c>
      <c r="USK28" s="83" t="s">
        <v>87</v>
      </c>
      <c r="USL28" s="83" t="s">
        <v>87</v>
      </c>
      <c r="USM28" s="83" t="s">
        <v>87</v>
      </c>
      <c r="USN28" s="83" t="s">
        <v>87</v>
      </c>
      <c r="USO28" s="83" t="s">
        <v>87</v>
      </c>
      <c r="USP28" s="83" t="s">
        <v>87</v>
      </c>
      <c r="USQ28" s="83" t="s">
        <v>87</v>
      </c>
      <c r="USR28" s="83" t="s">
        <v>87</v>
      </c>
      <c r="USS28" s="83" t="s">
        <v>87</v>
      </c>
      <c r="UST28" s="83" t="s">
        <v>87</v>
      </c>
      <c r="USU28" s="83" t="s">
        <v>87</v>
      </c>
      <c r="USV28" s="83" t="s">
        <v>87</v>
      </c>
      <c r="USW28" s="83" t="s">
        <v>87</v>
      </c>
      <c r="USX28" s="83" t="s">
        <v>87</v>
      </c>
      <c r="USY28" s="83" t="s">
        <v>87</v>
      </c>
      <c r="USZ28" s="83" t="s">
        <v>87</v>
      </c>
      <c r="UTA28" s="83" t="s">
        <v>87</v>
      </c>
      <c r="UTB28" s="83" t="s">
        <v>87</v>
      </c>
      <c r="UTC28" s="83" t="s">
        <v>87</v>
      </c>
      <c r="UTD28" s="83" t="s">
        <v>87</v>
      </c>
      <c r="UTE28" s="83" t="s">
        <v>87</v>
      </c>
      <c r="UTF28" s="83" t="s">
        <v>87</v>
      </c>
      <c r="UTG28" s="83" t="s">
        <v>87</v>
      </c>
      <c r="UTH28" s="83" t="s">
        <v>87</v>
      </c>
      <c r="UTI28" s="83" t="s">
        <v>87</v>
      </c>
      <c r="UTJ28" s="83" t="s">
        <v>87</v>
      </c>
      <c r="UTK28" s="83" t="s">
        <v>87</v>
      </c>
      <c r="UTL28" s="83" t="s">
        <v>87</v>
      </c>
      <c r="UTM28" s="83" t="s">
        <v>87</v>
      </c>
      <c r="UTN28" s="83" t="s">
        <v>87</v>
      </c>
      <c r="UTO28" s="83" t="s">
        <v>87</v>
      </c>
      <c r="UTP28" s="83" t="s">
        <v>87</v>
      </c>
      <c r="UTQ28" s="83" t="s">
        <v>87</v>
      </c>
      <c r="UTR28" s="83" t="s">
        <v>87</v>
      </c>
      <c r="UTS28" s="83" t="s">
        <v>87</v>
      </c>
      <c r="UTT28" s="83" t="s">
        <v>87</v>
      </c>
      <c r="UTU28" s="83" t="s">
        <v>87</v>
      </c>
      <c r="UTV28" s="83" t="s">
        <v>87</v>
      </c>
      <c r="UTW28" s="83" t="s">
        <v>87</v>
      </c>
      <c r="UTX28" s="83" t="s">
        <v>87</v>
      </c>
      <c r="UTY28" s="83" t="s">
        <v>87</v>
      </c>
      <c r="UTZ28" s="83" t="s">
        <v>87</v>
      </c>
      <c r="UUA28" s="83" t="s">
        <v>87</v>
      </c>
      <c r="UUB28" s="83" t="s">
        <v>87</v>
      </c>
      <c r="UUC28" s="83" t="s">
        <v>87</v>
      </c>
      <c r="UUD28" s="83" t="s">
        <v>87</v>
      </c>
      <c r="UUE28" s="83" t="s">
        <v>87</v>
      </c>
      <c r="UUF28" s="83" t="s">
        <v>87</v>
      </c>
      <c r="UUG28" s="83" t="s">
        <v>87</v>
      </c>
      <c r="UUH28" s="83" t="s">
        <v>87</v>
      </c>
      <c r="UUI28" s="83" t="s">
        <v>87</v>
      </c>
      <c r="UUJ28" s="83" t="s">
        <v>87</v>
      </c>
      <c r="UUK28" s="83" t="s">
        <v>87</v>
      </c>
      <c r="UUL28" s="83" t="s">
        <v>87</v>
      </c>
      <c r="UUM28" s="83" t="s">
        <v>87</v>
      </c>
      <c r="UUN28" s="83" t="s">
        <v>87</v>
      </c>
      <c r="UUO28" s="83" t="s">
        <v>87</v>
      </c>
      <c r="UUP28" s="83" t="s">
        <v>87</v>
      </c>
      <c r="UUQ28" s="83" t="s">
        <v>87</v>
      </c>
      <c r="UUR28" s="83" t="s">
        <v>87</v>
      </c>
      <c r="UUS28" s="83" t="s">
        <v>87</v>
      </c>
      <c r="UUT28" s="83" t="s">
        <v>87</v>
      </c>
      <c r="UUU28" s="83" t="s">
        <v>87</v>
      </c>
      <c r="UUV28" s="83" t="s">
        <v>87</v>
      </c>
      <c r="UUW28" s="83" t="s">
        <v>87</v>
      </c>
      <c r="UUX28" s="83" t="s">
        <v>87</v>
      </c>
      <c r="UUY28" s="83" t="s">
        <v>87</v>
      </c>
      <c r="UUZ28" s="83" t="s">
        <v>87</v>
      </c>
      <c r="UVA28" s="83" t="s">
        <v>87</v>
      </c>
      <c r="UVB28" s="83" t="s">
        <v>87</v>
      </c>
      <c r="UVC28" s="83" t="s">
        <v>87</v>
      </c>
      <c r="UVD28" s="83" t="s">
        <v>87</v>
      </c>
      <c r="UVE28" s="83" t="s">
        <v>87</v>
      </c>
      <c r="UVF28" s="83" t="s">
        <v>87</v>
      </c>
      <c r="UVG28" s="83" t="s">
        <v>87</v>
      </c>
      <c r="UVH28" s="83" t="s">
        <v>87</v>
      </c>
      <c r="UVI28" s="83" t="s">
        <v>87</v>
      </c>
      <c r="UVJ28" s="83" t="s">
        <v>87</v>
      </c>
      <c r="UVK28" s="83" t="s">
        <v>87</v>
      </c>
      <c r="UVL28" s="83" t="s">
        <v>87</v>
      </c>
      <c r="UVM28" s="83" t="s">
        <v>87</v>
      </c>
      <c r="UVN28" s="83" t="s">
        <v>87</v>
      </c>
      <c r="UVO28" s="83" t="s">
        <v>87</v>
      </c>
      <c r="UVP28" s="83" t="s">
        <v>87</v>
      </c>
      <c r="UVQ28" s="83" t="s">
        <v>87</v>
      </c>
      <c r="UVR28" s="83" t="s">
        <v>87</v>
      </c>
      <c r="UVS28" s="83" t="s">
        <v>87</v>
      </c>
      <c r="UVT28" s="83" t="s">
        <v>87</v>
      </c>
      <c r="UVU28" s="83" t="s">
        <v>87</v>
      </c>
      <c r="UVV28" s="83" t="s">
        <v>87</v>
      </c>
      <c r="UVW28" s="83" t="s">
        <v>87</v>
      </c>
      <c r="UVX28" s="83" t="s">
        <v>87</v>
      </c>
      <c r="UVY28" s="83" t="s">
        <v>87</v>
      </c>
      <c r="UVZ28" s="83" t="s">
        <v>87</v>
      </c>
      <c r="UWA28" s="83" t="s">
        <v>87</v>
      </c>
      <c r="UWB28" s="83" t="s">
        <v>87</v>
      </c>
      <c r="UWC28" s="83" t="s">
        <v>87</v>
      </c>
      <c r="UWD28" s="83" t="s">
        <v>87</v>
      </c>
      <c r="UWE28" s="83" t="s">
        <v>87</v>
      </c>
      <c r="UWF28" s="83" t="s">
        <v>87</v>
      </c>
      <c r="UWG28" s="83" t="s">
        <v>87</v>
      </c>
      <c r="UWH28" s="83" t="s">
        <v>87</v>
      </c>
      <c r="UWI28" s="83" t="s">
        <v>87</v>
      </c>
      <c r="UWJ28" s="83" t="s">
        <v>87</v>
      </c>
      <c r="UWK28" s="83" t="s">
        <v>87</v>
      </c>
      <c r="UWL28" s="83" t="s">
        <v>87</v>
      </c>
      <c r="UWM28" s="83" t="s">
        <v>87</v>
      </c>
      <c r="UWN28" s="83" t="s">
        <v>87</v>
      </c>
      <c r="UWO28" s="83" t="s">
        <v>87</v>
      </c>
      <c r="UWP28" s="83" t="s">
        <v>87</v>
      </c>
      <c r="UWQ28" s="83" t="s">
        <v>87</v>
      </c>
      <c r="UWR28" s="83" t="s">
        <v>87</v>
      </c>
      <c r="UWS28" s="83" t="s">
        <v>87</v>
      </c>
      <c r="UWT28" s="83" t="s">
        <v>87</v>
      </c>
      <c r="UWU28" s="83" t="s">
        <v>87</v>
      </c>
      <c r="UWV28" s="83" t="s">
        <v>87</v>
      </c>
      <c r="UWW28" s="83" t="s">
        <v>87</v>
      </c>
      <c r="UWX28" s="83" t="s">
        <v>87</v>
      </c>
      <c r="UWY28" s="83" t="s">
        <v>87</v>
      </c>
      <c r="UWZ28" s="83" t="s">
        <v>87</v>
      </c>
      <c r="UXA28" s="83" t="s">
        <v>87</v>
      </c>
      <c r="UXB28" s="83" t="s">
        <v>87</v>
      </c>
      <c r="UXC28" s="83" t="s">
        <v>87</v>
      </c>
      <c r="UXD28" s="83" t="s">
        <v>87</v>
      </c>
      <c r="UXE28" s="83" t="s">
        <v>87</v>
      </c>
      <c r="UXF28" s="83" t="s">
        <v>87</v>
      </c>
      <c r="UXG28" s="83" t="s">
        <v>87</v>
      </c>
      <c r="UXH28" s="83" t="s">
        <v>87</v>
      </c>
      <c r="UXI28" s="83" t="s">
        <v>87</v>
      </c>
      <c r="UXJ28" s="83" t="s">
        <v>87</v>
      </c>
      <c r="UXK28" s="83" t="s">
        <v>87</v>
      </c>
      <c r="UXL28" s="83" t="s">
        <v>87</v>
      </c>
      <c r="UXM28" s="83" t="s">
        <v>87</v>
      </c>
      <c r="UXN28" s="83" t="s">
        <v>87</v>
      </c>
      <c r="UXO28" s="83" t="s">
        <v>87</v>
      </c>
      <c r="UXP28" s="83" t="s">
        <v>87</v>
      </c>
      <c r="UXQ28" s="83" t="s">
        <v>87</v>
      </c>
      <c r="UXR28" s="83" t="s">
        <v>87</v>
      </c>
      <c r="UXS28" s="83" t="s">
        <v>87</v>
      </c>
      <c r="UXT28" s="83" t="s">
        <v>87</v>
      </c>
      <c r="UXU28" s="83" t="s">
        <v>87</v>
      </c>
      <c r="UXV28" s="83" t="s">
        <v>87</v>
      </c>
      <c r="UXW28" s="83" t="s">
        <v>87</v>
      </c>
      <c r="UXX28" s="83" t="s">
        <v>87</v>
      </c>
      <c r="UXY28" s="83" t="s">
        <v>87</v>
      </c>
      <c r="UXZ28" s="83" t="s">
        <v>87</v>
      </c>
      <c r="UYA28" s="83" t="s">
        <v>87</v>
      </c>
      <c r="UYB28" s="83" t="s">
        <v>87</v>
      </c>
      <c r="UYC28" s="83" t="s">
        <v>87</v>
      </c>
      <c r="UYD28" s="83" t="s">
        <v>87</v>
      </c>
      <c r="UYE28" s="83" t="s">
        <v>87</v>
      </c>
      <c r="UYF28" s="83" t="s">
        <v>87</v>
      </c>
      <c r="UYG28" s="83" t="s">
        <v>87</v>
      </c>
      <c r="UYH28" s="83" t="s">
        <v>87</v>
      </c>
      <c r="UYI28" s="83" t="s">
        <v>87</v>
      </c>
      <c r="UYJ28" s="83" t="s">
        <v>87</v>
      </c>
      <c r="UYK28" s="83" t="s">
        <v>87</v>
      </c>
      <c r="UYL28" s="83" t="s">
        <v>87</v>
      </c>
      <c r="UYM28" s="83" t="s">
        <v>87</v>
      </c>
      <c r="UYN28" s="83" t="s">
        <v>87</v>
      </c>
      <c r="UYO28" s="83" t="s">
        <v>87</v>
      </c>
      <c r="UYP28" s="83" t="s">
        <v>87</v>
      </c>
      <c r="UYQ28" s="83" t="s">
        <v>87</v>
      </c>
      <c r="UYR28" s="83" t="s">
        <v>87</v>
      </c>
      <c r="UYS28" s="83" t="s">
        <v>87</v>
      </c>
      <c r="UYT28" s="83" t="s">
        <v>87</v>
      </c>
      <c r="UYU28" s="83" t="s">
        <v>87</v>
      </c>
      <c r="UYV28" s="83" t="s">
        <v>87</v>
      </c>
      <c r="UYW28" s="83" t="s">
        <v>87</v>
      </c>
      <c r="UYX28" s="83" t="s">
        <v>87</v>
      </c>
      <c r="UYY28" s="83" t="s">
        <v>87</v>
      </c>
      <c r="UYZ28" s="83" t="s">
        <v>87</v>
      </c>
      <c r="UZA28" s="83" t="s">
        <v>87</v>
      </c>
      <c r="UZB28" s="83" t="s">
        <v>87</v>
      </c>
      <c r="UZC28" s="83" t="s">
        <v>87</v>
      </c>
      <c r="UZD28" s="83" t="s">
        <v>87</v>
      </c>
      <c r="UZE28" s="83" t="s">
        <v>87</v>
      </c>
      <c r="UZF28" s="83" t="s">
        <v>87</v>
      </c>
      <c r="UZG28" s="83" t="s">
        <v>87</v>
      </c>
      <c r="UZH28" s="83" t="s">
        <v>87</v>
      </c>
      <c r="UZI28" s="83" t="s">
        <v>87</v>
      </c>
      <c r="UZJ28" s="83" t="s">
        <v>87</v>
      </c>
      <c r="UZK28" s="83" t="s">
        <v>87</v>
      </c>
      <c r="UZL28" s="83" t="s">
        <v>87</v>
      </c>
      <c r="UZM28" s="83" t="s">
        <v>87</v>
      </c>
      <c r="UZN28" s="83" t="s">
        <v>87</v>
      </c>
      <c r="UZO28" s="83" t="s">
        <v>87</v>
      </c>
      <c r="UZP28" s="83" t="s">
        <v>87</v>
      </c>
      <c r="UZQ28" s="83" t="s">
        <v>87</v>
      </c>
      <c r="UZR28" s="83" t="s">
        <v>87</v>
      </c>
      <c r="UZS28" s="83" t="s">
        <v>87</v>
      </c>
      <c r="UZT28" s="83" t="s">
        <v>87</v>
      </c>
      <c r="UZU28" s="83" t="s">
        <v>87</v>
      </c>
      <c r="UZV28" s="83" t="s">
        <v>87</v>
      </c>
      <c r="UZW28" s="83" t="s">
        <v>87</v>
      </c>
      <c r="UZX28" s="83" t="s">
        <v>87</v>
      </c>
      <c r="UZY28" s="83" t="s">
        <v>87</v>
      </c>
      <c r="UZZ28" s="83" t="s">
        <v>87</v>
      </c>
      <c r="VAA28" s="83" t="s">
        <v>87</v>
      </c>
      <c r="VAB28" s="83" t="s">
        <v>87</v>
      </c>
      <c r="VAC28" s="83" t="s">
        <v>87</v>
      </c>
      <c r="VAD28" s="83" t="s">
        <v>87</v>
      </c>
      <c r="VAE28" s="83" t="s">
        <v>87</v>
      </c>
      <c r="VAF28" s="83" t="s">
        <v>87</v>
      </c>
      <c r="VAG28" s="83" t="s">
        <v>87</v>
      </c>
      <c r="VAH28" s="83" t="s">
        <v>87</v>
      </c>
      <c r="VAI28" s="83" t="s">
        <v>87</v>
      </c>
      <c r="VAJ28" s="83" t="s">
        <v>87</v>
      </c>
      <c r="VAK28" s="83" t="s">
        <v>87</v>
      </c>
      <c r="VAL28" s="83" t="s">
        <v>87</v>
      </c>
      <c r="VAM28" s="83" t="s">
        <v>87</v>
      </c>
      <c r="VAN28" s="83" t="s">
        <v>87</v>
      </c>
      <c r="VAO28" s="83" t="s">
        <v>87</v>
      </c>
      <c r="VAP28" s="83" t="s">
        <v>87</v>
      </c>
      <c r="VAQ28" s="83" t="s">
        <v>87</v>
      </c>
      <c r="VAR28" s="83" t="s">
        <v>87</v>
      </c>
      <c r="VAS28" s="83" t="s">
        <v>87</v>
      </c>
      <c r="VAT28" s="83" t="s">
        <v>87</v>
      </c>
      <c r="VAU28" s="83" t="s">
        <v>87</v>
      </c>
      <c r="VAV28" s="83" t="s">
        <v>87</v>
      </c>
      <c r="VAW28" s="83" t="s">
        <v>87</v>
      </c>
      <c r="VAX28" s="83" t="s">
        <v>87</v>
      </c>
      <c r="VAY28" s="83" t="s">
        <v>87</v>
      </c>
      <c r="VAZ28" s="83" t="s">
        <v>87</v>
      </c>
      <c r="VBA28" s="83" t="s">
        <v>87</v>
      </c>
      <c r="VBB28" s="83" t="s">
        <v>87</v>
      </c>
      <c r="VBC28" s="83" t="s">
        <v>87</v>
      </c>
      <c r="VBD28" s="83" t="s">
        <v>87</v>
      </c>
      <c r="VBE28" s="83" t="s">
        <v>87</v>
      </c>
      <c r="VBF28" s="83" t="s">
        <v>87</v>
      </c>
      <c r="VBG28" s="83" t="s">
        <v>87</v>
      </c>
      <c r="VBH28" s="83" t="s">
        <v>87</v>
      </c>
      <c r="VBI28" s="83" t="s">
        <v>87</v>
      </c>
      <c r="VBJ28" s="83" t="s">
        <v>87</v>
      </c>
      <c r="VBK28" s="83" t="s">
        <v>87</v>
      </c>
      <c r="VBL28" s="83" t="s">
        <v>87</v>
      </c>
      <c r="VBM28" s="83" t="s">
        <v>87</v>
      </c>
      <c r="VBN28" s="83" t="s">
        <v>87</v>
      </c>
      <c r="VBO28" s="83" t="s">
        <v>87</v>
      </c>
      <c r="VBP28" s="83" t="s">
        <v>87</v>
      </c>
      <c r="VBQ28" s="83" t="s">
        <v>87</v>
      </c>
      <c r="VBR28" s="83" t="s">
        <v>87</v>
      </c>
      <c r="VBS28" s="83" t="s">
        <v>87</v>
      </c>
      <c r="VBT28" s="83" t="s">
        <v>87</v>
      </c>
      <c r="VBU28" s="83" t="s">
        <v>87</v>
      </c>
      <c r="VBV28" s="83" t="s">
        <v>87</v>
      </c>
      <c r="VBW28" s="83" t="s">
        <v>87</v>
      </c>
      <c r="VBX28" s="83" t="s">
        <v>87</v>
      </c>
      <c r="VBY28" s="83" t="s">
        <v>87</v>
      </c>
      <c r="VBZ28" s="83" t="s">
        <v>87</v>
      </c>
      <c r="VCA28" s="83" t="s">
        <v>87</v>
      </c>
      <c r="VCB28" s="83" t="s">
        <v>87</v>
      </c>
      <c r="VCC28" s="83" t="s">
        <v>87</v>
      </c>
      <c r="VCD28" s="83" t="s">
        <v>87</v>
      </c>
      <c r="VCE28" s="83" t="s">
        <v>87</v>
      </c>
      <c r="VCF28" s="83" t="s">
        <v>87</v>
      </c>
      <c r="VCG28" s="83" t="s">
        <v>87</v>
      </c>
      <c r="VCH28" s="83" t="s">
        <v>87</v>
      </c>
      <c r="VCI28" s="83" t="s">
        <v>87</v>
      </c>
      <c r="VCJ28" s="83" t="s">
        <v>87</v>
      </c>
      <c r="VCK28" s="83" t="s">
        <v>87</v>
      </c>
      <c r="VCL28" s="83" t="s">
        <v>87</v>
      </c>
      <c r="VCM28" s="83" t="s">
        <v>87</v>
      </c>
      <c r="VCN28" s="83" t="s">
        <v>87</v>
      </c>
      <c r="VCO28" s="83" t="s">
        <v>87</v>
      </c>
      <c r="VCP28" s="83" t="s">
        <v>87</v>
      </c>
      <c r="VCQ28" s="83" t="s">
        <v>87</v>
      </c>
      <c r="VCR28" s="83" t="s">
        <v>87</v>
      </c>
      <c r="VCS28" s="83" t="s">
        <v>87</v>
      </c>
      <c r="VCT28" s="83" t="s">
        <v>87</v>
      </c>
      <c r="VCU28" s="83" t="s">
        <v>87</v>
      </c>
      <c r="VCV28" s="83" t="s">
        <v>87</v>
      </c>
      <c r="VCW28" s="83" t="s">
        <v>87</v>
      </c>
      <c r="VCX28" s="83" t="s">
        <v>87</v>
      </c>
      <c r="VCY28" s="83" t="s">
        <v>87</v>
      </c>
      <c r="VCZ28" s="83" t="s">
        <v>87</v>
      </c>
      <c r="VDA28" s="83" t="s">
        <v>87</v>
      </c>
      <c r="VDB28" s="83" t="s">
        <v>87</v>
      </c>
      <c r="VDC28" s="83" t="s">
        <v>87</v>
      </c>
      <c r="VDD28" s="83" t="s">
        <v>87</v>
      </c>
      <c r="VDE28" s="83" t="s">
        <v>87</v>
      </c>
      <c r="VDF28" s="83" t="s">
        <v>87</v>
      </c>
      <c r="VDG28" s="83" t="s">
        <v>87</v>
      </c>
      <c r="VDH28" s="83" t="s">
        <v>87</v>
      </c>
      <c r="VDI28" s="83" t="s">
        <v>87</v>
      </c>
      <c r="VDJ28" s="83" t="s">
        <v>87</v>
      </c>
      <c r="VDK28" s="83" t="s">
        <v>87</v>
      </c>
      <c r="VDL28" s="83" t="s">
        <v>87</v>
      </c>
      <c r="VDM28" s="83" t="s">
        <v>87</v>
      </c>
      <c r="VDN28" s="83" t="s">
        <v>87</v>
      </c>
      <c r="VDO28" s="83" t="s">
        <v>87</v>
      </c>
      <c r="VDP28" s="83" t="s">
        <v>87</v>
      </c>
      <c r="VDQ28" s="83" t="s">
        <v>87</v>
      </c>
      <c r="VDR28" s="83" t="s">
        <v>87</v>
      </c>
      <c r="VDS28" s="83" t="s">
        <v>87</v>
      </c>
      <c r="VDT28" s="83" t="s">
        <v>87</v>
      </c>
      <c r="VDU28" s="83" t="s">
        <v>87</v>
      </c>
      <c r="VDV28" s="83" t="s">
        <v>87</v>
      </c>
      <c r="VDW28" s="83" t="s">
        <v>87</v>
      </c>
      <c r="VDX28" s="83" t="s">
        <v>87</v>
      </c>
      <c r="VDY28" s="83" t="s">
        <v>87</v>
      </c>
      <c r="VDZ28" s="83" t="s">
        <v>87</v>
      </c>
      <c r="VEA28" s="83" t="s">
        <v>87</v>
      </c>
      <c r="VEB28" s="83" t="s">
        <v>87</v>
      </c>
      <c r="VEC28" s="83" t="s">
        <v>87</v>
      </c>
      <c r="VED28" s="83" t="s">
        <v>87</v>
      </c>
      <c r="VEE28" s="83" t="s">
        <v>87</v>
      </c>
      <c r="VEF28" s="83" t="s">
        <v>87</v>
      </c>
      <c r="VEG28" s="83" t="s">
        <v>87</v>
      </c>
      <c r="VEH28" s="83" t="s">
        <v>87</v>
      </c>
      <c r="VEI28" s="83" t="s">
        <v>87</v>
      </c>
      <c r="VEJ28" s="83" t="s">
        <v>87</v>
      </c>
      <c r="VEK28" s="83" t="s">
        <v>87</v>
      </c>
      <c r="VEL28" s="83" t="s">
        <v>87</v>
      </c>
      <c r="VEM28" s="83" t="s">
        <v>87</v>
      </c>
      <c r="VEN28" s="83" t="s">
        <v>87</v>
      </c>
      <c r="VEO28" s="83" t="s">
        <v>87</v>
      </c>
      <c r="VEP28" s="83" t="s">
        <v>87</v>
      </c>
      <c r="VEQ28" s="83" t="s">
        <v>87</v>
      </c>
      <c r="VER28" s="83" t="s">
        <v>87</v>
      </c>
      <c r="VES28" s="83" t="s">
        <v>87</v>
      </c>
      <c r="VET28" s="83" t="s">
        <v>87</v>
      </c>
      <c r="VEU28" s="83" t="s">
        <v>87</v>
      </c>
      <c r="VEV28" s="83" t="s">
        <v>87</v>
      </c>
      <c r="VEW28" s="83" t="s">
        <v>87</v>
      </c>
      <c r="VEX28" s="83" t="s">
        <v>87</v>
      </c>
      <c r="VEY28" s="83" t="s">
        <v>87</v>
      </c>
      <c r="VEZ28" s="83" t="s">
        <v>87</v>
      </c>
      <c r="VFA28" s="83" t="s">
        <v>87</v>
      </c>
      <c r="VFB28" s="83" t="s">
        <v>87</v>
      </c>
      <c r="VFC28" s="83" t="s">
        <v>87</v>
      </c>
      <c r="VFD28" s="83" t="s">
        <v>87</v>
      </c>
      <c r="VFE28" s="83" t="s">
        <v>87</v>
      </c>
      <c r="VFF28" s="83" t="s">
        <v>87</v>
      </c>
      <c r="VFG28" s="83" t="s">
        <v>87</v>
      </c>
      <c r="VFH28" s="83" t="s">
        <v>87</v>
      </c>
      <c r="VFI28" s="83" t="s">
        <v>87</v>
      </c>
      <c r="VFJ28" s="83" t="s">
        <v>87</v>
      </c>
      <c r="VFK28" s="83" t="s">
        <v>87</v>
      </c>
      <c r="VFL28" s="83" t="s">
        <v>87</v>
      </c>
      <c r="VFM28" s="83" t="s">
        <v>87</v>
      </c>
      <c r="VFN28" s="83" t="s">
        <v>87</v>
      </c>
      <c r="VFO28" s="83" t="s">
        <v>87</v>
      </c>
      <c r="VFP28" s="83" t="s">
        <v>87</v>
      </c>
      <c r="VFQ28" s="83" t="s">
        <v>87</v>
      </c>
      <c r="VFR28" s="83" t="s">
        <v>87</v>
      </c>
      <c r="VFS28" s="83" t="s">
        <v>87</v>
      </c>
      <c r="VFT28" s="83" t="s">
        <v>87</v>
      </c>
      <c r="VFU28" s="83" t="s">
        <v>87</v>
      </c>
      <c r="VFV28" s="83" t="s">
        <v>87</v>
      </c>
      <c r="VFW28" s="83" t="s">
        <v>87</v>
      </c>
      <c r="VFX28" s="83" t="s">
        <v>87</v>
      </c>
      <c r="VFY28" s="83" t="s">
        <v>87</v>
      </c>
      <c r="VFZ28" s="83" t="s">
        <v>87</v>
      </c>
      <c r="VGA28" s="83" t="s">
        <v>87</v>
      </c>
      <c r="VGB28" s="83" t="s">
        <v>87</v>
      </c>
      <c r="VGC28" s="83" t="s">
        <v>87</v>
      </c>
      <c r="VGD28" s="83" t="s">
        <v>87</v>
      </c>
      <c r="VGE28" s="83" t="s">
        <v>87</v>
      </c>
      <c r="VGF28" s="83" t="s">
        <v>87</v>
      </c>
      <c r="VGG28" s="83" t="s">
        <v>87</v>
      </c>
      <c r="VGH28" s="83" t="s">
        <v>87</v>
      </c>
      <c r="VGI28" s="83" t="s">
        <v>87</v>
      </c>
      <c r="VGJ28" s="83" t="s">
        <v>87</v>
      </c>
      <c r="VGK28" s="83" t="s">
        <v>87</v>
      </c>
      <c r="VGL28" s="83" t="s">
        <v>87</v>
      </c>
      <c r="VGM28" s="83" t="s">
        <v>87</v>
      </c>
      <c r="VGN28" s="83" t="s">
        <v>87</v>
      </c>
      <c r="VGO28" s="83" t="s">
        <v>87</v>
      </c>
      <c r="VGP28" s="83" t="s">
        <v>87</v>
      </c>
      <c r="VGQ28" s="83" t="s">
        <v>87</v>
      </c>
      <c r="VGR28" s="83" t="s">
        <v>87</v>
      </c>
      <c r="VGS28" s="83" t="s">
        <v>87</v>
      </c>
      <c r="VGT28" s="83" t="s">
        <v>87</v>
      </c>
      <c r="VGU28" s="83" t="s">
        <v>87</v>
      </c>
      <c r="VGV28" s="83" t="s">
        <v>87</v>
      </c>
      <c r="VGW28" s="83" t="s">
        <v>87</v>
      </c>
      <c r="VGX28" s="83" t="s">
        <v>87</v>
      </c>
      <c r="VGY28" s="83" t="s">
        <v>87</v>
      </c>
      <c r="VGZ28" s="83" t="s">
        <v>87</v>
      </c>
      <c r="VHA28" s="83" t="s">
        <v>87</v>
      </c>
      <c r="VHB28" s="83" t="s">
        <v>87</v>
      </c>
      <c r="VHC28" s="83" t="s">
        <v>87</v>
      </c>
      <c r="VHD28" s="83" t="s">
        <v>87</v>
      </c>
      <c r="VHE28" s="83" t="s">
        <v>87</v>
      </c>
      <c r="VHF28" s="83" t="s">
        <v>87</v>
      </c>
      <c r="VHG28" s="83" t="s">
        <v>87</v>
      </c>
      <c r="VHH28" s="83" t="s">
        <v>87</v>
      </c>
      <c r="VHI28" s="83" t="s">
        <v>87</v>
      </c>
      <c r="VHJ28" s="83" t="s">
        <v>87</v>
      </c>
      <c r="VHK28" s="83" t="s">
        <v>87</v>
      </c>
      <c r="VHL28" s="83" t="s">
        <v>87</v>
      </c>
      <c r="VHM28" s="83" t="s">
        <v>87</v>
      </c>
      <c r="VHN28" s="83" t="s">
        <v>87</v>
      </c>
      <c r="VHO28" s="83" t="s">
        <v>87</v>
      </c>
      <c r="VHP28" s="83" t="s">
        <v>87</v>
      </c>
      <c r="VHQ28" s="83" t="s">
        <v>87</v>
      </c>
      <c r="VHR28" s="83" t="s">
        <v>87</v>
      </c>
      <c r="VHS28" s="83" t="s">
        <v>87</v>
      </c>
      <c r="VHT28" s="83" t="s">
        <v>87</v>
      </c>
      <c r="VHU28" s="83" t="s">
        <v>87</v>
      </c>
      <c r="VHV28" s="83" t="s">
        <v>87</v>
      </c>
      <c r="VHW28" s="83" t="s">
        <v>87</v>
      </c>
      <c r="VHX28" s="83" t="s">
        <v>87</v>
      </c>
      <c r="VHY28" s="83" t="s">
        <v>87</v>
      </c>
      <c r="VHZ28" s="83" t="s">
        <v>87</v>
      </c>
      <c r="VIA28" s="83" t="s">
        <v>87</v>
      </c>
      <c r="VIB28" s="83" t="s">
        <v>87</v>
      </c>
      <c r="VIC28" s="83" t="s">
        <v>87</v>
      </c>
      <c r="VID28" s="83" t="s">
        <v>87</v>
      </c>
      <c r="VIE28" s="83" t="s">
        <v>87</v>
      </c>
      <c r="VIF28" s="83" t="s">
        <v>87</v>
      </c>
      <c r="VIG28" s="83" t="s">
        <v>87</v>
      </c>
      <c r="VIH28" s="83" t="s">
        <v>87</v>
      </c>
      <c r="VII28" s="83" t="s">
        <v>87</v>
      </c>
      <c r="VIJ28" s="83" t="s">
        <v>87</v>
      </c>
      <c r="VIK28" s="83" t="s">
        <v>87</v>
      </c>
      <c r="VIL28" s="83" t="s">
        <v>87</v>
      </c>
      <c r="VIM28" s="83" t="s">
        <v>87</v>
      </c>
      <c r="VIN28" s="83" t="s">
        <v>87</v>
      </c>
      <c r="VIO28" s="83" t="s">
        <v>87</v>
      </c>
      <c r="VIP28" s="83" t="s">
        <v>87</v>
      </c>
      <c r="VIQ28" s="83" t="s">
        <v>87</v>
      </c>
      <c r="VIR28" s="83" t="s">
        <v>87</v>
      </c>
      <c r="VIS28" s="83" t="s">
        <v>87</v>
      </c>
      <c r="VIT28" s="83" t="s">
        <v>87</v>
      </c>
      <c r="VIU28" s="83" t="s">
        <v>87</v>
      </c>
      <c r="VIV28" s="83" t="s">
        <v>87</v>
      </c>
      <c r="VIW28" s="83" t="s">
        <v>87</v>
      </c>
      <c r="VIX28" s="83" t="s">
        <v>87</v>
      </c>
      <c r="VIY28" s="83" t="s">
        <v>87</v>
      </c>
      <c r="VIZ28" s="83" t="s">
        <v>87</v>
      </c>
      <c r="VJA28" s="83" t="s">
        <v>87</v>
      </c>
      <c r="VJB28" s="83" t="s">
        <v>87</v>
      </c>
      <c r="VJC28" s="83" t="s">
        <v>87</v>
      </c>
      <c r="VJD28" s="83" t="s">
        <v>87</v>
      </c>
      <c r="VJE28" s="83" t="s">
        <v>87</v>
      </c>
      <c r="VJF28" s="83" t="s">
        <v>87</v>
      </c>
      <c r="VJG28" s="83" t="s">
        <v>87</v>
      </c>
      <c r="VJH28" s="83" t="s">
        <v>87</v>
      </c>
      <c r="VJI28" s="83" t="s">
        <v>87</v>
      </c>
      <c r="VJJ28" s="83" t="s">
        <v>87</v>
      </c>
      <c r="VJK28" s="83" t="s">
        <v>87</v>
      </c>
      <c r="VJL28" s="83" t="s">
        <v>87</v>
      </c>
      <c r="VJM28" s="83" t="s">
        <v>87</v>
      </c>
      <c r="VJN28" s="83" t="s">
        <v>87</v>
      </c>
      <c r="VJO28" s="83" t="s">
        <v>87</v>
      </c>
      <c r="VJP28" s="83" t="s">
        <v>87</v>
      </c>
      <c r="VJQ28" s="83" t="s">
        <v>87</v>
      </c>
      <c r="VJR28" s="83" t="s">
        <v>87</v>
      </c>
      <c r="VJS28" s="83" t="s">
        <v>87</v>
      </c>
      <c r="VJT28" s="83" t="s">
        <v>87</v>
      </c>
      <c r="VJU28" s="83" t="s">
        <v>87</v>
      </c>
      <c r="VJV28" s="83" t="s">
        <v>87</v>
      </c>
      <c r="VJW28" s="83" t="s">
        <v>87</v>
      </c>
      <c r="VJX28" s="83" t="s">
        <v>87</v>
      </c>
      <c r="VJY28" s="83" t="s">
        <v>87</v>
      </c>
      <c r="VJZ28" s="83" t="s">
        <v>87</v>
      </c>
      <c r="VKA28" s="83" t="s">
        <v>87</v>
      </c>
      <c r="VKB28" s="83" t="s">
        <v>87</v>
      </c>
      <c r="VKC28" s="83" t="s">
        <v>87</v>
      </c>
      <c r="VKD28" s="83" t="s">
        <v>87</v>
      </c>
      <c r="VKE28" s="83" t="s">
        <v>87</v>
      </c>
      <c r="VKF28" s="83" t="s">
        <v>87</v>
      </c>
      <c r="VKG28" s="83" t="s">
        <v>87</v>
      </c>
      <c r="VKH28" s="83" t="s">
        <v>87</v>
      </c>
      <c r="VKI28" s="83" t="s">
        <v>87</v>
      </c>
      <c r="VKJ28" s="83" t="s">
        <v>87</v>
      </c>
      <c r="VKK28" s="83" t="s">
        <v>87</v>
      </c>
      <c r="VKL28" s="83" t="s">
        <v>87</v>
      </c>
      <c r="VKM28" s="83" t="s">
        <v>87</v>
      </c>
      <c r="VKN28" s="83" t="s">
        <v>87</v>
      </c>
      <c r="VKO28" s="83" t="s">
        <v>87</v>
      </c>
      <c r="VKP28" s="83" t="s">
        <v>87</v>
      </c>
      <c r="VKQ28" s="83" t="s">
        <v>87</v>
      </c>
      <c r="VKR28" s="83" t="s">
        <v>87</v>
      </c>
      <c r="VKS28" s="83" t="s">
        <v>87</v>
      </c>
      <c r="VKT28" s="83" t="s">
        <v>87</v>
      </c>
      <c r="VKU28" s="83" t="s">
        <v>87</v>
      </c>
      <c r="VKV28" s="83" t="s">
        <v>87</v>
      </c>
      <c r="VKW28" s="83" t="s">
        <v>87</v>
      </c>
      <c r="VKX28" s="83" t="s">
        <v>87</v>
      </c>
      <c r="VKY28" s="83" t="s">
        <v>87</v>
      </c>
      <c r="VKZ28" s="83" t="s">
        <v>87</v>
      </c>
      <c r="VLA28" s="83" t="s">
        <v>87</v>
      </c>
      <c r="VLB28" s="83" t="s">
        <v>87</v>
      </c>
      <c r="VLC28" s="83" t="s">
        <v>87</v>
      </c>
      <c r="VLD28" s="83" t="s">
        <v>87</v>
      </c>
      <c r="VLE28" s="83" t="s">
        <v>87</v>
      </c>
      <c r="VLF28" s="83" t="s">
        <v>87</v>
      </c>
      <c r="VLG28" s="83" t="s">
        <v>87</v>
      </c>
      <c r="VLH28" s="83" t="s">
        <v>87</v>
      </c>
      <c r="VLI28" s="83" t="s">
        <v>87</v>
      </c>
      <c r="VLJ28" s="83" t="s">
        <v>87</v>
      </c>
      <c r="VLK28" s="83" t="s">
        <v>87</v>
      </c>
      <c r="VLL28" s="83" t="s">
        <v>87</v>
      </c>
      <c r="VLM28" s="83" t="s">
        <v>87</v>
      </c>
      <c r="VLN28" s="83" t="s">
        <v>87</v>
      </c>
      <c r="VLO28" s="83" t="s">
        <v>87</v>
      </c>
      <c r="VLP28" s="83" t="s">
        <v>87</v>
      </c>
      <c r="VLQ28" s="83" t="s">
        <v>87</v>
      </c>
      <c r="VLR28" s="83" t="s">
        <v>87</v>
      </c>
      <c r="VLS28" s="83" t="s">
        <v>87</v>
      </c>
      <c r="VLT28" s="83" t="s">
        <v>87</v>
      </c>
      <c r="VLU28" s="83" t="s">
        <v>87</v>
      </c>
      <c r="VLV28" s="83" t="s">
        <v>87</v>
      </c>
      <c r="VLW28" s="83" t="s">
        <v>87</v>
      </c>
      <c r="VLX28" s="83" t="s">
        <v>87</v>
      </c>
      <c r="VLY28" s="83" t="s">
        <v>87</v>
      </c>
      <c r="VLZ28" s="83" t="s">
        <v>87</v>
      </c>
      <c r="VMA28" s="83" t="s">
        <v>87</v>
      </c>
      <c r="VMB28" s="83" t="s">
        <v>87</v>
      </c>
      <c r="VMC28" s="83" t="s">
        <v>87</v>
      </c>
      <c r="VMD28" s="83" t="s">
        <v>87</v>
      </c>
      <c r="VME28" s="83" t="s">
        <v>87</v>
      </c>
      <c r="VMF28" s="83" t="s">
        <v>87</v>
      </c>
      <c r="VMG28" s="83" t="s">
        <v>87</v>
      </c>
      <c r="VMH28" s="83" t="s">
        <v>87</v>
      </c>
      <c r="VMI28" s="83" t="s">
        <v>87</v>
      </c>
      <c r="VMJ28" s="83" t="s">
        <v>87</v>
      </c>
      <c r="VMK28" s="83" t="s">
        <v>87</v>
      </c>
      <c r="VML28" s="83" t="s">
        <v>87</v>
      </c>
      <c r="VMM28" s="83" t="s">
        <v>87</v>
      </c>
      <c r="VMN28" s="83" t="s">
        <v>87</v>
      </c>
      <c r="VMO28" s="83" t="s">
        <v>87</v>
      </c>
      <c r="VMP28" s="83" t="s">
        <v>87</v>
      </c>
      <c r="VMQ28" s="83" t="s">
        <v>87</v>
      </c>
      <c r="VMR28" s="83" t="s">
        <v>87</v>
      </c>
      <c r="VMS28" s="83" t="s">
        <v>87</v>
      </c>
      <c r="VMT28" s="83" t="s">
        <v>87</v>
      </c>
      <c r="VMU28" s="83" t="s">
        <v>87</v>
      </c>
      <c r="VMV28" s="83" t="s">
        <v>87</v>
      </c>
      <c r="VMW28" s="83" t="s">
        <v>87</v>
      </c>
      <c r="VMX28" s="83" t="s">
        <v>87</v>
      </c>
      <c r="VMY28" s="83" t="s">
        <v>87</v>
      </c>
      <c r="VMZ28" s="83" t="s">
        <v>87</v>
      </c>
      <c r="VNA28" s="83" t="s">
        <v>87</v>
      </c>
      <c r="VNB28" s="83" t="s">
        <v>87</v>
      </c>
      <c r="VNC28" s="83" t="s">
        <v>87</v>
      </c>
      <c r="VND28" s="83" t="s">
        <v>87</v>
      </c>
      <c r="VNE28" s="83" t="s">
        <v>87</v>
      </c>
      <c r="VNF28" s="83" t="s">
        <v>87</v>
      </c>
      <c r="VNG28" s="83" t="s">
        <v>87</v>
      </c>
      <c r="VNH28" s="83" t="s">
        <v>87</v>
      </c>
      <c r="VNI28" s="83" t="s">
        <v>87</v>
      </c>
      <c r="VNJ28" s="83" t="s">
        <v>87</v>
      </c>
      <c r="VNK28" s="83" t="s">
        <v>87</v>
      </c>
      <c r="VNL28" s="83" t="s">
        <v>87</v>
      </c>
      <c r="VNM28" s="83" t="s">
        <v>87</v>
      </c>
      <c r="VNN28" s="83" t="s">
        <v>87</v>
      </c>
      <c r="VNO28" s="83" t="s">
        <v>87</v>
      </c>
      <c r="VNP28" s="83" t="s">
        <v>87</v>
      </c>
      <c r="VNQ28" s="83" t="s">
        <v>87</v>
      </c>
      <c r="VNR28" s="83" t="s">
        <v>87</v>
      </c>
      <c r="VNS28" s="83" t="s">
        <v>87</v>
      </c>
      <c r="VNT28" s="83" t="s">
        <v>87</v>
      </c>
      <c r="VNU28" s="83" t="s">
        <v>87</v>
      </c>
      <c r="VNV28" s="83" t="s">
        <v>87</v>
      </c>
      <c r="VNW28" s="83" t="s">
        <v>87</v>
      </c>
      <c r="VNX28" s="83" t="s">
        <v>87</v>
      </c>
      <c r="VNY28" s="83" t="s">
        <v>87</v>
      </c>
      <c r="VNZ28" s="83" t="s">
        <v>87</v>
      </c>
      <c r="VOA28" s="83" t="s">
        <v>87</v>
      </c>
      <c r="VOB28" s="83" t="s">
        <v>87</v>
      </c>
      <c r="VOC28" s="83" t="s">
        <v>87</v>
      </c>
      <c r="VOD28" s="83" t="s">
        <v>87</v>
      </c>
      <c r="VOE28" s="83" t="s">
        <v>87</v>
      </c>
      <c r="VOF28" s="83" t="s">
        <v>87</v>
      </c>
      <c r="VOG28" s="83" t="s">
        <v>87</v>
      </c>
      <c r="VOH28" s="83" t="s">
        <v>87</v>
      </c>
      <c r="VOI28" s="83" t="s">
        <v>87</v>
      </c>
      <c r="VOJ28" s="83" t="s">
        <v>87</v>
      </c>
      <c r="VOK28" s="83" t="s">
        <v>87</v>
      </c>
      <c r="VOL28" s="83" t="s">
        <v>87</v>
      </c>
      <c r="VOM28" s="83" t="s">
        <v>87</v>
      </c>
      <c r="VON28" s="83" t="s">
        <v>87</v>
      </c>
      <c r="VOO28" s="83" t="s">
        <v>87</v>
      </c>
      <c r="VOP28" s="83" t="s">
        <v>87</v>
      </c>
      <c r="VOQ28" s="83" t="s">
        <v>87</v>
      </c>
      <c r="VOR28" s="83" t="s">
        <v>87</v>
      </c>
      <c r="VOS28" s="83" t="s">
        <v>87</v>
      </c>
      <c r="VOT28" s="83" t="s">
        <v>87</v>
      </c>
      <c r="VOU28" s="83" t="s">
        <v>87</v>
      </c>
      <c r="VOV28" s="83" t="s">
        <v>87</v>
      </c>
      <c r="VOW28" s="83" t="s">
        <v>87</v>
      </c>
      <c r="VOX28" s="83" t="s">
        <v>87</v>
      </c>
      <c r="VOY28" s="83" t="s">
        <v>87</v>
      </c>
      <c r="VOZ28" s="83" t="s">
        <v>87</v>
      </c>
      <c r="VPA28" s="83" t="s">
        <v>87</v>
      </c>
      <c r="VPB28" s="83" t="s">
        <v>87</v>
      </c>
      <c r="VPC28" s="83" t="s">
        <v>87</v>
      </c>
      <c r="VPD28" s="83" t="s">
        <v>87</v>
      </c>
      <c r="VPE28" s="83" t="s">
        <v>87</v>
      </c>
      <c r="VPF28" s="83" t="s">
        <v>87</v>
      </c>
      <c r="VPG28" s="83" t="s">
        <v>87</v>
      </c>
      <c r="VPH28" s="83" t="s">
        <v>87</v>
      </c>
      <c r="VPI28" s="83" t="s">
        <v>87</v>
      </c>
      <c r="VPJ28" s="83" t="s">
        <v>87</v>
      </c>
      <c r="VPK28" s="83" t="s">
        <v>87</v>
      </c>
      <c r="VPL28" s="83" t="s">
        <v>87</v>
      </c>
      <c r="VPM28" s="83" t="s">
        <v>87</v>
      </c>
      <c r="VPN28" s="83" t="s">
        <v>87</v>
      </c>
      <c r="VPO28" s="83" t="s">
        <v>87</v>
      </c>
      <c r="VPP28" s="83" t="s">
        <v>87</v>
      </c>
      <c r="VPQ28" s="83" t="s">
        <v>87</v>
      </c>
      <c r="VPR28" s="83" t="s">
        <v>87</v>
      </c>
      <c r="VPS28" s="83" t="s">
        <v>87</v>
      </c>
      <c r="VPT28" s="83" t="s">
        <v>87</v>
      </c>
      <c r="VPU28" s="83" t="s">
        <v>87</v>
      </c>
      <c r="VPV28" s="83" t="s">
        <v>87</v>
      </c>
      <c r="VPW28" s="83" t="s">
        <v>87</v>
      </c>
      <c r="VPX28" s="83" t="s">
        <v>87</v>
      </c>
      <c r="VPY28" s="83" t="s">
        <v>87</v>
      </c>
      <c r="VPZ28" s="83" t="s">
        <v>87</v>
      </c>
      <c r="VQA28" s="83" t="s">
        <v>87</v>
      </c>
      <c r="VQB28" s="83" t="s">
        <v>87</v>
      </c>
      <c r="VQC28" s="83" t="s">
        <v>87</v>
      </c>
      <c r="VQD28" s="83" t="s">
        <v>87</v>
      </c>
      <c r="VQE28" s="83" t="s">
        <v>87</v>
      </c>
      <c r="VQF28" s="83" t="s">
        <v>87</v>
      </c>
      <c r="VQG28" s="83" t="s">
        <v>87</v>
      </c>
      <c r="VQH28" s="83" t="s">
        <v>87</v>
      </c>
      <c r="VQI28" s="83" t="s">
        <v>87</v>
      </c>
      <c r="VQJ28" s="83" t="s">
        <v>87</v>
      </c>
      <c r="VQK28" s="83" t="s">
        <v>87</v>
      </c>
      <c r="VQL28" s="83" t="s">
        <v>87</v>
      </c>
      <c r="VQM28" s="83" t="s">
        <v>87</v>
      </c>
      <c r="VQN28" s="83" t="s">
        <v>87</v>
      </c>
      <c r="VQO28" s="83" t="s">
        <v>87</v>
      </c>
      <c r="VQP28" s="83" t="s">
        <v>87</v>
      </c>
      <c r="VQQ28" s="83" t="s">
        <v>87</v>
      </c>
      <c r="VQR28" s="83" t="s">
        <v>87</v>
      </c>
      <c r="VQS28" s="83" t="s">
        <v>87</v>
      </c>
      <c r="VQT28" s="83" t="s">
        <v>87</v>
      </c>
      <c r="VQU28" s="83" t="s">
        <v>87</v>
      </c>
      <c r="VQV28" s="83" t="s">
        <v>87</v>
      </c>
      <c r="VQW28" s="83" t="s">
        <v>87</v>
      </c>
      <c r="VQX28" s="83" t="s">
        <v>87</v>
      </c>
      <c r="VQY28" s="83" t="s">
        <v>87</v>
      </c>
      <c r="VQZ28" s="83" t="s">
        <v>87</v>
      </c>
      <c r="VRA28" s="83" t="s">
        <v>87</v>
      </c>
      <c r="VRB28" s="83" t="s">
        <v>87</v>
      </c>
      <c r="VRC28" s="83" t="s">
        <v>87</v>
      </c>
      <c r="VRD28" s="83" t="s">
        <v>87</v>
      </c>
      <c r="VRE28" s="83" t="s">
        <v>87</v>
      </c>
      <c r="VRF28" s="83" t="s">
        <v>87</v>
      </c>
      <c r="VRG28" s="83" t="s">
        <v>87</v>
      </c>
      <c r="VRH28" s="83" t="s">
        <v>87</v>
      </c>
      <c r="VRI28" s="83" t="s">
        <v>87</v>
      </c>
      <c r="VRJ28" s="83" t="s">
        <v>87</v>
      </c>
      <c r="VRK28" s="83" t="s">
        <v>87</v>
      </c>
      <c r="VRL28" s="83" t="s">
        <v>87</v>
      </c>
      <c r="VRM28" s="83" t="s">
        <v>87</v>
      </c>
      <c r="VRN28" s="83" t="s">
        <v>87</v>
      </c>
      <c r="VRO28" s="83" t="s">
        <v>87</v>
      </c>
      <c r="VRP28" s="83" t="s">
        <v>87</v>
      </c>
      <c r="VRQ28" s="83" t="s">
        <v>87</v>
      </c>
      <c r="VRR28" s="83" t="s">
        <v>87</v>
      </c>
      <c r="VRS28" s="83" t="s">
        <v>87</v>
      </c>
      <c r="VRT28" s="83" t="s">
        <v>87</v>
      </c>
      <c r="VRU28" s="83" t="s">
        <v>87</v>
      </c>
      <c r="VRV28" s="83" t="s">
        <v>87</v>
      </c>
      <c r="VRW28" s="83" t="s">
        <v>87</v>
      </c>
      <c r="VRX28" s="83" t="s">
        <v>87</v>
      </c>
      <c r="VRY28" s="83" t="s">
        <v>87</v>
      </c>
      <c r="VRZ28" s="83" t="s">
        <v>87</v>
      </c>
      <c r="VSA28" s="83" t="s">
        <v>87</v>
      </c>
      <c r="VSB28" s="83" t="s">
        <v>87</v>
      </c>
      <c r="VSC28" s="83" t="s">
        <v>87</v>
      </c>
      <c r="VSD28" s="83" t="s">
        <v>87</v>
      </c>
      <c r="VSE28" s="83" t="s">
        <v>87</v>
      </c>
      <c r="VSF28" s="83" t="s">
        <v>87</v>
      </c>
      <c r="VSG28" s="83" t="s">
        <v>87</v>
      </c>
      <c r="VSH28" s="83" t="s">
        <v>87</v>
      </c>
      <c r="VSI28" s="83" t="s">
        <v>87</v>
      </c>
      <c r="VSJ28" s="83" t="s">
        <v>87</v>
      </c>
      <c r="VSK28" s="83" t="s">
        <v>87</v>
      </c>
      <c r="VSL28" s="83" t="s">
        <v>87</v>
      </c>
      <c r="VSM28" s="83" t="s">
        <v>87</v>
      </c>
      <c r="VSN28" s="83" t="s">
        <v>87</v>
      </c>
      <c r="VSO28" s="83" t="s">
        <v>87</v>
      </c>
      <c r="VSP28" s="83" t="s">
        <v>87</v>
      </c>
      <c r="VSQ28" s="83" t="s">
        <v>87</v>
      </c>
      <c r="VSR28" s="83" t="s">
        <v>87</v>
      </c>
      <c r="VSS28" s="83" t="s">
        <v>87</v>
      </c>
      <c r="VST28" s="83" t="s">
        <v>87</v>
      </c>
      <c r="VSU28" s="83" t="s">
        <v>87</v>
      </c>
      <c r="VSV28" s="83" t="s">
        <v>87</v>
      </c>
      <c r="VSW28" s="83" t="s">
        <v>87</v>
      </c>
      <c r="VSX28" s="83" t="s">
        <v>87</v>
      </c>
      <c r="VSY28" s="83" t="s">
        <v>87</v>
      </c>
      <c r="VSZ28" s="83" t="s">
        <v>87</v>
      </c>
      <c r="VTA28" s="83" t="s">
        <v>87</v>
      </c>
      <c r="VTB28" s="83" t="s">
        <v>87</v>
      </c>
      <c r="VTC28" s="83" t="s">
        <v>87</v>
      </c>
      <c r="VTD28" s="83" t="s">
        <v>87</v>
      </c>
      <c r="VTE28" s="83" t="s">
        <v>87</v>
      </c>
      <c r="VTF28" s="83" t="s">
        <v>87</v>
      </c>
      <c r="VTG28" s="83" t="s">
        <v>87</v>
      </c>
      <c r="VTH28" s="83" t="s">
        <v>87</v>
      </c>
      <c r="VTI28" s="83" t="s">
        <v>87</v>
      </c>
      <c r="VTJ28" s="83" t="s">
        <v>87</v>
      </c>
      <c r="VTK28" s="83" t="s">
        <v>87</v>
      </c>
      <c r="VTL28" s="83" t="s">
        <v>87</v>
      </c>
      <c r="VTM28" s="83" t="s">
        <v>87</v>
      </c>
      <c r="VTN28" s="83" t="s">
        <v>87</v>
      </c>
      <c r="VTO28" s="83" t="s">
        <v>87</v>
      </c>
      <c r="VTP28" s="83" t="s">
        <v>87</v>
      </c>
      <c r="VTQ28" s="83" t="s">
        <v>87</v>
      </c>
      <c r="VTR28" s="83" t="s">
        <v>87</v>
      </c>
      <c r="VTS28" s="83" t="s">
        <v>87</v>
      </c>
      <c r="VTT28" s="83" t="s">
        <v>87</v>
      </c>
      <c r="VTU28" s="83" t="s">
        <v>87</v>
      </c>
      <c r="VTV28" s="83" t="s">
        <v>87</v>
      </c>
      <c r="VTW28" s="83" t="s">
        <v>87</v>
      </c>
      <c r="VTX28" s="83" t="s">
        <v>87</v>
      </c>
      <c r="VTY28" s="83" t="s">
        <v>87</v>
      </c>
      <c r="VTZ28" s="83" t="s">
        <v>87</v>
      </c>
      <c r="VUA28" s="83" t="s">
        <v>87</v>
      </c>
      <c r="VUB28" s="83" t="s">
        <v>87</v>
      </c>
      <c r="VUC28" s="83" t="s">
        <v>87</v>
      </c>
      <c r="VUD28" s="83" t="s">
        <v>87</v>
      </c>
      <c r="VUE28" s="83" t="s">
        <v>87</v>
      </c>
      <c r="VUF28" s="83" t="s">
        <v>87</v>
      </c>
      <c r="VUG28" s="83" t="s">
        <v>87</v>
      </c>
      <c r="VUH28" s="83" t="s">
        <v>87</v>
      </c>
      <c r="VUI28" s="83" t="s">
        <v>87</v>
      </c>
      <c r="VUJ28" s="83" t="s">
        <v>87</v>
      </c>
      <c r="VUK28" s="83" t="s">
        <v>87</v>
      </c>
      <c r="VUL28" s="83" t="s">
        <v>87</v>
      </c>
      <c r="VUM28" s="83" t="s">
        <v>87</v>
      </c>
      <c r="VUN28" s="83" t="s">
        <v>87</v>
      </c>
      <c r="VUO28" s="83" t="s">
        <v>87</v>
      </c>
      <c r="VUP28" s="83" t="s">
        <v>87</v>
      </c>
      <c r="VUQ28" s="83" t="s">
        <v>87</v>
      </c>
      <c r="VUR28" s="83" t="s">
        <v>87</v>
      </c>
      <c r="VUS28" s="83" t="s">
        <v>87</v>
      </c>
      <c r="VUT28" s="83" t="s">
        <v>87</v>
      </c>
      <c r="VUU28" s="83" t="s">
        <v>87</v>
      </c>
      <c r="VUV28" s="83" t="s">
        <v>87</v>
      </c>
      <c r="VUW28" s="83" t="s">
        <v>87</v>
      </c>
      <c r="VUX28" s="83" t="s">
        <v>87</v>
      </c>
      <c r="VUY28" s="83" t="s">
        <v>87</v>
      </c>
      <c r="VUZ28" s="83" t="s">
        <v>87</v>
      </c>
      <c r="VVA28" s="83" t="s">
        <v>87</v>
      </c>
      <c r="VVB28" s="83" t="s">
        <v>87</v>
      </c>
      <c r="VVC28" s="83" t="s">
        <v>87</v>
      </c>
      <c r="VVD28" s="83" t="s">
        <v>87</v>
      </c>
      <c r="VVE28" s="83" t="s">
        <v>87</v>
      </c>
      <c r="VVF28" s="83" t="s">
        <v>87</v>
      </c>
      <c r="VVG28" s="83" t="s">
        <v>87</v>
      </c>
      <c r="VVH28" s="83" t="s">
        <v>87</v>
      </c>
      <c r="VVI28" s="83" t="s">
        <v>87</v>
      </c>
      <c r="VVJ28" s="83" t="s">
        <v>87</v>
      </c>
      <c r="VVK28" s="83" t="s">
        <v>87</v>
      </c>
      <c r="VVL28" s="83" t="s">
        <v>87</v>
      </c>
      <c r="VVM28" s="83" t="s">
        <v>87</v>
      </c>
      <c r="VVN28" s="83" t="s">
        <v>87</v>
      </c>
      <c r="VVO28" s="83" t="s">
        <v>87</v>
      </c>
      <c r="VVP28" s="83" t="s">
        <v>87</v>
      </c>
      <c r="VVQ28" s="83" t="s">
        <v>87</v>
      </c>
      <c r="VVR28" s="83" t="s">
        <v>87</v>
      </c>
      <c r="VVS28" s="83" t="s">
        <v>87</v>
      </c>
      <c r="VVT28" s="83" t="s">
        <v>87</v>
      </c>
      <c r="VVU28" s="83" t="s">
        <v>87</v>
      </c>
      <c r="VVV28" s="83" t="s">
        <v>87</v>
      </c>
      <c r="VVW28" s="83" t="s">
        <v>87</v>
      </c>
      <c r="VVX28" s="83" t="s">
        <v>87</v>
      </c>
      <c r="VVY28" s="83" t="s">
        <v>87</v>
      </c>
      <c r="VVZ28" s="83" t="s">
        <v>87</v>
      </c>
      <c r="VWA28" s="83" t="s">
        <v>87</v>
      </c>
      <c r="VWB28" s="83" t="s">
        <v>87</v>
      </c>
      <c r="VWC28" s="83" t="s">
        <v>87</v>
      </c>
      <c r="VWD28" s="83" t="s">
        <v>87</v>
      </c>
      <c r="VWE28" s="83" t="s">
        <v>87</v>
      </c>
      <c r="VWF28" s="83" t="s">
        <v>87</v>
      </c>
      <c r="VWG28" s="83" t="s">
        <v>87</v>
      </c>
      <c r="VWH28" s="83" t="s">
        <v>87</v>
      </c>
      <c r="VWI28" s="83" t="s">
        <v>87</v>
      </c>
      <c r="VWJ28" s="83" t="s">
        <v>87</v>
      </c>
      <c r="VWK28" s="83" t="s">
        <v>87</v>
      </c>
      <c r="VWL28" s="83" t="s">
        <v>87</v>
      </c>
      <c r="VWM28" s="83" t="s">
        <v>87</v>
      </c>
      <c r="VWN28" s="83" t="s">
        <v>87</v>
      </c>
      <c r="VWO28" s="83" t="s">
        <v>87</v>
      </c>
      <c r="VWP28" s="83" t="s">
        <v>87</v>
      </c>
      <c r="VWQ28" s="83" t="s">
        <v>87</v>
      </c>
      <c r="VWR28" s="83" t="s">
        <v>87</v>
      </c>
      <c r="VWS28" s="83" t="s">
        <v>87</v>
      </c>
      <c r="VWT28" s="83" t="s">
        <v>87</v>
      </c>
      <c r="VWU28" s="83" t="s">
        <v>87</v>
      </c>
      <c r="VWV28" s="83" t="s">
        <v>87</v>
      </c>
      <c r="VWW28" s="83" t="s">
        <v>87</v>
      </c>
      <c r="VWX28" s="83" t="s">
        <v>87</v>
      </c>
      <c r="VWY28" s="83" t="s">
        <v>87</v>
      </c>
      <c r="VWZ28" s="83" t="s">
        <v>87</v>
      </c>
      <c r="VXA28" s="83" t="s">
        <v>87</v>
      </c>
      <c r="VXB28" s="83" t="s">
        <v>87</v>
      </c>
      <c r="VXC28" s="83" t="s">
        <v>87</v>
      </c>
      <c r="VXD28" s="83" t="s">
        <v>87</v>
      </c>
      <c r="VXE28" s="83" t="s">
        <v>87</v>
      </c>
      <c r="VXF28" s="83" t="s">
        <v>87</v>
      </c>
      <c r="VXG28" s="83" t="s">
        <v>87</v>
      </c>
      <c r="VXH28" s="83" t="s">
        <v>87</v>
      </c>
      <c r="VXI28" s="83" t="s">
        <v>87</v>
      </c>
      <c r="VXJ28" s="83" t="s">
        <v>87</v>
      </c>
      <c r="VXK28" s="83" t="s">
        <v>87</v>
      </c>
      <c r="VXL28" s="83" t="s">
        <v>87</v>
      </c>
      <c r="VXM28" s="83" t="s">
        <v>87</v>
      </c>
      <c r="VXN28" s="83" t="s">
        <v>87</v>
      </c>
      <c r="VXO28" s="83" t="s">
        <v>87</v>
      </c>
      <c r="VXP28" s="83" t="s">
        <v>87</v>
      </c>
      <c r="VXQ28" s="83" t="s">
        <v>87</v>
      </c>
      <c r="VXR28" s="83" t="s">
        <v>87</v>
      </c>
      <c r="VXS28" s="83" t="s">
        <v>87</v>
      </c>
      <c r="VXT28" s="83" t="s">
        <v>87</v>
      </c>
      <c r="VXU28" s="83" t="s">
        <v>87</v>
      </c>
      <c r="VXV28" s="83" t="s">
        <v>87</v>
      </c>
      <c r="VXW28" s="83" t="s">
        <v>87</v>
      </c>
      <c r="VXX28" s="83" t="s">
        <v>87</v>
      </c>
      <c r="VXY28" s="83" t="s">
        <v>87</v>
      </c>
      <c r="VXZ28" s="83" t="s">
        <v>87</v>
      </c>
      <c r="VYA28" s="83" t="s">
        <v>87</v>
      </c>
      <c r="VYB28" s="83" t="s">
        <v>87</v>
      </c>
      <c r="VYC28" s="83" t="s">
        <v>87</v>
      </c>
      <c r="VYD28" s="83" t="s">
        <v>87</v>
      </c>
      <c r="VYE28" s="83" t="s">
        <v>87</v>
      </c>
      <c r="VYF28" s="83" t="s">
        <v>87</v>
      </c>
      <c r="VYG28" s="83" t="s">
        <v>87</v>
      </c>
      <c r="VYH28" s="83" t="s">
        <v>87</v>
      </c>
      <c r="VYI28" s="83" t="s">
        <v>87</v>
      </c>
      <c r="VYJ28" s="83" t="s">
        <v>87</v>
      </c>
      <c r="VYK28" s="83" t="s">
        <v>87</v>
      </c>
      <c r="VYL28" s="83" t="s">
        <v>87</v>
      </c>
      <c r="VYM28" s="83" t="s">
        <v>87</v>
      </c>
      <c r="VYN28" s="83" t="s">
        <v>87</v>
      </c>
      <c r="VYO28" s="83" t="s">
        <v>87</v>
      </c>
      <c r="VYP28" s="83" t="s">
        <v>87</v>
      </c>
      <c r="VYQ28" s="83" t="s">
        <v>87</v>
      </c>
      <c r="VYR28" s="83" t="s">
        <v>87</v>
      </c>
      <c r="VYS28" s="83" t="s">
        <v>87</v>
      </c>
      <c r="VYT28" s="83" t="s">
        <v>87</v>
      </c>
      <c r="VYU28" s="83" t="s">
        <v>87</v>
      </c>
      <c r="VYV28" s="83" t="s">
        <v>87</v>
      </c>
      <c r="VYW28" s="83" t="s">
        <v>87</v>
      </c>
      <c r="VYX28" s="83" t="s">
        <v>87</v>
      </c>
      <c r="VYY28" s="83" t="s">
        <v>87</v>
      </c>
      <c r="VYZ28" s="83" t="s">
        <v>87</v>
      </c>
      <c r="VZA28" s="83" t="s">
        <v>87</v>
      </c>
      <c r="VZB28" s="83" t="s">
        <v>87</v>
      </c>
      <c r="VZC28" s="83" t="s">
        <v>87</v>
      </c>
      <c r="VZD28" s="83" t="s">
        <v>87</v>
      </c>
      <c r="VZE28" s="83" t="s">
        <v>87</v>
      </c>
      <c r="VZF28" s="83" t="s">
        <v>87</v>
      </c>
      <c r="VZG28" s="83" t="s">
        <v>87</v>
      </c>
      <c r="VZH28" s="83" t="s">
        <v>87</v>
      </c>
      <c r="VZI28" s="83" t="s">
        <v>87</v>
      </c>
      <c r="VZJ28" s="83" t="s">
        <v>87</v>
      </c>
      <c r="VZK28" s="83" t="s">
        <v>87</v>
      </c>
      <c r="VZL28" s="83" t="s">
        <v>87</v>
      </c>
      <c r="VZM28" s="83" t="s">
        <v>87</v>
      </c>
      <c r="VZN28" s="83" t="s">
        <v>87</v>
      </c>
      <c r="VZO28" s="83" t="s">
        <v>87</v>
      </c>
      <c r="VZP28" s="83" t="s">
        <v>87</v>
      </c>
      <c r="VZQ28" s="83" t="s">
        <v>87</v>
      </c>
      <c r="VZR28" s="83" t="s">
        <v>87</v>
      </c>
      <c r="VZS28" s="83" t="s">
        <v>87</v>
      </c>
      <c r="VZT28" s="83" t="s">
        <v>87</v>
      </c>
      <c r="VZU28" s="83" t="s">
        <v>87</v>
      </c>
      <c r="VZV28" s="83" t="s">
        <v>87</v>
      </c>
      <c r="VZW28" s="83" t="s">
        <v>87</v>
      </c>
      <c r="VZX28" s="83" t="s">
        <v>87</v>
      </c>
      <c r="VZY28" s="83" t="s">
        <v>87</v>
      </c>
      <c r="VZZ28" s="83" t="s">
        <v>87</v>
      </c>
      <c r="WAA28" s="83" t="s">
        <v>87</v>
      </c>
      <c r="WAB28" s="83" t="s">
        <v>87</v>
      </c>
      <c r="WAC28" s="83" t="s">
        <v>87</v>
      </c>
      <c r="WAD28" s="83" t="s">
        <v>87</v>
      </c>
      <c r="WAE28" s="83" t="s">
        <v>87</v>
      </c>
      <c r="WAF28" s="83" t="s">
        <v>87</v>
      </c>
      <c r="WAG28" s="83" t="s">
        <v>87</v>
      </c>
      <c r="WAH28" s="83" t="s">
        <v>87</v>
      </c>
      <c r="WAI28" s="83" t="s">
        <v>87</v>
      </c>
      <c r="WAJ28" s="83" t="s">
        <v>87</v>
      </c>
      <c r="WAK28" s="83" t="s">
        <v>87</v>
      </c>
      <c r="WAL28" s="83" t="s">
        <v>87</v>
      </c>
      <c r="WAM28" s="83" t="s">
        <v>87</v>
      </c>
      <c r="WAN28" s="83" t="s">
        <v>87</v>
      </c>
      <c r="WAO28" s="83" t="s">
        <v>87</v>
      </c>
      <c r="WAP28" s="83" t="s">
        <v>87</v>
      </c>
      <c r="WAQ28" s="83" t="s">
        <v>87</v>
      </c>
      <c r="WAR28" s="83" t="s">
        <v>87</v>
      </c>
      <c r="WAS28" s="83" t="s">
        <v>87</v>
      </c>
      <c r="WAT28" s="83" t="s">
        <v>87</v>
      </c>
      <c r="WAU28" s="83" t="s">
        <v>87</v>
      </c>
      <c r="WAV28" s="83" t="s">
        <v>87</v>
      </c>
      <c r="WAW28" s="83" t="s">
        <v>87</v>
      </c>
      <c r="WAX28" s="83" t="s">
        <v>87</v>
      </c>
      <c r="WAY28" s="83" t="s">
        <v>87</v>
      </c>
      <c r="WAZ28" s="83" t="s">
        <v>87</v>
      </c>
      <c r="WBA28" s="83" t="s">
        <v>87</v>
      </c>
      <c r="WBB28" s="83" t="s">
        <v>87</v>
      </c>
      <c r="WBC28" s="83" t="s">
        <v>87</v>
      </c>
      <c r="WBD28" s="83" t="s">
        <v>87</v>
      </c>
      <c r="WBE28" s="83" t="s">
        <v>87</v>
      </c>
      <c r="WBF28" s="83" t="s">
        <v>87</v>
      </c>
      <c r="WBG28" s="83" t="s">
        <v>87</v>
      </c>
      <c r="WBH28" s="83" t="s">
        <v>87</v>
      </c>
      <c r="WBI28" s="83" t="s">
        <v>87</v>
      </c>
      <c r="WBJ28" s="83" t="s">
        <v>87</v>
      </c>
      <c r="WBK28" s="83" t="s">
        <v>87</v>
      </c>
      <c r="WBL28" s="83" t="s">
        <v>87</v>
      </c>
      <c r="WBM28" s="83" t="s">
        <v>87</v>
      </c>
      <c r="WBN28" s="83" t="s">
        <v>87</v>
      </c>
      <c r="WBO28" s="83" t="s">
        <v>87</v>
      </c>
      <c r="WBP28" s="83" t="s">
        <v>87</v>
      </c>
      <c r="WBQ28" s="83" t="s">
        <v>87</v>
      </c>
      <c r="WBR28" s="83" t="s">
        <v>87</v>
      </c>
      <c r="WBS28" s="83" t="s">
        <v>87</v>
      </c>
      <c r="WBT28" s="83" t="s">
        <v>87</v>
      </c>
      <c r="WBU28" s="83" t="s">
        <v>87</v>
      </c>
      <c r="WBV28" s="83" t="s">
        <v>87</v>
      </c>
      <c r="WBW28" s="83" t="s">
        <v>87</v>
      </c>
      <c r="WBX28" s="83" t="s">
        <v>87</v>
      </c>
      <c r="WBY28" s="83" t="s">
        <v>87</v>
      </c>
      <c r="WBZ28" s="83" t="s">
        <v>87</v>
      </c>
      <c r="WCA28" s="83" t="s">
        <v>87</v>
      </c>
      <c r="WCB28" s="83" t="s">
        <v>87</v>
      </c>
      <c r="WCC28" s="83" t="s">
        <v>87</v>
      </c>
      <c r="WCD28" s="83" t="s">
        <v>87</v>
      </c>
      <c r="WCE28" s="83" t="s">
        <v>87</v>
      </c>
      <c r="WCF28" s="83" t="s">
        <v>87</v>
      </c>
      <c r="WCG28" s="83" t="s">
        <v>87</v>
      </c>
      <c r="WCH28" s="83" t="s">
        <v>87</v>
      </c>
      <c r="WCI28" s="83" t="s">
        <v>87</v>
      </c>
      <c r="WCJ28" s="83" t="s">
        <v>87</v>
      </c>
      <c r="WCK28" s="83" t="s">
        <v>87</v>
      </c>
      <c r="WCL28" s="83" t="s">
        <v>87</v>
      </c>
      <c r="WCM28" s="83" t="s">
        <v>87</v>
      </c>
      <c r="WCN28" s="83" t="s">
        <v>87</v>
      </c>
      <c r="WCO28" s="83" t="s">
        <v>87</v>
      </c>
      <c r="WCP28" s="83" t="s">
        <v>87</v>
      </c>
      <c r="WCQ28" s="83" t="s">
        <v>87</v>
      </c>
      <c r="WCR28" s="83" t="s">
        <v>87</v>
      </c>
      <c r="WCS28" s="83" t="s">
        <v>87</v>
      </c>
      <c r="WCT28" s="83" t="s">
        <v>87</v>
      </c>
      <c r="WCU28" s="83" t="s">
        <v>87</v>
      </c>
      <c r="WCV28" s="83" t="s">
        <v>87</v>
      </c>
      <c r="WCW28" s="83" t="s">
        <v>87</v>
      </c>
      <c r="WCX28" s="83" t="s">
        <v>87</v>
      </c>
      <c r="WCY28" s="83" t="s">
        <v>87</v>
      </c>
      <c r="WCZ28" s="83" t="s">
        <v>87</v>
      </c>
      <c r="WDA28" s="83" t="s">
        <v>87</v>
      </c>
      <c r="WDB28" s="83" t="s">
        <v>87</v>
      </c>
      <c r="WDC28" s="83" t="s">
        <v>87</v>
      </c>
      <c r="WDD28" s="83" t="s">
        <v>87</v>
      </c>
      <c r="WDE28" s="83" t="s">
        <v>87</v>
      </c>
      <c r="WDF28" s="83" t="s">
        <v>87</v>
      </c>
      <c r="WDG28" s="83" t="s">
        <v>87</v>
      </c>
      <c r="WDH28" s="83" t="s">
        <v>87</v>
      </c>
      <c r="WDI28" s="83" t="s">
        <v>87</v>
      </c>
      <c r="WDJ28" s="83" t="s">
        <v>87</v>
      </c>
      <c r="WDK28" s="83" t="s">
        <v>87</v>
      </c>
      <c r="WDL28" s="83" t="s">
        <v>87</v>
      </c>
      <c r="WDM28" s="83" t="s">
        <v>87</v>
      </c>
      <c r="WDN28" s="83" t="s">
        <v>87</v>
      </c>
      <c r="WDO28" s="83" t="s">
        <v>87</v>
      </c>
      <c r="WDP28" s="83" t="s">
        <v>87</v>
      </c>
      <c r="WDQ28" s="83" t="s">
        <v>87</v>
      </c>
      <c r="WDR28" s="83" t="s">
        <v>87</v>
      </c>
      <c r="WDS28" s="83" t="s">
        <v>87</v>
      </c>
      <c r="WDT28" s="83" t="s">
        <v>87</v>
      </c>
      <c r="WDU28" s="83" t="s">
        <v>87</v>
      </c>
      <c r="WDV28" s="83" t="s">
        <v>87</v>
      </c>
      <c r="WDW28" s="83" t="s">
        <v>87</v>
      </c>
      <c r="WDX28" s="83" t="s">
        <v>87</v>
      </c>
      <c r="WDY28" s="83" t="s">
        <v>87</v>
      </c>
      <c r="WDZ28" s="83" t="s">
        <v>87</v>
      </c>
      <c r="WEA28" s="83" t="s">
        <v>87</v>
      </c>
      <c r="WEB28" s="83" t="s">
        <v>87</v>
      </c>
      <c r="WEC28" s="83" t="s">
        <v>87</v>
      </c>
      <c r="WED28" s="83" t="s">
        <v>87</v>
      </c>
      <c r="WEE28" s="83" t="s">
        <v>87</v>
      </c>
      <c r="WEF28" s="83" t="s">
        <v>87</v>
      </c>
      <c r="WEG28" s="83" t="s">
        <v>87</v>
      </c>
      <c r="WEH28" s="83" t="s">
        <v>87</v>
      </c>
      <c r="WEI28" s="83" t="s">
        <v>87</v>
      </c>
      <c r="WEJ28" s="83" t="s">
        <v>87</v>
      </c>
      <c r="WEK28" s="83" t="s">
        <v>87</v>
      </c>
      <c r="WEL28" s="83" t="s">
        <v>87</v>
      </c>
      <c r="WEM28" s="83" t="s">
        <v>87</v>
      </c>
      <c r="WEN28" s="83" t="s">
        <v>87</v>
      </c>
      <c r="WEO28" s="83" t="s">
        <v>87</v>
      </c>
      <c r="WEP28" s="83" t="s">
        <v>87</v>
      </c>
      <c r="WEQ28" s="83" t="s">
        <v>87</v>
      </c>
      <c r="WER28" s="83" t="s">
        <v>87</v>
      </c>
      <c r="WES28" s="83" t="s">
        <v>87</v>
      </c>
      <c r="WET28" s="83" t="s">
        <v>87</v>
      </c>
      <c r="WEU28" s="83" t="s">
        <v>87</v>
      </c>
      <c r="WEV28" s="83" t="s">
        <v>87</v>
      </c>
      <c r="WEW28" s="83" t="s">
        <v>87</v>
      </c>
      <c r="WEX28" s="83" t="s">
        <v>87</v>
      </c>
      <c r="WEY28" s="83" t="s">
        <v>87</v>
      </c>
      <c r="WEZ28" s="83" t="s">
        <v>87</v>
      </c>
      <c r="WFA28" s="83" t="s">
        <v>87</v>
      </c>
      <c r="WFB28" s="83" t="s">
        <v>87</v>
      </c>
      <c r="WFC28" s="83" t="s">
        <v>87</v>
      </c>
      <c r="WFD28" s="83" t="s">
        <v>87</v>
      </c>
      <c r="WFE28" s="83" t="s">
        <v>87</v>
      </c>
      <c r="WFF28" s="83" t="s">
        <v>87</v>
      </c>
      <c r="WFG28" s="83" t="s">
        <v>87</v>
      </c>
      <c r="WFH28" s="83" t="s">
        <v>87</v>
      </c>
      <c r="WFI28" s="83" t="s">
        <v>87</v>
      </c>
      <c r="WFJ28" s="83" t="s">
        <v>87</v>
      </c>
      <c r="WFK28" s="83" t="s">
        <v>87</v>
      </c>
      <c r="WFL28" s="83" t="s">
        <v>87</v>
      </c>
      <c r="WFM28" s="83" t="s">
        <v>87</v>
      </c>
      <c r="WFN28" s="83" t="s">
        <v>87</v>
      </c>
      <c r="WFO28" s="83" t="s">
        <v>87</v>
      </c>
      <c r="WFP28" s="83" t="s">
        <v>87</v>
      </c>
      <c r="WFQ28" s="83" t="s">
        <v>87</v>
      </c>
      <c r="WFR28" s="83" t="s">
        <v>87</v>
      </c>
      <c r="WFS28" s="83" t="s">
        <v>87</v>
      </c>
      <c r="WFT28" s="83" t="s">
        <v>87</v>
      </c>
      <c r="WFU28" s="83" t="s">
        <v>87</v>
      </c>
      <c r="WFV28" s="83" t="s">
        <v>87</v>
      </c>
      <c r="WFW28" s="83" t="s">
        <v>87</v>
      </c>
      <c r="WFX28" s="83" t="s">
        <v>87</v>
      </c>
      <c r="WFY28" s="83" t="s">
        <v>87</v>
      </c>
      <c r="WFZ28" s="83" t="s">
        <v>87</v>
      </c>
      <c r="WGA28" s="83" t="s">
        <v>87</v>
      </c>
      <c r="WGB28" s="83" t="s">
        <v>87</v>
      </c>
      <c r="WGC28" s="83" t="s">
        <v>87</v>
      </c>
      <c r="WGD28" s="83" t="s">
        <v>87</v>
      </c>
      <c r="WGE28" s="83" t="s">
        <v>87</v>
      </c>
      <c r="WGF28" s="83" t="s">
        <v>87</v>
      </c>
      <c r="WGG28" s="83" t="s">
        <v>87</v>
      </c>
      <c r="WGH28" s="83" t="s">
        <v>87</v>
      </c>
      <c r="WGI28" s="83" t="s">
        <v>87</v>
      </c>
      <c r="WGJ28" s="83" t="s">
        <v>87</v>
      </c>
      <c r="WGK28" s="83" t="s">
        <v>87</v>
      </c>
      <c r="WGL28" s="83" t="s">
        <v>87</v>
      </c>
      <c r="WGM28" s="83" t="s">
        <v>87</v>
      </c>
      <c r="WGN28" s="83" t="s">
        <v>87</v>
      </c>
      <c r="WGO28" s="83" t="s">
        <v>87</v>
      </c>
      <c r="WGP28" s="83" t="s">
        <v>87</v>
      </c>
      <c r="WGQ28" s="83" t="s">
        <v>87</v>
      </c>
      <c r="WGR28" s="83" t="s">
        <v>87</v>
      </c>
      <c r="WGS28" s="83" t="s">
        <v>87</v>
      </c>
      <c r="WGT28" s="83" t="s">
        <v>87</v>
      </c>
      <c r="WGU28" s="83" t="s">
        <v>87</v>
      </c>
      <c r="WGV28" s="83" t="s">
        <v>87</v>
      </c>
      <c r="WGW28" s="83" t="s">
        <v>87</v>
      </c>
      <c r="WGX28" s="83" t="s">
        <v>87</v>
      </c>
      <c r="WGY28" s="83" t="s">
        <v>87</v>
      </c>
      <c r="WGZ28" s="83" t="s">
        <v>87</v>
      </c>
      <c r="WHA28" s="83" t="s">
        <v>87</v>
      </c>
      <c r="WHB28" s="83" t="s">
        <v>87</v>
      </c>
      <c r="WHC28" s="83" t="s">
        <v>87</v>
      </c>
      <c r="WHD28" s="83" t="s">
        <v>87</v>
      </c>
      <c r="WHE28" s="83" t="s">
        <v>87</v>
      </c>
      <c r="WHF28" s="83" t="s">
        <v>87</v>
      </c>
      <c r="WHG28" s="83" t="s">
        <v>87</v>
      </c>
      <c r="WHH28" s="83" t="s">
        <v>87</v>
      </c>
      <c r="WHI28" s="83" t="s">
        <v>87</v>
      </c>
      <c r="WHJ28" s="83" t="s">
        <v>87</v>
      </c>
      <c r="WHK28" s="83" t="s">
        <v>87</v>
      </c>
      <c r="WHL28" s="83" t="s">
        <v>87</v>
      </c>
      <c r="WHM28" s="83" t="s">
        <v>87</v>
      </c>
      <c r="WHN28" s="83" t="s">
        <v>87</v>
      </c>
      <c r="WHO28" s="83" t="s">
        <v>87</v>
      </c>
      <c r="WHP28" s="83" t="s">
        <v>87</v>
      </c>
      <c r="WHQ28" s="83" t="s">
        <v>87</v>
      </c>
      <c r="WHR28" s="83" t="s">
        <v>87</v>
      </c>
      <c r="WHS28" s="83" t="s">
        <v>87</v>
      </c>
      <c r="WHT28" s="83" t="s">
        <v>87</v>
      </c>
      <c r="WHU28" s="83" t="s">
        <v>87</v>
      </c>
      <c r="WHV28" s="83" t="s">
        <v>87</v>
      </c>
      <c r="WHW28" s="83" t="s">
        <v>87</v>
      </c>
      <c r="WHX28" s="83" t="s">
        <v>87</v>
      </c>
      <c r="WHY28" s="83" t="s">
        <v>87</v>
      </c>
      <c r="WHZ28" s="83" t="s">
        <v>87</v>
      </c>
      <c r="WIA28" s="83" t="s">
        <v>87</v>
      </c>
      <c r="WIB28" s="83" t="s">
        <v>87</v>
      </c>
      <c r="WIC28" s="83" t="s">
        <v>87</v>
      </c>
      <c r="WID28" s="83" t="s">
        <v>87</v>
      </c>
      <c r="WIE28" s="83" t="s">
        <v>87</v>
      </c>
      <c r="WIF28" s="83" t="s">
        <v>87</v>
      </c>
      <c r="WIG28" s="83" t="s">
        <v>87</v>
      </c>
      <c r="WIH28" s="83" t="s">
        <v>87</v>
      </c>
      <c r="WII28" s="83" t="s">
        <v>87</v>
      </c>
      <c r="WIJ28" s="83" t="s">
        <v>87</v>
      </c>
      <c r="WIK28" s="83" t="s">
        <v>87</v>
      </c>
      <c r="WIL28" s="83" t="s">
        <v>87</v>
      </c>
      <c r="WIM28" s="83" t="s">
        <v>87</v>
      </c>
      <c r="WIN28" s="83" t="s">
        <v>87</v>
      </c>
      <c r="WIO28" s="83" t="s">
        <v>87</v>
      </c>
      <c r="WIP28" s="83" t="s">
        <v>87</v>
      </c>
      <c r="WIQ28" s="83" t="s">
        <v>87</v>
      </c>
      <c r="WIR28" s="83" t="s">
        <v>87</v>
      </c>
      <c r="WIS28" s="83" t="s">
        <v>87</v>
      </c>
      <c r="WIT28" s="83" t="s">
        <v>87</v>
      </c>
      <c r="WIU28" s="83" t="s">
        <v>87</v>
      </c>
      <c r="WIV28" s="83" t="s">
        <v>87</v>
      </c>
      <c r="WIW28" s="83" t="s">
        <v>87</v>
      </c>
      <c r="WIX28" s="83" t="s">
        <v>87</v>
      </c>
      <c r="WIY28" s="83" t="s">
        <v>87</v>
      </c>
      <c r="WIZ28" s="83" t="s">
        <v>87</v>
      </c>
      <c r="WJA28" s="83" t="s">
        <v>87</v>
      </c>
      <c r="WJB28" s="83" t="s">
        <v>87</v>
      </c>
      <c r="WJC28" s="83" t="s">
        <v>87</v>
      </c>
      <c r="WJD28" s="83" t="s">
        <v>87</v>
      </c>
      <c r="WJE28" s="83" t="s">
        <v>87</v>
      </c>
      <c r="WJF28" s="83" t="s">
        <v>87</v>
      </c>
      <c r="WJG28" s="83" t="s">
        <v>87</v>
      </c>
      <c r="WJH28" s="83" t="s">
        <v>87</v>
      </c>
      <c r="WJI28" s="83" t="s">
        <v>87</v>
      </c>
      <c r="WJJ28" s="83" t="s">
        <v>87</v>
      </c>
      <c r="WJK28" s="83" t="s">
        <v>87</v>
      </c>
      <c r="WJL28" s="83" t="s">
        <v>87</v>
      </c>
      <c r="WJM28" s="83" t="s">
        <v>87</v>
      </c>
      <c r="WJN28" s="83" t="s">
        <v>87</v>
      </c>
      <c r="WJO28" s="83" t="s">
        <v>87</v>
      </c>
      <c r="WJP28" s="83" t="s">
        <v>87</v>
      </c>
      <c r="WJQ28" s="83" t="s">
        <v>87</v>
      </c>
      <c r="WJR28" s="83" t="s">
        <v>87</v>
      </c>
      <c r="WJS28" s="83" t="s">
        <v>87</v>
      </c>
      <c r="WJT28" s="83" t="s">
        <v>87</v>
      </c>
      <c r="WJU28" s="83" t="s">
        <v>87</v>
      </c>
      <c r="WJV28" s="83" t="s">
        <v>87</v>
      </c>
      <c r="WJW28" s="83" t="s">
        <v>87</v>
      </c>
      <c r="WJX28" s="83" t="s">
        <v>87</v>
      </c>
      <c r="WJY28" s="83" t="s">
        <v>87</v>
      </c>
      <c r="WJZ28" s="83" t="s">
        <v>87</v>
      </c>
      <c r="WKA28" s="83" t="s">
        <v>87</v>
      </c>
      <c r="WKB28" s="83" t="s">
        <v>87</v>
      </c>
      <c r="WKC28" s="83" t="s">
        <v>87</v>
      </c>
      <c r="WKD28" s="83" t="s">
        <v>87</v>
      </c>
      <c r="WKE28" s="83" t="s">
        <v>87</v>
      </c>
      <c r="WKF28" s="83" t="s">
        <v>87</v>
      </c>
      <c r="WKG28" s="83" t="s">
        <v>87</v>
      </c>
      <c r="WKH28" s="83" t="s">
        <v>87</v>
      </c>
      <c r="WKI28" s="83" t="s">
        <v>87</v>
      </c>
      <c r="WKJ28" s="83" t="s">
        <v>87</v>
      </c>
      <c r="WKK28" s="83" t="s">
        <v>87</v>
      </c>
      <c r="WKL28" s="83" t="s">
        <v>87</v>
      </c>
      <c r="WKM28" s="83" t="s">
        <v>87</v>
      </c>
      <c r="WKN28" s="83" t="s">
        <v>87</v>
      </c>
      <c r="WKO28" s="83" t="s">
        <v>87</v>
      </c>
      <c r="WKP28" s="83" t="s">
        <v>87</v>
      </c>
      <c r="WKQ28" s="83" t="s">
        <v>87</v>
      </c>
      <c r="WKR28" s="83" t="s">
        <v>87</v>
      </c>
      <c r="WKS28" s="83" t="s">
        <v>87</v>
      </c>
      <c r="WKT28" s="83" t="s">
        <v>87</v>
      </c>
      <c r="WKU28" s="83" t="s">
        <v>87</v>
      </c>
      <c r="WKV28" s="83" t="s">
        <v>87</v>
      </c>
      <c r="WKW28" s="83" t="s">
        <v>87</v>
      </c>
      <c r="WKX28" s="83" t="s">
        <v>87</v>
      </c>
      <c r="WKY28" s="83" t="s">
        <v>87</v>
      </c>
      <c r="WKZ28" s="83" t="s">
        <v>87</v>
      </c>
      <c r="WLA28" s="83" t="s">
        <v>87</v>
      </c>
      <c r="WLB28" s="83" t="s">
        <v>87</v>
      </c>
      <c r="WLC28" s="83" t="s">
        <v>87</v>
      </c>
      <c r="WLD28" s="83" t="s">
        <v>87</v>
      </c>
      <c r="WLE28" s="83" t="s">
        <v>87</v>
      </c>
      <c r="WLF28" s="83" t="s">
        <v>87</v>
      </c>
      <c r="WLG28" s="83" t="s">
        <v>87</v>
      </c>
      <c r="WLH28" s="83" t="s">
        <v>87</v>
      </c>
      <c r="WLI28" s="83" t="s">
        <v>87</v>
      </c>
      <c r="WLJ28" s="83" t="s">
        <v>87</v>
      </c>
      <c r="WLK28" s="83" t="s">
        <v>87</v>
      </c>
      <c r="WLL28" s="83" t="s">
        <v>87</v>
      </c>
      <c r="WLM28" s="83" t="s">
        <v>87</v>
      </c>
      <c r="WLN28" s="83" t="s">
        <v>87</v>
      </c>
      <c r="WLO28" s="83" t="s">
        <v>87</v>
      </c>
      <c r="WLP28" s="83" t="s">
        <v>87</v>
      </c>
      <c r="WLQ28" s="83" t="s">
        <v>87</v>
      </c>
      <c r="WLR28" s="83" t="s">
        <v>87</v>
      </c>
      <c r="WLS28" s="83" t="s">
        <v>87</v>
      </c>
      <c r="WLT28" s="83" t="s">
        <v>87</v>
      </c>
      <c r="WLU28" s="83" t="s">
        <v>87</v>
      </c>
      <c r="WLV28" s="83" t="s">
        <v>87</v>
      </c>
      <c r="WLW28" s="83" t="s">
        <v>87</v>
      </c>
      <c r="WLX28" s="83" t="s">
        <v>87</v>
      </c>
      <c r="WLY28" s="83" t="s">
        <v>87</v>
      </c>
      <c r="WLZ28" s="83" t="s">
        <v>87</v>
      </c>
      <c r="WMA28" s="83" t="s">
        <v>87</v>
      </c>
      <c r="WMB28" s="83" t="s">
        <v>87</v>
      </c>
      <c r="WMC28" s="83" t="s">
        <v>87</v>
      </c>
      <c r="WMD28" s="83" t="s">
        <v>87</v>
      </c>
      <c r="WME28" s="83" t="s">
        <v>87</v>
      </c>
      <c r="WMF28" s="83" t="s">
        <v>87</v>
      </c>
      <c r="WMG28" s="83" t="s">
        <v>87</v>
      </c>
      <c r="WMH28" s="83" t="s">
        <v>87</v>
      </c>
      <c r="WMI28" s="83" t="s">
        <v>87</v>
      </c>
      <c r="WMJ28" s="83" t="s">
        <v>87</v>
      </c>
      <c r="WMK28" s="83" t="s">
        <v>87</v>
      </c>
      <c r="WML28" s="83" t="s">
        <v>87</v>
      </c>
      <c r="WMM28" s="83" t="s">
        <v>87</v>
      </c>
      <c r="WMN28" s="83" t="s">
        <v>87</v>
      </c>
      <c r="WMO28" s="83" t="s">
        <v>87</v>
      </c>
      <c r="WMP28" s="83" t="s">
        <v>87</v>
      </c>
      <c r="WMQ28" s="83" t="s">
        <v>87</v>
      </c>
      <c r="WMR28" s="83" t="s">
        <v>87</v>
      </c>
      <c r="WMS28" s="83" t="s">
        <v>87</v>
      </c>
      <c r="WMT28" s="83" t="s">
        <v>87</v>
      </c>
      <c r="WMU28" s="83" t="s">
        <v>87</v>
      </c>
      <c r="WMV28" s="83" t="s">
        <v>87</v>
      </c>
      <c r="WMW28" s="83" t="s">
        <v>87</v>
      </c>
      <c r="WMX28" s="83" t="s">
        <v>87</v>
      </c>
      <c r="WMY28" s="83" t="s">
        <v>87</v>
      </c>
      <c r="WMZ28" s="83" t="s">
        <v>87</v>
      </c>
      <c r="WNA28" s="83" t="s">
        <v>87</v>
      </c>
      <c r="WNB28" s="83" t="s">
        <v>87</v>
      </c>
      <c r="WNC28" s="83" t="s">
        <v>87</v>
      </c>
      <c r="WND28" s="83" t="s">
        <v>87</v>
      </c>
      <c r="WNE28" s="83" t="s">
        <v>87</v>
      </c>
      <c r="WNF28" s="83" t="s">
        <v>87</v>
      </c>
      <c r="WNG28" s="83" t="s">
        <v>87</v>
      </c>
      <c r="WNH28" s="83" t="s">
        <v>87</v>
      </c>
      <c r="WNI28" s="83" t="s">
        <v>87</v>
      </c>
      <c r="WNJ28" s="83" t="s">
        <v>87</v>
      </c>
      <c r="WNK28" s="83" t="s">
        <v>87</v>
      </c>
      <c r="WNL28" s="83" t="s">
        <v>87</v>
      </c>
      <c r="WNM28" s="83" t="s">
        <v>87</v>
      </c>
      <c r="WNN28" s="83" t="s">
        <v>87</v>
      </c>
      <c r="WNO28" s="83" t="s">
        <v>87</v>
      </c>
      <c r="WNP28" s="83" t="s">
        <v>87</v>
      </c>
      <c r="WNQ28" s="83" t="s">
        <v>87</v>
      </c>
      <c r="WNR28" s="83" t="s">
        <v>87</v>
      </c>
      <c r="WNS28" s="83" t="s">
        <v>87</v>
      </c>
      <c r="WNT28" s="83" t="s">
        <v>87</v>
      </c>
      <c r="WNU28" s="83" t="s">
        <v>87</v>
      </c>
      <c r="WNV28" s="83" t="s">
        <v>87</v>
      </c>
      <c r="WNW28" s="83" t="s">
        <v>87</v>
      </c>
      <c r="WNX28" s="83" t="s">
        <v>87</v>
      </c>
      <c r="WNY28" s="83" t="s">
        <v>87</v>
      </c>
      <c r="WNZ28" s="83" t="s">
        <v>87</v>
      </c>
      <c r="WOA28" s="83" t="s">
        <v>87</v>
      </c>
      <c r="WOB28" s="83" t="s">
        <v>87</v>
      </c>
      <c r="WOC28" s="83" t="s">
        <v>87</v>
      </c>
      <c r="WOD28" s="83" t="s">
        <v>87</v>
      </c>
      <c r="WOE28" s="83" t="s">
        <v>87</v>
      </c>
      <c r="WOF28" s="83" t="s">
        <v>87</v>
      </c>
      <c r="WOG28" s="83" t="s">
        <v>87</v>
      </c>
      <c r="WOH28" s="83" t="s">
        <v>87</v>
      </c>
      <c r="WOI28" s="83" t="s">
        <v>87</v>
      </c>
      <c r="WOJ28" s="83" t="s">
        <v>87</v>
      </c>
      <c r="WOK28" s="83" t="s">
        <v>87</v>
      </c>
      <c r="WOL28" s="83" t="s">
        <v>87</v>
      </c>
      <c r="WOM28" s="83" t="s">
        <v>87</v>
      </c>
      <c r="WON28" s="83" t="s">
        <v>87</v>
      </c>
      <c r="WOO28" s="83" t="s">
        <v>87</v>
      </c>
      <c r="WOP28" s="83" t="s">
        <v>87</v>
      </c>
      <c r="WOQ28" s="83" t="s">
        <v>87</v>
      </c>
      <c r="WOR28" s="83" t="s">
        <v>87</v>
      </c>
      <c r="WOS28" s="83" t="s">
        <v>87</v>
      </c>
      <c r="WOT28" s="83" t="s">
        <v>87</v>
      </c>
      <c r="WOU28" s="83" t="s">
        <v>87</v>
      </c>
      <c r="WOV28" s="83" t="s">
        <v>87</v>
      </c>
      <c r="WOW28" s="83" t="s">
        <v>87</v>
      </c>
      <c r="WOX28" s="83" t="s">
        <v>87</v>
      </c>
      <c r="WOY28" s="83" t="s">
        <v>87</v>
      </c>
      <c r="WOZ28" s="83" t="s">
        <v>87</v>
      </c>
      <c r="WPA28" s="83" t="s">
        <v>87</v>
      </c>
      <c r="WPB28" s="83" t="s">
        <v>87</v>
      </c>
      <c r="WPC28" s="83" t="s">
        <v>87</v>
      </c>
      <c r="WPD28" s="83" t="s">
        <v>87</v>
      </c>
      <c r="WPE28" s="83" t="s">
        <v>87</v>
      </c>
      <c r="WPF28" s="83" t="s">
        <v>87</v>
      </c>
      <c r="WPG28" s="83" t="s">
        <v>87</v>
      </c>
      <c r="WPH28" s="83" t="s">
        <v>87</v>
      </c>
      <c r="WPI28" s="83" t="s">
        <v>87</v>
      </c>
      <c r="WPJ28" s="83" t="s">
        <v>87</v>
      </c>
      <c r="WPK28" s="83" t="s">
        <v>87</v>
      </c>
      <c r="WPL28" s="83" t="s">
        <v>87</v>
      </c>
      <c r="WPM28" s="83" t="s">
        <v>87</v>
      </c>
      <c r="WPN28" s="83" t="s">
        <v>87</v>
      </c>
      <c r="WPO28" s="83" t="s">
        <v>87</v>
      </c>
      <c r="WPP28" s="83" t="s">
        <v>87</v>
      </c>
      <c r="WPQ28" s="83" t="s">
        <v>87</v>
      </c>
      <c r="WPR28" s="83" t="s">
        <v>87</v>
      </c>
      <c r="WPS28" s="83" t="s">
        <v>87</v>
      </c>
      <c r="WPT28" s="83" t="s">
        <v>87</v>
      </c>
      <c r="WPU28" s="83" t="s">
        <v>87</v>
      </c>
      <c r="WPV28" s="83" t="s">
        <v>87</v>
      </c>
      <c r="WPW28" s="83" t="s">
        <v>87</v>
      </c>
      <c r="WPX28" s="83" t="s">
        <v>87</v>
      </c>
      <c r="WPY28" s="83" t="s">
        <v>87</v>
      </c>
      <c r="WPZ28" s="83" t="s">
        <v>87</v>
      </c>
      <c r="WQA28" s="83" t="s">
        <v>87</v>
      </c>
      <c r="WQB28" s="83" t="s">
        <v>87</v>
      </c>
      <c r="WQC28" s="83" t="s">
        <v>87</v>
      </c>
      <c r="WQD28" s="83" t="s">
        <v>87</v>
      </c>
      <c r="WQE28" s="83" t="s">
        <v>87</v>
      </c>
      <c r="WQF28" s="83" t="s">
        <v>87</v>
      </c>
      <c r="WQG28" s="83" t="s">
        <v>87</v>
      </c>
      <c r="WQH28" s="83" t="s">
        <v>87</v>
      </c>
      <c r="WQI28" s="83" t="s">
        <v>87</v>
      </c>
      <c r="WQJ28" s="83" t="s">
        <v>87</v>
      </c>
      <c r="WQK28" s="83" t="s">
        <v>87</v>
      </c>
      <c r="WQL28" s="83" t="s">
        <v>87</v>
      </c>
      <c r="WQM28" s="83" t="s">
        <v>87</v>
      </c>
      <c r="WQN28" s="83" t="s">
        <v>87</v>
      </c>
      <c r="WQO28" s="83" t="s">
        <v>87</v>
      </c>
      <c r="WQP28" s="83" t="s">
        <v>87</v>
      </c>
      <c r="WQQ28" s="83" t="s">
        <v>87</v>
      </c>
      <c r="WQR28" s="83" t="s">
        <v>87</v>
      </c>
      <c r="WQS28" s="83" t="s">
        <v>87</v>
      </c>
      <c r="WQT28" s="83" t="s">
        <v>87</v>
      </c>
      <c r="WQU28" s="83" t="s">
        <v>87</v>
      </c>
      <c r="WQV28" s="83" t="s">
        <v>87</v>
      </c>
      <c r="WQW28" s="83" t="s">
        <v>87</v>
      </c>
      <c r="WQX28" s="83" t="s">
        <v>87</v>
      </c>
      <c r="WQY28" s="83" t="s">
        <v>87</v>
      </c>
      <c r="WQZ28" s="83" t="s">
        <v>87</v>
      </c>
      <c r="WRA28" s="83" t="s">
        <v>87</v>
      </c>
      <c r="WRB28" s="83" t="s">
        <v>87</v>
      </c>
      <c r="WRC28" s="83" t="s">
        <v>87</v>
      </c>
      <c r="WRD28" s="83" t="s">
        <v>87</v>
      </c>
      <c r="WRE28" s="83" t="s">
        <v>87</v>
      </c>
      <c r="WRF28" s="83" t="s">
        <v>87</v>
      </c>
      <c r="WRG28" s="83" t="s">
        <v>87</v>
      </c>
      <c r="WRH28" s="83" t="s">
        <v>87</v>
      </c>
      <c r="WRI28" s="83" t="s">
        <v>87</v>
      </c>
      <c r="WRJ28" s="83" t="s">
        <v>87</v>
      </c>
      <c r="WRK28" s="83" t="s">
        <v>87</v>
      </c>
      <c r="WRL28" s="83" t="s">
        <v>87</v>
      </c>
      <c r="WRM28" s="83" t="s">
        <v>87</v>
      </c>
      <c r="WRN28" s="83" t="s">
        <v>87</v>
      </c>
      <c r="WRO28" s="83" t="s">
        <v>87</v>
      </c>
      <c r="WRP28" s="83" t="s">
        <v>87</v>
      </c>
      <c r="WRQ28" s="83" t="s">
        <v>87</v>
      </c>
      <c r="WRR28" s="83" t="s">
        <v>87</v>
      </c>
      <c r="WRS28" s="83" t="s">
        <v>87</v>
      </c>
      <c r="WRT28" s="83" t="s">
        <v>87</v>
      </c>
      <c r="WRU28" s="83" t="s">
        <v>87</v>
      </c>
      <c r="WRV28" s="83" t="s">
        <v>87</v>
      </c>
      <c r="WRW28" s="83" t="s">
        <v>87</v>
      </c>
      <c r="WRX28" s="83" t="s">
        <v>87</v>
      </c>
      <c r="WRY28" s="83" t="s">
        <v>87</v>
      </c>
      <c r="WRZ28" s="83" t="s">
        <v>87</v>
      </c>
      <c r="WSA28" s="83" t="s">
        <v>87</v>
      </c>
      <c r="WSB28" s="83" t="s">
        <v>87</v>
      </c>
      <c r="WSC28" s="83" t="s">
        <v>87</v>
      </c>
      <c r="WSD28" s="83" t="s">
        <v>87</v>
      </c>
      <c r="WSE28" s="83" t="s">
        <v>87</v>
      </c>
      <c r="WSF28" s="83" t="s">
        <v>87</v>
      </c>
      <c r="WSG28" s="83" t="s">
        <v>87</v>
      </c>
      <c r="WSH28" s="83" t="s">
        <v>87</v>
      </c>
      <c r="WSI28" s="83" t="s">
        <v>87</v>
      </c>
      <c r="WSJ28" s="83" t="s">
        <v>87</v>
      </c>
      <c r="WSK28" s="83" t="s">
        <v>87</v>
      </c>
      <c r="WSL28" s="83" t="s">
        <v>87</v>
      </c>
      <c r="WSM28" s="83" t="s">
        <v>87</v>
      </c>
      <c r="WSN28" s="83" t="s">
        <v>87</v>
      </c>
      <c r="WSO28" s="83" t="s">
        <v>87</v>
      </c>
      <c r="WSP28" s="83" t="s">
        <v>87</v>
      </c>
      <c r="WSQ28" s="83" t="s">
        <v>87</v>
      </c>
      <c r="WSR28" s="83" t="s">
        <v>87</v>
      </c>
      <c r="WSS28" s="83" t="s">
        <v>87</v>
      </c>
      <c r="WST28" s="83" t="s">
        <v>87</v>
      </c>
      <c r="WSU28" s="83" t="s">
        <v>87</v>
      </c>
      <c r="WSV28" s="83" t="s">
        <v>87</v>
      </c>
      <c r="WSW28" s="83" t="s">
        <v>87</v>
      </c>
      <c r="WSX28" s="83" t="s">
        <v>87</v>
      </c>
      <c r="WSY28" s="83" t="s">
        <v>87</v>
      </c>
      <c r="WSZ28" s="83" t="s">
        <v>87</v>
      </c>
      <c r="WTA28" s="83" t="s">
        <v>87</v>
      </c>
      <c r="WTB28" s="83" t="s">
        <v>87</v>
      </c>
      <c r="WTC28" s="83" t="s">
        <v>87</v>
      </c>
      <c r="WTD28" s="83" t="s">
        <v>87</v>
      </c>
      <c r="WTE28" s="83" t="s">
        <v>87</v>
      </c>
      <c r="WTF28" s="83" t="s">
        <v>87</v>
      </c>
      <c r="WTG28" s="83" t="s">
        <v>87</v>
      </c>
      <c r="WTH28" s="83" t="s">
        <v>87</v>
      </c>
      <c r="WTI28" s="83" t="s">
        <v>87</v>
      </c>
      <c r="WTJ28" s="83" t="s">
        <v>87</v>
      </c>
      <c r="WTK28" s="83" t="s">
        <v>87</v>
      </c>
      <c r="WTL28" s="83" t="s">
        <v>87</v>
      </c>
      <c r="WTM28" s="83" t="s">
        <v>87</v>
      </c>
      <c r="WTN28" s="83" t="s">
        <v>87</v>
      </c>
      <c r="WTO28" s="83" t="s">
        <v>87</v>
      </c>
      <c r="WTP28" s="83" t="s">
        <v>87</v>
      </c>
      <c r="WTQ28" s="83" t="s">
        <v>87</v>
      </c>
      <c r="WTR28" s="83" t="s">
        <v>87</v>
      </c>
      <c r="WTS28" s="83" t="s">
        <v>87</v>
      </c>
      <c r="WTT28" s="83" t="s">
        <v>87</v>
      </c>
      <c r="WTU28" s="83" t="s">
        <v>87</v>
      </c>
      <c r="WTV28" s="83" t="s">
        <v>87</v>
      </c>
      <c r="WTW28" s="83" t="s">
        <v>87</v>
      </c>
      <c r="WTX28" s="83" t="s">
        <v>87</v>
      </c>
      <c r="WTY28" s="83" t="s">
        <v>87</v>
      </c>
      <c r="WTZ28" s="83" t="s">
        <v>87</v>
      </c>
      <c r="WUA28" s="83" t="s">
        <v>87</v>
      </c>
      <c r="WUB28" s="83" t="s">
        <v>87</v>
      </c>
      <c r="WUC28" s="83" t="s">
        <v>87</v>
      </c>
      <c r="WUD28" s="83" t="s">
        <v>87</v>
      </c>
      <c r="WUE28" s="83" t="s">
        <v>87</v>
      </c>
      <c r="WUF28" s="83" t="s">
        <v>87</v>
      </c>
      <c r="WUG28" s="83" t="s">
        <v>87</v>
      </c>
      <c r="WUH28" s="83" t="s">
        <v>87</v>
      </c>
      <c r="WUI28" s="83" t="s">
        <v>87</v>
      </c>
      <c r="WUJ28" s="83" t="s">
        <v>87</v>
      </c>
      <c r="WUK28" s="83" t="s">
        <v>87</v>
      </c>
      <c r="WUL28" s="83" t="s">
        <v>87</v>
      </c>
      <c r="WUM28" s="83" t="s">
        <v>87</v>
      </c>
      <c r="WUN28" s="83" t="s">
        <v>87</v>
      </c>
      <c r="WUO28" s="83" t="s">
        <v>87</v>
      </c>
      <c r="WUP28" s="83" t="s">
        <v>87</v>
      </c>
      <c r="WUQ28" s="83" t="s">
        <v>87</v>
      </c>
      <c r="WUR28" s="83" t="s">
        <v>87</v>
      </c>
      <c r="WUS28" s="83" t="s">
        <v>87</v>
      </c>
      <c r="WUT28" s="83" t="s">
        <v>87</v>
      </c>
      <c r="WUU28" s="83" t="s">
        <v>87</v>
      </c>
      <c r="WUV28" s="83" t="s">
        <v>87</v>
      </c>
      <c r="WUW28" s="83" t="s">
        <v>87</v>
      </c>
      <c r="WUX28" s="83" t="s">
        <v>87</v>
      </c>
      <c r="WUY28" s="83" t="s">
        <v>87</v>
      </c>
      <c r="WUZ28" s="83" t="s">
        <v>87</v>
      </c>
      <c r="WVA28" s="83" t="s">
        <v>87</v>
      </c>
      <c r="WVB28" s="83" t="s">
        <v>87</v>
      </c>
      <c r="WVC28" s="83" t="s">
        <v>87</v>
      </c>
      <c r="WVD28" s="83" t="s">
        <v>87</v>
      </c>
      <c r="WVE28" s="83" t="s">
        <v>87</v>
      </c>
      <c r="WVF28" s="83" t="s">
        <v>87</v>
      </c>
      <c r="WVG28" s="83" t="s">
        <v>87</v>
      </c>
      <c r="WVH28" s="83" t="s">
        <v>87</v>
      </c>
      <c r="WVI28" s="83" t="s">
        <v>87</v>
      </c>
      <c r="WVJ28" s="83" t="s">
        <v>87</v>
      </c>
      <c r="WVK28" s="83" t="s">
        <v>87</v>
      </c>
      <c r="WVL28" s="83" t="s">
        <v>87</v>
      </c>
      <c r="WVM28" s="83" t="s">
        <v>87</v>
      </c>
      <c r="WVN28" s="83" t="s">
        <v>87</v>
      </c>
      <c r="WVO28" s="83" t="s">
        <v>87</v>
      </c>
      <c r="WVP28" s="83" t="s">
        <v>87</v>
      </c>
      <c r="WVQ28" s="83" t="s">
        <v>87</v>
      </c>
      <c r="WVR28" s="83" t="s">
        <v>87</v>
      </c>
      <c r="WVS28" s="83" t="s">
        <v>87</v>
      </c>
      <c r="WVT28" s="83" t="s">
        <v>87</v>
      </c>
      <c r="WVU28" s="83" t="s">
        <v>87</v>
      </c>
      <c r="WVV28" s="83" t="s">
        <v>87</v>
      </c>
      <c r="WVW28" s="83" t="s">
        <v>87</v>
      </c>
      <c r="WVX28" s="83" t="s">
        <v>87</v>
      </c>
      <c r="WVY28" s="83" t="s">
        <v>87</v>
      </c>
      <c r="WVZ28" s="83" t="s">
        <v>87</v>
      </c>
      <c r="WWA28" s="83" t="s">
        <v>87</v>
      </c>
      <c r="WWB28" s="83" t="s">
        <v>87</v>
      </c>
      <c r="WWC28" s="83" t="s">
        <v>87</v>
      </c>
      <c r="WWD28" s="83" t="s">
        <v>87</v>
      </c>
      <c r="WWE28" s="83" t="s">
        <v>87</v>
      </c>
      <c r="WWF28" s="83" t="s">
        <v>87</v>
      </c>
      <c r="WWG28" s="83" t="s">
        <v>87</v>
      </c>
      <c r="WWH28" s="83" t="s">
        <v>87</v>
      </c>
      <c r="WWI28" s="83" t="s">
        <v>87</v>
      </c>
      <c r="WWJ28" s="83" t="s">
        <v>87</v>
      </c>
      <c r="WWK28" s="83" t="s">
        <v>87</v>
      </c>
      <c r="WWL28" s="83" t="s">
        <v>87</v>
      </c>
      <c r="WWM28" s="83" t="s">
        <v>87</v>
      </c>
      <c r="WWN28" s="83" t="s">
        <v>87</v>
      </c>
      <c r="WWO28" s="83" t="s">
        <v>87</v>
      </c>
      <c r="WWP28" s="83" t="s">
        <v>87</v>
      </c>
      <c r="WWQ28" s="83" t="s">
        <v>87</v>
      </c>
      <c r="WWR28" s="83" t="s">
        <v>87</v>
      </c>
      <c r="WWS28" s="83" t="s">
        <v>87</v>
      </c>
      <c r="WWT28" s="83" t="s">
        <v>87</v>
      </c>
      <c r="WWU28" s="83" t="s">
        <v>87</v>
      </c>
      <c r="WWV28" s="83" t="s">
        <v>87</v>
      </c>
      <c r="WWW28" s="83" t="s">
        <v>87</v>
      </c>
      <c r="WWX28" s="83" t="s">
        <v>87</v>
      </c>
      <c r="WWY28" s="83" t="s">
        <v>87</v>
      </c>
      <c r="WWZ28" s="83" t="s">
        <v>87</v>
      </c>
      <c r="WXA28" s="83" t="s">
        <v>87</v>
      </c>
      <c r="WXB28" s="83" t="s">
        <v>87</v>
      </c>
      <c r="WXC28" s="83" t="s">
        <v>87</v>
      </c>
      <c r="WXD28" s="83" t="s">
        <v>87</v>
      </c>
      <c r="WXE28" s="83" t="s">
        <v>87</v>
      </c>
      <c r="WXF28" s="83" t="s">
        <v>87</v>
      </c>
      <c r="WXG28" s="83" t="s">
        <v>87</v>
      </c>
      <c r="WXH28" s="83" t="s">
        <v>87</v>
      </c>
      <c r="WXI28" s="83" t="s">
        <v>87</v>
      </c>
      <c r="WXJ28" s="83" t="s">
        <v>87</v>
      </c>
      <c r="WXK28" s="83" t="s">
        <v>87</v>
      </c>
      <c r="WXL28" s="83" t="s">
        <v>87</v>
      </c>
      <c r="WXM28" s="83" t="s">
        <v>87</v>
      </c>
      <c r="WXN28" s="83" t="s">
        <v>87</v>
      </c>
      <c r="WXO28" s="83" t="s">
        <v>87</v>
      </c>
      <c r="WXP28" s="83" t="s">
        <v>87</v>
      </c>
      <c r="WXQ28" s="83" t="s">
        <v>87</v>
      </c>
      <c r="WXR28" s="83" t="s">
        <v>87</v>
      </c>
      <c r="WXS28" s="83" t="s">
        <v>87</v>
      </c>
      <c r="WXT28" s="83" t="s">
        <v>87</v>
      </c>
      <c r="WXU28" s="83" t="s">
        <v>87</v>
      </c>
      <c r="WXV28" s="83" t="s">
        <v>87</v>
      </c>
      <c r="WXW28" s="83" t="s">
        <v>87</v>
      </c>
      <c r="WXX28" s="83" t="s">
        <v>87</v>
      </c>
      <c r="WXY28" s="83" t="s">
        <v>87</v>
      </c>
      <c r="WXZ28" s="83" t="s">
        <v>87</v>
      </c>
      <c r="WYA28" s="83" t="s">
        <v>87</v>
      </c>
      <c r="WYB28" s="83" t="s">
        <v>87</v>
      </c>
      <c r="WYC28" s="83" t="s">
        <v>87</v>
      </c>
      <c r="WYD28" s="83" t="s">
        <v>87</v>
      </c>
      <c r="WYE28" s="83" t="s">
        <v>87</v>
      </c>
      <c r="WYF28" s="83" t="s">
        <v>87</v>
      </c>
      <c r="WYG28" s="83" t="s">
        <v>87</v>
      </c>
      <c r="WYH28" s="83" t="s">
        <v>87</v>
      </c>
      <c r="WYI28" s="83" t="s">
        <v>87</v>
      </c>
      <c r="WYJ28" s="83" t="s">
        <v>87</v>
      </c>
      <c r="WYK28" s="83" t="s">
        <v>87</v>
      </c>
      <c r="WYL28" s="83" t="s">
        <v>87</v>
      </c>
      <c r="WYM28" s="83" t="s">
        <v>87</v>
      </c>
      <c r="WYN28" s="83" t="s">
        <v>87</v>
      </c>
      <c r="WYO28" s="83" t="s">
        <v>87</v>
      </c>
      <c r="WYP28" s="83" t="s">
        <v>87</v>
      </c>
      <c r="WYQ28" s="83" t="s">
        <v>87</v>
      </c>
      <c r="WYR28" s="83" t="s">
        <v>87</v>
      </c>
      <c r="WYS28" s="83" t="s">
        <v>87</v>
      </c>
      <c r="WYT28" s="83" t="s">
        <v>87</v>
      </c>
      <c r="WYU28" s="83" t="s">
        <v>87</v>
      </c>
      <c r="WYV28" s="83" t="s">
        <v>87</v>
      </c>
      <c r="WYW28" s="83" t="s">
        <v>87</v>
      </c>
      <c r="WYX28" s="83" t="s">
        <v>87</v>
      </c>
      <c r="WYY28" s="83" t="s">
        <v>87</v>
      </c>
      <c r="WYZ28" s="83" t="s">
        <v>87</v>
      </c>
      <c r="WZA28" s="83" t="s">
        <v>87</v>
      </c>
      <c r="WZB28" s="83" t="s">
        <v>87</v>
      </c>
      <c r="WZC28" s="83" t="s">
        <v>87</v>
      </c>
      <c r="WZD28" s="83" t="s">
        <v>87</v>
      </c>
      <c r="WZE28" s="83" t="s">
        <v>87</v>
      </c>
      <c r="WZF28" s="83" t="s">
        <v>87</v>
      </c>
      <c r="WZG28" s="83" t="s">
        <v>87</v>
      </c>
      <c r="WZH28" s="83" t="s">
        <v>87</v>
      </c>
      <c r="WZI28" s="83" t="s">
        <v>87</v>
      </c>
      <c r="WZJ28" s="83" t="s">
        <v>87</v>
      </c>
      <c r="WZK28" s="83" t="s">
        <v>87</v>
      </c>
      <c r="WZL28" s="83" t="s">
        <v>87</v>
      </c>
      <c r="WZM28" s="83" t="s">
        <v>87</v>
      </c>
      <c r="WZN28" s="83" t="s">
        <v>87</v>
      </c>
      <c r="WZO28" s="83" t="s">
        <v>87</v>
      </c>
      <c r="WZP28" s="83" t="s">
        <v>87</v>
      </c>
      <c r="WZQ28" s="83" t="s">
        <v>87</v>
      </c>
      <c r="WZR28" s="83" t="s">
        <v>87</v>
      </c>
      <c r="WZS28" s="83" t="s">
        <v>87</v>
      </c>
      <c r="WZT28" s="83" t="s">
        <v>87</v>
      </c>
      <c r="WZU28" s="83" t="s">
        <v>87</v>
      </c>
      <c r="WZV28" s="83" t="s">
        <v>87</v>
      </c>
      <c r="WZW28" s="83" t="s">
        <v>87</v>
      </c>
      <c r="WZX28" s="83" t="s">
        <v>87</v>
      </c>
      <c r="WZY28" s="83" t="s">
        <v>87</v>
      </c>
      <c r="WZZ28" s="83" t="s">
        <v>87</v>
      </c>
      <c r="XAA28" s="83" t="s">
        <v>87</v>
      </c>
      <c r="XAB28" s="83" t="s">
        <v>87</v>
      </c>
      <c r="XAC28" s="83" t="s">
        <v>87</v>
      </c>
      <c r="XAD28" s="83" t="s">
        <v>87</v>
      </c>
      <c r="XAE28" s="83" t="s">
        <v>87</v>
      </c>
      <c r="XAF28" s="83" t="s">
        <v>87</v>
      </c>
      <c r="XAG28" s="83" t="s">
        <v>87</v>
      </c>
      <c r="XAH28" s="83" t="s">
        <v>87</v>
      </c>
      <c r="XAI28" s="83" t="s">
        <v>87</v>
      </c>
      <c r="XAJ28" s="83" t="s">
        <v>87</v>
      </c>
      <c r="XAK28" s="83" t="s">
        <v>87</v>
      </c>
      <c r="XAL28" s="83" t="s">
        <v>87</v>
      </c>
      <c r="XAM28" s="83" t="s">
        <v>87</v>
      </c>
      <c r="XAN28" s="83" t="s">
        <v>87</v>
      </c>
      <c r="XAO28" s="83" t="s">
        <v>87</v>
      </c>
      <c r="XAP28" s="83" t="s">
        <v>87</v>
      </c>
      <c r="XAQ28" s="83" t="s">
        <v>87</v>
      </c>
      <c r="XAR28" s="83" t="s">
        <v>87</v>
      </c>
      <c r="XAS28" s="83" t="s">
        <v>87</v>
      </c>
      <c r="XAT28" s="83" t="s">
        <v>87</v>
      </c>
      <c r="XAU28" s="83" t="s">
        <v>87</v>
      </c>
      <c r="XAV28" s="83" t="s">
        <v>87</v>
      </c>
      <c r="XAW28" s="83" t="s">
        <v>87</v>
      </c>
      <c r="XAX28" s="83" t="s">
        <v>87</v>
      </c>
      <c r="XAY28" s="83" t="s">
        <v>87</v>
      </c>
      <c r="XAZ28" s="83" t="s">
        <v>87</v>
      </c>
      <c r="XBA28" s="83" t="s">
        <v>87</v>
      </c>
      <c r="XBB28" s="83" t="s">
        <v>87</v>
      </c>
      <c r="XBC28" s="83" t="s">
        <v>87</v>
      </c>
      <c r="XBD28" s="83" t="s">
        <v>87</v>
      </c>
      <c r="XBE28" s="83" t="s">
        <v>87</v>
      </c>
      <c r="XBF28" s="83" t="s">
        <v>87</v>
      </c>
      <c r="XBG28" s="83" t="s">
        <v>87</v>
      </c>
      <c r="XBH28" s="83" t="s">
        <v>87</v>
      </c>
      <c r="XBI28" s="83" t="s">
        <v>87</v>
      </c>
      <c r="XBJ28" s="83" t="s">
        <v>87</v>
      </c>
      <c r="XBK28" s="83" t="s">
        <v>87</v>
      </c>
      <c r="XBL28" s="83" t="s">
        <v>87</v>
      </c>
      <c r="XBM28" s="83" t="s">
        <v>87</v>
      </c>
      <c r="XBN28" s="83" t="s">
        <v>87</v>
      </c>
      <c r="XBO28" s="83" t="s">
        <v>87</v>
      </c>
      <c r="XBP28" s="83" t="s">
        <v>87</v>
      </c>
      <c r="XBQ28" s="83" t="s">
        <v>87</v>
      </c>
      <c r="XBR28" s="83" t="s">
        <v>87</v>
      </c>
      <c r="XBS28" s="83" t="s">
        <v>87</v>
      </c>
      <c r="XBT28" s="83" t="s">
        <v>87</v>
      </c>
      <c r="XBU28" s="83" t="s">
        <v>87</v>
      </c>
      <c r="XBV28" s="83" t="s">
        <v>87</v>
      </c>
      <c r="XBW28" s="83" t="s">
        <v>87</v>
      </c>
      <c r="XBX28" s="83" t="s">
        <v>87</v>
      </c>
      <c r="XBY28" s="83" t="s">
        <v>87</v>
      </c>
      <c r="XBZ28" s="83" t="s">
        <v>87</v>
      </c>
      <c r="XCA28" s="83" t="s">
        <v>87</v>
      </c>
      <c r="XCB28" s="83" t="s">
        <v>87</v>
      </c>
      <c r="XCC28" s="83" t="s">
        <v>87</v>
      </c>
      <c r="XCD28" s="83" t="s">
        <v>87</v>
      </c>
      <c r="XCE28" s="83" t="s">
        <v>87</v>
      </c>
      <c r="XCF28" s="83" t="s">
        <v>87</v>
      </c>
      <c r="XCG28" s="83" t="s">
        <v>87</v>
      </c>
      <c r="XCH28" s="83" t="s">
        <v>87</v>
      </c>
      <c r="XCI28" s="83" t="s">
        <v>87</v>
      </c>
      <c r="XCJ28" s="83" t="s">
        <v>87</v>
      </c>
      <c r="XCK28" s="83" t="s">
        <v>87</v>
      </c>
      <c r="XCL28" s="83" t="s">
        <v>87</v>
      </c>
      <c r="XCM28" s="83" t="s">
        <v>87</v>
      </c>
      <c r="XCN28" s="83" t="s">
        <v>87</v>
      </c>
      <c r="XCO28" s="83" t="s">
        <v>87</v>
      </c>
      <c r="XCP28" s="83" t="s">
        <v>87</v>
      </c>
      <c r="XCQ28" s="83" t="s">
        <v>87</v>
      </c>
      <c r="XCR28" s="83" t="s">
        <v>87</v>
      </c>
      <c r="XCS28" s="83" t="s">
        <v>87</v>
      </c>
      <c r="XCT28" s="83" t="s">
        <v>87</v>
      </c>
      <c r="XCU28" s="83" t="s">
        <v>87</v>
      </c>
      <c r="XCV28" s="83" t="s">
        <v>87</v>
      </c>
      <c r="XCW28" s="83" t="s">
        <v>87</v>
      </c>
      <c r="XCX28" s="83" t="s">
        <v>87</v>
      </c>
      <c r="XCY28" s="83" t="s">
        <v>87</v>
      </c>
      <c r="XCZ28" s="83" t="s">
        <v>87</v>
      </c>
      <c r="XDA28" s="83" t="s">
        <v>87</v>
      </c>
      <c r="XDB28" s="83" t="s">
        <v>87</v>
      </c>
      <c r="XDC28" s="83" t="s">
        <v>87</v>
      </c>
      <c r="XDD28" s="83" t="s">
        <v>87</v>
      </c>
      <c r="XDE28" s="83" t="s">
        <v>87</v>
      </c>
      <c r="XDF28" s="83" t="s">
        <v>87</v>
      </c>
      <c r="XDG28" s="83" t="s">
        <v>87</v>
      </c>
      <c r="XDH28" s="83" t="s">
        <v>87</v>
      </c>
      <c r="XDI28" s="83" t="s">
        <v>87</v>
      </c>
      <c r="XDJ28" s="83" t="s">
        <v>87</v>
      </c>
      <c r="XDK28" s="83" t="s">
        <v>87</v>
      </c>
      <c r="XDL28" s="83" t="s">
        <v>87</v>
      </c>
      <c r="XDM28" s="83" t="s">
        <v>87</v>
      </c>
      <c r="XDN28" s="83" t="s">
        <v>87</v>
      </c>
      <c r="XDO28" s="83" t="s">
        <v>87</v>
      </c>
      <c r="XDP28" s="83" t="s">
        <v>87</v>
      </c>
      <c r="XDQ28" s="83" t="s">
        <v>87</v>
      </c>
      <c r="XDR28" s="83" t="s">
        <v>87</v>
      </c>
      <c r="XDS28" s="83" t="s">
        <v>87</v>
      </c>
      <c r="XDT28" s="83" t="s">
        <v>87</v>
      </c>
      <c r="XDU28" s="83" t="s">
        <v>87</v>
      </c>
      <c r="XDV28" s="83" t="s">
        <v>87</v>
      </c>
      <c r="XDW28" s="83" t="s">
        <v>87</v>
      </c>
      <c r="XDX28" s="83" t="s">
        <v>87</v>
      </c>
      <c r="XDY28" s="83" t="s">
        <v>87</v>
      </c>
      <c r="XDZ28" s="83" t="s">
        <v>87</v>
      </c>
      <c r="XEA28" s="83" t="s">
        <v>87</v>
      </c>
      <c r="XEB28" s="83" t="s">
        <v>87</v>
      </c>
      <c r="XEC28" s="83" t="s">
        <v>87</v>
      </c>
      <c r="XED28" s="83" t="s">
        <v>87</v>
      </c>
      <c r="XEE28" s="83" t="s">
        <v>87</v>
      </c>
      <c r="XEF28" s="83" t="s">
        <v>87</v>
      </c>
      <c r="XEG28" s="83" t="s">
        <v>87</v>
      </c>
      <c r="XEH28" s="83" t="s">
        <v>87</v>
      </c>
      <c r="XEI28" s="83" t="s">
        <v>87</v>
      </c>
      <c r="XEJ28" s="83" t="s">
        <v>87</v>
      </c>
      <c r="XEK28" s="83" t="s">
        <v>87</v>
      </c>
      <c r="XEL28" s="83" t="s">
        <v>87</v>
      </c>
      <c r="XEM28" s="83" t="s">
        <v>87</v>
      </c>
      <c r="XEN28" s="83" t="s">
        <v>87</v>
      </c>
      <c r="XEO28" s="83" t="s">
        <v>87</v>
      </c>
      <c r="XEP28" s="83" t="s">
        <v>87</v>
      </c>
      <c r="XEQ28" s="83" t="s">
        <v>87</v>
      </c>
      <c r="XER28" s="83" t="s">
        <v>87</v>
      </c>
      <c r="XES28" s="83" t="s">
        <v>87</v>
      </c>
      <c r="XET28" s="83" t="s">
        <v>87</v>
      </c>
      <c r="XEU28" s="83" t="s">
        <v>87</v>
      </c>
      <c r="XEV28" s="83" t="s">
        <v>87</v>
      </c>
      <c r="XEW28" s="83" t="s">
        <v>87</v>
      </c>
      <c r="XEX28" s="83" t="s">
        <v>87</v>
      </c>
      <c r="XEY28" s="83" t="s">
        <v>87</v>
      </c>
      <c r="XEZ28" s="83" t="s">
        <v>87</v>
      </c>
      <c r="XFA28" s="83" t="s">
        <v>87</v>
      </c>
      <c r="XFB28" s="83" t="s">
        <v>87</v>
      </c>
      <c r="XFC28" s="83" t="s">
        <v>87</v>
      </c>
      <c r="XFD28" s="83" t="s">
        <v>87</v>
      </c>
    </row>
    <row r="29" spans="1:16384" ht="15.75" customHeight="1" outlineLevel="1" x14ac:dyDescent="0.2">
      <c r="A29" s="90" t="s">
        <v>88</v>
      </c>
      <c r="B29" s="83" t="s">
        <v>87</v>
      </c>
      <c r="C29" s="83"/>
      <c r="D29" s="274" t="s">
        <v>88</v>
      </c>
      <c r="E29" s="280" t="s">
        <v>5</v>
      </c>
      <c r="F29" s="277">
        <v>460113111.4013887</v>
      </c>
      <c r="G29" s="269">
        <v>1063237590.2660787</v>
      </c>
      <c r="H29" s="269">
        <v>1617905301.9507308</v>
      </c>
      <c r="I29" s="269">
        <v>1617905301.9507308</v>
      </c>
      <c r="J29" s="269">
        <v>1617905301.9507308</v>
      </c>
      <c r="K29" s="270">
        <v>1617905301.9507308</v>
      </c>
      <c r="L29" s="68" t="s">
        <v>44</v>
      </c>
      <c r="M29" s="68"/>
      <c r="N29" s="83"/>
    </row>
    <row r="30" spans="1:16384" ht="15.75" customHeight="1" outlineLevel="1" thickBot="1" x14ac:dyDescent="0.25">
      <c r="A30" s="90" t="s">
        <v>90</v>
      </c>
      <c r="B30" s="83" t="s">
        <v>87</v>
      </c>
      <c r="C30" s="83"/>
      <c r="D30" s="275" t="s">
        <v>99</v>
      </c>
      <c r="E30" s="281" t="s">
        <v>5</v>
      </c>
      <c r="F30" s="278">
        <v>75065704.544226155</v>
      </c>
      <c r="G30" s="271">
        <v>173463169.8891151</v>
      </c>
      <c r="H30" s="271">
        <v>263406225.06845394</v>
      </c>
      <c r="I30" s="271">
        <v>263406225.06845394</v>
      </c>
      <c r="J30" s="271">
        <v>263406225.06845394</v>
      </c>
      <c r="K30" s="272">
        <v>263406225.06845394</v>
      </c>
      <c r="L30" s="68" t="s">
        <v>44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83"/>
      <c r="KA30" s="83"/>
      <c r="KB30" s="83"/>
      <c r="KC30" s="83"/>
      <c r="KD30" s="83"/>
      <c r="KE30" s="83"/>
      <c r="KF30" s="83"/>
      <c r="KG30" s="83"/>
      <c r="KH30" s="83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83"/>
      <c r="LP30" s="83"/>
      <c r="LQ30" s="83"/>
      <c r="LR30" s="83"/>
      <c r="LS30" s="83"/>
      <c r="LT30" s="83"/>
      <c r="LU30" s="83"/>
      <c r="LV30" s="83"/>
      <c r="LW30" s="83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83"/>
      <c r="NE30" s="83"/>
      <c r="NF30" s="83"/>
      <c r="NG30" s="83"/>
      <c r="NH30" s="83"/>
      <c r="NI30" s="83"/>
      <c r="NJ30" s="83"/>
      <c r="NK30" s="83"/>
      <c r="NL30" s="83"/>
      <c r="NM30" s="83"/>
      <c r="NN30" s="83"/>
      <c r="NO30" s="83"/>
      <c r="NP30" s="83"/>
      <c r="NQ30" s="83"/>
      <c r="NR30" s="83"/>
      <c r="NS30" s="83"/>
      <c r="NT30" s="83"/>
      <c r="NU30" s="83"/>
      <c r="NV30" s="83"/>
      <c r="NW30" s="83"/>
      <c r="NX30" s="83"/>
      <c r="NY30" s="83"/>
      <c r="NZ30" s="83"/>
      <c r="OA30" s="83"/>
      <c r="OB30" s="83"/>
      <c r="OC30" s="83"/>
      <c r="OD30" s="83"/>
      <c r="OE30" s="83"/>
      <c r="OF30" s="83"/>
      <c r="OG30" s="83"/>
      <c r="OH30" s="83"/>
      <c r="OI30" s="83"/>
      <c r="OJ30" s="83"/>
      <c r="OK30" s="83"/>
      <c r="OL30" s="83"/>
      <c r="OM30" s="83"/>
      <c r="ON30" s="83"/>
      <c r="OO30" s="83"/>
      <c r="OP30" s="83"/>
      <c r="OQ30" s="83"/>
      <c r="OR30" s="83"/>
      <c r="OS30" s="83"/>
      <c r="OT30" s="83"/>
      <c r="OU30" s="83"/>
      <c r="OV30" s="83"/>
      <c r="OW30" s="83"/>
      <c r="OX30" s="83"/>
      <c r="OY30" s="83"/>
      <c r="OZ30" s="83"/>
      <c r="PA30" s="83"/>
      <c r="PB30" s="83"/>
      <c r="PC30" s="83"/>
      <c r="PD30" s="83"/>
      <c r="PE30" s="83"/>
      <c r="PF30" s="83"/>
      <c r="PG30" s="83"/>
      <c r="PH30" s="83"/>
      <c r="PI30" s="83"/>
      <c r="PJ30" s="83"/>
      <c r="PK30" s="83"/>
      <c r="PL30" s="83"/>
      <c r="PM30" s="83"/>
      <c r="PN30" s="83"/>
      <c r="PO30" s="83"/>
      <c r="PP30" s="83"/>
      <c r="PQ30" s="83"/>
      <c r="PR30" s="83"/>
      <c r="PS30" s="83"/>
      <c r="PT30" s="83"/>
      <c r="PU30" s="83"/>
      <c r="PV30" s="83"/>
      <c r="PW30" s="83"/>
      <c r="PX30" s="83"/>
      <c r="PY30" s="83"/>
      <c r="PZ30" s="83"/>
      <c r="QA30" s="83"/>
      <c r="QB30" s="83"/>
      <c r="QC30" s="83"/>
      <c r="QD30" s="83"/>
      <c r="QE30" s="83"/>
      <c r="QF30" s="83"/>
      <c r="QG30" s="83"/>
      <c r="QH30" s="83"/>
      <c r="QI30" s="83"/>
      <c r="QJ30" s="83"/>
      <c r="QK30" s="83"/>
      <c r="QL30" s="83"/>
      <c r="QM30" s="83"/>
      <c r="QN30" s="83"/>
      <c r="QO30" s="83"/>
      <c r="QP30" s="83"/>
      <c r="QQ30" s="83"/>
      <c r="QR30" s="83"/>
      <c r="QS30" s="83"/>
      <c r="QT30" s="83"/>
      <c r="QU30" s="83"/>
      <c r="QV30" s="83"/>
      <c r="QW30" s="83"/>
      <c r="QX30" s="83"/>
      <c r="QY30" s="83"/>
      <c r="QZ30" s="83"/>
      <c r="RA30" s="83"/>
      <c r="RB30" s="83"/>
      <c r="RC30" s="83"/>
      <c r="RD30" s="83"/>
      <c r="RE30" s="83"/>
      <c r="RF30" s="83"/>
      <c r="RG30" s="83"/>
      <c r="RH30" s="83"/>
      <c r="RI30" s="83"/>
      <c r="RJ30" s="83"/>
      <c r="RK30" s="83"/>
      <c r="RL30" s="83"/>
      <c r="RM30" s="83"/>
      <c r="RN30" s="83"/>
      <c r="RO30" s="83"/>
      <c r="RP30" s="83"/>
      <c r="RQ30" s="83"/>
      <c r="RR30" s="83"/>
      <c r="RS30" s="83"/>
      <c r="RT30" s="83"/>
      <c r="RU30" s="83"/>
      <c r="RV30" s="83"/>
      <c r="RW30" s="83"/>
      <c r="RX30" s="83"/>
      <c r="RY30" s="83"/>
      <c r="RZ30" s="83"/>
      <c r="SA30" s="83"/>
      <c r="SB30" s="83"/>
      <c r="SC30" s="83"/>
      <c r="SD30" s="83"/>
      <c r="SE30" s="83"/>
      <c r="SF30" s="83"/>
      <c r="SG30" s="83"/>
      <c r="SH30" s="83"/>
      <c r="SI30" s="83"/>
      <c r="SJ30" s="83"/>
      <c r="SK30" s="83"/>
      <c r="SL30" s="83"/>
      <c r="SM30" s="83"/>
      <c r="SN30" s="83"/>
      <c r="SO30" s="83"/>
      <c r="SP30" s="83"/>
      <c r="SQ30" s="83"/>
      <c r="SR30" s="83"/>
      <c r="SS30" s="83"/>
      <c r="ST30" s="83"/>
      <c r="SU30" s="83"/>
      <c r="SV30" s="83"/>
      <c r="SW30" s="83"/>
      <c r="SX30" s="83"/>
      <c r="SY30" s="83"/>
      <c r="SZ30" s="83"/>
      <c r="TA30" s="83"/>
      <c r="TB30" s="83"/>
      <c r="TC30" s="83"/>
      <c r="TD30" s="83"/>
      <c r="TE30" s="83"/>
      <c r="TF30" s="83"/>
      <c r="TG30" s="83"/>
      <c r="TH30" s="83"/>
      <c r="TI30" s="83"/>
      <c r="TJ30" s="83"/>
      <c r="TK30" s="83"/>
      <c r="TL30" s="83"/>
      <c r="TM30" s="83"/>
      <c r="TN30" s="83"/>
      <c r="TO30" s="83"/>
      <c r="TP30" s="83"/>
      <c r="TQ30" s="83"/>
      <c r="TR30" s="83"/>
      <c r="TS30" s="83"/>
      <c r="TT30" s="83"/>
      <c r="TU30" s="83"/>
      <c r="TV30" s="83"/>
      <c r="TW30" s="83"/>
      <c r="TX30" s="83"/>
      <c r="TY30" s="83"/>
      <c r="TZ30" s="83"/>
      <c r="UA30" s="83"/>
      <c r="UB30" s="83"/>
      <c r="UC30" s="83"/>
      <c r="UD30" s="83"/>
      <c r="UE30" s="83"/>
      <c r="UF30" s="83"/>
      <c r="UG30" s="83"/>
      <c r="UH30" s="83"/>
      <c r="UI30" s="83"/>
      <c r="UJ30" s="83"/>
      <c r="UK30" s="83"/>
      <c r="UL30" s="83"/>
      <c r="UM30" s="83"/>
      <c r="UN30" s="83"/>
      <c r="UO30" s="83"/>
      <c r="UP30" s="83"/>
      <c r="UQ30" s="83"/>
      <c r="UR30" s="83"/>
      <c r="US30" s="83"/>
      <c r="UT30" s="83"/>
      <c r="UU30" s="83"/>
      <c r="UV30" s="83"/>
      <c r="UW30" s="83"/>
      <c r="UX30" s="83"/>
      <c r="UY30" s="83"/>
      <c r="UZ30" s="83"/>
      <c r="VA30" s="83"/>
      <c r="VB30" s="83"/>
      <c r="VC30" s="83"/>
      <c r="VD30" s="83"/>
      <c r="VE30" s="83"/>
      <c r="VF30" s="83"/>
      <c r="VG30" s="83"/>
      <c r="VH30" s="83"/>
      <c r="VI30" s="83"/>
      <c r="VJ30" s="83"/>
      <c r="VK30" s="83"/>
      <c r="VL30" s="83"/>
      <c r="VM30" s="83"/>
      <c r="VN30" s="83"/>
      <c r="VO30" s="83"/>
      <c r="VP30" s="83"/>
      <c r="VQ30" s="83"/>
      <c r="VR30" s="83"/>
      <c r="VS30" s="83"/>
      <c r="VT30" s="83"/>
      <c r="VU30" s="83"/>
      <c r="VV30" s="83"/>
      <c r="VW30" s="83"/>
      <c r="VX30" s="83"/>
      <c r="VY30" s="83"/>
      <c r="VZ30" s="83"/>
      <c r="WA30" s="83"/>
      <c r="WB30" s="83"/>
      <c r="WC30" s="83"/>
      <c r="WD30" s="83"/>
      <c r="WE30" s="83"/>
      <c r="WF30" s="83"/>
      <c r="WG30" s="83"/>
      <c r="WH30" s="83"/>
      <c r="WI30" s="83"/>
      <c r="WJ30" s="83"/>
      <c r="WK30" s="83"/>
      <c r="WL30" s="83"/>
      <c r="WM30" s="83"/>
      <c r="WN30" s="83"/>
      <c r="WO30" s="83"/>
      <c r="WP30" s="83"/>
      <c r="WQ30" s="83"/>
      <c r="WR30" s="83"/>
      <c r="WS30" s="83"/>
      <c r="WT30" s="83"/>
      <c r="WU30" s="83"/>
      <c r="WV30" s="83"/>
      <c r="WW30" s="83"/>
      <c r="WX30" s="83"/>
      <c r="WY30" s="83"/>
      <c r="WZ30" s="83"/>
      <c r="XA30" s="83"/>
      <c r="XB30" s="83"/>
      <c r="XC30" s="83"/>
      <c r="XD30" s="83"/>
      <c r="XE30" s="83"/>
      <c r="XF30" s="83"/>
      <c r="XG30" s="83"/>
      <c r="XH30" s="83"/>
      <c r="XI30" s="83"/>
      <c r="XJ30" s="83"/>
      <c r="XK30" s="83"/>
      <c r="XL30" s="83"/>
      <c r="XM30" s="83"/>
      <c r="XN30" s="83"/>
      <c r="XO30" s="83"/>
      <c r="XP30" s="83"/>
      <c r="XQ30" s="83"/>
      <c r="XR30" s="83"/>
      <c r="XS30" s="83"/>
      <c r="XT30" s="83"/>
      <c r="XU30" s="83"/>
      <c r="XV30" s="83"/>
      <c r="XW30" s="83"/>
      <c r="XX30" s="83"/>
      <c r="XY30" s="83"/>
      <c r="XZ30" s="83"/>
      <c r="YA30" s="83"/>
      <c r="YB30" s="83"/>
      <c r="YC30" s="83"/>
      <c r="YD30" s="83"/>
      <c r="YE30" s="83"/>
      <c r="YF30" s="83"/>
      <c r="YG30" s="83"/>
      <c r="YH30" s="83"/>
      <c r="YI30" s="83"/>
      <c r="YJ30" s="83"/>
      <c r="YK30" s="83"/>
      <c r="YL30" s="83"/>
      <c r="YM30" s="83"/>
      <c r="YN30" s="83"/>
      <c r="YO30" s="83"/>
      <c r="YP30" s="83"/>
      <c r="YQ30" s="83"/>
      <c r="YR30" s="83"/>
      <c r="YS30" s="83"/>
      <c r="YT30" s="83"/>
      <c r="YU30" s="83"/>
      <c r="YV30" s="83"/>
      <c r="YW30" s="83"/>
      <c r="YX30" s="83"/>
      <c r="YY30" s="83"/>
      <c r="YZ30" s="83"/>
      <c r="ZA30" s="83"/>
      <c r="ZB30" s="83"/>
      <c r="ZC30" s="83"/>
      <c r="ZD30" s="83"/>
      <c r="ZE30" s="83"/>
      <c r="ZF30" s="83"/>
      <c r="ZG30" s="83"/>
      <c r="ZH30" s="83"/>
      <c r="ZI30" s="83"/>
      <c r="ZJ30" s="83"/>
      <c r="ZK30" s="83"/>
      <c r="ZL30" s="83"/>
      <c r="ZM30" s="83"/>
      <c r="ZN30" s="83"/>
      <c r="ZO30" s="83"/>
      <c r="ZP30" s="83"/>
      <c r="ZQ30" s="83"/>
      <c r="ZR30" s="83"/>
      <c r="ZS30" s="83"/>
      <c r="ZT30" s="83"/>
      <c r="ZU30" s="83"/>
      <c r="ZV30" s="83"/>
      <c r="ZW30" s="83"/>
      <c r="ZX30" s="83"/>
      <c r="ZY30" s="83"/>
      <c r="ZZ30" s="83"/>
      <c r="AAA30" s="83"/>
      <c r="AAB30" s="83"/>
      <c r="AAC30" s="83"/>
      <c r="AAD30" s="83"/>
      <c r="AAE30" s="83"/>
      <c r="AAF30" s="83"/>
      <c r="AAG30" s="83"/>
      <c r="AAH30" s="83"/>
      <c r="AAI30" s="83"/>
      <c r="AAJ30" s="83"/>
      <c r="AAK30" s="83"/>
      <c r="AAL30" s="83"/>
      <c r="AAM30" s="83"/>
      <c r="AAN30" s="83"/>
      <c r="AAO30" s="83"/>
      <c r="AAP30" s="83"/>
      <c r="AAQ30" s="83"/>
      <c r="AAR30" s="83"/>
      <c r="AAS30" s="83"/>
      <c r="AAT30" s="83"/>
      <c r="AAU30" s="83"/>
      <c r="AAV30" s="83"/>
      <c r="AAW30" s="83"/>
      <c r="AAX30" s="83"/>
      <c r="AAY30" s="83"/>
      <c r="AAZ30" s="83"/>
      <c r="ABA30" s="83"/>
      <c r="ABB30" s="83"/>
      <c r="ABC30" s="83"/>
      <c r="ABD30" s="83"/>
      <c r="ABE30" s="83"/>
      <c r="ABF30" s="83"/>
      <c r="ABG30" s="83"/>
      <c r="ABH30" s="83"/>
      <c r="ABI30" s="83"/>
      <c r="ABJ30" s="83"/>
      <c r="ABK30" s="83"/>
      <c r="ABL30" s="83"/>
      <c r="ABM30" s="83"/>
      <c r="ABN30" s="83"/>
      <c r="ABO30" s="83"/>
      <c r="ABP30" s="83"/>
      <c r="ABQ30" s="83"/>
      <c r="ABR30" s="83"/>
      <c r="ABS30" s="83"/>
      <c r="ABT30" s="83"/>
      <c r="ABU30" s="83"/>
      <c r="ABV30" s="83"/>
      <c r="ABW30" s="83"/>
      <c r="ABX30" s="83"/>
      <c r="ABY30" s="83"/>
      <c r="ABZ30" s="83"/>
      <c r="ACA30" s="83"/>
      <c r="ACB30" s="83"/>
      <c r="ACC30" s="83"/>
      <c r="ACD30" s="83"/>
      <c r="ACE30" s="83"/>
      <c r="ACF30" s="83"/>
      <c r="ACG30" s="83"/>
      <c r="ACH30" s="83"/>
      <c r="ACI30" s="83"/>
      <c r="ACJ30" s="83"/>
      <c r="ACK30" s="83"/>
      <c r="ACL30" s="83"/>
      <c r="ACM30" s="83"/>
      <c r="ACN30" s="83"/>
      <c r="ACO30" s="83"/>
      <c r="ACP30" s="83"/>
      <c r="ACQ30" s="83"/>
      <c r="ACR30" s="83"/>
      <c r="ACS30" s="83"/>
      <c r="ACT30" s="83"/>
      <c r="ACU30" s="83"/>
      <c r="ACV30" s="83"/>
      <c r="ACW30" s="83"/>
      <c r="ACX30" s="83"/>
      <c r="ACY30" s="83"/>
      <c r="ACZ30" s="83"/>
      <c r="ADA30" s="83"/>
      <c r="ADB30" s="83"/>
      <c r="ADC30" s="83"/>
      <c r="ADD30" s="83"/>
      <c r="ADE30" s="83"/>
      <c r="ADF30" s="83"/>
      <c r="ADG30" s="83"/>
      <c r="ADH30" s="83"/>
      <c r="ADI30" s="83"/>
      <c r="ADJ30" s="83"/>
      <c r="ADK30" s="83"/>
      <c r="ADL30" s="83"/>
      <c r="ADM30" s="83"/>
      <c r="ADN30" s="83"/>
      <c r="ADO30" s="83"/>
      <c r="ADP30" s="83"/>
      <c r="ADQ30" s="83"/>
      <c r="ADR30" s="83"/>
      <c r="ADS30" s="83"/>
      <c r="ADT30" s="83"/>
      <c r="ADU30" s="83"/>
      <c r="ADV30" s="83"/>
      <c r="ADW30" s="83"/>
      <c r="ADX30" s="83"/>
      <c r="ADY30" s="83"/>
      <c r="ADZ30" s="83"/>
      <c r="AEA30" s="83"/>
      <c r="AEB30" s="83"/>
      <c r="AEC30" s="83"/>
      <c r="AED30" s="83"/>
      <c r="AEE30" s="83"/>
      <c r="AEF30" s="83"/>
      <c r="AEG30" s="83"/>
      <c r="AEH30" s="83"/>
      <c r="AEI30" s="83"/>
      <c r="AEJ30" s="83"/>
      <c r="AEK30" s="83"/>
      <c r="AEL30" s="83"/>
      <c r="AEM30" s="83"/>
      <c r="AEN30" s="83"/>
      <c r="AEO30" s="83"/>
      <c r="AEP30" s="83"/>
      <c r="AEQ30" s="83"/>
      <c r="AER30" s="83"/>
      <c r="AES30" s="83"/>
      <c r="AET30" s="83"/>
      <c r="AEU30" s="83"/>
      <c r="AEV30" s="83"/>
      <c r="AEW30" s="83"/>
      <c r="AEX30" s="83"/>
      <c r="AEY30" s="83"/>
      <c r="AEZ30" s="83"/>
      <c r="AFA30" s="83"/>
      <c r="AFB30" s="83"/>
      <c r="AFC30" s="83"/>
      <c r="AFD30" s="83"/>
      <c r="AFE30" s="83"/>
      <c r="AFF30" s="83"/>
      <c r="AFG30" s="83"/>
      <c r="AFH30" s="83"/>
      <c r="AFI30" s="83"/>
      <c r="AFJ30" s="83"/>
      <c r="AFK30" s="83"/>
      <c r="AFL30" s="83"/>
      <c r="AFM30" s="83"/>
      <c r="AFN30" s="83"/>
      <c r="AFO30" s="83"/>
      <c r="AFP30" s="83"/>
      <c r="AFQ30" s="83"/>
      <c r="AFR30" s="83"/>
      <c r="AFS30" s="83"/>
      <c r="AFT30" s="83"/>
      <c r="AFU30" s="83"/>
      <c r="AFV30" s="83"/>
      <c r="AFW30" s="83"/>
      <c r="AFX30" s="83"/>
      <c r="AFY30" s="83"/>
      <c r="AFZ30" s="83"/>
      <c r="AGA30" s="83"/>
      <c r="AGB30" s="83"/>
      <c r="AGC30" s="83"/>
      <c r="AGD30" s="83"/>
      <c r="AGE30" s="83"/>
      <c r="AGF30" s="83"/>
      <c r="AGG30" s="83"/>
      <c r="AGH30" s="83"/>
      <c r="AGI30" s="83"/>
      <c r="AGJ30" s="83"/>
      <c r="AGK30" s="83"/>
      <c r="AGL30" s="83"/>
      <c r="AGM30" s="83"/>
      <c r="AGN30" s="83"/>
      <c r="AGO30" s="83"/>
      <c r="AGP30" s="83"/>
      <c r="AGQ30" s="83"/>
      <c r="AGR30" s="83"/>
      <c r="AGS30" s="83"/>
      <c r="AGT30" s="83"/>
      <c r="AGU30" s="83"/>
      <c r="AGV30" s="83"/>
      <c r="AGW30" s="83"/>
      <c r="AGX30" s="83"/>
      <c r="AGY30" s="83"/>
      <c r="AGZ30" s="83"/>
      <c r="AHA30" s="83"/>
      <c r="AHB30" s="83"/>
      <c r="AHC30" s="83"/>
      <c r="AHD30" s="83"/>
      <c r="AHE30" s="83"/>
      <c r="AHF30" s="83"/>
      <c r="AHG30" s="83"/>
      <c r="AHH30" s="83"/>
      <c r="AHI30" s="83"/>
      <c r="AHJ30" s="83"/>
      <c r="AHK30" s="83"/>
      <c r="AHL30" s="83"/>
      <c r="AHM30" s="83"/>
      <c r="AHN30" s="83"/>
      <c r="AHO30" s="83"/>
      <c r="AHP30" s="83"/>
      <c r="AHQ30" s="83"/>
      <c r="AHR30" s="83"/>
      <c r="AHS30" s="83"/>
      <c r="AHT30" s="83"/>
      <c r="AHU30" s="83"/>
      <c r="AHV30" s="83"/>
      <c r="AHW30" s="83"/>
      <c r="AHX30" s="83"/>
      <c r="AHY30" s="83"/>
      <c r="AHZ30" s="83"/>
      <c r="AIA30" s="83"/>
      <c r="AIB30" s="83"/>
      <c r="AIC30" s="83"/>
      <c r="AID30" s="83"/>
      <c r="AIE30" s="83"/>
      <c r="AIF30" s="83"/>
      <c r="AIG30" s="83"/>
      <c r="AIH30" s="83"/>
      <c r="AII30" s="83"/>
      <c r="AIJ30" s="83"/>
      <c r="AIK30" s="83"/>
      <c r="AIL30" s="83"/>
      <c r="AIM30" s="83"/>
      <c r="AIN30" s="83"/>
      <c r="AIO30" s="83"/>
      <c r="AIP30" s="83"/>
      <c r="AIQ30" s="83"/>
      <c r="AIR30" s="83"/>
      <c r="AIS30" s="83"/>
      <c r="AIT30" s="83"/>
      <c r="AIU30" s="83"/>
      <c r="AIV30" s="83"/>
      <c r="AIW30" s="83"/>
      <c r="AIX30" s="83"/>
      <c r="AIY30" s="83"/>
      <c r="AIZ30" s="83"/>
      <c r="AJA30" s="83"/>
      <c r="AJB30" s="83"/>
      <c r="AJC30" s="83"/>
      <c r="AJD30" s="83"/>
      <c r="AJE30" s="83"/>
      <c r="AJF30" s="83"/>
      <c r="AJG30" s="83"/>
      <c r="AJH30" s="83"/>
      <c r="AJI30" s="83"/>
      <c r="AJJ30" s="83"/>
      <c r="AJK30" s="83"/>
      <c r="AJL30" s="83"/>
      <c r="AJM30" s="83"/>
      <c r="AJN30" s="83"/>
      <c r="AJO30" s="83"/>
      <c r="AJP30" s="83"/>
      <c r="AJQ30" s="83"/>
      <c r="AJR30" s="83"/>
      <c r="AJS30" s="83"/>
      <c r="AJT30" s="83"/>
      <c r="AJU30" s="83"/>
      <c r="AJV30" s="83"/>
      <c r="AJW30" s="83"/>
      <c r="AJX30" s="83"/>
      <c r="AJY30" s="83"/>
      <c r="AJZ30" s="83"/>
      <c r="AKA30" s="83"/>
      <c r="AKB30" s="83"/>
      <c r="AKC30" s="83"/>
      <c r="AKD30" s="83"/>
      <c r="AKE30" s="83"/>
      <c r="AKF30" s="83"/>
      <c r="AKG30" s="83"/>
      <c r="AKH30" s="83"/>
      <c r="AKI30" s="83"/>
      <c r="AKJ30" s="83"/>
      <c r="AKK30" s="83"/>
      <c r="AKL30" s="83"/>
      <c r="AKM30" s="83"/>
      <c r="AKN30" s="83"/>
      <c r="AKO30" s="83"/>
      <c r="AKP30" s="83"/>
      <c r="AKQ30" s="83"/>
      <c r="AKR30" s="83"/>
      <c r="AKS30" s="83"/>
      <c r="AKT30" s="83"/>
      <c r="AKU30" s="83"/>
      <c r="AKV30" s="83"/>
      <c r="AKW30" s="83"/>
      <c r="AKX30" s="83"/>
      <c r="AKY30" s="83"/>
      <c r="AKZ30" s="83"/>
      <c r="ALA30" s="83"/>
      <c r="ALB30" s="83"/>
      <c r="ALC30" s="83"/>
      <c r="ALD30" s="83"/>
      <c r="ALE30" s="83"/>
      <c r="ALF30" s="83"/>
      <c r="ALG30" s="83"/>
      <c r="ALH30" s="83"/>
      <c r="ALI30" s="83"/>
      <c r="ALJ30" s="83"/>
      <c r="ALK30" s="83"/>
      <c r="ALL30" s="83"/>
      <c r="ALM30" s="83"/>
      <c r="ALN30" s="83"/>
      <c r="ALO30" s="83"/>
      <c r="ALP30" s="83"/>
      <c r="ALQ30" s="83"/>
      <c r="ALR30" s="83"/>
      <c r="ALS30" s="83"/>
      <c r="ALT30" s="83"/>
      <c r="ALU30" s="83"/>
      <c r="ALV30" s="83"/>
      <c r="ALW30" s="83"/>
      <c r="ALX30" s="83"/>
      <c r="ALY30" s="83"/>
      <c r="ALZ30" s="83"/>
      <c r="AMA30" s="83"/>
      <c r="AMB30" s="83"/>
      <c r="AMC30" s="83"/>
      <c r="AMD30" s="83"/>
      <c r="AME30" s="83"/>
      <c r="AMF30" s="83"/>
      <c r="AMG30" s="83"/>
      <c r="AMH30" s="83"/>
      <c r="AMI30" s="83"/>
      <c r="AMJ30" s="83"/>
      <c r="AMK30" s="83"/>
      <c r="AML30" s="83"/>
      <c r="AMM30" s="83"/>
      <c r="AMN30" s="83"/>
      <c r="AMO30" s="83"/>
      <c r="AMP30" s="83"/>
      <c r="AMQ30" s="83"/>
      <c r="AMR30" s="83"/>
      <c r="AMS30" s="83"/>
      <c r="AMT30" s="83"/>
      <c r="AMU30" s="83"/>
      <c r="AMV30" s="83"/>
      <c r="AMW30" s="83"/>
      <c r="AMX30" s="83"/>
      <c r="AMY30" s="83"/>
      <c r="AMZ30" s="83"/>
      <c r="ANA30" s="83"/>
      <c r="ANB30" s="83"/>
      <c r="ANC30" s="83"/>
      <c r="AND30" s="83"/>
      <c r="ANE30" s="83"/>
      <c r="ANF30" s="83"/>
      <c r="ANG30" s="83"/>
      <c r="ANH30" s="83"/>
      <c r="ANI30" s="83"/>
      <c r="ANJ30" s="83"/>
      <c r="ANK30" s="83"/>
      <c r="ANL30" s="83"/>
      <c r="ANM30" s="83"/>
      <c r="ANN30" s="83"/>
      <c r="ANO30" s="83"/>
      <c r="ANP30" s="83"/>
      <c r="ANQ30" s="83"/>
      <c r="ANR30" s="83"/>
      <c r="ANS30" s="83"/>
      <c r="ANT30" s="83"/>
      <c r="ANU30" s="83"/>
      <c r="ANV30" s="83"/>
      <c r="ANW30" s="83"/>
      <c r="ANX30" s="83"/>
      <c r="ANY30" s="83"/>
      <c r="ANZ30" s="83"/>
      <c r="AOA30" s="83"/>
      <c r="AOB30" s="83"/>
      <c r="AOC30" s="83"/>
      <c r="AOD30" s="83"/>
      <c r="AOE30" s="83"/>
      <c r="AOF30" s="83"/>
      <c r="AOG30" s="83"/>
      <c r="AOH30" s="83"/>
      <c r="AOI30" s="83"/>
      <c r="AOJ30" s="83"/>
      <c r="AOK30" s="83"/>
      <c r="AOL30" s="83"/>
      <c r="AOM30" s="83"/>
      <c r="AON30" s="83"/>
      <c r="AOO30" s="83"/>
      <c r="AOP30" s="83"/>
      <c r="AOQ30" s="83"/>
      <c r="AOR30" s="83"/>
      <c r="AOS30" s="83"/>
      <c r="AOT30" s="83"/>
      <c r="AOU30" s="83"/>
      <c r="AOV30" s="83"/>
      <c r="AOW30" s="83"/>
      <c r="AOX30" s="83"/>
      <c r="AOY30" s="83"/>
      <c r="AOZ30" s="83"/>
      <c r="APA30" s="83"/>
      <c r="APB30" s="83"/>
      <c r="APC30" s="83"/>
      <c r="APD30" s="83"/>
      <c r="APE30" s="83"/>
      <c r="APF30" s="83"/>
      <c r="APG30" s="83"/>
      <c r="APH30" s="83"/>
      <c r="API30" s="83"/>
      <c r="APJ30" s="83"/>
      <c r="APK30" s="83"/>
      <c r="APL30" s="83"/>
      <c r="APM30" s="83"/>
      <c r="APN30" s="83"/>
      <c r="APO30" s="83"/>
      <c r="APP30" s="83"/>
      <c r="APQ30" s="83"/>
      <c r="APR30" s="83"/>
      <c r="APS30" s="83"/>
      <c r="APT30" s="83"/>
      <c r="APU30" s="83"/>
      <c r="APV30" s="83"/>
      <c r="APW30" s="83"/>
      <c r="APX30" s="83"/>
      <c r="APY30" s="83"/>
      <c r="APZ30" s="83"/>
      <c r="AQA30" s="83"/>
      <c r="AQB30" s="83"/>
      <c r="AQC30" s="83"/>
      <c r="AQD30" s="83"/>
      <c r="AQE30" s="83"/>
      <c r="AQF30" s="83"/>
      <c r="AQG30" s="83"/>
      <c r="AQH30" s="83"/>
      <c r="AQI30" s="83"/>
      <c r="AQJ30" s="83"/>
      <c r="AQK30" s="83"/>
      <c r="AQL30" s="83"/>
      <c r="AQM30" s="83"/>
      <c r="AQN30" s="83"/>
      <c r="AQO30" s="83"/>
      <c r="AQP30" s="83"/>
      <c r="AQQ30" s="83"/>
      <c r="AQR30" s="83"/>
      <c r="AQS30" s="83"/>
      <c r="AQT30" s="83"/>
      <c r="AQU30" s="83"/>
      <c r="AQV30" s="83"/>
      <c r="AQW30" s="83"/>
      <c r="AQX30" s="83"/>
      <c r="AQY30" s="83"/>
      <c r="AQZ30" s="83"/>
      <c r="ARA30" s="83"/>
      <c r="ARB30" s="83"/>
      <c r="ARC30" s="83"/>
      <c r="ARD30" s="83"/>
      <c r="ARE30" s="83"/>
      <c r="ARF30" s="83"/>
      <c r="ARG30" s="83"/>
      <c r="ARH30" s="83"/>
      <c r="ARI30" s="83"/>
      <c r="ARJ30" s="83"/>
      <c r="ARK30" s="83"/>
      <c r="ARL30" s="83"/>
      <c r="ARM30" s="83"/>
      <c r="ARN30" s="83"/>
      <c r="ARO30" s="83"/>
      <c r="ARP30" s="83"/>
      <c r="ARQ30" s="83"/>
      <c r="ARR30" s="83"/>
      <c r="ARS30" s="83"/>
      <c r="ART30" s="83"/>
      <c r="ARU30" s="83"/>
      <c r="ARV30" s="83"/>
      <c r="ARW30" s="83"/>
      <c r="ARX30" s="83"/>
      <c r="ARY30" s="83"/>
      <c r="ARZ30" s="83"/>
      <c r="ASA30" s="83"/>
      <c r="ASB30" s="83"/>
      <c r="ASC30" s="83"/>
      <c r="ASD30" s="83"/>
      <c r="ASE30" s="83"/>
      <c r="ASF30" s="83"/>
      <c r="ASG30" s="83"/>
      <c r="ASH30" s="83"/>
      <c r="ASI30" s="83"/>
      <c r="ASJ30" s="83"/>
      <c r="ASK30" s="83"/>
      <c r="ASL30" s="83"/>
      <c r="ASM30" s="83"/>
      <c r="ASN30" s="83"/>
      <c r="ASO30" s="83"/>
      <c r="ASP30" s="83"/>
      <c r="ASQ30" s="83"/>
      <c r="ASR30" s="83"/>
      <c r="ASS30" s="83"/>
      <c r="AST30" s="83"/>
      <c r="ASU30" s="83"/>
      <c r="ASV30" s="83"/>
      <c r="ASW30" s="83"/>
      <c r="ASX30" s="83"/>
      <c r="ASY30" s="83"/>
      <c r="ASZ30" s="83"/>
      <c r="ATA30" s="83"/>
      <c r="ATB30" s="83"/>
      <c r="ATC30" s="83"/>
      <c r="ATD30" s="83"/>
      <c r="ATE30" s="83"/>
      <c r="ATF30" s="83"/>
      <c r="ATG30" s="83"/>
      <c r="ATH30" s="83"/>
      <c r="ATI30" s="83"/>
      <c r="ATJ30" s="83"/>
      <c r="ATK30" s="83"/>
      <c r="ATL30" s="83"/>
      <c r="ATM30" s="83"/>
      <c r="ATN30" s="83"/>
      <c r="ATO30" s="83"/>
      <c r="ATP30" s="83"/>
      <c r="ATQ30" s="83"/>
      <c r="ATR30" s="83"/>
      <c r="ATS30" s="83"/>
      <c r="ATT30" s="83"/>
      <c r="ATU30" s="83"/>
      <c r="ATV30" s="83"/>
      <c r="ATW30" s="83"/>
      <c r="ATX30" s="83"/>
      <c r="ATY30" s="83"/>
      <c r="ATZ30" s="83"/>
      <c r="AUA30" s="83"/>
      <c r="AUB30" s="83"/>
      <c r="AUC30" s="83"/>
      <c r="AUD30" s="83"/>
      <c r="AUE30" s="83"/>
      <c r="AUF30" s="83"/>
      <c r="AUG30" s="83"/>
      <c r="AUH30" s="83"/>
      <c r="AUI30" s="83"/>
      <c r="AUJ30" s="83"/>
      <c r="AUK30" s="83"/>
      <c r="AUL30" s="83"/>
      <c r="AUM30" s="83"/>
      <c r="AUN30" s="83"/>
      <c r="AUO30" s="83"/>
      <c r="AUP30" s="83"/>
      <c r="AUQ30" s="83"/>
      <c r="AUR30" s="83"/>
      <c r="AUS30" s="83"/>
      <c r="AUT30" s="83"/>
      <c r="AUU30" s="83"/>
      <c r="AUV30" s="83"/>
      <c r="AUW30" s="83"/>
      <c r="AUX30" s="83"/>
      <c r="AUY30" s="83"/>
      <c r="AUZ30" s="83"/>
      <c r="AVA30" s="83"/>
      <c r="AVB30" s="83"/>
      <c r="AVC30" s="83"/>
      <c r="AVD30" s="83"/>
      <c r="AVE30" s="83"/>
      <c r="AVF30" s="83"/>
      <c r="AVG30" s="83"/>
      <c r="AVH30" s="83"/>
      <c r="AVI30" s="83"/>
      <c r="AVJ30" s="83"/>
      <c r="AVK30" s="83"/>
      <c r="AVL30" s="83"/>
      <c r="AVM30" s="83"/>
      <c r="AVN30" s="83"/>
      <c r="AVO30" s="83"/>
      <c r="AVP30" s="83"/>
      <c r="AVQ30" s="83"/>
      <c r="AVR30" s="83"/>
      <c r="AVS30" s="83"/>
      <c r="AVT30" s="83"/>
      <c r="AVU30" s="83"/>
      <c r="AVV30" s="83"/>
      <c r="AVW30" s="83"/>
      <c r="AVX30" s="83"/>
      <c r="AVY30" s="83"/>
      <c r="AVZ30" s="83"/>
      <c r="AWA30" s="83"/>
      <c r="AWB30" s="83"/>
      <c r="AWC30" s="83"/>
      <c r="AWD30" s="83"/>
      <c r="AWE30" s="83"/>
      <c r="AWF30" s="83"/>
      <c r="AWG30" s="83"/>
      <c r="AWH30" s="83"/>
      <c r="AWI30" s="83"/>
      <c r="AWJ30" s="83"/>
      <c r="AWK30" s="83"/>
      <c r="AWL30" s="83"/>
      <c r="AWM30" s="83"/>
      <c r="AWN30" s="83"/>
      <c r="AWO30" s="83"/>
      <c r="AWP30" s="83"/>
      <c r="AWQ30" s="83"/>
      <c r="AWR30" s="83"/>
      <c r="AWS30" s="83"/>
      <c r="AWT30" s="83"/>
      <c r="AWU30" s="83"/>
      <c r="AWV30" s="83"/>
      <c r="AWW30" s="83"/>
      <c r="AWX30" s="83"/>
      <c r="AWY30" s="83"/>
      <c r="AWZ30" s="83"/>
      <c r="AXA30" s="83"/>
      <c r="AXB30" s="83"/>
      <c r="AXC30" s="83"/>
      <c r="AXD30" s="83"/>
      <c r="AXE30" s="83"/>
      <c r="AXF30" s="83"/>
      <c r="AXG30" s="83"/>
      <c r="AXH30" s="83"/>
      <c r="AXI30" s="83"/>
      <c r="AXJ30" s="83"/>
      <c r="AXK30" s="83"/>
      <c r="AXL30" s="83"/>
      <c r="AXM30" s="83"/>
      <c r="AXN30" s="83"/>
      <c r="AXO30" s="83"/>
      <c r="AXP30" s="83"/>
      <c r="AXQ30" s="83"/>
      <c r="AXR30" s="83"/>
      <c r="AXS30" s="83"/>
      <c r="AXT30" s="83"/>
      <c r="AXU30" s="83"/>
      <c r="AXV30" s="83"/>
      <c r="AXW30" s="83"/>
      <c r="AXX30" s="83"/>
      <c r="AXY30" s="83"/>
      <c r="AXZ30" s="83"/>
      <c r="AYA30" s="83"/>
      <c r="AYB30" s="83"/>
      <c r="AYC30" s="83"/>
      <c r="AYD30" s="83"/>
      <c r="AYE30" s="83"/>
      <c r="AYF30" s="83"/>
      <c r="AYG30" s="83"/>
      <c r="AYH30" s="83"/>
      <c r="AYI30" s="83"/>
      <c r="AYJ30" s="83"/>
      <c r="AYK30" s="83"/>
      <c r="AYL30" s="83"/>
      <c r="AYM30" s="83"/>
      <c r="AYN30" s="83"/>
      <c r="AYO30" s="83"/>
      <c r="AYP30" s="83"/>
      <c r="AYQ30" s="83"/>
      <c r="AYR30" s="83"/>
      <c r="AYS30" s="83"/>
      <c r="AYT30" s="83"/>
      <c r="AYU30" s="83"/>
      <c r="AYV30" s="83"/>
      <c r="AYW30" s="83"/>
      <c r="AYX30" s="83"/>
      <c r="AYY30" s="83"/>
      <c r="AYZ30" s="83"/>
      <c r="AZA30" s="83"/>
      <c r="AZB30" s="83"/>
      <c r="AZC30" s="83"/>
      <c r="AZD30" s="83"/>
      <c r="AZE30" s="83"/>
      <c r="AZF30" s="83"/>
      <c r="AZG30" s="83"/>
      <c r="AZH30" s="83"/>
      <c r="AZI30" s="83"/>
      <c r="AZJ30" s="83"/>
      <c r="AZK30" s="83"/>
      <c r="AZL30" s="83"/>
      <c r="AZM30" s="83"/>
      <c r="AZN30" s="83"/>
      <c r="AZO30" s="83"/>
      <c r="AZP30" s="83"/>
      <c r="AZQ30" s="83"/>
      <c r="AZR30" s="83"/>
      <c r="AZS30" s="83"/>
      <c r="AZT30" s="83"/>
      <c r="AZU30" s="83"/>
      <c r="AZV30" s="83"/>
      <c r="AZW30" s="83"/>
      <c r="AZX30" s="83"/>
      <c r="AZY30" s="83"/>
      <c r="AZZ30" s="83"/>
      <c r="BAA30" s="83"/>
      <c r="BAB30" s="83"/>
      <c r="BAC30" s="83"/>
      <c r="BAD30" s="83"/>
      <c r="BAE30" s="83"/>
      <c r="BAF30" s="83"/>
      <c r="BAG30" s="83"/>
      <c r="BAH30" s="83"/>
      <c r="BAI30" s="83"/>
      <c r="BAJ30" s="83"/>
      <c r="BAK30" s="83"/>
      <c r="BAL30" s="83"/>
      <c r="BAM30" s="83"/>
      <c r="BAN30" s="83"/>
      <c r="BAO30" s="83"/>
      <c r="BAP30" s="83"/>
      <c r="BAQ30" s="83"/>
      <c r="BAR30" s="83"/>
      <c r="BAS30" s="83"/>
      <c r="BAT30" s="83"/>
      <c r="BAU30" s="83"/>
      <c r="BAV30" s="83"/>
      <c r="BAW30" s="83"/>
      <c r="BAX30" s="83"/>
      <c r="BAY30" s="83"/>
      <c r="BAZ30" s="83"/>
      <c r="BBA30" s="83"/>
      <c r="BBB30" s="83"/>
      <c r="BBC30" s="83"/>
      <c r="BBD30" s="83"/>
      <c r="BBE30" s="83"/>
      <c r="BBF30" s="83"/>
      <c r="BBG30" s="83"/>
      <c r="BBH30" s="83"/>
      <c r="BBI30" s="83"/>
      <c r="BBJ30" s="83"/>
      <c r="BBK30" s="83"/>
      <c r="BBL30" s="83"/>
      <c r="BBM30" s="83"/>
      <c r="BBN30" s="83"/>
      <c r="BBO30" s="83"/>
      <c r="BBP30" s="83"/>
      <c r="BBQ30" s="83"/>
      <c r="BBR30" s="83"/>
      <c r="BBS30" s="83"/>
      <c r="BBT30" s="83"/>
      <c r="BBU30" s="83"/>
      <c r="BBV30" s="83"/>
      <c r="BBW30" s="83"/>
      <c r="BBX30" s="83"/>
      <c r="BBY30" s="83"/>
      <c r="BBZ30" s="83"/>
      <c r="BCA30" s="83"/>
      <c r="BCB30" s="83"/>
      <c r="BCC30" s="83"/>
      <c r="BCD30" s="83"/>
      <c r="BCE30" s="83"/>
      <c r="BCF30" s="83"/>
      <c r="BCG30" s="83"/>
      <c r="BCH30" s="83"/>
      <c r="BCI30" s="83"/>
      <c r="BCJ30" s="83"/>
      <c r="BCK30" s="83"/>
      <c r="BCL30" s="83"/>
      <c r="BCM30" s="83"/>
      <c r="BCN30" s="83"/>
      <c r="BCO30" s="83"/>
      <c r="BCP30" s="83"/>
      <c r="BCQ30" s="83"/>
      <c r="BCR30" s="83"/>
      <c r="BCS30" s="83"/>
      <c r="BCT30" s="83"/>
      <c r="BCU30" s="83"/>
      <c r="BCV30" s="83"/>
      <c r="BCW30" s="83"/>
      <c r="BCX30" s="83"/>
      <c r="BCY30" s="83"/>
      <c r="BCZ30" s="83"/>
      <c r="BDA30" s="83"/>
      <c r="BDB30" s="83"/>
      <c r="BDC30" s="83"/>
      <c r="BDD30" s="83"/>
      <c r="BDE30" s="83"/>
      <c r="BDF30" s="83"/>
      <c r="BDG30" s="83"/>
      <c r="BDH30" s="83"/>
      <c r="BDI30" s="83"/>
      <c r="BDJ30" s="83"/>
      <c r="BDK30" s="83"/>
      <c r="BDL30" s="83"/>
      <c r="BDM30" s="83"/>
      <c r="BDN30" s="83"/>
      <c r="BDO30" s="83"/>
      <c r="BDP30" s="83"/>
      <c r="BDQ30" s="83"/>
      <c r="BDR30" s="83"/>
      <c r="BDS30" s="83"/>
      <c r="BDT30" s="83"/>
      <c r="BDU30" s="83"/>
      <c r="BDV30" s="83"/>
      <c r="BDW30" s="83"/>
      <c r="BDX30" s="83"/>
      <c r="BDY30" s="83"/>
      <c r="BDZ30" s="83"/>
      <c r="BEA30" s="83"/>
      <c r="BEB30" s="83"/>
      <c r="BEC30" s="83"/>
      <c r="BED30" s="83"/>
      <c r="BEE30" s="83"/>
      <c r="BEF30" s="83"/>
      <c r="BEG30" s="83"/>
      <c r="BEH30" s="83"/>
      <c r="BEI30" s="83"/>
      <c r="BEJ30" s="83"/>
      <c r="BEK30" s="83"/>
      <c r="BEL30" s="83"/>
      <c r="BEM30" s="83"/>
      <c r="BEN30" s="83"/>
      <c r="BEO30" s="83"/>
      <c r="BEP30" s="83"/>
      <c r="BEQ30" s="83"/>
      <c r="BER30" s="83"/>
      <c r="BES30" s="83"/>
      <c r="BET30" s="83"/>
      <c r="BEU30" s="83"/>
      <c r="BEV30" s="83"/>
      <c r="BEW30" s="83"/>
      <c r="BEX30" s="83"/>
      <c r="BEY30" s="83"/>
      <c r="BEZ30" s="83"/>
      <c r="BFA30" s="83"/>
      <c r="BFB30" s="83"/>
      <c r="BFC30" s="83"/>
      <c r="BFD30" s="83"/>
      <c r="BFE30" s="83"/>
      <c r="BFF30" s="83"/>
      <c r="BFG30" s="83"/>
      <c r="BFH30" s="83"/>
      <c r="BFI30" s="83"/>
      <c r="BFJ30" s="83"/>
      <c r="BFK30" s="83"/>
      <c r="BFL30" s="83"/>
      <c r="BFM30" s="83"/>
      <c r="BFN30" s="83"/>
      <c r="BFO30" s="83"/>
      <c r="BFP30" s="83"/>
      <c r="BFQ30" s="83"/>
      <c r="BFR30" s="83"/>
      <c r="BFS30" s="83"/>
      <c r="BFT30" s="83"/>
      <c r="BFU30" s="83"/>
      <c r="BFV30" s="83"/>
      <c r="BFW30" s="83"/>
      <c r="BFX30" s="83"/>
      <c r="BFY30" s="83"/>
      <c r="BFZ30" s="83"/>
      <c r="BGA30" s="83"/>
      <c r="BGB30" s="83"/>
      <c r="BGC30" s="83"/>
      <c r="BGD30" s="83"/>
      <c r="BGE30" s="83"/>
      <c r="BGF30" s="83"/>
      <c r="BGG30" s="83"/>
      <c r="BGH30" s="83"/>
      <c r="BGI30" s="83"/>
      <c r="BGJ30" s="83"/>
      <c r="BGK30" s="83"/>
      <c r="BGL30" s="83"/>
      <c r="BGM30" s="83"/>
      <c r="BGN30" s="83"/>
      <c r="BGO30" s="83"/>
      <c r="BGP30" s="83"/>
      <c r="BGQ30" s="83"/>
      <c r="BGR30" s="83"/>
      <c r="BGS30" s="83"/>
      <c r="BGT30" s="83"/>
      <c r="BGU30" s="83"/>
      <c r="BGV30" s="83"/>
      <c r="BGW30" s="83"/>
      <c r="BGX30" s="83"/>
      <c r="BGY30" s="83"/>
      <c r="BGZ30" s="83"/>
      <c r="BHA30" s="83"/>
      <c r="BHB30" s="83"/>
      <c r="BHC30" s="83"/>
      <c r="BHD30" s="83"/>
      <c r="BHE30" s="83"/>
      <c r="BHF30" s="83"/>
      <c r="BHG30" s="83"/>
      <c r="BHH30" s="83"/>
      <c r="BHI30" s="83"/>
      <c r="BHJ30" s="83"/>
      <c r="BHK30" s="83"/>
      <c r="BHL30" s="83"/>
      <c r="BHM30" s="83"/>
      <c r="BHN30" s="83"/>
      <c r="BHO30" s="83"/>
      <c r="BHP30" s="83"/>
      <c r="BHQ30" s="83"/>
      <c r="BHR30" s="83"/>
      <c r="BHS30" s="83"/>
      <c r="BHT30" s="83"/>
      <c r="BHU30" s="83"/>
      <c r="BHV30" s="83"/>
      <c r="BHW30" s="83"/>
      <c r="BHX30" s="83"/>
      <c r="BHY30" s="83"/>
      <c r="BHZ30" s="83"/>
      <c r="BIA30" s="83"/>
      <c r="BIB30" s="83"/>
      <c r="BIC30" s="83"/>
      <c r="BID30" s="83"/>
      <c r="BIE30" s="83"/>
      <c r="BIF30" s="83"/>
      <c r="BIG30" s="83"/>
      <c r="BIH30" s="83"/>
      <c r="BII30" s="83"/>
      <c r="BIJ30" s="83"/>
      <c r="BIK30" s="83"/>
      <c r="BIL30" s="83"/>
      <c r="BIM30" s="83"/>
      <c r="BIN30" s="83"/>
      <c r="BIO30" s="83"/>
      <c r="BIP30" s="83"/>
      <c r="BIQ30" s="83"/>
      <c r="BIR30" s="83"/>
      <c r="BIS30" s="83"/>
      <c r="BIT30" s="83"/>
      <c r="BIU30" s="83"/>
      <c r="BIV30" s="83"/>
      <c r="BIW30" s="83"/>
      <c r="BIX30" s="83"/>
      <c r="BIY30" s="83"/>
      <c r="BIZ30" s="83"/>
      <c r="BJA30" s="83"/>
      <c r="BJB30" s="83"/>
      <c r="BJC30" s="83"/>
      <c r="BJD30" s="83"/>
      <c r="BJE30" s="83"/>
      <c r="BJF30" s="83"/>
      <c r="BJG30" s="83"/>
      <c r="BJH30" s="83"/>
      <c r="BJI30" s="83"/>
      <c r="BJJ30" s="83"/>
      <c r="BJK30" s="83"/>
      <c r="BJL30" s="83"/>
      <c r="BJM30" s="83"/>
      <c r="BJN30" s="83"/>
      <c r="BJO30" s="83"/>
      <c r="BJP30" s="83"/>
      <c r="BJQ30" s="83"/>
      <c r="BJR30" s="83"/>
      <c r="BJS30" s="83"/>
      <c r="BJT30" s="83"/>
      <c r="BJU30" s="83"/>
      <c r="BJV30" s="83"/>
      <c r="BJW30" s="83"/>
      <c r="BJX30" s="83"/>
      <c r="BJY30" s="83"/>
      <c r="BJZ30" s="83"/>
      <c r="BKA30" s="83"/>
      <c r="BKB30" s="83"/>
      <c r="BKC30" s="83"/>
      <c r="BKD30" s="83"/>
      <c r="BKE30" s="83"/>
      <c r="BKF30" s="83"/>
      <c r="BKG30" s="83"/>
      <c r="BKH30" s="83"/>
      <c r="BKI30" s="83"/>
      <c r="BKJ30" s="83"/>
      <c r="BKK30" s="83"/>
      <c r="BKL30" s="83"/>
      <c r="BKM30" s="83"/>
      <c r="BKN30" s="83"/>
      <c r="BKO30" s="83"/>
      <c r="BKP30" s="83"/>
      <c r="BKQ30" s="83"/>
      <c r="BKR30" s="83"/>
      <c r="BKS30" s="83"/>
      <c r="BKT30" s="83"/>
      <c r="BKU30" s="83"/>
      <c r="BKV30" s="83"/>
      <c r="BKW30" s="83"/>
      <c r="BKX30" s="83"/>
      <c r="BKY30" s="83"/>
      <c r="BKZ30" s="83"/>
      <c r="BLA30" s="83"/>
      <c r="BLB30" s="83"/>
      <c r="BLC30" s="83"/>
      <c r="BLD30" s="83"/>
      <c r="BLE30" s="83"/>
      <c r="BLF30" s="83"/>
      <c r="BLG30" s="83"/>
      <c r="BLH30" s="83"/>
      <c r="BLI30" s="83"/>
      <c r="BLJ30" s="83"/>
      <c r="BLK30" s="83"/>
      <c r="BLL30" s="83"/>
      <c r="BLM30" s="83"/>
      <c r="BLN30" s="83"/>
      <c r="BLO30" s="83"/>
      <c r="BLP30" s="83"/>
      <c r="BLQ30" s="83"/>
      <c r="BLR30" s="83"/>
      <c r="BLS30" s="83"/>
      <c r="BLT30" s="83"/>
      <c r="BLU30" s="83"/>
      <c r="BLV30" s="83"/>
      <c r="BLW30" s="83"/>
      <c r="BLX30" s="83"/>
      <c r="BLY30" s="83"/>
      <c r="BLZ30" s="83"/>
      <c r="BMA30" s="83"/>
      <c r="BMB30" s="83"/>
      <c r="BMC30" s="83"/>
      <c r="BMD30" s="83"/>
      <c r="BME30" s="83"/>
      <c r="BMF30" s="83"/>
      <c r="BMG30" s="83"/>
      <c r="BMH30" s="83"/>
      <c r="BMI30" s="83"/>
      <c r="BMJ30" s="83"/>
      <c r="BMK30" s="83"/>
      <c r="BML30" s="83"/>
      <c r="BMM30" s="83"/>
      <c r="BMN30" s="83"/>
      <c r="BMO30" s="83"/>
      <c r="BMP30" s="83"/>
      <c r="BMQ30" s="83"/>
      <c r="BMR30" s="83"/>
      <c r="BMS30" s="83"/>
      <c r="BMT30" s="83"/>
      <c r="BMU30" s="83"/>
      <c r="BMV30" s="83"/>
      <c r="BMW30" s="83"/>
      <c r="BMX30" s="83"/>
      <c r="BMY30" s="83"/>
      <c r="BMZ30" s="83"/>
      <c r="BNA30" s="83"/>
      <c r="BNB30" s="83"/>
      <c r="BNC30" s="83"/>
      <c r="BND30" s="83"/>
      <c r="BNE30" s="83"/>
      <c r="BNF30" s="83"/>
      <c r="BNG30" s="83"/>
      <c r="BNH30" s="83"/>
      <c r="BNI30" s="83"/>
      <c r="BNJ30" s="83"/>
      <c r="BNK30" s="83"/>
      <c r="BNL30" s="83"/>
      <c r="BNM30" s="83"/>
      <c r="BNN30" s="83"/>
      <c r="BNO30" s="83"/>
      <c r="BNP30" s="83"/>
      <c r="BNQ30" s="83"/>
      <c r="BNR30" s="83"/>
      <c r="BNS30" s="83"/>
      <c r="BNT30" s="83"/>
      <c r="BNU30" s="83"/>
      <c r="BNV30" s="83"/>
      <c r="BNW30" s="83"/>
      <c r="BNX30" s="83"/>
      <c r="BNY30" s="83"/>
      <c r="BNZ30" s="83"/>
      <c r="BOA30" s="83"/>
      <c r="BOB30" s="83"/>
      <c r="BOC30" s="83"/>
      <c r="BOD30" s="83"/>
      <c r="BOE30" s="83"/>
      <c r="BOF30" s="83"/>
      <c r="BOG30" s="83"/>
      <c r="BOH30" s="83"/>
      <c r="BOI30" s="83"/>
      <c r="BOJ30" s="83"/>
      <c r="BOK30" s="83"/>
      <c r="BOL30" s="83"/>
      <c r="BOM30" s="83"/>
      <c r="BON30" s="83"/>
      <c r="BOO30" s="83"/>
      <c r="BOP30" s="83"/>
      <c r="BOQ30" s="83"/>
      <c r="BOR30" s="83"/>
      <c r="BOS30" s="83"/>
      <c r="BOT30" s="83"/>
      <c r="BOU30" s="83"/>
      <c r="BOV30" s="83"/>
      <c r="BOW30" s="83"/>
      <c r="BOX30" s="83"/>
      <c r="BOY30" s="83"/>
      <c r="BOZ30" s="83"/>
      <c r="BPA30" s="83"/>
      <c r="BPB30" s="83"/>
      <c r="BPC30" s="83"/>
      <c r="BPD30" s="83"/>
      <c r="BPE30" s="83"/>
      <c r="BPF30" s="83"/>
      <c r="BPG30" s="83"/>
      <c r="BPH30" s="83"/>
      <c r="BPI30" s="83"/>
      <c r="BPJ30" s="83"/>
      <c r="BPK30" s="83"/>
      <c r="BPL30" s="83"/>
      <c r="BPM30" s="83"/>
      <c r="BPN30" s="83"/>
      <c r="BPO30" s="83"/>
      <c r="BPP30" s="83"/>
      <c r="BPQ30" s="83"/>
      <c r="BPR30" s="83"/>
      <c r="BPS30" s="83"/>
      <c r="BPT30" s="83"/>
      <c r="BPU30" s="83"/>
      <c r="BPV30" s="83"/>
      <c r="BPW30" s="83"/>
      <c r="BPX30" s="83"/>
      <c r="BPY30" s="83"/>
      <c r="BPZ30" s="83"/>
      <c r="BQA30" s="83"/>
      <c r="BQB30" s="83"/>
      <c r="BQC30" s="83"/>
      <c r="BQD30" s="83"/>
      <c r="BQE30" s="83"/>
      <c r="BQF30" s="83"/>
      <c r="BQG30" s="83"/>
      <c r="BQH30" s="83"/>
      <c r="BQI30" s="83"/>
      <c r="BQJ30" s="83"/>
      <c r="BQK30" s="83"/>
      <c r="BQL30" s="83"/>
      <c r="BQM30" s="83"/>
      <c r="BQN30" s="83"/>
      <c r="BQO30" s="83"/>
      <c r="BQP30" s="83"/>
      <c r="BQQ30" s="83"/>
      <c r="BQR30" s="83"/>
      <c r="BQS30" s="83"/>
      <c r="BQT30" s="83"/>
      <c r="BQU30" s="83"/>
      <c r="BQV30" s="83"/>
      <c r="BQW30" s="83"/>
      <c r="BQX30" s="83"/>
      <c r="BQY30" s="83"/>
      <c r="BQZ30" s="83"/>
      <c r="BRA30" s="83"/>
      <c r="BRB30" s="83"/>
      <c r="BRC30" s="83"/>
      <c r="BRD30" s="83"/>
      <c r="BRE30" s="83"/>
      <c r="BRF30" s="83"/>
      <c r="BRG30" s="83"/>
      <c r="BRH30" s="83"/>
      <c r="BRI30" s="83"/>
      <c r="BRJ30" s="83"/>
      <c r="BRK30" s="83"/>
      <c r="BRL30" s="83"/>
      <c r="BRM30" s="83"/>
      <c r="BRN30" s="83"/>
      <c r="BRO30" s="83"/>
      <c r="BRP30" s="83"/>
      <c r="BRQ30" s="83"/>
      <c r="BRR30" s="83"/>
      <c r="BRS30" s="83"/>
      <c r="BRT30" s="83"/>
      <c r="BRU30" s="83"/>
      <c r="BRV30" s="83"/>
      <c r="BRW30" s="83"/>
      <c r="BRX30" s="83"/>
      <c r="BRY30" s="83"/>
      <c r="BRZ30" s="83"/>
      <c r="BSA30" s="83"/>
      <c r="BSB30" s="83"/>
      <c r="BSC30" s="83"/>
      <c r="BSD30" s="83"/>
      <c r="BSE30" s="83"/>
      <c r="BSF30" s="83"/>
      <c r="BSG30" s="83"/>
      <c r="BSH30" s="83"/>
      <c r="BSI30" s="83"/>
      <c r="BSJ30" s="83"/>
      <c r="BSK30" s="83"/>
      <c r="BSL30" s="83"/>
      <c r="BSM30" s="83"/>
      <c r="BSN30" s="83"/>
      <c r="BSO30" s="83"/>
      <c r="BSP30" s="83"/>
      <c r="BSQ30" s="83"/>
      <c r="BSR30" s="83"/>
      <c r="BSS30" s="83"/>
      <c r="BST30" s="83"/>
      <c r="BSU30" s="83"/>
      <c r="BSV30" s="83"/>
      <c r="BSW30" s="83"/>
      <c r="BSX30" s="83"/>
      <c r="BSY30" s="83"/>
      <c r="BSZ30" s="83"/>
      <c r="BTA30" s="83"/>
      <c r="BTB30" s="83"/>
      <c r="BTC30" s="83"/>
      <c r="BTD30" s="83"/>
      <c r="BTE30" s="83"/>
      <c r="BTF30" s="83"/>
      <c r="BTG30" s="83"/>
      <c r="BTH30" s="83"/>
      <c r="BTI30" s="83"/>
      <c r="BTJ30" s="83"/>
      <c r="BTK30" s="83"/>
      <c r="BTL30" s="83"/>
      <c r="BTM30" s="83"/>
      <c r="BTN30" s="83"/>
      <c r="BTO30" s="83"/>
      <c r="BTP30" s="83"/>
      <c r="BTQ30" s="83"/>
      <c r="BTR30" s="83"/>
      <c r="BTS30" s="83"/>
      <c r="BTT30" s="83"/>
      <c r="BTU30" s="83"/>
      <c r="BTV30" s="83"/>
      <c r="BTW30" s="83"/>
      <c r="BTX30" s="83"/>
      <c r="BTY30" s="83"/>
      <c r="BTZ30" s="83"/>
      <c r="BUA30" s="83"/>
      <c r="BUB30" s="83"/>
      <c r="BUC30" s="83"/>
      <c r="BUD30" s="83"/>
      <c r="BUE30" s="83"/>
      <c r="BUF30" s="83"/>
      <c r="BUG30" s="83"/>
      <c r="BUH30" s="83"/>
      <c r="BUI30" s="83"/>
      <c r="BUJ30" s="83"/>
      <c r="BUK30" s="83"/>
      <c r="BUL30" s="83"/>
      <c r="BUM30" s="83"/>
      <c r="BUN30" s="83"/>
      <c r="BUO30" s="83"/>
      <c r="BUP30" s="83"/>
      <c r="BUQ30" s="83"/>
      <c r="BUR30" s="83"/>
      <c r="BUS30" s="83"/>
      <c r="BUT30" s="83"/>
      <c r="BUU30" s="83"/>
      <c r="BUV30" s="83"/>
      <c r="BUW30" s="83"/>
      <c r="BUX30" s="83"/>
      <c r="BUY30" s="83"/>
      <c r="BUZ30" s="83"/>
      <c r="BVA30" s="83"/>
      <c r="BVB30" s="83"/>
      <c r="BVC30" s="83"/>
      <c r="BVD30" s="83"/>
      <c r="BVE30" s="83"/>
      <c r="BVF30" s="83"/>
      <c r="BVG30" s="83"/>
      <c r="BVH30" s="83"/>
      <c r="BVI30" s="83"/>
      <c r="BVJ30" s="83"/>
      <c r="BVK30" s="83"/>
      <c r="BVL30" s="83"/>
      <c r="BVM30" s="83"/>
      <c r="BVN30" s="83"/>
      <c r="BVO30" s="83"/>
      <c r="BVP30" s="83"/>
      <c r="BVQ30" s="83"/>
      <c r="BVR30" s="83"/>
      <c r="BVS30" s="83"/>
      <c r="BVT30" s="83"/>
      <c r="BVU30" s="83"/>
      <c r="BVV30" s="83"/>
      <c r="BVW30" s="83"/>
      <c r="BVX30" s="83"/>
      <c r="BVY30" s="83"/>
      <c r="BVZ30" s="83"/>
      <c r="BWA30" s="83"/>
      <c r="BWB30" s="83"/>
      <c r="BWC30" s="83"/>
      <c r="BWD30" s="83"/>
      <c r="BWE30" s="83"/>
      <c r="BWF30" s="83"/>
      <c r="BWG30" s="83"/>
      <c r="BWH30" s="83"/>
      <c r="BWI30" s="83"/>
      <c r="BWJ30" s="83"/>
      <c r="BWK30" s="83"/>
      <c r="BWL30" s="83"/>
      <c r="BWM30" s="83"/>
      <c r="BWN30" s="83"/>
      <c r="BWO30" s="83"/>
      <c r="BWP30" s="83"/>
      <c r="BWQ30" s="83"/>
      <c r="BWR30" s="83"/>
      <c r="BWS30" s="83"/>
      <c r="BWT30" s="83"/>
      <c r="BWU30" s="83"/>
      <c r="BWV30" s="83"/>
      <c r="BWW30" s="83"/>
      <c r="BWX30" s="83"/>
      <c r="BWY30" s="83"/>
      <c r="BWZ30" s="83"/>
      <c r="BXA30" s="83"/>
      <c r="BXB30" s="83"/>
      <c r="BXC30" s="83"/>
      <c r="BXD30" s="83"/>
      <c r="BXE30" s="83"/>
      <c r="BXF30" s="83"/>
      <c r="BXG30" s="83"/>
      <c r="BXH30" s="83"/>
      <c r="BXI30" s="83"/>
      <c r="BXJ30" s="83"/>
      <c r="BXK30" s="83"/>
      <c r="BXL30" s="83"/>
      <c r="BXM30" s="83"/>
      <c r="BXN30" s="83"/>
      <c r="BXO30" s="83"/>
      <c r="BXP30" s="83"/>
      <c r="BXQ30" s="83"/>
      <c r="BXR30" s="83"/>
      <c r="BXS30" s="83"/>
      <c r="BXT30" s="83"/>
      <c r="BXU30" s="83"/>
      <c r="BXV30" s="83"/>
      <c r="BXW30" s="83"/>
      <c r="BXX30" s="83"/>
      <c r="BXY30" s="83"/>
      <c r="BXZ30" s="83"/>
      <c r="BYA30" s="83"/>
      <c r="BYB30" s="83"/>
      <c r="BYC30" s="83"/>
      <c r="BYD30" s="83"/>
      <c r="BYE30" s="83"/>
      <c r="BYF30" s="83"/>
      <c r="BYG30" s="83"/>
      <c r="BYH30" s="83"/>
      <c r="BYI30" s="83"/>
      <c r="BYJ30" s="83"/>
      <c r="BYK30" s="83"/>
      <c r="BYL30" s="83"/>
      <c r="BYM30" s="83"/>
      <c r="BYN30" s="83"/>
      <c r="BYO30" s="83"/>
      <c r="BYP30" s="83"/>
      <c r="BYQ30" s="83"/>
      <c r="BYR30" s="83"/>
      <c r="BYS30" s="83"/>
      <c r="BYT30" s="83"/>
      <c r="BYU30" s="83"/>
      <c r="BYV30" s="83"/>
      <c r="BYW30" s="83"/>
      <c r="BYX30" s="83"/>
      <c r="BYY30" s="83"/>
      <c r="BYZ30" s="83"/>
      <c r="BZA30" s="83"/>
      <c r="BZB30" s="83"/>
      <c r="BZC30" s="83"/>
      <c r="BZD30" s="83"/>
      <c r="BZE30" s="83"/>
      <c r="BZF30" s="83"/>
      <c r="BZG30" s="83"/>
      <c r="BZH30" s="83"/>
      <c r="BZI30" s="83"/>
      <c r="BZJ30" s="83"/>
      <c r="BZK30" s="83"/>
      <c r="BZL30" s="83"/>
      <c r="BZM30" s="83"/>
      <c r="BZN30" s="83"/>
      <c r="BZO30" s="83"/>
      <c r="BZP30" s="83"/>
      <c r="BZQ30" s="83"/>
      <c r="BZR30" s="83"/>
      <c r="BZS30" s="83"/>
      <c r="BZT30" s="83"/>
      <c r="BZU30" s="83"/>
      <c r="BZV30" s="83"/>
      <c r="BZW30" s="83"/>
      <c r="BZX30" s="83"/>
      <c r="BZY30" s="83"/>
      <c r="BZZ30" s="83"/>
      <c r="CAA30" s="83"/>
      <c r="CAB30" s="83"/>
      <c r="CAC30" s="83"/>
      <c r="CAD30" s="83"/>
      <c r="CAE30" s="83"/>
      <c r="CAF30" s="83"/>
      <c r="CAG30" s="83"/>
      <c r="CAH30" s="83"/>
      <c r="CAI30" s="83"/>
      <c r="CAJ30" s="83"/>
      <c r="CAK30" s="83"/>
      <c r="CAL30" s="83"/>
      <c r="CAM30" s="83"/>
      <c r="CAN30" s="83"/>
      <c r="CAO30" s="83"/>
      <c r="CAP30" s="83"/>
      <c r="CAQ30" s="83"/>
      <c r="CAR30" s="83"/>
      <c r="CAS30" s="83"/>
      <c r="CAT30" s="83"/>
      <c r="CAU30" s="83"/>
      <c r="CAV30" s="83"/>
      <c r="CAW30" s="83"/>
      <c r="CAX30" s="83"/>
      <c r="CAY30" s="83"/>
      <c r="CAZ30" s="83"/>
      <c r="CBA30" s="83"/>
      <c r="CBB30" s="83"/>
      <c r="CBC30" s="83"/>
      <c r="CBD30" s="83"/>
      <c r="CBE30" s="83"/>
      <c r="CBF30" s="83"/>
      <c r="CBG30" s="83"/>
      <c r="CBH30" s="83"/>
      <c r="CBI30" s="83"/>
      <c r="CBJ30" s="83"/>
      <c r="CBK30" s="83"/>
      <c r="CBL30" s="83"/>
      <c r="CBM30" s="83"/>
      <c r="CBN30" s="83"/>
      <c r="CBO30" s="83"/>
      <c r="CBP30" s="83"/>
      <c r="CBQ30" s="83"/>
      <c r="CBR30" s="83"/>
      <c r="CBS30" s="83"/>
      <c r="CBT30" s="83"/>
      <c r="CBU30" s="83"/>
      <c r="CBV30" s="83"/>
      <c r="CBW30" s="83"/>
      <c r="CBX30" s="83"/>
      <c r="CBY30" s="83"/>
      <c r="CBZ30" s="83"/>
      <c r="CCA30" s="83"/>
      <c r="CCB30" s="83"/>
      <c r="CCC30" s="83"/>
      <c r="CCD30" s="83"/>
      <c r="CCE30" s="83"/>
      <c r="CCF30" s="83"/>
      <c r="CCG30" s="83"/>
      <c r="CCH30" s="83"/>
      <c r="CCI30" s="83"/>
      <c r="CCJ30" s="83"/>
      <c r="CCK30" s="83"/>
      <c r="CCL30" s="83"/>
      <c r="CCM30" s="83"/>
      <c r="CCN30" s="83"/>
      <c r="CCO30" s="83"/>
      <c r="CCP30" s="83"/>
      <c r="CCQ30" s="83"/>
      <c r="CCR30" s="83"/>
      <c r="CCS30" s="83"/>
      <c r="CCT30" s="83"/>
      <c r="CCU30" s="83"/>
      <c r="CCV30" s="83"/>
      <c r="CCW30" s="83"/>
      <c r="CCX30" s="83"/>
      <c r="CCY30" s="83"/>
      <c r="CCZ30" s="83"/>
      <c r="CDA30" s="83"/>
      <c r="CDB30" s="83"/>
      <c r="CDC30" s="83"/>
      <c r="CDD30" s="83"/>
      <c r="CDE30" s="83"/>
      <c r="CDF30" s="83"/>
      <c r="CDG30" s="83"/>
      <c r="CDH30" s="83"/>
      <c r="CDI30" s="83"/>
      <c r="CDJ30" s="83"/>
      <c r="CDK30" s="83"/>
      <c r="CDL30" s="83"/>
      <c r="CDM30" s="83"/>
      <c r="CDN30" s="83"/>
      <c r="CDO30" s="83"/>
      <c r="CDP30" s="83"/>
      <c r="CDQ30" s="83"/>
      <c r="CDR30" s="83"/>
      <c r="CDS30" s="83"/>
      <c r="CDT30" s="83"/>
      <c r="CDU30" s="83"/>
      <c r="CDV30" s="83"/>
      <c r="CDW30" s="83"/>
      <c r="CDX30" s="83"/>
      <c r="CDY30" s="83"/>
      <c r="CDZ30" s="83"/>
      <c r="CEA30" s="83"/>
      <c r="CEB30" s="83"/>
      <c r="CEC30" s="83"/>
      <c r="CED30" s="83"/>
      <c r="CEE30" s="83"/>
      <c r="CEF30" s="83"/>
      <c r="CEG30" s="83"/>
      <c r="CEH30" s="83"/>
      <c r="CEI30" s="83"/>
      <c r="CEJ30" s="83"/>
      <c r="CEK30" s="83"/>
      <c r="CEL30" s="83"/>
      <c r="CEM30" s="83"/>
      <c r="CEN30" s="83"/>
      <c r="CEO30" s="83"/>
      <c r="CEP30" s="83"/>
      <c r="CEQ30" s="83"/>
      <c r="CER30" s="83"/>
      <c r="CES30" s="83"/>
      <c r="CET30" s="83"/>
      <c r="CEU30" s="83"/>
      <c r="CEV30" s="83"/>
      <c r="CEW30" s="83"/>
      <c r="CEX30" s="83"/>
      <c r="CEY30" s="83"/>
      <c r="CEZ30" s="83"/>
      <c r="CFA30" s="83"/>
      <c r="CFB30" s="83"/>
      <c r="CFC30" s="83"/>
      <c r="CFD30" s="83"/>
      <c r="CFE30" s="83"/>
      <c r="CFF30" s="83"/>
      <c r="CFG30" s="83"/>
      <c r="CFH30" s="83"/>
      <c r="CFI30" s="83"/>
      <c r="CFJ30" s="83"/>
      <c r="CFK30" s="83"/>
      <c r="CFL30" s="83"/>
      <c r="CFM30" s="83"/>
      <c r="CFN30" s="83"/>
      <c r="CFO30" s="83"/>
      <c r="CFP30" s="83"/>
      <c r="CFQ30" s="83"/>
      <c r="CFR30" s="83"/>
      <c r="CFS30" s="83"/>
      <c r="CFT30" s="83"/>
      <c r="CFU30" s="83"/>
      <c r="CFV30" s="83"/>
      <c r="CFW30" s="83"/>
      <c r="CFX30" s="83"/>
      <c r="CFY30" s="83"/>
      <c r="CFZ30" s="83"/>
      <c r="CGA30" s="83"/>
      <c r="CGB30" s="83"/>
      <c r="CGC30" s="83"/>
      <c r="CGD30" s="83"/>
      <c r="CGE30" s="83"/>
      <c r="CGF30" s="83"/>
      <c r="CGG30" s="83"/>
      <c r="CGH30" s="83"/>
      <c r="CGI30" s="83"/>
      <c r="CGJ30" s="83"/>
      <c r="CGK30" s="83"/>
      <c r="CGL30" s="83"/>
      <c r="CGM30" s="83"/>
      <c r="CGN30" s="83"/>
      <c r="CGO30" s="83"/>
      <c r="CGP30" s="83"/>
      <c r="CGQ30" s="83"/>
      <c r="CGR30" s="83"/>
      <c r="CGS30" s="83"/>
      <c r="CGT30" s="83"/>
      <c r="CGU30" s="83"/>
      <c r="CGV30" s="83"/>
      <c r="CGW30" s="83"/>
      <c r="CGX30" s="83"/>
      <c r="CGY30" s="83"/>
      <c r="CGZ30" s="83"/>
      <c r="CHA30" s="83"/>
      <c r="CHB30" s="83"/>
      <c r="CHC30" s="83"/>
      <c r="CHD30" s="83"/>
      <c r="CHE30" s="83"/>
      <c r="CHF30" s="83"/>
      <c r="CHG30" s="83"/>
      <c r="CHH30" s="83"/>
      <c r="CHI30" s="83"/>
      <c r="CHJ30" s="83"/>
      <c r="CHK30" s="83"/>
      <c r="CHL30" s="83"/>
      <c r="CHM30" s="83"/>
      <c r="CHN30" s="83"/>
      <c r="CHO30" s="83"/>
      <c r="CHP30" s="83"/>
      <c r="CHQ30" s="83"/>
      <c r="CHR30" s="83"/>
      <c r="CHS30" s="83"/>
      <c r="CHT30" s="83"/>
      <c r="CHU30" s="83"/>
      <c r="CHV30" s="83"/>
      <c r="CHW30" s="83"/>
      <c r="CHX30" s="83"/>
      <c r="CHY30" s="83"/>
      <c r="CHZ30" s="83"/>
      <c r="CIA30" s="83"/>
      <c r="CIB30" s="83"/>
      <c r="CIC30" s="83"/>
      <c r="CID30" s="83"/>
      <c r="CIE30" s="83"/>
      <c r="CIF30" s="83"/>
      <c r="CIG30" s="83"/>
      <c r="CIH30" s="83"/>
      <c r="CII30" s="83"/>
      <c r="CIJ30" s="83"/>
      <c r="CIK30" s="83"/>
      <c r="CIL30" s="83"/>
      <c r="CIM30" s="83"/>
      <c r="CIN30" s="83"/>
      <c r="CIO30" s="83"/>
      <c r="CIP30" s="83"/>
      <c r="CIQ30" s="83"/>
      <c r="CIR30" s="83"/>
      <c r="CIS30" s="83"/>
      <c r="CIT30" s="83"/>
      <c r="CIU30" s="83"/>
      <c r="CIV30" s="83"/>
      <c r="CIW30" s="83"/>
      <c r="CIX30" s="83"/>
      <c r="CIY30" s="83"/>
      <c r="CIZ30" s="83"/>
      <c r="CJA30" s="83"/>
      <c r="CJB30" s="83"/>
      <c r="CJC30" s="83"/>
      <c r="CJD30" s="83"/>
      <c r="CJE30" s="83"/>
      <c r="CJF30" s="83"/>
      <c r="CJG30" s="83"/>
      <c r="CJH30" s="83"/>
      <c r="CJI30" s="83"/>
      <c r="CJJ30" s="83"/>
      <c r="CJK30" s="83"/>
      <c r="CJL30" s="83"/>
      <c r="CJM30" s="83"/>
      <c r="CJN30" s="83"/>
      <c r="CJO30" s="83"/>
      <c r="CJP30" s="83"/>
      <c r="CJQ30" s="83"/>
      <c r="CJR30" s="83"/>
      <c r="CJS30" s="83"/>
      <c r="CJT30" s="83"/>
      <c r="CJU30" s="83"/>
      <c r="CJV30" s="83"/>
      <c r="CJW30" s="83"/>
      <c r="CJX30" s="83"/>
      <c r="CJY30" s="83"/>
      <c r="CJZ30" s="83"/>
      <c r="CKA30" s="83"/>
      <c r="CKB30" s="83"/>
      <c r="CKC30" s="83"/>
      <c r="CKD30" s="83"/>
      <c r="CKE30" s="83"/>
      <c r="CKF30" s="83"/>
      <c r="CKG30" s="83"/>
      <c r="CKH30" s="83"/>
      <c r="CKI30" s="83"/>
      <c r="CKJ30" s="83"/>
      <c r="CKK30" s="83"/>
      <c r="CKL30" s="83"/>
      <c r="CKM30" s="83"/>
      <c r="CKN30" s="83"/>
      <c r="CKO30" s="83"/>
      <c r="CKP30" s="83"/>
      <c r="CKQ30" s="83"/>
      <c r="CKR30" s="83"/>
      <c r="CKS30" s="83"/>
      <c r="CKT30" s="83"/>
      <c r="CKU30" s="83"/>
      <c r="CKV30" s="83"/>
      <c r="CKW30" s="83"/>
      <c r="CKX30" s="83"/>
      <c r="CKY30" s="83"/>
      <c r="CKZ30" s="83"/>
      <c r="CLA30" s="83"/>
      <c r="CLB30" s="83"/>
      <c r="CLC30" s="83"/>
      <c r="CLD30" s="83"/>
      <c r="CLE30" s="83"/>
      <c r="CLF30" s="83"/>
      <c r="CLG30" s="83"/>
      <c r="CLH30" s="83"/>
      <c r="CLI30" s="83"/>
      <c r="CLJ30" s="83"/>
      <c r="CLK30" s="83"/>
      <c r="CLL30" s="83"/>
      <c r="CLM30" s="83"/>
      <c r="CLN30" s="83"/>
      <c r="CLO30" s="83"/>
      <c r="CLP30" s="83"/>
      <c r="CLQ30" s="83"/>
      <c r="CLR30" s="83"/>
      <c r="CLS30" s="83"/>
      <c r="CLT30" s="83"/>
      <c r="CLU30" s="83"/>
      <c r="CLV30" s="83"/>
      <c r="CLW30" s="83"/>
      <c r="CLX30" s="83"/>
      <c r="CLY30" s="83"/>
      <c r="CLZ30" s="83"/>
      <c r="CMA30" s="83"/>
      <c r="CMB30" s="83"/>
      <c r="CMC30" s="83"/>
      <c r="CMD30" s="83"/>
      <c r="CME30" s="83"/>
      <c r="CMF30" s="83"/>
      <c r="CMG30" s="83"/>
      <c r="CMH30" s="83"/>
      <c r="CMI30" s="83"/>
      <c r="CMJ30" s="83"/>
      <c r="CMK30" s="83"/>
      <c r="CML30" s="83"/>
      <c r="CMM30" s="83"/>
      <c r="CMN30" s="83"/>
      <c r="CMO30" s="83"/>
      <c r="CMP30" s="83"/>
      <c r="CMQ30" s="83"/>
      <c r="CMR30" s="83"/>
      <c r="CMS30" s="83"/>
      <c r="CMT30" s="83"/>
      <c r="CMU30" s="83"/>
      <c r="CMV30" s="83"/>
      <c r="CMW30" s="83"/>
      <c r="CMX30" s="83"/>
      <c r="CMY30" s="83"/>
      <c r="CMZ30" s="83"/>
      <c r="CNA30" s="83"/>
      <c r="CNB30" s="83"/>
      <c r="CNC30" s="83"/>
      <c r="CND30" s="83"/>
      <c r="CNE30" s="83"/>
      <c r="CNF30" s="83"/>
      <c r="CNG30" s="83"/>
      <c r="CNH30" s="83"/>
      <c r="CNI30" s="83"/>
      <c r="CNJ30" s="83"/>
      <c r="CNK30" s="83"/>
      <c r="CNL30" s="83"/>
      <c r="CNM30" s="83"/>
      <c r="CNN30" s="83"/>
      <c r="CNO30" s="83"/>
      <c r="CNP30" s="83"/>
      <c r="CNQ30" s="83"/>
      <c r="CNR30" s="83"/>
      <c r="CNS30" s="83"/>
      <c r="CNT30" s="83"/>
      <c r="CNU30" s="83"/>
      <c r="CNV30" s="83"/>
      <c r="CNW30" s="83"/>
      <c r="CNX30" s="83"/>
      <c r="CNY30" s="83"/>
      <c r="CNZ30" s="83"/>
      <c r="COA30" s="83"/>
      <c r="COB30" s="83"/>
      <c r="COC30" s="83"/>
      <c r="COD30" s="83"/>
      <c r="COE30" s="83"/>
      <c r="COF30" s="83"/>
      <c r="COG30" s="83"/>
      <c r="COH30" s="83"/>
      <c r="COI30" s="83"/>
      <c r="COJ30" s="83"/>
      <c r="COK30" s="83"/>
      <c r="COL30" s="83"/>
      <c r="COM30" s="83"/>
      <c r="CON30" s="83"/>
      <c r="COO30" s="83"/>
      <c r="COP30" s="83"/>
      <c r="COQ30" s="83"/>
      <c r="COR30" s="83"/>
      <c r="COS30" s="83"/>
      <c r="COT30" s="83"/>
      <c r="COU30" s="83"/>
      <c r="COV30" s="83"/>
      <c r="COW30" s="83"/>
      <c r="COX30" s="83"/>
      <c r="COY30" s="83"/>
      <c r="COZ30" s="83"/>
      <c r="CPA30" s="83"/>
      <c r="CPB30" s="83"/>
      <c r="CPC30" s="83"/>
      <c r="CPD30" s="83"/>
      <c r="CPE30" s="83"/>
      <c r="CPF30" s="83"/>
      <c r="CPG30" s="83"/>
      <c r="CPH30" s="83"/>
      <c r="CPI30" s="83"/>
      <c r="CPJ30" s="83"/>
      <c r="CPK30" s="83"/>
      <c r="CPL30" s="83"/>
      <c r="CPM30" s="83"/>
      <c r="CPN30" s="83"/>
      <c r="CPO30" s="83"/>
      <c r="CPP30" s="83"/>
      <c r="CPQ30" s="83"/>
      <c r="CPR30" s="83"/>
      <c r="CPS30" s="83"/>
      <c r="CPT30" s="83"/>
      <c r="CPU30" s="83"/>
      <c r="CPV30" s="83"/>
      <c r="CPW30" s="83"/>
      <c r="CPX30" s="83"/>
      <c r="CPY30" s="83"/>
      <c r="CPZ30" s="83"/>
      <c r="CQA30" s="83"/>
      <c r="CQB30" s="83"/>
      <c r="CQC30" s="83"/>
      <c r="CQD30" s="83"/>
      <c r="CQE30" s="83"/>
      <c r="CQF30" s="83"/>
      <c r="CQG30" s="83"/>
      <c r="CQH30" s="83"/>
      <c r="CQI30" s="83"/>
      <c r="CQJ30" s="83"/>
      <c r="CQK30" s="83"/>
      <c r="CQL30" s="83"/>
      <c r="CQM30" s="83"/>
      <c r="CQN30" s="83"/>
      <c r="CQO30" s="83"/>
      <c r="CQP30" s="83"/>
      <c r="CQQ30" s="83"/>
      <c r="CQR30" s="83"/>
      <c r="CQS30" s="83"/>
      <c r="CQT30" s="83"/>
      <c r="CQU30" s="83"/>
      <c r="CQV30" s="83"/>
      <c r="CQW30" s="83"/>
      <c r="CQX30" s="83"/>
      <c r="CQY30" s="83"/>
      <c r="CQZ30" s="83"/>
      <c r="CRA30" s="83"/>
      <c r="CRB30" s="83"/>
      <c r="CRC30" s="83"/>
      <c r="CRD30" s="83"/>
      <c r="CRE30" s="83"/>
      <c r="CRF30" s="83"/>
      <c r="CRG30" s="83"/>
      <c r="CRH30" s="83"/>
      <c r="CRI30" s="83"/>
      <c r="CRJ30" s="83"/>
      <c r="CRK30" s="83"/>
      <c r="CRL30" s="83"/>
      <c r="CRM30" s="83"/>
      <c r="CRN30" s="83"/>
      <c r="CRO30" s="83"/>
      <c r="CRP30" s="83"/>
      <c r="CRQ30" s="83"/>
      <c r="CRR30" s="83"/>
      <c r="CRS30" s="83"/>
      <c r="CRT30" s="83"/>
      <c r="CRU30" s="83"/>
      <c r="CRV30" s="83"/>
      <c r="CRW30" s="83"/>
      <c r="CRX30" s="83"/>
      <c r="CRY30" s="83"/>
      <c r="CRZ30" s="83"/>
      <c r="CSA30" s="83"/>
      <c r="CSB30" s="83"/>
      <c r="CSC30" s="83"/>
      <c r="CSD30" s="83"/>
      <c r="CSE30" s="83"/>
      <c r="CSF30" s="83"/>
      <c r="CSG30" s="83"/>
      <c r="CSH30" s="83"/>
      <c r="CSI30" s="83"/>
      <c r="CSJ30" s="83"/>
      <c r="CSK30" s="83"/>
      <c r="CSL30" s="83"/>
      <c r="CSM30" s="83"/>
      <c r="CSN30" s="83"/>
      <c r="CSO30" s="83"/>
      <c r="CSP30" s="83"/>
      <c r="CSQ30" s="83"/>
      <c r="CSR30" s="83"/>
      <c r="CSS30" s="83"/>
      <c r="CST30" s="83"/>
      <c r="CSU30" s="83"/>
      <c r="CSV30" s="83"/>
      <c r="CSW30" s="83"/>
      <c r="CSX30" s="83"/>
      <c r="CSY30" s="83"/>
      <c r="CSZ30" s="83"/>
      <c r="CTA30" s="83"/>
      <c r="CTB30" s="83"/>
      <c r="CTC30" s="83"/>
      <c r="CTD30" s="83"/>
      <c r="CTE30" s="83"/>
      <c r="CTF30" s="83"/>
      <c r="CTG30" s="83"/>
      <c r="CTH30" s="83"/>
      <c r="CTI30" s="83"/>
      <c r="CTJ30" s="83"/>
      <c r="CTK30" s="83"/>
      <c r="CTL30" s="83"/>
      <c r="CTM30" s="83"/>
      <c r="CTN30" s="83"/>
      <c r="CTO30" s="83"/>
      <c r="CTP30" s="83"/>
      <c r="CTQ30" s="83"/>
      <c r="CTR30" s="83"/>
      <c r="CTS30" s="83"/>
      <c r="CTT30" s="83"/>
      <c r="CTU30" s="83"/>
      <c r="CTV30" s="83"/>
      <c r="CTW30" s="83"/>
      <c r="CTX30" s="83"/>
      <c r="CTY30" s="83"/>
      <c r="CTZ30" s="83"/>
      <c r="CUA30" s="83"/>
      <c r="CUB30" s="83"/>
      <c r="CUC30" s="83"/>
      <c r="CUD30" s="83"/>
      <c r="CUE30" s="83"/>
      <c r="CUF30" s="83"/>
      <c r="CUG30" s="83"/>
      <c r="CUH30" s="83"/>
      <c r="CUI30" s="83"/>
      <c r="CUJ30" s="83"/>
      <c r="CUK30" s="83"/>
      <c r="CUL30" s="83"/>
      <c r="CUM30" s="83"/>
      <c r="CUN30" s="83"/>
      <c r="CUO30" s="83"/>
      <c r="CUP30" s="83"/>
      <c r="CUQ30" s="83"/>
      <c r="CUR30" s="83"/>
      <c r="CUS30" s="83"/>
      <c r="CUT30" s="83"/>
      <c r="CUU30" s="83"/>
      <c r="CUV30" s="83"/>
      <c r="CUW30" s="83"/>
      <c r="CUX30" s="83"/>
      <c r="CUY30" s="83"/>
      <c r="CUZ30" s="83"/>
      <c r="CVA30" s="83"/>
      <c r="CVB30" s="83"/>
      <c r="CVC30" s="83"/>
      <c r="CVD30" s="83"/>
      <c r="CVE30" s="83"/>
      <c r="CVF30" s="83"/>
      <c r="CVG30" s="83"/>
      <c r="CVH30" s="83"/>
      <c r="CVI30" s="83"/>
      <c r="CVJ30" s="83"/>
      <c r="CVK30" s="83"/>
      <c r="CVL30" s="83"/>
      <c r="CVM30" s="83"/>
      <c r="CVN30" s="83"/>
      <c r="CVO30" s="83"/>
      <c r="CVP30" s="83"/>
      <c r="CVQ30" s="83"/>
      <c r="CVR30" s="83"/>
      <c r="CVS30" s="83"/>
      <c r="CVT30" s="83"/>
      <c r="CVU30" s="83"/>
      <c r="CVV30" s="83"/>
      <c r="CVW30" s="83"/>
      <c r="CVX30" s="83"/>
      <c r="CVY30" s="83"/>
      <c r="CVZ30" s="83"/>
      <c r="CWA30" s="83"/>
      <c r="CWB30" s="83"/>
      <c r="CWC30" s="83"/>
      <c r="CWD30" s="83"/>
      <c r="CWE30" s="83"/>
      <c r="CWF30" s="83"/>
      <c r="CWG30" s="83"/>
      <c r="CWH30" s="83"/>
      <c r="CWI30" s="83"/>
      <c r="CWJ30" s="83"/>
      <c r="CWK30" s="83"/>
      <c r="CWL30" s="83"/>
      <c r="CWM30" s="83"/>
      <c r="CWN30" s="83"/>
      <c r="CWO30" s="83"/>
      <c r="CWP30" s="83"/>
      <c r="CWQ30" s="83"/>
      <c r="CWR30" s="83"/>
      <c r="CWS30" s="83"/>
      <c r="CWT30" s="83"/>
      <c r="CWU30" s="83"/>
      <c r="CWV30" s="83"/>
      <c r="CWW30" s="83"/>
      <c r="CWX30" s="83"/>
      <c r="CWY30" s="83"/>
      <c r="CWZ30" s="83"/>
      <c r="CXA30" s="83"/>
      <c r="CXB30" s="83"/>
      <c r="CXC30" s="83"/>
      <c r="CXD30" s="83"/>
      <c r="CXE30" s="83"/>
      <c r="CXF30" s="83"/>
      <c r="CXG30" s="83"/>
      <c r="CXH30" s="83"/>
      <c r="CXI30" s="83"/>
      <c r="CXJ30" s="83"/>
      <c r="CXK30" s="83"/>
      <c r="CXL30" s="83"/>
      <c r="CXM30" s="83"/>
      <c r="CXN30" s="83"/>
      <c r="CXO30" s="83"/>
      <c r="CXP30" s="83"/>
      <c r="CXQ30" s="83"/>
      <c r="CXR30" s="83"/>
      <c r="CXS30" s="83"/>
      <c r="CXT30" s="83"/>
      <c r="CXU30" s="83"/>
      <c r="CXV30" s="83"/>
      <c r="CXW30" s="83"/>
      <c r="CXX30" s="83"/>
      <c r="CXY30" s="83"/>
      <c r="CXZ30" s="83"/>
      <c r="CYA30" s="83"/>
      <c r="CYB30" s="83"/>
      <c r="CYC30" s="83"/>
      <c r="CYD30" s="83"/>
      <c r="CYE30" s="83"/>
      <c r="CYF30" s="83"/>
      <c r="CYG30" s="83"/>
      <c r="CYH30" s="83"/>
      <c r="CYI30" s="83"/>
      <c r="CYJ30" s="83"/>
      <c r="CYK30" s="83"/>
      <c r="CYL30" s="83"/>
      <c r="CYM30" s="83"/>
      <c r="CYN30" s="83"/>
      <c r="CYO30" s="83"/>
      <c r="CYP30" s="83"/>
      <c r="CYQ30" s="83"/>
      <c r="CYR30" s="83"/>
      <c r="CYS30" s="83"/>
      <c r="CYT30" s="83"/>
      <c r="CYU30" s="83"/>
      <c r="CYV30" s="83"/>
      <c r="CYW30" s="83"/>
      <c r="CYX30" s="83"/>
      <c r="CYY30" s="83"/>
      <c r="CYZ30" s="83"/>
      <c r="CZA30" s="83"/>
      <c r="CZB30" s="83"/>
      <c r="CZC30" s="83"/>
      <c r="CZD30" s="83"/>
      <c r="CZE30" s="83"/>
      <c r="CZF30" s="83"/>
      <c r="CZG30" s="83"/>
      <c r="CZH30" s="83"/>
      <c r="CZI30" s="83"/>
      <c r="CZJ30" s="83"/>
      <c r="CZK30" s="83"/>
      <c r="CZL30" s="83"/>
      <c r="CZM30" s="83"/>
      <c r="CZN30" s="83"/>
      <c r="CZO30" s="83"/>
      <c r="CZP30" s="83"/>
      <c r="CZQ30" s="83"/>
      <c r="CZR30" s="83"/>
      <c r="CZS30" s="83"/>
      <c r="CZT30" s="83"/>
      <c r="CZU30" s="83"/>
      <c r="CZV30" s="83"/>
      <c r="CZW30" s="83"/>
      <c r="CZX30" s="83"/>
      <c r="CZY30" s="83"/>
      <c r="CZZ30" s="83"/>
      <c r="DAA30" s="83"/>
      <c r="DAB30" s="83"/>
      <c r="DAC30" s="83"/>
      <c r="DAD30" s="83"/>
      <c r="DAE30" s="83"/>
      <c r="DAF30" s="83"/>
      <c r="DAG30" s="83"/>
      <c r="DAH30" s="83"/>
      <c r="DAI30" s="83"/>
      <c r="DAJ30" s="83"/>
      <c r="DAK30" s="83"/>
      <c r="DAL30" s="83"/>
      <c r="DAM30" s="83"/>
      <c r="DAN30" s="83"/>
      <c r="DAO30" s="83"/>
      <c r="DAP30" s="83"/>
      <c r="DAQ30" s="83"/>
      <c r="DAR30" s="83"/>
      <c r="DAS30" s="83"/>
      <c r="DAT30" s="83"/>
      <c r="DAU30" s="83"/>
      <c r="DAV30" s="83"/>
      <c r="DAW30" s="83"/>
      <c r="DAX30" s="83"/>
      <c r="DAY30" s="83"/>
      <c r="DAZ30" s="83"/>
      <c r="DBA30" s="83"/>
      <c r="DBB30" s="83"/>
      <c r="DBC30" s="83"/>
      <c r="DBD30" s="83"/>
      <c r="DBE30" s="83"/>
      <c r="DBF30" s="83"/>
      <c r="DBG30" s="83"/>
      <c r="DBH30" s="83"/>
      <c r="DBI30" s="83"/>
      <c r="DBJ30" s="83"/>
      <c r="DBK30" s="83"/>
      <c r="DBL30" s="83"/>
      <c r="DBM30" s="83"/>
      <c r="DBN30" s="83"/>
      <c r="DBO30" s="83"/>
      <c r="DBP30" s="83"/>
      <c r="DBQ30" s="83"/>
      <c r="DBR30" s="83"/>
      <c r="DBS30" s="83"/>
      <c r="DBT30" s="83"/>
      <c r="DBU30" s="83"/>
      <c r="DBV30" s="83"/>
      <c r="DBW30" s="83"/>
      <c r="DBX30" s="83"/>
      <c r="DBY30" s="83"/>
      <c r="DBZ30" s="83"/>
      <c r="DCA30" s="83"/>
      <c r="DCB30" s="83"/>
      <c r="DCC30" s="83"/>
      <c r="DCD30" s="83"/>
      <c r="DCE30" s="83"/>
      <c r="DCF30" s="83"/>
      <c r="DCG30" s="83"/>
      <c r="DCH30" s="83"/>
      <c r="DCI30" s="83"/>
      <c r="DCJ30" s="83"/>
      <c r="DCK30" s="83"/>
      <c r="DCL30" s="83"/>
      <c r="DCM30" s="83"/>
      <c r="DCN30" s="83"/>
      <c r="DCO30" s="83"/>
      <c r="DCP30" s="83"/>
      <c r="DCQ30" s="83"/>
      <c r="DCR30" s="83"/>
      <c r="DCS30" s="83"/>
      <c r="DCT30" s="83"/>
      <c r="DCU30" s="83"/>
      <c r="DCV30" s="83"/>
      <c r="DCW30" s="83"/>
      <c r="DCX30" s="83"/>
      <c r="DCY30" s="83"/>
      <c r="DCZ30" s="83"/>
      <c r="DDA30" s="83"/>
      <c r="DDB30" s="83"/>
      <c r="DDC30" s="83"/>
      <c r="DDD30" s="83"/>
      <c r="DDE30" s="83"/>
      <c r="DDF30" s="83"/>
      <c r="DDG30" s="83"/>
      <c r="DDH30" s="83"/>
      <c r="DDI30" s="83"/>
      <c r="DDJ30" s="83"/>
      <c r="DDK30" s="83"/>
      <c r="DDL30" s="83"/>
      <c r="DDM30" s="83"/>
      <c r="DDN30" s="83"/>
      <c r="DDO30" s="83"/>
      <c r="DDP30" s="83"/>
      <c r="DDQ30" s="83"/>
      <c r="DDR30" s="83"/>
      <c r="DDS30" s="83"/>
      <c r="DDT30" s="83"/>
      <c r="DDU30" s="83"/>
      <c r="DDV30" s="83"/>
      <c r="DDW30" s="83"/>
      <c r="DDX30" s="83"/>
      <c r="DDY30" s="83"/>
      <c r="DDZ30" s="83"/>
      <c r="DEA30" s="83"/>
      <c r="DEB30" s="83"/>
      <c r="DEC30" s="83"/>
      <c r="DED30" s="83"/>
      <c r="DEE30" s="83"/>
      <c r="DEF30" s="83"/>
      <c r="DEG30" s="83"/>
      <c r="DEH30" s="83"/>
      <c r="DEI30" s="83"/>
      <c r="DEJ30" s="83"/>
      <c r="DEK30" s="83"/>
      <c r="DEL30" s="83"/>
      <c r="DEM30" s="83"/>
      <c r="DEN30" s="83"/>
      <c r="DEO30" s="83"/>
      <c r="DEP30" s="83"/>
      <c r="DEQ30" s="83"/>
      <c r="DER30" s="83"/>
      <c r="DES30" s="83"/>
      <c r="DET30" s="83"/>
      <c r="DEU30" s="83"/>
      <c r="DEV30" s="83"/>
      <c r="DEW30" s="83"/>
      <c r="DEX30" s="83"/>
      <c r="DEY30" s="83"/>
      <c r="DEZ30" s="83"/>
      <c r="DFA30" s="83"/>
      <c r="DFB30" s="83"/>
      <c r="DFC30" s="83"/>
      <c r="DFD30" s="83"/>
      <c r="DFE30" s="83"/>
      <c r="DFF30" s="83"/>
      <c r="DFG30" s="83"/>
      <c r="DFH30" s="83"/>
      <c r="DFI30" s="83"/>
      <c r="DFJ30" s="83"/>
      <c r="DFK30" s="83"/>
      <c r="DFL30" s="83"/>
      <c r="DFM30" s="83"/>
      <c r="DFN30" s="83"/>
      <c r="DFO30" s="83"/>
      <c r="DFP30" s="83"/>
      <c r="DFQ30" s="83"/>
      <c r="DFR30" s="83"/>
      <c r="DFS30" s="83"/>
      <c r="DFT30" s="83"/>
      <c r="DFU30" s="83"/>
      <c r="DFV30" s="83"/>
      <c r="DFW30" s="83"/>
      <c r="DFX30" s="83"/>
      <c r="DFY30" s="83"/>
      <c r="DFZ30" s="83"/>
      <c r="DGA30" s="83"/>
      <c r="DGB30" s="83"/>
      <c r="DGC30" s="83"/>
      <c r="DGD30" s="83"/>
      <c r="DGE30" s="83"/>
      <c r="DGF30" s="83"/>
      <c r="DGG30" s="83"/>
      <c r="DGH30" s="83"/>
      <c r="DGI30" s="83"/>
      <c r="DGJ30" s="83"/>
      <c r="DGK30" s="83"/>
      <c r="DGL30" s="83"/>
      <c r="DGM30" s="83"/>
      <c r="DGN30" s="83"/>
      <c r="DGO30" s="83"/>
      <c r="DGP30" s="83"/>
      <c r="DGQ30" s="83"/>
      <c r="DGR30" s="83"/>
      <c r="DGS30" s="83"/>
      <c r="DGT30" s="83"/>
      <c r="DGU30" s="83"/>
      <c r="DGV30" s="83"/>
      <c r="DGW30" s="83"/>
      <c r="DGX30" s="83"/>
      <c r="DGY30" s="83"/>
      <c r="DGZ30" s="83"/>
      <c r="DHA30" s="83"/>
      <c r="DHB30" s="83"/>
      <c r="DHC30" s="83"/>
      <c r="DHD30" s="83"/>
      <c r="DHE30" s="83"/>
      <c r="DHF30" s="83"/>
      <c r="DHG30" s="83"/>
      <c r="DHH30" s="83"/>
      <c r="DHI30" s="83"/>
      <c r="DHJ30" s="83"/>
      <c r="DHK30" s="83"/>
      <c r="DHL30" s="83"/>
      <c r="DHM30" s="83"/>
      <c r="DHN30" s="83"/>
      <c r="DHO30" s="83"/>
      <c r="DHP30" s="83"/>
      <c r="DHQ30" s="83"/>
      <c r="DHR30" s="83"/>
      <c r="DHS30" s="83"/>
      <c r="DHT30" s="83"/>
      <c r="DHU30" s="83"/>
      <c r="DHV30" s="83"/>
      <c r="DHW30" s="83"/>
      <c r="DHX30" s="83"/>
      <c r="DHY30" s="83"/>
      <c r="DHZ30" s="83"/>
      <c r="DIA30" s="83"/>
      <c r="DIB30" s="83"/>
      <c r="DIC30" s="83"/>
      <c r="DID30" s="83"/>
      <c r="DIE30" s="83"/>
      <c r="DIF30" s="83"/>
      <c r="DIG30" s="83"/>
      <c r="DIH30" s="83"/>
      <c r="DII30" s="83"/>
      <c r="DIJ30" s="83"/>
      <c r="DIK30" s="83"/>
      <c r="DIL30" s="83"/>
      <c r="DIM30" s="83"/>
      <c r="DIN30" s="83"/>
      <c r="DIO30" s="83"/>
      <c r="DIP30" s="83"/>
      <c r="DIQ30" s="83"/>
      <c r="DIR30" s="83"/>
      <c r="DIS30" s="83"/>
      <c r="DIT30" s="83"/>
      <c r="DIU30" s="83"/>
      <c r="DIV30" s="83"/>
      <c r="DIW30" s="83"/>
      <c r="DIX30" s="83"/>
      <c r="DIY30" s="83"/>
      <c r="DIZ30" s="83"/>
      <c r="DJA30" s="83"/>
      <c r="DJB30" s="83"/>
      <c r="DJC30" s="83"/>
      <c r="DJD30" s="83"/>
      <c r="DJE30" s="83"/>
      <c r="DJF30" s="83"/>
      <c r="DJG30" s="83"/>
      <c r="DJH30" s="83"/>
      <c r="DJI30" s="83"/>
      <c r="DJJ30" s="83"/>
      <c r="DJK30" s="83"/>
      <c r="DJL30" s="83"/>
      <c r="DJM30" s="83"/>
      <c r="DJN30" s="83"/>
      <c r="DJO30" s="83"/>
      <c r="DJP30" s="83"/>
      <c r="DJQ30" s="83"/>
      <c r="DJR30" s="83"/>
      <c r="DJS30" s="83"/>
      <c r="DJT30" s="83"/>
      <c r="DJU30" s="83"/>
      <c r="DJV30" s="83"/>
      <c r="DJW30" s="83"/>
      <c r="DJX30" s="83"/>
      <c r="DJY30" s="83"/>
      <c r="DJZ30" s="83"/>
      <c r="DKA30" s="83"/>
      <c r="DKB30" s="83"/>
      <c r="DKC30" s="83"/>
      <c r="DKD30" s="83"/>
      <c r="DKE30" s="83"/>
      <c r="DKF30" s="83"/>
      <c r="DKG30" s="83"/>
      <c r="DKH30" s="83"/>
      <c r="DKI30" s="83"/>
      <c r="DKJ30" s="83"/>
      <c r="DKK30" s="83"/>
      <c r="DKL30" s="83"/>
      <c r="DKM30" s="83"/>
      <c r="DKN30" s="83"/>
      <c r="DKO30" s="83"/>
      <c r="DKP30" s="83"/>
      <c r="DKQ30" s="83"/>
      <c r="DKR30" s="83"/>
      <c r="DKS30" s="83"/>
      <c r="DKT30" s="83"/>
      <c r="DKU30" s="83"/>
      <c r="DKV30" s="83"/>
      <c r="DKW30" s="83"/>
      <c r="DKX30" s="83"/>
      <c r="DKY30" s="83"/>
      <c r="DKZ30" s="83"/>
      <c r="DLA30" s="83"/>
      <c r="DLB30" s="83"/>
      <c r="DLC30" s="83"/>
      <c r="DLD30" s="83"/>
      <c r="DLE30" s="83"/>
      <c r="DLF30" s="83"/>
      <c r="DLG30" s="83"/>
      <c r="DLH30" s="83"/>
      <c r="DLI30" s="83"/>
      <c r="DLJ30" s="83"/>
      <c r="DLK30" s="83"/>
      <c r="DLL30" s="83"/>
      <c r="DLM30" s="83"/>
      <c r="DLN30" s="83"/>
      <c r="DLO30" s="83"/>
      <c r="DLP30" s="83"/>
      <c r="DLQ30" s="83"/>
      <c r="DLR30" s="83"/>
      <c r="DLS30" s="83"/>
      <c r="DLT30" s="83"/>
      <c r="DLU30" s="83"/>
      <c r="DLV30" s="83"/>
      <c r="DLW30" s="83"/>
      <c r="DLX30" s="83"/>
      <c r="DLY30" s="83"/>
      <c r="DLZ30" s="83"/>
      <c r="DMA30" s="83"/>
      <c r="DMB30" s="83"/>
      <c r="DMC30" s="83"/>
      <c r="DMD30" s="83"/>
      <c r="DME30" s="83"/>
      <c r="DMF30" s="83"/>
      <c r="DMG30" s="83"/>
      <c r="DMH30" s="83"/>
      <c r="DMI30" s="83"/>
      <c r="DMJ30" s="83"/>
      <c r="DMK30" s="83"/>
      <c r="DML30" s="83"/>
      <c r="DMM30" s="83"/>
      <c r="DMN30" s="83"/>
      <c r="DMO30" s="83"/>
      <c r="DMP30" s="83"/>
      <c r="DMQ30" s="83"/>
      <c r="DMR30" s="83"/>
      <c r="DMS30" s="83"/>
      <c r="DMT30" s="83"/>
      <c r="DMU30" s="83"/>
      <c r="DMV30" s="83"/>
      <c r="DMW30" s="83"/>
      <c r="DMX30" s="83"/>
      <c r="DMY30" s="83"/>
      <c r="DMZ30" s="83"/>
      <c r="DNA30" s="83"/>
      <c r="DNB30" s="83"/>
      <c r="DNC30" s="83"/>
      <c r="DND30" s="83"/>
      <c r="DNE30" s="83"/>
      <c r="DNF30" s="83"/>
      <c r="DNG30" s="83"/>
      <c r="DNH30" s="83"/>
      <c r="DNI30" s="83"/>
      <c r="DNJ30" s="83"/>
      <c r="DNK30" s="83"/>
      <c r="DNL30" s="83"/>
      <c r="DNM30" s="83"/>
      <c r="DNN30" s="83"/>
      <c r="DNO30" s="83"/>
      <c r="DNP30" s="83"/>
      <c r="DNQ30" s="83"/>
      <c r="DNR30" s="83"/>
      <c r="DNS30" s="83"/>
      <c r="DNT30" s="83"/>
      <c r="DNU30" s="83"/>
      <c r="DNV30" s="83"/>
      <c r="DNW30" s="83"/>
      <c r="DNX30" s="83"/>
      <c r="DNY30" s="83"/>
      <c r="DNZ30" s="83"/>
      <c r="DOA30" s="83"/>
      <c r="DOB30" s="83"/>
      <c r="DOC30" s="83"/>
      <c r="DOD30" s="83"/>
      <c r="DOE30" s="83"/>
      <c r="DOF30" s="83"/>
      <c r="DOG30" s="83"/>
      <c r="DOH30" s="83"/>
      <c r="DOI30" s="83"/>
      <c r="DOJ30" s="83"/>
      <c r="DOK30" s="83"/>
      <c r="DOL30" s="83"/>
      <c r="DOM30" s="83"/>
      <c r="DON30" s="83"/>
      <c r="DOO30" s="83"/>
      <c r="DOP30" s="83"/>
      <c r="DOQ30" s="83"/>
      <c r="DOR30" s="83"/>
      <c r="DOS30" s="83"/>
      <c r="DOT30" s="83"/>
      <c r="DOU30" s="83"/>
      <c r="DOV30" s="83"/>
      <c r="DOW30" s="83"/>
      <c r="DOX30" s="83"/>
      <c r="DOY30" s="83"/>
      <c r="DOZ30" s="83"/>
      <c r="DPA30" s="83"/>
      <c r="DPB30" s="83"/>
      <c r="DPC30" s="83"/>
      <c r="DPD30" s="83"/>
      <c r="DPE30" s="83"/>
      <c r="DPF30" s="83"/>
      <c r="DPG30" s="83"/>
      <c r="DPH30" s="83"/>
      <c r="DPI30" s="83"/>
      <c r="DPJ30" s="83"/>
      <c r="DPK30" s="83"/>
      <c r="DPL30" s="83"/>
      <c r="DPM30" s="83"/>
      <c r="DPN30" s="83"/>
      <c r="DPO30" s="83"/>
      <c r="DPP30" s="83"/>
      <c r="DPQ30" s="83"/>
      <c r="DPR30" s="83"/>
      <c r="DPS30" s="83"/>
      <c r="DPT30" s="83"/>
      <c r="DPU30" s="83"/>
      <c r="DPV30" s="83"/>
      <c r="DPW30" s="83"/>
      <c r="DPX30" s="83"/>
      <c r="DPY30" s="83"/>
      <c r="DPZ30" s="83"/>
      <c r="DQA30" s="83"/>
      <c r="DQB30" s="83"/>
      <c r="DQC30" s="83"/>
      <c r="DQD30" s="83"/>
      <c r="DQE30" s="83"/>
      <c r="DQF30" s="83"/>
      <c r="DQG30" s="83"/>
      <c r="DQH30" s="83"/>
      <c r="DQI30" s="83"/>
      <c r="DQJ30" s="83"/>
      <c r="DQK30" s="83"/>
      <c r="DQL30" s="83"/>
      <c r="DQM30" s="83"/>
      <c r="DQN30" s="83"/>
      <c r="DQO30" s="83"/>
      <c r="DQP30" s="83"/>
      <c r="DQQ30" s="83"/>
      <c r="DQR30" s="83"/>
      <c r="DQS30" s="83"/>
      <c r="DQT30" s="83"/>
      <c r="DQU30" s="83"/>
      <c r="DQV30" s="83"/>
      <c r="DQW30" s="83"/>
      <c r="DQX30" s="83"/>
      <c r="DQY30" s="83"/>
      <c r="DQZ30" s="83"/>
      <c r="DRA30" s="83"/>
      <c r="DRB30" s="83"/>
      <c r="DRC30" s="83"/>
      <c r="DRD30" s="83"/>
      <c r="DRE30" s="83"/>
      <c r="DRF30" s="83"/>
      <c r="DRG30" s="83"/>
      <c r="DRH30" s="83"/>
      <c r="DRI30" s="83"/>
      <c r="DRJ30" s="83"/>
      <c r="DRK30" s="83"/>
      <c r="DRL30" s="83"/>
      <c r="DRM30" s="83"/>
      <c r="DRN30" s="83"/>
      <c r="DRO30" s="83"/>
      <c r="DRP30" s="83"/>
      <c r="DRQ30" s="83"/>
      <c r="DRR30" s="83"/>
      <c r="DRS30" s="83"/>
      <c r="DRT30" s="83"/>
      <c r="DRU30" s="83"/>
      <c r="DRV30" s="83"/>
      <c r="DRW30" s="83"/>
      <c r="DRX30" s="83"/>
      <c r="DRY30" s="83"/>
      <c r="DRZ30" s="83"/>
      <c r="DSA30" s="83"/>
      <c r="DSB30" s="83"/>
      <c r="DSC30" s="83"/>
      <c r="DSD30" s="83"/>
      <c r="DSE30" s="83"/>
      <c r="DSF30" s="83"/>
      <c r="DSG30" s="83"/>
      <c r="DSH30" s="83"/>
      <c r="DSI30" s="83"/>
      <c r="DSJ30" s="83"/>
      <c r="DSK30" s="83"/>
      <c r="DSL30" s="83"/>
      <c r="DSM30" s="83"/>
      <c r="DSN30" s="83"/>
      <c r="DSO30" s="83"/>
      <c r="DSP30" s="83"/>
      <c r="DSQ30" s="83"/>
      <c r="DSR30" s="83"/>
      <c r="DSS30" s="83"/>
      <c r="DST30" s="83"/>
      <c r="DSU30" s="83"/>
      <c r="DSV30" s="83"/>
      <c r="DSW30" s="83"/>
      <c r="DSX30" s="83"/>
      <c r="DSY30" s="83"/>
      <c r="DSZ30" s="83"/>
      <c r="DTA30" s="83"/>
      <c r="DTB30" s="83"/>
      <c r="DTC30" s="83"/>
      <c r="DTD30" s="83"/>
      <c r="DTE30" s="83"/>
      <c r="DTF30" s="83"/>
      <c r="DTG30" s="83"/>
      <c r="DTH30" s="83"/>
      <c r="DTI30" s="83"/>
      <c r="DTJ30" s="83"/>
      <c r="DTK30" s="83"/>
      <c r="DTL30" s="83"/>
      <c r="DTM30" s="83"/>
      <c r="DTN30" s="83"/>
      <c r="DTO30" s="83"/>
      <c r="DTP30" s="83"/>
      <c r="DTQ30" s="83"/>
      <c r="DTR30" s="83"/>
      <c r="DTS30" s="83"/>
      <c r="DTT30" s="83"/>
      <c r="DTU30" s="83"/>
      <c r="DTV30" s="83"/>
      <c r="DTW30" s="83"/>
      <c r="DTX30" s="83"/>
      <c r="DTY30" s="83"/>
      <c r="DTZ30" s="83"/>
      <c r="DUA30" s="83"/>
      <c r="DUB30" s="83"/>
      <c r="DUC30" s="83"/>
      <c r="DUD30" s="83"/>
      <c r="DUE30" s="83"/>
      <c r="DUF30" s="83"/>
      <c r="DUG30" s="83"/>
      <c r="DUH30" s="83"/>
      <c r="DUI30" s="83"/>
      <c r="DUJ30" s="83"/>
      <c r="DUK30" s="83"/>
      <c r="DUL30" s="83"/>
      <c r="DUM30" s="83"/>
      <c r="DUN30" s="83"/>
      <c r="DUO30" s="83"/>
      <c r="DUP30" s="83"/>
      <c r="DUQ30" s="83"/>
      <c r="DUR30" s="83"/>
      <c r="DUS30" s="83"/>
      <c r="DUT30" s="83"/>
      <c r="DUU30" s="83"/>
      <c r="DUV30" s="83"/>
      <c r="DUW30" s="83"/>
      <c r="DUX30" s="83"/>
      <c r="DUY30" s="83"/>
      <c r="DUZ30" s="83"/>
      <c r="DVA30" s="83"/>
      <c r="DVB30" s="83"/>
      <c r="DVC30" s="83"/>
      <c r="DVD30" s="83"/>
      <c r="DVE30" s="83"/>
      <c r="DVF30" s="83"/>
      <c r="DVG30" s="83"/>
      <c r="DVH30" s="83"/>
      <c r="DVI30" s="83"/>
      <c r="DVJ30" s="83"/>
      <c r="DVK30" s="83"/>
      <c r="DVL30" s="83"/>
      <c r="DVM30" s="83"/>
      <c r="DVN30" s="83"/>
      <c r="DVO30" s="83"/>
      <c r="DVP30" s="83"/>
      <c r="DVQ30" s="83"/>
      <c r="DVR30" s="83"/>
      <c r="DVS30" s="83"/>
      <c r="DVT30" s="83"/>
      <c r="DVU30" s="83"/>
      <c r="DVV30" s="83"/>
      <c r="DVW30" s="83"/>
      <c r="DVX30" s="83"/>
      <c r="DVY30" s="83"/>
      <c r="DVZ30" s="83"/>
      <c r="DWA30" s="83"/>
      <c r="DWB30" s="83"/>
      <c r="DWC30" s="83"/>
      <c r="DWD30" s="83"/>
      <c r="DWE30" s="83"/>
      <c r="DWF30" s="83"/>
      <c r="DWG30" s="83"/>
      <c r="DWH30" s="83"/>
      <c r="DWI30" s="83"/>
      <c r="DWJ30" s="83"/>
      <c r="DWK30" s="83"/>
      <c r="DWL30" s="83"/>
      <c r="DWM30" s="83"/>
      <c r="DWN30" s="83"/>
      <c r="DWO30" s="83"/>
      <c r="DWP30" s="83"/>
      <c r="DWQ30" s="83"/>
      <c r="DWR30" s="83"/>
      <c r="DWS30" s="83"/>
      <c r="DWT30" s="83"/>
      <c r="DWU30" s="83"/>
      <c r="DWV30" s="83"/>
      <c r="DWW30" s="83"/>
      <c r="DWX30" s="83"/>
      <c r="DWY30" s="83"/>
      <c r="DWZ30" s="83"/>
      <c r="DXA30" s="83"/>
      <c r="DXB30" s="83"/>
      <c r="DXC30" s="83"/>
      <c r="DXD30" s="83"/>
      <c r="DXE30" s="83"/>
      <c r="DXF30" s="83"/>
      <c r="DXG30" s="83"/>
      <c r="DXH30" s="83"/>
      <c r="DXI30" s="83"/>
      <c r="DXJ30" s="83"/>
      <c r="DXK30" s="83"/>
      <c r="DXL30" s="83"/>
      <c r="DXM30" s="83"/>
      <c r="DXN30" s="83"/>
      <c r="DXO30" s="83"/>
      <c r="DXP30" s="83"/>
      <c r="DXQ30" s="83"/>
      <c r="DXR30" s="83"/>
      <c r="DXS30" s="83"/>
      <c r="DXT30" s="83"/>
      <c r="DXU30" s="83"/>
      <c r="DXV30" s="83"/>
      <c r="DXW30" s="83"/>
      <c r="DXX30" s="83"/>
      <c r="DXY30" s="83"/>
      <c r="DXZ30" s="83"/>
      <c r="DYA30" s="83"/>
      <c r="DYB30" s="83"/>
      <c r="DYC30" s="83"/>
      <c r="DYD30" s="83"/>
      <c r="DYE30" s="83"/>
      <c r="DYF30" s="83"/>
      <c r="DYG30" s="83"/>
      <c r="DYH30" s="83"/>
      <c r="DYI30" s="83"/>
      <c r="DYJ30" s="83"/>
      <c r="DYK30" s="83"/>
      <c r="DYL30" s="83"/>
      <c r="DYM30" s="83"/>
      <c r="DYN30" s="83"/>
      <c r="DYO30" s="83"/>
      <c r="DYP30" s="83"/>
      <c r="DYQ30" s="83"/>
      <c r="DYR30" s="83"/>
      <c r="DYS30" s="83"/>
      <c r="DYT30" s="83"/>
      <c r="DYU30" s="83"/>
      <c r="DYV30" s="83"/>
      <c r="DYW30" s="83"/>
      <c r="DYX30" s="83"/>
      <c r="DYY30" s="83"/>
      <c r="DYZ30" s="83"/>
      <c r="DZA30" s="83"/>
      <c r="DZB30" s="83"/>
      <c r="DZC30" s="83"/>
      <c r="DZD30" s="83"/>
      <c r="DZE30" s="83"/>
      <c r="DZF30" s="83"/>
      <c r="DZG30" s="83"/>
      <c r="DZH30" s="83"/>
      <c r="DZI30" s="83"/>
      <c r="DZJ30" s="83"/>
      <c r="DZK30" s="83"/>
      <c r="DZL30" s="83"/>
      <c r="DZM30" s="83"/>
      <c r="DZN30" s="83"/>
      <c r="DZO30" s="83"/>
      <c r="DZP30" s="83"/>
      <c r="DZQ30" s="83"/>
      <c r="DZR30" s="83"/>
      <c r="DZS30" s="83"/>
      <c r="DZT30" s="83"/>
      <c r="DZU30" s="83"/>
      <c r="DZV30" s="83"/>
      <c r="DZW30" s="83"/>
      <c r="DZX30" s="83"/>
      <c r="DZY30" s="83"/>
      <c r="DZZ30" s="83"/>
      <c r="EAA30" s="83"/>
      <c r="EAB30" s="83"/>
      <c r="EAC30" s="83"/>
      <c r="EAD30" s="83"/>
      <c r="EAE30" s="83"/>
      <c r="EAF30" s="83"/>
      <c r="EAG30" s="83"/>
      <c r="EAH30" s="83"/>
      <c r="EAI30" s="83"/>
      <c r="EAJ30" s="83"/>
      <c r="EAK30" s="83"/>
      <c r="EAL30" s="83"/>
      <c r="EAM30" s="83"/>
      <c r="EAN30" s="83"/>
      <c r="EAO30" s="83"/>
      <c r="EAP30" s="83"/>
      <c r="EAQ30" s="83"/>
      <c r="EAR30" s="83"/>
      <c r="EAS30" s="83"/>
      <c r="EAT30" s="83"/>
      <c r="EAU30" s="83"/>
      <c r="EAV30" s="83"/>
      <c r="EAW30" s="83"/>
      <c r="EAX30" s="83"/>
      <c r="EAY30" s="83"/>
      <c r="EAZ30" s="83"/>
      <c r="EBA30" s="83"/>
      <c r="EBB30" s="83"/>
      <c r="EBC30" s="83"/>
      <c r="EBD30" s="83"/>
      <c r="EBE30" s="83"/>
      <c r="EBF30" s="83"/>
      <c r="EBG30" s="83"/>
      <c r="EBH30" s="83"/>
      <c r="EBI30" s="83"/>
      <c r="EBJ30" s="83"/>
      <c r="EBK30" s="83"/>
      <c r="EBL30" s="83"/>
      <c r="EBM30" s="83"/>
      <c r="EBN30" s="83"/>
      <c r="EBO30" s="83"/>
      <c r="EBP30" s="83"/>
      <c r="EBQ30" s="83"/>
      <c r="EBR30" s="83"/>
      <c r="EBS30" s="83"/>
      <c r="EBT30" s="83"/>
      <c r="EBU30" s="83"/>
      <c r="EBV30" s="83"/>
      <c r="EBW30" s="83"/>
      <c r="EBX30" s="83"/>
      <c r="EBY30" s="83"/>
      <c r="EBZ30" s="83"/>
      <c r="ECA30" s="83"/>
      <c r="ECB30" s="83"/>
      <c r="ECC30" s="83"/>
      <c r="ECD30" s="83"/>
      <c r="ECE30" s="83"/>
      <c r="ECF30" s="83"/>
      <c r="ECG30" s="83"/>
      <c r="ECH30" s="83"/>
      <c r="ECI30" s="83"/>
      <c r="ECJ30" s="83"/>
      <c r="ECK30" s="83"/>
      <c r="ECL30" s="83"/>
      <c r="ECM30" s="83"/>
      <c r="ECN30" s="83"/>
      <c r="ECO30" s="83"/>
      <c r="ECP30" s="83"/>
      <c r="ECQ30" s="83"/>
      <c r="ECR30" s="83"/>
      <c r="ECS30" s="83"/>
      <c r="ECT30" s="83"/>
      <c r="ECU30" s="83"/>
      <c r="ECV30" s="83"/>
      <c r="ECW30" s="83"/>
      <c r="ECX30" s="83"/>
      <c r="ECY30" s="83"/>
      <c r="ECZ30" s="83"/>
      <c r="EDA30" s="83"/>
      <c r="EDB30" s="83"/>
      <c r="EDC30" s="83"/>
      <c r="EDD30" s="83"/>
      <c r="EDE30" s="83"/>
      <c r="EDF30" s="83"/>
      <c r="EDG30" s="83"/>
      <c r="EDH30" s="83"/>
      <c r="EDI30" s="83"/>
      <c r="EDJ30" s="83"/>
      <c r="EDK30" s="83"/>
      <c r="EDL30" s="83"/>
      <c r="EDM30" s="83"/>
      <c r="EDN30" s="83"/>
      <c r="EDO30" s="83"/>
      <c r="EDP30" s="83"/>
      <c r="EDQ30" s="83"/>
      <c r="EDR30" s="83"/>
      <c r="EDS30" s="83"/>
      <c r="EDT30" s="83"/>
      <c r="EDU30" s="83"/>
      <c r="EDV30" s="83"/>
      <c r="EDW30" s="83"/>
      <c r="EDX30" s="83"/>
      <c r="EDY30" s="83"/>
      <c r="EDZ30" s="83"/>
      <c r="EEA30" s="83"/>
      <c r="EEB30" s="83"/>
      <c r="EEC30" s="83"/>
      <c r="EED30" s="83"/>
      <c r="EEE30" s="83"/>
      <c r="EEF30" s="83"/>
      <c r="EEG30" s="83"/>
      <c r="EEH30" s="83"/>
      <c r="EEI30" s="83"/>
      <c r="EEJ30" s="83"/>
      <c r="EEK30" s="83"/>
      <c r="EEL30" s="83"/>
      <c r="EEM30" s="83"/>
      <c r="EEN30" s="83"/>
      <c r="EEO30" s="83"/>
      <c r="EEP30" s="83"/>
      <c r="EEQ30" s="83"/>
      <c r="EER30" s="83"/>
      <c r="EES30" s="83"/>
      <c r="EET30" s="83"/>
      <c r="EEU30" s="83"/>
      <c r="EEV30" s="83"/>
      <c r="EEW30" s="83"/>
      <c r="EEX30" s="83"/>
      <c r="EEY30" s="83"/>
      <c r="EEZ30" s="83"/>
      <c r="EFA30" s="83"/>
      <c r="EFB30" s="83"/>
      <c r="EFC30" s="83"/>
      <c r="EFD30" s="83"/>
      <c r="EFE30" s="83"/>
      <c r="EFF30" s="83"/>
      <c r="EFG30" s="83"/>
      <c r="EFH30" s="83"/>
      <c r="EFI30" s="83"/>
      <c r="EFJ30" s="83"/>
      <c r="EFK30" s="83"/>
      <c r="EFL30" s="83"/>
      <c r="EFM30" s="83"/>
      <c r="EFN30" s="83"/>
      <c r="EFO30" s="83"/>
      <c r="EFP30" s="83"/>
      <c r="EFQ30" s="83"/>
      <c r="EFR30" s="83"/>
      <c r="EFS30" s="83"/>
      <c r="EFT30" s="83"/>
      <c r="EFU30" s="83"/>
      <c r="EFV30" s="83"/>
      <c r="EFW30" s="83"/>
      <c r="EFX30" s="83"/>
      <c r="EFY30" s="83"/>
      <c r="EFZ30" s="83"/>
      <c r="EGA30" s="83"/>
      <c r="EGB30" s="83"/>
      <c r="EGC30" s="83"/>
      <c r="EGD30" s="83"/>
      <c r="EGE30" s="83"/>
      <c r="EGF30" s="83"/>
      <c r="EGG30" s="83"/>
      <c r="EGH30" s="83"/>
      <c r="EGI30" s="83"/>
      <c r="EGJ30" s="83"/>
      <c r="EGK30" s="83"/>
      <c r="EGL30" s="83"/>
      <c r="EGM30" s="83"/>
      <c r="EGN30" s="83"/>
      <c r="EGO30" s="83"/>
      <c r="EGP30" s="83"/>
      <c r="EGQ30" s="83"/>
      <c r="EGR30" s="83"/>
      <c r="EGS30" s="83"/>
      <c r="EGT30" s="83"/>
      <c r="EGU30" s="83"/>
      <c r="EGV30" s="83"/>
      <c r="EGW30" s="83"/>
      <c r="EGX30" s="83"/>
      <c r="EGY30" s="83"/>
      <c r="EGZ30" s="83"/>
      <c r="EHA30" s="83"/>
      <c r="EHB30" s="83"/>
      <c r="EHC30" s="83"/>
      <c r="EHD30" s="83"/>
      <c r="EHE30" s="83"/>
      <c r="EHF30" s="83"/>
      <c r="EHG30" s="83"/>
      <c r="EHH30" s="83"/>
      <c r="EHI30" s="83"/>
      <c r="EHJ30" s="83"/>
      <c r="EHK30" s="83"/>
      <c r="EHL30" s="83"/>
      <c r="EHM30" s="83"/>
      <c r="EHN30" s="83"/>
      <c r="EHO30" s="83"/>
      <c r="EHP30" s="83"/>
      <c r="EHQ30" s="83"/>
      <c r="EHR30" s="83"/>
      <c r="EHS30" s="83"/>
      <c r="EHT30" s="83"/>
      <c r="EHU30" s="83"/>
      <c r="EHV30" s="83"/>
      <c r="EHW30" s="83"/>
      <c r="EHX30" s="83"/>
      <c r="EHY30" s="83"/>
      <c r="EHZ30" s="83"/>
      <c r="EIA30" s="83"/>
      <c r="EIB30" s="83"/>
      <c r="EIC30" s="83"/>
      <c r="EID30" s="83"/>
      <c r="EIE30" s="83"/>
      <c r="EIF30" s="83"/>
      <c r="EIG30" s="83"/>
      <c r="EIH30" s="83"/>
      <c r="EII30" s="83"/>
      <c r="EIJ30" s="83"/>
      <c r="EIK30" s="83"/>
      <c r="EIL30" s="83"/>
      <c r="EIM30" s="83"/>
      <c r="EIN30" s="83"/>
      <c r="EIO30" s="83"/>
      <c r="EIP30" s="83"/>
      <c r="EIQ30" s="83"/>
      <c r="EIR30" s="83"/>
      <c r="EIS30" s="83"/>
      <c r="EIT30" s="83"/>
      <c r="EIU30" s="83"/>
      <c r="EIV30" s="83"/>
      <c r="EIW30" s="83"/>
      <c r="EIX30" s="83"/>
      <c r="EIY30" s="83"/>
      <c r="EIZ30" s="83"/>
      <c r="EJA30" s="83"/>
      <c r="EJB30" s="83"/>
      <c r="EJC30" s="83"/>
      <c r="EJD30" s="83"/>
      <c r="EJE30" s="83"/>
      <c r="EJF30" s="83"/>
      <c r="EJG30" s="83"/>
      <c r="EJH30" s="83"/>
      <c r="EJI30" s="83"/>
      <c r="EJJ30" s="83"/>
      <c r="EJK30" s="83"/>
      <c r="EJL30" s="83"/>
      <c r="EJM30" s="83"/>
      <c r="EJN30" s="83"/>
      <c r="EJO30" s="83"/>
      <c r="EJP30" s="83"/>
      <c r="EJQ30" s="83"/>
      <c r="EJR30" s="83"/>
      <c r="EJS30" s="83"/>
      <c r="EJT30" s="83"/>
      <c r="EJU30" s="83"/>
      <c r="EJV30" s="83"/>
      <c r="EJW30" s="83"/>
      <c r="EJX30" s="83"/>
      <c r="EJY30" s="83"/>
      <c r="EJZ30" s="83"/>
      <c r="EKA30" s="83"/>
      <c r="EKB30" s="83"/>
      <c r="EKC30" s="83"/>
      <c r="EKD30" s="83"/>
      <c r="EKE30" s="83"/>
      <c r="EKF30" s="83"/>
      <c r="EKG30" s="83"/>
      <c r="EKH30" s="83"/>
      <c r="EKI30" s="83"/>
      <c r="EKJ30" s="83"/>
      <c r="EKK30" s="83"/>
      <c r="EKL30" s="83"/>
      <c r="EKM30" s="83"/>
      <c r="EKN30" s="83"/>
      <c r="EKO30" s="83"/>
      <c r="EKP30" s="83"/>
      <c r="EKQ30" s="83"/>
      <c r="EKR30" s="83"/>
      <c r="EKS30" s="83"/>
      <c r="EKT30" s="83"/>
      <c r="EKU30" s="83"/>
      <c r="EKV30" s="83"/>
      <c r="EKW30" s="83"/>
      <c r="EKX30" s="83"/>
      <c r="EKY30" s="83"/>
      <c r="EKZ30" s="83"/>
      <c r="ELA30" s="83"/>
      <c r="ELB30" s="83"/>
      <c r="ELC30" s="83"/>
      <c r="ELD30" s="83"/>
      <c r="ELE30" s="83"/>
      <c r="ELF30" s="83"/>
      <c r="ELG30" s="83"/>
      <c r="ELH30" s="83"/>
      <c r="ELI30" s="83"/>
      <c r="ELJ30" s="83"/>
      <c r="ELK30" s="83"/>
      <c r="ELL30" s="83"/>
      <c r="ELM30" s="83"/>
      <c r="ELN30" s="83"/>
      <c r="ELO30" s="83"/>
      <c r="ELP30" s="83"/>
      <c r="ELQ30" s="83"/>
      <c r="ELR30" s="83"/>
      <c r="ELS30" s="83"/>
      <c r="ELT30" s="83"/>
      <c r="ELU30" s="83"/>
      <c r="ELV30" s="83"/>
      <c r="ELW30" s="83"/>
      <c r="ELX30" s="83"/>
      <c r="ELY30" s="83"/>
      <c r="ELZ30" s="83"/>
      <c r="EMA30" s="83"/>
      <c r="EMB30" s="83"/>
      <c r="EMC30" s="83"/>
      <c r="EMD30" s="83"/>
      <c r="EME30" s="83"/>
      <c r="EMF30" s="83"/>
      <c r="EMG30" s="83"/>
      <c r="EMH30" s="83"/>
      <c r="EMI30" s="83"/>
      <c r="EMJ30" s="83"/>
      <c r="EMK30" s="83"/>
      <c r="EML30" s="83"/>
      <c r="EMM30" s="83"/>
      <c r="EMN30" s="83"/>
      <c r="EMO30" s="83"/>
      <c r="EMP30" s="83"/>
      <c r="EMQ30" s="83"/>
      <c r="EMR30" s="83"/>
      <c r="EMS30" s="83"/>
      <c r="EMT30" s="83"/>
      <c r="EMU30" s="83"/>
      <c r="EMV30" s="83"/>
      <c r="EMW30" s="83"/>
      <c r="EMX30" s="83"/>
      <c r="EMY30" s="83"/>
      <c r="EMZ30" s="83"/>
      <c r="ENA30" s="83"/>
      <c r="ENB30" s="83"/>
      <c r="ENC30" s="83"/>
      <c r="END30" s="83"/>
      <c r="ENE30" s="83"/>
      <c r="ENF30" s="83"/>
      <c r="ENG30" s="83"/>
      <c r="ENH30" s="83"/>
      <c r="ENI30" s="83"/>
      <c r="ENJ30" s="83"/>
      <c r="ENK30" s="83"/>
      <c r="ENL30" s="83"/>
      <c r="ENM30" s="83"/>
      <c r="ENN30" s="83"/>
      <c r="ENO30" s="83"/>
      <c r="ENP30" s="83"/>
      <c r="ENQ30" s="83"/>
      <c r="ENR30" s="83"/>
      <c r="ENS30" s="83"/>
      <c r="ENT30" s="83"/>
      <c r="ENU30" s="83"/>
      <c r="ENV30" s="83"/>
      <c r="ENW30" s="83"/>
      <c r="ENX30" s="83"/>
      <c r="ENY30" s="83"/>
      <c r="ENZ30" s="83"/>
      <c r="EOA30" s="83"/>
      <c r="EOB30" s="83"/>
      <c r="EOC30" s="83"/>
      <c r="EOD30" s="83"/>
      <c r="EOE30" s="83"/>
      <c r="EOF30" s="83"/>
      <c r="EOG30" s="83"/>
      <c r="EOH30" s="83"/>
      <c r="EOI30" s="83"/>
      <c r="EOJ30" s="83"/>
      <c r="EOK30" s="83"/>
      <c r="EOL30" s="83"/>
      <c r="EOM30" s="83"/>
      <c r="EON30" s="83"/>
      <c r="EOO30" s="83"/>
      <c r="EOP30" s="83"/>
      <c r="EOQ30" s="83"/>
      <c r="EOR30" s="83"/>
      <c r="EOS30" s="83"/>
      <c r="EOT30" s="83"/>
      <c r="EOU30" s="83"/>
      <c r="EOV30" s="83"/>
      <c r="EOW30" s="83"/>
      <c r="EOX30" s="83"/>
      <c r="EOY30" s="83"/>
      <c r="EOZ30" s="83"/>
      <c r="EPA30" s="83"/>
      <c r="EPB30" s="83"/>
      <c r="EPC30" s="83"/>
      <c r="EPD30" s="83"/>
      <c r="EPE30" s="83"/>
      <c r="EPF30" s="83"/>
      <c r="EPG30" s="83"/>
      <c r="EPH30" s="83"/>
      <c r="EPI30" s="83"/>
      <c r="EPJ30" s="83"/>
      <c r="EPK30" s="83"/>
      <c r="EPL30" s="83"/>
      <c r="EPM30" s="83"/>
      <c r="EPN30" s="83"/>
      <c r="EPO30" s="83"/>
      <c r="EPP30" s="83"/>
      <c r="EPQ30" s="83"/>
      <c r="EPR30" s="83"/>
      <c r="EPS30" s="83"/>
      <c r="EPT30" s="83"/>
      <c r="EPU30" s="83"/>
      <c r="EPV30" s="83"/>
      <c r="EPW30" s="83"/>
      <c r="EPX30" s="83"/>
      <c r="EPY30" s="83"/>
      <c r="EPZ30" s="83"/>
      <c r="EQA30" s="83"/>
      <c r="EQB30" s="83"/>
      <c r="EQC30" s="83"/>
      <c r="EQD30" s="83"/>
      <c r="EQE30" s="83"/>
      <c r="EQF30" s="83"/>
      <c r="EQG30" s="83"/>
      <c r="EQH30" s="83"/>
      <c r="EQI30" s="83"/>
      <c r="EQJ30" s="83"/>
      <c r="EQK30" s="83"/>
      <c r="EQL30" s="83"/>
      <c r="EQM30" s="83"/>
      <c r="EQN30" s="83"/>
      <c r="EQO30" s="83"/>
      <c r="EQP30" s="83"/>
      <c r="EQQ30" s="83"/>
      <c r="EQR30" s="83"/>
      <c r="EQS30" s="83"/>
      <c r="EQT30" s="83"/>
      <c r="EQU30" s="83"/>
      <c r="EQV30" s="83"/>
      <c r="EQW30" s="83"/>
      <c r="EQX30" s="83"/>
      <c r="EQY30" s="83"/>
      <c r="EQZ30" s="83"/>
      <c r="ERA30" s="83"/>
      <c r="ERB30" s="83"/>
      <c r="ERC30" s="83"/>
      <c r="ERD30" s="83"/>
      <c r="ERE30" s="83"/>
      <c r="ERF30" s="83"/>
      <c r="ERG30" s="83"/>
      <c r="ERH30" s="83"/>
      <c r="ERI30" s="83"/>
      <c r="ERJ30" s="83"/>
      <c r="ERK30" s="83"/>
      <c r="ERL30" s="83"/>
      <c r="ERM30" s="83"/>
      <c r="ERN30" s="83"/>
      <c r="ERO30" s="83"/>
      <c r="ERP30" s="83"/>
      <c r="ERQ30" s="83"/>
      <c r="ERR30" s="83"/>
      <c r="ERS30" s="83"/>
      <c r="ERT30" s="83"/>
      <c r="ERU30" s="83"/>
      <c r="ERV30" s="83"/>
      <c r="ERW30" s="83"/>
      <c r="ERX30" s="83"/>
      <c r="ERY30" s="83"/>
      <c r="ERZ30" s="83"/>
      <c r="ESA30" s="83"/>
      <c r="ESB30" s="83"/>
      <c r="ESC30" s="83"/>
      <c r="ESD30" s="83"/>
      <c r="ESE30" s="83"/>
      <c r="ESF30" s="83"/>
      <c r="ESG30" s="83"/>
      <c r="ESH30" s="83"/>
      <c r="ESI30" s="83"/>
      <c r="ESJ30" s="83"/>
      <c r="ESK30" s="83"/>
      <c r="ESL30" s="83"/>
      <c r="ESM30" s="83"/>
      <c r="ESN30" s="83"/>
      <c r="ESO30" s="83"/>
      <c r="ESP30" s="83"/>
      <c r="ESQ30" s="83"/>
      <c r="ESR30" s="83"/>
      <c r="ESS30" s="83"/>
      <c r="EST30" s="83"/>
      <c r="ESU30" s="83"/>
      <c r="ESV30" s="83"/>
      <c r="ESW30" s="83"/>
      <c r="ESX30" s="83"/>
      <c r="ESY30" s="83"/>
      <c r="ESZ30" s="83"/>
      <c r="ETA30" s="83"/>
      <c r="ETB30" s="83"/>
      <c r="ETC30" s="83"/>
      <c r="ETD30" s="83"/>
      <c r="ETE30" s="83"/>
      <c r="ETF30" s="83"/>
      <c r="ETG30" s="83"/>
      <c r="ETH30" s="83"/>
      <c r="ETI30" s="83"/>
      <c r="ETJ30" s="83"/>
      <c r="ETK30" s="83"/>
      <c r="ETL30" s="83"/>
      <c r="ETM30" s="83"/>
      <c r="ETN30" s="83"/>
      <c r="ETO30" s="83"/>
      <c r="ETP30" s="83"/>
      <c r="ETQ30" s="83"/>
      <c r="ETR30" s="83"/>
      <c r="ETS30" s="83"/>
      <c r="ETT30" s="83"/>
      <c r="ETU30" s="83"/>
      <c r="ETV30" s="83"/>
      <c r="ETW30" s="83"/>
      <c r="ETX30" s="83"/>
      <c r="ETY30" s="83"/>
      <c r="ETZ30" s="83"/>
      <c r="EUA30" s="83"/>
      <c r="EUB30" s="83"/>
      <c r="EUC30" s="83"/>
      <c r="EUD30" s="83"/>
      <c r="EUE30" s="83"/>
      <c r="EUF30" s="83"/>
      <c r="EUG30" s="83"/>
      <c r="EUH30" s="83"/>
      <c r="EUI30" s="83"/>
      <c r="EUJ30" s="83"/>
      <c r="EUK30" s="83"/>
      <c r="EUL30" s="83"/>
      <c r="EUM30" s="83"/>
      <c r="EUN30" s="83"/>
      <c r="EUO30" s="83"/>
      <c r="EUP30" s="83"/>
      <c r="EUQ30" s="83"/>
      <c r="EUR30" s="83"/>
      <c r="EUS30" s="83"/>
      <c r="EUT30" s="83"/>
      <c r="EUU30" s="83"/>
      <c r="EUV30" s="83"/>
      <c r="EUW30" s="83"/>
      <c r="EUX30" s="83"/>
      <c r="EUY30" s="83"/>
      <c r="EUZ30" s="83"/>
      <c r="EVA30" s="83"/>
      <c r="EVB30" s="83"/>
      <c r="EVC30" s="83"/>
      <c r="EVD30" s="83"/>
      <c r="EVE30" s="83"/>
      <c r="EVF30" s="83"/>
      <c r="EVG30" s="83"/>
      <c r="EVH30" s="83"/>
      <c r="EVI30" s="83"/>
      <c r="EVJ30" s="83"/>
      <c r="EVK30" s="83"/>
      <c r="EVL30" s="83"/>
      <c r="EVM30" s="83"/>
      <c r="EVN30" s="83"/>
      <c r="EVO30" s="83"/>
      <c r="EVP30" s="83"/>
      <c r="EVQ30" s="83"/>
      <c r="EVR30" s="83"/>
      <c r="EVS30" s="83"/>
      <c r="EVT30" s="83"/>
      <c r="EVU30" s="83"/>
      <c r="EVV30" s="83"/>
      <c r="EVW30" s="83"/>
      <c r="EVX30" s="83"/>
      <c r="EVY30" s="83"/>
      <c r="EVZ30" s="83"/>
      <c r="EWA30" s="83"/>
      <c r="EWB30" s="83"/>
      <c r="EWC30" s="83"/>
      <c r="EWD30" s="83"/>
      <c r="EWE30" s="83"/>
      <c r="EWF30" s="83"/>
      <c r="EWG30" s="83"/>
      <c r="EWH30" s="83"/>
      <c r="EWI30" s="83"/>
      <c r="EWJ30" s="83"/>
      <c r="EWK30" s="83"/>
      <c r="EWL30" s="83"/>
      <c r="EWM30" s="83"/>
      <c r="EWN30" s="83"/>
      <c r="EWO30" s="83"/>
      <c r="EWP30" s="83"/>
      <c r="EWQ30" s="83"/>
      <c r="EWR30" s="83"/>
      <c r="EWS30" s="83"/>
      <c r="EWT30" s="83"/>
      <c r="EWU30" s="83"/>
      <c r="EWV30" s="83"/>
      <c r="EWW30" s="83"/>
      <c r="EWX30" s="83"/>
      <c r="EWY30" s="83"/>
      <c r="EWZ30" s="83"/>
      <c r="EXA30" s="83"/>
      <c r="EXB30" s="83"/>
      <c r="EXC30" s="83"/>
      <c r="EXD30" s="83"/>
      <c r="EXE30" s="83"/>
      <c r="EXF30" s="83"/>
      <c r="EXG30" s="83"/>
      <c r="EXH30" s="83"/>
      <c r="EXI30" s="83"/>
      <c r="EXJ30" s="83"/>
      <c r="EXK30" s="83"/>
      <c r="EXL30" s="83"/>
      <c r="EXM30" s="83"/>
      <c r="EXN30" s="83"/>
      <c r="EXO30" s="83"/>
      <c r="EXP30" s="83"/>
      <c r="EXQ30" s="83"/>
      <c r="EXR30" s="83"/>
      <c r="EXS30" s="83"/>
      <c r="EXT30" s="83"/>
      <c r="EXU30" s="83"/>
      <c r="EXV30" s="83"/>
      <c r="EXW30" s="83"/>
      <c r="EXX30" s="83"/>
      <c r="EXY30" s="83"/>
      <c r="EXZ30" s="83"/>
      <c r="EYA30" s="83"/>
      <c r="EYB30" s="83"/>
      <c r="EYC30" s="83"/>
      <c r="EYD30" s="83"/>
      <c r="EYE30" s="83"/>
      <c r="EYF30" s="83"/>
      <c r="EYG30" s="83"/>
      <c r="EYH30" s="83"/>
      <c r="EYI30" s="83"/>
      <c r="EYJ30" s="83"/>
      <c r="EYK30" s="83"/>
      <c r="EYL30" s="83"/>
      <c r="EYM30" s="83"/>
      <c r="EYN30" s="83"/>
      <c r="EYO30" s="83"/>
      <c r="EYP30" s="83"/>
      <c r="EYQ30" s="83"/>
      <c r="EYR30" s="83"/>
      <c r="EYS30" s="83"/>
      <c r="EYT30" s="83"/>
      <c r="EYU30" s="83"/>
      <c r="EYV30" s="83"/>
      <c r="EYW30" s="83"/>
      <c r="EYX30" s="83"/>
      <c r="EYY30" s="83"/>
      <c r="EYZ30" s="83"/>
      <c r="EZA30" s="83"/>
      <c r="EZB30" s="83"/>
      <c r="EZC30" s="83"/>
      <c r="EZD30" s="83"/>
      <c r="EZE30" s="83"/>
      <c r="EZF30" s="83"/>
      <c r="EZG30" s="83"/>
      <c r="EZH30" s="83"/>
      <c r="EZI30" s="83"/>
      <c r="EZJ30" s="83"/>
      <c r="EZK30" s="83"/>
      <c r="EZL30" s="83"/>
      <c r="EZM30" s="83"/>
      <c r="EZN30" s="83"/>
      <c r="EZO30" s="83"/>
      <c r="EZP30" s="83"/>
      <c r="EZQ30" s="83"/>
      <c r="EZR30" s="83"/>
      <c r="EZS30" s="83"/>
      <c r="EZT30" s="83"/>
      <c r="EZU30" s="83"/>
      <c r="EZV30" s="83"/>
      <c r="EZW30" s="83"/>
      <c r="EZX30" s="83"/>
      <c r="EZY30" s="83"/>
      <c r="EZZ30" s="83"/>
      <c r="FAA30" s="83"/>
      <c r="FAB30" s="83"/>
      <c r="FAC30" s="83"/>
      <c r="FAD30" s="83"/>
      <c r="FAE30" s="83"/>
      <c r="FAF30" s="83"/>
      <c r="FAG30" s="83"/>
      <c r="FAH30" s="83"/>
      <c r="FAI30" s="83"/>
      <c r="FAJ30" s="83"/>
      <c r="FAK30" s="83"/>
      <c r="FAL30" s="83"/>
      <c r="FAM30" s="83"/>
      <c r="FAN30" s="83"/>
      <c r="FAO30" s="83"/>
      <c r="FAP30" s="83"/>
      <c r="FAQ30" s="83"/>
      <c r="FAR30" s="83"/>
      <c r="FAS30" s="83"/>
      <c r="FAT30" s="83"/>
      <c r="FAU30" s="83"/>
      <c r="FAV30" s="83"/>
      <c r="FAW30" s="83"/>
      <c r="FAX30" s="83"/>
      <c r="FAY30" s="83"/>
      <c r="FAZ30" s="83"/>
      <c r="FBA30" s="83"/>
      <c r="FBB30" s="83"/>
      <c r="FBC30" s="83"/>
      <c r="FBD30" s="83"/>
      <c r="FBE30" s="83"/>
      <c r="FBF30" s="83"/>
      <c r="FBG30" s="83"/>
      <c r="FBH30" s="83"/>
      <c r="FBI30" s="83"/>
      <c r="FBJ30" s="83"/>
      <c r="FBK30" s="83"/>
      <c r="FBL30" s="83"/>
      <c r="FBM30" s="83"/>
      <c r="FBN30" s="83"/>
      <c r="FBO30" s="83"/>
      <c r="FBP30" s="83"/>
      <c r="FBQ30" s="83"/>
      <c r="FBR30" s="83"/>
      <c r="FBS30" s="83"/>
      <c r="FBT30" s="83"/>
      <c r="FBU30" s="83"/>
      <c r="FBV30" s="83"/>
      <c r="FBW30" s="83"/>
      <c r="FBX30" s="83"/>
      <c r="FBY30" s="83"/>
      <c r="FBZ30" s="83"/>
      <c r="FCA30" s="83"/>
      <c r="FCB30" s="83"/>
      <c r="FCC30" s="83"/>
      <c r="FCD30" s="83"/>
      <c r="FCE30" s="83"/>
      <c r="FCF30" s="83"/>
      <c r="FCG30" s="83"/>
      <c r="FCH30" s="83"/>
      <c r="FCI30" s="83"/>
      <c r="FCJ30" s="83"/>
      <c r="FCK30" s="83"/>
      <c r="FCL30" s="83"/>
      <c r="FCM30" s="83"/>
      <c r="FCN30" s="83"/>
      <c r="FCO30" s="83"/>
      <c r="FCP30" s="83"/>
      <c r="FCQ30" s="83"/>
      <c r="FCR30" s="83"/>
      <c r="FCS30" s="83"/>
      <c r="FCT30" s="83"/>
      <c r="FCU30" s="83"/>
      <c r="FCV30" s="83"/>
      <c r="FCW30" s="83"/>
      <c r="FCX30" s="83"/>
      <c r="FCY30" s="83"/>
      <c r="FCZ30" s="83"/>
      <c r="FDA30" s="83"/>
      <c r="FDB30" s="83"/>
      <c r="FDC30" s="83"/>
      <c r="FDD30" s="83"/>
      <c r="FDE30" s="83"/>
      <c r="FDF30" s="83"/>
      <c r="FDG30" s="83"/>
      <c r="FDH30" s="83"/>
      <c r="FDI30" s="83"/>
      <c r="FDJ30" s="83"/>
      <c r="FDK30" s="83"/>
      <c r="FDL30" s="83"/>
      <c r="FDM30" s="83"/>
      <c r="FDN30" s="83"/>
      <c r="FDO30" s="83"/>
      <c r="FDP30" s="83"/>
      <c r="FDQ30" s="83"/>
      <c r="FDR30" s="83"/>
      <c r="FDS30" s="83"/>
      <c r="FDT30" s="83"/>
      <c r="FDU30" s="83"/>
      <c r="FDV30" s="83"/>
      <c r="FDW30" s="83"/>
      <c r="FDX30" s="83"/>
      <c r="FDY30" s="83"/>
      <c r="FDZ30" s="83"/>
      <c r="FEA30" s="83"/>
      <c r="FEB30" s="83"/>
      <c r="FEC30" s="83"/>
      <c r="FED30" s="83"/>
      <c r="FEE30" s="83"/>
      <c r="FEF30" s="83"/>
      <c r="FEG30" s="83"/>
      <c r="FEH30" s="83"/>
      <c r="FEI30" s="83"/>
      <c r="FEJ30" s="83"/>
      <c r="FEK30" s="83"/>
      <c r="FEL30" s="83"/>
      <c r="FEM30" s="83"/>
      <c r="FEN30" s="83"/>
      <c r="FEO30" s="83"/>
      <c r="FEP30" s="83"/>
      <c r="FEQ30" s="83"/>
      <c r="FER30" s="83"/>
      <c r="FES30" s="83"/>
      <c r="FET30" s="83"/>
      <c r="FEU30" s="83"/>
      <c r="FEV30" s="83"/>
      <c r="FEW30" s="83"/>
      <c r="FEX30" s="83"/>
      <c r="FEY30" s="83"/>
      <c r="FEZ30" s="83"/>
      <c r="FFA30" s="83"/>
      <c r="FFB30" s="83"/>
      <c r="FFC30" s="83"/>
      <c r="FFD30" s="83"/>
      <c r="FFE30" s="83"/>
      <c r="FFF30" s="83"/>
      <c r="FFG30" s="83"/>
      <c r="FFH30" s="83"/>
      <c r="FFI30" s="83"/>
      <c r="FFJ30" s="83"/>
      <c r="FFK30" s="83"/>
      <c r="FFL30" s="83"/>
      <c r="FFM30" s="83"/>
      <c r="FFN30" s="83"/>
      <c r="FFO30" s="83"/>
      <c r="FFP30" s="83"/>
      <c r="FFQ30" s="83"/>
      <c r="FFR30" s="83"/>
      <c r="FFS30" s="83"/>
      <c r="FFT30" s="83"/>
      <c r="FFU30" s="83"/>
      <c r="FFV30" s="83"/>
      <c r="FFW30" s="83"/>
      <c r="FFX30" s="83"/>
      <c r="FFY30" s="83"/>
      <c r="FFZ30" s="83"/>
      <c r="FGA30" s="83"/>
      <c r="FGB30" s="83"/>
      <c r="FGC30" s="83"/>
      <c r="FGD30" s="83"/>
      <c r="FGE30" s="83"/>
      <c r="FGF30" s="83"/>
      <c r="FGG30" s="83"/>
      <c r="FGH30" s="83"/>
      <c r="FGI30" s="83"/>
      <c r="FGJ30" s="83"/>
      <c r="FGK30" s="83"/>
      <c r="FGL30" s="83"/>
      <c r="FGM30" s="83"/>
      <c r="FGN30" s="83"/>
      <c r="FGO30" s="83"/>
      <c r="FGP30" s="83"/>
      <c r="FGQ30" s="83"/>
      <c r="FGR30" s="83"/>
      <c r="FGS30" s="83"/>
      <c r="FGT30" s="83"/>
      <c r="FGU30" s="83"/>
      <c r="FGV30" s="83"/>
      <c r="FGW30" s="83"/>
      <c r="FGX30" s="83"/>
      <c r="FGY30" s="83"/>
      <c r="FGZ30" s="83"/>
      <c r="FHA30" s="83"/>
      <c r="FHB30" s="83"/>
      <c r="FHC30" s="83"/>
      <c r="FHD30" s="83"/>
      <c r="FHE30" s="83"/>
      <c r="FHF30" s="83"/>
      <c r="FHG30" s="83"/>
      <c r="FHH30" s="83"/>
      <c r="FHI30" s="83"/>
      <c r="FHJ30" s="83"/>
      <c r="FHK30" s="83"/>
      <c r="FHL30" s="83"/>
      <c r="FHM30" s="83"/>
      <c r="FHN30" s="83"/>
      <c r="FHO30" s="83"/>
      <c r="FHP30" s="83"/>
      <c r="FHQ30" s="83"/>
      <c r="FHR30" s="83"/>
      <c r="FHS30" s="83"/>
      <c r="FHT30" s="83"/>
      <c r="FHU30" s="83"/>
      <c r="FHV30" s="83"/>
      <c r="FHW30" s="83"/>
      <c r="FHX30" s="83"/>
      <c r="FHY30" s="83"/>
      <c r="FHZ30" s="83"/>
      <c r="FIA30" s="83"/>
      <c r="FIB30" s="83"/>
      <c r="FIC30" s="83"/>
      <c r="FID30" s="83"/>
      <c r="FIE30" s="83"/>
      <c r="FIF30" s="83"/>
      <c r="FIG30" s="83"/>
      <c r="FIH30" s="83"/>
      <c r="FII30" s="83"/>
      <c r="FIJ30" s="83"/>
      <c r="FIK30" s="83"/>
      <c r="FIL30" s="83"/>
      <c r="FIM30" s="83"/>
      <c r="FIN30" s="83"/>
      <c r="FIO30" s="83"/>
      <c r="FIP30" s="83"/>
      <c r="FIQ30" s="83"/>
      <c r="FIR30" s="83"/>
      <c r="FIS30" s="83"/>
      <c r="FIT30" s="83"/>
      <c r="FIU30" s="83"/>
      <c r="FIV30" s="83"/>
      <c r="FIW30" s="83"/>
      <c r="FIX30" s="83"/>
      <c r="FIY30" s="83"/>
      <c r="FIZ30" s="83"/>
      <c r="FJA30" s="83"/>
      <c r="FJB30" s="83"/>
      <c r="FJC30" s="83"/>
      <c r="FJD30" s="83"/>
      <c r="FJE30" s="83"/>
      <c r="FJF30" s="83"/>
      <c r="FJG30" s="83"/>
      <c r="FJH30" s="83"/>
      <c r="FJI30" s="83"/>
      <c r="FJJ30" s="83"/>
      <c r="FJK30" s="83"/>
      <c r="FJL30" s="83"/>
      <c r="FJM30" s="83"/>
      <c r="FJN30" s="83"/>
      <c r="FJO30" s="83"/>
      <c r="FJP30" s="83"/>
      <c r="FJQ30" s="83"/>
      <c r="FJR30" s="83"/>
      <c r="FJS30" s="83"/>
      <c r="FJT30" s="83"/>
      <c r="FJU30" s="83"/>
      <c r="FJV30" s="83"/>
      <c r="FJW30" s="83"/>
      <c r="FJX30" s="83"/>
      <c r="FJY30" s="83"/>
      <c r="FJZ30" s="83"/>
      <c r="FKA30" s="83"/>
      <c r="FKB30" s="83"/>
      <c r="FKC30" s="83"/>
      <c r="FKD30" s="83"/>
      <c r="FKE30" s="83"/>
      <c r="FKF30" s="83"/>
      <c r="FKG30" s="83"/>
      <c r="FKH30" s="83"/>
      <c r="FKI30" s="83"/>
      <c r="FKJ30" s="83"/>
      <c r="FKK30" s="83"/>
      <c r="FKL30" s="83"/>
      <c r="FKM30" s="83"/>
      <c r="FKN30" s="83"/>
      <c r="FKO30" s="83"/>
      <c r="FKP30" s="83"/>
      <c r="FKQ30" s="83"/>
      <c r="FKR30" s="83"/>
      <c r="FKS30" s="83"/>
      <c r="FKT30" s="83"/>
      <c r="FKU30" s="83"/>
      <c r="FKV30" s="83"/>
      <c r="FKW30" s="83"/>
      <c r="FKX30" s="83"/>
      <c r="FKY30" s="83"/>
      <c r="FKZ30" s="83"/>
      <c r="FLA30" s="83"/>
      <c r="FLB30" s="83"/>
      <c r="FLC30" s="83"/>
      <c r="FLD30" s="83"/>
      <c r="FLE30" s="83"/>
      <c r="FLF30" s="83"/>
      <c r="FLG30" s="83"/>
      <c r="FLH30" s="83"/>
      <c r="FLI30" s="83"/>
      <c r="FLJ30" s="83"/>
      <c r="FLK30" s="83"/>
      <c r="FLL30" s="83"/>
      <c r="FLM30" s="83"/>
      <c r="FLN30" s="83"/>
      <c r="FLO30" s="83"/>
      <c r="FLP30" s="83"/>
      <c r="FLQ30" s="83"/>
      <c r="FLR30" s="83"/>
      <c r="FLS30" s="83"/>
      <c r="FLT30" s="83"/>
      <c r="FLU30" s="83"/>
      <c r="FLV30" s="83"/>
      <c r="FLW30" s="83"/>
      <c r="FLX30" s="83"/>
      <c r="FLY30" s="83"/>
      <c r="FLZ30" s="83"/>
      <c r="FMA30" s="83"/>
      <c r="FMB30" s="83"/>
      <c r="FMC30" s="83"/>
      <c r="FMD30" s="83"/>
      <c r="FME30" s="83"/>
      <c r="FMF30" s="83"/>
      <c r="FMG30" s="83"/>
      <c r="FMH30" s="83"/>
      <c r="FMI30" s="83"/>
      <c r="FMJ30" s="83"/>
      <c r="FMK30" s="83"/>
      <c r="FML30" s="83"/>
      <c r="FMM30" s="83"/>
      <c r="FMN30" s="83"/>
      <c r="FMO30" s="83"/>
      <c r="FMP30" s="83"/>
      <c r="FMQ30" s="83"/>
      <c r="FMR30" s="83"/>
      <c r="FMS30" s="83"/>
      <c r="FMT30" s="83"/>
      <c r="FMU30" s="83"/>
      <c r="FMV30" s="83"/>
      <c r="FMW30" s="83"/>
      <c r="FMX30" s="83"/>
      <c r="FMY30" s="83"/>
      <c r="FMZ30" s="83"/>
      <c r="FNA30" s="83"/>
      <c r="FNB30" s="83"/>
      <c r="FNC30" s="83"/>
      <c r="FND30" s="83"/>
      <c r="FNE30" s="83"/>
      <c r="FNF30" s="83"/>
      <c r="FNG30" s="83"/>
      <c r="FNH30" s="83"/>
      <c r="FNI30" s="83"/>
      <c r="FNJ30" s="83"/>
      <c r="FNK30" s="83"/>
      <c r="FNL30" s="83"/>
      <c r="FNM30" s="83"/>
      <c r="FNN30" s="83"/>
      <c r="FNO30" s="83"/>
      <c r="FNP30" s="83"/>
      <c r="FNQ30" s="83"/>
      <c r="FNR30" s="83"/>
      <c r="FNS30" s="83"/>
      <c r="FNT30" s="83"/>
      <c r="FNU30" s="83"/>
      <c r="FNV30" s="83"/>
      <c r="FNW30" s="83"/>
      <c r="FNX30" s="83"/>
      <c r="FNY30" s="83"/>
      <c r="FNZ30" s="83"/>
      <c r="FOA30" s="83"/>
      <c r="FOB30" s="83"/>
      <c r="FOC30" s="83"/>
      <c r="FOD30" s="83"/>
      <c r="FOE30" s="83"/>
      <c r="FOF30" s="83"/>
      <c r="FOG30" s="83"/>
      <c r="FOH30" s="83"/>
      <c r="FOI30" s="83"/>
      <c r="FOJ30" s="83"/>
      <c r="FOK30" s="83"/>
      <c r="FOL30" s="83"/>
      <c r="FOM30" s="83"/>
      <c r="FON30" s="83"/>
      <c r="FOO30" s="83"/>
      <c r="FOP30" s="83"/>
      <c r="FOQ30" s="83"/>
      <c r="FOR30" s="83"/>
      <c r="FOS30" s="83"/>
      <c r="FOT30" s="83"/>
      <c r="FOU30" s="83"/>
      <c r="FOV30" s="83"/>
      <c r="FOW30" s="83"/>
      <c r="FOX30" s="83"/>
      <c r="FOY30" s="83"/>
      <c r="FOZ30" s="83"/>
      <c r="FPA30" s="83"/>
      <c r="FPB30" s="83"/>
      <c r="FPC30" s="83"/>
      <c r="FPD30" s="83"/>
      <c r="FPE30" s="83"/>
      <c r="FPF30" s="83"/>
      <c r="FPG30" s="83"/>
      <c r="FPH30" s="83"/>
      <c r="FPI30" s="83"/>
      <c r="FPJ30" s="83"/>
      <c r="FPK30" s="83"/>
      <c r="FPL30" s="83"/>
      <c r="FPM30" s="83"/>
      <c r="FPN30" s="83"/>
      <c r="FPO30" s="83"/>
      <c r="FPP30" s="83"/>
      <c r="FPQ30" s="83"/>
      <c r="FPR30" s="83"/>
      <c r="FPS30" s="83"/>
      <c r="FPT30" s="83"/>
      <c r="FPU30" s="83"/>
      <c r="FPV30" s="83"/>
      <c r="FPW30" s="83"/>
      <c r="FPX30" s="83"/>
      <c r="FPY30" s="83"/>
      <c r="FPZ30" s="83"/>
      <c r="FQA30" s="83"/>
      <c r="FQB30" s="83"/>
      <c r="FQC30" s="83"/>
      <c r="FQD30" s="83"/>
      <c r="FQE30" s="83"/>
      <c r="FQF30" s="83"/>
      <c r="FQG30" s="83"/>
      <c r="FQH30" s="83"/>
      <c r="FQI30" s="83"/>
      <c r="FQJ30" s="83"/>
      <c r="FQK30" s="83"/>
      <c r="FQL30" s="83"/>
      <c r="FQM30" s="83"/>
      <c r="FQN30" s="83"/>
      <c r="FQO30" s="83"/>
      <c r="FQP30" s="83"/>
      <c r="FQQ30" s="83"/>
      <c r="FQR30" s="83"/>
      <c r="FQS30" s="83"/>
      <c r="FQT30" s="83"/>
      <c r="FQU30" s="83"/>
      <c r="FQV30" s="83"/>
      <c r="FQW30" s="83"/>
      <c r="FQX30" s="83"/>
      <c r="FQY30" s="83"/>
      <c r="FQZ30" s="83"/>
      <c r="FRA30" s="83"/>
      <c r="FRB30" s="83"/>
      <c r="FRC30" s="83"/>
      <c r="FRD30" s="83"/>
      <c r="FRE30" s="83"/>
      <c r="FRF30" s="83"/>
      <c r="FRG30" s="83"/>
      <c r="FRH30" s="83"/>
      <c r="FRI30" s="83"/>
      <c r="FRJ30" s="83"/>
      <c r="FRK30" s="83"/>
      <c r="FRL30" s="83"/>
      <c r="FRM30" s="83"/>
      <c r="FRN30" s="83"/>
      <c r="FRO30" s="83"/>
      <c r="FRP30" s="83"/>
      <c r="FRQ30" s="83"/>
      <c r="FRR30" s="83"/>
      <c r="FRS30" s="83"/>
      <c r="FRT30" s="83"/>
      <c r="FRU30" s="83"/>
      <c r="FRV30" s="83"/>
      <c r="FRW30" s="83"/>
      <c r="FRX30" s="83"/>
      <c r="FRY30" s="83"/>
      <c r="FRZ30" s="83"/>
      <c r="FSA30" s="83"/>
      <c r="FSB30" s="83"/>
      <c r="FSC30" s="83"/>
      <c r="FSD30" s="83"/>
      <c r="FSE30" s="83"/>
      <c r="FSF30" s="83"/>
      <c r="FSG30" s="83"/>
      <c r="FSH30" s="83"/>
      <c r="FSI30" s="83"/>
      <c r="FSJ30" s="83"/>
      <c r="FSK30" s="83"/>
      <c r="FSL30" s="83"/>
      <c r="FSM30" s="83"/>
      <c r="FSN30" s="83"/>
      <c r="FSO30" s="83"/>
      <c r="FSP30" s="83"/>
      <c r="FSQ30" s="83"/>
      <c r="FSR30" s="83"/>
      <c r="FSS30" s="83"/>
      <c r="FST30" s="83"/>
      <c r="FSU30" s="83"/>
      <c r="FSV30" s="83"/>
      <c r="FSW30" s="83"/>
      <c r="FSX30" s="83"/>
      <c r="FSY30" s="83"/>
      <c r="FSZ30" s="83"/>
      <c r="FTA30" s="83"/>
      <c r="FTB30" s="83"/>
      <c r="FTC30" s="83"/>
      <c r="FTD30" s="83"/>
      <c r="FTE30" s="83"/>
      <c r="FTF30" s="83"/>
      <c r="FTG30" s="83"/>
      <c r="FTH30" s="83"/>
      <c r="FTI30" s="83"/>
      <c r="FTJ30" s="83"/>
      <c r="FTK30" s="83"/>
      <c r="FTL30" s="83"/>
      <c r="FTM30" s="83"/>
      <c r="FTN30" s="83"/>
      <c r="FTO30" s="83"/>
      <c r="FTP30" s="83"/>
      <c r="FTQ30" s="83"/>
      <c r="FTR30" s="83"/>
      <c r="FTS30" s="83"/>
      <c r="FTT30" s="83"/>
      <c r="FTU30" s="83"/>
      <c r="FTV30" s="83"/>
      <c r="FTW30" s="83"/>
      <c r="FTX30" s="83"/>
      <c r="FTY30" s="83"/>
      <c r="FTZ30" s="83"/>
      <c r="FUA30" s="83"/>
      <c r="FUB30" s="83"/>
      <c r="FUC30" s="83"/>
      <c r="FUD30" s="83"/>
      <c r="FUE30" s="83"/>
      <c r="FUF30" s="83"/>
      <c r="FUG30" s="83"/>
      <c r="FUH30" s="83"/>
      <c r="FUI30" s="83"/>
      <c r="FUJ30" s="83"/>
      <c r="FUK30" s="83"/>
      <c r="FUL30" s="83"/>
      <c r="FUM30" s="83"/>
      <c r="FUN30" s="83"/>
      <c r="FUO30" s="83"/>
      <c r="FUP30" s="83"/>
      <c r="FUQ30" s="83"/>
      <c r="FUR30" s="83"/>
      <c r="FUS30" s="83"/>
      <c r="FUT30" s="83"/>
      <c r="FUU30" s="83"/>
      <c r="FUV30" s="83"/>
      <c r="FUW30" s="83"/>
      <c r="FUX30" s="83"/>
      <c r="FUY30" s="83"/>
      <c r="FUZ30" s="83"/>
      <c r="FVA30" s="83"/>
      <c r="FVB30" s="83"/>
      <c r="FVC30" s="83"/>
      <c r="FVD30" s="83"/>
      <c r="FVE30" s="83"/>
      <c r="FVF30" s="83"/>
      <c r="FVG30" s="83"/>
      <c r="FVH30" s="83"/>
      <c r="FVI30" s="83"/>
      <c r="FVJ30" s="83"/>
      <c r="FVK30" s="83"/>
      <c r="FVL30" s="83"/>
      <c r="FVM30" s="83"/>
      <c r="FVN30" s="83"/>
      <c r="FVO30" s="83"/>
      <c r="FVP30" s="83"/>
      <c r="FVQ30" s="83"/>
      <c r="FVR30" s="83"/>
      <c r="FVS30" s="83"/>
      <c r="FVT30" s="83"/>
      <c r="FVU30" s="83"/>
      <c r="FVV30" s="83"/>
      <c r="FVW30" s="83"/>
      <c r="FVX30" s="83"/>
      <c r="FVY30" s="83"/>
      <c r="FVZ30" s="83"/>
      <c r="FWA30" s="83"/>
      <c r="FWB30" s="83"/>
      <c r="FWC30" s="83"/>
      <c r="FWD30" s="83"/>
      <c r="FWE30" s="83"/>
      <c r="FWF30" s="83"/>
      <c r="FWG30" s="83"/>
      <c r="FWH30" s="83"/>
      <c r="FWI30" s="83"/>
      <c r="FWJ30" s="83"/>
      <c r="FWK30" s="83"/>
      <c r="FWL30" s="83"/>
      <c r="FWM30" s="83"/>
      <c r="FWN30" s="83"/>
      <c r="FWO30" s="83"/>
      <c r="FWP30" s="83"/>
      <c r="FWQ30" s="83"/>
      <c r="FWR30" s="83"/>
      <c r="FWS30" s="83"/>
      <c r="FWT30" s="83"/>
      <c r="FWU30" s="83"/>
      <c r="FWV30" s="83"/>
      <c r="FWW30" s="83"/>
      <c r="FWX30" s="83"/>
      <c r="FWY30" s="83"/>
      <c r="FWZ30" s="83"/>
      <c r="FXA30" s="83"/>
      <c r="FXB30" s="83"/>
      <c r="FXC30" s="83"/>
      <c r="FXD30" s="83"/>
      <c r="FXE30" s="83"/>
      <c r="FXF30" s="83"/>
      <c r="FXG30" s="83"/>
      <c r="FXH30" s="83"/>
      <c r="FXI30" s="83"/>
      <c r="FXJ30" s="83"/>
      <c r="FXK30" s="83"/>
      <c r="FXL30" s="83"/>
      <c r="FXM30" s="83"/>
      <c r="FXN30" s="83"/>
      <c r="FXO30" s="83"/>
      <c r="FXP30" s="83"/>
      <c r="FXQ30" s="83"/>
      <c r="FXR30" s="83"/>
      <c r="FXS30" s="83"/>
      <c r="FXT30" s="83"/>
      <c r="FXU30" s="83"/>
      <c r="FXV30" s="83"/>
      <c r="FXW30" s="83"/>
      <c r="FXX30" s="83"/>
      <c r="FXY30" s="83"/>
      <c r="FXZ30" s="83"/>
      <c r="FYA30" s="83"/>
      <c r="FYB30" s="83"/>
      <c r="FYC30" s="83"/>
      <c r="FYD30" s="83"/>
      <c r="FYE30" s="83"/>
      <c r="FYF30" s="83"/>
      <c r="FYG30" s="83"/>
      <c r="FYH30" s="83"/>
      <c r="FYI30" s="83"/>
      <c r="FYJ30" s="83"/>
      <c r="FYK30" s="83"/>
      <c r="FYL30" s="83"/>
      <c r="FYM30" s="83"/>
      <c r="FYN30" s="83"/>
      <c r="FYO30" s="83"/>
      <c r="FYP30" s="83"/>
      <c r="FYQ30" s="83"/>
      <c r="FYR30" s="83"/>
      <c r="FYS30" s="83"/>
      <c r="FYT30" s="83"/>
      <c r="FYU30" s="83"/>
      <c r="FYV30" s="83"/>
      <c r="FYW30" s="83"/>
      <c r="FYX30" s="83"/>
      <c r="FYY30" s="83"/>
      <c r="FYZ30" s="83"/>
      <c r="FZA30" s="83"/>
      <c r="FZB30" s="83"/>
      <c r="FZC30" s="83"/>
      <c r="FZD30" s="83"/>
      <c r="FZE30" s="83"/>
      <c r="FZF30" s="83"/>
      <c r="FZG30" s="83"/>
      <c r="FZH30" s="83"/>
      <c r="FZI30" s="83"/>
      <c r="FZJ30" s="83"/>
      <c r="FZK30" s="83"/>
      <c r="FZL30" s="83"/>
      <c r="FZM30" s="83"/>
      <c r="FZN30" s="83"/>
      <c r="FZO30" s="83"/>
      <c r="FZP30" s="83"/>
      <c r="FZQ30" s="83"/>
      <c r="FZR30" s="83"/>
      <c r="FZS30" s="83"/>
      <c r="FZT30" s="83"/>
      <c r="FZU30" s="83"/>
      <c r="FZV30" s="83"/>
      <c r="FZW30" s="83"/>
      <c r="FZX30" s="83"/>
      <c r="FZY30" s="83"/>
      <c r="FZZ30" s="83"/>
      <c r="GAA30" s="83"/>
      <c r="GAB30" s="83"/>
      <c r="GAC30" s="83"/>
      <c r="GAD30" s="83"/>
      <c r="GAE30" s="83"/>
      <c r="GAF30" s="83"/>
      <c r="GAG30" s="83"/>
      <c r="GAH30" s="83"/>
      <c r="GAI30" s="83"/>
      <c r="GAJ30" s="83"/>
      <c r="GAK30" s="83"/>
      <c r="GAL30" s="83"/>
      <c r="GAM30" s="83"/>
      <c r="GAN30" s="83"/>
      <c r="GAO30" s="83"/>
      <c r="GAP30" s="83"/>
      <c r="GAQ30" s="83"/>
      <c r="GAR30" s="83"/>
      <c r="GAS30" s="83"/>
      <c r="GAT30" s="83"/>
      <c r="GAU30" s="83"/>
      <c r="GAV30" s="83"/>
      <c r="GAW30" s="83"/>
      <c r="GAX30" s="83"/>
      <c r="GAY30" s="83"/>
      <c r="GAZ30" s="83"/>
      <c r="GBA30" s="83"/>
      <c r="GBB30" s="83"/>
      <c r="GBC30" s="83"/>
      <c r="GBD30" s="83"/>
      <c r="GBE30" s="83"/>
      <c r="GBF30" s="83"/>
      <c r="GBG30" s="83"/>
      <c r="GBH30" s="83"/>
      <c r="GBI30" s="83"/>
      <c r="GBJ30" s="83"/>
      <c r="GBK30" s="83"/>
      <c r="GBL30" s="83"/>
      <c r="GBM30" s="83"/>
      <c r="GBN30" s="83"/>
      <c r="GBO30" s="83"/>
      <c r="GBP30" s="83"/>
      <c r="GBQ30" s="83"/>
      <c r="GBR30" s="83"/>
      <c r="GBS30" s="83"/>
      <c r="GBT30" s="83"/>
      <c r="GBU30" s="83"/>
      <c r="GBV30" s="83"/>
      <c r="GBW30" s="83"/>
      <c r="GBX30" s="83"/>
      <c r="GBY30" s="83"/>
      <c r="GBZ30" s="83"/>
      <c r="GCA30" s="83"/>
      <c r="GCB30" s="83"/>
      <c r="GCC30" s="83"/>
      <c r="GCD30" s="83"/>
      <c r="GCE30" s="83"/>
      <c r="GCF30" s="83"/>
      <c r="GCG30" s="83"/>
      <c r="GCH30" s="83"/>
      <c r="GCI30" s="83"/>
      <c r="GCJ30" s="83"/>
      <c r="GCK30" s="83"/>
      <c r="GCL30" s="83"/>
      <c r="GCM30" s="83"/>
      <c r="GCN30" s="83"/>
      <c r="GCO30" s="83"/>
      <c r="GCP30" s="83"/>
      <c r="GCQ30" s="83"/>
      <c r="GCR30" s="83"/>
      <c r="GCS30" s="83"/>
      <c r="GCT30" s="83"/>
      <c r="GCU30" s="83"/>
      <c r="GCV30" s="83"/>
      <c r="GCW30" s="83"/>
      <c r="GCX30" s="83"/>
      <c r="GCY30" s="83"/>
      <c r="GCZ30" s="83"/>
      <c r="GDA30" s="83"/>
      <c r="GDB30" s="83"/>
      <c r="GDC30" s="83"/>
      <c r="GDD30" s="83"/>
      <c r="GDE30" s="83"/>
      <c r="GDF30" s="83"/>
      <c r="GDG30" s="83"/>
      <c r="GDH30" s="83"/>
      <c r="GDI30" s="83"/>
      <c r="GDJ30" s="83"/>
      <c r="GDK30" s="83"/>
      <c r="GDL30" s="83"/>
      <c r="GDM30" s="83"/>
      <c r="GDN30" s="83"/>
      <c r="GDO30" s="83"/>
      <c r="GDP30" s="83"/>
      <c r="GDQ30" s="83"/>
      <c r="GDR30" s="83"/>
      <c r="GDS30" s="83"/>
      <c r="GDT30" s="83"/>
      <c r="GDU30" s="83"/>
      <c r="GDV30" s="83"/>
      <c r="GDW30" s="83"/>
      <c r="GDX30" s="83"/>
      <c r="GDY30" s="83"/>
      <c r="GDZ30" s="83"/>
      <c r="GEA30" s="83"/>
      <c r="GEB30" s="83"/>
      <c r="GEC30" s="83"/>
      <c r="GED30" s="83"/>
      <c r="GEE30" s="83"/>
      <c r="GEF30" s="83"/>
      <c r="GEG30" s="83"/>
      <c r="GEH30" s="83"/>
      <c r="GEI30" s="83"/>
      <c r="GEJ30" s="83"/>
      <c r="GEK30" s="83"/>
      <c r="GEL30" s="83"/>
      <c r="GEM30" s="83"/>
      <c r="GEN30" s="83"/>
      <c r="GEO30" s="83"/>
      <c r="GEP30" s="83"/>
      <c r="GEQ30" s="83"/>
      <c r="GER30" s="83"/>
      <c r="GES30" s="83"/>
      <c r="GET30" s="83"/>
      <c r="GEU30" s="83"/>
      <c r="GEV30" s="83"/>
      <c r="GEW30" s="83"/>
      <c r="GEX30" s="83"/>
      <c r="GEY30" s="83"/>
      <c r="GEZ30" s="83"/>
      <c r="GFA30" s="83"/>
      <c r="GFB30" s="83"/>
      <c r="GFC30" s="83"/>
      <c r="GFD30" s="83"/>
      <c r="GFE30" s="83"/>
      <c r="GFF30" s="83"/>
      <c r="GFG30" s="83"/>
      <c r="GFH30" s="83"/>
      <c r="GFI30" s="83"/>
      <c r="GFJ30" s="83"/>
      <c r="GFK30" s="83"/>
      <c r="GFL30" s="83"/>
      <c r="GFM30" s="83"/>
      <c r="GFN30" s="83"/>
      <c r="GFO30" s="83"/>
      <c r="GFP30" s="83"/>
      <c r="GFQ30" s="83"/>
      <c r="GFR30" s="83"/>
      <c r="GFS30" s="83"/>
      <c r="GFT30" s="83"/>
      <c r="GFU30" s="83"/>
      <c r="GFV30" s="83"/>
      <c r="GFW30" s="83"/>
      <c r="GFX30" s="83"/>
      <c r="GFY30" s="83"/>
      <c r="GFZ30" s="83"/>
      <c r="GGA30" s="83"/>
      <c r="GGB30" s="83"/>
      <c r="GGC30" s="83"/>
      <c r="GGD30" s="83"/>
      <c r="GGE30" s="83"/>
      <c r="GGF30" s="83"/>
      <c r="GGG30" s="83"/>
      <c r="GGH30" s="83"/>
      <c r="GGI30" s="83"/>
      <c r="GGJ30" s="83"/>
      <c r="GGK30" s="83"/>
      <c r="GGL30" s="83"/>
      <c r="GGM30" s="83"/>
      <c r="GGN30" s="83"/>
      <c r="GGO30" s="83"/>
      <c r="GGP30" s="83"/>
      <c r="GGQ30" s="83"/>
      <c r="GGR30" s="83"/>
      <c r="GGS30" s="83"/>
      <c r="GGT30" s="83"/>
      <c r="GGU30" s="83"/>
      <c r="GGV30" s="83"/>
      <c r="GGW30" s="83"/>
      <c r="GGX30" s="83"/>
      <c r="GGY30" s="83"/>
      <c r="GGZ30" s="83"/>
      <c r="GHA30" s="83"/>
      <c r="GHB30" s="83"/>
      <c r="GHC30" s="83"/>
      <c r="GHD30" s="83"/>
      <c r="GHE30" s="83"/>
      <c r="GHF30" s="83"/>
      <c r="GHG30" s="83"/>
      <c r="GHH30" s="83"/>
      <c r="GHI30" s="83"/>
      <c r="GHJ30" s="83"/>
      <c r="GHK30" s="83"/>
      <c r="GHL30" s="83"/>
      <c r="GHM30" s="83"/>
      <c r="GHN30" s="83"/>
      <c r="GHO30" s="83"/>
      <c r="GHP30" s="83"/>
      <c r="GHQ30" s="83"/>
      <c r="GHR30" s="83"/>
      <c r="GHS30" s="83"/>
      <c r="GHT30" s="83"/>
      <c r="GHU30" s="83"/>
      <c r="GHV30" s="83"/>
      <c r="GHW30" s="83"/>
      <c r="GHX30" s="83"/>
      <c r="GHY30" s="83"/>
      <c r="GHZ30" s="83"/>
      <c r="GIA30" s="83"/>
      <c r="GIB30" s="83"/>
      <c r="GIC30" s="83"/>
      <c r="GID30" s="83"/>
      <c r="GIE30" s="83"/>
      <c r="GIF30" s="83"/>
      <c r="GIG30" s="83"/>
      <c r="GIH30" s="83"/>
      <c r="GII30" s="83"/>
      <c r="GIJ30" s="83"/>
      <c r="GIK30" s="83"/>
      <c r="GIL30" s="83"/>
      <c r="GIM30" s="83"/>
      <c r="GIN30" s="83"/>
      <c r="GIO30" s="83"/>
      <c r="GIP30" s="83"/>
      <c r="GIQ30" s="83"/>
      <c r="GIR30" s="83"/>
      <c r="GIS30" s="83"/>
      <c r="GIT30" s="83"/>
      <c r="GIU30" s="83"/>
      <c r="GIV30" s="83"/>
      <c r="GIW30" s="83"/>
      <c r="GIX30" s="83"/>
      <c r="GIY30" s="83"/>
      <c r="GIZ30" s="83"/>
      <c r="GJA30" s="83"/>
      <c r="GJB30" s="83"/>
      <c r="GJC30" s="83"/>
      <c r="GJD30" s="83"/>
      <c r="GJE30" s="83"/>
      <c r="GJF30" s="83"/>
      <c r="GJG30" s="83"/>
      <c r="GJH30" s="83"/>
      <c r="GJI30" s="83"/>
      <c r="GJJ30" s="83"/>
      <c r="GJK30" s="83"/>
      <c r="GJL30" s="83"/>
      <c r="GJM30" s="83"/>
      <c r="GJN30" s="83"/>
      <c r="GJO30" s="83"/>
      <c r="GJP30" s="83"/>
      <c r="GJQ30" s="83"/>
      <c r="GJR30" s="83"/>
      <c r="GJS30" s="83"/>
      <c r="GJT30" s="83"/>
      <c r="GJU30" s="83"/>
      <c r="GJV30" s="83"/>
      <c r="GJW30" s="83"/>
      <c r="GJX30" s="83"/>
      <c r="GJY30" s="83"/>
      <c r="GJZ30" s="83"/>
      <c r="GKA30" s="83"/>
      <c r="GKB30" s="83"/>
      <c r="GKC30" s="83"/>
      <c r="GKD30" s="83"/>
      <c r="GKE30" s="83"/>
      <c r="GKF30" s="83"/>
      <c r="GKG30" s="83"/>
      <c r="GKH30" s="83"/>
      <c r="GKI30" s="83"/>
      <c r="GKJ30" s="83"/>
      <c r="GKK30" s="83"/>
      <c r="GKL30" s="83"/>
      <c r="GKM30" s="83"/>
      <c r="GKN30" s="83"/>
      <c r="GKO30" s="83"/>
      <c r="GKP30" s="83"/>
      <c r="GKQ30" s="83"/>
      <c r="GKR30" s="83"/>
      <c r="GKS30" s="83"/>
      <c r="GKT30" s="83"/>
      <c r="GKU30" s="83"/>
      <c r="GKV30" s="83"/>
      <c r="GKW30" s="83"/>
      <c r="GKX30" s="83"/>
      <c r="GKY30" s="83"/>
      <c r="GKZ30" s="83"/>
      <c r="GLA30" s="83"/>
      <c r="GLB30" s="83"/>
      <c r="GLC30" s="83"/>
      <c r="GLD30" s="83"/>
      <c r="GLE30" s="83"/>
      <c r="GLF30" s="83"/>
      <c r="GLG30" s="83"/>
      <c r="GLH30" s="83"/>
      <c r="GLI30" s="83"/>
      <c r="GLJ30" s="83"/>
      <c r="GLK30" s="83"/>
      <c r="GLL30" s="83"/>
      <c r="GLM30" s="83"/>
      <c r="GLN30" s="83"/>
      <c r="GLO30" s="83"/>
      <c r="GLP30" s="83"/>
      <c r="GLQ30" s="83"/>
      <c r="GLR30" s="83"/>
      <c r="GLS30" s="83"/>
      <c r="GLT30" s="83"/>
      <c r="GLU30" s="83"/>
      <c r="GLV30" s="83"/>
      <c r="GLW30" s="83"/>
      <c r="GLX30" s="83"/>
      <c r="GLY30" s="83"/>
      <c r="GLZ30" s="83"/>
      <c r="GMA30" s="83"/>
      <c r="GMB30" s="83"/>
      <c r="GMC30" s="83"/>
      <c r="GMD30" s="83"/>
      <c r="GME30" s="83"/>
      <c r="GMF30" s="83"/>
      <c r="GMG30" s="83"/>
      <c r="GMH30" s="83"/>
      <c r="GMI30" s="83"/>
      <c r="GMJ30" s="83"/>
      <c r="GMK30" s="83"/>
      <c r="GML30" s="83"/>
      <c r="GMM30" s="83"/>
      <c r="GMN30" s="83"/>
      <c r="GMO30" s="83"/>
      <c r="GMP30" s="83"/>
      <c r="GMQ30" s="83"/>
      <c r="GMR30" s="83"/>
      <c r="GMS30" s="83"/>
      <c r="GMT30" s="83"/>
      <c r="GMU30" s="83"/>
      <c r="GMV30" s="83"/>
      <c r="GMW30" s="83"/>
      <c r="GMX30" s="83"/>
      <c r="GMY30" s="83"/>
      <c r="GMZ30" s="83"/>
      <c r="GNA30" s="83"/>
      <c r="GNB30" s="83"/>
      <c r="GNC30" s="83"/>
      <c r="GND30" s="83"/>
      <c r="GNE30" s="83"/>
      <c r="GNF30" s="83"/>
      <c r="GNG30" s="83"/>
      <c r="GNH30" s="83"/>
      <c r="GNI30" s="83"/>
      <c r="GNJ30" s="83"/>
      <c r="GNK30" s="83"/>
      <c r="GNL30" s="83"/>
      <c r="GNM30" s="83"/>
      <c r="GNN30" s="83"/>
      <c r="GNO30" s="83"/>
      <c r="GNP30" s="83"/>
      <c r="GNQ30" s="83"/>
      <c r="GNR30" s="83"/>
      <c r="GNS30" s="83"/>
      <c r="GNT30" s="83"/>
      <c r="GNU30" s="83"/>
      <c r="GNV30" s="83"/>
      <c r="GNW30" s="83"/>
      <c r="GNX30" s="83"/>
      <c r="GNY30" s="83"/>
      <c r="GNZ30" s="83"/>
      <c r="GOA30" s="83"/>
      <c r="GOB30" s="83"/>
      <c r="GOC30" s="83"/>
      <c r="GOD30" s="83"/>
      <c r="GOE30" s="83"/>
      <c r="GOF30" s="83"/>
      <c r="GOG30" s="83"/>
      <c r="GOH30" s="83"/>
      <c r="GOI30" s="83"/>
      <c r="GOJ30" s="83"/>
      <c r="GOK30" s="83"/>
      <c r="GOL30" s="83"/>
      <c r="GOM30" s="83"/>
      <c r="GON30" s="83"/>
      <c r="GOO30" s="83"/>
      <c r="GOP30" s="83"/>
      <c r="GOQ30" s="83"/>
      <c r="GOR30" s="83"/>
      <c r="GOS30" s="83"/>
      <c r="GOT30" s="83"/>
      <c r="GOU30" s="83"/>
      <c r="GOV30" s="83"/>
      <c r="GOW30" s="83"/>
      <c r="GOX30" s="83"/>
      <c r="GOY30" s="83"/>
      <c r="GOZ30" s="83"/>
      <c r="GPA30" s="83"/>
      <c r="GPB30" s="83"/>
      <c r="GPC30" s="83"/>
      <c r="GPD30" s="83"/>
      <c r="GPE30" s="83"/>
      <c r="GPF30" s="83"/>
      <c r="GPG30" s="83"/>
      <c r="GPH30" s="83"/>
      <c r="GPI30" s="83"/>
      <c r="GPJ30" s="83"/>
      <c r="GPK30" s="83"/>
      <c r="GPL30" s="83"/>
      <c r="GPM30" s="83"/>
      <c r="GPN30" s="83"/>
      <c r="GPO30" s="83"/>
      <c r="GPP30" s="83"/>
      <c r="GPQ30" s="83"/>
      <c r="GPR30" s="83"/>
      <c r="GPS30" s="83"/>
      <c r="GPT30" s="83"/>
      <c r="GPU30" s="83"/>
      <c r="GPV30" s="83"/>
      <c r="GPW30" s="83"/>
      <c r="GPX30" s="83"/>
      <c r="GPY30" s="83"/>
      <c r="GPZ30" s="83"/>
      <c r="GQA30" s="83"/>
      <c r="GQB30" s="83"/>
      <c r="GQC30" s="83"/>
      <c r="GQD30" s="83"/>
      <c r="GQE30" s="83"/>
      <c r="GQF30" s="83"/>
      <c r="GQG30" s="83"/>
      <c r="GQH30" s="83"/>
      <c r="GQI30" s="83"/>
      <c r="GQJ30" s="83"/>
      <c r="GQK30" s="83"/>
      <c r="GQL30" s="83"/>
      <c r="GQM30" s="83"/>
      <c r="GQN30" s="83"/>
      <c r="GQO30" s="83"/>
      <c r="GQP30" s="83"/>
      <c r="GQQ30" s="83"/>
      <c r="GQR30" s="83"/>
      <c r="GQS30" s="83"/>
      <c r="GQT30" s="83"/>
      <c r="GQU30" s="83"/>
      <c r="GQV30" s="83"/>
      <c r="GQW30" s="83"/>
      <c r="GQX30" s="83"/>
      <c r="GQY30" s="83"/>
      <c r="GQZ30" s="83"/>
      <c r="GRA30" s="83"/>
      <c r="GRB30" s="83"/>
      <c r="GRC30" s="83"/>
      <c r="GRD30" s="83"/>
      <c r="GRE30" s="83"/>
      <c r="GRF30" s="83"/>
      <c r="GRG30" s="83"/>
      <c r="GRH30" s="83"/>
      <c r="GRI30" s="83"/>
      <c r="GRJ30" s="83"/>
      <c r="GRK30" s="83"/>
      <c r="GRL30" s="83"/>
      <c r="GRM30" s="83"/>
      <c r="GRN30" s="83"/>
      <c r="GRO30" s="83"/>
      <c r="GRP30" s="83"/>
      <c r="GRQ30" s="83"/>
      <c r="GRR30" s="83"/>
      <c r="GRS30" s="83"/>
      <c r="GRT30" s="83"/>
      <c r="GRU30" s="83"/>
      <c r="GRV30" s="83"/>
      <c r="GRW30" s="83"/>
      <c r="GRX30" s="83"/>
      <c r="GRY30" s="83"/>
      <c r="GRZ30" s="83"/>
      <c r="GSA30" s="83"/>
      <c r="GSB30" s="83"/>
      <c r="GSC30" s="83"/>
      <c r="GSD30" s="83"/>
      <c r="GSE30" s="83"/>
      <c r="GSF30" s="83"/>
      <c r="GSG30" s="83"/>
      <c r="GSH30" s="83"/>
      <c r="GSI30" s="83"/>
      <c r="GSJ30" s="83"/>
      <c r="GSK30" s="83"/>
      <c r="GSL30" s="83"/>
      <c r="GSM30" s="83"/>
      <c r="GSN30" s="83"/>
      <c r="GSO30" s="83"/>
      <c r="GSP30" s="83"/>
      <c r="GSQ30" s="83"/>
      <c r="GSR30" s="83"/>
      <c r="GSS30" s="83"/>
      <c r="GST30" s="83"/>
      <c r="GSU30" s="83"/>
      <c r="GSV30" s="83"/>
      <c r="GSW30" s="83"/>
      <c r="GSX30" s="83"/>
      <c r="GSY30" s="83"/>
      <c r="GSZ30" s="83"/>
      <c r="GTA30" s="83"/>
      <c r="GTB30" s="83"/>
      <c r="GTC30" s="83"/>
      <c r="GTD30" s="83"/>
      <c r="GTE30" s="83"/>
      <c r="GTF30" s="83"/>
      <c r="GTG30" s="83"/>
      <c r="GTH30" s="83"/>
      <c r="GTI30" s="83"/>
      <c r="GTJ30" s="83"/>
      <c r="GTK30" s="83"/>
      <c r="GTL30" s="83"/>
      <c r="GTM30" s="83"/>
      <c r="GTN30" s="83"/>
      <c r="GTO30" s="83"/>
      <c r="GTP30" s="83"/>
      <c r="GTQ30" s="83"/>
      <c r="GTR30" s="83"/>
      <c r="GTS30" s="83"/>
      <c r="GTT30" s="83"/>
      <c r="GTU30" s="83"/>
      <c r="GTV30" s="83"/>
      <c r="GTW30" s="83"/>
      <c r="GTX30" s="83"/>
      <c r="GTY30" s="83"/>
      <c r="GTZ30" s="83"/>
      <c r="GUA30" s="83"/>
      <c r="GUB30" s="83"/>
      <c r="GUC30" s="83"/>
      <c r="GUD30" s="83"/>
      <c r="GUE30" s="83"/>
      <c r="GUF30" s="83"/>
      <c r="GUG30" s="83"/>
      <c r="GUH30" s="83"/>
      <c r="GUI30" s="83"/>
      <c r="GUJ30" s="83"/>
      <c r="GUK30" s="83"/>
      <c r="GUL30" s="83"/>
      <c r="GUM30" s="83"/>
      <c r="GUN30" s="83"/>
      <c r="GUO30" s="83"/>
      <c r="GUP30" s="83"/>
      <c r="GUQ30" s="83"/>
      <c r="GUR30" s="83"/>
      <c r="GUS30" s="83"/>
      <c r="GUT30" s="83"/>
      <c r="GUU30" s="83"/>
      <c r="GUV30" s="83"/>
      <c r="GUW30" s="83"/>
      <c r="GUX30" s="83"/>
      <c r="GUY30" s="83"/>
      <c r="GUZ30" s="83"/>
      <c r="GVA30" s="83"/>
      <c r="GVB30" s="83"/>
      <c r="GVC30" s="83"/>
      <c r="GVD30" s="83"/>
      <c r="GVE30" s="83"/>
      <c r="GVF30" s="83"/>
      <c r="GVG30" s="83"/>
      <c r="GVH30" s="83"/>
      <c r="GVI30" s="83"/>
      <c r="GVJ30" s="83"/>
      <c r="GVK30" s="83"/>
      <c r="GVL30" s="83"/>
      <c r="GVM30" s="83"/>
      <c r="GVN30" s="83"/>
      <c r="GVO30" s="83"/>
      <c r="GVP30" s="83"/>
      <c r="GVQ30" s="83"/>
      <c r="GVR30" s="83"/>
      <c r="GVS30" s="83"/>
      <c r="GVT30" s="83"/>
      <c r="GVU30" s="83"/>
      <c r="GVV30" s="83"/>
      <c r="GVW30" s="83"/>
      <c r="GVX30" s="83"/>
      <c r="GVY30" s="83"/>
      <c r="GVZ30" s="83"/>
      <c r="GWA30" s="83"/>
      <c r="GWB30" s="83"/>
      <c r="GWC30" s="83"/>
      <c r="GWD30" s="83"/>
      <c r="GWE30" s="83"/>
      <c r="GWF30" s="83"/>
      <c r="GWG30" s="83"/>
      <c r="GWH30" s="83"/>
      <c r="GWI30" s="83"/>
      <c r="GWJ30" s="83"/>
      <c r="GWK30" s="83"/>
      <c r="GWL30" s="83"/>
      <c r="GWM30" s="83"/>
      <c r="GWN30" s="83"/>
      <c r="GWO30" s="83"/>
      <c r="GWP30" s="83"/>
      <c r="GWQ30" s="83"/>
      <c r="GWR30" s="83"/>
      <c r="GWS30" s="83"/>
      <c r="GWT30" s="83"/>
      <c r="GWU30" s="83"/>
      <c r="GWV30" s="83"/>
      <c r="GWW30" s="83"/>
      <c r="GWX30" s="83"/>
      <c r="GWY30" s="83"/>
      <c r="GWZ30" s="83"/>
      <c r="GXA30" s="83"/>
      <c r="GXB30" s="83"/>
      <c r="GXC30" s="83"/>
      <c r="GXD30" s="83"/>
      <c r="GXE30" s="83"/>
      <c r="GXF30" s="83"/>
      <c r="GXG30" s="83"/>
      <c r="GXH30" s="83"/>
      <c r="GXI30" s="83"/>
      <c r="GXJ30" s="83"/>
      <c r="GXK30" s="83"/>
      <c r="GXL30" s="83"/>
      <c r="GXM30" s="83"/>
      <c r="GXN30" s="83"/>
      <c r="GXO30" s="83"/>
      <c r="GXP30" s="83"/>
      <c r="GXQ30" s="83"/>
      <c r="GXR30" s="83"/>
      <c r="GXS30" s="83"/>
      <c r="GXT30" s="83"/>
      <c r="GXU30" s="83"/>
      <c r="GXV30" s="83"/>
      <c r="GXW30" s="83"/>
      <c r="GXX30" s="83"/>
      <c r="GXY30" s="83"/>
      <c r="GXZ30" s="83"/>
      <c r="GYA30" s="83"/>
      <c r="GYB30" s="83"/>
      <c r="GYC30" s="83"/>
      <c r="GYD30" s="83"/>
      <c r="GYE30" s="83"/>
      <c r="GYF30" s="83"/>
      <c r="GYG30" s="83"/>
      <c r="GYH30" s="83"/>
      <c r="GYI30" s="83"/>
      <c r="GYJ30" s="83"/>
      <c r="GYK30" s="83"/>
      <c r="GYL30" s="83"/>
      <c r="GYM30" s="83"/>
      <c r="GYN30" s="83"/>
      <c r="GYO30" s="83"/>
      <c r="GYP30" s="83"/>
      <c r="GYQ30" s="83"/>
      <c r="GYR30" s="83"/>
      <c r="GYS30" s="83"/>
      <c r="GYT30" s="83"/>
      <c r="GYU30" s="83"/>
      <c r="GYV30" s="83"/>
      <c r="GYW30" s="83"/>
      <c r="GYX30" s="83"/>
      <c r="GYY30" s="83"/>
      <c r="GYZ30" s="83"/>
      <c r="GZA30" s="83"/>
      <c r="GZB30" s="83"/>
      <c r="GZC30" s="83"/>
      <c r="GZD30" s="83"/>
      <c r="GZE30" s="83"/>
      <c r="GZF30" s="83"/>
      <c r="GZG30" s="83"/>
      <c r="GZH30" s="83"/>
      <c r="GZI30" s="83"/>
      <c r="GZJ30" s="83"/>
      <c r="GZK30" s="83"/>
      <c r="GZL30" s="83"/>
      <c r="GZM30" s="83"/>
      <c r="GZN30" s="83"/>
      <c r="GZO30" s="83"/>
      <c r="GZP30" s="83"/>
      <c r="GZQ30" s="83"/>
      <c r="GZR30" s="83"/>
      <c r="GZS30" s="83"/>
      <c r="GZT30" s="83"/>
      <c r="GZU30" s="83"/>
      <c r="GZV30" s="83"/>
      <c r="GZW30" s="83"/>
      <c r="GZX30" s="83"/>
      <c r="GZY30" s="83"/>
      <c r="GZZ30" s="83"/>
      <c r="HAA30" s="83"/>
      <c r="HAB30" s="83"/>
      <c r="HAC30" s="83"/>
      <c r="HAD30" s="83"/>
      <c r="HAE30" s="83"/>
      <c r="HAF30" s="83"/>
      <c r="HAG30" s="83"/>
      <c r="HAH30" s="83"/>
      <c r="HAI30" s="83"/>
      <c r="HAJ30" s="83"/>
      <c r="HAK30" s="83"/>
      <c r="HAL30" s="83"/>
      <c r="HAM30" s="83"/>
      <c r="HAN30" s="83"/>
      <c r="HAO30" s="83"/>
      <c r="HAP30" s="83"/>
      <c r="HAQ30" s="83"/>
      <c r="HAR30" s="83"/>
      <c r="HAS30" s="83"/>
      <c r="HAT30" s="83"/>
      <c r="HAU30" s="83"/>
      <c r="HAV30" s="83"/>
      <c r="HAW30" s="83"/>
      <c r="HAX30" s="83"/>
      <c r="HAY30" s="83"/>
      <c r="HAZ30" s="83"/>
      <c r="HBA30" s="83"/>
      <c r="HBB30" s="83"/>
      <c r="HBC30" s="83"/>
      <c r="HBD30" s="83"/>
      <c r="HBE30" s="83"/>
      <c r="HBF30" s="83"/>
      <c r="HBG30" s="83"/>
      <c r="HBH30" s="83"/>
      <c r="HBI30" s="83"/>
      <c r="HBJ30" s="83"/>
      <c r="HBK30" s="83"/>
      <c r="HBL30" s="83"/>
      <c r="HBM30" s="83"/>
      <c r="HBN30" s="83"/>
      <c r="HBO30" s="83"/>
      <c r="HBP30" s="83"/>
      <c r="HBQ30" s="83"/>
      <c r="HBR30" s="83"/>
      <c r="HBS30" s="83"/>
      <c r="HBT30" s="83"/>
      <c r="HBU30" s="83"/>
      <c r="HBV30" s="83"/>
      <c r="HBW30" s="83"/>
      <c r="HBX30" s="83"/>
      <c r="HBY30" s="83"/>
      <c r="HBZ30" s="83"/>
      <c r="HCA30" s="83"/>
      <c r="HCB30" s="83"/>
      <c r="HCC30" s="83"/>
      <c r="HCD30" s="83"/>
      <c r="HCE30" s="83"/>
      <c r="HCF30" s="83"/>
      <c r="HCG30" s="83"/>
      <c r="HCH30" s="83"/>
      <c r="HCI30" s="83"/>
      <c r="HCJ30" s="83"/>
      <c r="HCK30" s="83"/>
      <c r="HCL30" s="83"/>
      <c r="HCM30" s="83"/>
      <c r="HCN30" s="83"/>
      <c r="HCO30" s="83"/>
      <c r="HCP30" s="83"/>
      <c r="HCQ30" s="83"/>
      <c r="HCR30" s="83"/>
      <c r="HCS30" s="83"/>
      <c r="HCT30" s="83"/>
      <c r="HCU30" s="83"/>
      <c r="HCV30" s="83"/>
      <c r="HCW30" s="83"/>
      <c r="HCX30" s="83"/>
      <c r="HCY30" s="83"/>
      <c r="HCZ30" s="83"/>
      <c r="HDA30" s="83"/>
      <c r="HDB30" s="83"/>
      <c r="HDC30" s="83"/>
      <c r="HDD30" s="83"/>
      <c r="HDE30" s="83"/>
      <c r="HDF30" s="83"/>
      <c r="HDG30" s="83"/>
      <c r="HDH30" s="83"/>
      <c r="HDI30" s="83"/>
      <c r="HDJ30" s="83"/>
      <c r="HDK30" s="83"/>
      <c r="HDL30" s="83"/>
      <c r="HDM30" s="83"/>
      <c r="HDN30" s="83"/>
      <c r="HDO30" s="83"/>
      <c r="HDP30" s="83"/>
      <c r="HDQ30" s="83"/>
      <c r="HDR30" s="83"/>
      <c r="HDS30" s="83"/>
      <c r="HDT30" s="83"/>
      <c r="HDU30" s="83"/>
      <c r="HDV30" s="83"/>
      <c r="HDW30" s="83"/>
      <c r="HDX30" s="83"/>
      <c r="HDY30" s="83"/>
      <c r="HDZ30" s="83"/>
      <c r="HEA30" s="83"/>
      <c r="HEB30" s="83"/>
      <c r="HEC30" s="83"/>
      <c r="HED30" s="83"/>
      <c r="HEE30" s="83"/>
      <c r="HEF30" s="83"/>
      <c r="HEG30" s="83"/>
      <c r="HEH30" s="83"/>
      <c r="HEI30" s="83"/>
      <c r="HEJ30" s="83"/>
      <c r="HEK30" s="83"/>
      <c r="HEL30" s="83"/>
      <c r="HEM30" s="83"/>
      <c r="HEN30" s="83"/>
      <c r="HEO30" s="83"/>
      <c r="HEP30" s="83"/>
      <c r="HEQ30" s="83"/>
      <c r="HER30" s="83"/>
      <c r="HES30" s="83"/>
      <c r="HET30" s="83"/>
      <c r="HEU30" s="83"/>
      <c r="HEV30" s="83"/>
      <c r="HEW30" s="83"/>
      <c r="HEX30" s="83"/>
      <c r="HEY30" s="83"/>
      <c r="HEZ30" s="83"/>
      <c r="HFA30" s="83"/>
      <c r="HFB30" s="83"/>
      <c r="HFC30" s="83"/>
      <c r="HFD30" s="83"/>
      <c r="HFE30" s="83"/>
      <c r="HFF30" s="83"/>
      <c r="HFG30" s="83"/>
      <c r="HFH30" s="83"/>
      <c r="HFI30" s="83"/>
      <c r="HFJ30" s="83"/>
      <c r="HFK30" s="83"/>
      <c r="HFL30" s="83"/>
      <c r="HFM30" s="83"/>
      <c r="HFN30" s="83"/>
      <c r="HFO30" s="83"/>
      <c r="HFP30" s="83"/>
      <c r="HFQ30" s="83"/>
      <c r="HFR30" s="83"/>
      <c r="HFS30" s="83"/>
      <c r="HFT30" s="83"/>
      <c r="HFU30" s="83"/>
      <c r="HFV30" s="83"/>
      <c r="HFW30" s="83"/>
      <c r="HFX30" s="83"/>
      <c r="HFY30" s="83"/>
      <c r="HFZ30" s="83"/>
      <c r="HGA30" s="83"/>
      <c r="HGB30" s="83"/>
      <c r="HGC30" s="83"/>
      <c r="HGD30" s="83"/>
      <c r="HGE30" s="83"/>
      <c r="HGF30" s="83"/>
      <c r="HGG30" s="83"/>
      <c r="HGH30" s="83"/>
      <c r="HGI30" s="83"/>
      <c r="HGJ30" s="83"/>
      <c r="HGK30" s="83"/>
      <c r="HGL30" s="83"/>
      <c r="HGM30" s="83"/>
      <c r="HGN30" s="83"/>
      <c r="HGO30" s="83"/>
      <c r="HGP30" s="83"/>
      <c r="HGQ30" s="83"/>
      <c r="HGR30" s="83"/>
      <c r="HGS30" s="83"/>
      <c r="HGT30" s="83"/>
      <c r="HGU30" s="83"/>
      <c r="HGV30" s="83"/>
      <c r="HGW30" s="83"/>
      <c r="HGX30" s="83"/>
      <c r="HGY30" s="83"/>
      <c r="HGZ30" s="83"/>
      <c r="HHA30" s="83"/>
      <c r="HHB30" s="83"/>
      <c r="HHC30" s="83"/>
      <c r="HHD30" s="83"/>
      <c r="HHE30" s="83"/>
      <c r="HHF30" s="83"/>
      <c r="HHG30" s="83"/>
      <c r="HHH30" s="83"/>
      <c r="HHI30" s="83"/>
      <c r="HHJ30" s="83"/>
      <c r="HHK30" s="83"/>
      <c r="HHL30" s="83"/>
      <c r="HHM30" s="83"/>
      <c r="HHN30" s="83"/>
      <c r="HHO30" s="83"/>
      <c r="HHP30" s="83"/>
      <c r="HHQ30" s="83"/>
      <c r="HHR30" s="83"/>
      <c r="HHS30" s="83"/>
      <c r="HHT30" s="83"/>
      <c r="HHU30" s="83"/>
      <c r="HHV30" s="83"/>
      <c r="HHW30" s="83"/>
      <c r="HHX30" s="83"/>
      <c r="HHY30" s="83"/>
      <c r="HHZ30" s="83"/>
      <c r="HIA30" s="83"/>
      <c r="HIB30" s="83"/>
      <c r="HIC30" s="83"/>
      <c r="HID30" s="83"/>
      <c r="HIE30" s="83"/>
      <c r="HIF30" s="83"/>
      <c r="HIG30" s="83"/>
      <c r="HIH30" s="83"/>
      <c r="HII30" s="83"/>
      <c r="HIJ30" s="83"/>
      <c r="HIK30" s="83"/>
      <c r="HIL30" s="83"/>
      <c r="HIM30" s="83"/>
      <c r="HIN30" s="83"/>
      <c r="HIO30" s="83"/>
      <c r="HIP30" s="83"/>
      <c r="HIQ30" s="83"/>
      <c r="HIR30" s="83"/>
      <c r="HIS30" s="83"/>
      <c r="HIT30" s="83"/>
      <c r="HIU30" s="83"/>
      <c r="HIV30" s="83"/>
      <c r="HIW30" s="83"/>
      <c r="HIX30" s="83"/>
      <c r="HIY30" s="83"/>
      <c r="HIZ30" s="83"/>
      <c r="HJA30" s="83"/>
      <c r="HJB30" s="83"/>
      <c r="HJC30" s="83"/>
      <c r="HJD30" s="83"/>
      <c r="HJE30" s="83"/>
      <c r="HJF30" s="83"/>
      <c r="HJG30" s="83"/>
      <c r="HJH30" s="83"/>
      <c r="HJI30" s="83"/>
      <c r="HJJ30" s="83"/>
      <c r="HJK30" s="83"/>
      <c r="HJL30" s="83"/>
      <c r="HJM30" s="83"/>
      <c r="HJN30" s="83"/>
      <c r="HJO30" s="83"/>
      <c r="HJP30" s="83"/>
      <c r="HJQ30" s="83"/>
      <c r="HJR30" s="83"/>
      <c r="HJS30" s="83"/>
      <c r="HJT30" s="83"/>
      <c r="HJU30" s="83"/>
      <c r="HJV30" s="83"/>
      <c r="HJW30" s="83"/>
      <c r="HJX30" s="83"/>
      <c r="HJY30" s="83"/>
      <c r="HJZ30" s="83"/>
      <c r="HKA30" s="83"/>
      <c r="HKB30" s="83"/>
      <c r="HKC30" s="83"/>
      <c r="HKD30" s="83"/>
      <c r="HKE30" s="83"/>
      <c r="HKF30" s="83"/>
      <c r="HKG30" s="83"/>
      <c r="HKH30" s="83"/>
      <c r="HKI30" s="83"/>
      <c r="HKJ30" s="83"/>
      <c r="HKK30" s="83"/>
      <c r="HKL30" s="83"/>
      <c r="HKM30" s="83"/>
      <c r="HKN30" s="83"/>
      <c r="HKO30" s="83"/>
      <c r="HKP30" s="83"/>
      <c r="HKQ30" s="83"/>
      <c r="HKR30" s="83"/>
      <c r="HKS30" s="83"/>
      <c r="HKT30" s="83"/>
      <c r="HKU30" s="83"/>
      <c r="HKV30" s="83"/>
      <c r="HKW30" s="83"/>
      <c r="HKX30" s="83"/>
      <c r="HKY30" s="83"/>
      <c r="HKZ30" s="83"/>
      <c r="HLA30" s="83"/>
      <c r="HLB30" s="83"/>
      <c r="HLC30" s="83"/>
      <c r="HLD30" s="83"/>
      <c r="HLE30" s="83"/>
      <c r="HLF30" s="83"/>
      <c r="HLG30" s="83"/>
      <c r="HLH30" s="83"/>
      <c r="HLI30" s="83"/>
      <c r="HLJ30" s="83"/>
      <c r="HLK30" s="83"/>
      <c r="HLL30" s="83"/>
      <c r="HLM30" s="83"/>
      <c r="HLN30" s="83"/>
      <c r="HLO30" s="83"/>
      <c r="HLP30" s="83"/>
      <c r="HLQ30" s="83"/>
      <c r="HLR30" s="83"/>
      <c r="HLS30" s="83"/>
      <c r="HLT30" s="83"/>
      <c r="HLU30" s="83"/>
      <c r="HLV30" s="83"/>
      <c r="HLW30" s="83"/>
      <c r="HLX30" s="83"/>
      <c r="HLY30" s="83"/>
      <c r="HLZ30" s="83"/>
      <c r="HMA30" s="83"/>
      <c r="HMB30" s="83"/>
      <c r="HMC30" s="83"/>
      <c r="HMD30" s="83"/>
      <c r="HME30" s="83"/>
      <c r="HMF30" s="83"/>
      <c r="HMG30" s="83"/>
      <c r="HMH30" s="83"/>
      <c r="HMI30" s="83"/>
      <c r="HMJ30" s="83"/>
      <c r="HMK30" s="83"/>
      <c r="HML30" s="83"/>
      <c r="HMM30" s="83"/>
      <c r="HMN30" s="83"/>
      <c r="HMO30" s="83"/>
      <c r="HMP30" s="83"/>
      <c r="HMQ30" s="83"/>
      <c r="HMR30" s="83"/>
      <c r="HMS30" s="83"/>
      <c r="HMT30" s="83"/>
      <c r="HMU30" s="83"/>
      <c r="HMV30" s="83"/>
      <c r="HMW30" s="83"/>
      <c r="HMX30" s="83"/>
      <c r="HMY30" s="83"/>
      <c r="HMZ30" s="83"/>
      <c r="HNA30" s="83"/>
      <c r="HNB30" s="83"/>
      <c r="HNC30" s="83"/>
      <c r="HND30" s="83"/>
      <c r="HNE30" s="83"/>
      <c r="HNF30" s="83"/>
      <c r="HNG30" s="83"/>
      <c r="HNH30" s="83"/>
      <c r="HNI30" s="83"/>
      <c r="HNJ30" s="83"/>
      <c r="HNK30" s="83"/>
      <c r="HNL30" s="83"/>
      <c r="HNM30" s="83"/>
      <c r="HNN30" s="83"/>
      <c r="HNO30" s="83"/>
      <c r="HNP30" s="83"/>
      <c r="HNQ30" s="83"/>
      <c r="HNR30" s="83"/>
      <c r="HNS30" s="83"/>
      <c r="HNT30" s="83"/>
      <c r="HNU30" s="83"/>
      <c r="HNV30" s="83"/>
      <c r="HNW30" s="83"/>
      <c r="HNX30" s="83"/>
      <c r="HNY30" s="83"/>
      <c r="HNZ30" s="83"/>
      <c r="HOA30" s="83"/>
      <c r="HOB30" s="83"/>
      <c r="HOC30" s="83"/>
      <c r="HOD30" s="83"/>
      <c r="HOE30" s="83"/>
      <c r="HOF30" s="83"/>
      <c r="HOG30" s="83"/>
      <c r="HOH30" s="83"/>
      <c r="HOI30" s="83"/>
      <c r="HOJ30" s="83"/>
      <c r="HOK30" s="83"/>
      <c r="HOL30" s="83"/>
      <c r="HOM30" s="83"/>
      <c r="HON30" s="83"/>
      <c r="HOO30" s="83"/>
      <c r="HOP30" s="83"/>
      <c r="HOQ30" s="83"/>
      <c r="HOR30" s="83"/>
      <c r="HOS30" s="83"/>
      <c r="HOT30" s="83"/>
      <c r="HOU30" s="83"/>
      <c r="HOV30" s="83"/>
      <c r="HOW30" s="83"/>
      <c r="HOX30" s="83"/>
      <c r="HOY30" s="83"/>
      <c r="HOZ30" s="83"/>
      <c r="HPA30" s="83"/>
      <c r="HPB30" s="83"/>
      <c r="HPC30" s="83"/>
      <c r="HPD30" s="83"/>
      <c r="HPE30" s="83"/>
      <c r="HPF30" s="83"/>
      <c r="HPG30" s="83"/>
      <c r="HPH30" s="83"/>
      <c r="HPI30" s="83"/>
      <c r="HPJ30" s="83"/>
      <c r="HPK30" s="83"/>
      <c r="HPL30" s="83"/>
      <c r="HPM30" s="83"/>
      <c r="HPN30" s="83"/>
      <c r="HPO30" s="83"/>
      <c r="HPP30" s="83"/>
      <c r="HPQ30" s="83"/>
      <c r="HPR30" s="83"/>
      <c r="HPS30" s="83"/>
      <c r="HPT30" s="83"/>
      <c r="HPU30" s="83"/>
      <c r="HPV30" s="83"/>
      <c r="HPW30" s="83"/>
      <c r="HPX30" s="83"/>
      <c r="HPY30" s="83"/>
      <c r="HPZ30" s="83"/>
      <c r="HQA30" s="83"/>
      <c r="HQB30" s="83"/>
      <c r="HQC30" s="83"/>
      <c r="HQD30" s="83"/>
      <c r="HQE30" s="83"/>
      <c r="HQF30" s="83"/>
      <c r="HQG30" s="83"/>
      <c r="HQH30" s="83"/>
      <c r="HQI30" s="83"/>
      <c r="HQJ30" s="83"/>
      <c r="HQK30" s="83"/>
      <c r="HQL30" s="83"/>
      <c r="HQM30" s="83"/>
      <c r="HQN30" s="83"/>
      <c r="HQO30" s="83"/>
      <c r="HQP30" s="83"/>
      <c r="HQQ30" s="83"/>
      <c r="HQR30" s="83"/>
      <c r="HQS30" s="83"/>
      <c r="HQT30" s="83"/>
      <c r="HQU30" s="83"/>
      <c r="HQV30" s="83"/>
      <c r="HQW30" s="83"/>
      <c r="HQX30" s="83"/>
      <c r="HQY30" s="83"/>
      <c r="HQZ30" s="83"/>
      <c r="HRA30" s="83"/>
      <c r="HRB30" s="83"/>
      <c r="HRC30" s="83"/>
      <c r="HRD30" s="83"/>
      <c r="HRE30" s="83"/>
      <c r="HRF30" s="83"/>
      <c r="HRG30" s="83"/>
      <c r="HRH30" s="83"/>
      <c r="HRI30" s="83"/>
      <c r="HRJ30" s="83"/>
      <c r="HRK30" s="83"/>
      <c r="HRL30" s="83"/>
      <c r="HRM30" s="83"/>
      <c r="HRN30" s="83"/>
      <c r="HRO30" s="83"/>
      <c r="HRP30" s="83"/>
      <c r="HRQ30" s="83"/>
      <c r="HRR30" s="83"/>
      <c r="HRS30" s="83"/>
      <c r="HRT30" s="83"/>
      <c r="HRU30" s="83"/>
      <c r="HRV30" s="83"/>
      <c r="HRW30" s="83"/>
      <c r="HRX30" s="83"/>
      <c r="HRY30" s="83"/>
      <c r="HRZ30" s="83"/>
      <c r="HSA30" s="83"/>
      <c r="HSB30" s="83"/>
      <c r="HSC30" s="83"/>
      <c r="HSD30" s="83"/>
      <c r="HSE30" s="83"/>
      <c r="HSF30" s="83"/>
      <c r="HSG30" s="83"/>
      <c r="HSH30" s="83"/>
      <c r="HSI30" s="83"/>
      <c r="HSJ30" s="83"/>
      <c r="HSK30" s="83"/>
      <c r="HSL30" s="83"/>
      <c r="HSM30" s="83"/>
      <c r="HSN30" s="83"/>
      <c r="HSO30" s="83"/>
      <c r="HSP30" s="83"/>
      <c r="HSQ30" s="83"/>
      <c r="HSR30" s="83"/>
      <c r="HSS30" s="83"/>
      <c r="HST30" s="83"/>
      <c r="HSU30" s="83"/>
      <c r="HSV30" s="83"/>
      <c r="HSW30" s="83"/>
      <c r="HSX30" s="83"/>
      <c r="HSY30" s="83"/>
      <c r="HSZ30" s="83"/>
      <c r="HTA30" s="83"/>
      <c r="HTB30" s="83"/>
      <c r="HTC30" s="83"/>
      <c r="HTD30" s="83"/>
      <c r="HTE30" s="83"/>
      <c r="HTF30" s="83"/>
      <c r="HTG30" s="83"/>
      <c r="HTH30" s="83"/>
      <c r="HTI30" s="83"/>
      <c r="HTJ30" s="83"/>
      <c r="HTK30" s="83"/>
      <c r="HTL30" s="83"/>
      <c r="HTM30" s="83"/>
      <c r="HTN30" s="83"/>
      <c r="HTO30" s="83"/>
      <c r="HTP30" s="83"/>
      <c r="HTQ30" s="83"/>
      <c r="HTR30" s="83"/>
      <c r="HTS30" s="83"/>
      <c r="HTT30" s="83"/>
      <c r="HTU30" s="83"/>
      <c r="HTV30" s="83"/>
      <c r="HTW30" s="83"/>
      <c r="HTX30" s="83"/>
      <c r="HTY30" s="83"/>
      <c r="HTZ30" s="83"/>
      <c r="HUA30" s="83"/>
      <c r="HUB30" s="83"/>
      <c r="HUC30" s="83"/>
      <c r="HUD30" s="83"/>
      <c r="HUE30" s="83"/>
      <c r="HUF30" s="83"/>
      <c r="HUG30" s="83"/>
      <c r="HUH30" s="83"/>
      <c r="HUI30" s="83"/>
      <c r="HUJ30" s="83"/>
      <c r="HUK30" s="83"/>
      <c r="HUL30" s="83"/>
      <c r="HUM30" s="83"/>
      <c r="HUN30" s="83"/>
      <c r="HUO30" s="83"/>
      <c r="HUP30" s="83"/>
      <c r="HUQ30" s="83"/>
      <c r="HUR30" s="83"/>
      <c r="HUS30" s="83"/>
      <c r="HUT30" s="83"/>
      <c r="HUU30" s="83"/>
      <c r="HUV30" s="83"/>
      <c r="HUW30" s="83"/>
      <c r="HUX30" s="83"/>
      <c r="HUY30" s="83"/>
      <c r="HUZ30" s="83"/>
      <c r="HVA30" s="83"/>
      <c r="HVB30" s="83"/>
      <c r="HVC30" s="83"/>
      <c r="HVD30" s="83"/>
      <c r="HVE30" s="83"/>
      <c r="HVF30" s="83"/>
      <c r="HVG30" s="83"/>
      <c r="HVH30" s="83"/>
      <c r="HVI30" s="83"/>
      <c r="HVJ30" s="83"/>
      <c r="HVK30" s="83"/>
      <c r="HVL30" s="83"/>
      <c r="HVM30" s="83"/>
      <c r="HVN30" s="83"/>
      <c r="HVO30" s="83"/>
      <c r="HVP30" s="83"/>
      <c r="HVQ30" s="83"/>
      <c r="HVR30" s="83"/>
      <c r="HVS30" s="83"/>
      <c r="HVT30" s="83"/>
      <c r="HVU30" s="83"/>
      <c r="HVV30" s="83"/>
      <c r="HVW30" s="83"/>
      <c r="HVX30" s="83"/>
      <c r="HVY30" s="83"/>
      <c r="HVZ30" s="83"/>
      <c r="HWA30" s="83"/>
      <c r="HWB30" s="83"/>
      <c r="HWC30" s="83"/>
      <c r="HWD30" s="83"/>
      <c r="HWE30" s="83"/>
      <c r="HWF30" s="83"/>
      <c r="HWG30" s="83"/>
      <c r="HWH30" s="83"/>
      <c r="HWI30" s="83"/>
      <c r="HWJ30" s="83"/>
      <c r="HWK30" s="83"/>
      <c r="HWL30" s="83"/>
      <c r="HWM30" s="83"/>
      <c r="HWN30" s="83"/>
      <c r="HWO30" s="83"/>
      <c r="HWP30" s="83"/>
      <c r="HWQ30" s="83"/>
      <c r="HWR30" s="83"/>
      <c r="HWS30" s="83"/>
      <c r="HWT30" s="83"/>
      <c r="HWU30" s="83"/>
      <c r="HWV30" s="83"/>
      <c r="HWW30" s="83"/>
      <c r="HWX30" s="83"/>
      <c r="HWY30" s="83"/>
      <c r="HWZ30" s="83"/>
      <c r="HXA30" s="83"/>
      <c r="HXB30" s="83"/>
      <c r="HXC30" s="83"/>
      <c r="HXD30" s="83"/>
      <c r="HXE30" s="83"/>
      <c r="HXF30" s="83"/>
      <c r="HXG30" s="83"/>
      <c r="HXH30" s="83"/>
      <c r="HXI30" s="83"/>
      <c r="HXJ30" s="83"/>
      <c r="HXK30" s="83"/>
      <c r="HXL30" s="83"/>
      <c r="HXM30" s="83"/>
      <c r="HXN30" s="83"/>
      <c r="HXO30" s="83"/>
      <c r="HXP30" s="83"/>
      <c r="HXQ30" s="83"/>
      <c r="HXR30" s="83"/>
      <c r="HXS30" s="83"/>
      <c r="HXT30" s="83"/>
      <c r="HXU30" s="83"/>
      <c r="HXV30" s="83"/>
      <c r="HXW30" s="83"/>
      <c r="HXX30" s="83"/>
      <c r="HXY30" s="83"/>
      <c r="HXZ30" s="83"/>
      <c r="HYA30" s="83"/>
      <c r="HYB30" s="83"/>
      <c r="HYC30" s="83"/>
      <c r="HYD30" s="83"/>
      <c r="HYE30" s="83"/>
      <c r="HYF30" s="83"/>
      <c r="HYG30" s="83"/>
      <c r="HYH30" s="83"/>
      <c r="HYI30" s="83"/>
      <c r="HYJ30" s="83"/>
      <c r="HYK30" s="83"/>
      <c r="HYL30" s="83"/>
      <c r="HYM30" s="83"/>
      <c r="HYN30" s="83"/>
      <c r="HYO30" s="83"/>
      <c r="HYP30" s="83"/>
      <c r="HYQ30" s="83"/>
      <c r="HYR30" s="83"/>
      <c r="HYS30" s="83"/>
      <c r="HYT30" s="83"/>
      <c r="HYU30" s="83"/>
      <c r="HYV30" s="83"/>
      <c r="HYW30" s="83"/>
      <c r="HYX30" s="83"/>
      <c r="HYY30" s="83"/>
      <c r="HYZ30" s="83"/>
      <c r="HZA30" s="83"/>
      <c r="HZB30" s="83"/>
      <c r="HZC30" s="83"/>
      <c r="HZD30" s="83"/>
      <c r="HZE30" s="83"/>
      <c r="HZF30" s="83"/>
      <c r="HZG30" s="83"/>
      <c r="HZH30" s="83"/>
      <c r="HZI30" s="83"/>
      <c r="HZJ30" s="83"/>
      <c r="HZK30" s="83"/>
      <c r="HZL30" s="83"/>
      <c r="HZM30" s="83"/>
      <c r="HZN30" s="83"/>
      <c r="HZO30" s="83"/>
      <c r="HZP30" s="83"/>
      <c r="HZQ30" s="83"/>
      <c r="HZR30" s="83"/>
      <c r="HZS30" s="83"/>
      <c r="HZT30" s="83"/>
      <c r="HZU30" s="83"/>
      <c r="HZV30" s="83"/>
      <c r="HZW30" s="83"/>
      <c r="HZX30" s="83"/>
      <c r="HZY30" s="83"/>
      <c r="HZZ30" s="83"/>
      <c r="IAA30" s="83"/>
      <c r="IAB30" s="83"/>
      <c r="IAC30" s="83"/>
      <c r="IAD30" s="83"/>
      <c r="IAE30" s="83"/>
      <c r="IAF30" s="83"/>
      <c r="IAG30" s="83"/>
      <c r="IAH30" s="83"/>
      <c r="IAI30" s="83"/>
      <c r="IAJ30" s="83"/>
      <c r="IAK30" s="83"/>
      <c r="IAL30" s="83"/>
      <c r="IAM30" s="83"/>
      <c r="IAN30" s="83"/>
      <c r="IAO30" s="83"/>
      <c r="IAP30" s="83"/>
      <c r="IAQ30" s="83"/>
      <c r="IAR30" s="83"/>
      <c r="IAS30" s="83"/>
      <c r="IAT30" s="83"/>
      <c r="IAU30" s="83"/>
      <c r="IAV30" s="83"/>
      <c r="IAW30" s="83"/>
      <c r="IAX30" s="83"/>
      <c r="IAY30" s="83"/>
      <c r="IAZ30" s="83"/>
      <c r="IBA30" s="83"/>
      <c r="IBB30" s="83"/>
      <c r="IBC30" s="83"/>
      <c r="IBD30" s="83"/>
      <c r="IBE30" s="83"/>
      <c r="IBF30" s="83"/>
      <c r="IBG30" s="83"/>
      <c r="IBH30" s="83"/>
      <c r="IBI30" s="83"/>
      <c r="IBJ30" s="83"/>
      <c r="IBK30" s="83"/>
      <c r="IBL30" s="83"/>
      <c r="IBM30" s="83"/>
      <c r="IBN30" s="83"/>
      <c r="IBO30" s="83"/>
      <c r="IBP30" s="83"/>
      <c r="IBQ30" s="83"/>
      <c r="IBR30" s="83"/>
      <c r="IBS30" s="83"/>
      <c r="IBT30" s="83"/>
      <c r="IBU30" s="83"/>
      <c r="IBV30" s="83"/>
      <c r="IBW30" s="83"/>
      <c r="IBX30" s="83"/>
      <c r="IBY30" s="83"/>
      <c r="IBZ30" s="83"/>
      <c r="ICA30" s="83"/>
      <c r="ICB30" s="83"/>
      <c r="ICC30" s="83"/>
      <c r="ICD30" s="83"/>
      <c r="ICE30" s="83"/>
      <c r="ICF30" s="83"/>
      <c r="ICG30" s="83"/>
      <c r="ICH30" s="83"/>
      <c r="ICI30" s="83"/>
      <c r="ICJ30" s="83"/>
      <c r="ICK30" s="83"/>
      <c r="ICL30" s="83"/>
      <c r="ICM30" s="83"/>
      <c r="ICN30" s="83"/>
      <c r="ICO30" s="83"/>
      <c r="ICP30" s="83"/>
      <c r="ICQ30" s="83"/>
      <c r="ICR30" s="83"/>
      <c r="ICS30" s="83"/>
      <c r="ICT30" s="83"/>
      <c r="ICU30" s="83"/>
      <c r="ICV30" s="83"/>
      <c r="ICW30" s="83"/>
      <c r="ICX30" s="83"/>
      <c r="ICY30" s="83"/>
      <c r="ICZ30" s="83"/>
      <c r="IDA30" s="83"/>
      <c r="IDB30" s="83"/>
      <c r="IDC30" s="83"/>
      <c r="IDD30" s="83"/>
      <c r="IDE30" s="83"/>
      <c r="IDF30" s="83"/>
      <c r="IDG30" s="83"/>
      <c r="IDH30" s="83"/>
      <c r="IDI30" s="83"/>
      <c r="IDJ30" s="83"/>
      <c r="IDK30" s="83"/>
      <c r="IDL30" s="83"/>
      <c r="IDM30" s="83"/>
      <c r="IDN30" s="83"/>
      <c r="IDO30" s="83"/>
      <c r="IDP30" s="83"/>
      <c r="IDQ30" s="83"/>
      <c r="IDR30" s="83"/>
      <c r="IDS30" s="83"/>
      <c r="IDT30" s="83"/>
      <c r="IDU30" s="83"/>
      <c r="IDV30" s="83"/>
      <c r="IDW30" s="83"/>
      <c r="IDX30" s="83"/>
      <c r="IDY30" s="83"/>
      <c r="IDZ30" s="83"/>
      <c r="IEA30" s="83"/>
      <c r="IEB30" s="83"/>
      <c r="IEC30" s="83"/>
      <c r="IED30" s="83"/>
      <c r="IEE30" s="83"/>
      <c r="IEF30" s="83"/>
      <c r="IEG30" s="83"/>
      <c r="IEH30" s="83"/>
      <c r="IEI30" s="83"/>
      <c r="IEJ30" s="83"/>
      <c r="IEK30" s="83"/>
      <c r="IEL30" s="83"/>
      <c r="IEM30" s="83"/>
      <c r="IEN30" s="83"/>
      <c r="IEO30" s="83"/>
      <c r="IEP30" s="83"/>
      <c r="IEQ30" s="83"/>
      <c r="IER30" s="83"/>
      <c r="IES30" s="83"/>
      <c r="IET30" s="83"/>
      <c r="IEU30" s="83"/>
      <c r="IEV30" s="83"/>
      <c r="IEW30" s="83"/>
      <c r="IEX30" s="83"/>
      <c r="IEY30" s="83"/>
      <c r="IEZ30" s="83"/>
      <c r="IFA30" s="83"/>
      <c r="IFB30" s="83"/>
      <c r="IFC30" s="83"/>
      <c r="IFD30" s="83"/>
      <c r="IFE30" s="83"/>
      <c r="IFF30" s="83"/>
      <c r="IFG30" s="83"/>
      <c r="IFH30" s="83"/>
      <c r="IFI30" s="83"/>
      <c r="IFJ30" s="83"/>
      <c r="IFK30" s="83"/>
      <c r="IFL30" s="83"/>
      <c r="IFM30" s="83"/>
      <c r="IFN30" s="83"/>
      <c r="IFO30" s="83"/>
      <c r="IFP30" s="83"/>
      <c r="IFQ30" s="83"/>
      <c r="IFR30" s="83"/>
      <c r="IFS30" s="83"/>
      <c r="IFT30" s="83"/>
      <c r="IFU30" s="83"/>
      <c r="IFV30" s="83"/>
      <c r="IFW30" s="83"/>
      <c r="IFX30" s="83"/>
      <c r="IFY30" s="83"/>
      <c r="IFZ30" s="83"/>
      <c r="IGA30" s="83"/>
      <c r="IGB30" s="83"/>
      <c r="IGC30" s="83"/>
      <c r="IGD30" s="83"/>
      <c r="IGE30" s="83"/>
      <c r="IGF30" s="83"/>
      <c r="IGG30" s="83"/>
      <c r="IGH30" s="83"/>
      <c r="IGI30" s="83"/>
      <c r="IGJ30" s="83"/>
      <c r="IGK30" s="83"/>
      <c r="IGL30" s="83"/>
      <c r="IGM30" s="83"/>
      <c r="IGN30" s="83"/>
      <c r="IGO30" s="83"/>
      <c r="IGP30" s="83"/>
      <c r="IGQ30" s="83"/>
      <c r="IGR30" s="83"/>
      <c r="IGS30" s="83"/>
      <c r="IGT30" s="83"/>
      <c r="IGU30" s="83"/>
      <c r="IGV30" s="83"/>
      <c r="IGW30" s="83"/>
      <c r="IGX30" s="83"/>
      <c r="IGY30" s="83"/>
      <c r="IGZ30" s="83"/>
      <c r="IHA30" s="83"/>
      <c r="IHB30" s="83"/>
      <c r="IHC30" s="83"/>
      <c r="IHD30" s="83"/>
      <c r="IHE30" s="83"/>
      <c r="IHF30" s="83"/>
      <c r="IHG30" s="83"/>
      <c r="IHH30" s="83"/>
      <c r="IHI30" s="83"/>
      <c r="IHJ30" s="83"/>
      <c r="IHK30" s="83"/>
      <c r="IHL30" s="83"/>
      <c r="IHM30" s="83"/>
      <c r="IHN30" s="83"/>
      <c r="IHO30" s="83"/>
      <c r="IHP30" s="83"/>
      <c r="IHQ30" s="83"/>
      <c r="IHR30" s="83"/>
      <c r="IHS30" s="83"/>
      <c r="IHT30" s="83"/>
      <c r="IHU30" s="83"/>
      <c r="IHV30" s="83"/>
      <c r="IHW30" s="83"/>
      <c r="IHX30" s="83"/>
      <c r="IHY30" s="83"/>
      <c r="IHZ30" s="83"/>
      <c r="IIA30" s="83"/>
      <c r="IIB30" s="83"/>
      <c r="IIC30" s="83"/>
      <c r="IID30" s="83"/>
      <c r="IIE30" s="83"/>
      <c r="IIF30" s="83"/>
      <c r="IIG30" s="83"/>
      <c r="IIH30" s="83"/>
      <c r="III30" s="83"/>
      <c r="IIJ30" s="83"/>
      <c r="IIK30" s="83"/>
      <c r="IIL30" s="83"/>
      <c r="IIM30" s="83"/>
      <c r="IIN30" s="83"/>
      <c r="IIO30" s="83"/>
      <c r="IIP30" s="83"/>
      <c r="IIQ30" s="83"/>
      <c r="IIR30" s="83"/>
      <c r="IIS30" s="83"/>
      <c r="IIT30" s="83"/>
      <c r="IIU30" s="83"/>
      <c r="IIV30" s="83"/>
      <c r="IIW30" s="83"/>
      <c r="IIX30" s="83"/>
      <c r="IIY30" s="83"/>
      <c r="IIZ30" s="83"/>
      <c r="IJA30" s="83"/>
      <c r="IJB30" s="83"/>
      <c r="IJC30" s="83"/>
      <c r="IJD30" s="83"/>
      <c r="IJE30" s="83"/>
      <c r="IJF30" s="83"/>
      <c r="IJG30" s="83"/>
      <c r="IJH30" s="83"/>
      <c r="IJI30" s="83"/>
      <c r="IJJ30" s="83"/>
      <c r="IJK30" s="83"/>
      <c r="IJL30" s="83"/>
      <c r="IJM30" s="83"/>
      <c r="IJN30" s="83"/>
      <c r="IJO30" s="83"/>
      <c r="IJP30" s="83"/>
      <c r="IJQ30" s="83"/>
      <c r="IJR30" s="83"/>
      <c r="IJS30" s="83"/>
      <c r="IJT30" s="83"/>
      <c r="IJU30" s="83"/>
      <c r="IJV30" s="83"/>
      <c r="IJW30" s="83"/>
      <c r="IJX30" s="83"/>
      <c r="IJY30" s="83"/>
      <c r="IJZ30" s="83"/>
      <c r="IKA30" s="83"/>
      <c r="IKB30" s="83"/>
      <c r="IKC30" s="83"/>
      <c r="IKD30" s="83"/>
      <c r="IKE30" s="83"/>
      <c r="IKF30" s="83"/>
      <c r="IKG30" s="83"/>
      <c r="IKH30" s="83"/>
      <c r="IKI30" s="83"/>
      <c r="IKJ30" s="83"/>
      <c r="IKK30" s="83"/>
      <c r="IKL30" s="83"/>
      <c r="IKM30" s="83"/>
      <c r="IKN30" s="83"/>
      <c r="IKO30" s="83"/>
      <c r="IKP30" s="83"/>
      <c r="IKQ30" s="83"/>
      <c r="IKR30" s="83"/>
      <c r="IKS30" s="83"/>
      <c r="IKT30" s="83"/>
      <c r="IKU30" s="83"/>
      <c r="IKV30" s="83"/>
      <c r="IKW30" s="83"/>
      <c r="IKX30" s="83"/>
      <c r="IKY30" s="83"/>
      <c r="IKZ30" s="83"/>
      <c r="ILA30" s="83"/>
      <c r="ILB30" s="83"/>
      <c r="ILC30" s="83"/>
      <c r="ILD30" s="83"/>
      <c r="ILE30" s="83"/>
      <c r="ILF30" s="83"/>
      <c r="ILG30" s="83"/>
      <c r="ILH30" s="83"/>
      <c r="ILI30" s="83"/>
      <c r="ILJ30" s="83"/>
      <c r="ILK30" s="83"/>
      <c r="ILL30" s="83"/>
      <c r="ILM30" s="83"/>
      <c r="ILN30" s="83"/>
      <c r="ILO30" s="83"/>
      <c r="ILP30" s="83"/>
      <c r="ILQ30" s="83"/>
      <c r="ILR30" s="83"/>
      <c r="ILS30" s="83"/>
      <c r="ILT30" s="83"/>
      <c r="ILU30" s="83"/>
      <c r="ILV30" s="83"/>
      <c r="ILW30" s="83"/>
      <c r="ILX30" s="83"/>
      <c r="ILY30" s="83"/>
      <c r="ILZ30" s="83"/>
      <c r="IMA30" s="83"/>
      <c r="IMB30" s="83"/>
      <c r="IMC30" s="83"/>
      <c r="IMD30" s="83"/>
      <c r="IME30" s="83"/>
      <c r="IMF30" s="83"/>
      <c r="IMG30" s="83"/>
      <c r="IMH30" s="83"/>
      <c r="IMI30" s="83"/>
      <c r="IMJ30" s="83"/>
      <c r="IMK30" s="83"/>
      <c r="IML30" s="83"/>
      <c r="IMM30" s="83"/>
      <c r="IMN30" s="83"/>
      <c r="IMO30" s="83"/>
      <c r="IMP30" s="83"/>
      <c r="IMQ30" s="83"/>
      <c r="IMR30" s="83"/>
      <c r="IMS30" s="83"/>
      <c r="IMT30" s="83"/>
      <c r="IMU30" s="83"/>
      <c r="IMV30" s="83"/>
      <c r="IMW30" s="83"/>
      <c r="IMX30" s="83"/>
      <c r="IMY30" s="83"/>
      <c r="IMZ30" s="83"/>
      <c r="INA30" s="83"/>
      <c r="INB30" s="83"/>
      <c r="INC30" s="83"/>
      <c r="IND30" s="83"/>
      <c r="INE30" s="83"/>
      <c r="INF30" s="83"/>
      <c r="ING30" s="83"/>
      <c r="INH30" s="83"/>
      <c r="INI30" s="83"/>
      <c r="INJ30" s="83"/>
      <c r="INK30" s="83"/>
      <c r="INL30" s="83"/>
      <c r="INM30" s="83"/>
      <c r="INN30" s="83"/>
      <c r="INO30" s="83"/>
      <c r="INP30" s="83"/>
      <c r="INQ30" s="83"/>
      <c r="INR30" s="83"/>
      <c r="INS30" s="83"/>
      <c r="INT30" s="83"/>
      <c r="INU30" s="83"/>
      <c r="INV30" s="83"/>
      <c r="INW30" s="83"/>
      <c r="INX30" s="83"/>
      <c r="INY30" s="83"/>
      <c r="INZ30" s="83"/>
      <c r="IOA30" s="83"/>
      <c r="IOB30" s="83"/>
      <c r="IOC30" s="83"/>
      <c r="IOD30" s="83"/>
      <c r="IOE30" s="83"/>
      <c r="IOF30" s="83"/>
      <c r="IOG30" s="83"/>
      <c r="IOH30" s="83"/>
      <c r="IOI30" s="83"/>
      <c r="IOJ30" s="83"/>
      <c r="IOK30" s="83"/>
      <c r="IOL30" s="83"/>
      <c r="IOM30" s="83"/>
      <c r="ION30" s="83"/>
      <c r="IOO30" s="83"/>
      <c r="IOP30" s="83"/>
      <c r="IOQ30" s="83"/>
      <c r="IOR30" s="83"/>
      <c r="IOS30" s="83"/>
      <c r="IOT30" s="83"/>
      <c r="IOU30" s="83"/>
      <c r="IOV30" s="83"/>
      <c r="IOW30" s="83"/>
      <c r="IOX30" s="83"/>
      <c r="IOY30" s="83"/>
      <c r="IOZ30" s="83"/>
      <c r="IPA30" s="83"/>
      <c r="IPB30" s="83"/>
      <c r="IPC30" s="83"/>
      <c r="IPD30" s="83"/>
      <c r="IPE30" s="83"/>
      <c r="IPF30" s="83"/>
      <c r="IPG30" s="83"/>
      <c r="IPH30" s="83"/>
      <c r="IPI30" s="83"/>
      <c r="IPJ30" s="83"/>
      <c r="IPK30" s="83"/>
      <c r="IPL30" s="83"/>
      <c r="IPM30" s="83"/>
      <c r="IPN30" s="83"/>
      <c r="IPO30" s="83"/>
      <c r="IPP30" s="83"/>
      <c r="IPQ30" s="83"/>
      <c r="IPR30" s="83"/>
      <c r="IPS30" s="83"/>
      <c r="IPT30" s="83"/>
      <c r="IPU30" s="83"/>
      <c r="IPV30" s="83"/>
      <c r="IPW30" s="83"/>
      <c r="IPX30" s="83"/>
      <c r="IPY30" s="83"/>
      <c r="IPZ30" s="83"/>
      <c r="IQA30" s="83"/>
      <c r="IQB30" s="83"/>
      <c r="IQC30" s="83"/>
      <c r="IQD30" s="83"/>
      <c r="IQE30" s="83"/>
      <c r="IQF30" s="83"/>
      <c r="IQG30" s="83"/>
      <c r="IQH30" s="83"/>
      <c r="IQI30" s="83"/>
      <c r="IQJ30" s="83"/>
      <c r="IQK30" s="83"/>
      <c r="IQL30" s="83"/>
      <c r="IQM30" s="83"/>
      <c r="IQN30" s="83"/>
      <c r="IQO30" s="83"/>
      <c r="IQP30" s="83"/>
      <c r="IQQ30" s="83"/>
      <c r="IQR30" s="83"/>
      <c r="IQS30" s="83"/>
      <c r="IQT30" s="83"/>
      <c r="IQU30" s="83"/>
      <c r="IQV30" s="83"/>
      <c r="IQW30" s="83"/>
      <c r="IQX30" s="83"/>
      <c r="IQY30" s="83"/>
      <c r="IQZ30" s="83"/>
      <c r="IRA30" s="83"/>
      <c r="IRB30" s="83"/>
      <c r="IRC30" s="83"/>
      <c r="IRD30" s="83"/>
      <c r="IRE30" s="83"/>
      <c r="IRF30" s="83"/>
      <c r="IRG30" s="83"/>
      <c r="IRH30" s="83"/>
      <c r="IRI30" s="83"/>
      <c r="IRJ30" s="83"/>
      <c r="IRK30" s="83"/>
      <c r="IRL30" s="83"/>
      <c r="IRM30" s="83"/>
      <c r="IRN30" s="83"/>
      <c r="IRO30" s="83"/>
      <c r="IRP30" s="83"/>
      <c r="IRQ30" s="83"/>
      <c r="IRR30" s="83"/>
      <c r="IRS30" s="83"/>
      <c r="IRT30" s="83"/>
      <c r="IRU30" s="83"/>
      <c r="IRV30" s="83"/>
      <c r="IRW30" s="83"/>
      <c r="IRX30" s="83"/>
      <c r="IRY30" s="83"/>
      <c r="IRZ30" s="83"/>
      <c r="ISA30" s="83"/>
      <c r="ISB30" s="83"/>
      <c r="ISC30" s="83"/>
      <c r="ISD30" s="83"/>
      <c r="ISE30" s="83"/>
      <c r="ISF30" s="83"/>
      <c r="ISG30" s="83"/>
      <c r="ISH30" s="83"/>
      <c r="ISI30" s="83"/>
      <c r="ISJ30" s="83"/>
      <c r="ISK30" s="83"/>
      <c r="ISL30" s="83"/>
      <c r="ISM30" s="83"/>
      <c r="ISN30" s="83"/>
      <c r="ISO30" s="83"/>
      <c r="ISP30" s="83"/>
      <c r="ISQ30" s="83"/>
      <c r="ISR30" s="83"/>
      <c r="ISS30" s="83"/>
      <c r="IST30" s="83"/>
      <c r="ISU30" s="83"/>
      <c r="ISV30" s="83"/>
      <c r="ISW30" s="83"/>
      <c r="ISX30" s="83"/>
      <c r="ISY30" s="83"/>
      <c r="ISZ30" s="83"/>
      <c r="ITA30" s="83"/>
      <c r="ITB30" s="83"/>
      <c r="ITC30" s="83"/>
      <c r="ITD30" s="83"/>
      <c r="ITE30" s="83"/>
      <c r="ITF30" s="83"/>
      <c r="ITG30" s="83"/>
      <c r="ITH30" s="83"/>
      <c r="ITI30" s="83"/>
      <c r="ITJ30" s="83"/>
      <c r="ITK30" s="83"/>
      <c r="ITL30" s="83"/>
      <c r="ITM30" s="83"/>
      <c r="ITN30" s="83"/>
      <c r="ITO30" s="83"/>
      <c r="ITP30" s="83"/>
      <c r="ITQ30" s="83"/>
      <c r="ITR30" s="83"/>
      <c r="ITS30" s="83"/>
      <c r="ITT30" s="83"/>
      <c r="ITU30" s="83"/>
      <c r="ITV30" s="83"/>
      <c r="ITW30" s="83"/>
      <c r="ITX30" s="83"/>
      <c r="ITY30" s="83"/>
      <c r="ITZ30" s="83"/>
      <c r="IUA30" s="83"/>
      <c r="IUB30" s="83"/>
      <c r="IUC30" s="83"/>
      <c r="IUD30" s="83"/>
      <c r="IUE30" s="83"/>
      <c r="IUF30" s="83"/>
      <c r="IUG30" s="83"/>
      <c r="IUH30" s="83"/>
      <c r="IUI30" s="83"/>
      <c r="IUJ30" s="83"/>
      <c r="IUK30" s="83"/>
      <c r="IUL30" s="83"/>
      <c r="IUM30" s="83"/>
      <c r="IUN30" s="83"/>
      <c r="IUO30" s="83"/>
      <c r="IUP30" s="83"/>
      <c r="IUQ30" s="83"/>
      <c r="IUR30" s="83"/>
      <c r="IUS30" s="83"/>
      <c r="IUT30" s="83"/>
      <c r="IUU30" s="83"/>
      <c r="IUV30" s="83"/>
      <c r="IUW30" s="83"/>
      <c r="IUX30" s="83"/>
      <c r="IUY30" s="83"/>
      <c r="IUZ30" s="83"/>
      <c r="IVA30" s="83"/>
      <c r="IVB30" s="83"/>
      <c r="IVC30" s="83"/>
      <c r="IVD30" s="83"/>
      <c r="IVE30" s="83"/>
      <c r="IVF30" s="83"/>
      <c r="IVG30" s="83"/>
      <c r="IVH30" s="83"/>
      <c r="IVI30" s="83"/>
      <c r="IVJ30" s="83"/>
      <c r="IVK30" s="83"/>
      <c r="IVL30" s="83"/>
      <c r="IVM30" s="83"/>
      <c r="IVN30" s="83"/>
      <c r="IVO30" s="83"/>
      <c r="IVP30" s="83"/>
      <c r="IVQ30" s="83"/>
      <c r="IVR30" s="83"/>
      <c r="IVS30" s="83"/>
      <c r="IVT30" s="83"/>
      <c r="IVU30" s="83"/>
      <c r="IVV30" s="83"/>
      <c r="IVW30" s="83"/>
      <c r="IVX30" s="83"/>
      <c r="IVY30" s="83"/>
      <c r="IVZ30" s="83"/>
      <c r="IWA30" s="83"/>
      <c r="IWB30" s="83"/>
      <c r="IWC30" s="83"/>
      <c r="IWD30" s="83"/>
      <c r="IWE30" s="83"/>
      <c r="IWF30" s="83"/>
      <c r="IWG30" s="83"/>
      <c r="IWH30" s="83"/>
      <c r="IWI30" s="83"/>
      <c r="IWJ30" s="83"/>
      <c r="IWK30" s="83"/>
      <c r="IWL30" s="83"/>
      <c r="IWM30" s="83"/>
      <c r="IWN30" s="83"/>
      <c r="IWO30" s="83"/>
      <c r="IWP30" s="83"/>
      <c r="IWQ30" s="83"/>
      <c r="IWR30" s="83"/>
      <c r="IWS30" s="83"/>
      <c r="IWT30" s="83"/>
      <c r="IWU30" s="83"/>
      <c r="IWV30" s="83"/>
      <c r="IWW30" s="83"/>
      <c r="IWX30" s="83"/>
      <c r="IWY30" s="83"/>
      <c r="IWZ30" s="83"/>
      <c r="IXA30" s="83"/>
      <c r="IXB30" s="83"/>
      <c r="IXC30" s="83"/>
      <c r="IXD30" s="83"/>
      <c r="IXE30" s="83"/>
      <c r="IXF30" s="83"/>
      <c r="IXG30" s="83"/>
      <c r="IXH30" s="83"/>
      <c r="IXI30" s="83"/>
      <c r="IXJ30" s="83"/>
      <c r="IXK30" s="83"/>
      <c r="IXL30" s="83"/>
      <c r="IXM30" s="83"/>
      <c r="IXN30" s="83"/>
      <c r="IXO30" s="83"/>
      <c r="IXP30" s="83"/>
      <c r="IXQ30" s="83"/>
      <c r="IXR30" s="83"/>
      <c r="IXS30" s="83"/>
      <c r="IXT30" s="83"/>
      <c r="IXU30" s="83"/>
      <c r="IXV30" s="83"/>
      <c r="IXW30" s="83"/>
      <c r="IXX30" s="83"/>
      <c r="IXY30" s="83"/>
      <c r="IXZ30" s="83"/>
      <c r="IYA30" s="83"/>
      <c r="IYB30" s="83"/>
      <c r="IYC30" s="83"/>
      <c r="IYD30" s="83"/>
      <c r="IYE30" s="83"/>
      <c r="IYF30" s="83"/>
      <c r="IYG30" s="83"/>
      <c r="IYH30" s="83"/>
      <c r="IYI30" s="83"/>
      <c r="IYJ30" s="83"/>
      <c r="IYK30" s="83"/>
      <c r="IYL30" s="83"/>
      <c r="IYM30" s="83"/>
      <c r="IYN30" s="83"/>
      <c r="IYO30" s="83"/>
      <c r="IYP30" s="83"/>
      <c r="IYQ30" s="83"/>
      <c r="IYR30" s="83"/>
      <c r="IYS30" s="83"/>
      <c r="IYT30" s="83"/>
      <c r="IYU30" s="83"/>
      <c r="IYV30" s="83"/>
      <c r="IYW30" s="83"/>
      <c r="IYX30" s="83"/>
      <c r="IYY30" s="83"/>
      <c r="IYZ30" s="83"/>
      <c r="IZA30" s="83"/>
      <c r="IZB30" s="83"/>
      <c r="IZC30" s="83"/>
      <c r="IZD30" s="83"/>
      <c r="IZE30" s="83"/>
      <c r="IZF30" s="83"/>
      <c r="IZG30" s="83"/>
      <c r="IZH30" s="83"/>
      <c r="IZI30" s="83"/>
      <c r="IZJ30" s="83"/>
      <c r="IZK30" s="83"/>
      <c r="IZL30" s="83"/>
      <c r="IZM30" s="83"/>
      <c r="IZN30" s="83"/>
      <c r="IZO30" s="83"/>
      <c r="IZP30" s="83"/>
      <c r="IZQ30" s="83"/>
      <c r="IZR30" s="83"/>
      <c r="IZS30" s="83"/>
      <c r="IZT30" s="83"/>
      <c r="IZU30" s="83"/>
      <c r="IZV30" s="83"/>
      <c r="IZW30" s="83"/>
      <c r="IZX30" s="83"/>
      <c r="IZY30" s="83"/>
      <c r="IZZ30" s="83"/>
      <c r="JAA30" s="83"/>
      <c r="JAB30" s="83"/>
      <c r="JAC30" s="83"/>
      <c r="JAD30" s="83"/>
      <c r="JAE30" s="83"/>
      <c r="JAF30" s="83"/>
      <c r="JAG30" s="83"/>
      <c r="JAH30" s="83"/>
      <c r="JAI30" s="83"/>
      <c r="JAJ30" s="83"/>
      <c r="JAK30" s="83"/>
      <c r="JAL30" s="83"/>
      <c r="JAM30" s="83"/>
      <c r="JAN30" s="83"/>
      <c r="JAO30" s="83"/>
      <c r="JAP30" s="83"/>
      <c r="JAQ30" s="83"/>
      <c r="JAR30" s="83"/>
      <c r="JAS30" s="83"/>
      <c r="JAT30" s="83"/>
      <c r="JAU30" s="83"/>
      <c r="JAV30" s="83"/>
      <c r="JAW30" s="83"/>
      <c r="JAX30" s="83"/>
      <c r="JAY30" s="83"/>
      <c r="JAZ30" s="83"/>
      <c r="JBA30" s="83"/>
      <c r="JBB30" s="83"/>
      <c r="JBC30" s="83"/>
      <c r="JBD30" s="83"/>
      <c r="JBE30" s="83"/>
      <c r="JBF30" s="83"/>
      <c r="JBG30" s="83"/>
      <c r="JBH30" s="83"/>
      <c r="JBI30" s="83"/>
      <c r="JBJ30" s="83"/>
      <c r="JBK30" s="83"/>
      <c r="JBL30" s="83"/>
      <c r="JBM30" s="83"/>
      <c r="JBN30" s="83"/>
      <c r="JBO30" s="83"/>
      <c r="JBP30" s="83"/>
      <c r="JBQ30" s="83"/>
      <c r="JBR30" s="83"/>
      <c r="JBS30" s="83"/>
      <c r="JBT30" s="83"/>
      <c r="JBU30" s="83"/>
      <c r="JBV30" s="83"/>
      <c r="JBW30" s="83"/>
      <c r="JBX30" s="83"/>
      <c r="JBY30" s="83"/>
      <c r="JBZ30" s="83"/>
      <c r="JCA30" s="83"/>
      <c r="JCB30" s="83"/>
      <c r="JCC30" s="83"/>
      <c r="JCD30" s="83"/>
      <c r="JCE30" s="83"/>
      <c r="JCF30" s="83"/>
      <c r="JCG30" s="83"/>
      <c r="JCH30" s="83"/>
      <c r="JCI30" s="83"/>
      <c r="JCJ30" s="83"/>
      <c r="JCK30" s="83"/>
      <c r="JCL30" s="83"/>
      <c r="JCM30" s="83"/>
      <c r="JCN30" s="83"/>
      <c r="JCO30" s="83"/>
      <c r="JCP30" s="83"/>
      <c r="JCQ30" s="83"/>
      <c r="JCR30" s="83"/>
      <c r="JCS30" s="83"/>
      <c r="JCT30" s="83"/>
      <c r="JCU30" s="83"/>
      <c r="JCV30" s="83"/>
      <c r="JCW30" s="83"/>
      <c r="JCX30" s="83"/>
      <c r="JCY30" s="83"/>
      <c r="JCZ30" s="83"/>
      <c r="JDA30" s="83"/>
      <c r="JDB30" s="83"/>
      <c r="JDC30" s="83"/>
      <c r="JDD30" s="83"/>
      <c r="JDE30" s="83"/>
      <c r="JDF30" s="83"/>
      <c r="JDG30" s="83"/>
      <c r="JDH30" s="83"/>
      <c r="JDI30" s="83"/>
      <c r="JDJ30" s="83"/>
      <c r="JDK30" s="83"/>
      <c r="JDL30" s="83"/>
      <c r="JDM30" s="83"/>
      <c r="JDN30" s="83"/>
      <c r="JDO30" s="83"/>
      <c r="JDP30" s="83"/>
      <c r="JDQ30" s="83"/>
      <c r="JDR30" s="83"/>
      <c r="JDS30" s="83"/>
      <c r="JDT30" s="83"/>
      <c r="JDU30" s="83"/>
      <c r="JDV30" s="83"/>
      <c r="JDW30" s="83"/>
      <c r="JDX30" s="83"/>
      <c r="JDY30" s="83"/>
      <c r="JDZ30" s="83"/>
      <c r="JEA30" s="83"/>
      <c r="JEB30" s="83"/>
      <c r="JEC30" s="83"/>
      <c r="JED30" s="83"/>
      <c r="JEE30" s="83"/>
      <c r="JEF30" s="83"/>
      <c r="JEG30" s="83"/>
      <c r="JEH30" s="83"/>
      <c r="JEI30" s="83"/>
      <c r="JEJ30" s="83"/>
      <c r="JEK30" s="83"/>
      <c r="JEL30" s="83"/>
      <c r="JEM30" s="83"/>
      <c r="JEN30" s="83"/>
      <c r="JEO30" s="83"/>
      <c r="JEP30" s="83"/>
      <c r="JEQ30" s="83"/>
      <c r="JER30" s="83"/>
      <c r="JES30" s="83"/>
      <c r="JET30" s="83"/>
      <c r="JEU30" s="83"/>
      <c r="JEV30" s="83"/>
      <c r="JEW30" s="83"/>
      <c r="JEX30" s="83"/>
      <c r="JEY30" s="83"/>
      <c r="JEZ30" s="83"/>
      <c r="JFA30" s="83"/>
      <c r="JFB30" s="83"/>
      <c r="JFC30" s="83"/>
      <c r="JFD30" s="83"/>
      <c r="JFE30" s="83"/>
      <c r="JFF30" s="83"/>
      <c r="JFG30" s="83"/>
      <c r="JFH30" s="83"/>
      <c r="JFI30" s="83"/>
      <c r="JFJ30" s="83"/>
      <c r="JFK30" s="83"/>
      <c r="JFL30" s="83"/>
      <c r="JFM30" s="83"/>
      <c r="JFN30" s="83"/>
      <c r="JFO30" s="83"/>
      <c r="JFP30" s="83"/>
      <c r="JFQ30" s="83"/>
      <c r="JFR30" s="83"/>
      <c r="JFS30" s="83"/>
      <c r="JFT30" s="83"/>
      <c r="JFU30" s="83"/>
      <c r="JFV30" s="83"/>
      <c r="JFW30" s="83"/>
      <c r="JFX30" s="83"/>
      <c r="JFY30" s="83"/>
      <c r="JFZ30" s="83"/>
      <c r="JGA30" s="83"/>
      <c r="JGB30" s="83"/>
      <c r="JGC30" s="83"/>
      <c r="JGD30" s="83"/>
      <c r="JGE30" s="83"/>
      <c r="JGF30" s="83"/>
      <c r="JGG30" s="83"/>
      <c r="JGH30" s="83"/>
      <c r="JGI30" s="83"/>
      <c r="JGJ30" s="83"/>
      <c r="JGK30" s="83"/>
      <c r="JGL30" s="83"/>
      <c r="JGM30" s="83"/>
      <c r="JGN30" s="83"/>
      <c r="JGO30" s="83"/>
      <c r="JGP30" s="83"/>
      <c r="JGQ30" s="83"/>
      <c r="JGR30" s="83"/>
      <c r="JGS30" s="83"/>
      <c r="JGT30" s="83"/>
      <c r="JGU30" s="83"/>
      <c r="JGV30" s="83"/>
      <c r="JGW30" s="83"/>
      <c r="JGX30" s="83"/>
      <c r="JGY30" s="83"/>
      <c r="JGZ30" s="83"/>
      <c r="JHA30" s="83"/>
      <c r="JHB30" s="83"/>
      <c r="JHC30" s="83"/>
      <c r="JHD30" s="83"/>
      <c r="JHE30" s="83"/>
      <c r="JHF30" s="83"/>
      <c r="JHG30" s="83"/>
      <c r="JHH30" s="83"/>
      <c r="JHI30" s="83"/>
      <c r="JHJ30" s="83"/>
      <c r="JHK30" s="83"/>
      <c r="JHL30" s="83"/>
      <c r="JHM30" s="83"/>
      <c r="JHN30" s="83"/>
      <c r="JHO30" s="83"/>
      <c r="JHP30" s="83"/>
      <c r="JHQ30" s="83"/>
      <c r="JHR30" s="83"/>
      <c r="JHS30" s="83"/>
      <c r="JHT30" s="83"/>
      <c r="JHU30" s="83"/>
      <c r="JHV30" s="83"/>
      <c r="JHW30" s="83"/>
      <c r="JHX30" s="83"/>
      <c r="JHY30" s="83"/>
      <c r="JHZ30" s="83"/>
      <c r="JIA30" s="83"/>
      <c r="JIB30" s="83"/>
      <c r="JIC30" s="83"/>
      <c r="JID30" s="83"/>
      <c r="JIE30" s="83"/>
      <c r="JIF30" s="83"/>
      <c r="JIG30" s="83"/>
      <c r="JIH30" s="83"/>
      <c r="JII30" s="83"/>
      <c r="JIJ30" s="83"/>
      <c r="JIK30" s="83"/>
      <c r="JIL30" s="83"/>
      <c r="JIM30" s="83"/>
      <c r="JIN30" s="83"/>
      <c r="JIO30" s="83"/>
      <c r="JIP30" s="83"/>
      <c r="JIQ30" s="83"/>
      <c r="JIR30" s="83"/>
      <c r="JIS30" s="83"/>
      <c r="JIT30" s="83"/>
      <c r="JIU30" s="83"/>
      <c r="JIV30" s="83"/>
      <c r="JIW30" s="83"/>
      <c r="JIX30" s="83"/>
      <c r="JIY30" s="83"/>
      <c r="JIZ30" s="83"/>
      <c r="JJA30" s="83"/>
      <c r="JJB30" s="83"/>
      <c r="JJC30" s="83"/>
      <c r="JJD30" s="83"/>
      <c r="JJE30" s="83"/>
      <c r="JJF30" s="83"/>
      <c r="JJG30" s="83"/>
      <c r="JJH30" s="83"/>
      <c r="JJI30" s="83"/>
      <c r="JJJ30" s="83"/>
      <c r="JJK30" s="83"/>
      <c r="JJL30" s="83"/>
      <c r="JJM30" s="83"/>
      <c r="JJN30" s="83"/>
      <c r="JJO30" s="83"/>
      <c r="JJP30" s="83"/>
      <c r="JJQ30" s="83"/>
      <c r="JJR30" s="83"/>
      <c r="JJS30" s="83"/>
      <c r="JJT30" s="83"/>
      <c r="JJU30" s="83"/>
      <c r="JJV30" s="83"/>
      <c r="JJW30" s="83"/>
      <c r="JJX30" s="83"/>
      <c r="JJY30" s="83"/>
      <c r="JJZ30" s="83"/>
      <c r="JKA30" s="83"/>
      <c r="JKB30" s="83"/>
      <c r="JKC30" s="83"/>
      <c r="JKD30" s="83"/>
      <c r="JKE30" s="83"/>
      <c r="JKF30" s="83"/>
      <c r="JKG30" s="83"/>
      <c r="JKH30" s="83"/>
      <c r="JKI30" s="83"/>
      <c r="JKJ30" s="83"/>
      <c r="JKK30" s="83"/>
      <c r="JKL30" s="83"/>
      <c r="JKM30" s="83"/>
      <c r="JKN30" s="83"/>
      <c r="JKO30" s="83"/>
      <c r="JKP30" s="83"/>
      <c r="JKQ30" s="83"/>
      <c r="JKR30" s="83"/>
      <c r="JKS30" s="83"/>
      <c r="JKT30" s="83"/>
      <c r="JKU30" s="83"/>
      <c r="JKV30" s="83"/>
      <c r="JKW30" s="83"/>
      <c r="JKX30" s="83"/>
      <c r="JKY30" s="83"/>
      <c r="JKZ30" s="83"/>
      <c r="JLA30" s="83"/>
      <c r="JLB30" s="83"/>
      <c r="JLC30" s="83"/>
      <c r="JLD30" s="83"/>
      <c r="JLE30" s="83"/>
      <c r="JLF30" s="83"/>
      <c r="JLG30" s="83"/>
      <c r="JLH30" s="83"/>
      <c r="JLI30" s="83"/>
      <c r="JLJ30" s="83"/>
      <c r="JLK30" s="83"/>
      <c r="JLL30" s="83"/>
      <c r="JLM30" s="83"/>
      <c r="JLN30" s="83"/>
      <c r="JLO30" s="83"/>
      <c r="JLP30" s="83"/>
      <c r="JLQ30" s="83"/>
      <c r="JLR30" s="83"/>
      <c r="JLS30" s="83"/>
      <c r="JLT30" s="83"/>
      <c r="JLU30" s="83"/>
      <c r="JLV30" s="83"/>
      <c r="JLW30" s="83"/>
      <c r="JLX30" s="83"/>
      <c r="JLY30" s="83"/>
      <c r="JLZ30" s="83"/>
      <c r="JMA30" s="83"/>
      <c r="JMB30" s="83"/>
      <c r="JMC30" s="83"/>
      <c r="JMD30" s="83"/>
      <c r="JME30" s="83"/>
      <c r="JMF30" s="83"/>
      <c r="JMG30" s="83"/>
      <c r="JMH30" s="83"/>
      <c r="JMI30" s="83"/>
      <c r="JMJ30" s="83"/>
      <c r="JMK30" s="83"/>
      <c r="JML30" s="83"/>
      <c r="JMM30" s="83"/>
      <c r="JMN30" s="83"/>
      <c r="JMO30" s="83"/>
      <c r="JMP30" s="83"/>
      <c r="JMQ30" s="83"/>
      <c r="JMR30" s="83"/>
      <c r="JMS30" s="83"/>
      <c r="JMT30" s="83"/>
      <c r="JMU30" s="83"/>
      <c r="JMV30" s="83"/>
      <c r="JMW30" s="83"/>
      <c r="JMX30" s="83"/>
      <c r="JMY30" s="83"/>
      <c r="JMZ30" s="83"/>
      <c r="JNA30" s="83"/>
      <c r="JNB30" s="83"/>
      <c r="JNC30" s="83"/>
      <c r="JND30" s="83"/>
      <c r="JNE30" s="83"/>
      <c r="JNF30" s="83"/>
      <c r="JNG30" s="83"/>
      <c r="JNH30" s="83"/>
      <c r="JNI30" s="83"/>
      <c r="JNJ30" s="83"/>
      <c r="JNK30" s="83"/>
      <c r="JNL30" s="83"/>
      <c r="JNM30" s="83"/>
      <c r="JNN30" s="83"/>
      <c r="JNO30" s="83"/>
      <c r="JNP30" s="83"/>
      <c r="JNQ30" s="83"/>
      <c r="JNR30" s="83"/>
      <c r="JNS30" s="83"/>
      <c r="JNT30" s="83"/>
      <c r="JNU30" s="83"/>
      <c r="JNV30" s="83"/>
      <c r="JNW30" s="83"/>
      <c r="JNX30" s="83"/>
      <c r="JNY30" s="83"/>
      <c r="JNZ30" s="83"/>
      <c r="JOA30" s="83"/>
      <c r="JOB30" s="83"/>
      <c r="JOC30" s="83"/>
      <c r="JOD30" s="83"/>
      <c r="JOE30" s="83"/>
      <c r="JOF30" s="83"/>
      <c r="JOG30" s="83"/>
      <c r="JOH30" s="83"/>
      <c r="JOI30" s="83"/>
      <c r="JOJ30" s="83"/>
      <c r="JOK30" s="83"/>
      <c r="JOL30" s="83"/>
      <c r="JOM30" s="83"/>
      <c r="JON30" s="83"/>
      <c r="JOO30" s="83"/>
      <c r="JOP30" s="83"/>
      <c r="JOQ30" s="83"/>
      <c r="JOR30" s="83"/>
      <c r="JOS30" s="83"/>
      <c r="JOT30" s="83"/>
      <c r="JOU30" s="83"/>
      <c r="JOV30" s="83"/>
      <c r="JOW30" s="83"/>
      <c r="JOX30" s="83"/>
      <c r="JOY30" s="83"/>
      <c r="JOZ30" s="83"/>
      <c r="JPA30" s="83"/>
      <c r="JPB30" s="83"/>
      <c r="JPC30" s="83"/>
      <c r="JPD30" s="83"/>
      <c r="JPE30" s="83"/>
      <c r="JPF30" s="83"/>
      <c r="JPG30" s="83"/>
      <c r="JPH30" s="83"/>
      <c r="JPI30" s="83"/>
      <c r="JPJ30" s="83"/>
      <c r="JPK30" s="83"/>
      <c r="JPL30" s="83"/>
      <c r="JPM30" s="83"/>
      <c r="JPN30" s="83"/>
      <c r="JPO30" s="83"/>
      <c r="JPP30" s="83"/>
      <c r="JPQ30" s="83"/>
      <c r="JPR30" s="83"/>
      <c r="JPS30" s="83"/>
      <c r="JPT30" s="83"/>
      <c r="JPU30" s="83"/>
      <c r="JPV30" s="83"/>
      <c r="JPW30" s="83"/>
      <c r="JPX30" s="83"/>
      <c r="JPY30" s="83"/>
      <c r="JPZ30" s="83"/>
      <c r="JQA30" s="83"/>
      <c r="JQB30" s="83"/>
      <c r="JQC30" s="83"/>
      <c r="JQD30" s="83"/>
      <c r="JQE30" s="83"/>
      <c r="JQF30" s="83"/>
      <c r="JQG30" s="83"/>
      <c r="JQH30" s="83"/>
      <c r="JQI30" s="83"/>
      <c r="JQJ30" s="83"/>
      <c r="JQK30" s="83"/>
      <c r="JQL30" s="83"/>
      <c r="JQM30" s="83"/>
      <c r="JQN30" s="83"/>
      <c r="JQO30" s="83"/>
      <c r="JQP30" s="83"/>
      <c r="JQQ30" s="83"/>
      <c r="JQR30" s="83"/>
      <c r="JQS30" s="83"/>
      <c r="JQT30" s="83"/>
      <c r="JQU30" s="83"/>
      <c r="JQV30" s="83"/>
      <c r="JQW30" s="83"/>
      <c r="JQX30" s="83"/>
      <c r="JQY30" s="83"/>
      <c r="JQZ30" s="83"/>
      <c r="JRA30" s="83"/>
      <c r="JRB30" s="83"/>
      <c r="JRC30" s="83"/>
      <c r="JRD30" s="83"/>
      <c r="JRE30" s="83"/>
      <c r="JRF30" s="83"/>
      <c r="JRG30" s="83"/>
      <c r="JRH30" s="83"/>
      <c r="JRI30" s="83"/>
      <c r="JRJ30" s="83"/>
      <c r="JRK30" s="83"/>
      <c r="JRL30" s="83"/>
      <c r="JRM30" s="83"/>
      <c r="JRN30" s="83"/>
      <c r="JRO30" s="83"/>
      <c r="JRP30" s="83"/>
      <c r="JRQ30" s="83"/>
      <c r="JRR30" s="83"/>
      <c r="JRS30" s="83"/>
      <c r="JRT30" s="83"/>
      <c r="JRU30" s="83"/>
      <c r="JRV30" s="83"/>
      <c r="JRW30" s="83"/>
      <c r="JRX30" s="83"/>
      <c r="JRY30" s="83"/>
      <c r="JRZ30" s="83"/>
      <c r="JSA30" s="83"/>
      <c r="JSB30" s="83"/>
      <c r="JSC30" s="83"/>
      <c r="JSD30" s="83"/>
      <c r="JSE30" s="83"/>
      <c r="JSF30" s="83"/>
      <c r="JSG30" s="83"/>
      <c r="JSH30" s="83"/>
      <c r="JSI30" s="83"/>
      <c r="JSJ30" s="83"/>
      <c r="JSK30" s="83"/>
      <c r="JSL30" s="83"/>
      <c r="JSM30" s="83"/>
      <c r="JSN30" s="83"/>
      <c r="JSO30" s="83"/>
      <c r="JSP30" s="83"/>
      <c r="JSQ30" s="83"/>
      <c r="JSR30" s="83"/>
      <c r="JSS30" s="83"/>
      <c r="JST30" s="83"/>
      <c r="JSU30" s="83"/>
      <c r="JSV30" s="83"/>
      <c r="JSW30" s="83"/>
      <c r="JSX30" s="83"/>
      <c r="JSY30" s="83"/>
      <c r="JSZ30" s="83"/>
      <c r="JTA30" s="83"/>
      <c r="JTB30" s="83"/>
      <c r="JTC30" s="83"/>
      <c r="JTD30" s="83"/>
      <c r="JTE30" s="83"/>
      <c r="JTF30" s="83"/>
      <c r="JTG30" s="83"/>
      <c r="JTH30" s="83"/>
      <c r="JTI30" s="83"/>
      <c r="JTJ30" s="83"/>
      <c r="JTK30" s="83"/>
      <c r="JTL30" s="83"/>
      <c r="JTM30" s="83"/>
      <c r="JTN30" s="83"/>
      <c r="JTO30" s="83"/>
      <c r="JTP30" s="83"/>
      <c r="JTQ30" s="83"/>
      <c r="JTR30" s="83"/>
      <c r="JTS30" s="83"/>
      <c r="JTT30" s="83"/>
      <c r="JTU30" s="83"/>
      <c r="JTV30" s="83"/>
      <c r="JTW30" s="83"/>
      <c r="JTX30" s="83"/>
      <c r="JTY30" s="83"/>
      <c r="JTZ30" s="83"/>
      <c r="JUA30" s="83"/>
      <c r="JUB30" s="83"/>
      <c r="JUC30" s="83"/>
      <c r="JUD30" s="83"/>
      <c r="JUE30" s="83"/>
      <c r="JUF30" s="83"/>
      <c r="JUG30" s="83"/>
      <c r="JUH30" s="83"/>
      <c r="JUI30" s="83"/>
      <c r="JUJ30" s="83"/>
      <c r="JUK30" s="83"/>
      <c r="JUL30" s="83"/>
      <c r="JUM30" s="83"/>
      <c r="JUN30" s="83"/>
      <c r="JUO30" s="83"/>
      <c r="JUP30" s="83"/>
      <c r="JUQ30" s="83"/>
      <c r="JUR30" s="83"/>
      <c r="JUS30" s="83"/>
      <c r="JUT30" s="83"/>
      <c r="JUU30" s="83"/>
      <c r="JUV30" s="83"/>
      <c r="JUW30" s="83"/>
      <c r="JUX30" s="83"/>
      <c r="JUY30" s="83"/>
      <c r="JUZ30" s="83"/>
      <c r="JVA30" s="83"/>
      <c r="JVB30" s="83"/>
      <c r="JVC30" s="83"/>
      <c r="JVD30" s="83"/>
      <c r="JVE30" s="83"/>
      <c r="JVF30" s="83"/>
      <c r="JVG30" s="83"/>
      <c r="JVH30" s="83"/>
      <c r="JVI30" s="83"/>
      <c r="JVJ30" s="83"/>
      <c r="JVK30" s="83"/>
      <c r="JVL30" s="83"/>
      <c r="JVM30" s="83"/>
      <c r="JVN30" s="83"/>
      <c r="JVO30" s="83"/>
      <c r="JVP30" s="83"/>
      <c r="JVQ30" s="83"/>
      <c r="JVR30" s="83"/>
      <c r="JVS30" s="83"/>
      <c r="JVT30" s="83"/>
      <c r="JVU30" s="83"/>
      <c r="JVV30" s="83"/>
      <c r="JVW30" s="83"/>
      <c r="JVX30" s="83"/>
      <c r="JVY30" s="83"/>
      <c r="JVZ30" s="83"/>
      <c r="JWA30" s="83"/>
      <c r="JWB30" s="83"/>
      <c r="JWC30" s="83"/>
      <c r="JWD30" s="83"/>
      <c r="JWE30" s="83"/>
      <c r="JWF30" s="83"/>
      <c r="JWG30" s="83"/>
      <c r="JWH30" s="83"/>
      <c r="JWI30" s="83"/>
      <c r="JWJ30" s="83"/>
      <c r="JWK30" s="83"/>
      <c r="JWL30" s="83"/>
      <c r="JWM30" s="83"/>
      <c r="JWN30" s="83"/>
      <c r="JWO30" s="83"/>
      <c r="JWP30" s="83"/>
      <c r="JWQ30" s="83"/>
      <c r="JWR30" s="83"/>
      <c r="JWS30" s="83"/>
      <c r="JWT30" s="83"/>
      <c r="JWU30" s="83"/>
      <c r="JWV30" s="83"/>
      <c r="JWW30" s="83"/>
      <c r="JWX30" s="83"/>
      <c r="JWY30" s="83"/>
      <c r="JWZ30" s="83"/>
      <c r="JXA30" s="83"/>
      <c r="JXB30" s="83"/>
      <c r="JXC30" s="83"/>
      <c r="JXD30" s="83"/>
      <c r="JXE30" s="83"/>
      <c r="JXF30" s="83"/>
      <c r="JXG30" s="83"/>
      <c r="JXH30" s="83"/>
      <c r="JXI30" s="83"/>
      <c r="JXJ30" s="83"/>
      <c r="JXK30" s="83"/>
      <c r="JXL30" s="83"/>
      <c r="JXM30" s="83"/>
      <c r="JXN30" s="83"/>
      <c r="JXO30" s="83"/>
      <c r="JXP30" s="83"/>
      <c r="JXQ30" s="83"/>
      <c r="JXR30" s="83"/>
      <c r="JXS30" s="83"/>
      <c r="JXT30" s="83"/>
      <c r="JXU30" s="83"/>
      <c r="JXV30" s="83"/>
      <c r="JXW30" s="83"/>
      <c r="JXX30" s="83"/>
      <c r="JXY30" s="83"/>
      <c r="JXZ30" s="83"/>
      <c r="JYA30" s="83"/>
      <c r="JYB30" s="83"/>
      <c r="JYC30" s="83"/>
      <c r="JYD30" s="83"/>
      <c r="JYE30" s="83"/>
      <c r="JYF30" s="83"/>
      <c r="JYG30" s="83"/>
      <c r="JYH30" s="83"/>
      <c r="JYI30" s="83"/>
      <c r="JYJ30" s="83"/>
      <c r="JYK30" s="83"/>
      <c r="JYL30" s="83"/>
      <c r="JYM30" s="83"/>
      <c r="JYN30" s="83"/>
      <c r="JYO30" s="83"/>
      <c r="JYP30" s="83"/>
      <c r="JYQ30" s="83"/>
      <c r="JYR30" s="83"/>
      <c r="JYS30" s="83"/>
      <c r="JYT30" s="83"/>
      <c r="JYU30" s="83"/>
      <c r="JYV30" s="83"/>
      <c r="JYW30" s="83"/>
      <c r="JYX30" s="83"/>
      <c r="JYY30" s="83"/>
      <c r="JYZ30" s="83"/>
      <c r="JZA30" s="83"/>
      <c r="JZB30" s="83"/>
      <c r="JZC30" s="83"/>
      <c r="JZD30" s="83"/>
      <c r="JZE30" s="83"/>
      <c r="JZF30" s="83"/>
      <c r="JZG30" s="83"/>
      <c r="JZH30" s="83"/>
      <c r="JZI30" s="83"/>
      <c r="JZJ30" s="83"/>
      <c r="JZK30" s="83"/>
      <c r="JZL30" s="83"/>
      <c r="JZM30" s="83"/>
      <c r="JZN30" s="83"/>
      <c r="JZO30" s="83"/>
      <c r="JZP30" s="83"/>
      <c r="JZQ30" s="83"/>
      <c r="JZR30" s="83"/>
      <c r="JZS30" s="83"/>
      <c r="JZT30" s="83"/>
      <c r="JZU30" s="83"/>
      <c r="JZV30" s="83"/>
      <c r="JZW30" s="83"/>
      <c r="JZX30" s="83"/>
      <c r="JZY30" s="83"/>
      <c r="JZZ30" s="83"/>
      <c r="KAA30" s="83"/>
      <c r="KAB30" s="83"/>
      <c r="KAC30" s="83"/>
      <c r="KAD30" s="83"/>
      <c r="KAE30" s="83"/>
      <c r="KAF30" s="83"/>
      <c r="KAG30" s="83"/>
      <c r="KAH30" s="83"/>
      <c r="KAI30" s="83"/>
      <c r="KAJ30" s="83"/>
      <c r="KAK30" s="83"/>
      <c r="KAL30" s="83"/>
      <c r="KAM30" s="83"/>
      <c r="KAN30" s="83"/>
      <c r="KAO30" s="83"/>
      <c r="KAP30" s="83"/>
      <c r="KAQ30" s="83"/>
      <c r="KAR30" s="83"/>
      <c r="KAS30" s="83"/>
      <c r="KAT30" s="83"/>
      <c r="KAU30" s="83"/>
      <c r="KAV30" s="83"/>
      <c r="KAW30" s="83"/>
      <c r="KAX30" s="83"/>
      <c r="KAY30" s="83"/>
      <c r="KAZ30" s="83"/>
      <c r="KBA30" s="83"/>
      <c r="KBB30" s="83"/>
      <c r="KBC30" s="83"/>
      <c r="KBD30" s="83"/>
      <c r="KBE30" s="83"/>
      <c r="KBF30" s="83"/>
      <c r="KBG30" s="83"/>
      <c r="KBH30" s="83"/>
      <c r="KBI30" s="83"/>
      <c r="KBJ30" s="83"/>
      <c r="KBK30" s="83"/>
      <c r="KBL30" s="83"/>
      <c r="KBM30" s="83"/>
      <c r="KBN30" s="83"/>
      <c r="KBO30" s="83"/>
      <c r="KBP30" s="83"/>
      <c r="KBQ30" s="83"/>
      <c r="KBR30" s="83"/>
      <c r="KBS30" s="83"/>
      <c r="KBT30" s="83"/>
      <c r="KBU30" s="83"/>
      <c r="KBV30" s="83"/>
      <c r="KBW30" s="83"/>
      <c r="KBX30" s="83"/>
      <c r="KBY30" s="83"/>
      <c r="KBZ30" s="83"/>
      <c r="KCA30" s="83"/>
      <c r="KCB30" s="83"/>
      <c r="KCC30" s="83"/>
      <c r="KCD30" s="83"/>
      <c r="KCE30" s="83"/>
      <c r="KCF30" s="83"/>
      <c r="KCG30" s="83"/>
      <c r="KCH30" s="83"/>
      <c r="KCI30" s="83"/>
      <c r="KCJ30" s="83"/>
      <c r="KCK30" s="83"/>
      <c r="KCL30" s="83"/>
      <c r="KCM30" s="83"/>
      <c r="KCN30" s="83"/>
      <c r="KCO30" s="83"/>
      <c r="KCP30" s="83"/>
      <c r="KCQ30" s="83"/>
      <c r="KCR30" s="83"/>
      <c r="KCS30" s="83"/>
      <c r="KCT30" s="83"/>
      <c r="KCU30" s="83"/>
      <c r="KCV30" s="83"/>
      <c r="KCW30" s="83"/>
      <c r="KCX30" s="83"/>
      <c r="KCY30" s="83"/>
      <c r="KCZ30" s="83"/>
      <c r="KDA30" s="83"/>
      <c r="KDB30" s="83"/>
      <c r="KDC30" s="83"/>
      <c r="KDD30" s="83"/>
      <c r="KDE30" s="83"/>
      <c r="KDF30" s="83"/>
      <c r="KDG30" s="83"/>
      <c r="KDH30" s="83"/>
      <c r="KDI30" s="83"/>
      <c r="KDJ30" s="83"/>
      <c r="KDK30" s="83"/>
      <c r="KDL30" s="83"/>
      <c r="KDM30" s="83"/>
      <c r="KDN30" s="83"/>
      <c r="KDO30" s="83"/>
      <c r="KDP30" s="83"/>
      <c r="KDQ30" s="83"/>
      <c r="KDR30" s="83"/>
      <c r="KDS30" s="83"/>
      <c r="KDT30" s="83"/>
      <c r="KDU30" s="83"/>
      <c r="KDV30" s="83"/>
      <c r="KDW30" s="83"/>
      <c r="KDX30" s="83"/>
      <c r="KDY30" s="83"/>
      <c r="KDZ30" s="83"/>
      <c r="KEA30" s="83"/>
      <c r="KEB30" s="83"/>
      <c r="KEC30" s="83"/>
      <c r="KED30" s="83"/>
      <c r="KEE30" s="83"/>
      <c r="KEF30" s="83"/>
      <c r="KEG30" s="83"/>
      <c r="KEH30" s="83"/>
      <c r="KEI30" s="83"/>
      <c r="KEJ30" s="83"/>
      <c r="KEK30" s="83"/>
      <c r="KEL30" s="83"/>
      <c r="KEM30" s="83"/>
      <c r="KEN30" s="83"/>
      <c r="KEO30" s="83"/>
      <c r="KEP30" s="83"/>
      <c r="KEQ30" s="83"/>
      <c r="KER30" s="83"/>
      <c r="KES30" s="83"/>
      <c r="KET30" s="83"/>
      <c r="KEU30" s="83"/>
      <c r="KEV30" s="83"/>
      <c r="KEW30" s="83"/>
      <c r="KEX30" s="83"/>
      <c r="KEY30" s="83"/>
      <c r="KEZ30" s="83"/>
      <c r="KFA30" s="83"/>
      <c r="KFB30" s="83"/>
      <c r="KFC30" s="83"/>
      <c r="KFD30" s="83"/>
      <c r="KFE30" s="83"/>
      <c r="KFF30" s="83"/>
      <c r="KFG30" s="83"/>
      <c r="KFH30" s="83"/>
      <c r="KFI30" s="83"/>
      <c r="KFJ30" s="83"/>
      <c r="KFK30" s="83"/>
      <c r="KFL30" s="83"/>
      <c r="KFM30" s="83"/>
      <c r="KFN30" s="83"/>
      <c r="KFO30" s="83"/>
      <c r="KFP30" s="83"/>
      <c r="KFQ30" s="83"/>
      <c r="KFR30" s="83"/>
      <c r="KFS30" s="83"/>
      <c r="KFT30" s="83"/>
      <c r="KFU30" s="83"/>
      <c r="KFV30" s="83"/>
      <c r="KFW30" s="83"/>
      <c r="KFX30" s="83"/>
      <c r="KFY30" s="83"/>
      <c r="KFZ30" s="83"/>
      <c r="KGA30" s="83"/>
      <c r="KGB30" s="83"/>
      <c r="KGC30" s="83"/>
      <c r="KGD30" s="83"/>
      <c r="KGE30" s="83"/>
      <c r="KGF30" s="83"/>
      <c r="KGG30" s="83"/>
      <c r="KGH30" s="83"/>
      <c r="KGI30" s="83"/>
      <c r="KGJ30" s="83"/>
      <c r="KGK30" s="83"/>
      <c r="KGL30" s="83"/>
      <c r="KGM30" s="83"/>
      <c r="KGN30" s="83"/>
      <c r="KGO30" s="83"/>
      <c r="KGP30" s="83"/>
      <c r="KGQ30" s="83"/>
      <c r="KGR30" s="83"/>
      <c r="KGS30" s="83"/>
      <c r="KGT30" s="83"/>
      <c r="KGU30" s="83"/>
      <c r="KGV30" s="83"/>
      <c r="KGW30" s="83"/>
      <c r="KGX30" s="83"/>
      <c r="KGY30" s="83"/>
      <c r="KGZ30" s="83"/>
      <c r="KHA30" s="83"/>
      <c r="KHB30" s="83"/>
      <c r="KHC30" s="83"/>
      <c r="KHD30" s="83"/>
      <c r="KHE30" s="83"/>
      <c r="KHF30" s="83"/>
      <c r="KHG30" s="83"/>
      <c r="KHH30" s="83"/>
      <c r="KHI30" s="83"/>
      <c r="KHJ30" s="83"/>
      <c r="KHK30" s="83"/>
      <c r="KHL30" s="83"/>
      <c r="KHM30" s="83"/>
      <c r="KHN30" s="83"/>
      <c r="KHO30" s="83"/>
      <c r="KHP30" s="83"/>
      <c r="KHQ30" s="83"/>
      <c r="KHR30" s="83"/>
      <c r="KHS30" s="83"/>
      <c r="KHT30" s="83"/>
      <c r="KHU30" s="83"/>
      <c r="KHV30" s="83"/>
      <c r="KHW30" s="83"/>
      <c r="KHX30" s="83"/>
      <c r="KHY30" s="83"/>
      <c r="KHZ30" s="83"/>
      <c r="KIA30" s="83"/>
      <c r="KIB30" s="83"/>
      <c r="KIC30" s="83"/>
      <c r="KID30" s="83"/>
      <c r="KIE30" s="83"/>
      <c r="KIF30" s="83"/>
      <c r="KIG30" s="83"/>
      <c r="KIH30" s="83"/>
      <c r="KII30" s="83"/>
      <c r="KIJ30" s="83"/>
      <c r="KIK30" s="83"/>
      <c r="KIL30" s="83"/>
      <c r="KIM30" s="83"/>
      <c r="KIN30" s="83"/>
      <c r="KIO30" s="83"/>
      <c r="KIP30" s="83"/>
      <c r="KIQ30" s="83"/>
      <c r="KIR30" s="83"/>
      <c r="KIS30" s="83"/>
      <c r="KIT30" s="83"/>
      <c r="KIU30" s="83"/>
      <c r="KIV30" s="83"/>
      <c r="KIW30" s="83"/>
      <c r="KIX30" s="83"/>
      <c r="KIY30" s="83"/>
      <c r="KIZ30" s="83"/>
      <c r="KJA30" s="83"/>
      <c r="KJB30" s="83"/>
      <c r="KJC30" s="83"/>
      <c r="KJD30" s="83"/>
      <c r="KJE30" s="83"/>
      <c r="KJF30" s="83"/>
      <c r="KJG30" s="83"/>
      <c r="KJH30" s="83"/>
      <c r="KJI30" s="83"/>
      <c r="KJJ30" s="83"/>
      <c r="KJK30" s="83"/>
      <c r="KJL30" s="83"/>
      <c r="KJM30" s="83"/>
      <c r="KJN30" s="83"/>
      <c r="KJO30" s="83"/>
      <c r="KJP30" s="83"/>
      <c r="KJQ30" s="83"/>
      <c r="KJR30" s="83"/>
      <c r="KJS30" s="83"/>
      <c r="KJT30" s="83"/>
      <c r="KJU30" s="83"/>
      <c r="KJV30" s="83"/>
      <c r="KJW30" s="83"/>
      <c r="KJX30" s="83"/>
      <c r="KJY30" s="83"/>
      <c r="KJZ30" s="83"/>
      <c r="KKA30" s="83"/>
      <c r="KKB30" s="83"/>
      <c r="KKC30" s="83"/>
      <c r="KKD30" s="83"/>
      <c r="KKE30" s="83"/>
      <c r="KKF30" s="83"/>
      <c r="KKG30" s="83"/>
      <c r="KKH30" s="83"/>
      <c r="KKI30" s="83"/>
      <c r="KKJ30" s="83"/>
      <c r="KKK30" s="83"/>
      <c r="KKL30" s="83"/>
      <c r="KKM30" s="83"/>
      <c r="KKN30" s="83"/>
      <c r="KKO30" s="83"/>
      <c r="KKP30" s="83"/>
      <c r="KKQ30" s="83"/>
      <c r="KKR30" s="83"/>
      <c r="KKS30" s="83"/>
      <c r="KKT30" s="83"/>
      <c r="KKU30" s="83"/>
      <c r="KKV30" s="83"/>
      <c r="KKW30" s="83"/>
      <c r="KKX30" s="83"/>
      <c r="KKY30" s="83"/>
      <c r="KKZ30" s="83"/>
      <c r="KLA30" s="83"/>
      <c r="KLB30" s="83"/>
      <c r="KLC30" s="83"/>
      <c r="KLD30" s="83"/>
      <c r="KLE30" s="83"/>
      <c r="KLF30" s="83"/>
      <c r="KLG30" s="83"/>
      <c r="KLH30" s="83"/>
      <c r="KLI30" s="83"/>
      <c r="KLJ30" s="83"/>
      <c r="KLK30" s="83"/>
      <c r="KLL30" s="83"/>
      <c r="KLM30" s="83"/>
      <c r="KLN30" s="83"/>
      <c r="KLO30" s="83"/>
      <c r="KLP30" s="83"/>
      <c r="KLQ30" s="83"/>
      <c r="KLR30" s="83"/>
      <c r="KLS30" s="83"/>
      <c r="KLT30" s="83"/>
      <c r="KLU30" s="83"/>
      <c r="KLV30" s="83"/>
      <c r="KLW30" s="83"/>
      <c r="KLX30" s="83"/>
      <c r="KLY30" s="83"/>
      <c r="KLZ30" s="83"/>
      <c r="KMA30" s="83"/>
      <c r="KMB30" s="83"/>
      <c r="KMC30" s="83"/>
      <c r="KMD30" s="83"/>
      <c r="KME30" s="83"/>
      <c r="KMF30" s="83"/>
      <c r="KMG30" s="83"/>
      <c r="KMH30" s="83"/>
      <c r="KMI30" s="83"/>
      <c r="KMJ30" s="83"/>
      <c r="KMK30" s="83"/>
      <c r="KML30" s="83"/>
      <c r="KMM30" s="83"/>
      <c r="KMN30" s="83"/>
      <c r="KMO30" s="83"/>
      <c r="KMP30" s="83"/>
      <c r="KMQ30" s="83"/>
      <c r="KMR30" s="83"/>
      <c r="KMS30" s="83"/>
      <c r="KMT30" s="83"/>
      <c r="KMU30" s="83"/>
      <c r="KMV30" s="83"/>
      <c r="KMW30" s="83"/>
      <c r="KMX30" s="83"/>
      <c r="KMY30" s="83"/>
      <c r="KMZ30" s="83"/>
      <c r="KNA30" s="83"/>
      <c r="KNB30" s="83"/>
      <c r="KNC30" s="83"/>
      <c r="KND30" s="83"/>
      <c r="KNE30" s="83"/>
      <c r="KNF30" s="83"/>
      <c r="KNG30" s="83"/>
      <c r="KNH30" s="83"/>
      <c r="KNI30" s="83"/>
      <c r="KNJ30" s="83"/>
      <c r="KNK30" s="83"/>
      <c r="KNL30" s="83"/>
      <c r="KNM30" s="83"/>
      <c r="KNN30" s="83"/>
      <c r="KNO30" s="83"/>
      <c r="KNP30" s="83"/>
      <c r="KNQ30" s="83"/>
      <c r="KNR30" s="83"/>
      <c r="KNS30" s="83"/>
      <c r="KNT30" s="83"/>
      <c r="KNU30" s="83"/>
      <c r="KNV30" s="83"/>
      <c r="KNW30" s="83"/>
      <c r="KNX30" s="83"/>
      <c r="KNY30" s="83"/>
      <c r="KNZ30" s="83"/>
      <c r="KOA30" s="83"/>
      <c r="KOB30" s="83"/>
      <c r="KOC30" s="83"/>
      <c r="KOD30" s="83"/>
      <c r="KOE30" s="83"/>
      <c r="KOF30" s="83"/>
      <c r="KOG30" s="83"/>
      <c r="KOH30" s="83"/>
      <c r="KOI30" s="83"/>
      <c r="KOJ30" s="83"/>
      <c r="KOK30" s="83"/>
      <c r="KOL30" s="83"/>
      <c r="KOM30" s="83"/>
      <c r="KON30" s="83"/>
      <c r="KOO30" s="83"/>
      <c r="KOP30" s="83"/>
      <c r="KOQ30" s="83"/>
      <c r="KOR30" s="83"/>
      <c r="KOS30" s="83"/>
      <c r="KOT30" s="83"/>
      <c r="KOU30" s="83"/>
      <c r="KOV30" s="83"/>
      <c r="KOW30" s="83"/>
      <c r="KOX30" s="83"/>
      <c r="KOY30" s="83"/>
      <c r="KOZ30" s="83"/>
      <c r="KPA30" s="83"/>
      <c r="KPB30" s="83"/>
      <c r="KPC30" s="83"/>
      <c r="KPD30" s="83"/>
      <c r="KPE30" s="83"/>
      <c r="KPF30" s="83"/>
      <c r="KPG30" s="83"/>
      <c r="KPH30" s="83"/>
      <c r="KPI30" s="83"/>
      <c r="KPJ30" s="83"/>
      <c r="KPK30" s="83"/>
      <c r="KPL30" s="83"/>
      <c r="KPM30" s="83"/>
      <c r="KPN30" s="83"/>
      <c r="KPO30" s="83"/>
      <c r="KPP30" s="83"/>
      <c r="KPQ30" s="83"/>
      <c r="KPR30" s="83"/>
      <c r="KPS30" s="83"/>
      <c r="KPT30" s="83"/>
      <c r="KPU30" s="83"/>
      <c r="KPV30" s="83"/>
      <c r="KPW30" s="83"/>
      <c r="KPX30" s="83"/>
      <c r="KPY30" s="83"/>
      <c r="KPZ30" s="83"/>
      <c r="KQA30" s="83"/>
      <c r="KQB30" s="83"/>
      <c r="KQC30" s="83"/>
      <c r="KQD30" s="83"/>
      <c r="KQE30" s="83"/>
      <c r="KQF30" s="83"/>
      <c r="KQG30" s="83"/>
      <c r="KQH30" s="83"/>
      <c r="KQI30" s="83"/>
      <c r="KQJ30" s="83"/>
      <c r="KQK30" s="83"/>
      <c r="KQL30" s="83"/>
      <c r="KQM30" s="83"/>
      <c r="KQN30" s="83"/>
      <c r="KQO30" s="83"/>
      <c r="KQP30" s="83"/>
      <c r="KQQ30" s="83"/>
      <c r="KQR30" s="83"/>
      <c r="KQS30" s="83"/>
      <c r="KQT30" s="83"/>
      <c r="KQU30" s="83"/>
      <c r="KQV30" s="83"/>
      <c r="KQW30" s="83"/>
      <c r="KQX30" s="83"/>
      <c r="KQY30" s="83"/>
      <c r="KQZ30" s="83"/>
      <c r="KRA30" s="83"/>
      <c r="KRB30" s="83"/>
      <c r="KRC30" s="83"/>
      <c r="KRD30" s="83"/>
      <c r="KRE30" s="83"/>
      <c r="KRF30" s="83"/>
      <c r="KRG30" s="83"/>
      <c r="KRH30" s="83"/>
      <c r="KRI30" s="83"/>
      <c r="KRJ30" s="83"/>
      <c r="KRK30" s="83"/>
      <c r="KRL30" s="83"/>
      <c r="KRM30" s="83"/>
      <c r="KRN30" s="83"/>
      <c r="KRO30" s="83"/>
      <c r="KRP30" s="83"/>
      <c r="KRQ30" s="83"/>
      <c r="KRR30" s="83"/>
      <c r="KRS30" s="83"/>
      <c r="KRT30" s="83"/>
      <c r="KRU30" s="83"/>
      <c r="KRV30" s="83"/>
      <c r="KRW30" s="83"/>
      <c r="KRX30" s="83"/>
      <c r="KRY30" s="83"/>
      <c r="KRZ30" s="83"/>
      <c r="KSA30" s="83"/>
      <c r="KSB30" s="83"/>
      <c r="KSC30" s="83"/>
      <c r="KSD30" s="83"/>
      <c r="KSE30" s="83"/>
      <c r="KSF30" s="83"/>
      <c r="KSG30" s="83"/>
      <c r="KSH30" s="83"/>
      <c r="KSI30" s="83"/>
      <c r="KSJ30" s="83"/>
      <c r="KSK30" s="83"/>
      <c r="KSL30" s="83"/>
      <c r="KSM30" s="83"/>
      <c r="KSN30" s="83"/>
      <c r="KSO30" s="83"/>
      <c r="KSP30" s="83"/>
      <c r="KSQ30" s="83"/>
      <c r="KSR30" s="83"/>
      <c r="KSS30" s="83"/>
      <c r="KST30" s="83"/>
      <c r="KSU30" s="83"/>
      <c r="KSV30" s="83"/>
      <c r="KSW30" s="83"/>
      <c r="KSX30" s="83"/>
      <c r="KSY30" s="83"/>
      <c r="KSZ30" s="83"/>
      <c r="KTA30" s="83"/>
      <c r="KTB30" s="83"/>
      <c r="KTC30" s="83"/>
      <c r="KTD30" s="83"/>
      <c r="KTE30" s="83"/>
      <c r="KTF30" s="83"/>
      <c r="KTG30" s="83"/>
      <c r="KTH30" s="83"/>
      <c r="KTI30" s="83"/>
      <c r="KTJ30" s="83"/>
      <c r="KTK30" s="83"/>
      <c r="KTL30" s="83"/>
      <c r="KTM30" s="83"/>
      <c r="KTN30" s="83"/>
      <c r="KTO30" s="83"/>
      <c r="KTP30" s="83"/>
      <c r="KTQ30" s="83"/>
      <c r="KTR30" s="83"/>
      <c r="KTS30" s="83"/>
      <c r="KTT30" s="83"/>
      <c r="KTU30" s="83"/>
      <c r="KTV30" s="83"/>
      <c r="KTW30" s="83"/>
      <c r="KTX30" s="83"/>
      <c r="KTY30" s="83"/>
      <c r="KTZ30" s="83"/>
      <c r="KUA30" s="83"/>
      <c r="KUB30" s="83"/>
      <c r="KUC30" s="83"/>
      <c r="KUD30" s="83"/>
      <c r="KUE30" s="83"/>
      <c r="KUF30" s="83"/>
      <c r="KUG30" s="83"/>
      <c r="KUH30" s="83"/>
      <c r="KUI30" s="83"/>
      <c r="KUJ30" s="83"/>
      <c r="KUK30" s="83"/>
      <c r="KUL30" s="83"/>
      <c r="KUM30" s="83"/>
      <c r="KUN30" s="83"/>
      <c r="KUO30" s="83"/>
      <c r="KUP30" s="83"/>
      <c r="KUQ30" s="83"/>
      <c r="KUR30" s="83"/>
      <c r="KUS30" s="83"/>
      <c r="KUT30" s="83"/>
      <c r="KUU30" s="83"/>
      <c r="KUV30" s="83"/>
      <c r="KUW30" s="83"/>
      <c r="KUX30" s="83"/>
      <c r="KUY30" s="83"/>
      <c r="KUZ30" s="83"/>
      <c r="KVA30" s="83"/>
      <c r="KVB30" s="83"/>
      <c r="KVC30" s="83"/>
      <c r="KVD30" s="83"/>
      <c r="KVE30" s="83"/>
      <c r="KVF30" s="83"/>
      <c r="KVG30" s="83"/>
      <c r="KVH30" s="83"/>
      <c r="KVI30" s="83"/>
      <c r="KVJ30" s="83"/>
      <c r="KVK30" s="83"/>
      <c r="KVL30" s="83"/>
      <c r="KVM30" s="83"/>
      <c r="KVN30" s="83"/>
      <c r="KVO30" s="83"/>
      <c r="KVP30" s="83"/>
      <c r="KVQ30" s="83"/>
      <c r="KVR30" s="83"/>
      <c r="KVS30" s="83"/>
      <c r="KVT30" s="83"/>
      <c r="KVU30" s="83"/>
      <c r="KVV30" s="83"/>
      <c r="KVW30" s="83"/>
      <c r="KVX30" s="83"/>
      <c r="KVY30" s="83"/>
      <c r="KVZ30" s="83"/>
      <c r="KWA30" s="83"/>
      <c r="KWB30" s="83"/>
      <c r="KWC30" s="83"/>
      <c r="KWD30" s="83"/>
      <c r="KWE30" s="83"/>
      <c r="KWF30" s="83"/>
      <c r="KWG30" s="83"/>
      <c r="KWH30" s="83"/>
      <c r="KWI30" s="83"/>
      <c r="KWJ30" s="83"/>
      <c r="KWK30" s="83"/>
      <c r="KWL30" s="83"/>
      <c r="KWM30" s="83"/>
      <c r="KWN30" s="83"/>
      <c r="KWO30" s="83"/>
      <c r="KWP30" s="83"/>
      <c r="KWQ30" s="83"/>
      <c r="KWR30" s="83"/>
      <c r="KWS30" s="83"/>
      <c r="KWT30" s="83"/>
      <c r="KWU30" s="83"/>
      <c r="KWV30" s="83"/>
      <c r="KWW30" s="83"/>
      <c r="KWX30" s="83"/>
      <c r="KWY30" s="83"/>
      <c r="KWZ30" s="83"/>
      <c r="KXA30" s="83"/>
      <c r="KXB30" s="83"/>
      <c r="KXC30" s="83"/>
      <c r="KXD30" s="83"/>
      <c r="KXE30" s="83"/>
      <c r="KXF30" s="83"/>
      <c r="KXG30" s="83"/>
      <c r="KXH30" s="83"/>
      <c r="KXI30" s="83"/>
      <c r="KXJ30" s="83"/>
      <c r="KXK30" s="83"/>
      <c r="KXL30" s="83"/>
      <c r="KXM30" s="83"/>
      <c r="KXN30" s="83"/>
      <c r="KXO30" s="83"/>
      <c r="KXP30" s="83"/>
      <c r="KXQ30" s="83"/>
      <c r="KXR30" s="83"/>
      <c r="KXS30" s="83"/>
      <c r="KXT30" s="83"/>
      <c r="KXU30" s="83"/>
      <c r="KXV30" s="83"/>
      <c r="KXW30" s="83"/>
      <c r="KXX30" s="83"/>
      <c r="KXY30" s="83"/>
      <c r="KXZ30" s="83"/>
      <c r="KYA30" s="83"/>
      <c r="KYB30" s="83"/>
      <c r="KYC30" s="83"/>
      <c r="KYD30" s="83"/>
      <c r="KYE30" s="83"/>
      <c r="KYF30" s="83"/>
      <c r="KYG30" s="83"/>
      <c r="KYH30" s="83"/>
      <c r="KYI30" s="83"/>
      <c r="KYJ30" s="83"/>
      <c r="KYK30" s="83"/>
      <c r="KYL30" s="83"/>
      <c r="KYM30" s="83"/>
      <c r="KYN30" s="83"/>
      <c r="KYO30" s="83"/>
      <c r="KYP30" s="83"/>
      <c r="KYQ30" s="83"/>
      <c r="KYR30" s="83"/>
      <c r="KYS30" s="83"/>
      <c r="KYT30" s="83"/>
      <c r="KYU30" s="83"/>
      <c r="KYV30" s="83"/>
      <c r="KYW30" s="83"/>
      <c r="KYX30" s="83"/>
      <c r="KYY30" s="83"/>
      <c r="KYZ30" s="83"/>
      <c r="KZA30" s="83"/>
      <c r="KZB30" s="83"/>
      <c r="KZC30" s="83"/>
      <c r="KZD30" s="83"/>
      <c r="KZE30" s="83"/>
      <c r="KZF30" s="83"/>
      <c r="KZG30" s="83"/>
      <c r="KZH30" s="83"/>
      <c r="KZI30" s="83"/>
      <c r="KZJ30" s="83"/>
      <c r="KZK30" s="83"/>
      <c r="KZL30" s="83"/>
      <c r="KZM30" s="83"/>
      <c r="KZN30" s="83"/>
      <c r="KZO30" s="83"/>
      <c r="KZP30" s="83"/>
      <c r="KZQ30" s="83"/>
      <c r="KZR30" s="83"/>
      <c r="KZS30" s="83"/>
      <c r="KZT30" s="83"/>
      <c r="KZU30" s="83"/>
      <c r="KZV30" s="83"/>
      <c r="KZW30" s="83"/>
      <c r="KZX30" s="83"/>
      <c r="KZY30" s="83"/>
      <c r="KZZ30" s="83"/>
      <c r="LAA30" s="83"/>
      <c r="LAB30" s="83"/>
      <c r="LAC30" s="83"/>
      <c r="LAD30" s="83"/>
      <c r="LAE30" s="83"/>
      <c r="LAF30" s="83"/>
      <c r="LAG30" s="83"/>
      <c r="LAH30" s="83"/>
      <c r="LAI30" s="83"/>
      <c r="LAJ30" s="83"/>
      <c r="LAK30" s="83"/>
      <c r="LAL30" s="83"/>
      <c r="LAM30" s="83"/>
      <c r="LAN30" s="83"/>
      <c r="LAO30" s="83"/>
      <c r="LAP30" s="83"/>
      <c r="LAQ30" s="83"/>
      <c r="LAR30" s="83"/>
      <c r="LAS30" s="83"/>
      <c r="LAT30" s="83"/>
      <c r="LAU30" s="83"/>
      <c r="LAV30" s="83"/>
      <c r="LAW30" s="83"/>
      <c r="LAX30" s="83"/>
      <c r="LAY30" s="83"/>
      <c r="LAZ30" s="83"/>
      <c r="LBA30" s="83"/>
      <c r="LBB30" s="83"/>
      <c r="LBC30" s="83"/>
      <c r="LBD30" s="83"/>
      <c r="LBE30" s="83"/>
      <c r="LBF30" s="83"/>
      <c r="LBG30" s="83"/>
      <c r="LBH30" s="83"/>
      <c r="LBI30" s="83"/>
      <c r="LBJ30" s="83"/>
      <c r="LBK30" s="83"/>
      <c r="LBL30" s="83"/>
      <c r="LBM30" s="83"/>
      <c r="LBN30" s="83"/>
      <c r="LBO30" s="83"/>
      <c r="LBP30" s="83"/>
      <c r="LBQ30" s="83"/>
      <c r="LBR30" s="83"/>
      <c r="LBS30" s="83"/>
      <c r="LBT30" s="83"/>
      <c r="LBU30" s="83"/>
      <c r="LBV30" s="83"/>
      <c r="LBW30" s="83"/>
      <c r="LBX30" s="83"/>
      <c r="LBY30" s="83"/>
      <c r="LBZ30" s="83"/>
      <c r="LCA30" s="83"/>
      <c r="LCB30" s="83"/>
      <c r="LCC30" s="83"/>
      <c r="LCD30" s="83"/>
      <c r="LCE30" s="83"/>
      <c r="LCF30" s="83"/>
      <c r="LCG30" s="83"/>
      <c r="LCH30" s="83"/>
      <c r="LCI30" s="83"/>
      <c r="LCJ30" s="83"/>
      <c r="LCK30" s="83"/>
      <c r="LCL30" s="83"/>
      <c r="LCM30" s="83"/>
      <c r="LCN30" s="83"/>
      <c r="LCO30" s="83"/>
      <c r="LCP30" s="83"/>
      <c r="LCQ30" s="83"/>
      <c r="LCR30" s="83"/>
      <c r="LCS30" s="83"/>
      <c r="LCT30" s="83"/>
      <c r="LCU30" s="83"/>
      <c r="LCV30" s="83"/>
      <c r="LCW30" s="83"/>
      <c r="LCX30" s="83"/>
      <c r="LCY30" s="83"/>
      <c r="LCZ30" s="83"/>
      <c r="LDA30" s="83"/>
      <c r="LDB30" s="83"/>
      <c r="LDC30" s="83"/>
      <c r="LDD30" s="83"/>
      <c r="LDE30" s="83"/>
      <c r="LDF30" s="83"/>
      <c r="LDG30" s="83"/>
      <c r="LDH30" s="83"/>
      <c r="LDI30" s="83"/>
      <c r="LDJ30" s="83"/>
      <c r="LDK30" s="83"/>
      <c r="LDL30" s="83"/>
      <c r="LDM30" s="83"/>
      <c r="LDN30" s="83"/>
      <c r="LDO30" s="83"/>
      <c r="LDP30" s="83"/>
      <c r="LDQ30" s="83"/>
      <c r="LDR30" s="83"/>
      <c r="LDS30" s="83"/>
      <c r="LDT30" s="83"/>
      <c r="LDU30" s="83"/>
      <c r="LDV30" s="83"/>
      <c r="LDW30" s="83"/>
      <c r="LDX30" s="83"/>
      <c r="LDY30" s="83"/>
      <c r="LDZ30" s="83"/>
      <c r="LEA30" s="83"/>
      <c r="LEB30" s="83"/>
      <c r="LEC30" s="83"/>
      <c r="LED30" s="83"/>
      <c r="LEE30" s="83"/>
      <c r="LEF30" s="83"/>
      <c r="LEG30" s="83"/>
      <c r="LEH30" s="83"/>
      <c r="LEI30" s="83"/>
      <c r="LEJ30" s="83"/>
      <c r="LEK30" s="83"/>
      <c r="LEL30" s="83"/>
      <c r="LEM30" s="83"/>
      <c r="LEN30" s="83"/>
      <c r="LEO30" s="83"/>
      <c r="LEP30" s="83"/>
      <c r="LEQ30" s="83"/>
      <c r="LER30" s="83"/>
      <c r="LES30" s="83"/>
      <c r="LET30" s="83"/>
      <c r="LEU30" s="83"/>
      <c r="LEV30" s="83"/>
      <c r="LEW30" s="83"/>
      <c r="LEX30" s="83"/>
      <c r="LEY30" s="83"/>
      <c r="LEZ30" s="83"/>
      <c r="LFA30" s="83"/>
      <c r="LFB30" s="83"/>
      <c r="LFC30" s="83"/>
      <c r="LFD30" s="83"/>
      <c r="LFE30" s="83"/>
      <c r="LFF30" s="83"/>
      <c r="LFG30" s="83"/>
      <c r="LFH30" s="83"/>
      <c r="LFI30" s="83"/>
      <c r="LFJ30" s="83"/>
      <c r="LFK30" s="83"/>
      <c r="LFL30" s="83"/>
      <c r="LFM30" s="83"/>
      <c r="LFN30" s="83"/>
      <c r="LFO30" s="83"/>
      <c r="LFP30" s="83"/>
      <c r="LFQ30" s="83"/>
      <c r="LFR30" s="83"/>
      <c r="LFS30" s="83"/>
      <c r="LFT30" s="83"/>
      <c r="LFU30" s="83"/>
      <c r="LFV30" s="83"/>
      <c r="LFW30" s="83"/>
      <c r="LFX30" s="83"/>
      <c r="LFY30" s="83"/>
      <c r="LFZ30" s="83"/>
      <c r="LGA30" s="83"/>
      <c r="LGB30" s="83"/>
      <c r="LGC30" s="83"/>
      <c r="LGD30" s="83"/>
      <c r="LGE30" s="83"/>
      <c r="LGF30" s="83"/>
      <c r="LGG30" s="83"/>
      <c r="LGH30" s="83"/>
      <c r="LGI30" s="83"/>
      <c r="LGJ30" s="83"/>
      <c r="LGK30" s="83"/>
      <c r="LGL30" s="83"/>
      <c r="LGM30" s="83"/>
      <c r="LGN30" s="83"/>
      <c r="LGO30" s="83"/>
      <c r="LGP30" s="83"/>
      <c r="LGQ30" s="83"/>
      <c r="LGR30" s="83"/>
      <c r="LGS30" s="83"/>
      <c r="LGT30" s="83"/>
      <c r="LGU30" s="83"/>
      <c r="LGV30" s="83"/>
      <c r="LGW30" s="83"/>
      <c r="LGX30" s="83"/>
      <c r="LGY30" s="83"/>
      <c r="LGZ30" s="83"/>
      <c r="LHA30" s="83"/>
      <c r="LHB30" s="83"/>
      <c r="LHC30" s="83"/>
      <c r="LHD30" s="83"/>
      <c r="LHE30" s="83"/>
      <c r="LHF30" s="83"/>
      <c r="LHG30" s="83"/>
      <c r="LHH30" s="83"/>
      <c r="LHI30" s="83"/>
      <c r="LHJ30" s="83"/>
      <c r="LHK30" s="83"/>
      <c r="LHL30" s="83"/>
      <c r="LHM30" s="83"/>
      <c r="LHN30" s="83"/>
      <c r="LHO30" s="83"/>
      <c r="LHP30" s="83"/>
      <c r="LHQ30" s="83"/>
      <c r="LHR30" s="83"/>
      <c r="LHS30" s="83"/>
      <c r="LHT30" s="83"/>
      <c r="LHU30" s="83"/>
      <c r="LHV30" s="83"/>
      <c r="LHW30" s="83"/>
      <c r="LHX30" s="83"/>
      <c r="LHY30" s="83"/>
      <c r="LHZ30" s="83"/>
      <c r="LIA30" s="83"/>
      <c r="LIB30" s="83"/>
      <c r="LIC30" s="83"/>
      <c r="LID30" s="83"/>
      <c r="LIE30" s="83"/>
      <c r="LIF30" s="83"/>
      <c r="LIG30" s="83"/>
      <c r="LIH30" s="83"/>
      <c r="LII30" s="83"/>
      <c r="LIJ30" s="83"/>
      <c r="LIK30" s="83"/>
      <c r="LIL30" s="83"/>
      <c r="LIM30" s="83"/>
      <c r="LIN30" s="83"/>
      <c r="LIO30" s="83"/>
      <c r="LIP30" s="83"/>
      <c r="LIQ30" s="83"/>
      <c r="LIR30" s="83"/>
      <c r="LIS30" s="83"/>
      <c r="LIT30" s="83"/>
      <c r="LIU30" s="83"/>
      <c r="LIV30" s="83"/>
      <c r="LIW30" s="83"/>
      <c r="LIX30" s="83"/>
      <c r="LIY30" s="83"/>
      <c r="LIZ30" s="83"/>
      <c r="LJA30" s="83"/>
      <c r="LJB30" s="83"/>
      <c r="LJC30" s="83"/>
      <c r="LJD30" s="83"/>
      <c r="LJE30" s="83"/>
      <c r="LJF30" s="83"/>
      <c r="LJG30" s="83"/>
      <c r="LJH30" s="83"/>
      <c r="LJI30" s="83"/>
      <c r="LJJ30" s="83"/>
      <c r="LJK30" s="83"/>
      <c r="LJL30" s="83"/>
      <c r="LJM30" s="83"/>
      <c r="LJN30" s="83"/>
      <c r="LJO30" s="83"/>
      <c r="LJP30" s="83"/>
      <c r="LJQ30" s="83"/>
      <c r="LJR30" s="83"/>
      <c r="LJS30" s="83"/>
      <c r="LJT30" s="83"/>
      <c r="LJU30" s="83"/>
      <c r="LJV30" s="83"/>
      <c r="LJW30" s="83"/>
      <c r="LJX30" s="83"/>
      <c r="LJY30" s="83"/>
      <c r="LJZ30" s="83"/>
      <c r="LKA30" s="83"/>
      <c r="LKB30" s="83"/>
      <c r="LKC30" s="83"/>
      <c r="LKD30" s="83"/>
      <c r="LKE30" s="83"/>
      <c r="LKF30" s="83"/>
      <c r="LKG30" s="83"/>
      <c r="LKH30" s="83"/>
      <c r="LKI30" s="83"/>
      <c r="LKJ30" s="83"/>
      <c r="LKK30" s="83"/>
      <c r="LKL30" s="83"/>
      <c r="LKM30" s="83"/>
      <c r="LKN30" s="83"/>
      <c r="LKO30" s="83"/>
      <c r="LKP30" s="83"/>
      <c r="LKQ30" s="83"/>
      <c r="LKR30" s="83"/>
      <c r="LKS30" s="83"/>
      <c r="LKT30" s="83"/>
      <c r="LKU30" s="83"/>
      <c r="LKV30" s="83"/>
      <c r="LKW30" s="83"/>
      <c r="LKX30" s="83"/>
      <c r="LKY30" s="83"/>
      <c r="LKZ30" s="83"/>
      <c r="LLA30" s="83"/>
      <c r="LLB30" s="83"/>
      <c r="LLC30" s="83"/>
      <c r="LLD30" s="83"/>
      <c r="LLE30" s="83"/>
      <c r="LLF30" s="83"/>
      <c r="LLG30" s="83"/>
      <c r="LLH30" s="83"/>
      <c r="LLI30" s="83"/>
      <c r="LLJ30" s="83"/>
      <c r="LLK30" s="83"/>
      <c r="LLL30" s="83"/>
      <c r="LLM30" s="83"/>
      <c r="LLN30" s="83"/>
      <c r="LLO30" s="83"/>
      <c r="LLP30" s="83"/>
      <c r="LLQ30" s="83"/>
      <c r="LLR30" s="83"/>
      <c r="LLS30" s="83"/>
      <c r="LLT30" s="83"/>
      <c r="LLU30" s="83"/>
      <c r="LLV30" s="83"/>
      <c r="LLW30" s="83"/>
      <c r="LLX30" s="83"/>
      <c r="LLY30" s="83"/>
      <c r="LLZ30" s="83"/>
      <c r="LMA30" s="83"/>
      <c r="LMB30" s="83"/>
      <c r="LMC30" s="83"/>
      <c r="LMD30" s="83"/>
      <c r="LME30" s="83"/>
      <c r="LMF30" s="83"/>
      <c r="LMG30" s="83"/>
      <c r="LMH30" s="83"/>
      <c r="LMI30" s="83"/>
      <c r="LMJ30" s="83"/>
      <c r="LMK30" s="83"/>
      <c r="LML30" s="83"/>
      <c r="LMM30" s="83"/>
      <c r="LMN30" s="83"/>
      <c r="LMO30" s="83"/>
      <c r="LMP30" s="83"/>
      <c r="LMQ30" s="83"/>
      <c r="LMR30" s="83"/>
      <c r="LMS30" s="83"/>
      <c r="LMT30" s="83"/>
      <c r="LMU30" s="83"/>
      <c r="LMV30" s="83"/>
      <c r="LMW30" s="83"/>
      <c r="LMX30" s="83"/>
      <c r="LMY30" s="83"/>
      <c r="LMZ30" s="83"/>
      <c r="LNA30" s="83"/>
      <c r="LNB30" s="83"/>
      <c r="LNC30" s="83"/>
      <c r="LND30" s="83"/>
      <c r="LNE30" s="83"/>
      <c r="LNF30" s="83"/>
      <c r="LNG30" s="83"/>
      <c r="LNH30" s="83"/>
      <c r="LNI30" s="83"/>
      <c r="LNJ30" s="83"/>
      <c r="LNK30" s="83"/>
      <c r="LNL30" s="83"/>
      <c r="LNM30" s="83"/>
      <c r="LNN30" s="83"/>
      <c r="LNO30" s="83"/>
      <c r="LNP30" s="83"/>
      <c r="LNQ30" s="83"/>
      <c r="LNR30" s="83"/>
      <c r="LNS30" s="83"/>
      <c r="LNT30" s="83"/>
      <c r="LNU30" s="83"/>
      <c r="LNV30" s="83"/>
      <c r="LNW30" s="83"/>
      <c r="LNX30" s="83"/>
      <c r="LNY30" s="83"/>
      <c r="LNZ30" s="83"/>
      <c r="LOA30" s="83"/>
      <c r="LOB30" s="83"/>
      <c r="LOC30" s="83"/>
      <c r="LOD30" s="83"/>
      <c r="LOE30" s="83"/>
      <c r="LOF30" s="83"/>
      <c r="LOG30" s="83"/>
      <c r="LOH30" s="83"/>
      <c r="LOI30" s="83"/>
      <c r="LOJ30" s="83"/>
      <c r="LOK30" s="83"/>
      <c r="LOL30" s="83"/>
      <c r="LOM30" s="83"/>
      <c r="LON30" s="83"/>
      <c r="LOO30" s="83"/>
      <c r="LOP30" s="83"/>
      <c r="LOQ30" s="83"/>
      <c r="LOR30" s="83"/>
      <c r="LOS30" s="83"/>
      <c r="LOT30" s="83"/>
      <c r="LOU30" s="83"/>
      <c r="LOV30" s="83"/>
      <c r="LOW30" s="83"/>
      <c r="LOX30" s="83"/>
      <c r="LOY30" s="83"/>
      <c r="LOZ30" s="83"/>
      <c r="LPA30" s="83"/>
      <c r="LPB30" s="83"/>
      <c r="LPC30" s="83"/>
      <c r="LPD30" s="83"/>
      <c r="LPE30" s="83"/>
      <c r="LPF30" s="83"/>
      <c r="LPG30" s="83"/>
      <c r="LPH30" s="83"/>
      <c r="LPI30" s="83"/>
      <c r="LPJ30" s="83"/>
      <c r="LPK30" s="83"/>
      <c r="LPL30" s="83"/>
      <c r="LPM30" s="83"/>
      <c r="LPN30" s="83"/>
      <c r="LPO30" s="83"/>
      <c r="LPP30" s="83"/>
      <c r="LPQ30" s="83"/>
      <c r="LPR30" s="83"/>
      <c r="LPS30" s="83"/>
      <c r="LPT30" s="83"/>
      <c r="LPU30" s="83"/>
      <c r="LPV30" s="83"/>
      <c r="LPW30" s="83"/>
      <c r="LPX30" s="83"/>
      <c r="LPY30" s="83"/>
      <c r="LPZ30" s="83"/>
      <c r="LQA30" s="83"/>
      <c r="LQB30" s="83"/>
      <c r="LQC30" s="83"/>
      <c r="LQD30" s="83"/>
      <c r="LQE30" s="83"/>
      <c r="LQF30" s="83"/>
      <c r="LQG30" s="83"/>
      <c r="LQH30" s="83"/>
      <c r="LQI30" s="83"/>
      <c r="LQJ30" s="83"/>
      <c r="LQK30" s="83"/>
      <c r="LQL30" s="83"/>
      <c r="LQM30" s="83"/>
      <c r="LQN30" s="83"/>
      <c r="LQO30" s="83"/>
      <c r="LQP30" s="83"/>
      <c r="LQQ30" s="83"/>
      <c r="LQR30" s="83"/>
      <c r="LQS30" s="83"/>
      <c r="LQT30" s="83"/>
      <c r="LQU30" s="83"/>
      <c r="LQV30" s="83"/>
      <c r="LQW30" s="83"/>
      <c r="LQX30" s="83"/>
      <c r="LQY30" s="83"/>
      <c r="LQZ30" s="83"/>
      <c r="LRA30" s="83"/>
      <c r="LRB30" s="83"/>
      <c r="LRC30" s="83"/>
      <c r="LRD30" s="83"/>
      <c r="LRE30" s="83"/>
      <c r="LRF30" s="83"/>
      <c r="LRG30" s="83"/>
      <c r="LRH30" s="83"/>
      <c r="LRI30" s="83"/>
      <c r="LRJ30" s="83"/>
      <c r="LRK30" s="83"/>
      <c r="LRL30" s="83"/>
      <c r="LRM30" s="83"/>
      <c r="LRN30" s="83"/>
      <c r="LRO30" s="83"/>
      <c r="LRP30" s="83"/>
      <c r="LRQ30" s="83"/>
      <c r="LRR30" s="83"/>
      <c r="LRS30" s="83"/>
      <c r="LRT30" s="83"/>
      <c r="LRU30" s="83"/>
      <c r="LRV30" s="83"/>
      <c r="LRW30" s="83"/>
      <c r="LRX30" s="83"/>
      <c r="LRY30" s="83"/>
      <c r="LRZ30" s="83"/>
      <c r="LSA30" s="83"/>
      <c r="LSB30" s="83"/>
      <c r="LSC30" s="83"/>
      <c r="LSD30" s="83"/>
      <c r="LSE30" s="83"/>
      <c r="LSF30" s="83"/>
      <c r="LSG30" s="83"/>
      <c r="LSH30" s="83"/>
      <c r="LSI30" s="83"/>
      <c r="LSJ30" s="83"/>
      <c r="LSK30" s="83"/>
      <c r="LSL30" s="83"/>
      <c r="LSM30" s="83"/>
      <c r="LSN30" s="83"/>
      <c r="LSO30" s="83"/>
      <c r="LSP30" s="83"/>
      <c r="LSQ30" s="83"/>
      <c r="LSR30" s="83"/>
      <c r="LSS30" s="83"/>
      <c r="LST30" s="83"/>
      <c r="LSU30" s="83"/>
      <c r="LSV30" s="83"/>
      <c r="LSW30" s="83"/>
      <c r="LSX30" s="83"/>
      <c r="LSY30" s="83"/>
      <c r="LSZ30" s="83"/>
      <c r="LTA30" s="83"/>
      <c r="LTB30" s="83"/>
      <c r="LTC30" s="83"/>
      <c r="LTD30" s="83"/>
      <c r="LTE30" s="83"/>
      <c r="LTF30" s="83"/>
      <c r="LTG30" s="83"/>
      <c r="LTH30" s="83"/>
      <c r="LTI30" s="83"/>
      <c r="LTJ30" s="83"/>
      <c r="LTK30" s="83"/>
      <c r="LTL30" s="83"/>
      <c r="LTM30" s="83"/>
      <c r="LTN30" s="83"/>
      <c r="LTO30" s="83"/>
      <c r="LTP30" s="83"/>
      <c r="LTQ30" s="83"/>
      <c r="LTR30" s="83"/>
      <c r="LTS30" s="83"/>
      <c r="LTT30" s="83"/>
      <c r="LTU30" s="83"/>
      <c r="LTV30" s="83"/>
      <c r="LTW30" s="83"/>
      <c r="LTX30" s="83"/>
      <c r="LTY30" s="83"/>
      <c r="LTZ30" s="83"/>
      <c r="LUA30" s="83"/>
      <c r="LUB30" s="83"/>
      <c r="LUC30" s="83"/>
      <c r="LUD30" s="83"/>
      <c r="LUE30" s="83"/>
      <c r="LUF30" s="83"/>
      <c r="LUG30" s="83"/>
      <c r="LUH30" s="83"/>
      <c r="LUI30" s="83"/>
      <c r="LUJ30" s="83"/>
      <c r="LUK30" s="83"/>
      <c r="LUL30" s="83"/>
      <c r="LUM30" s="83"/>
      <c r="LUN30" s="83"/>
      <c r="LUO30" s="83"/>
      <c r="LUP30" s="83"/>
      <c r="LUQ30" s="83"/>
      <c r="LUR30" s="83"/>
      <c r="LUS30" s="83"/>
      <c r="LUT30" s="83"/>
      <c r="LUU30" s="83"/>
      <c r="LUV30" s="83"/>
      <c r="LUW30" s="83"/>
      <c r="LUX30" s="83"/>
      <c r="LUY30" s="83"/>
      <c r="LUZ30" s="83"/>
      <c r="LVA30" s="83"/>
      <c r="LVB30" s="83"/>
      <c r="LVC30" s="83"/>
      <c r="LVD30" s="83"/>
      <c r="LVE30" s="83"/>
      <c r="LVF30" s="83"/>
      <c r="LVG30" s="83"/>
      <c r="LVH30" s="83"/>
      <c r="LVI30" s="83"/>
      <c r="LVJ30" s="83"/>
      <c r="LVK30" s="83"/>
      <c r="LVL30" s="83"/>
      <c r="LVM30" s="83"/>
      <c r="LVN30" s="83"/>
      <c r="LVO30" s="83"/>
      <c r="LVP30" s="83"/>
      <c r="LVQ30" s="83"/>
      <c r="LVR30" s="83"/>
      <c r="LVS30" s="83"/>
      <c r="LVT30" s="83"/>
      <c r="LVU30" s="83"/>
      <c r="LVV30" s="83"/>
      <c r="LVW30" s="83"/>
      <c r="LVX30" s="83"/>
      <c r="LVY30" s="83"/>
      <c r="LVZ30" s="83"/>
      <c r="LWA30" s="83"/>
      <c r="LWB30" s="83"/>
      <c r="LWC30" s="83"/>
      <c r="LWD30" s="83"/>
      <c r="LWE30" s="83"/>
      <c r="LWF30" s="83"/>
      <c r="LWG30" s="83"/>
      <c r="LWH30" s="83"/>
      <c r="LWI30" s="83"/>
      <c r="LWJ30" s="83"/>
      <c r="LWK30" s="83"/>
      <c r="LWL30" s="83"/>
      <c r="LWM30" s="83"/>
      <c r="LWN30" s="83"/>
      <c r="LWO30" s="83"/>
      <c r="LWP30" s="83"/>
      <c r="LWQ30" s="83"/>
      <c r="LWR30" s="83"/>
      <c r="LWS30" s="83"/>
      <c r="LWT30" s="83"/>
      <c r="LWU30" s="83"/>
      <c r="LWV30" s="83"/>
      <c r="LWW30" s="83"/>
      <c r="LWX30" s="83"/>
      <c r="LWY30" s="83"/>
      <c r="LWZ30" s="83"/>
      <c r="LXA30" s="83"/>
      <c r="LXB30" s="83"/>
      <c r="LXC30" s="83"/>
      <c r="LXD30" s="83"/>
      <c r="LXE30" s="83"/>
      <c r="LXF30" s="83"/>
      <c r="LXG30" s="83"/>
      <c r="LXH30" s="83"/>
      <c r="LXI30" s="83"/>
      <c r="LXJ30" s="83"/>
      <c r="LXK30" s="83"/>
      <c r="LXL30" s="83"/>
      <c r="LXM30" s="83"/>
      <c r="LXN30" s="83"/>
      <c r="LXO30" s="83"/>
      <c r="LXP30" s="83"/>
      <c r="LXQ30" s="83"/>
      <c r="LXR30" s="83"/>
      <c r="LXS30" s="83"/>
      <c r="LXT30" s="83"/>
      <c r="LXU30" s="83"/>
      <c r="LXV30" s="83"/>
      <c r="LXW30" s="83"/>
      <c r="LXX30" s="83"/>
      <c r="LXY30" s="83"/>
      <c r="LXZ30" s="83"/>
      <c r="LYA30" s="83"/>
      <c r="LYB30" s="83"/>
      <c r="LYC30" s="83"/>
      <c r="LYD30" s="83"/>
      <c r="LYE30" s="83"/>
      <c r="LYF30" s="83"/>
      <c r="LYG30" s="83"/>
      <c r="LYH30" s="83"/>
      <c r="LYI30" s="83"/>
      <c r="LYJ30" s="83"/>
      <c r="LYK30" s="83"/>
      <c r="LYL30" s="83"/>
      <c r="LYM30" s="83"/>
      <c r="LYN30" s="83"/>
      <c r="LYO30" s="83"/>
      <c r="LYP30" s="83"/>
      <c r="LYQ30" s="83"/>
      <c r="LYR30" s="83"/>
      <c r="LYS30" s="83"/>
      <c r="LYT30" s="83"/>
      <c r="LYU30" s="83"/>
      <c r="LYV30" s="83"/>
      <c r="LYW30" s="83"/>
      <c r="LYX30" s="83"/>
      <c r="LYY30" s="83"/>
      <c r="LYZ30" s="83"/>
      <c r="LZA30" s="83"/>
      <c r="LZB30" s="83"/>
      <c r="LZC30" s="83"/>
      <c r="LZD30" s="83"/>
      <c r="LZE30" s="83"/>
      <c r="LZF30" s="83"/>
      <c r="LZG30" s="83"/>
      <c r="LZH30" s="83"/>
      <c r="LZI30" s="83"/>
      <c r="LZJ30" s="83"/>
      <c r="LZK30" s="83"/>
      <c r="LZL30" s="83"/>
      <c r="LZM30" s="83"/>
      <c r="LZN30" s="83"/>
      <c r="LZO30" s="83"/>
      <c r="LZP30" s="83"/>
      <c r="LZQ30" s="83"/>
      <c r="LZR30" s="83"/>
      <c r="LZS30" s="83"/>
      <c r="LZT30" s="83"/>
      <c r="LZU30" s="83"/>
      <c r="LZV30" s="83"/>
      <c r="LZW30" s="83"/>
      <c r="LZX30" s="83"/>
      <c r="LZY30" s="83"/>
      <c r="LZZ30" s="83"/>
      <c r="MAA30" s="83"/>
      <c r="MAB30" s="83"/>
      <c r="MAC30" s="83"/>
      <c r="MAD30" s="83"/>
      <c r="MAE30" s="83"/>
      <c r="MAF30" s="83"/>
      <c r="MAG30" s="83"/>
      <c r="MAH30" s="83"/>
      <c r="MAI30" s="83"/>
      <c r="MAJ30" s="83"/>
      <c r="MAK30" s="83"/>
      <c r="MAL30" s="83"/>
      <c r="MAM30" s="83"/>
      <c r="MAN30" s="83"/>
      <c r="MAO30" s="83"/>
      <c r="MAP30" s="83"/>
      <c r="MAQ30" s="83"/>
      <c r="MAR30" s="83"/>
      <c r="MAS30" s="83"/>
      <c r="MAT30" s="83"/>
      <c r="MAU30" s="83"/>
      <c r="MAV30" s="83"/>
      <c r="MAW30" s="83"/>
      <c r="MAX30" s="83"/>
      <c r="MAY30" s="83"/>
      <c r="MAZ30" s="83"/>
      <c r="MBA30" s="83"/>
      <c r="MBB30" s="83"/>
      <c r="MBC30" s="83"/>
      <c r="MBD30" s="83"/>
      <c r="MBE30" s="83"/>
      <c r="MBF30" s="83"/>
      <c r="MBG30" s="83"/>
      <c r="MBH30" s="83"/>
      <c r="MBI30" s="83"/>
      <c r="MBJ30" s="83"/>
      <c r="MBK30" s="83"/>
      <c r="MBL30" s="83"/>
      <c r="MBM30" s="83"/>
      <c r="MBN30" s="83"/>
      <c r="MBO30" s="83"/>
      <c r="MBP30" s="83"/>
      <c r="MBQ30" s="83"/>
      <c r="MBR30" s="83"/>
      <c r="MBS30" s="83"/>
      <c r="MBT30" s="83"/>
      <c r="MBU30" s="83"/>
      <c r="MBV30" s="83"/>
      <c r="MBW30" s="83"/>
      <c r="MBX30" s="83"/>
      <c r="MBY30" s="83"/>
      <c r="MBZ30" s="83"/>
      <c r="MCA30" s="83"/>
      <c r="MCB30" s="83"/>
      <c r="MCC30" s="83"/>
      <c r="MCD30" s="83"/>
      <c r="MCE30" s="83"/>
      <c r="MCF30" s="83"/>
      <c r="MCG30" s="83"/>
      <c r="MCH30" s="83"/>
      <c r="MCI30" s="83"/>
      <c r="MCJ30" s="83"/>
      <c r="MCK30" s="83"/>
      <c r="MCL30" s="83"/>
      <c r="MCM30" s="83"/>
      <c r="MCN30" s="83"/>
      <c r="MCO30" s="83"/>
      <c r="MCP30" s="83"/>
      <c r="MCQ30" s="83"/>
      <c r="MCR30" s="83"/>
      <c r="MCS30" s="83"/>
      <c r="MCT30" s="83"/>
      <c r="MCU30" s="83"/>
      <c r="MCV30" s="83"/>
      <c r="MCW30" s="83"/>
      <c r="MCX30" s="83"/>
      <c r="MCY30" s="83"/>
      <c r="MCZ30" s="83"/>
      <c r="MDA30" s="83"/>
      <c r="MDB30" s="83"/>
      <c r="MDC30" s="83"/>
      <c r="MDD30" s="83"/>
      <c r="MDE30" s="83"/>
      <c r="MDF30" s="83"/>
      <c r="MDG30" s="83"/>
      <c r="MDH30" s="83"/>
      <c r="MDI30" s="83"/>
      <c r="MDJ30" s="83"/>
      <c r="MDK30" s="83"/>
      <c r="MDL30" s="83"/>
      <c r="MDM30" s="83"/>
      <c r="MDN30" s="83"/>
      <c r="MDO30" s="83"/>
      <c r="MDP30" s="83"/>
      <c r="MDQ30" s="83"/>
      <c r="MDR30" s="83"/>
      <c r="MDS30" s="83"/>
      <c r="MDT30" s="83"/>
      <c r="MDU30" s="83"/>
      <c r="MDV30" s="83"/>
      <c r="MDW30" s="83"/>
      <c r="MDX30" s="83"/>
      <c r="MDY30" s="83"/>
      <c r="MDZ30" s="83"/>
      <c r="MEA30" s="83"/>
      <c r="MEB30" s="83"/>
      <c r="MEC30" s="83"/>
      <c r="MED30" s="83"/>
      <c r="MEE30" s="83"/>
      <c r="MEF30" s="83"/>
      <c r="MEG30" s="83"/>
      <c r="MEH30" s="83"/>
      <c r="MEI30" s="83"/>
      <c r="MEJ30" s="83"/>
      <c r="MEK30" s="83"/>
      <c r="MEL30" s="83"/>
      <c r="MEM30" s="83"/>
      <c r="MEN30" s="83"/>
      <c r="MEO30" s="83"/>
      <c r="MEP30" s="83"/>
      <c r="MEQ30" s="83"/>
      <c r="MER30" s="83"/>
      <c r="MES30" s="83"/>
      <c r="MET30" s="83"/>
      <c r="MEU30" s="83"/>
      <c r="MEV30" s="83"/>
      <c r="MEW30" s="83"/>
      <c r="MEX30" s="83"/>
      <c r="MEY30" s="83"/>
      <c r="MEZ30" s="83"/>
      <c r="MFA30" s="83"/>
      <c r="MFB30" s="83"/>
      <c r="MFC30" s="83"/>
      <c r="MFD30" s="83"/>
      <c r="MFE30" s="83"/>
      <c r="MFF30" s="83"/>
      <c r="MFG30" s="83"/>
      <c r="MFH30" s="83"/>
      <c r="MFI30" s="83"/>
      <c r="MFJ30" s="83"/>
      <c r="MFK30" s="83"/>
      <c r="MFL30" s="83"/>
      <c r="MFM30" s="83"/>
      <c r="MFN30" s="83"/>
      <c r="MFO30" s="83"/>
      <c r="MFP30" s="83"/>
      <c r="MFQ30" s="83"/>
      <c r="MFR30" s="83"/>
      <c r="MFS30" s="83"/>
      <c r="MFT30" s="83"/>
      <c r="MFU30" s="83"/>
      <c r="MFV30" s="83"/>
      <c r="MFW30" s="83"/>
      <c r="MFX30" s="83"/>
      <c r="MFY30" s="83"/>
      <c r="MFZ30" s="83"/>
      <c r="MGA30" s="83"/>
      <c r="MGB30" s="83"/>
      <c r="MGC30" s="83"/>
      <c r="MGD30" s="83"/>
      <c r="MGE30" s="83"/>
      <c r="MGF30" s="83"/>
      <c r="MGG30" s="83"/>
      <c r="MGH30" s="83"/>
      <c r="MGI30" s="83"/>
      <c r="MGJ30" s="83"/>
      <c r="MGK30" s="83"/>
      <c r="MGL30" s="83"/>
      <c r="MGM30" s="83"/>
      <c r="MGN30" s="83"/>
      <c r="MGO30" s="83"/>
      <c r="MGP30" s="83"/>
      <c r="MGQ30" s="83"/>
      <c r="MGR30" s="83"/>
      <c r="MGS30" s="83"/>
      <c r="MGT30" s="83"/>
      <c r="MGU30" s="83"/>
      <c r="MGV30" s="83"/>
      <c r="MGW30" s="83"/>
      <c r="MGX30" s="83"/>
      <c r="MGY30" s="83"/>
      <c r="MGZ30" s="83"/>
      <c r="MHA30" s="83"/>
      <c r="MHB30" s="83"/>
      <c r="MHC30" s="83"/>
      <c r="MHD30" s="83"/>
      <c r="MHE30" s="83"/>
      <c r="MHF30" s="83"/>
      <c r="MHG30" s="83"/>
      <c r="MHH30" s="83"/>
      <c r="MHI30" s="83"/>
      <c r="MHJ30" s="83"/>
      <c r="MHK30" s="83"/>
      <c r="MHL30" s="83"/>
      <c r="MHM30" s="83"/>
      <c r="MHN30" s="83"/>
      <c r="MHO30" s="83"/>
      <c r="MHP30" s="83"/>
      <c r="MHQ30" s="83"/>
      <c r="MHR30" s="83"/>
      <c r="MHS30" s="83"/>
      <c r="MHT30" s="83"/>
      <c r="MHU30" s="83"/>
      <c r="MHV30" s="83"/>
      <c r="MHW30" s="83"/>
      <c r="MHX30" s="83"/>
      <c r="MHY30" s="83"/>
      <c r="MHZ30" s="83"/>
      <c r="MIA30" s="83"/>
      <c r="MIB30" s="83"/>
      <c r="MIC30" s="83"/>
      <c r="MID30" s="83"/>
      <c r="MIE30" s="83"/>
      <c r="MIF30" s="83"/>
      <c r="MIG30" s="83"/>
      <c r="MIH30" s="83"/>
      <c r="MII30" s="83"/>
      <c r="MIJ30" s="83"/>
      <c r="MIK30" s="83"/>
      <c r="MIL30" s="83"/>
      <c r="MIM30" s="83"/>
      <c r="MIN30" s="83"/>
      <c r="MIO30" s="83"/>
      <c r="MIP30" s="83"/>
      <c r="MIQ30" s="83"/>
      <c r="MIR30" s="83"/>
      <c r="MIS30" s="83"/>
      <c r="MIT30" s="83"/>
      <c r="MIU30" s="83"/>
      <c r="MIV30" s="83"/>
      <c r="MIW30" s="83"/>
      <c r="MIX30" s="83"/>
      <c r="MIY30" s="83"/>
      <c r="MIZ30" s="83"/>
      <c r="MJA30" s="83"/>
      <c r="MJB30" s="83"/>
      <c r="MJC30" s="83"/>
      <c r="MJD30" s="83"/>
      <c r="MJE30" s="83"/>
      <c r="MJF30" s="83"/>
      <c r="MJG30" s="83"/>
      <c r="MJH30" s="83"/>
      <c r="MJI30" s="83"/>
      <c r="MJJ30" s="83"/>
      <c r="MJK30" s="83"/>
      <c r="MJL30" s="83"/>
      <c r="MJM30" s="83"/>
      <c r="MJN30" s="83"/>
      <c r="MJO30" s="83"/>
      <c r="MJP30" s="83"/>
      <c r="MJQ30" s="83"/>
      <c r="MJR30" s="83"/>
      <c r="MJS30" s="83"/>
      <c r="MJT30" s="83"/>
      <c r="MJU30" s="83"/>
      <c r="MJV30" s="83"/>
      <c r="MJW30" s="83"/>
      <c r="MJX30" s="83"/>
      <c r="MJY30" s="83"/>
      <c r="MJZ30" s="83"/>
      <c r="MKA30" s="83"/>
      <c r="MKB30" s="83"/>
      <c r="MKC30" s="83"/>
      <c r="MKD30" s="83"/>
      <c r="MKE30" s="83"/>
      <c r="MKF30" s="83"/>
      <c r="MKG30" s="83"/>
      <c r="MKH30" s="83"/>
      <c r="MKI30" s="83"/>
      <c r="MKJ30" s="83"/>
      <c r="MKK30" s="83"/>
      <c r="MKL30" s="83"/>
      <c r="MKM30" s="83"/>
      <c r="MKN30" s="83"/>
      <c r="MKO30" s="83"/>
      <c r="MKP30" s="83"/>
      <c r="MKQ30" s="83"/>
      <c r="MKR30" s="83"/>
      <c r="MKS30" s="83"/>
      <c r="MKT30" s="83"/>
      <c r="MKU30" s="83"/>
      <c r="MKV30" s="83"/>
      <c r="MKW30" s="83"/>
      <c r="MKX30" s="83"/>
      <c r="MKY30" s="83"/>
      <c r="MKZ30" s="83"/>
      <c r="MLA30" s="83"/>
      <c r="MLB30" s="83"/>
      <c r="MLC30" s="83"/>
      <c r="MLD30" s="83"/>
      <c r="MLE30" s="83"/>
      <c r="MLF30" s="83"/>
      <c r="MLG30" s="83"/>
      <c r="MLH30" s="83"/>
      <c r="MLI30" s="83"/>
      <c r="MLJ30" s="83"/>
      <c r="MLK30" s="83"/>
      <c r="MLL30" s="83"/>
      <c r="MLM30" s="83"/>
      <c r="MLN30" s="83"/>
      <c r="MLO30" s="83"/>
      <c r="MLP30" s="83"/>
      <c r="MLQ30" s="83"/>
      <c r="MLR30" s="83"/>
      <c r="MLS30" s="83"/>
      <c r="MLT30" s="83"/>
      <c r="MLU30" s="83"/>
      <c r="MLV30" s="83"/>
      <c r="MLW30" s="83"/>
      <c r="MLX30" s="83"/>
      <c r="MLY30" s="83"/>
      <c r="MLZ30" s="83"/>
      <c r="MMA30" s="83"/>
      <c r="MMB30" s="83"/>
      <c r="MMC30" s="83"/>
      <c r="MMD30" s="83"/>
      <c r="MME30" s="83"/>
      <c r="MMF30" s="83"/>
      <c r="MMG30" s="83"/>
      <c r="MMH30" s="83"/>
      <c r="MMI30" s="83"/>
      <c r="MMJ30" s="83"/>
      <c r="MMK30" s="83"/>
      <c r="MML30" s="83"/>
      <c r="MMM30" s="83"/>
      <c r="MMN30" s="83"/>
      <c r="MMO30" s="83"/>
      <c r="MMP30" s="83"/>
      <c r="MMQ30" s="83"/>
      <c r="MMR30" s="83"/>
      <c r="MMS30" s="83"/>
      <c r="MMT30" s="83"/>
      <c r="MMU30" s="83"/>
      <c r="MMV30" s="83"/>
      <c r="MMW30" s="83"/>
      <c r="MMX30" s="83"/>
      <c r="MMY30" s="83"/>
      <c r="MMZ30" s="83"/>
      <c r="MNA30" s="83"/>
      <c r="MNB30" s="83"/>
      <c r="MNC30" s="83"/>
      <c r="MND30" s="83"/>
      <c r="MNE30" s="83"/>
      <c r="MNF30" s="83"/>
      <c r="MNG30" s="83"/>
      <c r="MNH30" s="83"/>
      <c r="MNI30" s="83"/>
      <c r="MNJ30" s="83"/>
      <c r="MNK30" s="83"/>
      <c r="MNL30" s="83"/>
      <c r="MNM30" s="83"/>
      <c r="MNN30" s="83"/>
      <c r="MNO30" s="83"/>
      <c r="MNP30" s="83"/>
      <c r="MNQ30" s="83"/>
      <c r="MNR30" s="83"/>
      <c r="MNS30" s="83"/>
      <c r="MNT30" s="83"/>
      <c r="MNU30" s="83"/>
      <c r="MNV30" s="83"/>
      <c r="MNW30" s="83"/>
      <c r="MNX30" s="83"/>
      <c r="MNY30" s="83"/>
      <c r="MNZ30" s="83"/>
      <c r="MOA30" s="83"/>
      <c r="MOB30" s="83"/>
      <c r="MOC30" s="83"/>
      <c r="MOD30" s="83"/>
      <c r="MOE30" s="83"/>
      <c r="MOF30" s="83"/>
      <c r="MOG30" s="83"/>
      <c r="MOH30" s="83"/>
      <c r="MOI30" s="83"/>
      <c r="MOJ30" s="83"/>
      <c r="MOK30" s="83"/>
      <c r="MOL30" s="83"/>
      <c r="MOM30" s="83"/>
      <c r="MON30" s="83"/>
      <c r="MOO30" s="83"/>
      <c r="MOP30" s="83"/>
      <c r="MOQ30" s="83"/>
      <c r="MOR30" s="83"/>
      <c r="MOS30" s="83"/>
      <c r="MOT30" s="83"/>
      <c r="MOU30" s="83"/>
      <c r="MOV30" s="83"/>
      <c r="MOW30" s="83"/>
      <c r="MOX30" s="83"/>
      <c r="MOY30" s="83"/>
      <c r="MOZ30" s="83"/>
      <c r="MPA30" s="83"/>
      <c r="MPB30" s="83"/>
      <c r="MPC30" s="83"/>
      <c r="MPD30" s="83"/>
      <c r="MPE30" s="83"/>
      <c r="MPF30" s="83"/>
      <c r="MPG30" s="83"/>
      <c r="MPH30" s="83"/>
      <c r="MPI30" s="83"/>
      <c r="MPJ30" s="83"/>
      <c r="MPK30" s="83"/>
      <c r="MPL30" s="83"/>
      <c r="MPM30" s="83"/>
      <c r="MPN30" s="83"/>
      <c r="MPO30" s="83"/>
      <c r="MPP30" s="83"/>
      <c r="MPQ30" s="83"/>
      <c r="MPR30" s="83"/>
      <c r="MPS30" s="83"/>
      <c r="MPT30" s="83"/>
      <c r="MPU30" s="83"/>
      <c r="MPV30" s="83"/>
      <c r="MPW30" s="83"/>
      <c r="MPX30" s="83"/>
      <c r="MPY30" s="83"/>
      <c r="MPZ30" s="83"/>
      <c r="MQA30" s="83"/>
      <c r="MQB30" s="83"/>
      <c r="MQC30" s="83"/>
      <c r="MQD30" s="83"/>
      <c r="MQE30" s="83"/>
      <c r="MQF30" s="83"/>
      <c r="MQG30" s="83"/>
      <c r="MQH30" s="83"/>
      <c r="MQI30" s="83"/>
      <c r="MQJ30" s="83"/>
      <c r="MQK30" s="83"/>
      <c r="MQL30" s="83"/>
      <c r="MQM30" s="83"/>
      <c r="MQN30" s="83"/>
      <c r="MQO30" s="83"/>
      <c r="MQP30" s="83"/>
      <c r="MQQ30" s="83"/>
      <c r="MQR30" s="83"/>
      <c r="MQS30" s="83"/>
      <c r="MQT30" s="83"/>
      <c r="MQU30" s="83"/>
      <c r="MQV30" s="83"/>
      <c r="MQW30" s="83"/>
      <c r="MQX30" s="83"/>
      <c r="MQY30" s="83"/>
      <c r="MQZ30" s="83"/>
      <c r="MRA30" s="83"/>
      <c r="MRB30" s="83"/>
      <c r="MRC30" s="83"/>
      <c r="MRD30" s="83"/>
      <c r="MRE30" s="83"/>
      <c r="MRF30" s="83"/>
      <c r="MRG30" s="83"/>
      <c r="MRH30" s="83"/>
      <c r="MRI30" s="83"/>
      <c r="MRJ30" s="83"/>
      <c r="MRK30" s="83"/>
      <c r="MRL30" s="83"/>
      <c r="MRM30" s="83"/>
      <c r="MRN30" s="83"/>
      <c r="MRO30" s="83"/>
      <c r="MRP30" s="83"/>
      <c r="MRQ30" s="83"/>
      <c r="MRR30" s="83"/>
      <c r="MRS30" s="83"/>
      <c r="MRT30" s="83"/>
      <c r="MRU30" s="83"/>
      <c r="MRV30" s="83"/>
      <c r="MRW30" s="83"/>
      <c r="MRX30" s="83"/>
      <c r="MRY30" s="83"/>
      <c r="MRZ30" s="83"/>
      <c r="MSA30" s="83"/>
      <c r="MSB30" s="83"/>
      <c r="MSC30" s="83"/>
      <c r="MSD30" s="83"/>
      <c r="MSE30" s="83"/>
      <c r="MSF30" s="83"/>
      <c r="MSG30" s="83"/>
      <c r="MSH30" s="83"/>
      <c r="MSI30" s="83"/>
      <c r="MSJ30" s="83"/>
      <c r="MSK30" s="83"/>
      <c r="MSL30" s="83"/>
      <c r="MSM30" s="83"/>
      <c r="MSN30" s="83"/>
      <c r="MSO30" s="83"/>
      <c r="MSP30" s="83"/>
      <c r="MSQ30" s="83"/>
      <c r="MSR30" s="83"/>
      <c r="MSS30" s="83"/>
      <c r="MST30" s="83"/>
      <c r="MSU30" s="83"/>
      <c r="MSV30" s="83"/>
      <c r="MSW30" s="83"/>
      <c r="MSX30" s="83"/>
      <c r="MSY30" s="83"/>
      <c r="MSZ30" s="83"/>
      <c r="MTA30" s="83"/>
      <c r="MTB30" s="83"/>
      <c r="MTC30" s="83"/>
      <c r="MTD30" s="83"/>
      <c r="MTE30" s="83"/>
      <c r="MTF30" s="83"/>
      <c r="MTG30" s="83"/>
      <c r="MTH30" s="83"/>
      <c r="MTI30" s="83"/>
      <c r="MTJ30" s="83"/>
      <c r="MTK30" s="83"/>
      <c r="MTL30" s="83"/>
      <c r="MTM30" s="83"/>
      <c r="MTN30" s="83"/>
      <c r="MTO30" s="83"/>
      <c r="MTP30" s="83"/>
      <c r="MTQ30" s="83"/>
      <c r="MTR30" s="83"/>
      <c r="MTS30" s="83"/>
      <c r="MTT30" s="83"/>
      <c r="MTU30" s="83"/>
      <c r="MTV30" s="83"/>
      <c r="MTW30" s="83"/>
      <c r="MTX30" s="83"/>
      <c r="MTY30" s="83"/>
      <c r="MTZ30" s="83"/>
      <c r="MUA30" s="83"/>
      <c r="MUB30" s="83"/>
      <c r="MUC30" s="83"/>
      <c r="MUD30" s="83"/>
      <c r="MUE30" s="83"/>
      <c r="MUF30" s="83"/>
      <c r="MUG30" s="83"/>
      <c r="MUH30" s="83"/>
      <c r="MUI30" s="83"/>
      <c r="MUJ30" s="83"/>
      <c r="MUK30" s="83"/>
      <c r="MUL30" s="83"/>
      <c r="MUM30" s="83"/>
      <c r="MUN30" s="83"/>
      <c r="MUO30" s="83"/>
      <c r="MUP30" s="83"/>
      <c r="MUQ30" s="83"/>
      <c r="MUR30" s="83"/>
      <c r="MUS30" s="83"/>
      <c r="MUT30" s="83"/>
      <c r="MUU30" s="83"/>
      <c r="MUV30" s="83"/>
      <c r="MUW30" s="83"/>
      <c r="MUX30" s="83"/>
      <c r="MUY30" s="83"/>
      <c r="MUZ30" s="83"/>
      <c r="MVA30" s="83"/>
      <c r="MVB30" s="83"/>
      <c r="MVC30" s="83"/>
      <c r="MVD30" s="83"/>
      <c r="MVE30" s="83"/>
      <c r="MVF30" s="83"/>
      <c r="MVG30" s="83"/>
      <c r="MVH30" s="83"/>
      <c r="MVI30" s="83"/>
      <c r="MVJ30" s="83"/>
      <c r="MVK30" s="83"/>
      <c r="MVL30" s="83"/>
      <c r="MVM30" s="83"/>
      <c r="MVN30" s="83"/>
      <c r="MVO30" s="83"/>
      <c r="MVP30" s="83"/>
      <c r="MVQ30" s="83"/>
      <c r="MVR30" s="83"/>
      <c r="MVS30" s="83"/>
      <c r="MVT30" s="83"/>
      <c r="MVU30" s="83"/>
      <c r="MVV30" s="83"/>
      <c r="MVW30" s="83"/>
      <c r="MVX30" s="83"/>
      <c r="MVY30" s="83"/>
      <c r="MVZ30" s="83"/>
      <c r="MWA30" s="83"/>
      <c r="MWB30" s="83"/>
      <c r="MWC30" s="83"/>
      <c r="MWD30" s="83"/>
      <c r="MWE30" s="83"/>
      <c r="MWF30" s="83"/>
      <c r="MWG30" s="83"/>
      <c r="MWH30" s="83"/>
      <c r="MWI30" s="83"/>
      <c r="MWJ30" s="83"/>
      <c r="MWK30" s="83"/>
      <c r="MWL30" s="83"/>
      <c r="MWM30" s="83"/>
      <c r="MWN30" s="83"/>
      <c r="MWO30" s="83"/>
      <c r="MWP30" s="83"/>
      <c r="MWQ30" s="83"/>
      <c r="MWR30" s="83"/>
      <c r="MWS30" s="83"/>
      <c r="MWT30" s="83"/>
      <c r="MWU30" s="83"/>
      <c r="MWV30" s="83"/>
      <c r="MWW30" s="83"/>
      <c r="MWX30" s="83"/>
      <c r="MWY30" s="83"/>
      <c r="MWZ30" s="83"/>
      <c r="MXA30" s="83"/>
      <c r="MXB30" s="83"/>
      <c r="MXC30" s="83"/>
      <c r="MXD30" s="83"/>
      <c r="MXE30" s="83"/>
      <c r="MXF30" s="83"/>
      <c r="MXG30" s="83"/>
      <c r="MXH30" s="83"/>
      <c r="MXI30" s="83"/>
      <c r="MXJ30" s="83"/>
      <c r="MXK30" s="83"/>
      <c r="MXL30" s="83"/>
      <c r="MXM30" s="83"/>
      <c r="MXN30" s="83"/>
      <c r="MXO30" s="83"/>
      <c r="MXP30" s="83"/>
      <c r="MXQ30" s="83"/>
      <c r="MXR30" s="83"/>
      <c r="MXS30" s="83"/>
      <c r="MXT30" s="83"/>
      <c r="MXU30" s="83"/>
      <c r="MXV30" s="83"/>
      <c r="MXW30" s="83"/>
      <c r="MXX30" s="83"/>
      <c r="MXY30" s="83"/>
      <c r="MXZ30" s="83"/>
      <c r="MYA30" s="83"/>
      <c r="MYB30" s="83"/>
      <c r="MYC30" s="83"/>
      <c r="MYD30" s="83"/>
      <c r="MYE30" s="83"/>
      <c r="MYF30" s="83"/>
      <c r="MYG30" s="83"/>
      <c r="MYH30" s="83"/>
      <c r="MYI30" s="83"/>
      <c r="MYJ30" s="83"/>
      <c r="MYK30" s="83"/>
      <c r="MYL30" s="83"/>
      <c r="MYM30" s="83"/>
      <c r="MYN30" s="83"/>
      <c r="MYO30" s="83"/>
      <c r="MYP30" s="83"/>
      <c r="MYQ30" s="83"/>
      <c r="MYR30" s="83"/>
      <c r="MYS30" s="83"/>
      <c r="MYT30" s="83"/>
      <c r="MYU30" s="83"/>
      <c r="MYV30" s="83"/>
      <c r="MYW30" s="83"/>
      <c r="MYX30" s="83"/>
      <c r="MYY30" s="83"/>
      <c r="MYZ30" s="83"/>
      <c r="MZA30" s="83"/>
      <c r="MZB30" s="83"/>
      <c r="MZC30" s="83"/>
      <c r="MZD30" s="83"/>
      <c r="MZE30" s="83"/>
      <c r="MZF30" s="83"/>
      <c r="MZG30" s="83"/>
      <c r="MZH30" s="83"/>
      <c r="MZI30" s="83"/>
      <c r="MZJ30" s="83"/>
      <c r="MZK30" s="83"/>
      <c r="MZL30" s="83"/>
      <c r="MZM30" s="83"/>
      <c r="MZN30" s="83"/>
      <c r="MZO30" s="83"/>
      <c r="MZP30" s="83"/>
      <c r="MZQ30" s="83"/>
      <c r="MZR30" s="83"/>
      <c r="MZS30" s="83"/>
      <c r="MZT30" s="83"/>
      <c r="MZU30" s="83"/>
      <c r="MZV30" s="83"/>
      <c r="MZW30" s="83"/>
      <c r="MZX30" s="83"/>
      <c r="MZY30" s="83"/>
      <c r="MZZ30" s="83"/>
      <c r="NAA30" s="83"/>
      <c r="NAB30" s="83"/>
      <c r="NAC30" s="83"/>
      <c r="NAD30" s="83"/>
      <c r="NAE30" s="83"/>
      <c r="NAF30" s="83"/>
      <c r="NAG30" s="83"/>
      <c r="NAH30" s="83"/>
      <c r="NAI30" s="83"/>
      <c r="NAJ30" s="83"/>
      <c r="NAK30" s="83"/>
      <c r="NAL30" s="83"/>
      <c r="NAM30" s="83"/>
      <c r="NAN30" s="83"/>
      <c r="NAO30" s="83"/>
      <c r="NAP30" s="83"/>
      <c r="NAQ30" s="83"/>
      <c r="NAR30" s="83"/>
      <c r="NAS30" s="83"/>
      <c r="NAT30" s="83"/>
      <c r="NAU30" s="83"/>
      <c r="NAV30" s="83"/>
      <c r="NAW30" s="83"/>
      <c r="NAX30" s="83"/>
      <c r="NAY30" s="83"/>
      <c r="NAZ30" s="83"/>
      <c r="NBA30" s="83"/>
      <c r="NBB30" s="83"/>
      <c r="NBC30" s="83"/>
      <c r="NBD30" s="83"/>
      <c r="NBE30" s="83"/>
      <c r="NBF30" s="83"/>
      <c r="NBG30" s="83"/>
      <c r="NBH30" s="83"/>
      <c r="NBI30" s="83"/>
      <c r="NBJ30" s="83"/>
      <c r="NBK30" s="83"/>
      <c r="NBL30" s="83"/>
      <c r="NBM30" s="83"/>
      <c r="NBN30" s="83"/>
      <c r="NBO30" s="83"/>
      <c r="NBP30" s="83"/>
      <c r="NBQ30" s="83"/>
      <c r="NBR30" s="83"/>
      <c r="NBS30" s="83"/>
      <c r="NBT30" s="83"/>
      <c r="NBU30" s="83"/>
      <c r="NBV30" s="83"/>
      <c r="NBW30" s="83"/>
      <c r="NBX30" s="83"/>
      <c r="NBY30" s="83"/>
      <c r="NBZ30" s="83"/>
      <c r="NCA30" s="83"/>
      <c r="NCB30" s="83"/>
      <c r="NCC30" s="83"/>
      <c r="NCD30" s="83"/>
      <c r="NCE30" s="83"/>
      <c r="NCF30" s="83"/>
      <c r="NCG30" s="83"/>
      <c r="NCH30" s="83"/>
      <c r="NCI30" s="83"/>
      <c r="NCJ30" s="83"/>
      <c r="NCK30" s="83"/>
      <c r="NCL30" s="83"/>
      <c r="NCM30" s="83"/>
      <c r="NCN30" s="83"/>
      <c r="NCO30" s="83"/>
      <c r="NCP30" s="83"/>
      <c r="NCQ30" s="83"/>
      <c r="NCR30" s="83"/>
      <c r="NCS30" s="83"/>
      <c r="NCT30" s="83"/>
      <c r="NCU30" s="83"/>
      <c r="NCV30" s="83"/>
      <c r="NCW30" s="83"/>
      <c r="NCX30" s="83"/>
      <c r="NCY30" s="83"/>
      <c r="NCZ30" s="83"/>
      <c r="NDA30" s="83"/>
      <c r="NDB30" s="83"/>
      <c r="NDC30" s="83"/>
      <c r="NDD30" s="83"/>
      <c r="NDE30" s="83"/>
      <c r="NDF30" s="83"/>
      <c r="NDG30" s="83"/>
      <c r="NDH30" s="83"/>
      <c r="NDI30" s="83"/>
      <c r="NDJ30" s="83"/>
      <c r="NDK30" s="83"/>
      <c r="NDL30" s="83"/>
      <c r="NDM30" s="83"/>
      <c r="NDN30" s="83"/>
      <c r="NDO30" s="83"/>
      <c r="NDP30" s="83"/>
      <c r="NDQ30" s="83"/>
      <c r="NDR30" s="83"/>
      <c r="NDS30" s="83"/>
      <c r="NDT30" s="83"/>
      <c r="NDU30" s="83"/>
      <c r="NDV30" s="83"/>
      <c r="NDW30" s="83"/>
      <c r="NDX30" s="83"/>
      <c r="NDY30" s="83"/>
      <c r="NDZ30" s="83"/>
      <c r="NEA30" s="83"/>
      <c r="NEB30" s="83"/>
      <c r="NEC30" s="83"/>
      <c r="NED30" s="83"/>
      <c r="NEE30" s="83"/>
      <c r="NEF30" s="83"/>
      <c r="NEG30" s="83"/>
      <c r="NEH30" s="83"/>
      <c r="NEI30" s="83"/>
      <c r="NEJ30" s="83"/>
      <c r="NEK30" s="83"/>
      <c r="NEL30" s="83"/>
      <c r="NEM30" s="83"/>
      <c r="NEN30" s="83"/>
      <c r="NEO30" s="83"/>
      <c r="NEP30" s="83"/>
      <c r="NEQ30" s="83"/>
      <c r="NER30" s="83"/>
      <c r="NES30" s="83"/>
      <c r="NET30" s="83"/>
      <c r="NEU30" s="83"/>
      <c r="NEV30" s="83"/>
      <c r="NEW30" s="83"/>
      <c r="NEX30" s="83"/>
      <c r="NEY30" s="83"/>
      <c r="NEZ30" s="83"/>
      <c r="NFA30" s="83"/>
      <c r="NFB30" s="83"/>
      <c r="NFC30" s="83"/>
      <c r="NFD30" s="83"/>
      <c r="NFE30" s="83"/>
      <c r="NFF30" s="83"/>
      <c r="NFG30" s="83"/>
      <c r="NFH30" s="83"/>
      <c r="NFI30" s="83"/>
      <c r="NFJ30" s="83"/>
      <c r="NFK30" s="83"/>
      <c r="NFL30" s="83"/>
      <c r="NFM30" s="83"/>
      <c r="NFN30" s="83"/>
      <c r="NFO30" s="83"/>
      <c r="NFP30" s="83"/>
      <c r="NFQ30" s="83"/>
      <c r="NFR30" s="83"/>
      <c r="NFS30" s="83"/>
      <c r="NFT30" s="83"/>
      <c r="NFU30" s="83"/>
      <c r="NFV30" s="83"/>
      <c r="NFW30" s="83"/>
      <c r="NFX30" s="83"/>
      <c r="NFY30" s="83"/>
      <c r="NFZ30" s="83"/>
      <c r="NGA30" s="83"/>
      <c r="NGB30" s="83"/>
      <c r="NGC30" s="83"/>
      <c r="NGD30" s="83"/>
      <c r="NGE30" s="83"/>
      <c r="NGF30" s="83"/>
      <c r="NGG30" s="83"/>
      <c r="NGH30" s="83"/>
      <c r="NGI30" s="83"/>
      <c r="NGJ30" s="83"/>
      <c r="NGK30" s="83"/>
      <c r="NGL30" s="83"/>
      <c r="NGM30" s="83"/>
      <c r="NGN30" s="83"/>
      <c r="NGO30" s="83"/>
      <c r="NGP30" s="83"/>
      <c r="NGQ30" s="83"/>
      <c r="NGR30" s="83"/>
      <c r="NGS30" s="83"/>
      <c r="NGT30" s="83"/>
      <c r="NGU30" s="83"/>
      <c r="NGV30" s="83"/>
      <c r="NGW30" s="83"/>
      <c r="NGX30" s="83"/>
      <c r="NGY30" s="83"/>
      <c r="NGZ30" s="83"/>
      <c r="NHA30" s="83"/>
      <c r="NHB30" s="83"/>
      <c r="NHC30" s="83"/>
      <c r="NHD30" s="83"/>
      <c r="NHE30" s="83"/>
      <c r="NHF30" s="83"/>
      <c r="NHG30" s="83"/>
      <c r="NHH30" s="83"/>
      <c r="NHI30" s="83"/>
      <c r="NHJ30" s="83"/>
      <c r="NHK30" s="83"/>
      <c r="NHL30" s="83"/>
      <c r="NHM30" s="83"/>
      <c r="NHN30" s="83"/>
      <c r="NHO30" s="83"/>
      <c r="NHP30" s="83"/>
      <c r="NHQ30" s="83"/>
      <c r="NHR30" s="83"/>
      <c r="NHS30" s="83"/>
      <c r="NHT30" s="83"/>
      <c r="NHU30" s="83"/>
      <c r="NHV30" s="83"/>
      <c r="NHW30" s="83"/>
      <c r="NHX30" s="83"/>
      <c r="NHY30" s="83"/>
      <c r="NHZ30" s="83"/>
      <c r="NIA30" s="83"/>
      <c r="NIB30" s="83"/>
      <c r="NIC30" s="83"/>
      <c r="NID30" s="83"/>
      <c r="NIE30" s="83"/>
      <c r="NIF30" s="83"/>
      <c r="NIG30" s="83"/>
      <c r="NIH30" s="83"/>
      <c r="NII30" s="83"/>
      <c r="NIJ30" s="83"/>
      <c r="NIK30" s="83"/>
      <c r="NIL30" s="83"/>
      <c r="NIM30" s="83"/>
      <c r="NIN30" s="83"/>
      <c r="NIO30" s="83"/>
      <c r="NIP30" s="83"/>
      <c r="NIQ30" s="83"/>
      <c r="NIR30" s="83"/>
      <c r="NIS30" s="83"/>
      <c r="NIT30" s="83"/>
      <c r="NIU30" s="83"/>
      <c r="NIV30" s="83"/>
      <c r="NIW30" s="83"/>
      <c r="NIX30" s="83"/>
      <c r="NIY30" s="83"/>
      <c r="NIZ30" s="83"/>
      <c r="NJA30" s="83"/>
      <c r="NJB30" s="83"/>
      <c r="NJC30" s="83"/>
      <c r="NJD30" s="83"/>
      <c r="NJE30" s="83"/>
      <c r="NJF30" s="83"/>
      <c r="NJG30" s="83"/>
      <c r="NJH30" s="83"/>
      <c r="NJI30" s="83"/>
      <c r="NJJ30" s="83"/>
      <c r="NJK30" s="83"/>
      <c r="NJL30" s="83"/>
      <c r="NJM30" s="83"/>
      <c r="NJN30" s="83"/>
      <c r="NJO30" s="83"/>
      <c r="NJP30" s="83"/>
      <c r="NJQ30" s="83"/>
      <c r="NJR30" s="83"/>
      <c r="NJS30" s="83"/>
      <c r="NJT30" s="83"/>
      <c r="NJU30" s="83"/>
      <c r="NJV30" s="83"/>
      <c r="NJW30" s="83"/>
      <c r="NJX30" s="83"/>
      <c r="NJY30" s="83"/>
      <c r="NJZ30" s="83"/>
      <c r="NKA30" s="83"/>
      <c r="NKB30" s="83"/>
      <c r="NKC30" s="83"/>
      <c r="NKD30" s="83"/>
      <c r="NKE30" s="83"/>
      <c r="NKF30" s="83"/>
      <c r="NKG30" s="83"/>
      <c r="NKH30" s="83"/>
      <c r="NKI30" s="83"/>
      <c r="NKJ30" s="83"/>
      <c r="NKK30" s="83"/>
      <c r="NKL30" s="83"/>
      <c r="NKM30" s="83"/>
      <c r="NKN30" s="83"/>
      <c r="NKO30" s="83"/>
      <c r="NKP30" s="83"/>
      <c r="NKQ30" s="83"/>
      <c r="NKR30" s="83"/>
      <c r="NKS30" s="83"/>
      <c r="NKT30" s="83"/>
      <c r="NKU30" s="83"/>
      <c r="NKV30" s="83"/>
      <c r="NKW30" s="83"/>
      <c r="NKX30" s="83"/>
      <c r="NKY30" s="83"/>
      <c r="NKZ30" s="83"/>
      <c r="NLA30" s="83"/>
      <c r="NLB30" s="83"/>
      <c r="NLC30" s="83"/>
      <c r="NLD30" s="83"/>
      <c r="NLE30" s="83"/>
      <c r="NLF30" s="83"/>
      <c r="NLG30" s="83"/>
      <c r="NLH30" s="83"/>
      <c r="NLI30" s="83"/>
      <c r="NLJ30" s="83"/>
      <c r="NLK30" s="83"/>
      <c r="NLL30" s="83"/>
      <c r="NLM30" s="83"/>
      <c r="NLN30" s="83"/>
      <c r="NLO30" s="83"/>
      <c r="NLP30" s="83"/>
      <c r="NLQ30" s="83"/>
      <c r="NLR30" s="83"/>
      <c r="NLS30" s="83"/>
      <c r="NLT30" s="83"/>
      <c r="NLU30" s="83"/>
      <c r="NLV30" s="83"/>
      <c r="NLW30" s="83"/>
      <c r="NLX30" s="83"/>
      <c r="NLY30" s="83"/>
      <c r="NLZ30" s="83"/>
      <c r="NMA30" s="83"/>
      <c r="NMB30" s="83"/>
      <c r="NMC30" s="83"/>
      <c r="NMD30" s="83"/>
      <c r="NME30" s="83"/>
      <c r="NMF30" s="83"/>
      <c r="NMG30" s="83"/>
      <c r="NMH30" s="83"/>
      <c r="NMI30" s="83"/>
      <c r="NMJ30" s="83"/>
      <c r="NMK30" s="83"/>
      <c r="NML30" s="83"/>
      <c r="NMM30" s="83"/>
      <c r="NMN30" s="83"/>
      <c r="NMO30" s="83"/>
      <c r="NMP30" s="83"/>
      <c r="NMQ30" s="83"/>
      <c r="NMR30" s="83"/>
      <c r="NMS30" s="83"/>
      <c r="NMT30" s="83"/>
      <c r="NMU30" s="83"/>
      <c r="NMV30" s="83"/>
      <c r="NMW30" s="83"/>
      <c r="NMX30" s="83"/>
      <c r="NMY30" s="83"/>
      <c r="NMZ30" s="83"/>
      <c r="NNA30" s="83"/>
      <c r="NNB30" s="83"/>
      <c r="NNC30" s="83"/>
      <c r="NND30" s="83"/>
      <c r="NNE30" s="83"/>
      <c r="NNF30" s="83"/>
      <c r="NNG30" s="83"/>
      <c r="NNH30" s="83"/>
      <c r="NNI30" s="83"/>
      <c r="NNJ30" s="83"/>
      <c r="NNK30" s="83"/>
      <c r="NNL30" s="83"/>
      <c r="NNM30" s="83"/>
      <c r="NNN30" s="83"/>
      <c r="NNO30" s="83"/>
      <c r="NNP30" s="83"/>
      <c r="NNQ30" s="83"/>
      <c r="NNR30" s="83"/>
      <c r="NNS30" s="83"/>
      <c r="NNT30" s="83"/>
      <c r="NNU30" s="83"/>
      <c r="NNV30" s="83"/>
      <c r="NNW30" s="83"/>
      <c r="NNX30" s="83"/>
      <c r="NNY30" s="83"/>
      <c r="NNZ30" s="83"/>
      <c r="NOA30" s="83"/>
      <c r="NOB30" s="83"/>
      <c r="NOC30" s="83"/>
      <c r="NOD30" s="83"/>
      <c r="NOE30" s="83"/>
      <c r="NOF30" s="83"/>
      <c r="NOG30" s="83"/>
      <c r="NOH30" s="83"/>
      <c r="NOI30" s="83"/>
      <c r="NOJ30" s="83"/>
      <c r="NOK30" s="83"/>
      <c r="NOL30" s="83"/>
      <c r="NOM30" s="83"/>
      <c r="NON30" s="83"/>
      <c r="NOO30" s="83"/>
      <c r="NOP30" s="83"/>
      <c r="NOQ30" s="83"/>
      <c r="NOR30" s="83"/>
      <c r="NOS30" s="83"/>
      <c r="NOT30" s="83"/>
      <c r="NOU30" s="83"/>
      <c r="NOV30" s="83"/>
      <c r="NOW30" s="83"/>
      <c r="NOX30" s="83"/>
      <c r="NOY30" s="83"/>
      <c r="NOZ30" s="83"/>
      <c r="NPA30" s="83"/>
      <c r="NPB30" s="83"/>
      <c r="NPC30" s="83"/>
      <c r="NPD30" s="83"/>
      <c r="NPE30" s="83"/>
      <c r="NPF30" s="83"/>
      <c r="NPG30" s="83"/>
      <c r="NPH30" s="83"/>
      <c r="NPI30" s="83"/>
      <c r="NPJ30" s="83"/>
      <c r="NPK30" s="83"/>
      <c r="NPL30" s="83"/>
      <c r="NPM30" s="83"/>
      <c r="NPN30" s="83"/>
      <c r="NPO30" s="83"/>
      <c r="NPP30" s="83"/>
      <c r="NPQ30" s="83"/>
      <c r="NPR30" s="83"/>
      <c r="NPS30" s="83"/>
      <c r="NPT30" s="83"/>
      <c r="NPU30" s="83"/>
      <c r="NPV30" s="83"/>
      <c r="NPW30" s="83"/>
      <c r="NPX30" s="83"/>
      <c r="NPY30" s="83"/>
      <c r="NPZ30" s="83"/>
      <c r="NQA30" s="83"/>
      <c r="NQB30" s="83"/>
      <c r="NQC30" s="83"/>
      <c r="NQD30" s="83"/>
      <c r="NQE30" s="83"/>
      <c r="NQF30" s="83"/>
      <c r="NQG30" s="83"/>
      <c r="NQH30" s="83"/>
      <c r="NQI30" s="83"/>
      <c r="NQJ30" s="83"/>
      <c r="NQK30" s="83"/>
      <c r="NQL30" s="83"/>
      <c r="NQM30" s="83"/>
      <c r="NQN30" s="83"/>
      <c r="NQO30" s="83"/>
      <c r="NQP30" s="83"/>
      <c r="NQQ30" s="83"/>
      <c r="NQR30" s="83"/>
      <c r="NQS30" s="83"/>
      <c r="NQT30" s="83"/>
      <c r="NQU30" s="83"/>
      <c r="NQV30" s="83"/>
      <c r="NQW30" s="83"/>
      <c r="NQX30" s="83"/>
      <c r="NQY30" s="83"/>
      <c r="NQZ30" s="83"/>
      <c r="NRA30" s="83"/>
      <c r="NRB30" s="83"/>
      <c r="NRC30" s="83"/>
      <c r="NRD30" s="83"/>
      <c r="NRE30" s="83"/>
      <c r="NRF30" s="83"/>
      <c r="NRG30" s="83"/>
      <c r="NRH30" s="83"/>
      <c r="NRI30" s="83"/>
      <c r="NRJ30" s="83"/>
      <c r="NRK30" s="83"/>
      <c r="NRL30" s="83"/>
      <c r="NRM30" s="83"/>
      <c r="NRN30" s="83"/>
      <c r="NRO30" s="83"/>
      <c r="NRP30" s="83"/>
      <c r="NRQ30" s="83"/>
      <c r="NRR30" s="83"/>
      <c r="NRS30" s="83"/>
      <c r="NRT30" s="83"/>
      <c r="NRU30" s="83"/>
      <c r="NRV30" s="83"/>
      <c r="NRW30" s="83"/>
      <c r="NRX30" s="83"/>
      <c r="NRY30" s="83"/>
      <c r="NRZ30" s="83"/>
      <c r="NSA30" s="83"/>
      <c r="NSB30" s="83"/>
      <c r="NSC30" s="83"/>
      <c r="NSD30" s="83"/>
      <c r="NSE30" s="83"/>
      <c r="NSF30" s="83"/>
      <c r="NSG30" s="83"/>
      <c r="NSH30" s="83"/>
      <c r="NSI30" s="83"/>
      <c r="NSJ30" s="83"/>
      <c r="NSK30" s="83"/>
      <c r="NSL30" s="83"/>
      <c r="NSM30" s="83"/>
      <c r="NSN30" s="83"/>
      <c r="NSO30" s="83"/>
      <c r="NSP30" s="83"/>
      <c r="NSQ30" s="83"/>
      <c r="NSR30" s="83"/>
      <c r="NSS30" s="83"/>
      <c r="NST30" s="83"/>
      <c r="NSU30" s="83"/>
      <c r="NSV30" s="83"/>
      <c r="NSW30" s="83"/>
      <c r="NSX30" s="83"/>
      <c r="NSY30" s="83"/>
      <c r="NSZ30" s="83"/>
      <c r="NTA30" s="83"/>
      <c r="NTB30" s="83"/>
      <c r="NTC30" s="83"/>
      <c r="NTD30" s="83"/>
      <c r="NTE30" s="83"/>
      <c r="NTF30" s="83"/>
      <c r="NTG30" s="83"/>
      <c r="NTH30" s="83"/>
      <c r="NTI30" s="83"/>
      <c r="NTJ30" s="83"/>
      <c r="NTK30" s="83"/>
      <c r="NTL30" s="83"/>
      <c r="NTM30" s="83"/>
      <c r="NTN30" s="83"/>
      <c r="NTO30" s="83"/>
      <c r="NTP30" s="83"/>
      <c r="NTQ30" s="83"/>
      <c r="NTR30" s="83"/>
      <c r="NTS30" s="83"/>
      <c r="NTT30" s="83"/>
      <c r="NTU30" s="83"/>
      <c r="NTV30" s="83"/>
      <c r="NTW30" s="83"/>
      <c r="NTX30" s="83"/>
      <c r="NTY30" s="83"/>
      <c r="NTZ30" s="83"/>
      <c r="NUA30" s="83"/>
      <c r="NUB30" s="83"/>
      <c r="NUC30" s="83"/>
      <c r="NUD30" s="83"/>
      <c r="NUE30" s="83"/>
      <c r="NUF30" s="83"/>
      <c r="NUG30" s="83"/>
      <c r="NUH30" s="83"/>
      <c r="NUI30" s="83"/>
      <c r="NUJ30" s="83"/>
      <c r="NUK30" s="83"/>
      <c r="NUL30" s="83"/>
      <c r="NUM30" s="83"/>
      <c r="NUN30" s="83"/>
      <c r="NUO30" s="83"/>
      <c r="NUP30" s="83"/>
      <c r="NUQ30" s="83"/>
      <c r="NUR30" s="83"/>
      <c r="NUS30" s="83"/>
      <c r="NUT30" s="83"/>
      <c r="NUU30" s="83"/>
      <c r="NUV30" s="83"/>
      <c r="NUW30" s="83"/>
      <c r="NUX30" s="83"/>
      <c r="NUY30" s="83"/>
      <c r="NUZ30" s="83"/>
      <c r="NVA30" s="83"/>
      <c r="NVB30" s="83"/>
      <c r="NVC30" s="83"/>
      <c r="NVD30" s="83"/>
      <c r="NVE30" s="83"/>
      <c r="NVF30" s="83"/>
      <c r="NVG30" s="83"/>
      <c r="NVH30" s="83"/>
      <c r="NVI30" s="83"/>
      <c r="NVJ30" s="83"/>
      <c r="NVK30" s="83"/>
      <c r="NVL30" s="83"/>
      <c r="NVM30" s="83"/>
      <c r="NVN30" s="83"/>
      <c r="NVO30" s="83"/>
      <c r="NVP30" s="83"/>
      <c r="NVQ30" s="83"/>
      <c r="NVR30" s="83"/>
      <c r="NVS30" s="83"/>
      <c r="NVT30" s="83"/>
      <c r="NVU30" s="83"/>
      <c r="NVV30" s="83"/>
      <c r="NVW30" s="83"/>
      <c r="NVX30" s="83"/>
      <c r="NVY30" s="83"/>
      <c r="NVZ30" s="83"/>
      <c r="NWA30" s="83"/>
      <c r="NWB30" s="83"/>
      <c r="NWC30" s="83"/>
      <c r="NWD30" s="83"/>
      <c r="NWE30" s="83"/>
      <c r="NWF30" s="83"/>
      <c r="NWG30" s="83"/>
      <c r="NWH30" s="83"/>
      <c r="NWI30" s="83"/>
      <c r="NWJ30" s="83"/>
      <c r="NWK30" s="83"/>
      <c r="NWL30" s="83"/>
      <c r="NWM30" s="83"/>
      <c r="NWN30" s="83"/>
      <c r="NWO30" s="83"/>
      <c r="NWP30" s="83"/>
      <c r="NWQ30" s="83"/>
      <c r="NWR30" s="83"/>
      <c r="NWS30" s="83"/>
      <c r="NWT30" s="83"/>
      <c r="NWU30" s="83"/>
      <c r="NWV30" s="83"/>
      <c r="NWW30" s="83"/>
      <c r="NWX30" s="83"/>
      <c r="NWY30" s="83"/>
      <c r="NWZ30" s="83"/>
      <c r="NXA30" s="83"/>
      <c r="NXB30" s="83"/>
      <c r="NXC30" s="83"/>
      <c r="NXD30" s="83"/>
      <c r="NXE30" s="83"/>
      <c r="NXF30" s="83"/>
      <c r="NXG30" s="83"/>
      <c r="NXH30" s="83"/>
      <c r="NXI30" s="83"/>
      <c r="NXJ30" s="83"/>
      <c r="NXK30" s="83"/>
      <c r="NXL30" s="83"/>
      <c r="NXM30" s="83"/>
      <c r="NXN30" s="83"/>
      <c r="NXO30" s="83"/>
      <c r="NXP30" s="83"/>
      <c r="NXQ30" s="83"/>
      <c r="NXR30" s="83"/>
      <c r="NXS30" s="83"/>
      <c r="NXT30" s="83"/>
      <c r="NXU30" s="83"/>
      <c r="NXV30" s="83"/>
      <c r="NXW30" s="83"/>
      <c r="NXX30" s="83"/>
      <c r="NXY30" s="83"/>
      <c r="NXZ30" s="83"/>
      <c r="NYA30" s="83"/>
      <c r="NYB30" s="83"/>
      <c r="NYC30" s="83"/>
      <c r="NYD30" s="83"/>
      <c r="NYE30" s="83"/>
      <c r="NYF30" s="83"/>
      <c r="NYG30" s="83"/>
      <c r="NYH30" s="83"/>
      <c r="NYI30" s="83"/>
      <c r="NYJ30" s="83"/>
      <c r="NYK30" s="83"/>
      <c r="NYL30" s="83"/>
      <c r="NYM30" s="83"/>
      <c r="NYN30" s="83"/>
      <c r="NYO30" s="83"/>
      <c r="NYP30" s="83"/>
      <c r="NYQ30" s="83"/>
      <c r="NYR30" s="83"/>
      <c r="NYS30" s="83"/>
      <c r="NYT30" s="83"/>
      <c r="NYU30" s="83"/>
      <c r="NYV30" s="83"/>
      <c r="NYW30" s="83"/>
      <c r="NYX30" s="83"/>
      <c r="NYY30" s="83"/>
      <c r="NYZ30" s="83"/>
      <c r="NZA30" s="83"/>
      <c r="NZB30" s="83"/>
      <c r="NZC30" s="83"/>
      <c r="NZD30" s="83"/>
      <c r="NZE30" s="83"/>
      <c r="NZF30" s="83"/>
      <c r="NZG30" s="83"/>
      <c r="NZH30" s="83"/>
      <c r="NZI30" s="83"/>
      <c r="NZJ30" s="83"/>
      <c r="NZK30" s="83"/>
      <c r="NZL30" s="83"/>
      <c r="NZM30" s="83"/>
      <c r="NZN30" s="83"/>
      <c r="NZO30" s="83"/>
      <c r="NZP30" s="83"/>
      <c r="NZQ30" s="83"/>
      <c r="NZR30" s="83"/>
      <c r="NZS30" s="83"/>
      <c r="NZT30" s="83"/>
      <c r="NZU30" s="83"/>
      <c r="NZV30" s="83"/>
      <c r="NZW30" s="83"/>
      <c r="NZX30" s="83"/>
      <c r="NZY30" s="83"/>
      <c r="NZZ30" s="83"/>
      <c r="OAA30" s="83"/>
      <c r="OAB30" s="83"/>
      <c r="OAC30" s="83"/>
      <c r="OAD30" s="83"/>
      <c r="OAE30" s="83"/>
      <c r="OAF30" s="83"/>
      <c r="OAG30" s="83"/>
      <c r="OAH30" s="83"/>
      <c r="OAI30" s="83"/>
      <c r="OAJ30" s="83"/>
      <c r="OAK30" s="83"/>
      <c r="OAL30" s="83"/>
      <c r="OAM30" s="83"/>
      <c r="OAN30" s="83"/>
      <c r="OAO30" s="83"/>
      <c r="OAP30" s="83"/>
      <c r="OAQ30" s="83"/>
      <c r="OAR30" s="83"/>
      <c r="OAS30" s="83"/>
      <c r="OAT30" s="83"/>
      <c r="OAU30" s="83"/>
      <c r="OAV30" s="83"/>
      <c r="OAW30" s="83"/>
      <c r="OAX30" s="83"/>
      <c r="OAY30" s="83"/>
      <c r="OAZ30" s="83"/>
      <c r="OBA30" s="83"/>
      <c r="OBB30" s="83"/>
      <c r="OBC30" s="83"/>
      <c r="OBD30" s="83"/>
      <c r="OBE30" s="83"/>
      <c r="OBF30" s="83"/>
      <c r="OBG30" s="83"/>
      <c r="OBH30" s="83"/>
      <c r="OBI30" s="83"/>
      <c r="OBJ30" s="83"/>
      <c r="OBK30" s="83"/>
      <c r="OBL30" s="83"/>
      <c r="OBM30" s="83"/>
      <c r="OBN30" s="83"/>
      <c r="OBO30" s="83"/>
      <c r="OBP30" s="83"/>
      <c r="OBQ30" s="83"/>
      <c r="OBR30" s="83"/>
      <c r="OBS30" s="83"/>
      <c r="OBT30" s="83"/>
      <c r="OBU30" s="83"/>
      <c r="OBV30" s="83"/>
      <c r="OBW30" s="83"/>
      <c r="OBX30" s="83"/>
      <c r="OBY30" s="83"/>
      <c r="OBZ30" s="83"/>
      <c r="OCA30" s="83"/>
      <c r="OCB30" s="83"/>
      <c r="OCC30" s="83"/>
      <c r="OCD30" s="83"/>
      <c r="OCE30" s="83"/>
      <c r="OCF30" s="83"/>
      <c r="OCG30" s="83"/>
      <c r="OCH30" s="83"/>
      <c r="OCI30" s="83"/>
      <c r="OCJ30" s="83"/>
      <c r="OCK30" s="83"/>
      <c r="OCL30" s="83"/>
      <c r="OCM30" s="83"/>
      <c r="OCN30" s="83"/>
      <c r="OCO30" s="83"/>
      <c r="OCP30" s="83"/>
      <c r="OCQ30" s="83"/>
      <c r="OCR30" s="83"/>
      <c r="OCS30" s="83"/>
      <c r="OCT30" s="83"/>
      <c r="OCU30" s="83"/>
      <c r="OCV30" s="83"/>
      <c r="OCW30" s="83"/>
      <c r="OCX30" s="83"/>
      <c r="OCY30" s="83"/>
      <c r="OCZ30" s="83"/>
      <c r="ODA30" s="83"/>
      <c r="ODB30" s="83"/>
      <c r="ODC30" s="83"/>
      <c r="ODD30" s="83"/>
      <c r="ODE30" s="83"/>
      <c r="ODF30" s="83"/>
      <c r="ODG30" s="83"/>
      <c r="ODH30" s="83"/>
      <c r="ODI30" s="83"/>
      <c r="ODJ30" s="83"/>
      <c r="ODK30" s="83"/>
      <c r="ODL30" s="83"/>
      <c r="ODM30" s="83"/>
      <c r="ODN30" s="83"/>
      <c r="ODO30" s="83"/>
      <c r="ODP30" s="83"/>
      <c r="ODQ30" s="83"/>
      <c r="ODR30" s="83"/>
      <c r="ODS30" s="83"/>
      <c r="ODT30" s="83"/>
      <c r="ODU30" s="83"/>
      <c r="ODV30" s="83"/>
      <c r="ODW30" s="83"/>
      <c r="ODX30" s="83"/>
      <c r="ODY30" s="83"/>
      <c r="ODZ30" s="83"/>
      <c r="OEA30" s="83"/>
      <c r="OEB30" s="83"/>
      <c r="OEC30" s="83"/>
      <c r="OED30" s="83"/>
      <c r="OEE30" s="83"/>
      <c r="OEF30" s="83"/>
      <c r="OEG30" s="83"/>
      <c r="OEH30" s="83"/>
      <c r="OEI30" s="83"/>
      <c r="OEJ30" s="83"/>
      <c r="OEK30" s="83"/>
      <c r="OEL30" s="83"/>
      <c r="OEM30" s="83"/>
      <c r="OEN30" s="83"/>
      <c r="OEO30" s="83"/>
      <c r="OEP30" s="83"/>
      <c r="OEQ30" s="83"/>
      <c r="OER30" s="83"/>
      <c r="OES30" s="83"/>
      <c r="OET30" s="83"/>
      <c r="OEU30" s="83"/>
      <c r="OEV30" s="83"/>
      <c r="OEW30" s="83"/>
      <c r="OEX30" s="83"/>
      <c r="OEY30" s="83"/>
      <c r="OEZ30" s="83"/>
      <c r="OFA30" s="83"/>
      <c r="OFB30" s="83"/>
      <c r="OFC30" s="83"/>
      <c r="OFD30" s="83"/>
      <c r="OFE30" s="83"/>
      <c r="OFF30" s="83"/>
      <c r="OFG30" s="83"/>
      <c r="OFH30" s="83"/>
      <c r="OFI30" s="83"/>
      <c r="OFJ30" s="83"/>
      <c r="OFK30" s="83"/>
      <c r="OFL30" s="83"/>
      <c r="OFM30" s="83"/>
      <c r="OFN30" s="83"/>
      <c r="OFO30" s="83"/>
      <c r="OFP30" s="83"/>
      <c r="OFQ30" s="83"/>
      <c r="OFR30" s="83"/>
      <c r="OFS30" s="83"/>
      <c r="OFT30" s="83"/>
      <c r="OFU30" s="83"/>
      <c r="OFV30" s="83"/>
      <c r="OFW30" s="83"/>
      <c r="OFX30" s="83"/>
      <c r="OFY30" s="83"/>
      <c r="OFZ30" s="83"/>
      <c r="OGA30" s="83"/>
      <c r="OGB30" s="83"/>
      <c r="OGC30" s="83"/>
      <c r="OGD30" s="83"/>
      <c r="OGE30" s="83"/>
      <c r="OGF30" s="83"/>
      <c r="OGG30" s="83"/>
      <c r="OGH30" s="83"/>
      <c r="OGI30" s="83"/>
      <c r="OGJ30" s="83"/>
      <c r="OGK30" s="83"/>
      <c r="OGL30" s="83"/>
      <c r="OGM30" s="83"/>
      <c r="OGN30" s="83"/>
      <c r="OGO30" s="83"/>
      <c r="OGP30" s="83"/>
      <c r="OGQ30" s="83"/>
      <c r="OGR30" s="83"/>
      <c r="OGS30" s="83"/>
      <c r="OGT30" s="83"/>
      <c r="OGU30" s="83"/>
      <c r="OGV30" s="83"/>
      <c r="OGW30" s="83"/>
      <c r="OGX30" s="83"/>
      <c r="OGY30" s="83"/>
      <c r="OGZ30" s="83"/>
      <c r="OHA30" s="83"/>
      <c r="OHB30" s="83"/>
      <c r="OHC30" s="83"/>
      <c r="OHD30" s="83"/>
      <c r="OHE30" s="83"/>
      <c r="OHF30" s="83"/>
      <c r="OHG30" s="83"/>
      <c r="OHH30" s="83"/>
      <c r="OHI30" s="83"/>
      <c r="OHJ30" s="83"/>
      <c r="OHK30" s="83"/>
      <c r="OHL30" s="83"/>
      <c r="OHM30" s="83"/>
      <c r="OHN30" s="83"/>
      <c r="OHO30" s="83"/>
      <c r="OHP30" s="83"/>
      <c r="OHQ30" s="83"/>
      <c r="OHR30" s="83"/>
      <c r="OHS30" s="83"/>
      <c r="OHT30" s="83"/>
      <c r="OHU30" s="83"/>
      <c r="OHV30" s="83"/>
      <c r="OHW30" s="83"/>
      <c r="OHX30" s="83"/>
      <c r="OHY30" s="83"/>
      <c r="OHZ30" s="83"/>
      <c r="OIA30" s="83"/>
      <c r="OIB30" s="83"/>
      <c r="OIC30" s="83"/>
      <c r="OID30" s="83"/>
      <c r="OIE30" s="83"/>
      <c r="OIF30" s="83"/>
      <c r="OIG30" s="83"/>
      <c r="OIH30" s="83"/>
      <c r="OII30" s="83"/>
      <c r="OIJ30" s="83"/>
      <c r="OIK30" s="83"/>
      <c r="OIL30" s="83"/>
      <c r="OIM30" s="83"/>
      <c r="OIN30" s="83"/>
      <c r="OIO30" s="83"/>
      <c r="OIP30" s="83"/>
      <c r="OIQ30" s="83"/>
      <c r="OIR30" s="83"/>
      <c r="OIS30" s="83"/>
      <c r="OIT30" s="83"/>
      <c r="OIU30" s="83"/>
      <c r="OIV30" s="83"/>
      <c r="OIW30" s="83"/>
      <c r="OIX30" s="83"/>
      <c r="OIY30" s="83"/>
      <c r="OIZ30" s="83"/>
      <c r="OJA30" s="83"/>
      <c r="OJB30" s="83"/>
      <c r="OJC30" s="83"/>
      <c r="OJD30" s="83"/>
      <c r="OJE30" s="83"/>
      <c r="OJF30" s="83"/>
      <c r="OJG30" s="83"/>
      <c r="OJH30" s="83"/>
      <c r="OJI30" s="83"/>
      <c r="OJJ30" s="83"/>
      <c r="OJK30" s="83"/>
      <c r="OJL30" s="83"/>
      <c r="OJM30" s="83"/>
      <c r="OJN30" s="83"/>
      <c r="OJO30" s="83"/>
      <c r="OJP30" s="83"/>
      <c r="OJQ30" s="83"/>
      <c r="OJR30" s="83"/>
      <c r="OJS30" s="83"/>
      <c r="OJT30" s="83"/>
      <c r="OJU30" s="83"/>
      <c r="OJV30" s="83"/>
      <c r="OJW30" s="83"/>
      <c r="OJX30" s="83"/>
      <c r="OJY30" s="83"/>
      <c r="OJZ30" s="83"/>
      <c r="OKA30" s="83"/>
      <c r="OKB30" s="83"/>
      <c r="OKC30" s="83"/>
      <c r="OKD30" s="83"/>
      <c r="OKE30" s="83"/>
      <c r="OKF30" s="83"/>
      <c r="OKG30" s="83"/>
      <c r="OKH30" s="83"/>
      <c r="OKI30" s="83"/>
      <c r="OKJ30" s="83"/>
      <c r="OKK30" s="83"/>
      <c r="OKL30" s="83"/>
      <c r="OKM30" s="83"/>
      <c r="OKN30" s="83"/>
      <c r="OKO30" s="83"/>
      <c r="OKP30" s="83"/>
      <c r="OKQ30" s="83"/>
      <c r="OKR30" s="83"/>
      <c r="OKS30" s="83"/>
      <c r="OKT30" s="83"/>
      <c r="OKU30" s="83"/>
      <c r="OKV30" s="83"/>
      <c r="OKW30" s="83"/>
      <c r="OKX30" s="83"/>
      <c r="OKY30" s="83"/>
      <c r="OKZ30" s="83"/>
      <c r="OLA30" s="83"/>
      <c r="OLB30" s="83"/>
      <c r="OLC30" s="83"/>
      <c r="OLD30" s="83"/>
      <c r="OLE30" s="83"/>
      <c r="OLF30" s="83"/>
      <c r="OLG30" s="83"/>
      <c r="OLH30" s="83"/>
      <c r="OLI30" s="83"/>
      <c r="OLJ30" s="83"/>
      <c r="OLK30" s="83"/>
      <c r="OLL30" s="83"/>
      <c r="OLM30" s="83"/>
      <c r="OLN30" s="83"/>
      <c r="OLO30" s="83"/>
      <c r="OLP30" s="83"/>
      <c r="OLQ30" s="83"/>
      <c r="OLR30" s="83"/>
      <c r="OLS30" s="83"/>
      <c r="OLT30" s="83"/>
      <c r="OLU30" s="83"/>
      <c r="OLV30" s="83"/>
      <c r="OLW30" s="83"/>
      <c r="OLX30" s="83"/>
      <c r="OLY30" s="83"/>
      <c r="OLZ30" s="83"/>
      <c r="OMA30" s="83"/>
      <c r="OMB30" s="83"/>
      <c r="OMC30" s="83"/>
      <c r="OMD30" s="83"/>
      <c r="OME30" s="83"/>
      <c r="OMF30" s="83"/>
      <c r="OMG30" s="83"/>
      <c r="OMH30" s="83"/>
      <c r="OMI30" s="83"/>
      <c r="OMJ30" s="83"/>
      <c r="OMK30" s="83"/>
      <c r="OML30" s="83"/>
      <c r="OMM30" s="83"/>
      <c r="OMN30" s="83"/>
      <c r="OMO30" s="83"/>
      <c r="OMP30" s="83"/>
      <c r="OMQ30" s="83"/>
      <c r="OMR30" s="83"/>
      <c r="OMS30" s="83"/>
      <c r="OMT30" s="83"/>
      <c r="OMU30" s="83"/>
      <c r="OMV30" s="83"/>
      <c r="OMW30" s="83"/>
      <c r="OMX30" s="83"/>
      <c r="OMY30" s="83"/>
      <c r="OMZ30" s="83"/>
      <c r="ONA30" s="83"/>
      <c r="ONB30" s="83"/>
      <c r="ONC30" s="83"/>
      <c r="OND30" s="83"/>
      <c r="ONE30" s="83"/>
      <c r="ONF30" s="83"/>
      <c r="ONG30" s="83"/>
      <c r="ONH30" s="83"/>
      <c r="ONI30" s="83"/>
      <c r="ONJ30" s="83"/>
      <c r="ONK30" s="83"/>
      <c r="ONL30" s="83"/>
      <c r="ONM30" s="83"/>
      <c r="ONN30" s="83"/>
      <c r="ONO30" s="83"/>
      <c r="ONP30" s="83"/>
      <c r="ONQ30" s="83"/>
      <c r="ONR30" s="83"/>
      <c r="ONS30" s="83"/>
      <c r="ONT30" s="83"/>
      <c r="ONU30" s="83"/>
      <c r="ONV30" s="83"/>
      <c r="ONW30" s="83"/>
      <c r="ONX30" s="83"/>
      <c r="ONY30" s="83"/>
      <c r="ONZ30" s="83"/>
      <c r="OOA30" s="83"/>
      <c r="OOB30" s="83"/>
      <c r="OOC30" s="83"/>
      <c r="OOD30" s="83"/>
      <c r="OOE30" s="83"/>
      <c r="OOF30" s="83"/>
      <c r="OOG30" s="83"/>
      <c r="OOH30" s="83"/>
      <c r="OOI30" s="83"/>
      <c r="OOJ30" s="83"/>
      <c r="OOK30" s="83"/>
      <c r="OOL30" s="83"/>
      <c r="OOM30" s="83"/>
      <c r="OON30" s="83"/>
      <c r="OOO30" s="83"/>
      <c r="OOP30" s="83"/>
      <c r="OOQ30" s="83"/>
      <c r="OOR30" s="83"/>
      <c r="OOS30" s="83"/>
      <c r="OOT30" s="83"/>
      <c r="OOU30" s="83"/>
      <c r="OOV30" s="83"/>
      <c r="OOW30" s="83"/>
      <c r="OOX30" s="83"/>
      <c r="OOY30" s="83"/>
      <c r="OOZ30" s="83"/>
      <c r="OPA30" s="83"/>
      <c r="OPB30" s="83"/>
      <c r="OPC30" s="83"/>
      <c r="OPD30" s="83"/>
      <c r="OPE30" s="83"/>
      <c r="OPF30" s="83"/>
      <c r="OPG30" s="83"/>
      <c r="OPH30" s="83"/>
      <c r="OPI30" s="83"/>
      <c r="OPJ30" s="83"/>
      <c r="OPK30" s="83"/>
      <c r="OPL30" s="83"/>
      <c r="OPM30" s="83"/>
      <c r="OPN30" s="83"/>
      <c r="OPO30" s="83"/>
      <c r="OPP30" s="83"/>
      <c r="OPQ30" s="83"/>
      <c r="OPR30" s="83"/>
      <c r="OPS30" s="83"/>
      <c r="OPT30" s="83"/>
      <c r="OPU30" s="83"/>
      <c r="OPV30" s="83"/>
      <c r="OPW30" s="83"/>
      <c r="OPX30" s="83"/>
      <c r="OPY30" s="83"/>
      <c r="OPZ30" s="83"/>
      <c r="OQA30" s="83"/>
      <c r="OQB30" s="83"/>
      <c r="OQC30" s="83"/>
      <c r="OQD30" s="83"/>
      <c r="OQE30" s="83"/>
      <c r="OQF30" s="83"/>
      <c r="OQG30" s="83"/>
      <c r="OQH30" s="83"/>
      <c r="OQI30" s="83"/>
      <c r="OQJ30" s="83"/>
      <c r="OQK30" s="83"/>
      <c r="OQL30" s="83"/>
      <c r="OQM30" s="83"/>
      <c r="OQN30" s="83"/>
      <c r="OQO30" s="83"/>
      <c r="OQP30" s="83"/>
      <c r="OQQ30" s="83"/>
      <c r="OQR30" s="83"/>
      <c r="OQS30" s="83"/>
      <c r="OQT30" s="83"/>
      <c r="OQU30" s="83"/>
      <c r="OQV30" s="83"/>
      <c r="OQW30" s="83"/>
      <c r="OQX30" s="83"/>
      <c r="OQY30" s="83"/>
      <c r="OQZ30" s="83"/>
      <c r="ORA30" s="83"/>
      <c r="ORB30" s="83"/>
      <c r="ORC30" s="83"/>
      <c r="ORD30" s="83"/>
      <c r="ORE30" s="83"/>
      <c r="ORF30" s="83"/>
      <c r="ORG30" s="83"/>
      <c r="ORH30" s="83"/>
      <c r="ORI30" s="83"/>
      <c r="ORJ30" s="83"/>
      <c r="ORK30" s="83"/>
      <c r="ORL30" s="83"/>
      <c r="ORM30" s="83"/>
      <c r="ORN30" s="83"/>
      <c r="ORO30" s="83"/>
      <c r="ORP30" s="83"/>
      <c r="ORQ30" s="83"/>
      <c r="ORR30" s="83"/>
      <c r="ORS30" s="83"/>
      <c r="ORT30" s="83"/>
      <c r="ORU30" s="83"/>
      <c r="ORV30" s="83"/>
      <c r="ORW30" s="83"/>
      <c r="ORX30" s="83"/>
      <c r="ORY30" s="83"/>
      <c r="ORZ30" s="83"/>
      <c r="OSA30" s="83"/>
      <c r="OSB30" s="83"/>
      <c r="OSC30" s="83"/>
      <c r="OSD30" s="83"/>
      <c r="OSE30" s="83"/>
      <c r="OSF30" s="83"/>
      <c r="OSG30" s="83"/>
      <c r="OSH30" s="83"/>
      <c r="OSI30" s="83"/>
      <c r="OSJ30" s="83"/>
      <c r="OSK30" s="83"/>
      <c r="OSL30" s="83"/>
      <c r="OSM30" s="83"/>
      <c r="OSN30" s="83"/>
      <c r="OSO30" s="83"/>
      <c r="OSP30" s="83"/>
      <c r="OSQ30" s="83"/>
      <c r="OSR30" s="83"/>
      <c r="OSS30" s="83"/>
      <c r="OST30" s="83"/>
      <c r="OSU30" s="83"/>
      <c r="OSV30" s="83"/>
      <c r="OSW30" s="83"/>
      <c r="OSX30" s="83"/>
      <c r="OSY30" s="83"/>
      <c r="OSZ30" s="83"/>
      <c r="OTA30" s="83"/>
      <c r="OTB30" s="83"/>
      <c r="OTC30" s="83"/>
      <c r="OTD30" s="83"/>
      <c r="OTE30" s="83"/>
      <c r="OTF30" s="83"/>
      <c r="OTG30" s="83"/>
      <c r="OTH30" s="83"/>
      <c r="OTI30" s="83"/>
      <c r="OTJ30" s="83"/>
      <c r="OTK30" s="83"/>
      <c r="OTL30" s="83"/>
      <c r="OTM30" s="83"/>
      <c r="OTN30" s="83"/>
      <c r="OTO30" s="83"/>
      <c r="OTP30" s="83"/>
      <c r="OTQ30" s="83"/>
      <c r="OTR30" s="83"/>
      <c r="OTS30" s="83"/>
      <c r="OTT30" s="83"/>
      <c r="OTU30" s="83"/>
      <c r="OTV30" s="83"/>
      <c r="OTW30" s="83"/>
      <c r="OTX30" s="83"/>
      <c r="OTY30" s="83"/>
      <c r="OTZ30" s="83"/>
      <c r="OUA30" s="83"/>
      <c r="OUB30" s="83"/>
      <c r="OUC30" s="83"/>
      <c r="OUD30" s="83"/>
      <c r="OUE30" s="83"/>
      <c r="OUF30" s="83"/>
      <c r="OUG30" s="83"/>
      <c r="OUH30" s="83"/>
      <c r="OUI30" s="83"/>
      <c r="OUJ30" s="83"/>
      <c r="OUK30" s="83"/>
      <c r="OUL30" s="83"/>
      <c r="OUM30" s="83"/>
      <c r="OUN30" s="83"/>
      <c r="OUO30" s="83"/>
      <c r="OUP30" s="83"/>
      <c r="OUQ30" s="83"/>
      <c r="OUR30" s="83"/>
      <c r="OUS30" s="83"/>
      <c r="OUT30" s="83"/>
      <c r="OUU30" s="83"/>
      <c r="OUV30" s="83"/>
      <c r="OUW30" s="83"/>
      <c r="OUX30" s="83"/>
      <c r="OUY30" s="83"/>
      <c r="OUZ30" s="83"/>
      <c r="OVA30" s="83"/>
      <c r="OVB30" s="83"/>
      <c r="OVC30" s="83"/>
      <c r="OVD30" s="83"/>
      <c r="OVE30" s="83"/>
      <c r="OVF30" s="83"/>
      <c r="OVG30" s="83"/>
      <c r="OVH30" s="83"/>
      <c r="OVI30" s="83"/>
      <c r="OVJ30" s="83"/>
      <c r="OVK30" s="83"/>
      <c r="OVL30" s="83"/>
      <c r="OVM30" s="83"/>
      <c r="OVN30" s="83"/>
      <c r="OVO30" s="83"/>
      <c r="OVP30" s="83"/>
      <c r="OVQ30" s="83"/>
      <c r="OVR30" s="83"/>
      <c r="OVS30" s="83"/>
      <c r="OVT30" s="83"/>
      <c r="OVU30" s="83"/>
      <c r="OVV30" s="83"/>
      <c r="OVW30" s="83"/>
      <c r="OVX30" s="83"/>
      <c r="OVY30" s="83"/>
      <c r="OVZ30" s="83"/>
      <c r="OWA30" s="83"/>
      <c r="OWB30" s="83"/>
      <c r="OWC30" s="83"/>
      <c r="OWD30" s="83"/>
      <c r="OWE30" s="83"/>
      <c r="OWF30" s="83"/>
      <c r="OWG30" s="83"/>
      <c r="OWH30" s="83"/>
      <c r="OWI30" s="83"/>
      <c r="OWJ30" s="83"/>
      <c r="OWK30" s="83"/>
      <c r="OWL30" s="83"/>
      <c r="OWM30" s="83"/>
      <c r="OWN30" s="83"/>
      <c r="OWO30" s="83"/>
      <c r="OWP30" s="83"/>
      <c r="OWQ30" s="83"/>
      <c r="OWR30" s="83"/>
      <c r="OWS30" s="83"/>
      <c r="OWT30" s="83"/>
      <c r="OWU30" s="83"/>
      <c r="OWV30" s="83"/>
      <c r="OWW30" s="83"/>
      <c r="OWX30" s="83"/>
      <c r="OWY30" s="83"/>
      <c r="OWZ30" s="83"/>
      <c r="OXA30" s="83"/>
      <c r="OXB30" s="83"/>
      <c r="OXC30" s="83"/>
      <c r="OXD30" s="83"/>
      <c r="OXE30" s="83"/>
      <c r="OXF30" s="83"/>
      <c r="OXG30" s="83"/>
      <c r="OXH30" s="83"/>
      <c r="OXI30" s="83"/>
      <c r="OXJ30" s="83"/>
      <c r="OXK30" s="83"/>
      <c r="OXL30" s="83"/>
      <c r="OXM30" s="83"/>
      <c r="OXN30" s="83"/>
      <c r="OXO30" s="83"/>
      <c r="OXP30" s="83"/>
      <c r="OXQ30" s="83"/>
      <c r="OXR30" s="83"/>
      <c r="OXS30" s="83"/>
      <c r="OXT30" s="83"/>
      <c r="OXU30" s="83"/>
      <c r="OXV30" s="83"/>
      <c r="OXW30" s="83"/>
      <c r="OXX30" s="83"/>
      <c r="OXY30" s="83"/>
      <c r="OXZ30" s="83"/>
      <c r="OYA30" s="83"/>
      <c r="OYB30" s="83"/>
      <c r="OYC30" s="83"/>
      <c r="OYD30" s="83"/>
      <c r="OYE30" s="83"/>
      <c r="OYF30" s="83"/>
      <c r="OYG30" s="83"/>
      <c r="OYH30" s="83"/>
      <c r="OYI30" s="83"/>
      <c r="OYJ30" s="83"/>
      <c r="OYK30" s="83"/>
      <c r="OYL30" s="83"/>
      <c r="OYM30" s="83"/>
      <c r="OYN30" s="83"/>
      <c r="OYO30" s="83"/>
      <c r="OYP30" s="83"/>
      <c r="OYQ30" s="83"/>
      <c r="OYR30" s="83"/>
      <c r="OYS30" s="83"/>
      <c r="OYT30" s="83"/>
      <c r="OYU30" s="83"/>
      <c r="OYV30" s="83"/>
      <c r="OYW30" s="83"/>
      <c r="OYX30" s="83"/>
      <c r="OYY30" s="83"/>
      <c r="OYZ30" s="83"/>
      <c r="OZA30" s="83"/>
      <c r="OZB30" s="83"/>
      <c r="OZC30" s="83"/>
      <c r="OZD30" s="83"/>
      <c r="OZE30" s="83"/>
      <c r="OZF30" s="83"/>
      <c r="OZG30" s="83"/>
      <c r="OZH30" s="83"/>
      <c r="OZI30" s="83"/>
      <c r="OZJ30" s="83"/>
      <c r="OZK30" s="83"/>
      <c r="OZL30" s="83"/>
      <c r="OZM30" s="83"/>
      <c r="OZN30" s="83"/>
      <c r="OZO30" s="83"/>
      <c r="OZP30" s="83"/>
      <c r="OZQ30" s="83"/>
      <c r="OZR30" s="83"/>
      <c r="OZS30" s="83"/>
      <c r="OZT30" s="83"/>
      <c r="OZU30" s="83"/>
      <c r="OZV30" s="83"/>
      <c r="OZW30" s="83"/>
      <c r="OZX30" s="83"/>
      <c r="OZY30" s="83"/>
      <c r="OZZ30" s="83"/>
      <c r="PAA30" s="83"/>
      <c r="PAB30" s="83"/>
      <c r="PAC30" s="83"/>
      <c r="PAD30" s="83"/>
      <c r="PAE30" s="83"/>
      <c r="PAF30" s="83"/>
      <c r="PAG30" s="83"/>
      <c r="PAH30" s="83"/>
      <c r="PAI30" s="83"/>
      <c r="PAJ30" s="83"/>
      <c r="PAK30" s="83"/>
      <c r="PAL30" s="83"/>
      <c r="PAM30" s="83"/>
      <c r="PAN30" s="83"/>
      <c r="PAO30" s="83"/>
      <c r="PAP30" s="83"/>
      <c r="PAQ30" s="83"/>
      <c r="PAR30" s="83"/>
      <c r="PAS30" s="83"/>
      <c r="PAT30" s="83"/>
      <c r="PAU30" s="83"/>
      <c r="PAV30" s="83"/>
      <c r="PAW30" s="83"/>
      <c r="PAX30" s="83"/>
      <c r="PAY30" s="83"/>
      <c r="PAZ30" s="83"/>
      <c r="PBA30" s="83"/>
      <c r="PBB30" s="83"/>
      <c r="PBC30" s="83"/>
      <c r="PBD30" s="83"/>
      <c r="PBE30" s="83"/>
      <c r="PBF30" s="83"/>
      <c r="PBG30" s="83"/>
      <c r="PBH30" s="83"/>
      <c r="PBI30" s="83"/>
      <c r="PBJ30" s="83"/>
      <c r="PBK30" s="83"/>
      <c r="PBL30" s="83"/>
      <c r="PBM30" s="83"/>
      <c r="PBN30" s="83"/>
      <c r="PBO30" s="83"/>
      <c r="PBP30" s="83"/>
      <c r="PBQ30" s="83"/>
      <c r="PBR30" s="83"/>
      <c r="PBS30" s="83"/>
      <c r="PBT30" s="83"/>
      <c r="PBU30" s="83"/>
      <c r="PBV30" s="83"/>
      <c r="PBW30" s="83"/>
      <c r="PBX30" s="83"/>
      <c r="PBY30" s="83"/>
      <c r="PBZ30" s="83"/>
      <c r="PCA30" s="83"/>
      <c r="PCB30" s="83"/>
      <c r="PCC30" s="83"/>
      <c r="PCD30" s="83"/>
      <c r="PCE30" s="83"/>
      <c r="PCF30" s="83"/>
      <c r="PCG30" s="83"/>
      <c r="PCH30" s="83"/>
      <c r="PCI30" s="83"/>
      <c r="PCJ30" s="83"/>
      <c r="PCK30" s="83"/>
      <c r="PCL30" s="83"/>
      <c r="PCM30" s="83"/>
      <c r="PCN30" s="83"/>
      <c r="PCO30" s="83"/>
      <c r="PCP30" s="83"/>
      <c r="PCQ30" s="83"/>
      <c r="PCR30" s="83"/>
      <c r="PCS30" s="83"/>
      <c r="PCT30" s="83"/>
      <c r="PCU30" s="83"/>
      <c r="PCV30" s="83"/>
      <c r="PCW30" s="83"/>
      <c r="PCX30" s="83"/>
      <c r="PCY30" s="83"/>
      <c r="PCZ30" s="83"/>
      <c r="PDA30" s="83"/>
      <c r="PDB30" s="83"/>
      <c r="PDC30" s="83"/>
      <c r="PDD30" s="83"/>
      <c r="PDE30" s="83"/>
      <c r="PDF30" s="83"/>
      <c r="PDG30" s="83"/>
      <c r="PDH30" s="83"/>
      <c r="PDI30" s="83"/>
      <c r="PDJ30" s="83"/>
      <c r="PDK30" s="83"/>
      <c r="PDL30" s="83"/>
      <c r="PDM30" s="83"/>
      <c r="PDN30" s="83"/>
      <c r="PDO30" s="83"/>
      <c r="PDP30" s="83"/>
      <c r="PDQ30" s="83"/>
      <c r="PDR30" s="83"/>
      <c r="PDS30" s="83"/>
      <c r="PDT30" s="83"/>
      <c r="PDU30" s="83"/>
      <c r="PDV30" s="83"/>
      <c r="PDW30" s="83"/>
      <c r="PDX30" s="83"/>
      <c r="PDY30" s="83"/>
      <c r="PDZ30" s="83"/>
      <c r="PEA30" s="83"/>
      <c r="PEB30" s="83"/>
      <c r="PEC30" s="83"/>
      <c r="PED30" s="83"/>
      <c r="PEE30" s="83"/>
      <c r="PEF30" s="83"/>
      <c r="PEG30" s="83"/>
      <c r="PEH30" s="83"/>
      <c r="PEI30" s="83"/>
      <c r="PEJ30" s="83"/>
      <c r="PEK30" s="83"/>
      <c r="PEL30" s="83"/>
      <c r="PEM30" s="83"/>
      <c r="PEN30" s="83"/>
      <c r="PEO30" s="83"/>
      <c r="PEP30" s="83"/>
      <c r="PEQ30" s="83"/>
      <c r="PER30" s="83"/>
      <c r="PES30" s="83"/>
      <c r="PET30" s="83"/>
      <c r="PEU30" s="83"/>
      <c r="PEV30" s="83"/>
      <c r="PEW30" s="83"/>
      <c r="PEX30" s="83"/>
      <c r="PEY30" s="83"/>
      <c r="PEZ30" s="83"/>
      <c r="PFA30" s="83"/>
      <c r="PFB30" s="83"/>
      <c r="PFC30" s="83"/>
      <c r="PFD30" s="83"/>
      <c r="PFE30" s="83"/>
      <c r="PFF30" s="83"/>
      <c r="PFG30" s="83"/>
      <c r="PFH30" s="83"/>
      <c r="PFI30" s="83"/>
      <c r="PFJ30" s="83"/>
      <c r="PFK30" s="83"/>
      <c r="PFL30" s="83"/>
      <c r="PFM30" s="83"/>
      <c r="PFN30" s="83"/>
      <c r="PFO30" s="83"/>
      <c r="PFP30" s="83"/>
      <c r="PFQ30" s="83"/>
      <c r="PFR30" s="83"/>
      <c r="PFS30" s="83"/>
      <c r="PFT30" s="83"/>
      <c r="PFU30" s="83"/>
      <c r="PFV30" s="83"/>
      <c r="PFW30" s="83"/>
      <c r="PFX30" s="83"/>
      <c r="PFY30" s="83"/>
      <c r="PFZ30" s="83"/>
      <c r="PGA30" s="83"/>
      <c r="PGB30" s="83"/>
      <c r="PGC30" s="83"/>
      <c r="PGD30" s="83"/>
      <c r="PGE30" s="83"/>
      <c r="PGF30" s="83"/>
      <c r="PGG30" s="83"/>
      <c r="PGH30" s="83"/>
      <c r="PGI30" s="83"/>
      <c r="PGJ30" s="83"/>
      <c r="PGK30" s="83"/>
      <c r="PGL30" s="83"/>
      <c r="PGM30" s="83"/>
      <c r="PGN30" s="83"/>
      <c r="PGO30" s="83"/>
      <c r="PGP30" s="83"/>
      <c r="PGQ30" s="83"/>
      <c r="PGR30" s="83"/>
      <c r="PGS30" s="83"/>
      <c r="PGT30" s="83"/>
      <c r="PGU30" s="83"/>
      <c r="PGV30" s="83"/>
      <c r="PGW30" s="83"/>
      <c r="PGX30" s="83"/>
      <c r="PGY30" s="83"/>
      <c r="PGZ30" s="83"/>
      <c r="PHA30" s="83"/>
      <c r="PHB30" s="83"/>
      <c r="PHC30" s="83"/>
      <c r="PHD30" s="83"/>
      <c r="PHE30" s="83"/>
      <c r="PHF30" s="83"/>
      <c r="PHG30" s="83"/>
      <c r="PHH30" s="83"/>
      <c r="PHI30" s="83"/>
      <c r="PHJ30" s="83"/>
      <c r="PHK30" s="83"/>
      <c r="PHL30" s="83"/>
      <c r="PHM30" s="83"/>
      <c r="PHN30" s="83"/>
      <c r="PHO30" s="83"/>
      <c r="PHP30" s="83"/>
      <c r="PHQ30" s="83"/>
      <c r="PHR30" s="83"/>
      <c r="PHS30" s="83"/>
      <c r="PHT30" s="83"/>
      <c r="PHU30" s="83"/>
      <c r="PHV30" s="83"/>
      <c r="PHW30" s="83"/>
      <c r="PHX30" s="83"/>
      <c r="PHY30" s="83"/>
      <c r="PHZ30" s="83"/>
      <c r="PIA30" s="83"/>
      <c r="PIB30" s="83"/>
      <c r="PIC30" s="83"/>
      <c r="PID30" s="83"/>
      <c r="PIE30" s="83"/>
      <c r="PIF30" s="83"/>
      <c r="PIG30" s="83"/>
      <c r="PIH30" s="83"/>
      <c r="PII30" s="83"/>
      <c r="PIJ30" s="83"/>
      <c r="PIK30" s="83"/>
      <c r="PIL30" s="83"/>
      <c r="PIM30" s="83"/>
      <c r="PIN30" s="83"/>
      <c r="PIO30" s="83"/>
      <c r="PIP30" s="83"/>
      <c r="PIQ30" s="83"/>
      <c r="PIR30" s="83"/>
      <c r="PIS30" s="83"/>
      <c r="PIT30" s="83"/>
      <c r="PIU30" s="83"/>
      <c r="PIV30" s="83"/>
      <c r="PIW30" s="83"/>
      <c r="PIX30" s="83"/>
      <c r="PIY30" s="83"/>
      <c r="PIZ30" s="83"/>
      <c r="PJA30" s="83"/>
      <c r="PJB30" s="83"/>
      <c r="PJC30" s="83"/>
      <c r="PJD30" s="83"/>
      <c r="PJE30" s="83"/>
      <c r="PJF30" s="83"/>
      <c r="PJG30" s="83"/>
      <c r="PJH30" s="83"/>
      <c r="PJI30" s="83"/>
      <c r="PJJ30" s="83"/>
      <c r="PJK30" s="83"/>
      <c r="PJL30" s="83"/>
      <c r="PJM30" s="83"/>
      <c r="PJN30" s="83"/>
      <c r="PJO30" s="83"/>
      <c r="PJP30" s="83"/>
      <c r="PJQ30" s="83"/>
      <c r="PJR30" s="83"/>
      <c r="PJS30" s="83"/>
      <c r="PJT30" s="83"/>
      <c r="PJU30" s="83"/>
      <c r="PJV30" s="83"/>
      <c r="PJW30" s="83"/>
      <c r="PJX30" s="83"/>
      <c r="PJY30" s="83"/>
      <c r="PJZ30" s="83"/>
      <c r="PKA30" s="83"/>
      <c r="PKB30" s="83"/>
      <c r="PKC30" s="83"/>
      <c r="PKD30" s="83"/>
      <c r="PKE30" s="83"/>
      <c r="PKF30" s="83"/>
      <c r="PKG30" s="83"/>
      <c r="PKH30" s="83"/>
      <c r="PKI30" s="83"/>
      <c r="PKJ30" s="83"/>
      <c r="PKK30" s="83"/>
      <c r="PKL30" s="83"/>
      <c r="PKM30" s="83"/>
      <c r="PKN30" s="83"/>
      <c r="PKO30" s="83"/>
      <c r="PKP30" s="83"/>
      <c r="PKQ30" s="83"/>
      <c r="PKR30" s="83"/>
      <c r="PKS30" s="83"/>
      <c r="PKT30" s="83"/>
      <c r="PKU30" s="83"/>
      <c r="PKV30" s="83"/>
      <c r="PKW30" s="83"/>
      <c r="PKX30" s="83"/>
      <c r="PKY30" s="83"/>
      <c r="PKZ30" s="83"/>
      <c r="PLA30" s="83"/>
      <c r="PLB30" s="83"/>
      <c r="PLC30" s="83"/>
      <c r="PLD30" s="83"/>
      <c r="PLE30" s="83"/>
      <c r="PLF30" s="83"/>
      <c r="PLG30" s="83"/>
      <c r="PLH30" s="83"/>
      <c r="PLI30" s="83"/>
      <c r="PLJ30" s="83"/>
      <c r="PLK30" s="83"/>
      <c r="PLL30" s="83"/>
      <c r="PLM30" s="83"/>
      <c r="PLN30" s="83"/>
      <c r="PLO30" s="83"/>
      <c r="PLP30" s="83"/>
      <c r="PLQ30" s="83"/>
      <c r="PLR30" s="83"/>
      <c r="PLS30" s="83"/>
      <c r="PLT30" s="83"/>
      <c r="PLU30" s="83"/>
      <c r="PLV30" s="83"/>
      <c r="PLW30" s="83"/>
      <c r="PLX30" s="83"/>
      <c r="PLY30" s="83"/>
      <c r="PLZ30" s="83"/>
      <c r="PMA30" s="83"/>
      <c r="PMB30" s="83"/>
      <c r="PMC30" s="83"/>
      <c r="PMD30" s="83"/>
      <c r="PME30" s="83"/>
      <c r="PMF30" s="83"/>
      <c r="PMG30" s="83"/>
      <c r="PMH30" s="83"/>
      <c r="PMI30" s="83"/>
      <c r="PMJ30" s="83"/>
      <c r="PMK30" s="83"/>
      <c r="PML30" s="83"/>
      <c r="PMM30" s="83"/>
      <c r="PMN30" s="83"/>
      <c r="PMO30" s="83"/>
      <c r="PMP30" s="83"/>
      <c r="PMQ30" s="83"/>
      <c r="PMR30" s="83"/>
      <c r="PMS30" s="83"/>
      <c r="PMT30" s="83"/>
      <c r="PMU30" s="83"/>
      <c r="PMV30" s="83"/>
      <c r="PMW30" s="83"/>
      <c r="PMX30" s="83"/>
      <c r="PMY30" s="83"/>
      <c r="PMZ30" s="83"/>
      <c r="PNA30" s="83"/>
      <c r="PNB30" s="83"/>
      <c r="PNC30" s="83"/>
      <c r="PND30" s="83"/>
      <c r="PNE30" s="83"/>
      <c r="PNF30" s="83"/>
      <c r="PNG30" s="83"/>
      <c r="PNH30" s="83"/>
      <c r="PNI30" s="83"/>
      <c r="PNJ30" s="83"/>
      <c r="PNK30" s="83"/>
      <c r="PNL30" s="83"/>
      <c r="PNM30" s="83"/>
      <c r="PNN30" s="83"/>
      <c r="PNO30" s="83"/>
      <c r="PNP30" s="83"/>
      <c r="PNQ30" s="83"/>
      <c r="PNR30" s="83"/>
      <c r="PNS30" s="83"/>
      <c r="PNT30" s="83"/>
      <c r="PNU30" s="83"/>
      <c r="PNV30" s="83"/>
      <c r="PNW30" s="83"/>
      <c r="PNX30" s="83"/>
      <c r="PNY30" s="83"/>
      <c r="PNZ30" s="83"/>
      <c r="POA30" s="83"/>
      <c r="POB30" s="83"/>
      <c r="POC30" s="83"/>
      <c r="POD30" s="83"/>
      <c r="POE30" s="83"/>
      <c r="POF30" s="83"/>
      <c r="POG30" s="83"/>
      <c r="POH30" s="83"/>
      <c r="POI30" s="83"/>
      <c r="POJ30" s="83"/>
      <c r="POK30" s="83"/>
      <c r="POL30" s="83"/>
      <c r="POM30" s="83"/>
      <c r="PON30" s="83"/>
      <c r="POO30" s="83"/>
      <c r="POP30" s="83"/>
      <c r="POQ30" s="83"/>
      <c r="POR30" s="83"/>
      <c r="POS30" s="83"/>
      <c r="POT30" s="83"/>
      <c r="POU30" s="83"/>
      <c r="POV30" s="83"/>
      <c r="POW30" s="83"/>
      <c r="POX30" s="83"/>
      <c r="POY30" s="83"/>
      <c r="POZ30" s="83"/>
      <c r="PPA30" s="83"/>
      <c r="PPB30" s="83"/>
      <c r="PPC30" s="83"/>
      <c r="PPD30" s="83"/>
      <c r="PPE30" s="83"/>
      <c r="PPF30" s="83"/>
      <c r="PPG30" s="83"/>
      <c r="PPH30" s="83"/>
      <c r="PPI30" s="83"/>
      <c r="PPJ30" s="83"/>
      <c r="PPK30" s="83"/>
      <c r="PPL30" s="83"/>
      <c r="PPM30" s="83"/>
      <c r="PPN30" s="83"/>
      <c r="PPO30" s="83"/>
      <c r="PPP30" s="83"/>
      <c r="PPQ30" s="83"/>
      <c r="PPR30" s="83"/>
      <c r="PPS30" s="83"/>
      <c r="PPT30" s="83"/>
      <c r="PPU30" s="83"/>
      <c r="PPV30" s="83"/>
      <c r="PPW30" s="83"/>
      <c r="PPX30" s="83"/>
      <c r="PPY30" s="83"/>
      <c r="PPZ30" s="83"/>
      <c r="PQA30" s="83"/>
      <c r="PQB30" s="83"/>
      <c r="PQC30" s="83"/>
      <c r="PQD30" s="83"/>
      <c r="PQE30" s="83"/>
      <c r="PQF30" s="83"/>
      <c r="PQG30" s="83"/>
      <c r="PQH30" s="83"/>
      <c r="PQI30" s="83"/>
      <c r="PQJ30" s="83"/>
      <c r="PQK30" s="83"/>
      <c r="PQL30" s="83"/>
      <c r="PQM30" s="83"/>
      <c r="PQN30" s="83"/>
      <c r="PQO30" s="83"/>
      <c r="PQP30" s="83"/>
      <c r="PQQ30" s="83"/>
      <c r="PQR30" s="83"/>
      <c r="PQS30" s="83"/>
      <c r="PQT30" s="83"/>
      <c r="PQU30" s="83"/>
      <c r="PQV30" s="83"/>
      <c r="PQW30" s="83"/>
      <c r="PQX30" s="83"/>
      <c r="PQY30" s="83"/>
      <c r="PQZ30" s="83"/>
      <c r="PRA30" s="83"/>
      <c r="PRB30" s="83"/>
      <c r="PRC30" s="83"/>
      <c r="PRD30" s="83"/>
      <c r="PRE30" s="83"/>
      <c r="PRF30" s="83"/>
      <c r="PRG30" s="83"/>
      <c r="PRH30" s="83"/>
      <c r="PRI30" s="83"/>
      <c r="PRJ30" s="83"/>
      <c r="PRK30" s="83"/>
      <c r="PRL30" s="83"/>
      <c r="PRM30" s="83"/>
      <c r="PRN30" s="83"/>
      <c r="PRO30" s="83"/>
      <c r="PRP30" s="83"/>
      <c r="PRQ30" s="83"/>
      <c r="PRR30" s="83"/>
      <c r="PRS30" s="83"/>
      <c r="PRT30" s="83"/>
      <c r="PRU30" s="83"/>
      <c r="PRV30" s="83"/>
      <c r="PRW30" s="83"/>
      <c r="PRX30" s="83"/>
      <c r="PRY30" s="83"/>
      <c r="PRZ30" s="83"/>
      <c r="PSA30" s="83"/>
      <c r="PSB30" s="83"/>
      <c r="PSC30" s="83"/>
      <c r="PSD30" s="83"/>
      <c r="PSE30" s="83"/>
      <c r="PSF30" s="83"/>
      <c r="PSG30" s="83"/>
      <c r="PSH30" s="83"/>
      <c r="PSI30" s="83"/>
      <c r="PSJ30" s="83"/>
      <c r="PSK30" s="83"/>
      <c r="PSL30" s="83"/>
      <c r="PSM30" s="83"/>
      <c r="PSN30" s="83"/>
      <c r="PSO30" s="83"/>
      <c r="PSP30" s="83"/>
      <c r="PSQ30" s="83"/>
      <c r="PSR30" s="83"/>
      <c r="PSS30" s="83"/>
      <c r="PST30" s="83"/>
      <c r="PSU30" s="83"/>
      <c r="PSV30" s="83"/>
      <c r="PSW30" s="83"/>
      <c r="PSX30" s="83"/>
      <c r="PSY30" s="83"/>
      <c r="PSZ30" s="83"/>
      <c r="PTA30" s="83"/>
      <c r="PTB30" s="83"/>
      <c r="PTC30" s="83"/>
      <c r="PTD30" s="83"/>
      <c r="PTE30" s="83"/>
      <c r="PTF30" s="83"/>
      <c r="PTG30" s="83"/>
      <c r="PTH30" s="83"/>
      <c r="PTI30" s="83"/>
      <c r="PTJ30" s="83"/>
      <c r="PTK30" s="83"/>
      <c r="PTL30" s="83"/>
      <c r="PTM30" s="83"/>
      <c r="PTN30" s="83"/>
      <c r="PTO30" s="83"/>
      <c r="PTP30" s="83"/>
      <c r="PTQ30" s="83"/>
      <c r="PTR30" s="83"/>
      <c r="PTS30" s="83"/>
      <c r="PTT30" s="83"/>
      <c r="PTU30" s="83"/>
      <c r="PTV30" s="83"/>
      <c r="PTW30" s="83"/>
      <c r="PTX30" s="83"/>
      <c r="PTY30" s="83"/>
      <c r="PTZ30" s="83"/>
      <c r="PUA30" s="83"/>
      <c r="PUB30" s="83"/>
      <c r="PUC30" s="83"/>
      <c r="PUD30" s="83"/>
      <c r="PUE30" s="83"/>
      <c r="PUF30" s="83"/>
      <c r="PUG30" s="83"/>
      <c r="PUH30" s="83"/>
      <c r="PUI30" s="83"/>
      <c r="PUJ30" s="83"/>
      <c r="PUK30" s="83"/>
      <c r="PUL30" s="83"/>
      <c r="PUM30" s="83"/>
      <c r="PUN30" s="83"/>
      <c r="PUO30" s="83"/>
      <c r="PUP30" s="83"/>
      <c r="PUQ30" s="83"/>
      <c r="PUR30" s="83"/>
      <c r="PUS30" s="83"/>
      <c r="PUT30" s="83"/>
      <c r="PUU30" s="83"/>
      <c r="PUV30" s="83"/>
      <c r="PUW30" s="83"/>
      <c r="PUX30" s="83"/>
      <c r="PUY30" s="83"/>
      <c r="PUZ30" s="83"/>
      <c r="PVA30" s="83"/>
      <c r="PVB30" s="83"/>
      <c r="PVC30" s="83"/>
      <c r="PVD30" s="83"/>
      <c r="PVE30" s="83"/>
      <c r="PVF30" s="83"/>
      <c r="PVG30" s="83"/>
      <c r="PVH30" s="83"/>
      <c r="PVI30" s="83"/>
      <c r="PVJ30" s="83"/>
      <c r="PVK30" s="83"/>
      <c r="PVL30" s="83"/>
      <c r="PVM30" s="83"/>
      <c r="PVN30" s="83"/>
      <c r="PVO30" s="83"/>
      <c r="PVP30" s="83"/>
      <c r="PVQ30" s="83"/>
      <c r="PVR30" s="83"/>
      <c r="PVS30" s="83"/>
      <c r="PVT30" s="83"/>
      <c r="PVU30" s="83"/>
      <c r="PVV30" s="83"/>
      <c r="PVW30" s="83"/>
      <c r="PVX30" s="83"/>
      <c r="PVY30" s="83"/>
      <c r="PVZ30" s="83"/>
      <c r="PWA30" s="83"/>
      <c r="PWB30" s="83"/>
      <c r="PWC30" s="83"/>
      <c r="PWD30" s="83"/>
      <c r="PWE30" s="83"/>
      <c r="PWF30" s="83"/>
      <c r="PWG30" s="83"/>
      <c r="PWH30" s="83"/>
      <c r="PWI30" s="83"/>
      <c r="PWJ30" s="83"/>
      <c r="PWK30" s="83"/>
      <c r="PWL30" s="83"/>
      <c r="PWM30" s="83"/>
      <c r="PWN30" s="83"/>
      <c r="PWO30" s="83"/>
      <c r="PWP30" s="83"/>
      <c r="PWQ30" s="83"/>
      <c r="PWR30" s="83"/>
      <c r="PWS30" s="83"/>
      <c r="PWT30" s="83"/>
      <c r="PWU30" s="83"/>
      <c r="PWV30" s="83"/>
      <c r="PWW30" s="83"/>
      <c r="PWX30" s="83"/>
      <c r="PWY30" s="83"/>
      <c r="PWZ30" s="83"/>
      <c r="PXA30" s="83"/>
      <c r="PXB30" s="83"/>
      <c r="PXC30" s="83"/>
      <c r="PXD30" s="83"/>
      <c r="PXE30" s="83"/>
      <c r="PXF30" s="83"/>
      <c r="PXG30" s="83"/>
      <c r="PXH30" s="83"/>
      <c r="PXI30" s="83"/>
      <c r="PXJ30" s="83"/>
      <c r="PXK30" s="83"/>
      <c r="PXL30" s="83"/>
      <c r="PXM30" s="83"/>
      <c r="PXN30" s="83"/>
      <c r="PXO30" s="83"/>
      <c r="PXP30" s="83"/>
      <c r="PXQ30" s="83"/>
      <c r="PXR30" s="83"/>
      <c r="PXS30" s="83"/>
      <c r="PXT30" s="83"/>
      <c r="PXU30" s="83"/>
      <c r="PXV30" s="83"/>
      <c r="PXW30" s="83"/>
      <c r="PXX30" s="83"/>
      <c r="PXY30" s="83"/>
      <c r="PXZ30" s="83"/>
      <c r="PYA30" s="83"/>
      <c r="PYB30" s="83"/>
      <c r="PYC30" s="83"/>
      <c r="PYD30" s="83"/>
      <c r="PYE30" s="83"/>
      <c r="PYF30" s="83"/>
      <c r="PYG30" s="83"/>
      <c r="PYH30" s="83"/>
      <c r="PYI30" s="83"/>
      <c r="PYJ30" s="83"/>
      <c r="PYK30" s="83"/>
      <c r="PYL30" s="83"/>
      <c r="PYM30" s="83"/>
      <c r="PYN30" s="83"/>
      <c r="PYO30" s="83"/>
      <c r="PYP30" s="83"/>
      <c r="PYQ30" s="83"/>
      <c r="PYR30" s="83"/>
      <c r="PYS30" s="83"/>
      <c r="PYT30" s="83"/>
      <c r="PYU30" s="83"/>
      <c r="PYV30" s="83"/>
      <c r="PYW30" s="83"/>
      <c r="PYX30" s="83"/>
      <c r="PYY30" s="83"/>
      <c r="PYZ30" s="83"/>
      <c r="PZA30" s="83"/>
      <c r="PZB30" s="83"/>
      <c r="PZC30" s="83"/>
      <c r="PZD30" s="83"/>
      <c r="PZE30" s="83"/>
      <c r="PZF30" s="83"/>
      <c r="PZG30" s="83"/>
      <c r="PZH30" s="83"/>
      <c r="PZI30" s="83"/>
      <c r="PZJ30" s="83"/>
      <c r="PZK30" s="83"/>
      <c r="PZL30" s="83"/>
      <c r="PZM30" s="83"/>
      <c r="PZN30" s="83"/>
      <c r="PZO30" s="83"/>
      <c r="PZP30" s="83"/>
      <c r="PZQ30" s="83"/>
      <c r="PZR30" s="83"/>
      <c r="PZS30" s="83"/>
      <c r="PZT30" s="83"/>
      <c r="PZU30" s="83"/>
      <c r="PZV30" s="83"/>
      <c r="PZW30" s="83"/>
      <c r="PZX30" s="83"/>
      <c r="PZY30" s="83"/>
      <c r="PZZ30" s="83"/>
      <c r="QAA30" s="83"/>
      <c r="QAB30" s="83"/>
      <c r="QAC30" s="83"/>
      <c r="QAD30" s="83"/>
      <c r="QAE30" s="83"/>
      <c r="QAF30" s="83"/>
      <c r="QAG30" s="83"/>
      <c r="QAH30" s="83"/>
      <c r="QAI30" s="83"/>
      <c r="QAJ30" s="83"/>
      <c r="QAK30" s="83"/>
      <c r="QAL30" s="83"/>
      <c r="QAM30" s="83"/>
      <c r="QAN30" s="83"/>
      <c r="QAO30" s="83"/>
      <c r="QAP30" s="83"/>
      <c r="QAQ30" s="83"/>
      <c r="QAR30" s="83"/>
      <c r="QAS30" s="83"/>
      <c r="QAT30" s="83"/>
      <c r="QAU30" s="83"/>
      <c r="QAV30" s="83"/>
      <c r="QAW30" s="83"/>
      <c r="QAX30" s="83"/>
      <c r="QAY30" s="83"/>
      <c r="QAZ30" s="83"/>
      <c r="QBA30" s="83"/>
      <c r="QBB30" s="83"/>
      <c r="QBC30" s="83"/>
      <c r="QBD30" s="83"/>
      <c r="QBE30" s="83"/>
      <c r="QBF30" s="83"/>
      <c r="QBG30" s="83"/>
      <c r="QBH30" s="83"/>
      <c r="QBI30" s="83"/>
      <c r="QBJ30" s="83"/>
      <c r="QBK30" s="83"/>
      <c r="QBL30" s="83"/>
      <c r="QBM30" s="83"/>
      <c r="QBN30" s="83"/>
      <c r="QBO30" s="83"/>
      <c r="QBP30" s="83"/>
      <c r="QBQ30" s="83"/>
      <c r="QBR30" s="83"/>
      <c r="QBS30" s="83"/>
      <c r="QBT30" s="83"/>
      <c r="QBU30" s="83"/>
      <c r="QBV30" s="83"/>
      <c r="QBW30" s="83"/>
      <c r="QBX30" s="83"/>
      <c r="QBY30" s="83"/>
      <c r="QBZ30" s="83"/>
      <c r="QCA30" s="83"/>
      <c r="QCB30" s="83"/>
      <c r="QCC30" s="83"/>
      <c r="QCD30" s="83"/>
      <c r="QCE30" s="83"/>
      <c r="QCF30" s="83"/>
      <c r="QCG30" s="83"/>
      <c r="QCH30" s="83"/>
      <c r="QCI30" s="83"/>
      <c r="QCJ30" s="83"/>
      <c r="QCK30" s="83"/>
      <c r="QCL30" s="83"/>
      <c r="QCM30" s="83"/>
      <c r="QCN30" s="83"/>
      <c r="QCO30" s="83"/>
      <c r="QCP30" s="83"/>
      <c r="QCQ30" s="83"/>
      <c r="QCR30" s="83"/>
      <c r="QCS30" s="83"/>
      <c r="QCT30" s="83"/>
      <c r="QCU30" s="83"/>
      <c r="QCV30" s="83"/>
      <c r="QCW30" s="83"/>
      <c r="QCX30" s="83"/>
      <c r="QCY30" s="83"/>
      <c r="QCZ30" s="83"/>
      <c r="QDA30" s="83"/>
      <c r="QDB30" s="83"/>
      <c r="QDC30" s="83"/>
      <c r="QDD30" s="83"/>
      <c r="QDE30" s="83"/>
      <c r="QDF30" s="83"/>
      <c r="QDG30" s="83"/>
      <c r="QDH30" s="83"/>
      <c r="QDI30" s="83"/>
      <c r="QDJ30" s="83"/>
      <c r="QDK30" s="83"/>
      <c r="QDL30" s="83"/>
      <c r="QDM30" s="83"/>
      <c r="QDN30" s="83"/>
      <c r="QDO30" s="83"/>
      <c r="QDP30" s="83"/>
      <c r="QDQ30" s="83"/>
      <c r="QDR30" s="83"/>
      <c r="QDS30" s="83"/>
      <c r="QDT30" s="83"/>
      <c r="QDU30" s="83"/>
      <c r="QDV30" s="83"/>
      <c r="QDW30" s="83"/>
      <c r="QDX30" s="83"/>
      <c r="QDY30" s="83"/>
      <c r="QDZ30" s="83"/>
      <c r="QEA30" s="83"/>
      <c r="QEB30" s="83"/>
      <c r="QEC30" s="83"/>
      <c r="QED30" s="83"/>
      <c r="QEE30" s="83"/>
      <c r="QEF30" s="83"/>
      <c r="QEG30" s="83"/>
      <c r="QEH30" s="83"/>
      <c r="QEI30" s="83"/>
      <c r="QEJ30" s="83"/>
      <c r="QEK30" s="83"/>
      <c r="QEL30" s="83"/>
      <c r="QEM30" s="83"/>
      <c r="QEN30" s="83"/>
      <c r="QEO30" s="83"/>
      <c r="QEP30" s="83"/>
      <c r="QEQ30" s="83"/>
      <c r="QER30" s="83"/>
      <c r="QES30" s="83"/>
      <c r="QET30" s="83"/>
      <c r="QEU30" s="83"/>
      <c r="QEV30" s="83"/>
      <c r="QEW30" s="83"/>
      <c r="QEX30" s="83"/>
      <c r="QEY30" s="83"/>
      <c r="QEZ30" s="83"/>
      <c r="QFA30" s="83"/>
      <c r="QFB30" s="83"/>
      <c r="QFC30" s="83"/>
      <c r="QFD30" s="83"/>
      <c r="QFE30" s="83"/>
      <c r="QFF30" s="83"/>
      <c r="QFG30" s="83"/>
      <c r="QFH30" s="83"/>
      <c r="QFI30" s="83"/>
      <c r="QFJ30" s="83"/>
      <c r="QFK30" s="83"/>
      <c r="QFL30" s="83"/>
      <c r="QFM30" s="83"/>
      <c r="QFN30" s="83"/>
      <c r="QFO30" s="83"/>
      <c r="QFP30" s="83"/>
      <c r="QFQ30" s="83"/>
      <c r="QFR30" s="83"/>
      <c r="QFS30" s="83"/>
      <c r="QFT30" s="83"/>
      <c r="QFU30" s="83"/>
      <c r="QFV30" s="83"/>
      <c r="QFW30" s="83"/>
      <c r="QFX30" s="83"/>
      <c r="QFY30" s="83"/>
      <c r="QFZ30" s="83"/>
      <c r="QGA30" s="83"/>
      <c r="QGB30" s="83"/>
      <c r="QGC30" s="83"/>
      <c r="QGD30" s="83"/>
      <c r="QGE30" s="83"/>
      <c r="QGF30" s="83"/>
      <c r="QGG30" s="83"/>
      <c r="QGH30" s="83"/>
      <c r="QGI30" s="83"/>
      <c r="QGJ30" s="83"/>
      <c r="QGK30" s="83"/>
      <c r="QGL30" s="83"/>
      <c r="QGM30" s="83"/>
      <c r="QGN30" s="83"/>
      <c r="QGO30" s="83"/>
      <c r="QGP30" s="83"/>
      <c r="QGQ30" s="83"/>
      <c r="QGR30" s="83"/>
      <c r="QGS30" s="83"/>
      <c r="QGT30" s="83"/>
      <c r="QGU30" s="83"/>
      <c r="QGV30" s="83"/>
      <c r="QGW30" s="83"/>
      <c r="QGX30" s="83"/>
      <c r="QGY30" s="83"/>
      <c r="QGZ30" s="83"/>
      <c r="QHA30" s="83"/>
      <c r="QHB30" s="83"/>
      <c r="QHC30" s="83"/>
      <c r="QHD30" s="83"/>
      <c r="QHE30" s="83"/>
      <c r="QHF30" s="83"/>
      <c r="QHG30" s="83"/>
      <c r="QHH30" s="83"/>
      <c r="QHI30" s="83"/>
      <c r="QHJ30" s="83"/>
      <c r="QHK30" s="83"/>
      <c r="QHL30" s="83"/>
      <c r="QHM30" s="83"/>
      <c r="QHN30" s="83"/>
      <c r="QHO30" s="83"/>
      <c r="QHP30" s="83"/>
      <c r="QHQ30" s="83"/>
      <c r="QHR30" s="83"/>
      <c r="QHS30" s="83"/>
      <c r="QHT30" s="83"/>
      <c r="QHU30" s="83"/>
      <c r="QHV30" s="83"/>
      <c r="QHW30" s="83"/>
      <c r="QHX30" s="83"/>
      <c r="QHY30" s="83"/>
      <c r="QHZ30" s="83"/>
      <c r="QIA30" s="83"/>
      <c r="QIB30" s="83"/>
      <c r="QIC30" s="83"/>
      <c r="QID30" s="83"/>
      <c r="QIE30" s="83"/>
      <c r="QIF30" s="83"/>
      <c r="QIG30" s="83"/>
      <c r="QIH30" s="83"/>
      <c r="QII30" s="83"/>
      <c r="QIJ30" s="83"/>
      <c r="QIK30" s="83"/>
      <c r="QIL30" s="83"/>
      <c r="QIM30" s="83"/>
      <c r="QIN30" s="83"/>
      <c r="QIO30" s="83"/>
      <c r="QIP30" s="83"/>
      <c r="QIQ30" s="83"/>
      <c r="QIR30" s="83"/>
      <c r="QIS30" s="83"/>
      <c r="QIT30" s="83"/>
      <c r="QIU30" s="83"/>
      <c r="QIV30" s="83"/>
      <c r="QIW30" s="83"/>
      <c r="QIX30" s="83"/>
      <c r="QIY30" s="83"/>
      <c r="QIZ30" s="83"/>
      <c r="QJA30" s="83"/>
      <c r="QJB30" s="83"/>
      <c r="QJC30" s="83"/>
      <c r="QJD30" s="83"/>
      <c r="QJE30" s="83"/>
      <c r="QJF30" s="83"/>
      <c r="QJG30" s="83"/>
      <c r="QJH30" s="83"/>
      <c r="QJI30" s="83"/>
      <c r="QJJ30" s="83"/>
      <c r="QJK30" s="83"/>
      <c r="QJL30" s="83"/>
      <c r="QJM30" s="83"/>
      <c r="QJN30" s="83"/>
      <c r="QJO30" s="83"/>
      <c r="QJP30" s="83"/>
      <c r="QJQ30" s="83"/>
      <c r="QJR30" s="83"/>
      <c r="QJS30" s="83"/>
      <c r="QJT30" s="83"/>
      <c r="QJU30" s="83"/>
      <c r="QJV30" s="83"/>
      <c r="QJW30" s="83"/>
      <c r="QJX30" s="83"/>
      <c r="QJY30" s="83"/>
      <c r="QJZ30" s="83"/>
      <c r="QKA30" s="83"/>
      <c r="QKB30" s="83"/>
      <c r="QKC30" s="83"/>
      <c r="QKD30" s="83"/>
      <c r="QKE30" s="83"/>
      <c r="QKF30" s="83"/>
      <c r="QKG30" s="83"/>
      <c r="QKH30" s="83"/>
      <c r="QKI30" s="83"/>
      <c r="QKJ30" s="83"/>
      <c r="QKK30" s="83"/>
      <c r="QKL30" s="83"/>
      <c r="QKM30" s="83"/>
      <c r="QKN30" s="83"/>
      <c r="QKO30" s="83"/>
      <c r="QKP30" s="83"/>
      <c r="QKQ30" s="83"/>
      <c r="QKR30" s="83"/>
      <c r="QKS30" s="83"/>
      <c r="QKT30" s="83"/>
      <c r="QKU30" s="83"/>
      <c r="QKV30" s="83"/>
      <c r="QKW30" s="83"/>
      <c r="QKX30" s="83"/>
      <c r="QKY30" s="83"/>
      <c r="QKZ30" s="83"/>
      <c r="QLA30" s="83"/>
      <c r="QLB30" s="83"/>
      <c r="QLC30" s="83"/>
      <c r="QLD30" s="83"/>
      <c r="QLE30" s="83"/>
      <c r="QLF30" s="83"/>
      <c r="QLG30" s="83"/>
      <c r="QLH30" s="83"/>
      <c r="QLI30" s="83"/>
      <c r="QLJ30" s="83"/>
      <c r="QLK30" s="83"/>
      <c r="QLL30" s="83"/>
      <c r="QLM30" s="83"/>
      <c r="QLN30" s="83"/>
      <c r="QLO30" s="83"/>
      <c r="QLP30" s="83"/>
      <c r="QLQ30" s="83"/>
      <c r="QLR30" s="83"/>
      <c r="QLS30" s="83"/>
      <c r="QLT30" s="83"/>
      <c r="QLU30" s="83"/>
      <c r="QLV30" s="83"/>
      <c r="QLW30" s="83"/>
      <c r="QLX30" s="83"/>
      <c r="QLY30" s="83"/>
      <c r="QLZ30" s="83"/>
      <c r="QMA30" s="83"/>
      <c r="QMB30" s="83"/>
      <c r="QMC30" s="83"/>
      <c r="QMD30" s="83"/>
      <c r="QME30" s="83"/>
      <c r="QMF30" s="83"/>
      <c r="QMG30" s="83"/>
      <c r="QMH30" s="83"/>
      <c r="QMI30" s="83"/>
      <c r="QMJ30" s="83"/>
      <c r="QMK30" s="83"/>
      <c r="QML30" s="83"/>
      <c r="QMM30" s="83"/>
      <c r="QMN30" s="83"/>
      <c r="QMO30" s="83"/>
      <c r="QMP30" s="83"/>
      <c r="QMQ30" s="83"/>
      <c r="QMR30" s="83"/>
      <c r="QMS30" s="83"/>
      <c r="QMT30" s="83"/>
      <c r="QMU30" s="83"/>
      <c r="QMV30" s="83"/>
      <c r="QMW30" s="83"/>
      <c r="QMX30" s="83"/>
      <c r="QMY30" s="83"/>
      <c r="QMZ30" s="83"/>
      <c r="QNA30" s="83"/>
      <c r="QNB30" s="83"/>
      <c r="QNC30" s="83"/>
      <c r="QND30" s="83"/>
      <c r="QNE30" s="83"/>
      <c r="QNF30" s="83"/>
      <c r="QNG30" s="83"/>
      <c r="QNH30" s="83"/>
      <c r="QNI30" s="83"/>
      <c r="QNJ30" s="83"/>
      <c r="QNK30" s="83"/>
      <c r="QNL30" s="83"/>
      <c r="QNM30" s="83"/>
      <c r="QNN30" s="83"/>
      <c r="QNO30" s="83"/>
      <c r="QNP30" s="83"/>
      <c r="QNQ30" s="83"/>
      <c r="QNR30" s="83"/>
      <c r="QNS30" s="83"/>
      <c r="QNT30" s="83"/>
      <c r="QNU30" s="83"/>
      <c r="QNV30" s="83"/>
      <c r="QNW30" s="83"/>
      <c r="QNX30" s="83"/>
      <c r="QNY30" s="83"/>
      <c r="QNZ30" s="83"/>
      <c r="QOA30" s="83"/>
      <c r="QOB30" s="83"/>
      <c r="QOC30" s="83"/>
      <c r="QOD30" s="83"/>
      <c r="QOE30" s="83"/>
      <c r="QOF30" s="83"/>
      <c r="QOG30" s="83"/>
      <c r="QOH30" s="83"/>
      <c r="QOI30" s="83"/>
      <c r="QOJ30" s="83"/>
      <c r="QOK30" s="83"/>
      <c r="QOL30" s="83"/>
      <c r="QOM30" s="83"/>
      <c r="QON30" s="83"/>
      <c r="QOO30" s="83"/>
      <c r="QOP30" s="83"/>
      <c r="QOQ30" s="83"/>
      <c r="QOR30" s="83"/>
      <c r="QOS30" s="83"/>
      <c r="QOT30" s="83"/>
      <c r="QOU30" s="83"/>
      <c r="QOV30" s="83"/>
      <c r="QOW30" s="83"/>
      <c r="QOX30" s="83"/>
      <c r="QOY30" s="83"/>
      <c r="QOZ30" s="83"/>
      <c r="QPA30" s="83"/>
      <c r="QPB30" s="83"/>
      <c r="QPC30" s="83"/>
      <c r="QPD30" s="83"/>
      <c r="QPE30" s="83"/>
      <c r="QPF30" s="83"/>
      <c r="QPG30" s="83"/>
      <c r="QPH30" s="83"/>
      <c r="QPI30" s="83"/>
      <c r="QPJ30" s="83"/>
      <c r="QPK30" s="83"/>
      <c r="QPL30" s="83"/>
      <c r="QPM30" s="83"/>
      <c r="QPN30" s="83"/>
      <c r="QPO30" s="83"/>
      <c r="QPP30" s="83"/>
      <c r="QPQ30" s="83"/>
      <c r="QPR30" s="83"/>
      <c r="QPS30" s="83"/>
      <c r="QPT30" s="83"/>
      <c r="QPU30" s="83"/>
      <c r="QPV30" s="83"/>
      <c r="QPW30" s="83"/>
      <c r="QPX30" s="83"/>
      <c r="QPY30" s="83"/>
      <c r="QPZ30" s="83"/>
      <c r="QQA30" s="83"/>
      <c r="QQB30" s="83"/>
      <c r="QQC30" s="83"/>
      <c r="QQD30" s="83"/>
      <c r="QQE30" s="83"/>
      <c r="QQF30" s="83"/>
      <c r="QQG30" s="83"/>
      <c r="QQH30" s="83"/>
      <c r="QQI30" s="83"/>
      <c r="QQJ30" s="83"/>
      <c r="QQK30" s="83"/>
      <c r="QQL30" s="83"/>
      <c r="QQM30" s="83"/>
      <c r="QQN30" s="83"/>
      <c r="QQO30" s="83"/>
      <c r="QQP30" s="83"/>
      <c r="QQQ30" s="83"/>
      <c r="QQR30" s="83"/>
      <c r="QQS30" s="83"/>
      <c r="QQT30" s="83"/>
      <c r="QQU30" s="83"/>
      <c r="QQV30" s="83"/>
      <c r="QQW30" s="83"/>
      <c r="QQX30" s="83"/>
      <c r="QQY30" s="83"/>
      <c r="QQZ30" s="83"/>
      <c r="QRA30" s="83"/>
      <c r="QRB30" s="83"/>
      <c r="QRC30" s="83"/>
      <c r="QRD30" s="83"/>
      <c r="QRE30" s="83"/>
      <c r="QRF30" s="83"/>
      <c r="QRG30" s="83"/>
      <c r="QRH30" s="83"/>
      <c r="QRI30" s="83"/>
      <c r="QRJ30" s="83"/>
      <c r="QRK30" s="83"/>
      <c r="QRL30" s="83"/>
      <c r="QRM30" s="83"/>
      <c r="QRN30" s="83"/>
      <c r="QRO30" s="83"/>
      <c r="QRP30" s="83"/>
      <c r="QRQ30" s="83"/>
      <c r="QRR30" s="83"/>
      <c r="QRS30" s="83"/>
      <c r="QRT30" s="83"/>
      <c r="QRU30" s="83"/>
      <c r="QRV30" s="83"/>
      <c r="QRW30" s="83"/>
      <c r="QRX30" s="83"/>
      <c r="QRY30" s="83"/>
      <c r="QRZ30" s="83"/>
      <c r="QSA30" s="83"/>
      <c r="QSB30" s="83"/>
      <c r="QSC30" s="83"/>
      <c r="QSD30" s="83"/>
      <c r="QSE30" s="83"/>
      <c r="QSF30" s="83"/>
      <c r="QSG30" s="83"/>
      <c r="QSH30" s="83"/>
      <c r="QSI30" s="83"/>
      <c r="QSJ30" s="83"/>
      <c r="QSK30" s="83"/>
      <c r="QSL30" s="83"/>
      <c r="QSM30" s="83"/>
      <c r="QSN30" s="83"/>
      <c r="QSO30" s="83"/>
      <c r="QSP30" s="83"/>
      <c r="QSQ30" s="83"/>
      <c r="QSR30" s="83"/>
      <c r="QSS30" s="83"/>
      <c r="QST30" s="83"/>
      <c r="QSU30" s="83"/>
      <c r="QSV30" s="83"/>
      <c r="QSW30" s="83"/>
      <c r="QSX30" s="83"/>
      <c r="QSY30" s="83"/>
      <c r="QSZ30" s="83"/>
      <c r="QTA30" s="83"/>
      <c r="QTB30" s="83"/>
      <c r="QTC30" s="83"/>
      <c r="QTD30" s="83"/>
      <c r="QTE30" s="83"/>
      <c r="QTF30" s="83"/>
      <c r="QTG30" s="83"/>
      <c r="QTH30" s="83"/>
      <c r="QTI30" s="83"/>
      <c r="QTJ30" s="83"/>
      <c r="QTK30" s="83"/>
      <c r="QTL30" s="83"/>
      <c r="QTM30" s="83"/>
      <c r="QTN30" s="83"/>
      <c r="QTO30" s="83"/>
      <c r="QTP30" s="83"/>
      <c r="QTQ30" s="83"/>
      <c r="QTR30" s="83"/>
      <c r="QTS30" s="83"/>
      <c r="QTT30" s="83"/>
      <c r="QTU30" s="83"/>
      <c r="QTV30" s="83"/>
      <c r="QTW30" s="83"/>
      <c r="QTX30" s="83"/>
      <c r="QTY30" s="83"/>
      <c r="QTZ30" s="83"/>
      <c r="QUA30" s="83"/>
      <c r="QUB30" s="83"/>
      <c r="QUC30" s="83"/>
      <c r="QUD30" s="83"/>
      <c r="QUE30" s="83"/>
      <c r="QUF30" s="83"/>
      <c r="QUG30" s="83"/>
      <c r="QUH30" s="83"/>
      <c r="QUI30" s="83"/>
      <c r="QUJ30" s="83"/>
      <c r="QUK30" s="83"/>
      <c r="QUL30" s="83"/>
      <c r="QUM30" s="83"/>
      <c r="QUN30" s="83"/>
      <c r="QUO30" s="83"/>
      <c r="QUP30" s="83"/>
      <c r="QUQ30" s="83"/>
      <c r="QUR30" s="83"/>
      <c r="QUS30" s="83"/>
      <c r="QUT30" s="83"/>
      <c r="QUU30" s="83"/>
      <c r="QUV30" s="83"/>
      <c r="QUW30" s="83"/>
      <c r="QUX30" s="83"/>
      <c r="QUY30" s="83"/>
      <c r="QUZ30" s="83"/>
      <c r="QVA30" s="83"/>
      <c r="QVB30" s="83"/>
      <c r="QVC30" s="83"/>
      <c r="QVD30" s="83"/>
      <c r="QVE30" s="83"/>
      <c r="QVF30" s="83"/>
      <c r="QVG30" s="83"/>
      <c r="QVH30" s="83"/>
      <c r="QVI30" s="83"/>
      <c r="QVJ30" s="83"/>
      <c r="QVK30" s="83"/>
      <c r="QVL30" s="83"/>
      <c r="QVM30" s="83"/>
      <c r="QVN30" s="83"/>
      <c r="QVO30" s="83"/>
      <c r="QVP30" s="83"/>
      <c r="QVQ30" s="83"/>
      <c r="QVR30" s="83"/>
      <c r="QVS30" s="83"/>
      <c r="QVT30" s="83"/>
      <c r="QVU30" s="83"/>
      <c r="QVV30" s="83"/>
      <c r="QVW30" s="83"/>
      <c r="QVX30" s="83"/>
      <c r="QVY30" s="83"/>
      <c r="QVZ30" s="83"/>
      <c r="QWA30" s="83"/>
      <c r="QWB30" s="83"/>
      <c r="QWC30" s="83"/>
      <c r="QWD30" s="83"/>
      <c r="QWE30" s="83"/>
      <c r="QWF30" s="83"/>
      <c r="QWG30" s="83"/>
      <c r="QWH30" s="83"/>
      <c r="QWI30" s="83"/>
      <c r="QWJ30" s="83"/>
      <c r="QWK30" s="83"/>
      <c r="QWL30" s="83"/>
      <c r="QWM30" s="83"/>
      <c r="QWN30" s="83"/>
      <c r="QWO30" s="83"/>
      <c r="QWP30" s="83"/>
      <c r="QWQ30" s="83"/>
      <c r="QWR30" s="83"/>
      <c r="QWS30" s="83"/>
      <c r="QWT30" s="83"/>
      <c r="QWU30" s="83"/>
      <c r="QWV30" s="83"/>
      <c r="QWW30" s="83"/>
      <c r="QWX30" s="83"/>
      <c r="QWY30" s="83"/>
      <c r="QWZ30" s="83"/>
      <c r="QXA30" s="83"/>
      <c r="QXB30" s="83"/>
      <c r="QXC30" s="83"/>
      <c r="QXD30" s="83"/>
      <c r="QXE30" s="83"/>
      <c r="QXF30" s="83"/>
      <c r="QXG30" s="83"/>
      <c r="QXH30" s="83"/>
      <c r="QXI30" s="83"/>
      <c r="QXJ30" s="83"/>
      <c r="QXK30" s="83"/>
      <c r="QXL30" s="83"/>
      <c r="QXM30" s="83"/>
      <c r="QXN30" s="83"/>
      <c r="QXO30" s="83"/>
      <c r="QXP30" s="83"/>
      <c r="QXQ30" s="83"/>
      <c r="QXR30" s="83"/>
      <c r="QXS30" s="83"/>
      <c r="QXT30" s="83"/>
      <c r="QXU30" s="83"/>
      <c r="QXV30" s="83"/>
      <c r="QXW30" s="83"/>
      <c r="QXX30" s="83"/>
      <c r="QXY30" s="83"/>
      <c r="QXZ30" s="83"/>
      <c r="QYA30" s="83"/>
      <c r="QYB30" s="83"/>
      <c r="QYC30" s="83"/>
      <c r="QYD30" s="83"/>
      <c r="QYE30" s="83"/>
      <c r="QYF30" s="83"/>
      <c r="QYG30" s="83"/>
      <c r="QYH30" s="83"/>
      <c r="QYI30" s="83"/>
      <c r="QYJ30" s="83"/>
      <c r="QYK30" s="83"/>
      <c r="QYL30" s="83"/>
      <c r="QYM30" s="83"/>
      <c r="QYN30" s="83"/>
      <c r="QYO30" s="83"/>
      <c r="QYP30" s="83"/>
      <c r="QYQ30" s="83"/>
      <c r="QYR30" s="83"/>
      <c r="QYS30" s="83"/>
      <c r="QYT30" s="83"/>
      <c r="QYU30" s="83"/>
      <c r="QYV30" s="83"/>
      <c r="QYW30" s="83"/>
      <c r="QYX30" s="83"/>
      <c r="QYY30" s="83"/>
      <c r="QYZ30" s="83"/>
      <c r="QZA30" s="83"/>
      <c r="QZB30" s="83"/>
      <c r="QZC30" s="83"/>
      <c r="QZD30" s="83"/>
      <c r="QZE30" s="83"/>
      <c r="QZF30" s="83"/>
      <c r="QZG30" s="83"/>
      <c r="QZH30" s="83"/>
      <c r="QZI30" s="83"/>
      <c r="QZJ30" s="83"/>
      <c r="QZK30" s="83"/>
      <c r="QZL30" s="83"/>
      <c r="QZM30" s="83"/>
      <c r="QZN30" s="83"/>
      <c r="QZO30" s="83"/>
      <c r="QZP30" s="83"/>
      <c r="QZQ30" s="83"/>
      <c r="QZR30" s="83"/>
      <c r="QZS30" s="83"/>
      <c r="QZT30" s="83"/>
      <c r="QZU30" s="83"/>
      <c r="QZV30" s="83"/>
      <c r="QZW30" s="83"/>
      <c r="QZX30" s="83"/>
      <c r="QZY30" s="83"/>
      <c r="QZZ30" s="83"/>
      <c r="RAA30" s="83"/>
      <c r="RAB30" s="83"/>
      <c r="RAC30" s="83"/>
      <c r="RAD30" s="83"/>
      <c r="RAE30" s="83"/>
      <c r="RAF30" s="83"/>
      <c r="RAG30" s="83"/>
      <c r="RAH30" s="83"/>
      <c r="RAI30" s="83"/>
      <c r="RAJ30" s="83"/>
      <c r="RAK30" s="83"/>
      <c r="RAL30" s="83"/>
      <c r="RAM30" s="83"/>
      <c r="RAN30" s="83"/>
      <c r="RAO30" s="83"/>
      <c r="RAP30" s="83"/>
      <c r="RAQ30" s="83"/>
      <c r="RAR30" s="83"/>
      <c r="RAS30" s="83"/>
      <c r="RAT30" s="83"/>
      <c r="RAU30" s="83"/>
      <c r="RAV30" s="83"/>
      <c r="RAW30" s="83"/>
      <c r="RAX30" s="83"/>
      <c r="RAY30" s="83"/>
      <c r="RAZ30" s="83"/>
      <c r="RBA30" s="83"/>
      <c r="RBB30" s="83"/>
      <c r="RBC30" s="83"/>
      <c r="RBD30" s="83"/>
      <c r="RBE30" s="83"/>
      <c r="RBF30" s="83"/>
      <c r="RBG30" s="83"/>
      <c r="RBH30" s="83"/>
      <c r="RBI30" s="83"/>
      <c r="RBJ30" s="83"/>
      <c r="RBK30" s="83"/>
      <c r="RBL30" s="83"/>
      <c r="RBM30" s="83"/>
      <c r="RBN30" s="83"/>
      <c r="RBO30" s="83"/>
      <c r="RBP30" s="83"/>
      <c r="RBQ30" s="83"/>
      <c r="RBR30" s="83"/>
      <c r="RBS30" s="83"/>
      <c r="RBT30" s="83"/>
      <c r="RBU30" s="83"/>
      <c r="RBV30" s="83"/>
      <c r="RBW30" s="83"/>
      <c r="RBX30" s="83"/>
      <c r="RBY30" s="83"/>
      <c r="RBZ30" s="83"/>
      <c r="RCA30" s="83"/>
      <c r="RCB30" s="83"/>
      <c r="RCC30" s="83"/>
      <c r="RCD30" s="83"/>
      <c r="RCE30" s="83"/>
      <c r="RCF30" s="83"/>
      <c r="RCG30" s="83"/>
      <c r="RCH30" s="83"/>
      <c r="RCI30" s="83"/>
      <c r="RCJ30" s="83"/>
      <c r="RCK30" s="83"/>
      <c r="RCL30" s="83"/>
      <c r="RCM30" s="83"/>
      <c r="RCN30" s="83"/>
      <c r="RCO30" s="83"/>
      <c r="RCP30" s="83"/>
      <c r="RCQ30" s="83"/>
      <c r="RCR30" s="83"/>
      <c r="RCS30" s="83"/>
      <c r="RCT30" s="83"/>
      <c r="RCU30" s="83"/>
      <c r="RCV30" s="83"/>
      <c r="RCW30" s="83"/>
      <c r="RCX30" s="83"/>
      <c r="RCY30" s="83"/>
      <c r="RCZ30" s="83"/>
      <c r="RDA30" s="83"/>
      <c r="RDB30" s="83"/>
      <c r="RDC30" s="83"/>
      <c r="RDD30" s="83"/>
      <c r="RDE30" s="83"/>
      <c r="RDF30" s="83"/>
      <c r="RDG30" s="83"/>
      <c r="RDH30" s="83"/>
      <c r="RDI30" s="83"/>
      <c r="RDJ30" s="83"/>
      <c r="RDK30" s="83"/>
      <c r="RDL30" s="83"/>
      <c r="RDM30" s="83"/>
      <c r="RDN30" s="83"/>
      <c r="RDO30" s="83"/>
      <c r="RDP30" s="83"/>
      <c r="RDQ30" s="83"/>
      <c r="RDR30" s="83"/>
      <c r="RDS30" s="83"/>
      <c r="RDT30" s="83"/>
      <c r="RDU30" s="83"/>
      <c r="RDV30" s="83"/>
      <c r="RDW30" s="83"/>
      <c r="RDX30" s="83"/>
      <c r="RDY30" s="83"/>
      <c r="RDZ30" s="83"/>
      <c r="REA30" s="83"/>
      <c r="REB30" s="83"/>
      <c r="REC30" s="83"/>
      <c r="RED30" s="83"/>
      <c r="REE30" s="83"/>
      <c r="REF30" s="83"/>
      <c r="REG30" s="83"/>
      <c r="REH30" s="83"/>
      <c r="REI30" s="83"/>
      <c r="REJ30" s="83"/>
      <c r="REK30" s="83"/>
      <c r="REL30" s="83"/>
      <c r="REM30" s="83"/>
      <c r="REN30" s="83"/>
      <c r="REO30" s="83"/>
      <c r="REP30" s="83"/>
      <c r="REQ30" s="83"/>
      <c r="RER30" s="83"/>
      <c r="RES30" s="83"/>
      <c r="RET30" s="83"/>
      <c r="REU30" s="83"/>
      <c r="REV30" s="83"/>
      <c r="REW30" s="83"/>
      <c r="REX30" s="83"/>
      <c r="REY30" s="83"/>
      <c r="REZ30" s="83"/>
      <c r="RFA30" s="83"/>
      <c r="RFB30" s="83"/>
      <c r="RFC30" s="83"/>
      <c r="RFD30" s="83"/>
      <c r="RFE30" s="83"/>
      <c r="RFF30" s="83"/>
      <c r="RFG30" s="83"/>
      <c r="RFH30" s="83"/>
      <c r="RFI30" s="83"/>
      <c r="RFJ30" s="83"/>
      <c r="RFK30" s="83"/>
      <c r="RFL30" s="83"/>
      <c r="RFM30" s="83"/>
      <c r="RFN30" s="83"/>
      <c r="RFO30" s="83"/>
      <c r="RFP30" s="83"/>
      <c r="RFQ30" s="83"/>
      <c r="RFR30" s="83"/>
      <c r="RFS30" s="83"/>
      <c r="RFT30" s="83"/>
      <c r="RFU30" s="83"/>
      <c r="RFV30" s="83"/>
      <c r="RFW30" s="83"/>
      <c r="RFX30" s="83"/>
      <c r="RFY30" s="83"/>
      <c r="RFZ30" s="83"/>
      <c r="RGA30" s="83"/>
      <c r="RGB30" s="83"/>
      <c r="RGC30" s="83"/>
      <c r="RGD30" s="83"/>
      <c r="RGE30" s="83"/>
      <c r="RGF30" s="83"/>
      <c r="RGG30" s="83"/>
      <c r="RGH30" s="83"/>
      <c r="RGI30" s="83"/>
      <c r="RGJ30" s="83"/>
      <c r="RGK30" s="83"/>
      <c r="RGL30" s="83"/>
      <c r="RGM30" s="83"/>
      <c r="RGN30" s="83"/>
      <c r="RGO30" s="83"/>
      <c r="RGP30" s="83"/>
      <c r="RGQ30" s="83"/>
      <c r="RGR30" s="83"/>
      <c r="RGS30" s="83"/>
      <c r="RGT30" s="83"/>
      <c r="RGU30" s="83"/>
      <c r="RGV30" s="83"/>
      <c r="RGW30" s="83"/>
      <c r="RGX30" s="83"/>
      <c r="RGY30" s="83"/>
      <c r="RGZ30" s="83"/>
      <c r="RHA30" s="83"/>
      <c r="RHB30" s="83"/>
      <c r="RHC30" s="83"/>
      <c r="RHD30" s="83"/>
      <c r="RHE30" s="83"/>
      <c r="RHF30" s="83"/>
      <c r="RHG30" s="83"/>
      <c r="RHH30" s="83"/>
      <c r="RHI30" s="83"/>
      <c r="RHJ30" s="83"/>
      <c r="RHK30" s="83"/>
      <c r="RHL30" s="83"/>
      <c r="RHM30" s="83"/>
      <c r="RHN30" s="83"/>
      <c r="RHO30" s="83"/>
      <c r="RHP30" s="83"/>
      <c r="RHQ30" s="83"/>
      <c r="RHR30" s="83"/>
      <c r="RHS30" s="83"/>
      <c r="RHT30" s="83"/>
      <c r="RHU30" s="83"/>
      <c r="RHV30" s="83"/>
      <c r="RHW30" s="83"/>
      <c r="RHX30" s="83"/>
      <c r="RHY30" s="83"/>
      <c r="RHZ30" s="83"/>
      <c r="RIA30" s="83"/>
      <c r="RIB30" s="83"/>
      <c r="RIC30" s="83"/>
      <c r="RID30" s="83"/>
      <c r="RIE30" s="83"/>
      <c r="RIF30" s="83"/>
      <c r="RIG30" s="83"/>
      <c r="RIH30" s="83"/>
      <c r="RII30" s="83"/>
      <c r="RIJ30" s="83"/>
      <c r="RIK30" s="83"/>
      <c r="RIL30" s="83"/>
      <c r="RIM30" s="83"/>
      <c r="RIN30" s="83"/>
      <c r="RIO30" s="83"/>
      <c r="RIP30" s="83"/>
      <c r="RIQ30" s="83"/>
      <c r="RIR30" s="83"/>
      <c r="RIS30" s="83"/>
      <c r="RIT30" s="83"/>
      <c r="RIU30" s="83"/>
      <c r="RIV30" s="83"/>
      <c r="RIW30" s="83"/>
      <c r="RIX30" s="83"/>
      <c r="RIY30" s="83"/>
      <c r="RIZ30" s="83"/>
      <c r="RJA30" s="83"/>
      <c r="RJB30" s="83"/>
      <c r="RJC30" s="83"/>
      <c r="RJD30" s="83"/>
      <c r="RJE30" s="83"/>
      <c r="RJF30" s="83"/>
      <c r="RJG30" s="83"/>
      <c r="RJH30" s="83"/>
      <c r="RJI30" s="83"/>
      <c r="RJJ30" s="83"/>
      <c r="RJK30" s="83"/>
      <c r="RJL30" s="83"/>
      <c r="RJM30" s="83"/>
      <c r="RJN30" s="83"/>
      <c r="RJO30" s="83"/>
      <c r="RJP30" s="83"/>
      <c r="RJQ30" s="83"/>
      <c r="RJR30" s="83"/>
      <c r="RJS30" s="83"/>
      <c r="RJT30" s="83"/>
      <c r="RJU30" s="83"/>
      <c r="RJV30" s="83"/>
      <c r="RJW30" s="83"/>
      <c r="RJX30" s="83"/>
      <c r="RJY30" s="83"/>
      <c r="RJZ30" s="83"/>
      <c r="RKA30" s="83"/>
      <c r="RKB30" s="83"/>
      <c r="RKC30" s="83"/>
      <c r="RKD30" s="83"/>
      <c r="RKE30" s="83"/>
      <c r="RKF30" s="83"/>
      <c r="RKG30" s="83"/>
      <c r="RKH30" s="83"/>
      <c r="RKI30" s="83"/>
      <c r="RKJ30" s="83"/>
      <c r="RKK30" s="83"/>
      <c r="RKL30" s="83"/>
      <c r="RKM30" s="83"/>
      <c r="RKN30" s="83"/>
      <c r="RKO30" s="83"/>
      <c r="RKP30" s="83"/>
      <c r="RKQ30" s="83"/>
      <c r="RKR30" s="83"/>
      <c r="RKS30" s="83"/>
      <c r="RKT30" s="83"/>
      <c r="RKU30" s="83"/>
      <c r="RKV30" s="83"/>
      <c r="RKW30" s="83"/>
      <c r="RKX30" s="83"/>
      <c r="RKY30" s="83"/>
      <c r="RKZ30" s="83"/>
      <c r="RLA30" s="83"/>
      <c r="RLB30" s="83"/>
      <c r="RLC30" s="83"/>
      <c r="RLD30" s="83"/>
      <c r="RLE30" s="83"/>
      <c r="RLF30" s="83"/>
      <c r="RLG30" s="83"/>
      <c r="RLH30" s="83"/>
      <c r="RLI30" s="83"/>
      <c r="RLJ30" s="83"/>
      <c r="RLK30" s="83"/>
      <c r="RLL30" s="83"/>
      <c r="RLM30" s="83"/>
      <c r="RLN30" s="83"/>
      <c r="RLO30" s="83"/>
      <c r="RLP30" s="83"/>
      <c r="RLQ30" s="83"/>
      <c r="RLR30" s="83"/>
      <c r="RLS30" s="83"/>
      <c r="RLT30" s="83"/>
      <c r="RLU30" s="83"/>
      <c r="RLV30" s="83"/>
      <c r="RLW30" s="83"/>
      <c r="RLX30" s="83"/>
      <c r="RLY30" s="83"/>
      <c r="RLZ30" s="83"/>
      <c r="RMA30" s="83"/>
      <c r="RMB30" s="83"/>
      <c r="RMC30" s="83"/>
      <c r="RMD30" s="83"/>
      <c r="RME30" s="83"/>
      <c r="RMF30" s="83"/>
      <c r="RMG30" s="83"/>
      <c r="RMH30" s="83"/>
      <c r="RMI30" s="83"/>
      <c r="RMJ30" s="83"/>
      <c r="RMK30" s="83"/>
      <c r="RML30" s="83"/>
      <c r="RMM30" s="83"/>
      <c r="RMN30" s="83"/>
      <c r="RMO30" s="83"/>
      <c r="RMP30" s="83"/>
      <c r="RMQ30" s="83"/>
      <c r="RMR30" s="83"/>
      <c r="RMS30" s="83"/>
      <c r="RMT30" s="83"/>
      <c r="RMU30" s="83"/>
      <c r="RMV30" s="83"/>
      <c r="RMW30" s="83"/>
      <c r="RMX30" s="83"/>
      <c r="RMY30" s="83"/>
      <c r="RMZ30" s="83"/>
      <c r="RNA30" s="83"/>
      <c r="RNB30" s="83"/>
      <c r="RNC30" s="83"/>
      <c r="RND30" s="83"/>
      <c r="RNE30" s="83"/>
      <c r="RNF30" s="83"/>
      <c r="RNG30" s="83"/>
      <c r="RNH30" s="83"/>
      <c r="RNI30" s="83"/>
      <c r="RNJ30" s="83"/>
      <c r="RNK30" s="83"/>
      <c r="RNL30" s="83"/>
      <c r="RNM30" s="83"/>
      <c r="RNN30" s="83"/>
      <c r="RNO30" s="83"/>
      <c r="RNP30" s="83"/>
      <c r="RNQ30" s="83"/>
      <c r="RNR30" s="83"/>
      <c r="RNS30" s="83"/>
      <c r="RNT30" s="83"/>
      <c r="RNU30" s="83"/>
      <c r="RNV30" s="83"/>
      <c r="RNW30" s="83"/>
      <c r="RNX30" s="83"/>
      <c r="RNY30" s="83"/>
      <c r="RNZ30" s="83"/>
      <c r="ROA30" s="83"/>
      <c r="ROB30" s="83"/>
      <c r="ROC30" s="83"/>
      <c r="ROD30" s="83"/>
      <c r="ROE30" s="83"/>
      <c r="ROF30" s="83"/>
      <c r="ROG30" s="83"/>
      <c r="ROH30" s="83"/>
      <c r="ROI30" s="83"/>
      <c r="ROJ30" s="83"/>
      <c r="ROK30" s="83"/>
      <c r="ROL30" s="83"/>
      <c r="ROM30" s="83"/>
      <c r="RON30" s="83"/>
      <c r="ROO30" s="83"/>
      <c r="ROP30" s="83"/>
      <c r="ROQ30" s="83"/>
      <c r="ROR30" s="83"/>
      <c r="ROS30" s="83"/>
      <c r="ROT30" s="83"/>
      <c r="ROU30" s="83"/>
      <c r="ROV30" s="83"/>
      <c r="ROW30" s="83"/>
      <c r="ROX30" s="83"/>
      <c r="ROY30" s="83"/>
      <c r="ROZ30" s="83"/>
      <c r="RPA30" s="83"/>
      <c r="RPB30" s="83"/>
      <c r="RPC30" s="83"/>
      <c r="RPD30" s="83"/>
      <c r="RPE30" s="83"/>
      <c r="RPF30" s="83"/>
      <c r="RPG30" s="83"/>
      <c r="RPH30" s="83"/>
      <c r="RPI30" s="83"/>
      <c r="RPJ30" s="83"/>
      <c r="RPK30" s="83"/>
      <c r="RPL30" s="83"/>
      <c r="RPM30" s="83"/>
      <c r="RPN30" s="83"/>
      <c r="RPO30" s="83"/>
      <c r="RPP30" s="83"/>
      <c r="RPQ30" s="83"/>
      <c r="RPR30" s="83"/>
      <c r="RPS30" s="83"/>
      <c r="RPT30" s="83"/>
      <c r="RPU30" s="83"/>
      <c r="RPV30" s="83"/>
      <c r="RPW30" s="83"/>
      <c r="RPX30" s="83"/>
      <c r="RPY30" s="83"/>
      <c r="RPZ30" s="83"/>
      <c r="RQA30" s="83"/>
      <c r="RQB30" s="83"/>
      <c r="RQC30" s="83"/>
      <c r="RQD30" s="83"/>
      <c r="RQE30" s="83"/>
      <c r="RQF30" s="83"/>
      <c r="RQG30" s="83"/>
      <c r="RQH30" s="83"/>
      <c r="RQI30" s="83"/>
      <c r="RQJ30" s="83"/>
      <c r="RQK30" s="83"/>
      <c r="RQL30" s="83"/>
      <c r="RQM30" s="83"/>
      <c r="RQN30" s="83"/>
      <c r="RQO30" s="83"/>
      <c r="RQP30" s="83"/>
      <c r="RQQ30" s="83"/>
      <c r="RQR30" s="83"/>
      <c r="RQS30" s="83"/>
      <c r="RQT30" s="83"/>
      <c r="RQU30" s="83"/>
      <c r="RQV30" s="83"/>
      <c r="RQW30" s="83"/>
      <c r="RQX30" s="83"/>
      <c r="RQY30" s="83"/>
      <c r="RQZ30" s="83"/>
      <c r="RRA30" s="83"/>
      <c r="RRB30" s="83"/>
      <c r="RRC30" s="83"/>
      <c r="RRD30" s="83"/>
      <c r="RRE30" s="83"/>
      <c r="RRF30" s="83"/>
      <c r="RRG30" s="83"/>
      <c r="RRH30" s="83"/>
      <c r="RRI30" s="83"/>
      <c r="RRJ30" s="83"/>
      <c r="RRK30" s="83"/>
      <c r="RRL30" s="83"/>
      <c r="RRM30" s="83"/>
      <c r="RRN30" s="83"/>
      <c r="RRO30" s="83"/>
      <c r="RRP30" s="83"/>
      <c r="RRQ30" s="83"/>
      <c r="RRR30" s="83"/>
      <c r="RRS30" s="83"/>
      <c r="RRT30" s="83"/>
      <c r="RRU30" s="83"/>
      <c r="RRV30" s="83"/>
      <c r="RRW30" s="83"/>
      <c r="RRX30" s="83"/>
      <c r="RRY30" s="83"/>
      <c r="RRZ30" s="83"/>
      <c r="RSA30" s="83"/>
      <c r="RSB30" s="83"/>
      <c r="RSC30" s="83"/>
      <c r="RSD30" s="83"/>
      <c r="RSE30" s="83"/>
      <c r="RSF30" s="83"/>
      <c r="RSG30" s="83"/>
      <c r="RSH30" s="83"/>
      <c r="RSI30" s="83"/>
      <c r="RSJ30" s="83"/>
      <c r="RSK30" s="83"/>
      <c r="RSL30" s="83"/>
      <c r="RSM30" s="83"/>
      <c r="RSN30" s="83"/>
      <c r="RSO30" s="83"/>
      <c r="RSP30" s="83"/>
      <c r="RSQ30" s="83"/>
      <c r="RSR30" s="83"/>
      <c r="RSS30" s="83"/>
      <c r="RST30" s="83"/>
      <c r="RSU30" s="83"/>
      <c r="RSV30" s="83"/>
      <c r="RSW30" s="83"/>
      <c r="RSX30" s="83"/>
      <c r="RSY30" s="83"/>
      <c r="RSZ30" s="83"/>
      <c r="RTA30" s="83"/>
      <c r="RTB30" s="83"/>
      <c r="RTC30" s="83"/>
      <c r="RTD30" s="83"/>
      <c r="RTE30" s="83"/>
      <c r="RTF30" s="83"/>
      <c r="RTG30" s="83"/>
      <c r="RTH30" s="83"/>
      <c r="RTI30" s="83"/>
      <c r="RTJ30" s="83"/>
      <c r="RTK30" s="83"/>
      <c r="RTL30" s="83"/>
      <c r="RTM30" s="83"/>
      <c r="RTN30" s="83"/>
      <c r="RTO30" s="83"/>
      <c r="RTP30" s="83"/>
      <c r="RTQ30" s="83"/>
      <c r="RTR30" s="83"/>
      <c r="RTS30" s="83"/>
      <c r="RTT30" s="83"/>
      <c r="RTU30" s="83"/>
      <c r="RTV30" s="83"/>
      <c r="RTW30" s="83"/>
      <c r="RTX30" s="83"/>
      <c r="RTY30" s="83"/>
      <c r="RTZ30" s="83"/>
      <c r="RUA30" s="83"/>
      <c r="RUB30" s="83"/>
      <c r="RUC30" s="83"/>
      <c r="RUD30" s="83"/>
      <c r="RUE30" s="83"/>
      <c r="RUF30" s="83"/>
      <c r="RUG30" s="83"/>
      <c r="RUH30" s="83"/>
      <c r="RUI30" s="83"/>
      <c r="RUJ30" s="83"/>
      <c r="RUK30" s="83"/>
      <c r="RUL30" s="83"/>
      <c r="RUM30" s="83"/>
      <c r="RUN30" s="83"/>
      <c r="RUO30" s="83"/>
      <c r="RUP30" s="83"/>
      <c r="RUQ30" s="83"/>
      <c r="RUR30" s="83"/>
      <c r="RUS30" s="83"/>
      <c r="RUT30" s="83"/>
      <c r="RUU30" s="83"/>
      <c r="RUV30" s="83"/>
      <c r="RUW30" s="83"/>
      <c r="RUX30" s="83"/>
      <c r="RUY30" s="83"/>
      <c r="RUZ30" s="83"/>
      <c r="RVA30" s="83"/>
      <c r="RVB30" s="83"/>
      <c r="RVC30" s="83"/>
      <c r="RVD30" s="83"/>
      <c r="RVE30" s="83"/>
      <c r="RVF30" s="83"/>
      <c r="RVG30" s="83"/>
      <c r="RVH30" s="83"/>
      <c r="RVI30" s="83"/>
      <c r="RVJ30" s="83"/>
      <c r="RVK30" s="83"/>
      <c r="RVL30" s="83"/>
      <c r="RVM30" s="83"/>
      <c r="RVN30" s="83"/>
      <c r="RVO30" s="83"/>
      <c r="RVP30" s="83"/>
      <c r="RVQ30" s="83"/>
      <c r="RVR30" s="83"/>
      <c r="RVS30" s="83"/>
      <c r="RVT30" s="83"/>
      <c r="RVU30" s="83"/>
      <c r="RVV30" s="83"/>
      <c r="RVW30" s="83"/>
      <c r="RVX30" s="83"/>
      <c r="RVY30" s="83"/>
      <c r="RVZ30" s="83"/>
      <c r="RWA30" s="83"/>
      <c r="RWB30" s="83"/>
      <c r="RWC30" s="83"/>
      <c r="RWD30" s="83"/>
      <c r="RWE30" s="83"/>
      <c r="RWF30" s="83"/>
      <c r="RWG30" s="83"/>
      <c r="RWH30" s="83"/>
      <c r="RWI30" s="83"/>
      <c r="RWJ30" s="83"/>
      <c r="RWK30" s="83"/>
      <c r="RWL30" s="83"/>
      <c r="RWM30" s="83"/>
      <c r="RWN30" s="83"/>
      <c r="RWO30" s="83"/>
      <c r="RWP30" s="83"/>
      <c r="RWQ30" s="83"/>
      <c r="RWR30" s="83"/>
      <c r="RWS30" s="83"/>
      <c r="RWT30" s="83"/>
      <c r="RWU30" s="83"/>
      <c r="RWV30" s="83"/>
      <c r="RWW30" s="83"/>
      <c r="RWX30" s="83"/>
      <c r="RWY30" s="83"/>
      <c r="RWZ30" s="83"/>
      <c r="RXA30" s="83"/>
      <c r="RXB30" s="83"/>
      <c r="RXC30" s="83"/>
      <c r="RXD30" s="83"/>
      <c r="RXE30" s="83"/>
      <c r="RXF30" s="83"/>
      <c r="RXG30" s="83"/>
      <c r="RXH30" s="83"/>
      <c r="RXI30" s="83"/>
      <c r="RXJ30" s="83"/>
      <c r="RXK30" s="83"/>
      <c r="RXL30" s="83"/>
      <c r="RXM30" s="83"/>
      <c r="RXN30" s="83"/>
      <c r="RXO30" s="83"/>
      <c r="RXP30" s="83"/>
      <c r="RXQ30" s="83"/>
      <c r="RXR30" s="83"/>
      <c r="RXS30" s="83"/>
      <c r="RXT30" s="83"/>
      <c r="RXU30" s="83"/>
      <c r="RXV30" s="83"/>
      <c r="RXW30" s="83"/>
      <c r="RXX30" s="83"/>
      <c r="RXY30" s="83"/>
      <c r="RXZ30" s="83"/>
      <c r="RYA30" s="83"/>
      <c r="RYB30" s="83"/>
      <c r="RYC30" s="83"/>
      <c r="RYD30" s="83"/>
      <c r="RYE30" s="83"/>
      <c r="RYF30" s="83"/>
      <c r="RYG30" s="83"/>
      <c r="RYH30" s="83"/>
      <c r="RYI30" s="83"/>
      <c r="RYJ30" s="83"/>
      <c r="RYK30" s="83"/>
      <c r="RYL30" s="83"/>
      <c r="RYM30" s="83"/>
      <c r="RYN30" s="83"/>
      <c r="RYO30" s="83"/>
      <c r="RYP30" s="83"/>
      <c r="RYQ30" s="83"/>
      <c r="RYR30" s="83"/>
      <c r="RYS30" s="83"/>
      <c r="RYT30" s="83"/>
      <c r="RYU30" s="83"/>
      <c r="RYV30" s="83"/>
      <c r="RYW30" s="83"/>
      <c r="RYX30" s="83"/>
      <c r="RYY30" s="83"/>
      <c r="RYZ30" s="83"/>
      <c r="RZA30" s="83"/>
      <c r="RZB30" s="83"/>
      <c r="RZC30" s="83"/>
      <c r="RZD30" s="83"/>
      <c r="RZE30" s="83"/>
      <c r="RZF30" s="83"/>
      <c r="RZG30" s="83"/>
      <c r="RZH30" s="83"/>
      <c r="RZI30" s="83"/>
      <c r="RZJ30" s="83"/>
      <c r="RZK30" s="83"/>
      <c r="RZL30" s="83"/>
      <c r="RZM30" s="83"/>
      <c r="RZN30" s="83"/>
      <c r="RZO30" s="83"/>
      <c r="RZP30" s="83"/>
      <c r="RZQ30" s="83"/>
      <c r="RZR30" s="83"/>
      <c r="RZS30" s="83"/>
      <c r="RZT30" s="83"/>
      <c r="RZU30" s="83"/>
      <c r="RZV30" s="83"/>
      <c r="RZW30" s="83"/>
      <c r="RZX30" s="83"/>
      <c r="RZY30" s="83"/>
      <c r="RZZ30" s="83"/>
      <c r="SAA30" s="83"/>
      <c r="SAB30" s="83"/>
      <c r="SAC30" s="83"/>
      <c r="SAD30" s="83"/>
      <c r="SAE30" s="83"/>
      <c r="SAF30" s="83"/>
      <c r="SAG30" s="83"/>
      <c r="SAH30" s="83"/>
      <c r="SAI30" s="83"/>
      <c r="SAJ30" s="83"/>
      <c r="SAK30" s="83"/>
      <c r="SAL30" s="83"/>
      <c r="SAM30" s="83"/>
      <c r="SAN30" s="83"/>
      <c r="SAO30" s="83"/>
      <c r="SAP30" s="83"/>
      <c r="SAQ30" s="83"/>
      <c r="SAR30" s="83"/>
      <c r="SAS30" s="83"/>
      <c r="SAT30" s="83"/>
      <c r="SAU30" s="83"/>
      <c r="SAV30" s="83"/>
      <c r="SAW30" s="83"/>
      <c r="SAX30" s="83"/>
      <c r="SAY30" s="83"/>
      <c r="SAZ30" s="83"/>
      <c r="SBA30" s="83"/>
      <c r="SBB30" s="83"/>
      <c r="SBC30" s="83"/>
      <c r="SBD30" s="83"/>
      <c r="SBE30" s="83"/>
      <c r="SBF30" s="83"/>
      <c r="SBG30" s="83"/>
      <c r="SBH30" s="83"/>
      <c r="SBI30" s="83"/>
      <c r="SBJ30" s="83"/>
      <c r="SBK30" s="83"/>
      <c r="SBL30" s="83"/>
      <c r="SBM30" s="83"/>
      <c r="SBN30" s="83"/>
      <c r="SBO30" s="83"/>
      <c r="SBP30" s="83"/>
      <c r="SBQ30" s="83"/>
      <c r="SBR30" s="83"/>
      <c r="SBS30" s="83"/>
      <c r="SBT30" s="83"/>
      <c r="SBU30" s="83"/>
      <c r="SBV30" s="83"/>
      <c r="SBW30" s="83"/>
      <c r="SBX30" s="83"/>
      <c r="SBY30" s="83"/>
      <c r="SBZ30" s="83"/>
      <c r="SCA30" s="83"/>
      <c r="SCB30" s="83"/>
      <c r="SCC30" s="83"/>
      <c r="SCD30" s="83"/>
      <c r="SCE30" s="83"/>
      <c r="SCF30" s="83"/>
      <c r="SCG30" s="83"/>
      <c r="SCH30" s="83"/>
      <c r="SCI30" s="83"/>
      <c r="SCJ30" s="83"/>
      <c r="SCK30" s="83"/>
      <c r="SCL30" s="83"/>
      <c r="SCM30" s="83"/>
      <c r="SCN30" s="83"/>
      <c r="SCO30" s="83"/>
      <c r="SCP30" s="83"/>
      <c r="SCQ30" s="83"/>
      <c r="SCR30" s="83"/>
      <c r="SCS30" s="83"/>
      <c r="SCT30" s="83"/>
      <c r="SCU30" s="83"/>
      <c r="SCV30" s="83"/>
      <c r="SCW30" s="83"/>
      <c r="SCX30" s="83"/>
      <c r="SCY30" s="83"/>
      <c r="SCZ30" s="83"/>
      <c r="SDA30" s="83"/>
      <c r="SDB30" s="83"/>
      <c r="SDC30" s="83"/>
      <c r="SDD30" s="83"/>
      <c r="SDE30" s="83"/>
      <c r="SDF30" s="83"/>
      <c r="SDG30" s="83"/>
      <c r="SDH30" s="83"/>
      <c r="SDI30" s="83"/>
      <c r="SDJ30" s="83"/>
      <c r="SDK30" s="83"/>
      <c r="SDL30" s="83"/>
      <c r="SDM30" s="83"/>
      <c r="SDN30" s="83"/>
      <c r="SDO30" s="83"/>
      <c r="SDP30" s="83"/>
      <c r="SDQ30" s="83"/>
      <c r="SDR30" s="83"/>
      <c r="SDS30" s="83"/>
      <c r="SDT30" s="83"/>
      <c r="SDU30" s="83"/>
      <c r="SDV30" s="83"/>
      <c r="SDW30" s="83"/>
      <c r="SDX30" s="83"/>
      <c r="SDY30" s="83"/>
      <c r="SDZ30" s="83"/>
      <c r="SEA30" s="83"/>
      <c r="SEB30" s="83"/>
      <c r="SEC30" s="83"/>
      <c r="SED30" s="83"/>
      <c r="SEE30" s="83"/>
      <c r="SEF30" s="83"/>
      <c r="SEG30" s="83"/>
      <c r="SEH30" s="83"/>
      <c r="SEI30" s="83"/>
      <c r="SEJ30" s="83"/>
      <c r="SEK30" s="83"/>
      <c r="SEL30" s="83"/>
      <c r="SEM30" s="83"/>
      <c r="SEN30" s="83"/>
      <c r="SEO30" s="83"/>
      <c r="SEP30" s="83"/>
      <c r="SEQ30" s="83"/>
      <c r="SER30" s="83"/>
      <c r="SES30" s="83"/>
      <c r="SET30" s="83"/>
      <c r="SEU30" s="83"/>
      <c r="SEV30" s="83"/>
      <c r="SEW30" s="83"/>
      <c r="SEX30" s="83"/>
      <c r="SEY30" s="83"/>
      <c r="SEZ30" s="83"/>
      <c r="SFA30" s="83"/>
      <c r="SFB30" s="83"/>
      <c r="SFC30" s="83"/>
      <c r="SFD30" s="83"/>
      <c r="SFE30" s="83"/>
      <c r="SFF30" s="83"/>
      <c r="SFG30" s="83"/>
      <c r="SFH30" s="83"/>
      <c r="SFI30" s="83"/>
      <c r="SFJ30" s="83"/>
      <c r="SFK30" s="83"/>
      <c r="SFL30" s="83"/>
      <c r="SFM30" s="83"/>
      <c r="SFN30" s="83"/>
      <c r="SFO30" s="83"/>
      <c r="SFP30" s="83"/>
      <c r="SFQ30" s="83"/>
      <c r="SFR30" s="83"/>
      <c r="SFS30" s="83"/>
      <c r="SFT30" s="83"/>
      <c r="SFU30" s="83"/>
      <c r="SFV30" s="83"/>
      <c r="SFW30" s="83"/>
      <c r="SFX30" s="83"/>
      <c r="SFY30" s="83"/>
      <c r="SFZ30" s="83"/>
      <c r="SGA30" s="83"/>
      <c r="SGB30" s="83"/>
      <c r="SGC30" s="83"/>
      <c r="SGD30" s="83"/>
      <c r="SGE30" s="83"/>
      <c r="SGF30" s="83"/>
      <c r="SGG30" s="83"/>
      <c r="SGH30" s="83"/>
      <c r="SGI30" s="83"/>
      <c r="SGJ30" s="83"/>
      <c r="SGK30" s="83"/>
      <c r="SGL30" s="83"/>
      <c r="SGM30" s="83"/>
      <c r="SGN30" s="83"/>
      <c r="SGO30" s="83"/>
      <c r="SGP30" s="83"/>
      <c r="SGQ30" s="83"/>
      <c r="SGR30" s="83"/>
      <c r="SGS30" s="83"/>
      <c r="SGT30" s="83"/>
      <c r="SGU30" s="83"/>
      <c r="SGV30" s="83"/>
      <c r="SGW30" s="83"/>
      <c r="SGX30" s="83"/>
      <c r="SGY30" s="83"/>
      <c r="SGZ30" s="83"/>
      <c r="SHA30" s="83"/>
      <c r="SHB30" s="83"/>
      <c r="SHC30" s="83"/>
      <c r="SHD30" s="83"/>
      <c r="SHE30" s="83"/>
      <c r="SHF30" s="83"/>
      <c r="SHG30" s="83"/>
      <c r="SHH30" s="83"/>
      <c r="SHI30" s="83"/>
      <c r="SHJ30" s="83"/>
      <c r="SHK30" s="83"/>
      <c r="SHL30" s="83"/>
      <c r="SHM30" s="83"/>
      <c r="SHN30" s="83"/>
      <c r="SHO30" s="83"/>
      <c r="SHP30" s="83"/>
      <c r="SHQ30" s="83"/>
      <c r="SHR30" s="83"/>
      <c r="SHS30" s="83"/>
      <c r="SHT30" s="83"/>
      <c r="SHU30" s="83"/>
      <c r="SHV30" s="83"/>
      <c r="SHW30" s="83"/>
      <c r="SHX30" s="83"/>
      <c r="SHY30" s="83"/>
      <c r="SHZ30" s="83"/>
      <c r="SIA30" s="83"/>
      <c r="SIB30" s="83"/>
      <c r="SIC30" s="83"/>
      <c r="SID30" s="83"/>
      <c r="SIE30" s="83"/>
      <c r="SIF30" s="83"/>
      <c r="SIG30" s="83"/>
      <c r="SIH30" s="83"/>
      <c r="SII30" s="83"/>
      <c r="SIJ30" s="83"/>
      <c r="SIK30" s="83"/>
      <c r="SIL30" s="83"/>
      <c r="SIM30" s="83"/>
      <c r="SIN30" s="83"/>
      <c r="SIO30" s="83"/>
      <c r="SIP30" s="83"/>
      <c r="SIQ30" s="83"/>
      <c r="SIR30" s="83"/>
      <c r="SIS30" s="83"/>
      <c r="SIT30" s="83"/>
      <c r="SIU30" s="83"/>
      <c r="SIV30" s="83"/>
      <c r="SIW30" s="83"/>
      <c r="SIX30" s="83"/>
      <c r="SIY30" s="83"/>
      <c r="SIZ30" s="83"/>
      <c r="SJA30" s="83"/>
      <c r="SJB30" s="83"/>
      <c r="SJC30" s="83"/>
      <c r="SJD30" s="83"/>
      <c r="SJE30" s="83"/>
      <c r="SJF30" s="83"/>
      <c r="SJG30" s="83"/>
      <c r="SJH30" s="83"/>
      <c r="SJI30" s="83"/>
      <c r="SJJ30" s="83"/>
      <c r="SJK30" s="83"/>
      <c r="SJL30" s="83"/>
      <c r="SJM30" s="83"/>
      <c r="SJN30" s="83"/>
      <c r="SJO30" s="83"/>
      <c r="SJP30" s="83"/>
      <c r="SJQ30" s="83"/>
      <c r="SJR30" s="83"/>
      <c r="SJS30" s="83"/>
      <c r="SJT30" s="83"/>
      <c r="SJU30" s="83"/>
      <c r="SJV30" s="83"/>
      <c r="SJW30" s="83"/>
      <c r="SJX30" s="83"/>
      <c r="SJY30" s="83"/>
      <c r="SJZ30" s="83"/>
      <c r="SKA30" s="83"/>
      <c r="SKB30" s="83"/>
      <c r="SKC30" s="83"/>
      <c r="SKD30" s="83"/>
      <c r="SKE30" s="83"/>
      <c r="SKF30" s="83"/>
      <c r="SKG30" s="83"/>
      <c r="SKH30" s="83"/>
      <c r="SKI30" s="83"/>
      <c r="SKJ30" s="83"/>
      <c r="SKK30" s="83"/>
      <c r="SKL30" s="83"/>
      <c r="SKM30" s="83"/>
      <c r="SKN30" s="83"/>
      <c r="SKO30" s="83"/>
      <c r="SKP30" s="83"/>
      <c r="SKQ30" s="83"/>
      <c r="SKR30" s="83"/>
      <c r="SKS30" s="83"/>
      <c r="SKT30" s="83"/>
      <c r="SKU30" s="83"/>
      <c r="SKV30" s="83"/>
      <c r="SKW30" s="83"/>
      <c r="SKX30" s="83"/>
      <c r="SKY30" s="83"/>
      <c r="SKZ30" s="83"/>
      <c r="SLA30" s="83"/>
      <c r="SLB30" s="83"/>
      <c r="SLC30" s="83"/>
      <c r="SLD30" s="83"/>
      <c r="SLE30" s="83"/>
      <c r="SLF30" s="83"/>
      <c r="SLG30" s="83"/>
      <c r="SLH30" s="83"/>
      <c r="SLI30" s="83"/>
      <c r="SLJ30" s="83"/>
      <c r="SLK30" s="83"/>
      <c r="SLL30" s="83"/>
      <c r="SLM30" s="83"/>
      <c r="SLN30" s="83"/>
      <c r="SLO30" s="83"/>
      <c r="SLP30" s="83"/>
      <c r="SLQ30" s="83"/>
      <c r="SLR30" s="83"/>
      <c r="SLS30" s="83"/>
      <c r="SLT30" s="83"/>
      <c r="SLU30" s="83"/>
      <c r="SLV30" s="83"/>
      <c r="SLW30" s="83"/>
      <c r="SLX30" s="83"/>
      <c r="SLY30" s="83"/>
      <c r="SLZ30" s="83"/>
      <c r="SMA30" s="83"/>
      <c r="SMB30" s="83"/>
      <c r="SMC30" s="83"/>
      <c r="SMD30" s="83"/>
      <c r="SME30" s="83"/>
      <c r="SMF30" s="83"/>
      <c r="SMG30" s="83"/>
      <c r="SMH30" s="83"/>
      <c r="SMI30" s="83"/>
      <c r="SMJ30" s="83"/>
      <c r="SMK30" s="83"/>
      <c r="SML30" s="83"/>
      <c r="SMM30" s="83"/>
      <c r="SMN30" s="83"/>
      <c r="SMO30" s="83"/>
      <c r="SMP30" s="83"/>
      <c r="SMQ30" s="83"/>
      <c r="SMR30" s="83"/>
      <c r="SMS30" s="83"/>
      <c r="SMT30" s="83"/>
      <c r="SMU30" s="83"/>
      <c r="SMV30" s="83"/>
      <c r="SMW30" s="83"/>
      <c r="SMX30" s="83"/>
      <c r="SMY30" s="83"/>
      <c r="SMZ30" s="83"/>
      <c r="SNA30" s="83"/>
      <c r="SNB30" s="83"/>
      <c r="SNC30" s="83"/>
      <c r="SND30" s="83"/>
      <c r="SNE30" s="83"/>
      <c r="SNF30" s="83"/>
      <c r="SNG30" s="83"/>
      <c r="SNH30" s="83"/>
      <c r="SNI30" s="83"/>
      <c r="SNJ30" s="83"/>
      <c r="SNK30" s="83"/>
      <c r="SNL30" s="83"/>
      <c r="SNM30" s="83"/>
      <c r="SNN30" s="83"/>
      <c r="SNO30" s="83"/>
      <c r="SNP30" s="83"/>
      <c r="SNQ30" s="83"/>
      <c r="SNR30" s="83"/>
      <c r="SNS30" s="83"/>
      <c r="SNT30" s="83"/>
      <c r="SNU30" s="83"/>
      <c r="SNV30" s="83"/>
      <c r="SNW30" s="83"/>
      <c r="SNX30" s="83"/>
      <c r="SNY30" s="83"/>
      <c r="SNZ30" s="83"/>
      <c r="SOA30" s="83"/>
      <c r="SOB30" s="83"/>
      <c r="SOC30" s="83"/>
      <c r="SOD30" s="83"/>
      <c r="SOE30" s="83"/>
      <c r="SOF30" s="83"/>
      <c r="SOG30" s="83"/>
      <c r="SOH30" s="83"/>
      <c r="SOI30" s="83"/>
      <c r="SOJ30" s="83"/>
      <c r="SOK30" s="83"/>
      <c r="SOL30" s="83"/>
      <c r="SOM30" s="83"/>
      <c r="SON30" s="83"/>
      <c r="SOO30" s="83"/>
      <c r="SOP30" s="83"/>
      <c r="SOQ30" s="83"/>
      <c r="SOR30" s="83"/>
      <c r="SOS30" s="83"/>
      <c r="SOT30" s="83"/>
      <c r="SOU30" s="83"/>
      <c r="SOV30" s="83"/>
      <c r="SOW30" s="83"/>
      <c r="SOX30" s="83"/>
      <c r="SOY30" s="83"/>
      <c r="SOZ30" s="83"/>
      <c r="SPA30" s="83"/>
      <c r="SPB30" s="83"/>
      <c r="SPC30" s="83"/>
      <c r="SPD30" s="83"/>
      <c r="SPE30" s="83"/>
      <c r="SPF30" s="83"/>
      <c r="SPG30" s="83"/>
      <c r="SPH30" s="83"/>
      <c r="SPI30" s="83"/>
      <c r="SPJ30" s="83"/>
      <c r="SPK30" s="83"/>
      <c r="SPL30" s="83"/>
      <c r="SPM30" s="83"/>
      <c r="SPN30" s="83"/>
      <c r="SPO30" s="83"/>
      <c r="SPP30" s="83"/>
      <c r="SPQ30" s="83"/>
      <c r="SPR30" s="83"/>
      <c r="SPS30" s="83"/>
      <c r="SPT30" s="83"/>
      <c r="SPU30" s="83"/>
      <c r="SPV30" s="83"/>
      <c r="SPW30" s="83"/>
      <c r="SPX30" s="83"/>
      <c r="SPY30" s="83"/>
      <c r="SPZ30" s="83"/>
      <c r="SQA30" s="83"/>
      <c r="SQB30" s="83"/>
      <c r="SQC30" s="83"/>
      <c r="SQD30" s="83"/>
      <c r="SQE30" s="83"/>
      <c r="SQF30" s="83"/>
      <c r="SQG30" s="83"/>
      <c r="SQH30" s="83"/>
      <c r="SQI30" s="83"/>
      <c r="SQJ30" s="83"/>
      <c r="SQK30" s="83"/>
      <c r="SQL30" s="83"/>
      <c r="SQM30" s="83"/>
      <c r="SQN30" s="83"/>
      <c r="SQO30" s="83"/>
      <c r="SQP30" s="83"/>
      <c r="SQQ30" s="83"/>
      <c r="SQR30" s="83"/>
      <c r="SQS30" s="83"/>
      <c r="SQT30" s="83"/>
      <c r="SQU30" s="83"/>
      <c r="SQV30" s="83"/>
      <c r="SQW30" s="83"/>
      <c r="SQX30" s="83"/>
      <c r="SQY30" s="83"/>
      <c r="SQZ30" s="83"/>
      <c r="SRA30" s="83"/>
      <c r="SRB30" s="83"/>
      <c r="SRC30" s="83"/>
      <c r="SRD30" s="83"/>
      <c r="SRE30" s="83"/>
      <c r="SRF30" s="83"/>
      <c r="SRG30" s="83"/>
      <c r="SRH30" s="83"/>
      <c r="SRI30" s="83"/>
      <c r="SRJ30" s="83"/>
      <c r="SRK30" s="83"/>
      <c r="SRL30" s="83"/>
      <c r="SRM30" s="83"/>
      <c r="SRN30" s="83"/>
      <c r="SRO30" s="83"/>
      <c r="SRP30" s="83"/>
      <c r="SRQ30" s="83"/>
      <c r="SRR30" s="83"/>
      <c r="SRS30" s="83"/>
      <c r="SRT30" s="83"/>
      <c r="SRU30" s="83"/>
      <c r="SRV30" s="83"/>
      <c r="SRW30" s="83"/>
      <c r="SRX30" s="83"/>
      <c r="SRY30" s="83"/>
      <c r="SRZ30" s="83"/>
      <c r="SSA30" s="83"/>
      <c r="SSB30" s="83"/>
      <c r="SSC30" s="83"/>
      <c r="SSD30" s="83"/>
      <c r="SSE30" s="83"/>
      <c r="SSF30" s="83"/>
      <c r="SSG30" s="83"/>
      <c r="SSH30" s="83"/>
      <c r="SSI30" s="83"/>
      <c r="SSJ30" s="83"/>
      <c r="SSK30" s="83"/>
      <c r="SSL30" s="83"/>
      <c r="SSM30" s="83"/>
      <c r="SSN30" s="83"/>
      <c r="SSO30" s="83"/>
      <c r="SSP30" s="83"/>
      <c r="SSQ30" s="83"/>
      <c r="SSR30" s="83"/>
      <c r="SSS30" s="83"/>
      <c r="SST30" s="83"/>
      <c r="SSU30" s="83"/>
      <c r="SSV30" s="83"/>
      <c r="SSW30" s="83"/>
      <c r="SSX30" s="83"/>
      <c r="SSY30" s="83"/>
      <c r="SSZ30" s="83"/>
      <c r="STA30" s="83"/>
      <c r="STB30" s="83"/>
      <c r="STC30" s="83"/>
      <c r="STD30" s="83"/>
      <c r="STE30" s="83"/>
      <c r="STF30" s="83"/>
      <c r="STG30" s="83"/>
      <c r="STH30" s="83"/>
      <c r="STI30" s="83"/>
      <c r="STJ30" s="83"/>
      <c r="STK30" s="83"/>
      <c r="STL30" s="83"/>
      <c r="STM30" s="83"/>
      <c r="STN30" s="83"/>
      <c r="STO30" s="83"/>
      <c r="STP30" s="83"/>
      <c r="STQ30" s="83"/>
      <c r="STR30" s="83"/>
      <c r="STS30" s="83"/>
      <c r="STT30" s="83"/>
      <c r="STU30" s="83"/>
      <c r="STV30" s="83"/>
      <c r="STW30" s="83"/>
      <c r="STX30" s="83"/>
      <c r="STY30" s="83"/>
      <c r="STZ30" s="83"/>
      <c r="SUA30" s="83"/>
      <c r="SUB30" s="83"/>
      <c r="SUC30" s="83"/>
      <c r="SUD30" s="83"/>
      <c r="SUE30" s="83"/>
      <c r="SUF30" s="83"/>
      <c r="SUG30" s="83"/>
      <c r="SUH30" s="83"/>
      <c r="SUI30" s="83"/>
      <c r="SUJ30" s="83"/>
      <c r="SUK30" s="83"/>
      <c r="SUL30" s="83"/>
      <c r="SUM30" s="83"/>
      <c r="SUN30" s="83"/>
      <c r="SUO30" s="83"/>
      <c r="SUP30" s="83"/>
      <c r="SUQ30" s="83"/>
      <c r="SUR30" s="83"/>
      <c r="SUS30" s="83"/>
      <c r="SUT30" s="83"/>
      <c r="SUU30" s="83"/>
      <c r="SUV30" s="83"/>
      <c r="SUW30" s="83"/>
      <c r="SUX30" s="83"/>
      <c r="SUY30" s="83"/>
      <c r="SUZ30" s="83"/>
      <c r="SVA30" s="83"/>
      <c r="SVB30" s="83"/>
      <c r="SVC30" s="83"/>
      <c r="SVD30" s="83"/>
      <c r="SVE30" s="83"/>
      <c r="SVF30" s="83"/>
      <c r="SVG30" s="83"/>
      <c r="SVH30" s="83"/>
      <c r="SVI30" s="83"/>
      <c r="SVJ30" s="83"/>
      <c r="SVK30" s="83"/>
      <c r="SVL30" s="83"/>
      <c r="SVM30" s="83"/>
      <c r="SVN30" s="83"/>
      <c r="SVO30" s="83"/>
      <c r="SVP30" s="83"/>
      <c r="SVQ30" s="83"/>
      <c r="SVR30" s="83"/>
      <c r="SVS30" s="83"/>
      <c r="SVT30" s="83"/>
      <c r="SVU30" s="83"/>
      <c r="SVV30" s="83"/>
      <c r="SVW30" s="83"/>
      <c r="SVX30" s="83"/>
      <c r="SVY30" s="83"/>
      <c r="SVZ30" s="83"/>
      <c r="SWA30" s="83"/>
      <c r="SWB30" s="83"/>
      <c r="SWC30" s="83"/>
      <c r="SWD30" s="83"/>
      <c r="SWE30" s="83"/>
      <c r="SWF30" s="83"/>
      <c r="SWG30" s="83"/>
      <c r="SWH30" s="83"/>
      <c r="SWI30" s="83"/>
      <c r="SWJ30" s="83"/>
      <c r="SWK30" s="83"/>
      <c r="SWL30" s="83"/>
      <c r="SWM30" s="83"/>
      <c r="SWN30" s="83"/>
      <c r="SWO30" s="83"/>
      <c r="SWP30" s="83"/>
      <c r="SWQ30" s="83"/>
      <c r="SWR30" s="83"/>
      <c r="SWS30" s="83"/>
      <c r="SWT30" s="83"/>
      <c r="SWU30" s="83"/>
      <c r="SWV30" s="83"/>
      <c r="SWW30" s="83"/>
      <c r="SWX30" s="83"/>
      <c r="SWY30" s="83"/>
      <c r="SWZ30" s="83"/>
      <c r="SXA30" s="83"/>
      <c r="SXB30" s="83"/>
      <c r="SXC30" s="83"/>
      <c r="SXD30" s="83"/>
      <c r="SXE30" s="83"/>
      <c r="SXF30" s="83"/>
      <c r="SXG30" s="83"/>
      <c r="SXH30" s="83"/>
      <c r="SXI30" s="83"/>
      <c r="SXJ30" s="83"/>
      <c r="SXK30" s="83"/>
      <c r="SXL30" s="83"/>
      <c r="SXM30" s="83"/>
      <c r="SXN30" s="83"/>
      <c r="SXO30" s="83"/>
      <c r="SXP30" s="83"/>
      <c r="SXQ30" s="83"/>
      <c r="SXR30" s="83"/>
      <c r="SXS30" s="83"/>
      <c r="SXT30" s="83"/>
      <c r="SXU30" s="83"/>
      <c r="SXV30" s="83"/>
      <c r="SXW30" s="83"/>
      <c r="SXX30" s="83"/>
      <c r="SXY30" s="83"/>
      <c r="SXZ30" s="83"/>
      <c r="SYA30" s="83"/>
      <c r="SYB30" s="83"/>
      <c r="SYC30" s="83"/>
      <c r="SYD30" s="83"/>
      <c r="SYE30" s="83"/>
      <c r="SYF30" s="83"/>
      <c r="SYG30" s="83"/>
      <c r="SYH30" s="83"/>
      <c r="SYI30" s="83"/>
      <c r="SYJ30" s="83"/>
      <c r="SYK30" s="83"/>
      <c r="SYL30" s="83"/>
      <c r="SYM30" s="83"/>
      <c r="SYN30" s="83"/>
      <c r="SYO30" s="83"/>
      <c r="SYP30" s="83"/>
      <c r="SYQ30" s="83"/>
      <c r="SYR30" s="83"/>
      <c r="SYS30" s="83"/>
      <c r="SYT30" s="83"/>
      <c r="SYU30" s="83"/>
      <c r="SYV30" s="83"/>
      <c r="SYW30" s="83"/>
      <c r="SYX30" s="83"/>
      <c r="SYY30" s="83"/>
      <c r="SYZ30" s="83"/>
      <c r="SZA30" s="83"/>
      <c r="SZB30" s="83"/>
      <c r="SZC30" s="83"/>
      <c r="SZD30" s="83"/>
      <c r="SZE30" s="83"/>
      <c r="SZF30" s="83"/>
      <c r="SZG30" s="83"/>
      <c r="SZH30" s="83"/>
      <c r="SZI30" s="83"/>
      <c r="SZJ30" s="83"/>
      <c r="SZK30" s="83"/>
      <c r="SZL30" s="83"/>
      <c r="SZM30" s="83"/>
      <c r="SZN30" s="83"/>
      <c r="SZO30" s="83"/>
      <c r="SZP30" s="83"/>
      <c r="SZQ30" s="83"/>
      <c r="SZR30" s="83"/>
      <c r="SZS30" s="83"/>
      <c r="SZT30" s="83"/>
      <c r="SZU30" s="83"/>
      <c r="SZV30" s="83"/>
      <c r="SZW30" s="83"/>
      <c r="SZX30" s="83"/>
      <c r="SZY30" s="83"/>
      <c r="SZZ30" s="83"/>
      <c r="TAA30" s="83"/>
      <c r="TAB30" s="83"/>
      <c r="TAC30" s="83"/>
      <c r="TAD30" s="83"/>
      <c r="TAE30" s="83"/>
      <c r="TAF30" s="83"/>
      <c r="TAG30" s="83"/>
      <c r="TAH30" s="83"/>
      <c r="TAI30" s="83"/>
      <c r="TAJ30" s="83"/>
      <c r="TAK30" s="83"/>
      <c r="TAL30" s="83"/>
      <c r="TAM30" s="83"/>
      <c r="TAN30" s="83"/>
      <c r="TAO30" s="83"/>
      <c r="TAP30" s="83"/>
      <c r="TAQ30" s="83"/>
      <c r="TAR30" s="83"/>
      <c r="TAS30" s="83"/>
      <c r="TAT30" s="83"/>
      <c r="TAU30" s="83"/>
      <c r="TAV30" s="83"/>
      <c r="TAW30" s="83"/>
      <c r="TAX30" s="83"/>
      <c r="TAY30" s="83"/>
      <c r="TAZ30" s="83"/>
      <c r="TBA30" s="83"/>
      <c r="TBB30" s="83"/>
      <c r="TBC30" s="83"/>
      <c r="TBD30" s="83"/>
      <c r="TBE30" s="83"/>
      <c r="TBF30" s="83"/>
      <c r="TBG30" s="83"/>
      <c r="TBH30" s="83"/>
      <c r="TBI30" s="83"/>
      <c r="TBJ30" s="83"/>
      <c r="TBK30" s="83"/>
      <c r="TBL30" s="83"/>
      <c r="TBM30" s="83"/>
      <c r="TBN30" s="83"/>
      <c r="TBO30" s="83"/>
      <c r="TBP30" s="83"/>
      <c r="TBQ30" s="83"/>
      <c r="TBR30" s="83"/>
      <c r="TBS30" s="83"/>
      <c r="TBT30" s="83"/>
      <c r="TBU30" s="83"/>
      <c r="TBV30" s="83"/>
      <c r="TBW30" s="83"/>
      <c r="TBX30" s="83"/>
      <c r="TBY30" s="83"/>
      <c r="TBZ30" s="83"/>
      <c r="TCA30" s="83"/>
      <c r="TCB30" s="83"/>
      <c r="TCC30" s="83"/>
      <c r="TCD30" s="83"/>
      <c r="TCE30" s="83"/>
      <c r="TCF30" s="83"/>
      <c r="TCG30" s="83"/>
      <c r="TCH30" s="83"/>
      <c r="TCI30" s="83"/>
      <c r="TCJ30" s="83"/>
      <c r="TCK30" s="83"/>
      <c r="TCL30" s="83"/>
      <c r="TCM30" s="83"/>
      <c r="TCN30" s="83"/>
      <c r="TCO30" s="83"/>
      <c r="TCP30" s="83"/>
      <c r="TCQ30" s="83"/>
      <c r="TCR30" s="83"/>
      <c r="TCS30" s="83"/>
      <c r="TCT30" s="83"/>
      <c r="TCU30" s="83"/>
      <c r="TCV30" s="83"/>
      <c r="TCW30" s="83"/>
      <c r="TCX30" s="83"/>
      <c r="TCY30" s="83"/>
      <c r="TCZ30" s="83"/>
      <c r="TDA30" s="83"/>
      <c r="TDB30" s="83"/>
      <c r="TDC30" s="83"/>
      <c r="TDD30" s="83"/>
      <c r="TDE30" s="83"/>
      <c r="TDF30" s="83"/>
      <c r="TDG30" s="83"/>
      <c r="TDH30" s="83"/>
      <c r="TDI30" s="83"/>
      <c r="TDJ30" s="83"/>
      <c r="TDK30" s="83"/>
      <c r="TDL30" s="83"/>
      <c r="TDM30" s="83"/>
      <c r="TDN30" s="83"/>
      <c r="TDO30" s="83"/>
      <c r="TDP30" s="83"/>
      <c r="TDQ30" s="83"/>
      <c r="TDR30" s="83"/>
      <c r="TDS30" s="83"/>
      <c r="TDT30" s="83"/>
      <c r="TDU30" s="83"/>
      <c r="TDV30" s="83"/>
      <c r="TDW30" s="83"/>
      <c r="TDX30" s="83"/>
      <c r="TDY30" s="83"/>
      <c r="TDZ30" s="83"/>
      <c r="TEA30" s="83"/>
      <c r="TEB30" s="83"/>
      <c r="TEC30" s="83"/>
      <c r="TED30" s="83"/>
      <c r="TEE30" s="83"/>
      <c r="TEF30" s="83"/>
      <c r="TEG30" s="83"/>
      <c r="TEH30" s="83"/>
      <c r="TEI30" s="83"/>
      <c r="TEJ30" s="83"/>
      <c r="TEK30" s="83"/>
      <c r="TEL30" s="83"/>
      <c r="TEM30" s="83"/>
      <c r="TEN30" s="83"/>
      <c r="TEO30" s="83"/>
      <c r="TEP30" s="83"/>
      <c r="TEQ30" s="83"/>
      <c r="TER30" s="83"/>
      <c r="TES30" s="83"/>
      <c r="TET30" s="83"/>
      <c r="TEU30" s="83"/>
      <c r="TEV30" s="83"/>
      <c r="TEW30" s="83"/>
      <c r="TEX30" s="83"/>
      <c r="TEY30" s="83"/>
      <c r="TEZ30" s="83"/>
      <c r="TFA30" s="83"/>
      <c r="TFB30" s="83"/>
      <c r="TFC30" s="83"/>
      <c r="TFD30" s="83"/>
      <c r="TFE30" s="83"/>
      <c r="TFF30" s="83"/>
      <c r="TFG30" s="83"/>
      <c r="TFH30" s="83"/>
      <c r="TFI30" s="83"/>
      <c r="TFJ30" s="83"/>
      <c r="TFK30" s="83"/>
      <c r="TFL30" s="83"/>
      <c r="TFM30" s="83"/>
      <c r="TFN30" s="83"/>
      <c r="TFO30" s="83"/>
      <c r="TFP30" s="83"/>
      <c r="TFQ30" s="83"/>
      <c r="TFR30" s="83"/>
      <c r="TFS30" s="83"/>
      <c r="TFT30" s="83"/>
      <c r="TFU30" s="83"/>
      <c r="TFV30" s="83"/>
      <c r="TFW30" s="83"/>
      <c r="TFX30" s="83"/>
      <c r="TFY30" s="83"/>
      <c r="TFZ30" s="83"/>
      <c r="TGA30" s="83"/>
      <c r="TGB30" s="83"/>
      <c r="TGC30" s="83"/>
      <c r="TGD30" s="83"/>
      <c r="TGE30" s="83"/>
      <c r="TGF30" s="83"/>
      <c r="TGG30" s="83"/>
      <c r="TGH30" s="83"/>
      <c r="TGI30" s="83"/>
      <c r="TGJ30" s="83"/>
      <c r="TGK30" s="83"/>
      <c r="TGL30" s="83"/>
      <c r="TGM30" s="83"/>
      <c r="TGN30" s="83"/>
      <c r="TGO30" s="83"/>
      <c r="TGP30" s="83"/>
      <c r="TGQ30" s="83"/>
      <c r="TGR30" s="83"/>
      <c r="TGS30" s="83"/>
      <c r="TGT30" s="83"/>
      <c r="TGU30" s="83"/>
      <c r="TGV30" s="83"/>
      <c r="TGW30" s="83"/>
      <c r="TGX30" s="83"/>
      <c r="TGY30" s="83"/>
      <c r="TGZ30" s="83"/>
      <c r="THA30" s="83"/>
      <c r="THB30" s="83"/>
      <c r="THC30" s="83"/>
      <c r="THD30" s="83"/>
      <c r="THE30" s="83"/>
      <c r="THF30" s="83"/>
      <c r="THG30" s="83"/>
      <c r="THH30" s="83"/>
      <c r="THI30" s="83"/>
      <c r="THJ30" s="83"/>
      <c r="THK30" s="83"/>
      <c r="THL30" s="83"/>
      <c r="THM30" s="83"/>
      <c r="THN30" s="83"/>
      <c r="THO30" s="83"/>
      <c r="THP30" s="83"/>
      <c r="THQ30" s="83"/>
      <c r="THR30" s="83"/>
      <c r="THS30" s="83"/>
      <c r="THT30" s="83"/>
      <c r="THU30" s="83"/>
      <c r="THV30" s="83"/>
      <c r="THW30" s="83"/>
      <c r="THX30" s="83"/>
      <c r="THY30" s="83"/>
      <c r="THZ30" s="83"/>
      <c r="TIA30" s="83"/>
      <c r="TIB30" s="83"/>
      <c r="TIC30" s="83"/>
      <c r="TID30" s="83"/>
      <c r="TIE30" s="83"/>
      <c r="TIF30" s="83"/>
      <c r="TIG30" s="83"/>
      <c r="TIH30" s="83"/>
      <c r="TII30" s="83"/>
      <c r="TIJ30" s="83"/>
      <c r="TIK30" s="83"/>
      <c r="TIL30" s="83"/>
      <c r="TIM30" s="83"/>
      <c r="TIN30" s="83"/>
      <c r="TIO30" s="83"/>
      <c r="TIP30" s="83"/>
      <c r="TIQ30" s="83"/>
      <c r="TIR30" s="83"/>
      <c r="TIS30" s="83"/>
      <c r="TIT30" s="83"/>
      <c r="TIU30" s="83"/>
      <c r="TIV30" s="83"/>
      <c r="TIW30" s="83"/>
      <c r="TIX30" s="83"/>
      <c r="TIY30" s="83"/>
      <c r="TIZ30" s="83"/>
      <c r="TJA30" s="83"/>
      <c r="TJB30" s="83"/>
      <c r="TJC30" s="83"/>
      <c r="TJD30" s="83"/>
      <c r="TJE30" s="83"/>
      <c r="TJF30" s="83"/>
      <c r="TJG30" s="83"/>
      <c r="TJH30" s="83"/>
      <c r="TJI30" s="83"/>
      <c r="TJJ30" s="83"/>
      <c r="TJK30" s="83"/>
      <c r="TJL30" s="83"/>
      <c r="TJM30" s="83"/>
      <c r="TJN30" s="83"/>
      <c r="TJO30" s="83"/>
      <c r="TJP30" s="83"/>
      <c r="TJQ30" s="83"/>
      <c r="TJR30" s="83"/>
      <c r="TJS30" s="83"/>
      <c r="TJT30" s="83"/>
      <c r="TJU30" s="83"/>
      <c r="TJV30" s="83"/>
      <c r="TJW30" s="83"/>
      <c r="TJX30" s="83"/>
      <c r="TJY30" s="83"/>
      <c r="TJZ30" s="83"/>
      <c r="TKA30" s="83"/>
      <c r="TKB30" s="83"/>
      <c r="TKC30" s="83"/>
      <c r="TKD30" s="83"/>
      <c r="TKE30" s="83"/>
      <c r="TKF30" s="83"/>
      <c r="TKG30" s="83"/>
      <c r="TKH30" s="83"/>
      <c r="TKI30" s="83"/>
      <c r="TKJ30" s="83"/>
      <c r="TKK30" s="83"/>
      <c r="TKL30" s="83"/>
      <c r="TKM30" s="83"/>
      <c r="TKN30" s="83"/>
      <c r="TKO30" s="83"/>
      <c r="TKP30" s="83"/>
      <c r="TKQ30" s="83"/>
      <c r="TKR30" s="83"/>
      <c r="TKS30" s="83"/>
      <c r="TKT30" s="83"/>
      <c r="TKU30" s="83"/>
      <c r="TKV30" s="83"/>
      <c r="TKW30" s="83"/>
      <c r="TKX30" s="83"/>
      <c r="TKY30" s="83"/>
      <c r="TKZ30" s="83"/>
      <c r="TLA30" s="83"/>
      <c r="TLB30" s="83"/>
      <c r="TLC30" s="83"/>
      <c r="TLD30" s="83"/>
      <c r="TLE30" s="83"/>
      <c r="TLF30" s="83"/>
      <c r="TLG30" s="83"/>
      <c r="TLH30" s="83"/>
      <c r="TLI30" s="83"/>
      <c r="TLJ30" s="83"/>
      <c r="TLK30" s="83"/>
      <c r="TLL30" s="83"/>
      <c r="TLM30" s="83"/>
      <c r="TLN30" s="83"/>
      <c r="TLO30" s="83"/>
      <c r="TLP30" s="83"/>
      <c r="TLQ30" s="83"/>
      <c r="TLR30" s="83"/>
      <c r="TLS30" s="83"/>
      <c r="TLT30" s="83"/>
      <c r="TLU30" s="83"/>
      <c r="TLV30" s="83"/>
      <c r="TLW30" s="83"/>
      <c r="TLX30" s="83"/>
      <c r="TLY30" s="83"/>
      <c r="TLZ30" s="83"/>
      <c r="TMA30" s="83"/>
      <c r="TMB30" s="83"/>
      <c r="TMC30" s="83"/>
      <c r="TMD30" s="83"/>
      <c r="TME30" s="83"/>
      <c r="TMF30" s="83"/>
      <c r="TMG30" s="83"/>
      <c r="TMH30" s="83"/>
      <c r="TMI30" s="83"/>
      <c r="TMJ30" s="83"/>
      <c r="TMK30" s="83"/>
      <c r="TML30" s="83"/>
      <c r="TMM30" s="83"/>
      <c r="TMN30" s="83"/>
      <c r="TMO30" s="83"/>
      <c r="TMP30" s="83"/>
      <c r="TMQ30" s="83"/>
      <c r="TMR30" s="83"/>
      <c r="TMS30" s="83"/>
      <c r="TMT30" s="83"/>
      <c r="TMU30" s="83"/>
      <c r="TMV30" s="83"/>
      <c r="TMW30" s="83"/>
      <c r="TMX30" s="83"/>
      <c r="TMY30" s="83"/>
      <c r="TMZ30" s="83"/>
      <c r="TNA30" s="83"/>
      <c r="TNB30" s="83"/>
      <c r="TNC30" s="83"/>
      <c r="TND30" s="83"/>
      <c r="TNE30" s="83"/>
      <c r="TNF30" s="83"/>
      <c r="TNG30" s="83"/>
      <c r="TNH30" s="83"/>
      <c r="TNI30" s="83"/>
      <c r="TNJ30" s="83"/>
      <c r="TNK30" s="83"/>
      <c r="TNL30" s="83"/>
      <c r="TNM30" s="83"/>
      <c r="TNN30" s="83"/>
      <c r="TNO30" s="83"/>
      <c r="TNP30" s="83"/>
      <c r="TNQ30" s="83"/>
      <c r="TNR30" s="83"/>
      <c r="TNS30" s="83"/>
      <c r="TNT30" s="83"/>
      <c r="TNU30" s="83"/>
      <c r="TNV30" s="83"/>
      <c r="TNW30" s="83"/>
      <c r="TNX30" s="83"/>
      <c r="TNY30" s="83"/>
      <c r="TNZ30" s="83"/>
      <c r="TOA30" s="83"/>
      <c r="TOB30" s="83"/>
      <c r="TOC30" s="83"/>
      <c r="TOD30" s="83"/>
      <c r="TOE30" s="83"/>
      <c r="TOF30" s="83"/>
      <c r="TOG30" s="83"/>
      <c r="TOH30" s="83"/>
      <c r="TOI30" s="83"/>
      <c r="TOJ30" s="83"/>
      <c r="TOK30" s="83"/>
      <c r="TOL30" s="83"/>
      <c r="TOM30" s="83"/>
      <c r="TON30" s="83"/>
      <c r="TOO30" s="83"/>
      <c r="TOP30" s="83"/>
      <c r="TOQ30" s="83"/>
      <c r="TOR30" s="83"/>
      <c r="TOS30" s="83"/>
      <c r="TOT30" s="83"/>
      <c r="TOU30" s="83"/>
      <c r="TOV30" s="83"/>
      <c r="TOW30" s="83"/>
      <c r="TOX30" s="83"/>
      <c r="TOY30" s="83"/>
      <c r="TOZ30" s="83"/>
      <c r="TPA30" s="83"/>
      <c r="TPB30" s="83"/>
      <c r="TPC30" s="83"/>
      <c r="TPD30" s="83"/>
      <c r="TPE30" s="83"/>
      <c r="TPF30" s="83"/>
      <c r="TPG30" s="83"/>
      <c r="TPH30" s="83"/>
      <c r="TPI30" s="83"/>
      <c r="TPJ30" s="83"/>
      <c r="TPK30" s="83"/>
      <c r="TPL30" s="83"/>
      <c r="TPM30" s="83"/>
      <c r="TPN30" s="83"/>
      <c r="TPO30" s="83"/>
      <c r="TPP30" s="83"/>
      <c r="TPQ30" s="83"/>
      <c r="TPR30" s="83"/>
      <c r="TPS30" s="83"/>
      <c r="TPT30" s="83"/>
      <c r="TPU30" s="83"/>
      <c r="TPV30" s="83"/>
      <c r="TPW30" s="83"/>
      <c r="TPX30" s="83"/>
      <c r="TPY30" s="83"/>
      <c r="TPZ30" s="83"/>
      <c r="TQA30" s="83"/>
      <c r="TQB30" s="83"/>
      <c r="TQC30" s="83"/>
      <c r="TQD30" s="83"/>
      <c r="TQE30" s="83"/>
      <c r="TQF30" s="83"/>
      <c r="TQG30" s="83"/>
      <c r="TQH30" s="83"/>
      <c r="TQI30" s="83"/>
      <c r="TQJ30" s="83"/>
      <c r="TQK30" s="83"/>
      <c r="TQL30" s="83"/>
      <c r="TQM30" s="83"/>
      <c r="TQN30" s="83"/>
      <c r="TQO30" s="83"/>
      <c r="TQP30" s="83"/>
      <c r="TQQ30" s="83"/>
      <c r="TQR30" s="83"/>
      <c r="TQS30" s="83"/>
      <c r="TQT30" s="83"/>
      <c r="TQU30" s="83"/>
      <c r="TQV30" s="83"/>
      <c r="TQW30" s="83"/>
      <c r="TQX30" s="83"/>
      <c r="TQY30" s="83"/>
      <c r="TQZ30" s="83"/>
      <c r="TRA30" s="83"/>
      <c r="TRB30" s="83"/>
      <c r="TRC30" s="83"/>
      <c r="TRD30" s="83"/>
      <c r="TRE30" s="83"/>
      <c r="TRF30" s="83"/>
      <c r="TRG30" s="83"/>
      <c r="TRH30" s="83"/>
      <c r="TRI30" s="83"/>
      <c r="TRJ30" s="83"/>
      <c r="TRK30" s="83"/>
      <c r="TRL30" s="83"/>
      <c r="TRM30" s="83"/>
      <c r="TRN30" s="83"/>
      <c r="TRO30" s="83"/>
      <c r="TRP30" s="83"/>
      <c r="TRQ30" s="83"/>
      <c r="TRR30" s="83"/>
      <c r="TRS30" s="83"/>
      <c r="TRT30" s="83"/>
      <c r="TRU30" s="83"/>
      <c r="TRV30" s="83"/>
      <c r="TRW30" s="83"/>
      <c r="TRX30" s="83"/>
      <c r="TRY30" s="83"/>
      <c r="TRZ30" s="83"/>
      <c r="TSA30" s="83"/>
      <c r="TSB30" s="83"/>
      <c r="TSC30" s="83"/>
      <c r="TSD30" s="83"/>
      <c r="TSE30" s="83"/>
      <c r="TSF30" s="83"/>
      <c r="TSG30" s="83"/>
      <c r="TSH30" s="83"/>
      <c r="TSI30" s="83"/>
      <c r="TSJ30" s="83"/>
      <c r="TSK30" s="83"/>
      <c r="TSL30" s="83"/>
      <c r="TSM30" s="83"/>
      <c r="TSN30" s="83"/>
      <c r="TSO30" s="83"/>
      <c r="TSP30" s="83"/>
      <c r="TSQ30" s="83"/>
      <c r="TSR30" s="83"/>
      <c r="TSS30" s="83"/>
      <c r="TST30" s="83"/>
      <c r="TSU30" s="83"/>
      <c r="TSV30" s="83"/>
      <c r="TSW30" s="83"/>
      <c r="TSX30" s="83"/>
      <c r="TSY30" s="83"/>
      <c r="TSZ30" s="83"/>
      <c r="TTA30" s="83"/>
      <c r="TTB30" s="83"/>
      <c r="TTC30" s="83"/>
      <c r="TTD30" s="83"/>
      <c r="TTE30" s="83"/>
      <c r="TTF30" s="83"/>
      <c r="TTG30" s="83"/>
      <c r="TTH30" s="83"/>
      <c r="TTI30" s="83"/>
      <c r="TTJ30" s="83"/>
      <c r="TTK30" s="83"/>
      <c r="TTL30" s="83"/>
      <c r="TTM30" s="83"/>
      <c r="TTN30" s="83"/>
      <c r="TTO30" s="83"/>
      <c r="TTP30" s="83"/>
      <c r="TTQ30" s="83"/>
      <c r="TTR30" s="83"/>
      <c r="TTS30" s="83"/>
      <c r="TTT30" s="83"/>
      <c r="TTU30" s="83"/>
      <c r="TTV30" s="83"/>
      <c r="TTW30" s="83"/>
      <c r="TTX30" s="83"/>
      <c r="TTY30" s="83"/>
      <c r="TTZ30" s="83"/>
      <c r="TUA30" s="83"/>
      <c r="TUB30" s="83"/>
      <c r="TUC30" s="83"/>
      <c r="TUD30" s="83"/>
      <c r="TUE30" s="83"/>
      <c r="TUF30" s="83"/>
      <c r="TUG30" s="83"/>
      <c r="TUH30" s="83"/>
      <c r="TUI30" s="83"/>
      <c r="TUJ30" s="83"/>
      <c r="TUK30" s="83"/>
      <c r="TUL30" s="83"/>
      <c r="TUM30" s="83"/>
      <c r="TUN30" s="83"/>
      <c r="TUO30" s="83"/>
      <c r="TUP30" s="83"/>
      <c r="TUQ30" s="83"/>
      <c r="TUR30" s="83"/>
      <c r="TUS30" s="83"/>
      <c r="TUT30" s="83"/>
      <c r="TUU30" s="83"/>
      <c r="TUV30" s="83"/>
      <c r="TUW30" s="83"/>
      <c r="TUX30" s="83"/>
      <c r="TUY30" s="83"/>
      <c r="TUZ30" s="83"/>
      <c r="TVA30" s="83"/>
      <c r="TVB30" s="83"/>
      <c r="TVC30" s="83"/>
      <c r="TVD30" s="83"/>
      <c r="TVE30" s="83"/>
      <c r="TVF30" s="83"/>
      <c r="TVG30" s="83"/>
      <c r="TVH30" s="83"/>
      <c r="TVI30" s="83"/>
      <c r="TVJ30" s="83"/>
      <c r="TVK30" s="83"/>
      <c r="TVL30" s="83"/>
      <c r="TVM30" s="83"/>
      <c r="TVN30" s="83"/>
      <c r="TVO30" s="83"/>
      <c r="TVP30" s="83"/>
      <c r="TVQ30" s="83"/>
      <c r="TVR30" s="83"/>
      <c r="TVS30" s="83"/>
      <c r="TVT30" s="83"/>
      <c r="TVU30" s="83"/>
      <c r="TVV30" s="83"/>
      <c r="TVW30" s="83"/>
      <c r="TVX30" s="83"/>
      <c r="TVY30" s="83"/>
      <c r="TVZ30" s="83"/>
      <c r="TWA30" s="83"/>
      <c r="TWB30" s="83"/>
      <c r="TWC30" s="83"/>
      <c r="TWD30" s="83"/>
      <c r="TWE30" s="83"/>
      <c r="TWF30" s="83"/>
      <c r="TWG30" s="83"/>
      <c r="TWH30" s="83"/>
      <c r="TWI30" s="83"/>
      <c r="TWJ30" s="83"/>
      <c r="TWK30" s="83"/>
      <c r="TWL30" s="83"/>
      <c r="TWM30" s="83"/>
      <c r="TWN30" s="83"/>
      <c r="TWO30" s="83"/>
      <c r="TWP30" s="83"/>
      <c r="TWQ30" s="83"/>
      <c r="TWR30" s="83"/>
      <c r="TWS30" s="83"/>
      <c r="TWT30" s="83"/>
      <c r="TWU30" s="83"/>
      <c r="TWV30" s="83"/>
      <c r="TWW30" s="83"/>
      <c r="TWX30" s="83"/>
      <c r="TWY30" s="83"/>
      <c r="TWZ30" s="83"/>
      <c r="TXA30" s="83"/>
      <c r="TXB30" s="83"/>
      <c r="TXC30" s="83"/>
      <c r="TXD30" s="83"/>
      <c r="TXE30" s="83"/>
      <c r="TXF30" s="83"/>
      <c r="TXG30" s="83"/>
      <c r="TXH30" s="83"/>
      <c r="TXI30" s="83"/>
      <c r="TXJ30" s="83"/>
      <c r="TXK30" s="83"/>
      <c r="TXL30" s="83"/>
      <c r="TXM30" s="83"/>
      <c r="TXN30" s="83"/>
      <c r="TXO30" s="83"/>
      <c r="TXP30" s="83"/>
      <c r="TXQ30" s="83"/>
      <c r="TXR30" s="83"/>
      <c r="TXS30" s="83"/>
      <c r="TXT30" s="83"/>
      <c r="TXU30" s="83"/>
      <c r="TXV30" s="83"/>
      <c r="TXW30" s="83"/>
      <c r="TXX30" s="83"/>
      <c r="TXY30" s="83"/>
      <c r="TXZ30" s="83"/>
      <c r="TYA30" s="83"/>
      <c r="TYB30" s="83"/>
      <c r="TYC30" s="83"/>
      <c r="TYD30" s="83"/>
      <c r="TYE30" s="83"/>
      <c r="TYF30" s="83"/>
      <c r="TYG30" s="83"/>
      <c r="TYH30" s="83"/>
      <c r="TYI30" s="83"/>
      <c r="TYJ30" s="83"/>
      <c r="TYK30" s="83"/>
      <c r="TYL30" s="83"/>
      <c r="TYM30" s="83"/>
      <c r="TYN30" s="83"/>
      <c r="TYO30" s="83"/>
      <c r="TYP30" s="83"/>
      <c r="TYQ30" s="83"/>
      <c r="TYR30" s="83"/>
      <c r="TYS30" s="83"/>
      <c r="TYT30" s="83"/>
      <c r="TYU30" s="83"/>
      <c r="TYV30" s="83"/>
      <c r="TYW30" s="83"/>
      <c r="TYX30" s="83"/>
      <c r="TYY30" s="83"/>
      <c r="TYZ30" s="83"/>
      <c r="TZA30" s="83"/>
      <c r="TZB30" s="83"/>
      <c r="TZC30" s="83"/>
      <c r="TZD30" s="83"/>
      <c r="TZE30" s="83"/>
      <c r="TZF30" s="83"/>
      <c r="TZG30" s="83"/>
      <c r="TZH30" s="83"/>
      <c r="TZI30" s="83"/>
      <c r="TZJ30" s="83"/>
      <c r="TZK30" s="83"/>
      <c r="TZL30" s="83"/>
      <c r="TZM30" s="83"/>
      <c r="TZN30" s="83"/>
      <c r="TZO30" s="83"/>
      <c r="TZP30" s="83"/>
      <c r="TZQ30" s="83"/>
      <c r="TZR30" s="83"/>
      <c r="TZS30" s="83"/>
      <c r="TZT30" s="83"/>
      <c r="TZU30" s="83"/>
      <c r="TZV30" s="83"/>
      <c r="TZW30" s="83"/>
      <c r="TZX30" s="83"/>
      <c r="TZY30" s="83"/>
      <c r="TZZ30" s="83"/>
      <c r="UAA30" s="83"/>
      <c r="UAB30" s="83"/>
      <c r="UAC30" s="83"/>
      <c r="UAD30" s="83"/>
      <c r="UAE30" s="83"/>
      <c r="UAF30" s="83"/>
      <c r="UAG30" s="83"/>
      <c r="UAH30" s="83"/>
      <c r="UAI30" s="83"/>
      <c r="UAJ30" s="83"/>
      <c r="UAK30" s="83"/>
      <c r="UAL30" s="83"/>
      <c r="UAM30" s="83"/>
      <c r="UAN30" s="83"/>
      <c r="UAO30" s="83"/>
      <c r="UAP30" s="83"/>
      <c r="UAQ30" s="83"/>
      <c r="UAR30" s="83"/>
      <c r="UAS30" s="83"/>
      <c r="UAT30" s="83"/>
      <c r="UAU30" s="83"/>
      <c r="UAV30" s="83"/>
      <c r="UAW30" s="83"/>
      <c r="UAX30" s="83"/>
      <c r="UAY30" s="83"/>
      <c r="UAZ30" s="83"/>
      <c r="UBA30" s="83"/>
      <c r="UBB30" s="83"/>
      <c r="UBC30" s="83"/>
      <c r="UBD30" s="83"/>
      <c r="UBE30" s="83"/>
      <c r="UBF30" s="83"/>
      <c r="UBG30" s="83"/>
      <c r="UBH30" s="83"/>
      <c r="UBI30" s="83"/>
      <c r="UBJ30" s="83"/>
      <c r="UBK30" s="83"/>
      <c r="UBL30" s="83"/>
      <c r="UBM30" s="83"/>
      <c r="UBN30" s="83"/>
      <c r="UBO30" s="83"/>
      <c r="UBP30" s="83"/>
      <c r="UBQ30" s="83"/>
      <c r="UBR30" s="83"/>
      <c r="UBS30" s="83"/>
      <c r="UBT30" s="83"/>
      <c r="UBU30" s="83"/>
      <c r="UBV30" s="83"/>
      <c r="UBW30" s="83"/>
      <c r="UBX30" s="83"/>
      <c r="UBY30" s="83"/>
      <c r="UBZ30" s="83"/>
      <c r="UCA30" s="83"/>
      <c r="UCB30" s="83"/>
      <c r="UCC30" s="83"/>
      <c r="UCD30" s="83"/>
      <c r="UCE30" s="83"/>
      <c r="UCF30" s="83"/>
      <c r="UCG30" s="83"/>
      <c r="UCH30" s="83"/>
      <c r="UCI30" s="83"/>
      <c r="UCJ30" s="83"/>
      <c r="UCK30" s="83"/>
      <c r="UCL30" s="83"/>
      <c r="UCM30" s="83"/>
      <c r="UCN30" s="83"/>
      <c r="UCO30" s="83"/>
      <c r="UCP30" s="83"/>
      <c r="UCQ30" s="83"/>
      <c r="UCR30" s="83"/>
      <c r="UCS30" s="83"/>
      <c r="UCT30" s="83"/>
      <c r="UCU30" s="83"/>
      <c r="UCV30" s="83"/>
      <c r="UCW30" s="83"/>
      <c r="UCX30" s="83"/>
      <c r="UCY30" s="83"/>
      <c r="UCZ30" s="83"/>
      <c r="UDA30" s="83"/>
      <c r="UDB30" s="83"/>
      <c r="UDC30" s="83"/>
      <c r="UDD30" s="83"/>
      <c r="UDE30" s="83"/>
      <c r="UDF30" s="83"/>
      <c r="UDG30" s="83"/>
      <c r="UDH30" s="83"/>
      <c r="UDI30" s="83"/>
      <c r="UDJ30" s="83"/>
      <c r="UDK30" s="83"/>
      <c r="UDL30" s="83"/>
      <c r="UDM30" s="83"/>
      <c r="UDN30" s="83"/>
      <c r="UDO30" s="83"/>
      <c r="UDP30" s="83"/>
      <c r="UDQ30" s="83"/>
      <c r="UDR30" s="83"/>
      <c r="UDS30" s="83"/>
      <c r="UDT30" s="83"/>
      <c r="UDU30" s="83"/>
      <c r="UDV30" s="83"/>
      <c r="UDW30" s="83"/>
      <c r="UDX30" s="83"/>
      <c r="UDY30" s="83"/>
      <c r="UDZ30" s="83"/>
      <c r="UEA30" s="83"/>
      <c r="UEB30" s="83"/>
      <c r="UEC30" s="83"/>
      <c r="UED30" s="83"/>
      <c r="UEE30" s="83"/>
      <c r="UEF30" s="83"/>
      <c r="UEG30" s="83"/>
      <c r="UEH30" s="83"/>
      <c r="UEI30" s="83"/>
      <c r="UEJ30" s="83"/>
      <c r="UEK30" s="83"/>
      <c r="UEL30" s="83"/>
      <c r="UEM30" s="83"/>
      <c r="UEN30" s="83"/>
      <c r="UEO30" s="83"/>
      <c r="UEP30" s="83"/>
      <c r="UEQ30" s="83"/>
      <c r="UER30" s="83"/>
      <c r="UES30" s="83"/>
      <c r="UET30" s="83"/>
      <c r="UEU30" s="83"/>
      <c r="UEV30" s="83"/>
      <c r="UEW30" s="83"/>
      <c r="UEX30" s="83"/>
      <c r="UEY30" s="83"/>
      <c r="UEZ30" s="83"/>
      <c r="UFA30" s="83"/>
      <c r="UFB30" s="83"/>
      <c r="UFC30" s="83"/>
      <c r="UFD30" s="83"/>
      <c r="UFE30" s="83"/>
      <c r="UFF30" s="83"/>
      <c r="UFG30" s="83"/>
      <c r="UFH30" s="83"/>
      <c r="UFI30" s="83"/>
      <c r="UFJ30" s="83"/>
      <c r="UFK30" s="83"/>
      <c r="UFL30" s="83"/>
      <c r="UFM30" s="83"/>
      <c r="UFN30" s="83"/>
      <c r="UFO30" s="83"/>
      <c r="UFP30" s="83"/>
      <c r="UFQ30" s="83"/>
      <c r="UFR30" s="83"/>
      <c r="UFS30" s="83"/>
      <c r="UFT30" s="83"/>
      <c r="UFU30" s="83"/>
      <c r="UFV30" s="83"/>
      <c r="UFW30" s="83"/>
      <c r="UFX30" s="83"/>
      <c r="UFY30" s="83"/>
      <c r="UFZ30" s="83"/>
      <c r="UGA30" s="83"/>
      <c r="UGB30" s="83"/>
      <c r="UGC30" s="83"/>
      <c r="UGD30" s="83"/>
      <c r="UGE30" s="83"/>
      <c r="UGF30" s="83"/>
      <c r="UGG30" s="83"/>
      <c r="UGH30" s="83"/>
      <c r="UGI30" s="83"/>
      <c r="UGJ30" s="83"/>
      <c r="UGK30" s="83"/>
      <c r="UGL30" s="83"/>
      <c r="UGM30" s="83"/>
      <c r="UGN30" s="83"/>
      <c r="UGO30" s="83"/>
      <c r="UGP30" s="83"/>
      <c r="UGQ30" s="83"/>
      <c r="UGR30" s="83"/>
      <c r="UGS30" s="83"/>
      <c r="UGT30" s="83"/>
      <c r="UGU30" s="83"/>
      <c r="UGV30" s="83"/>
      <c r="UGW30" s="83"/>
      <c r="UGX30" s="83"/>
      <c r="UGY30" s="83"/>
      <c r="UGZ30" s="83"/>
      <c r="UHA30" s="83"/>
      <c r="UHB30" s="83"/>
      <c r="UHC30" s="83"/>
      <c r="UHD30" s="83"/>
      <c r="UHE30" s="83"/>
      <c r="UHF30" s="83"/>
      <c r="UHG30" s="83"/>
      <c r="UHH30" s="83"/>
      <c r="UHI30" s="83"/>
      <c r="UHJ30" s="83"/>
      <c r="UHK30" s="83"/>
      <c r="UHL30" s="83"/>
      <c r="UHM30" s="83"/>
      <c r="UHN30" s="83"/>
      <c r="UHO30" s="83"/>
      <c r="UHP30" s="83"/>
      <c r="UHQ30" s="83"/>
      <c r="UHR30" s="83"/>
      <c r="UHS30" s="83"/>
      <c r="UHT30" s="83"/>
      <c r="UHU30" s="83"/>
      <c r="UHV30" s="83"/>
      <c r="UHW30" s="83"/>
      <c r="UHX30" s="83"/>
      <c r="UHY30" s="83"/>
      <c r="UHZ30" s="83"/>
      <c r="UIA30" s="83"/>
      <c r="UIB30" s="83"/>
      <c r="UIC30" s="83"/>
      <c r="UID30" s="83"/>
      <c r="UIE30" s="83"/>
      <c r="UIF30" s="83"/>
      <c r="UIG30" s="83"/>
      <c r="UIH30" s="83"/>
      <c r="UII30" s="83"/>
      <c r="UIJ30" s="83"/>
      <c r="UIK30" s="83"/>
      <c r="UIL30" s="83"/>
      <c r="UIM30" s="83"/>
      <c r="UIN30" s="83"/>
      <c r="UIO30" s="83"/>
      <c r="UIP30" s="83"/>
      <c r="UIQ30" s="83"/>
      <c r="UIR30" s="83"/>
      <c r="UIS30" s="83"/>
      <c r="UIT30" s="83"/>
      <c r="UIU30" s="83"/>
      <c r="UIV30" s="83"/>
      <c r="UIW30" s="83"/>
      <c r="UIX30" s="83"/>
      <c r="UIY30" s="83"/>
      <c r="UIZ30" s="83"/>
      <c r="UJA30" s="83"/>
      <c r="UJB30" s="83"/>
      <c r="UJC30" s="83"/>
      <c r="UJD30" s="83"/>
      <c r="UJE30" s="83"/>
      <c r="UJF30" s="83"/>
      <c r="UJG30" s="83"/>
      <c r="UJH30" s="83"/>
      <c r="UJI30" s="83"/>
      <c r="UJJ30" s="83"/>
      <c r="UJK30" s="83"/>
      <c r="UJL30" s="83"/>
      <c r="UJM30" s="83"/>
      <c r="UJN30" s="83"/>
      <c r="UJO30" s="83"/>
      <c r="UJP30" s="83"/>
      <c r="UJQ30" s="83"/>
      <c r="UJR30" s="83"/>
      <c r="UJS30" s="83"/>
      <c r="UJT30" s="83"/>
      <c r="UJU30" s="83"/>
      <c r="UJV30" s="83"/>
      <c r="UJW30" s="83"/>
      <c r="UJX30" s="83"/>
      <c r="UJY30" s="83"/>
      <c r="UJZ30" s="83"/>
      <c r="UKA30" s="83"/>
      <c r="UKB30" s="83"/>
      <c r="UKC30" s="83"/>
      <c r="UKD30" s="83"/>
      <c r="UKE30" s="83"/>
      <c r="UKF30" s="83"/>
      <c r="UKG30" s="83"/>
      <c r="UKH30" s="83"/>
      <c r="UKI30" s="83"/>
      <c r="UKJ30" s="83"/>
      <c r="UKK30" s="83"/>
      <c r="UKL30" s="83"/>
      <c r="UKM30" s="83"/>
      <c r="UKN30" s="83"/>
      <c r="UKO30" s="83"/>
      <c r="UKP30" s="83"/>
      <c r="UKQ30" s="83"/>
      <c r="UKR30" s="83"/>
      <c r="UKS30" s="83"/>
      <c r="UKT30" s="83"/>
      <c r="UKU30" s="83"/>
      <c r="UKV30" s="83"/>
      <c r="UKW30" s="83"/>
      <c r="UKX30" s="83"/>
      <c r="UKY30" s="83"/>
      <c r="UKZ30" s="83"/>
      <c r="ULA30" s="83"/>
      <c r="ULB30" s="83"/>
      <c r="ULC30" s="83"/>
      <c r="ULD30" s="83"/>
      <c r="ULE30" s="83"/>
      <c r="ULF30" s="83"/>
      <c r="ULG30" s="83"/>
      <c r="ULH30" s="83"/>
      <c r="ULI30" s="83"/>
      <c r="ULJ30" s="83"/>
      <c r="ULK30" s="83"/>
      <c r="ULL30" s="83"/>
      <c r="ULM30" s="83"/>
      <c r="ULN30" s="83"/>
      <c r="ULO30" s="83"/>
      <c r="ULP30" s="83"/>
      <c r="ULQ30" s="83"/>
      <c r="ULR30" s="83"/>
      <c r="ULS30" s="83"/>
      <c r="ULT30" s="83"/>
      <c r="ULU30" s="83"/>
      <c r="ULV30" s="83"/>
      <c r="ULW30" s="83"/>
      <c r="ULX30" s="83"/>
      <c r="ULY30" s="83"/>
      <c r="ULZ30" s="83"/>
      <c r="UMA30" s="83"/>
      <c r="UMB30" s="83"/>
      <c r="UMC30" s="83"/>
      <c r="UMD30" s="83"/>
      <c r="UME30" s="83"/>
      <c r="UMF30" s="83"/>
      <c r="UMG30" s="83"/>
      <c r="UMH30" s="83"/>
      <c r="UMI30" s="83"/>
      <c r="UMJ30" s="83"/>
      <c r="UMK30" s="83"/>
      <c r="UML30" s="83"/>
      <c r="UMM30" s="83"/>
      <c r="UMN30" s="83"/>
      <c r="UMO30" s="83"/>
      <c r="UMP30" s="83"/>
      <c r="UMQ30" s="83"/>
      <c r="UMR30" s="83"/>
      <c r="UMS30" s="83"/>
      <c r="UMT30" s="83"/>
      <c r="UMU30" s="83"/>
      <c r="UMV30" s="83"/>
      <c r="UMW30" s="83"/>
      <c r="UMX30" s="83"/>
      <c r="UMY30" s="83"/>
      <c r="UMZ30" s="83"/>
      <c r="UNA30" s="83"/>
      <c r="UNB30" s="83"/>
      <c r="UNC30" s="83"/>
      <c r="UND30" s="83"/>
      <c r="UNE30" s="83"/>
      <c r="UNF30" s="83"/>
      <c r="UNG30" s="83"/>
      <c r="UNH30" s="83"/>
      <c r="UNI30" s="83"/>
      <c r="UNJ30" s="83"/>
      <c r="UNK30" s="83"/>
      <c r="UNL30" s="83"/>
      <c r="UNM30" s="83"/>
      <c r="UNN30" s="83"/>
      <c r="UNO30" s="83"/>
      <c r="UNP30" s="83"/>
      <c r="UNQ30" s="83"/>
      <c r="UNR30" s="83"/>
      <c r="UNS30" s="83"/>
      <c r="UNT30" s="83"/>
      <c r="UNU30" s="83"/>
      <c r="UNV30" s="83"/>
      <c r="UNW30" s="83"/>
      <c r="UNX30" s="83"/>
      <c r="UNY30" s="83"/>
      <c r="UNZ30" s="83"/>
      <c r="UOA30" s="83"/>
      <c r="UOB30" s="83"/>
      <c r="UOC30" s="83"/>
      <c r="UOD30" s="83"/>
      <c r="UOE30" s="83"/>
      <c r="UOF30" s="83"/>
      <c r="UOG30" s="83"/>
      <c r="UOH30" s="83"/>
      <c r="UOI30" s="83"/>
      <c r="UOJ30" s="83"/>
      <c r="UOK30" s="83"/>
      <c r="UOL30" s="83"/>
      <c r="UOM30" s="83"/>
      <c r="UON30" s="83"/>
      <c r="UOO30" s="83"/>
      <c r="UOP30" s="83"/>
      <c r="UOQ30" s="83"/>
      <c r="UOR30" s="83"/>
      <c r="UOS30" s="83"/>
      <c r="UOT30" s="83"/>
      <c r="UOU30" s="83"/>
      <c r="UOV30" s="83"/>
      <c r="UOW30" s="83"/>
      <c r="UOX30" s="83"/>
      <c r="UOY30" s="83"/>
      <c r="UOZ30" s="83"/>
      <c r="UPA30" s="83"/>
      <c r="UPB30" s="83"/>
      <c r="UPC30" s="83"/>
      <c r="UPD30" s="83"/>
      <c r="UPE30" s="83"/>
      <c r="UPF30" s="83"/>
      <c r="UPG30" s="83"/>
      <c r="UPH30" s="83"/>
      <c r="UPI30" s="83"/>
      <c r="UPJ30" s="83"/>
      <c r="UPK30" s="83"/>
      <c r="UPL30" s="83"/>
      <c r="UPM30" s="83"/>
      <c r="UPN30" s="83"/>
      <c r="UPO30" s="83"/>
      <c r="UPP30" s="83"/>
      <c r="UPQ30" s="83"/>
      <c r="UPR30" s="83"/>
      <c r="UPS30" s="83"/>
      <c r="UPT30" s="83"/>
      <c r="UPU30" s="83"/>
      <c r="UPV30" s="83"/>
      <c r="UPW30" s="83"/>
      <c r="UPX30" s="83"/>
      <c r="UPY30" s="83"/>
      <c r="UPZ30" s="83"/>
      <c r="UQA30" s="83"/>
      <c r="UQB30" s="83"/>
      <c r="UQC30" s="83"/>
      <c r="UQD30" s="83"/>
      <c r="UQE30" s="83"/>
      <c r="UQF30" s="83"/>
      <c r="UQG30" s="83"/>
      <c r="UQH30" s="83"/>
      <c r="UQI30" s="83"/>
      <c r="UQJ30" s="83"/>
      <c r="UQK30" s="83"/>
      <c r="UQL30" s="83"/>
      <c r="UQM30" s="83"/>
      <c r="UQN30" s="83"/>
      <c r="UQO30" s="83"/>
      <c r="UQP30" s="83"/>
      <c r="UQQ30" s="83"/>
      <c r="UQR30" s="83"/>
      <c r="UQS30" s="83"/>
      <c r="UQT30" s="83"/>
      <c r="UQU30" s="83"/>
      <c r="UQV30" s="83"/>
      <c r="UQW30" s="83"/>
      <c r="UQX30" s="83"/>
      <c r="UQY30" s="83"/>
      <c r="UQZ30" s="83"/>
      <c r="URA30" s="83"/>
      <c r="URB30" s="83"/>
      <c r="URC30" s="83"/>
      <c r="URD30" s="83"/>
      <c r="URE30" s="83"/>
      <c r="URF30" s="83"/>
      <c r="URG30" s="83"/>
      <c r="URH30" s="83"/>
      <c r="URI30" s="83"/>
      <c r="URJ30" s="83"/>
      <c r="URK30" s="83"/>
      <c r="URL30" s="83"/>
      <c r="URM30" s="83"/>
      <c r="URN30" s="83"/>
      <c r="URO30" s="83"/>
      <c r="URP30" s="83"/>
      <c r="URQ30" s="83"/>
      <c r="URR30" s="83"/>
      <c r="URS30" s="83"/>
      <c r="URT30" s="83"/>
      <c r="URU30" s="83"/>
      <c r="URV30" s="83"/>
      <c r="URW30" s="83"/>
      <c r="URX30" s="83"/>
      <c r="URY30" s="83"/>
      <c r="URZ30" s="83"/>
      <c r="USA30" s="83"/>
      <c r="USB30" s="83"/>
      <c r="USC30" s="83"/>
      <c r="USD30" s="83"/>
      <c r="USE30" s="83"/>
      <c r="USF30" s="83"/>
      <c r="USG30" s="83"/>
      <c r="USH30" s="83"/>
      <c r="USI30" s="83"/>
      <c r="USJ30" s="83"/>
      <c r="USK30" s="83"/>
      <c r="USL30" s="83"/>
      <c r="USM30" s="83"/>
      <c r="USN30" s="83"/>
      <c r="USO30" s="83"/>
      <c r="USP30" s="83"/>
      <c r="USQ30" s="83"/>
      <c r="USR30" s="83"/>
      <c r="USS30" s="83"/>
      <c r="UST30" s="83"/>
      <c r="USU30" s="83"/>
      <c r="USV30" s="83"/>
      <c r="USW30" s="83"/>
      <c r="USX30" s="83"/>
      <c r="USY30" s="83"/>
      <c r="USZ30" s="83"/>
      <c r="UTA30" s="83"/>
      <c r="UTB30" s="83"/>
      <c r="UTC30" s="83"/>
      <c r="UTD30" s="83"/>
      <c r="UTE30" s="83"/>
      <c r="UTF30" s="83"/>
      <c r="UTG30" s="83"/>
      <c r="UTH30" s="83"/>
      <c r="UTI30" s="83"/>
      <c r="UTJ30" s="83"/>
      <c r="UTK30" s="83"/>
      <c r="UTL30" s="83"/>
      <c r="UTM30" s="83"/>
      <c r="UTN30" s="83"/>
      <c r="UTO30" s="83"/>
      <c r="UTP30" s="83"/>
      <c r="UTQ30" s="83"/>
      <c r="UTR30" s="83"/>
      <c r="UTS30" s="83"/>
      <c r="UTT30" s="83"/>
      <c r="UTU30" s="83"/>
      <c r="UTV30" s="83"/>
      <c r="UTW30" s="83"/>
      <c r="UTX30" s="83"/>
      <c r="UTY30" s="83"/>
      <c r="UTZ30" s="83"/>
      <c r="UUA30" s="83"/>
      <c r="UUB30" s="83"/>
      <c r="UUC30" s="83"/>
      <c r="UUD30" s="83"/>
      <c r="UUE30" s="83"/>
      <c r="UUF30" s="83"/>
      <c r="UUG30" s="83"/>
      <c r="UUH30" s="83"/>
      <c r="UUI30" s="83"/>
      <c r="UUJ30" s="83"/>
      <c r="UUK30" s="83"/>
      <c r="UUL30" s="83"/>
      <c r="UUM30" s="83"/>
      <c r="UUN30" s="83"/>
      <c r="UUO30" s="83"/>
      <c r="UUP30" s="83"/>
      <c r="UUQ30" s="83"/>
      <c r="UUR30" s="83"/>
      <c r="UUS30" s="83"/>
      <c r="UUT30" s="83"/>
      <c r="UUU30" s="83"/>
      <c r="UUV30" s="83"/>
      <c r="UUW30" s="83"/>
      <c r="UUX30" s="83"/>
      <c r="UUY30" s="83"/>
      <c r="UUZ30" s="83"/>
      <c r="UVA30" s="83"/>
      <c r="UVB30" s="83"/>
      <c r="UVC30" s="83"/>
      <c r="UVD30" s="83"/>
      <c r="UVE30" s="83"/>
      <c r="UVF30" s="83"/>
      <c r="UVG30" s="83"/>
      <c r="UVH30" s="83"/>
      <c r="UVI30" s="83"/>
      <c r="UVJ30" s="83"/>
      <c r="UVK30" s="83"/>
      <c r="UVL30" s="83"/>
      <c r="UVM30" s="83"/>
      <c r="UVN30" s="83"/>
      <c r="UVO30" s="83"/>
      <c r="UVP30" s="83"/>
      <c r="UVQ30" s="83"/>
      <c r="UVR30" s="83"/>
      <c r="UVS30" s="83"/>
      <c r="UVT30" s="83"/>
      <c r="UVU30" s="83"/>
      <c r="UVV30" s="83"/>
      <c r="UVW30" s="83"/>
      <c r="UVX30" s="83"/>
      <c r="UVY30" s="83"/>
      <c r="UVZ30" s="83"/>
      <c r="UWA30" s="83"/>
      <c r="UWB30" s="83"/>
      <c r="UWC30" s="83"/>
      <c r="UWD30" s="83"/>
      <c r="UWE30" s="83"/>
      <c r="UWF30" s="83"/>
      <c r="UWG30" s="83"/>
      <c r="UWH30" s="83"/>
      <c r="UWI30" s="83"/>
      <c r="UWJ30" s="83"/>
      <c r="UWK30" s="83"/>
      <c r="UWL30" s="83"/>
      <c r="UWM30" s="83"/>
      <c r="UWN30" s="83"/>
      <c r="UWO30" s="83"/>
      <c r="UWP30" s="83"/>
      <c r="UWQ30" s="83"/>
      <c r="UWR30" s="83"/>
      <c r="UWS30" s="83"/>
      <c r="UWT30" s="83"/>
      <c r="UWU30" s="83"/>
      <c r="UWV30" s="83"/>
      <c r="UWW30" s="83"/>
      <c r="UWX30" s="83"/>
      <c r="UWY30" s="83"/>
      <c r="UWZ30" s="83"/>
      <c r="UXA30" s="83"/>
      <c r="UXB30" s="83"/>
      <c r="UXC30" s="83"/>
      <c r="UXD30" s="83"/>
      <c r="UXE30" s="83"/>
      <c r="UXF30" s="83"/>
      <c r="UXG30" s="83"/>
      <c r="UXH30" s="83"/>
      <c r="UXI30" s="83"/>
      <c r="UXJ30" s="83"/>
      <c r="UXK30" s="83"/>
      <c r="UXL30" s="83"/>
      <c r="UXM30" s="83"/>
      <c r="UXN30" s="83"/>
      <c r="UXO30" s="83"/>
      <c r="UXP30" s="83"/>
      <c r="UXQ30" s="83"/>
      <c r="UXR30" s="83"/>
      <c r="UXS30" s="83"/>
      <c r="UXT30" s="83"/>
      <c r="UXU30" s="83"/>
      <c r="UXV30" s="83"/>
      <c r="UXW30" s="83"/>
      <c r="UXX30" s="83"/>
      <c r="UXY30" s="83"/>
      <c r="UXZ30" s="83"/>
      <c r="UYA30" s="83"/>
      <c r="UYB30" s="83"/>
      <c r="UYC30" s="83"/>
      <c r="UYD30" s="83"/>
      <c r="UYE30" s="83"/>
      <c r="UYF30" s="83"/>
      <c r="UYG30" s="83"/>
      <c r="UYH30" s="83"/>
      <c r="UYI30" s="83"/>
      <c r="UYJ30" s="83"/>
      <c r="UYK30" s="83"/>
      <c r="UYL30" s="83"/>
      <c r="UYM30" s="83"/>
      <c r="UYN30" s="83"/>
      <c r="UYO30" s="83"/>
      <c r="UYP30" s="83"/>
      <c r="UYQ30" s="83"/>
      <c r="UYR30" s="83"/>
      <c r="UYS30" s="83"/>
      <c r="UYT30" s="83"/>
      <c r="UYU30" s="83"/>
      <c r="UYV30" s="83"/>
      <c r="UYW30" s="83"/>
      <c r="UYX30" s="83"/>
      <c r="UYY30" s="83"/>
      <c r="UYZ30" s="83"/>
      <c r="UZA30" s="83"/>
      <c r="UZB30" s="83"/>
      <c r="UZC30" s="83"/>
      <c r="UZD30" s="83"/>
      <c r="UZE30" s="83"/>
      <c r="UZF30" s="83"/>
      <c r="UZG30" s="83"/>
      <c r="UZH30" s="83"/>
      <c r="UZI30" s="83"/>
      <c r="UZJ30" s="83"/>
      <c r="UZK30" s="83"/>
      <c r="UZL30" s="83"/>
      <c r="UZM30" s="83"/>
      <c r="UZN30" s="83"/>
      <c r="UZO30" s="83"/>
      <c r="UZP30" s="83"/>
      <c r="UZQ30" s="83"/>
      <c r="UZR30" s="83"/>
      <c r="UZS30" s="83"/>
      <c r="UZT30" s="83"/>
      <c r="UZU30" s="83"/>
      <c r="UZV30" s="83"/>
      <c r="UZW30" s="83"/>
      <c r="UZX30" s="83"/>
      <c r="UZY30" s="83"/>
      <c r="UZZ30" s="83"/>
      <c r="VAA30" s="83"/>
      <c r="VAB30" s="83"/>
      <c r="VAC30" s="83"/>
      <c r="VAD30" s="83"/>
      <c r="VAE30" s="83"/>
      <c r="VAF30" s="83"/>
      <c r="VAG30" s="83"/>
      <c r="VAH30" s="83"/>
      <c r="VAI30" s="83"/>
      <c r="VAJ30" s="83"/>
      <c r="VAK30" s="83"/>
      <c r="VAL30" s="83"/>
      <c r="VAM30" s="83"/>
      <c r="VAN30" s="83"/>
      <c r="VAO30" s="83"/>
      <c r="VAP30" s="83"/>
      <c r="VAQ30" s="83"/>
      <c r="VAR30" s="83"/>
      <c r="VAS30" s="83"/>
      <c r="VAT30" s="83"/>
      <c r="VAU30" s="83"/>
      <c r="VAV30" s="83"/>
      <c r="VAW30" s="83"/>
      <c r="VAX30" s="83"/>
      <c r="VAY30" s="83"/>
      <c r="VAZ30" s="83"/>
      <c r="VBA30" s="83"/>
      <c r="VBB30" s="83"/>
      <c r="VBC30" s="83"/>
      <c r="VBD30" s="83"/>
      <c r="VBE30" s="83"/>
      <c r="VBF30" s="83"/>
      <c r="VBG30" s="83"/>
      <c r="VBH30" s="83"/>
      <c r="VBI30" s="83"/>
      <c r="VBJ30" s="83"/>
      <c r="VBK30" s="83"/>
      <c r="VBL30" s="83"/>
      <c r="VBM30" s="83"/>
      <c r="VBN30" s="83"/>
      <c r="VBO30" s="83"/>
      <c r="VBP30" s="83"/>
      <c r="VBQ30" s="83"/>
      <c r="VBR30" s="83"/>
      <c r="VBS30" s="83"/>
      <c r="VBT30" s="83"/>
      <c r="VBU30" s="83"/>
      <c r="VBV30" s="83"/>
      <c r="VBW30" s="83"/>
      <c r="VBX30" s="83"/>
      <c r="VBY30" s="83"/>
      <c r="VBZ30" s="83"/>
      <c r="VCA30" s="83"/>
      <c r="VCB30" s="83"/>
      <c r="VCC30" s="83"/>
      <c r="VCD30" s="83"/>
      <c r="VCE30" s="83"/>
      <c r="VCF30" s="83"/>
      <c r="VCG30" s="83"/>
      <c r="VCH30" s="83"/>
      <c r="VCI30" s="83"/>
      <c r="VCJ30" s="83"/>
      <c r="VCK30" s="83"/>
      <c r="VCL30" s="83"/>
      <c r="VCM30" s="83"/>
      <c r="VCN30" s="83"/>
      <c r="VCO30" s="83"/>
      <c r="VCP30" s="83"/>
      <c r="VCQ30" s="83"/>
      <c r="VCR30" s="83"/>
      <c r="VCS30" s="83"/>
      <c r="VCT30" s="83"/>
      <c r="VCU30" s="83"/>
      <c r="VCV30" s="83"/>
      <c r="VCW30" s="83"/>
      <c r="VCX30" s="83"/>
      <c r="VCY30" s="83"/>
      <c r="VCZ30" s="83"/>
      <c r="VDA30" s="83"/>
      <c r="VDB30" s="83"/>
      <c r="VDC30" s="83"/>
      <c r="VDD30" s="83"/>
      <c r="VDE30" s="83"/>
      <c r="VDF30" s="83"/>
      <c r="VDG30" s="83"/>
      <c r="VDH30" s="83"/>
      <c r="VDI30" s="83"/>
      <c r="VDJ30" s="83"/>
      <c r="VDK30" s="83"/>
      <c r="VDL30" s="83"/>
      <c r="VDM30" s="83"/>
      <c r="VDN30" s="83"/>
      <c r="VDO30" s="83"/>
      <c r="VDP30" s="83"/>
      <c r="VDQ30" s="83"/>
      <c r="VDR30" s="83"/>
      <c r="VDS30" s="83"/>
      <c r="VDT30" s="83"/>
      <c r="VDU30" s="83"/>
      <c r="VDV30" s="83"/>
      <c r="VDW30" s="83"/>
      <c r="VDX30" s="83"/>
      <c r="VDY30" s="83"/>
      <c r="VDZ30" s="83"/>
      <c r="VEA30" s="83"/>
      <c r="VEB30" s="83"/>
      <c r="VEC30" s="83"/>
      <c r="VED30" s="83"/>
      <c r="VEE30" s="83"/>
      <c r="VEF30" s="83"/>
      <c r="VEG30" s="83"/>
      <c r="VEH30" s="83"/>
      <c r="VEI30" s="83"/>
      <c r="VEJ30" s="83"/>
      <c r="VEK30" s="83"/>
      <c r="VEL30" s="83"/>
      <c r="VEM30" s="83"/>
      <c r="VEN30" s="83"/>
      <c r="VEO30" s="83"/>
      <c r="VEP30" s="83"/>
      <c r="VEQ30" s="83"/>
      <c r="VER30" s="83"/>
      <c r="VES30" s="83"/>
      <c r="VET30" s="83"/>
      <c r="VEU30" s="83"/>
      <c r="VEV30" s="83"/>
      <c r="VEW30" s="83"/>
      <c r="VEX30" s="83"/>
      <c r="VEY30" s="83"/>
      <c r="VEZ30" s="83"/>
      <c r="VFA30" s="83"/>
      <c r="VFB30" s="83"/>
      <c r="VFC30" s="83"/>
      <c r="VFD30" s="83"/>
      <c r="VFE30" s="83"/>
      <c r="VFF30" s="83"/>
      <c r="VFG30" s="83"/>
      <c r="VFH30" s="83"/>
      <c r="VFI30" s="83"/>
      <c r="VFJ30" s="83"/>
      <c r="VFK30" s="83"/>
      <c r="VFL30" s="83"/>
      <c r="VFM30" s="83"/>
      <c r="VFN30" s="83"/>
      <c r="VFO30" s="83"/>
      <c r="VFP30" s="83"/>
      <c r="VFQ30" s="83"/>
      <c r="VFR30" s="83"/>
      <c r="VFS30" s="83"/>
      <c r="VFT30" s="83"/>
      <c r="VFU30" s="83"/>
      <c r="VFV30" s="83"/>
      <c r="VFW30" s="83"/>
      <c r="VFX30" s="83"/>
      <c r="VFY30" s="83"/>
      <c r="VFZ30" s="83"/>
      <c r="VGA30" s="83"/>
      <c r="VGB30" s="83"/>
      <c r="VGC30" s="83"/>
      <c r="VGD30" s="83"/>
      <c r="VGE30" s="83"/>
      <c r="VGF30" s="83"/>
      <c r="VGG30" s="83"/>
      <c r="VGH30" s="83"/>
      <c r="VGI30" s="83"/>
      <c r="VGJ30" s="83"/>
      <c r="VGK30" s="83"/>
      <c r="VGL30" s="83"/>
      <c r="VGM30" s="83"/>
      <c r="VGN30" s="83"/>
      <c r="VGO30" s="83"/>
      <c r="VGP30" s="83"/>
      <c r="VGQ30" s="83"/>
      <c r="VGR30" s="83"/>
      <c r="VGS30" s="83"/>
      <c r="VGT30" s="83"/>
      <c r="VGU30" s="83"/>
      <c r="VGV30" s="83"/>
      <c r="VGW30" s="83"/>
      <c r="VGX30" s="83"/>
      <c r="VGY30" s="83"/>
      <c r="VGZ30" s="83"/>
      <c r="VHA30" s="83"/>
      <c r="VHB30" s="83"/>
      <c r="VHC30" s="83"/>
      <c r="VHD30" s="83"/>
      <c r="VHE30" s="83"/>
      <c r="VHF30" s="83"/>
      <c r="VHG30" s="83"/>
      <c r="VHH30" s="83"/>
      <c r="VHI30" s="83"/>
      <c r="VHJ30" s="83"/>
      <c r="VHK30" s="83"/>
      <c r="VHL30" s="83"/>
      <c r="VHM30" s="83"/>
      <c r="VHN30" s="83"/>
      <c r="VHO30" s="83"/>
      <c r="VHP30" s="83"/>
      <c r="VHQ30" s="83"/>
      <c r="VHR30" s="83"/>
      <c r="VHS30" s="83"/>
      <c r="VHT30" s="83"/>
      <c r="VHU30" s="83"/>
      <c r="VHV30" s="83"/>
      <c r="VHW30" s="83"/>
      <c r="VHX30" s="83"/>
      <c r="VHY30" s="83"/>
      <c r="VHZ30" s="83"/>
      <c r="VIA30" s="83"/>
      <c r="VIB30" s="83"/>
      <c r="VIC30" s="83"/>
      <c r="VID30" s="83"/>
      <c r="VIE30" s="83"/>
      <c r="VIF30" s="83"/>
      <c r="VIG30" s="83"/>
      <c r="VIH30" s="83"/>
      <c r="VII30" s="83"/>
      <c r="VIJ30" s="83"/>
      <c r="VIK30" s="83"/>
      <c r="VIL30" s="83"/>
      <c r="VIM30" s="83"/>
      <c r="VIN30" s="83"/>
      <c r="VIO30" s="83"/>
      <c r="VIP30" s="83"/>
      <c r="VIQ30" s="83"/>
      <c r="VIR30" s="83"/>
      <c r="VIS30" s="83"/>
      <c r="VIT30" s="83"/>
      <c r="VIU30" s="83"/>
      <c r="VIV30" s="83"/>
      <c r="VIW30" s="83"/>
      <c r="VIX30" s="83"/>
      <c r="VIY30" s="83"/>
      <c r="VIZ30" s="83"/>
      <c r="VJA30" s="83"/>
      <c r="VJB30" s="83"/>
      <c r="VJC30" s="83"/>
      <c r="VJD30" s="83"/>
      <c r="VJE30" s="83"/>
      <c r="VJF30" s="83"/>
      <c r="VJG30" s="83"/>
      <c r="VJH30" s="83"/>
      <c r="VJI30" s="83"/>
      <c r="VJJ30" s="83"/>
      <c r="VJK30" s="83"/>
      <c r="VJL30" s="83"/>
      <c r="VJM30" s="83"/>
      <c r="VJN30" s="83"/>
      <c r="VJO30" s="83"/>
      <c r="VJP30" s="83"/>
      <c r="VJQ30" s="83"/>
      <c r="VJR30" s="83"/>
      <c r="VJS30" s="83"/>
      <c r="VJT30" s="83"/>
      <c r="VJU30" s="83"/>
      <c r="VJV30" s="83"/>
      <c r="VJW30" s="83"/>
      <c r="VJX30" s="83"/>
      <c r="VJY30" s="83"/>
      <c r="VJZ30" s="83"/>
      <c r="VKA30" s="83"/>
      <c r="VKB30" s="83"/>
      <c r="VKC30" s="83"/>
      <c r="VKD30" s="83"/>
      <c r="VKE30" s="83"/>
      <c r="VKF30" s="83"/>
      <c r="VKG30" s="83"/>
      <c r="VKH30" s="83"/>
      <c r="VKI30" s="83"/>
      <c r="VKJ30" s="83"/>
      <c r="VKK30" s="83"/>
      <c r="VKL30" s="83"/>
      <c r="VKM30" s="83"/>
      <c r="VKN30" s="83"/>
      <c r="VKO30" s="83"/>
      <c r="VKP30" s="83"/>
      <c r="VKQ30" s="83"/>
      <c r="VKR30" s="83"/>
      <c r="VKS30" s="83"/>
      <c r="VKT30" s="83"/>
      <c r="VKU30" s="83"/>
      <c r="VKV30" s="83"/>
      <c r="VKW30" s="83"/>
      <c r="VKX30" s="83"/>
      <c r="VKY30" s="83"/>
      <c r="VKZ30" s="83"/>
      <c r="VLA30" s="83"/>
      <c r="VLB30" s="83"/>
      <c r="VLC30" s="83"/>
      <c r="VLD30" s="83"/>
      <c r="VLE30" s="83"/>
      <c r="VLF30" s="83"/>
      <c r="VLG30" s="83"/>
      <c r="VLH30" s="83"/>
      <c r="VLI30" s="83"/>
      <c r="VLJ30" s="83"/>
      <c r="VLK30" s="83"/>
      <c r="VLL30" s="83"/>
      <c r="VLM30" s="83"/>
      <c r="VLN30" s="83"/>
      <c r="VLO30" s="83"/>
      <c r="VLP30" s="83"/>
      <c r="VLQ30" s="83"/>
      <c r="VLR30" s="83"/>
      <c r="VLS30" s="83"/>
      <c r="VLT30" s="83"/>
      <c r="VLU30" s="83"/>
      <c r="VLV30" s="83"/>
      <c r="VLW30" s="83"/>
      <c r="VLX30" s="83"/>
      <c r="VLY30" s="83"/>
      <c r="VLZ30" s="83"/>
      <c r="VMA30" s="83"/>
      <c r="VMB30" s="83"/>
      <c r="VMC30" s="83"/>
      <c r="VMD30" s="83"/>
      <c r="VME30" s="83"/>
      <c r="VMF30" s="83"/>
      <c r="VMG30" s="83"/>
      <c r="VMH30" s="83"/>
      <c r="VMI30" s="83"/>
      <c r="VMJ30" s="83"/>
      <c r="VMK30" s="83"/>
      <c r="VML30" s="83"/>
      <c r="VMM30" s="83"/>
      <c r="VMN30" s="83"/>
      <c r="VMO30" s="83"/>
      <c r="VMP30" s="83"/>
      <c r="VMQ30" s="83"/>
      <c r="VMR30" s="83"/>
      <c r="VMS30" s="83"/>
      <c r="VMT30" s="83"/>
      <c r="VMU30" s="83"/>
      <c r="VMV30" s="83"/>
      <c r="VMW30" s="83"/>
      <c r="VMX30" s="83"/>
      <c r="VMY30" s="83"/>
      <c r="VMZ30" s="83"/>
      <c r="VNA30" s="83"/>
      <c r="VNB30" s="83"/>
      <c r="VNC30" s="83"/>
      <c r="VND30" s="83"/>
      <c r="VNE30" s="83"/>
      <c r="VNF30" s="83"/>
      <c r="VNG30" s="83"/>
      <c r="VNH30" s="83"/>
      <c r="VNI30" s="83"/>
      <c r="VNJ30" s="83"/>
      <c r="VNK30" s="83"/>
      <c r="VNL30" s="83"/>
      <c r="VNM30" s="83"/>
      <c r="VNN30" s="83"/>
      <c r="VNO30" s="83"/>
      <c r="VNP30" s="83"/>
      <c r="VNQ30" s="83"/>
      <c r="VNR30" s="83"/>
      <c r="VNS30" s="83"/>
      <c r="VNT30" s="83"/>
      <c r="VNU30" s="83"/>
      <c r="VNV30" s="83"/>
      <c r="VNW30" s="83"/>
      <c r="VNX30" s="83"/>
      <c r="VNY30" s="83"/>
      <c r="VNZ30" s="83"/>
      <c r="VOA30" s="83"/>
      <c r="VOB30" s="83"/>
      <c r="VOC30" s="83"/>
      <c r="VOD30" s="83"/>
      <c r="VOE30" s="83"/>
      <c r="VOF30" s="83"/>
      <c r="VOG30" s="83"/>
      <c r="VOH30" s="83"/>
      <c r="VOI30" s="83"/>
      <c r="VOJ30" s="83"/>
      <c r="VOK30" s="83"/>
      <c r="VOL30" s="83"/>
      <c r="VOM30" s="83"/>
      <c r="VON30" s="83"/>
      <c r="VOO30" s="83"/>
      <c r="VOP30" s="83"/>
      <c r="VOQ30" s="83"/>
      <c r="VOR30" s="83"/>
      <c r="VOS30" s="83"/>
      <c r="VOT30" s="83"/>
      <c r="VOU30" s="83"/>
      <c r="VOV30" s="83"/>
      <c r="VOW30" s="83"/>
      <c r="VOX30" s="83"/>
      <c r="VOY30" s="83"/>
      <c r="VOZ30" s="83"/>
      <c r="VPA30" s="83"/>
      <c r="VPB30" s="83"/>
      <c r="VPC30" s="83"/>
      <c r="VPD30" s="83"/>
      <c r="VPE30" s="83"/>
      <c r="VPF30" s="83"/>
      <c r="VPG30" s="83"/>
      <c r="VPH30" s="83"/>
      <c r="VPI30" s="83"/>
      <c r="VPJ30" s="83"/>
      <c r="VPK30" s="83"/>
      <c r="VPL30" s="83"/>
      <c r="VPM30" s="83"/>
      <c r="VPN30" s="83"/>
      <c r="VPO30" s="83"/>
      <c r="VPP30" s="83"/>
      <c r="VPQ30" s="83"/>
      <c r="VPR30" s="83"/>
      <c r="VPS30" s="83"/>
      <c r="VPT30" s="83"/>
      <c r="VPU30" s="83"/>
      <c r="VPV30" s="83"/>
      <c r="VPW30" s="83"/>
      <c r="VPX30" s="83"/>
      <c r="VPY30" s="83"/>
      <c r="VPZ30" s="83"/>
      <c r="VQA30" s="83"/>
      <c r="VQB30" s="83"/>
      <c r="VQC30" s="83"/>
      <c r="VQD30" s="83"/>
      <c r="VQE30" s="83"/>
      <c r="VQF30" s="83"/>
      <c r="VQG30" s="83"/>
      <c r="VQH30" s="83"/>
      <c r="VQI30" s="83"/>
      <c r="VQJ30" s="83"/>
      <c r="VQK30" s="83"/>
      <c r="VQL30" s="83"/>
      <c r="VQM30" s="83"/>
      <c r="VQN30" s="83"/>
      <c r="VQO30" s="83"/>
      <c r="VQP30" s="83"/>
      <c r="VQQ30" s="83"/>
      <c r="VQR30" s="83"/>
      <c r="VQS30" s="83"/>
      <c r="VQT30" s="83"/>
      <c r="VQU30" s="83"/>
      <c r="VQV30" s="83"/>
      <c r="VQW30" s="83"/>
      <c r="VQX30" s="83"/>
      <c r="VQY30" s="83"/>
      <c r="VQZ30" s="83"/>
      <c r="VRA30" s="83"/>
      <c r="VRB30" s="83"/>
      <c r="VRC30" s="83"/>
      <c r="VRD30" s="83"/>
      <c r="VRE30" s="83"/>
      <c r="VRF30" s="83"/>
      <c r="VRG30" s="83"/>
      <c r="VRH30" s="83"/>
      <c r="VRI30" s="83"/>
      <c r="VRJ30" s="83"/>
      <c r="VRK30" s="83"/>
      <c r="VRL30" s="83"/>
      <c r="VRM30" s="83"/>
      <c r="VRN30" s="83"/>
      <c r="VRO30" s="83"/>
      <c r="VRP30" s="83"/>
      <c r="VRQ30" s="83"/>
      <c r="VRR30" s="83"/>
      <c r="VRS30" s="83"/>
      <c r="VRT30" s="83"/>
      <c r="VRU30" s="83"/>
      <c r="VRV30" s="83"/>
      <c r="VRW30" s="83"/>
      <c r="VRX30" s="83"/>
      <c r="VRY30" s="83"/>
      <c r="VRZ30" s="83"/>
      <c r="VSA30" s="83"/>
      <c r="VSB30" s="83"/>
      <c r="VSC30" s="83"/>
      <c r="VSD30" s="83"/>
      <c r="VSE30" s="83"/>
      <c r="VSF30" s="83"/>
      <c r="VSG30" s="83"/>
      <c r="VSH30" s="83"/>
      <c r="VSI30" s="83"/>
      <c r="VSJ30" s="83"/>
      <c r="VSK30" s="83"/>
      <c r="VSL30" s="83"/>
      <c r="VSM30" s="83"/>
      <c r="VSN30" s="83"/>
      <c r="VSO30" s="83"/>
      <c r="VSP30" s="83"/>
      <c r="VSQ30" s="83"/>
      <c r="VSR30" s="83"/>
      <c r="VSS30" s="83"/>
      <c r="VST30" s="83"/>
      <c r="VSU30" s="83"/>
      <c r="VSV30" s="83"/>
      <c r="VSW30" s="83"/>
      <c r="VSX30" s="83"/>
      <c r="VSY30" s="83"/>
      <c r="VSZ30" s="83"/>
      <c r="VTA30" s="83"/>
      <c r="VTB30" s="83"/>
      <c r="VTC30" s="83"/>
      <c r="VTD30" s="83"/>
      <c r="VTE30" s="83"/>
      <c r="VTF30" s="83"/>
      <c r="VTG30" s="83"/>
      <c r="VTH30" s="83"/>
      <c r="VTI30" s="83"/>
      <c r="VTJ30" s="83"/>
      <c r="VTK30" s="83"/>
      <c r="VTL30" s="83"/>
      <c r="VTM30" s="83"/>
      <c r="VTN30" s="83"/>
      <c r="VTO30" s="83"/>
      <c r="VTP30" s="83"/>
      <c r="VTQ30" s="83"/>
      <c r="VTR30" s="83"/>
      <c r="VTS30" s="83"/>
      <c r="VTT30" s="83"/>
      <c r="VTU30" s="83"/>
      <c r="VTV30" s="83"/>
      <c r="VTW30" s="83"/>
      <c r="VTX30" s="83"/>
      <c r="VTY30" s="83"/>
      <c r="VTZ30" s="83"/>
      <c r="VUA30" s="83"/>
      <c r="VUB30" s="83"/>
      <c r="VUC30" s="83"/>
      <c r="VUD30" s="83"/>
      <c r="VUE30" s="83"/>
      <c r="VUF30" s="83"/>
      <c r="VUG30" s="83"/>
      <c r="VUH30" s="83"/>
      <c r="VUI30" s="83"/>
      <c r="VUJ30" s="83"/>
      <c r="VUK30" s="83"/>
      <c r="VUL30" s="83"/>
      <c r="VUM30" s="83"/>
      <c r="VUN30" s="83"/>
      <c r="VUO30" s="83"/>
      <c r="VUP30" s="83"/>
      <c r="VUQ30" s="83"/>
      <c r="VUR30" s="83"/>
      <c r="VUS30" s="83"/>
      <c r="VUT30" s="83"/>
      <c r="VUU30" s="83"/>
      <c r="VUV30" s="83"/>
      <c r="VUW30" s="83"/>
      <c r="VUX30" s="83"/>
      <c r="VUY30" s="83"/>
      <c r="VUZ30" s="83"/>
      <c r="VVA30" s="83"/>
      <c r="VVB30" s="83"/>
      <c r="VVC30" s="83"/>
      <c r="VVD30" s="83"/>
      <c r="VVE30" s="83"/>
      <c r="VVF30" s="83"/>
      <c r="VVG30" s="83"/>
      <c r="VVH30" s="83"/>
      <c r="VVI30" s="83"/>
      <c r="VVJ30" s="83"/>
      <c r="VVK30" s="83"/>
      <c r="VVL30" s="83"/>
      <c r="VVM30" s="83"/>
      <c r="VVN30" s="83"/>
      <c r="VVO30" s="83"/>
      <c r="VVP30" s="83"/>
      <c r="VVQ30" s="83"/>
      <c r="VVR30" s="83"/>
      <c r="VVS30" s="83"/>
      <c r="VVT30" s="83"/>
      <c r="VVU30" s="83"/>
      <c r="VVV30" s="83"/>
      <c r="VVW30" s="83"/>
      <c r="VVX30" s="83"/>
      <c r="VVY30" s="83"/>
      <c r="VVZ30" s="83"/>
      <c r="VWA30" s="83"/>
      <c r="VWB30" s="83"/>
      <c r="VWC30" s="83"/>
      <c r="VWD30" s="83"/>
      <c r="VWE30" s="83"/>
      <c r="VWF30" s="83"/>
      <c r="VWG30" s="83"/>
      <c r="VWH30" s="83"/>
      <c r="VWI30" s="83"/>
      <c r="VWJ30" s="83"/>
      <c r="VWK30" s="83"/>
      <c r="VWL30" s="83"/>
      <c r="VWM30" s="83"/>
      <c r="VWN30" s="83"/>
      <c r="VWO30" s="83"/>
      <c r="VWP30" s="83"/>
      <c r="VWQ30" s="83"/>
      <c r="VWR30" s="83"/>
      <c r="VWS30" s="83"/>
      <c r="VWT30" s="83"/>
      <c r="VWU30" s="83"/>
      <c r="VWV30" s="83"/>
      <c r="VWW30" s="83"/>
      <c r="VWX30" s="83"/>
      <c r="VWY30" s="83"/>
      <c r="VWZ30" s="83"/>
      <c r="VXA30" s="83"/>
      <c r="VXB30" s="83"/>
      <c r="VXC30" s="83"/>
      <c r="VXD30" s="83"/>
      <c r="VXE30" s="83"/>
      <c r="VXF30" s="83"/>
      <c r="VXG30" s="83"/>
      <c r="VXH30" s="83"/>
      <c r="VXI30" s="83"/>
      <c r="VXJ30" s="83"/>
      <c r="VXK30" s="83"/>
      <c r="VXL30" s="83"/>
      <c r="VXM30" s="83"/>
      <c r="VXN30" s="83"/>
      <c r="VXO30" s="83"/>
      <c r="VXP30" s="83"/>
      <c r="VXQ30" s="83"/>
      <c r="VXR30" s="83"/>
      <c r="VXS30" s="83"/>
      <c r="VXT30" s="83"/>
      <c r="VXU30" s="83"/>
      <c r="VXV30" s="83"/>
      <c r="VXW30" s="83"/>
      <c r="VXX30" s="83"/>
      <c r="VXY30" s="83"/>
      <c r="VXZ30" s="83"/>
      <c r="VYA30" s="83"/>
      <c r="VYB30" s="83"/>
      <c r="VYC30" s="83"/>
      <c r="VYD30" s="83"/>
      <c r="VYE30" s="83"/>
      <c r="VYF30" s="83"/>
      <c r="VYG30" s="83"/>
      <c r="VYH30" s="83"/>
      <c r="VYI30" s="83"/>
      <c r="VYJ30" s="83"/>
      <c r="VYK30" s="83"/>
      <c r="VYL30" s="83"/>
      <c r="VYM30" s="83"/>
      <c r="VYN30" s="83"/>
      <c r="VYO30" s="83"/>
      <c r="VYP30" s="83"/>
      <c r="VYQ30" s="83"/>
      <c r="VYR30" s="83"/>
      <c r="VYS30" s="83"/>
      <c r="VYT30" s="83"/>
      <c r="VYU30" s="83"/>
      <c r="VYV30" s="83"/>
      <c r="VYW30" s="83"/>
      <c r="VYX30" s="83"/>
      <c r="VYY30" s="83"/>
      <c r="VYZ30" s="83"/>
      <c r="VZA30" s="83"/>
      <c r="VZB30" s="83"/>
      <c r="VZC30" s="83"/>
      <c r="VZD30" s="83"/>
      <c r="VZE30" s="83"/>
      <c r="VZF30" s="83"/>
      <c r="VZG30" s="83"/>
      <c r="VZH30" s="83"/>
      <c r="VZI30" s="83"/>
      <c r="VZJ30" s="83"/>
      <c r="VZK30" s="83"/>
      <c r="VZL30" s="83"/>
      <c r="VZM30" s="83"/>
      <c r="VZN30" s="83"/>
      <c r="VZO30" s="83"/>
      <c r="VZP30" s="83"/>
      <c r="VZQ30" s="83"/>
      <c r="VZR30" s="83"/>
      <c r="VZS30" s="83"/>
      <c r="VZT30" s="83"/>
      <c r="VZU30" s="83"/>
      <c r="VZV30" s="83"/>
      <c r="VZW30" s="83"/>
      <c r="VZX30" s="83"/>
      <c r="VZY30" s="83"/>
      <c r="VZZ30" s="83"/>
      <c r="WAA30" s="83"/>
      <c r="WAB30" s="83"/>
      <c r="WAC30" s="83"/>
      <c r="WAD30" s="83"/>
      <c r="WAE30" s="83"/>
      <c r="WAF30" s="83"/>
      <c r="WAG30" s="83"/>
      <c r="WAH30" s="83"/>
      <c r="WAI30" s="83"/>
      <c r="WAJ30" s="83"/>
      <c r="WAK30" s="83"/>
      <c r="WAL30" s="83"/>
      <c r="WAM30" s="83"/>
      <c r="WAN30" s="83"/>
      <c r="WAO30" s="83"/>
      <c r="WAP30" s="83"/>
      <c r="WAQ30" s="83"/>
      <c r="WAR30" s="83"/>
      <c r="WAS30" s="83"/>
      <c r="WAT30" s="83"/>
      <c r="WAU30" s="83"/>
      <c r="WAV30" s="83"/>
      <c r="WAW30" s="83"/>
      <c r="WAX30" s="83"/>
      <c r="WAY30" s="83"/>
      <c r="WAZ30" s="83"/>
      <c r="WBA30" s="83"/>
      <c r="WBB30" s="83"/>
      <c r="WBC30" s="83"/>
      <c r="WBD30" s="83"/>
      <c r="WBE30" s="83"/>
      <c r="WBF30" s="83"/>
      <c r="WBG30" s="83"/>
      <c r="WBH30" s="83"/>
      <c r="WBI30" s="83"/>
      <c r="WBJ30" s="83"/>
      <c r="WBK30" s="83"/>
      <c r="WBL30" s="83"/>
      <c r="WBM30" s="83"/>
      <c r="WBN30" s="83"/>
      <c r="WBO30" s="83"/>
      <c r="WBP30" s="83"/>
      <c r="WBQ30" s="83"/>
      <c r="WBR30" s="83"/>
      <c r="WBS30" s="83"/>
      <c r="WBT30" s="83"/>
      <c r="WBU30" s="83"/>
      <c r="WBV30" s="83"/>
      <c r="WBW30" s="83"/>
      <c r="WBX30" s="83"/>
      <c r="WBY30" s="83"/>
      <c r="WBZ30" s="83"/>
      <c r="WCA30" s="83"/>
      <c r="WCB30" s="83"/>
      <c r="WCC30" s="83"/>
      <c r="WCD30" s="83"/>
      <c r="WCE30" s="83"/>
      <c r="WCF30" s="83"/>
      <c r="WCG30" s="83"/>
      <c r="WCH30" s="83"/>
      <c r="WCI30" s="83"/>
      <c r="WCJ30" s="83"/>
      <c r="WCK30" s="83"/>
      <c r="WCL30" s="83"/>
      <c r="WCM30" s="83"/>
      <c r="WCN30" s="83"/>
      <c r="WCO30" s="83"/>
      <c r="WCP30" s="83"/>
      <c r="WCQ30" s="83"/>
      <c r="WCR30" s="83"/>
      <c r="WCS30" s="83"/>
      <c r="WCT30" s="83"/>
      <c r="WCU30" s="83"/>
      <c r="WCV30" s="83"/>
      <c r="WCW30" s="83"/>
      <c r="WCX30" s="83"/>
      <c r="WCY30" s="83"/>
      <c r="WCZ30" s="83"/>
      <c r="WDA30" s="83"/>
      <c r="WDB30" s="83"/>
      <c r="WDC30" s="83"/>
      <c r="WDD30" s="83"/>
      <c r="WDE30" s="83"/>
      <c r="WDF30" s="83"/>
      <c r="WDG30" s="83"/>
      <c r="WDH30" s="83"/>
      <c r="WDI30" s="83"/>
      <c r="WDJ30" s="83"/>
      <c r="WDK30" s="83"/>
      <c r="WDL30" s="83"/>
      <c r="WDM30" s="83"/>
      <c r="WDN30" s="83"/>
      <c r="WDO30" s="83"/>
      <c r="WDP30" s="83"/>
      <c r="WDQ30" s="83"/>
      <c r="WDR30" s="83"/>
      <c r="WDS30" s="83"/>
      <c r="WDT30" s="83"/>
      <c r="WDU30" s="83"/>
      <c r="WDV30" s="83"/>
      <c r="WDW30" s="83"/>
      <c r="WDX30" s="83"/>
      <c r="WDY30" s="83"/>
      <c r="WDZ30" s="83"/>
      <c r="WEA30" s="83"/>
      <c r="WEB30" s="83"/>
      <c r="WEC30" s="83"/>
      <c r="WED30" s="83"/>
      <c r="WEE30" s="83"/>
      <c r="WEF30" s="83"/>
      <c r="WEG30" s="83"/>
      <c r="WEH30" s="83"/>
      <c r="WEI30" s="83"/>
      <c r="WEJ30" s="83"/>
      <c r="WEK30" s="83"/>
      <c r="WEL30" s="83"/>
      <c r="WEM30" s="83"/>
      <c r="WEN30" s="83"/>
      <c r="WEO30" s="83"/>
      <c r="WEP30" s="83"/>
      <c r="WEQ30" s="83"/>
      <c r="WER30" s="83"/>
      <c r="WES30" s="83"/>
      <c r="WET30" s="83"/>
      <c r="WEU30" s="83"/>
      <c r="WEV30" s="83"/>
      <c r="WEW30" s="83"/>
      <c r="WEX30" s="83"/>
      <c r="WEY30" s="83"/>
      <c r="WEZ30" s="83"/>
      <c r="WFA30" s="83"/>
      <c r="WFB30" s="83"/>
      <c r="WFC30" s="83"/>
      <c r="WFD30" s="83"/>
      <c r="WFE30" s="83"/>
      <c r="WFF30" s="83"/>
      <c r="WFG30" s="83"/>
      <c r="WFH30" s="83"/>
      <c r="WFI30" s="83"/>
      <c r="WFJ30" s="83"/>
      <c r="WFK30" s="83"/>
      <c r="WFL30" s="83"/>
      <c r="WFM30" s="83"/>
      <c r="WFN30" s="83"/>
      <c r="WFO30" s="83"/>
      <c r="WFP30" s="83"/>
      <c r="WFQ30" s="83"/>
      <c r="WFR30" s="83"/>
      <c r="WFS30" s="83"/>
      <c r="WFT30" s="83"/>
      <c r="WFU30" s="83"/>
      <c r="WFV30" s="83"/>
      <c r="WFW30" s="83"/>
      <c r="WFX30" s="83"/>
      <c r="WFY30" s="83"/>
      <c r="WFZ30" s="83"/>
      <c r="WGA30" s="83"/>
      <c r="WGB30" s="83"/>
      <c r="WGC30" s="83"/>
      <c r="WGD30" s="83"/>
      <c r="WGE30" s="83"/>
      <c r="WGF30" s="83"/>
      <c r="WGG30" s="83"/>
      <c r="WGH30" s="83"/>
      <c r="WGI30" s="83"/>
      <c r="WGJ30" s="83"/>
      <c r="WGK30" s="83"/>
      <c r="WGL30" s="83"/>
      <c r="WGM30" s="83"/>
      <c r="WGN30" s="83"/>
      <c r="WGO30" s="83"/>
      <c r="WGP30" s="83"/>
      <c r="WGQ30" s="83"/>
      <c r="WGR30" s="83"/>
      <c r="WGS30" s="83"/>
      <c r="WGT30" s="83"/>
      <c r="WGU30" s="83"/>
      <c r="WGV30" s="83"/>
      <c r="WGW30" s="83"/>
      <c r="WGX30" s="83"/>
      <c r="WGY30" s="83"/>
      <c r="WGZ30" s="83"/>
      <c r="WHA30" s="83"/>
      <c r="WHB30" s="83"/>
      <c r="WHC30" s="83"/>
      <c r="WHD30" s="83"/>
      <c r="WHE30" s="83"/>
      <c r="WHF30" s="83"/>
      <c r="WHG30" s="83"/>
      <c r="WHH30" s="83"/>
      <c r="WHI30" s="83"/>
      <c r="WHJ30" s="83"/>
      <c r="WHK30" s="83"/>
      <c r="WHL30" s="83"/>
      <c r="WHM30" s="83"/>
      <c r="WHN30" s="83"/>
      <c r="WHO30" s="83"/>
      <c r="WHP30" s="83"/>
      <c r="WHQ30" s="83"/>
      <c r="WHR30" s="83"/>
      <c r="WHS30" s="83"/>
      <c r="WHT30" s="83"/>
      <c r="WHU30" s="83"/>
      <c r="WHV30" s="83"/>
      <c r="WHW30" s="83"/>
      <c r="WHX30" s="83"/>
      <c r="WHY30" s="83"/>
      <c r="WHZ30" s="83"/>
      <c r="WIA30" s="83"/>
      <c r="WIB30" s="83"/>
      <c r="WIC30" s="83"/>
      <c r="WID30" s="83"/>
      <c r="WIE30" s="83"/>
      <c r="WIF30" s="83"/>
      <c r="WIG30" s="83"/>
      <c r="WIH30" s="83"/>
      <c r="WII30" s="83"/>
      <c r="WIJ30" s="83"/>
      <c r="WIK30" s="83"/>
      <c r="WIL30" s="83"/>
      <c r="WIM30" s="83"/>
      <c r="WIN30" s="83"/>
      <c r="WIO30" s="83"/>
      <c r="WIP30" s="83"/>
      <c r="WIQ30" s="83"/>
      <c r="WIR30" s="83"/>
      <c r="WIS30" s="83"/>
      <c r="WIT30" s="83"/>
      <c r="WIU30" s="83"/>
      <c r="WIV30" s="83"/>
      <c r="WIW30" s="83"/>
      <c r="WIX30" s="83"/>
      <c r="WIY30" s="83"/>
      <c r="WIZ30" s="83"/>
      <c r="WJA30" s="83"/>
      <c r="WJB30" s="83"/>
      <c r="WJC30" s="83"/>
      <c r="WJD30" s="83"/>
      <c r="WJE30" s="83"/>
      <c r="WJF30" s="83"/>
      <c r="WJG30" s="83"/>
      <c r="WJH30" s="83"/>
      <c r="WJI30" s="83"/>
      <c r="WJJ30" s="83"/>
      <c r="WJK30" s="83"/>
      <c r="WJL30" s="83"/>
      <c r="WJM30" s="83"/>
      <c r="WJN30" s="83"/>
      <c r="WJO30" s="83"/>
      <c r="WJP30" s="83"/>
      <c r="WJQ30" s="83"/>
      <c r="WJR30" s="83"/>
      <c r="WJS30" s="83"/>
      <c r="WJT30" s="83"/>
      <c r="WJU30" s="83"/>
      <c r="WJV30" s="83"/>
      <c r="WJW30" s="83"/>
      <c r="WJX30" s="83"/>
      <c r="WJY30" s="83"/>
      <c r="WJZ30" s="83"/>
      <c r="WKA30" s="83"/>
      <c r="WKB30" s="83"/>
      <c r="WKC30" s="83"/>
      <c r="WKD30" s="83"/>
      <c r="WKE30" s="83"/>
      <c r="WKF30" s="83"/>
      <c r="WKG30" s="83"/>
      <c r="WKH30" s="83"/>
      <c r="WKI30" s="83"/>
      <c r="WKJ30" s="83"/>
      <c r="WKK30" s="83"/>
      <c r="WKL30" s="83"/>
      <c r="WKM30" s="83"/>
      <c r="WKN30" s="83"/>
      <c r="WKO30" s="83"/>
      <c r="WKP30" s="83"/>
      <c r="WKQ30" s="83"/>
      <c r="WKR30" s="83"/>
      <c r="WKS30" s="83"/>
      <c r="WKT30" s="83"/>
      <c r="WKU30" s="83"/>
      <c r="WKV30" s="83"/>
      <c r="WKW30" s="83"/>
      <c r="WKX30" s="83"/>
      <c r="WKY30" s="83"/>
      <c r="WKZ30" s="83"/>
      <c r="WLA30" s="83"/>
      <c r="WLB30" s="83"/>
      <c r="WLC30" s="83"/>
      <c r="WLD30" s="83"/>
      <c r="WLE30" s="83"/>
      <c r="WLF30" s="83"/>
      <c r="WLG30" s="83"/>
      <c r="WLH30" s="83"/>
      <c r="WLI30" s="83"/>
      <c r="WLJ30" s="83"/>
      <c r="WLK30" s="83"/>
      <c r="WLL30" s="83"/>
      <c r="WLM30" s="83"/>
      <c r="WLN30" s="83"/>
      <c r="WLO30" s="83"/>
      <c r="WLP30" s="83"/>
      <c r="WLQ30" s="83"/>
      <c r="WLR30" s="83"/>
      <c r="WLS30" s="83"/>
      <c r="WLT30" s="83"/>
      <c r="WLU30" s="83"/>
      <c r="WLV30" s="83"/>
      <c r="WLW30" s="83"/>
      <c r="WLX30" s="83"/>
      <c r="WLY30" s="83"/>
      <c r="WLZ30" s="83"/>
      <c r="WMA30" s="83"/>
      <c r="WMB30" s="83"/>
      <c r="WMC30" s="83"/>
      <c r="WMD30" s="83"/>
      <c r="WME30" s="83"/>
      <c r="WMF30" s="83"/>
      <c r="WMG30" s="83"/>
      <c r="WMH30" s="83"/>
      <c r="WMI30" s="83"/>
      <c r="WMJ30" s="83"/>
      <c r="WMK30" s="83"/>
      <c r="WML30" s="83"/>
      <c r="WMM30" s="83"/>
      <c r="WMN30" s="83"/>
      <c r="WMO30" s="83"/>
      <c r="WMP30" s="83"/>
      <c r="WMQ30" s="83"/>
      <c r="WMR30" s="83"/>
      <c r="WMS30" s="83"/>
      <c r="WMT30" s="83"/>
      <c r="WMU30" s="83"/>
      <c r="WMV30" s="83"/>
      <c r="WMW30" s="83"/>
      <c r="WMX30" s="83"/>
      <c r="WMY30" s="83"/>
      <c r="WMZ30" s="83"/>
      <c r="WNA30" s="83"/>
      <c r="WNB30" s="83"/>
      <c r="WNC30" s="83"/>
      <c r="WND30" s="83"/>
      <c r="WNE30" s="83"/>
      <c r="WNF30" s="83"/>
      <c r="WNG30" s="83"/>
      <c r="WNH30" s="83"/>
      <c r="WNI30" s="83"/>
      <c r="WNJ30" s="83"/>
      <c r="WNK30" s="83"/>
      <c r="WNL30" s="83"/>
      <c r="WNM30" s="83"/>
      <c r="WNN30" s="83"/>
      <c r="WNO30" s="83"/>
      <c r="WNP30" s="83"/>
      <c r="WNQ30" s="83"/>
      <c r="WNR30" s="83"/>
      <c r="WNS30" s="83"/>
      <c r="WNT30" s="83"/>
      <c r="WNU30" s="83"/>
      <c r="WNV30" s="83"/>
      <c r="WNW30" s="83"/>
      <c r="WNX30" s="83"/>
      <c r="WNY30" s="83"/>
      <c r="WNZ30" s="83"/>
      <c r="WOA30" s="83"/>
      <c r="WOB30" s="83"/>
      <c r="WOC30" s="83"/>
      <c r="WOD30" s="83"/>
      <c r="WOE30" s="83"/>
      <c r="WOF30" s="83"/>
      <c r="WOG30" s="83"/>
      <c r="WOH30" s="83"/>
      <c r="WOI30" s="83"/>
      <c r="WOJ30" s="83"/>
      <c r="WOK30" s="83"/>
      <c r="WOL30" s="83"/>
      <c r="WOM30" s="83"/>
      <c r="WON30" s="83"/>
      <c r="WOO30" s="83"/>
      <c r="WOP30" s="83"/>
      <c r="WOQ30" s="83"/>
      <c r="WOR30" s="83"/>
      <c r="WOS30" s="83"/>
      <c r="WOT30" s="83"/>
      <c r="WOU30" s="83"/>
      <c r="WOV30" s="83"/>
      <c r="WOW30" s="83"/>
      <c r="WOX30" s="83"/>
      <c r="WOY30" s="83"/>
      <c r="WOZ30" s="83"/>
      <c r="WPA30" s="83"/>
      <c r="WPB30" s="83"/>
      <c r="WPC30" s="83"/>
      <c r="WPD30" s="83"/>
      <c r="WPE30" s="83"/>
      <c r="WPF30" s="83"/>
      <c r="WPG30" s="83"/>
      <c r="WPH30" s="83"/>
      <c r="WPI30" s="83"/>
      <c r="WPJ30" s="83"/>
      <c r="WPK30" s="83"/>
      <c r="WPL30" s="83"/>
      <c r="WPM30" s="83"/>
      <c r="WPN30" s="83"/>
      <c r="WPO30" s="83"/>
      <c r="WPP30" s="83"/>
      <c r="WPQ30" s="83"/>
      <c r="WPR30" s="83"/>
      <c r="WPS30" s="83"/>
      <c r="WPT30" s="83"/>
      <c r="WPU30" s="83"/>
      <c r="WPV30" s="83"/>
      <c r="WPW30" s="83"/>
      <c r="WPX30" s="83"/>
      <c r="WPY30" s="83"/>
      <c r="WPZ30" s="83"/>
      <c r="WQA30" s="83"/>
      <c r="WQB30" s="83"/>
      <c r="WQC30" s="83"/>
      <c r="WQD30" s="83"/>
      <c r="WQE30" s="83"/>
      <c r="WQF30" s="83"/>
      <c r="WQG30" s="83"/>
      <c r="WQH30" s="83"/>
      <c r="WQI30" s="83"/>
      <c r="WQJ30" s="83"/>
      <c r="WQK30" s="83"/>
      <c r="WQL30" s="83"/>
      <c r="WQM30" s="83"/>
      <c r="WQN30" s="83"/>
      <c r="WQO30" s="83"/>
      <c r="WQP30" s="83"/>
      <c r="WQQ30" s="83"/>
      <c r="WQR30" s="83"/>
      <c r="WQS30" s="83"/>
      <c r="WQT30" s="83"/>
      <c r="WQU30" s="83"/>
      <c r="WQV30" s="83"/>
      <c r="WQW30" s="83"/>
      <c r="WQX30" s="83"/>
      <c r="WQY30" s="83"/>
      <c r="WQZ30" s="83"/>
      <c r="WRA30" s="83"/>
      <c r="WRB30" s="83"/>
      <c r="WRC30" s="83"/>
      <c r="WRD30" s="83"/>
      <c r="WRE30" s="83"/>
      <c r="WRF30" s="83"/>
      <c r="WRG30" s="83"/>
      <c r="WRH30" s="83"/>
      <c r="WRI30" s="83"/>
      <c r="WRJ30" s="83"/>
      <c r="WRK30" s="83"/>
      <c r="WRL30" s="83"/>
      <c r="WRM30" s="83"/>
      <c r="WRN30" s="83"/>
      <c r="WRO30" s="83"/>
      <c r="WRP30" s="83"/>
      <c r="WRQ30" s="83"/>
      <c r="WRR30" s="83"/>
      <c r="WRS30" s="83"/>
      <c r="WRT30" s="83"/>
      <c r="WRU30" s="83"/>
      <c r="WRV30" s="83"/>
      <c r="WRW30" s="83"/>
      <c r="WRX30" s="83"/>
      <c r="WRY30" s="83"/>
      <c r="WRZ30" s="83"/>
      <c r="WSA30" s="83"/>
      <c r="WSB30" s="83"/>
      <c r="WSC30" s="83"/>
      <c r="WSD30" s="83"/>
      <c r="WSE30" s="83"/>
      <c r="WSF30" s="83"/>
      <c r="WSG30" s="83"/>
      <c r="WSH30" s="83"/>
      <c r="WSI30" s="83"/>
      <c r="WSJ30" s="83"/>
      <c r="WSK30" s="83"/>
      <c r="WSL30" s="83"/>
      <c r="WSM30" s="83"/>
      <c r="WSN30" s="83"/>
      <c r="WSO30" s="83"/>
      <c r="WSP30" s="83"/>
      <c r="WSQ30" s="83"/>
      <c r="WSR30" s="83"/>
      <c r="WSS30" s="83"/>
      <c r="WST30" s="83"/>
      <c r="WSU30" s="83"/>
      <c r="WSV30" s="83"/>
      <c r="WSW30" s="83"/>
      <c r="WSX30" s="83"/>
      <c r="WSY30" s="83"/>
      <c r="WSZ30" s="83"/>
      <c r="WTA30" s="83"/>
      <c r="WTB30" s="83"/>
      <c r="WTC30" s="83"/>
      <c r="WTD30" s="83"/>
      <c r="WTE30" s="83"/>
      <c r="WTF30" s="83"/>
      <c r="WTG30" s="83"/>
      <c r="WTH30" s="83"/>
      <c r="WTI30" s="83"/>
      <c r="WTJ30" s="83"/>
      <c r="WTK30" s="83"/>
      <c r="WTL30" s="83"/>
      <c r="WTM30" s="83"/>
      <c r="WTN30" s="83"/>
      <c r="WTO30" s="83"/>
      <c r="WTP30" s="83"/>
      <c r="WTQ30" s="83"/>
      <c r="WTR30" s="83"/>
      <c r="WTS30" s="83"/>
      <c r="WTT30" s="83"/>
      <c r="WTU30" s="83"/>
      <c r="WTV30" s="83"/>
      <c r="WTW30" s="83"/>
      <c r="WTX30" s="83"/>
      <c r="WTY30" s="83"/>
      <c r="WTZ30" s="83"/>
      <c r="WUA30" s="83"/>
      <c r="WUB30" s="83"/>
      <c r="WUC30" s="83"/>
      <c r="WUD30" s="83"/>
      <c r="WUE30" s="83"/>
      <c r="WUF30" s="83"/>
      <c r="WUG30" s="83"/>
      <c r="WUH30" s="83"/>
      <c r="WUI30" s="83"/>
      <c r="WUJ30" s="83"/>
      <c r="WUK30" s="83"/>
      <c r="WUL30" s="83"/>
      <c r="WUM30" s="83"/>
      <c r="WUN30" s="83"/>
      <c r="WUO30" s="83"/>
      <c r="WUP30" s="83"/>
      <c r="WUQ30" s="83"/>
      <c r="WUR30" s="83"/>
      <c r="WUS30" s="83"/>
      <c r="WUT30" s="83"/>
      <c r="WUU30" s="83"/>
      <c r="WUV30" s="83"/>
      <c r="WUW30" s="83"/>
      <c r="WUX30" s="83"/>
      <c r="WUY30" s="83"/>
      <c r="WUZ30" s="83"/>
      <c r="WVA30" s="83"/>
      <c r="WVB30" s="83"/>
      <c r="WVC30" s="83"/>
      <c r="WVD30" s="83"/>
      <c r="WVE30" s="83"/>
      <c r="WVF30" s="83"/>
      <c r="WVG30" s="83"/>
      <c r="WVH30" s="83"/>
      <c r="WVI30" s="83"/>
      <c r="WVJ30" s="83"/>
      <c r="WVK30" s="83"/>
      <c r="WVL30" s="83"/>
      <c r="WVM30" s="83"/>
      <c r="WVN30" s="83"/>
      <c r="WVO30" s="83"/>
      <c r="WVP30" s="83"/>
      <c r="WVQ30" s="83"/>
      <c r="WVR30" s="83"/>
      <c r="WVS30" s="83"/>
      <c r="WVT30" s="83"/>
      <c r="WVU30" s="83"/>
      <c r="WVV30" s="83"/>
      <c r="WVW30" s="83"/>
      <c r="WVX30" s="83"/>
      <c r="WVY30" s="83"/>
      <c r="WVZ30" s="83"/>
      <c r="WWA30" s="83"/>
      <c r="WWB30" s="83"/>
      <c r="WWC30" s="83"/>
      <c r="WWD30" s="83"/>
      <c r="WWE30" s="83"/>
      <c r="WWF30" s="83"/>
      <c r="WWG30" s="83"/>
      <c r="WWH30" s="83"/>
      <c r="WWI30" s="83"/>
      <c r="WWJ30" s="83"/>
      <c r="WWK30" s="83"/>
      <c r="WWL30" s="83"/>
      <c r="WWM30" s="83"/>
      <c r="WWN30" s="83"/>
      <c r="WWO30" s="83"/>
      <c r="WWP30" s="83"/>
      <c r="WWQ30" s="83"/>
      <c r="WWR30" s="83"/>
      <c r="WWS30" s="83"/>
      <c r="WWT30" s="83"/>
      <c r="WWU30" s="83"/>
      <c r="WWV30" s="83"/>
      <c r="WWW30" s="83"/>
      <c r="WWX30" s="83"/>
      <c r="WWY30" s="83"/>
      <c r="WWZ30" s="83"/>
      <c r="WXA30" s="83"/>
      <c r="WXB30" s="83"/>
      <c r="WXC30" s="83"/>
      <c r="WXD30" s="83"/>
      <c r="WXE30" s="83"/>
      <c r="WXF30" s="83"/>
      <c r="WXG30" s="83"/>
      <c r="WXH30" s="83"/>
      <c r="WXI30" s="83"/>
      <c r="WXJ30" s="83"/>
      <c r="WXK30" s="83"/>
      <c r="WXL30" s="83"/>
      <c r="WXM30" s="83"/>
      <c r="WXN30" s="83"/>
      <c r="WXO30" s="83"/>
      <c r="WXP30" s="83"/>
      <c r="WXQ30" s="83"/>
      <c r="WXR30" s="83"/>
      <c r="WXS30" s="83"/>
      <c r="WXT30" s="83"/>
      <c r="WXU30" s="83"/>
      <c r="WXV30" s="83"/>
      <c r="WXW30" s="83"/>
      <c r="WXX30" s="83"/>
      <c r="WXY30" s="83"/>
      <c r="WXZ30" s="83"/>
      <c r="WYA30" s="83"/>
      <c r="WYB30" s="83"/>
      <c r="WYC30" s="83"/>
      <c r="WYD30" s="83"/>
      <c r="WYE30" s="83"/>
      <c r="WYF30" s="83"/>
      <c r="WYG30" s="83"/>
      <c r="WYH30" s="83"/>
      <c r="WYI30" s="83"/>
      <c r="WYJ30" s="83"/>
      <c r="WYK30" s="83"/>
      <c r="WYL30" s="83"/>
      <c r="WYM30" s="83"/>
      <c r="WYN30" s="83"/>
      <c r="WYO30" s="83"/>
      <c r="WYP30" s="83"/>
      <c r="WYQ30" s="83"/>
      <c r="WYR30" s="83"/>
      <c r="WYS30" s="83"/>
      <c r="WYT30" s="83"/>
      <c r="WYU30" s="83"/>
      <c r="WYV30" s="83"/>
      <c r="WYW30" s="83"/>
      <c r="WYX30" s="83"/>
      <c r="WYY30" s="83"/>
      <c r="WYZ30" s="83"/>
      <c r="WZA30" s="83"/>
      <c r="WZB30" s="83"/>
      <c r="WZC30" s="83"/>
      <c r="WZD30" s="83"/>
      <c r="WZE30" s="83"/>
      <c r="WZF30" s="83"/>
      <c r="WZG30" s="83"/>
      <c r="WZH30" s="83"/>
      <c r="WZI30" s="83"/>
      <c r="WZJ30" s="83"/>
      <c r="WZK30" s="83"/>
      <c r="WZL30" s="83"/>
      <c r="WZM30" s="83"/>
      <c r="WZN30" s="83"/>
      <c r="WZO30" s="83"/>
      <c r="WZP30" s="83"/>
      <c r="WZQ30" s="83"/>
      <c r="WZR30" s="83"/>
      <c r="WZS30" s="83"/>
      <c r="WZT30" s="83"/>
      <c r="WZU30" s="83"/>
      <c r="WZV30" s="83"/>
      <c r="WZW30" s="83"/>
      <c r="WZX30" s="83"/>
      <c r="WZY30" s="83"/>
      <c r="WZZ30" s="83"/>
      <c r="XAA30" s="83"/>
      <c r="XAB30" s="83"/>
      <c r="XAC30" s="83"/>
      <c r="XAD30" s="83"/>
      <c r="XAE30" s="83"/>
      <c r="XAF30" s="83"/>
      <c r="XAG30" s="83"/>
      <c r="XAH30" s="83"/>
      <c r="XAI30" s="83"/>
      <c r="XAJ30" s="83"/>
      <c r="XAK30" s="83"/>
      <c r="XAL30" s="83"/>
      <c r="XAM30" s="83"/>
      <c r="XAN30" s="83"/>
      <c r="XAO30" s="83"/>
      <c r="XAP30" s="83"/>
      <c r="XAQ30" s="83"/>
      <c r="XAR30" s="83"/>
      <c r="XAS30" s="83"/>
      <c r="XAT30" s="83"/>
      <c r="XAU30" s="83"/>
      <c r="XAV30" s="83"/>
      <c r="XAW30" s="83"/>
      <c r="XAX30" s="83"/>
      <c r="XAY30" s="83"/>
      <c r="XAZ30" s="83"/>
      <c r="XBA30" s="83"/>
      <c r="XBB30" s="83"/>
      <c r="XBC30" s="83"/>
      <c r="XBD30" s="83"/>
      <c r="XBE30" s="83"/>
      <c r="XBF30" s="83"/>
      <c r="XBG30" s="83"/>
      <c r="XBH30" s="83"/>
      <c r="XBI30" s="83"/>
      <c r="XBJ30" s="83"/>
      <c r="XBK30" s="83"/>
      <c r="XBL30" s="83"/>
      <c r="XBM30" s="83"/>
      <c r="XBN30" s="83"/>
      <c r="XBO30" s="83"/>
      <c r="XBP30" s="83"/>
      <c r="XBQ30" s="83"/>
      <c r="XBR30" s="83"/>
      <c r="XBS30" s="83"/>
      <c r="XBT30" s="83"/>
      <c r="XBU30" s="83"/>
      <c r="XBV30" s="83"/>
      <c r="XBW30" s="83"/>
      <c r="XBX30" s="83"/>
      <c r="XBY30" s="83"/>
      <c r="XBZ30" s="83"/>
      <c r="XCA30" s="83"/>
      <c r="XCB30" s="83"/>
      <c r="XCC30" s="83"/>
      <c r="XCD30" s="83"/>
      <c r="XCE30" s="83"/>
      <c r="XCF30" s="83"/>
      <c r="XCG30" s="83"/>
      <c r="XCH30" s="83"/>
      <c r="XCI30" s="83"/>
      <c r="XCJ30" s="83"/>
      <c r="XCK30" s="83"/>
      <c r="XCL30" s="83"/>
      <c r="XCM30" s="83"/>
      <c r="XCN30" s="83"/>
      <c r="XCO30" s="83"/>
      <c r="XCP30" s="83"/>
      <c r="XCQ30" s="83"/>
      <c r="XCR30" s="83"/>
      <c r="XCS30" s="83"/>
      <c r="XCT30" s="83"/>
      <c r="XCU30" s="83"/>
      <c r="XCV30" s="83"/>
      <c r="XCW30" s="83"/>
      <c r="XCX30" s="83"/>
      <c r="XCY30" s="83"/>
      <c r="XCZ30" s="83"/>
      <c r="XDA30" s="83"/>
      <c r="XDB30" s="83"/>
      <c r="XDC30" s="83"/>
      <c r="XDD30" s="83"/>
      <c r="XDE30" s="83"/>
      <c r="XDF30" s="83"/>
      <c r="XDG30" s="83"/>
      <c r="XDH30" s="83"/>
      <c r="XDI30" s="83"/>
      <c r="XDJ30" s="83"/>
      <c r="XDK30" s="83"/>
      <c r="XDL30" s="83"/>
      <c r="XDM30" s="83"/>
      <c r="XDN30" s="83"/>
      <c r="XDO30" s="83"/>
      <c r="XDP30" s="83"/>
      <c r="XDQ30" s="83"/>
      <c r="XDR30" s="83"/>
      <c r="XDS30" s="83"/>
      <c r="XDT30" s="83"/>
      <c r="XDU30" s="83"/>
      <c r="XDV30" s="83"/>
      <c r="XDW30" s="83"/>
      <c r="XDX30" s="83"/>
      <c r="XDY30" s="83"/>
      <c r="XDZ30" s="83"/>
      <c r="XEA30" s="83"/>
      <c r="XEB30" s="83"/>
      <c r="XEC30" s="83"/>
      <c r="XED30" s="83"/>
      <c r="XEE30" s="83"/>
      <c r="XEF30" s="83"/>
      <c r="XEG30" s="83"/>
      <c r="XEH30" s="83"/>
      <c r="XEI30" s="83"/>
      <c r="XEJ30" s="83"/>
      <c r="XEK30" s="83"/>
      <c r="XEL30" s="83"/>
      <c r="XEM30" s="83"/>
      <c r="XEN30" s="83"/>
      <c r="XEO30" s="83"/>
      <c r="XEP30" s="83"/>
      <c r="XEQ30" s="83"/>
      <c r="XER30" s="83"/>
      <c r="XES30" s="83"/>
      <c r="XET30" s="83"/>
      <c r="XEU30" s="83"/>
      <c r="XEV30" s="83"/>
      <c r="XEW30" s="83"/>
      <c r="XEX30" s="83"/>
      <c r="XEY30" s="83"/>
      <c r="XEZ30" s="83"/>
      <c r="XFA30" s="83"/>
      <c r="XFB30" s="83"/>
      <c r="XFC30" s="83"/>
      <c r="XFD30" s="83"/>
    </row>
    <row r="31" spans="1:16384" ht="15.75" customHeight="1" outlineLevel="1" thickBot="1" x14ac:dyDescent="0.25">
      <c r="A31" s="83"/>
      <c r="B31" s="83"/>
      <c r="C31" s="83"/>
      <c r="D31" s="87"/>
      <c r="E31" s="69"/>
      <c r="F31" s="69"/>
      <c r="G31" s="69"/>
      <c r="H31" s="69"/>
      <c r="I31" s="69"/>
      <c r="J31" s="69"/>
      <c r="K31" s="69"/>
      <c r="L31" s="68"/>
      <c r="M31" s="68"/>
      <c r="N31" s="83"/>
    </row>
    <row r="32" spans="1:16384" ht="15.75" customHeight="1" outlineLevel="1" thickBot="1" x14ac:dyDescent="0.25">
      <c r="A32" s="83"/>
      <c r="B32" s="83"/>
      <c r="C32" s="83"/>
      <c r="D32" s="260" t="s">
        <v>37</v>
      </c>
      <c r="E32" s="262"/>
      <c r="F32" s="260">
        <v>2020</v>
      </c>
      <c r="G32" s="261">
        <v>2021</v>
      </c>
      <c r="H32" s="261">
        <v>2022</v>
      </c>
      <c r="I32" s="261">
        <v>2023</v>
      </c>
      <c r="J32" s="261">
        <v>2024</v>
      </c>
      <c r="K32" s="262">
        <v>2025</v>
      </c>
      <c r="L32" s="68"/>
      <c r="M32" s="68"/>
      <c r="N32" s="83"/>
    </row>
    <row r="33" spans="1:16384" ht="15.75" customHeight="1" outlineLevel="1" x14ac:dyDescent="0.2">
      <c r="A33" s="83"/>
      <c r="B33" s="83"/>
      <c r="C33" s="83"/>
      <c r="D33" s="246" t="s">
        <v>25</v>
      </c>
      <c r="E33" s="282"/>
      <c r="F33" s="285"/>
      <c r="G33" s="286">
        <v>1.0227344455105365</v>
      </c>
      <c r="H33" s="286">
        <v>1.0227446642002269</v>
      </c>
      <c r="I33" s="286">
        <v>1.022754925560132</v>
      </c>
      <c r="J33" s="286">
        <v>1.0227652295620941</v>
      </c>
      <c r="K33" s="287">
        <v>1.0227755761752682</v>
      </c>
      <c r="L33" s="68" t="s">
        <v>45</v>
      </c>
      <c r="M33" s="68"/>
      <c r="N33" s="83"/>
    </row>
    <row r="34" spans="1:16384" ht="15.75" customHeight="1" outlineLevel="1" x14ac:dyDescent="0.2">
      <c r="A34" s="83"/>
      <c r="B34" s="83"/>
      <c r="C34" s="83"/>
      <c r="D34" s="248" t="s">
        <v>24</v>
      </c>
      <c r="E34" s="283"/>
      <c r="F34" s="288"/>
      <c r="G34" s="72">
        <v>1.0281790069346826</v>
      </c>
      <c r="H34" s="72">
        <v>1.0281830636120497</v>
      </c>
      <c r="I34" s="72">
        <v>1.028187094225085</v>
      </c>
      <c r="J34" s="72">
        <v>1.0281910989097509</v>
      </c>
      <c r="K34" s="289">
        <v>1.0281950778017483</v>
      </c>
      <c r="L34" s="68" t="s">
        <v>45</v>
      </c>
      <c r="M34" s="68"/>
      <c r="N34" s="83"/>
    </row>
    <row r="35" spans="1:16384" ht="15.75" customHeight="1" outlineLevel="1" thickBot="1" x14ac:dyDescent="0.25">
      <c r="A35" s="83"/>
      <c r="B35" s="83"/>
      <c r="C35" s="83"/>
      <c r="D35" s="250" t="s">
        <v>23</v>
      </c>
      <c r="E35" s="284"/>
      <c r="F35" s="290"/>
      <c r="G35" s="291">
        <v>1.0205797919981801</v>
      </c>
      <c r="H35" s="291">
        <v>1.0205764239212212</v>
      </c>
      <c r="I35" s="291">
        <v>1.0205730274391658</v>
      </c>
      <c r="J35" s="291">
        <v>1.0205696022897528</v>
      </c>
      <c r="K35" s="292">
        <v>1.0205661482079342</v>
      </c>
      <c r="L35" s="68" t="s">
        <v>45</v>
      </c>
      <c r="M35" s="68"/>
      <c r="N35" s="83"/>
    </row>
    <row r="36" spans="1:16384" ht="15.75" customHeight="1" outlineLevel="1" x14ac:dyDescent="0.2">
      <c r="A36" s="83"/>
      <c r="B36" s="83"/>
      <c r="C36" s="83"/>
      <c r="E36" s="69" t="s">
        <v>62</v>
      </c>
      <c r="F36" s="73"/>
      <c r="G36" s="74">
        <f>G33*SUM('capacity tariffs'!D22:D22)+model!G34*'capacity tariffs'!D23+model!G35*'capacity tariffs'!D24-1-(G26-F26)/F26</f>
        <v>1.2337211113822022E-11</v>
      </c>
      <c r="H36" s="74">
        <f>H33*SUM('capacity tariffs'!E22:E22)+model!H34*'capacity tariffs'!E23+model!H35*'capacity tariffs'!E24-1-(H26-G26)/G26</f>
        <v>1.2431826401648749E-11</v>
      </c>
      <c r="I36" s="74">
        <f>I33*SUM('capacity tariffs'!F22:F22)+model!I34*'capacity tariffs'!F23+model!I35*'capacity tariffs'!F24-1-(I26-H26)/H26</f>
        <v>1.252822498520878E-11</v>
      </c>
      <c r="J36" s="74">
        <f>J33*SUM('capacity tariffs'!G22:G22)+model!J34*'capacity tariffs'!G23+model!J35*'capacity tariffs'!G24-1-(J26-I26)/I26</f>
        <v>1.262474499941213E-11</v>
      </c>
      <c r="K36" s="74">
        <f>K33*SUM('capacity tariffs'!H22:H22)+model!K34*'capacity tariffs'!H23+model!K35*'capacity tariffs'!H24-1-(K26-J26)/J26</f>
        <v>1.2722777692486531E-11</v>
      </c>
      <c r="L36" s="68"/>
      <c r="M36" s="68"/>
      <c r="N36" s="83"/>
    </row>
    <row r="37" spans="1:16384" ht="15.75" customHeight="1" outlineLevel="1" thickBot="1" x14ac:dyDescent="0.25">
      <c r="A37" s="83"/>
      <c r="B37" s="83"/>
      <c r="C37" s="83"/>
      <c r="F37" s="73"/>
      <c r="G37" s="75"/>
      <c r="H37" s="73"/>
      <c r="I37" s="73"/>
      <c r="J37" s="73"/>
      <c r="K37" s="73"/>
      <c r="L37" s="68"/>
      <c r="M37" s="68"/>
      <c r="N37" s="83"/>
    </row>
    <row r="38" spans="1:16384" ht="15.75" customHeight="1" outlineLevel="1" thickBot="1" x14ac:dyDescent="0.25">
      <c r="A38" s="83"/>
      <c r="B38" s="83"/>
      <c r="C38" s="83"/>
      <c r="D38" s="293" t="s">
        <v>38</v>
      </c>
      <c r="E38" s="70"/>
      <c r="F38" s="73"/>
      <c r="H38" s="73"/>
      <c r="I38" s="73"/>
      <c r="J38" s="73"/>
      <c r="K38" s="73"/>
      <c r="L38" s="68"/>
      <c r="M38" s="68"/>
      <c r="N38" s="83"/>
    </row>
    <row r="39" spans="1:16384" ht="15.75" customHeight="1" outlineLevel="1" x14ac:dyDescent="0.2">
      <c r="A39" s="83"/>
      <c r="B39" s="83"/>
      <c r="C39" s="83"/>
      <c r="D39" s="294" t="s">
        <v>2</v>
      </c>
      <c r="E39" s="295"/>
      <c r="F39" s="298">
        <v>0</v>
      </c>
      <c r="G39" s="299">
        <v>0</v>
      </c>
      <c r="H39" s="299">
        <v>0</v>
      </c>
      <c r="I39" s="299">
        <v>0</v>
      </c>
      <c r="J39" s="299">
        <v>0</v>
      </c>
      <c r="K39" s="300">
        <v>0</v>
      </c>
      <c r="L39" s="68" t="s">
        <v>47</v>
      </c>
      <c r="M39" s="68"/>
      <c r="N39" s="83"/>
    </row>
    <row r="40" spans="1:16384" ht="15.75" customHeight="1" outlineLevel="1" thickBot="1" x14ac:dyDescent="0.25">
      <c r="A40" s="83"/>
      <c r="B40" s="83"/>
      <c r="C40" s="83"/>
      <c r="D40" s="296" t="s">
        <v>3</v>
      </c>
      <c r="E40" s="297"/>
      <c r="F40" s="301">
        <f>1-F39</f>
        <v>1</v>
      </c>
      <c r="G40" s="302">
        <v>1</v>
      </c>
      <c r="H40" s="302">
        <f t="shared" ref="H40" si="1">1-H39</f>
        <v>1</v>
      </c>
      <c r="I40" s="302">
        <v>1</v>
      </c>
      <c r="J40" s="302">
        <f t="shared" ref="J40" si="2">1-J39</f>
        <v>1</v>
      </c>
      <c r="K40" s="303">
        <v>1</v>
      </c>
      <c r="L40" s="68" t="s">
        <v>47</v>
      </c>
      <c r="M40" s="68"/>
      <c r="N40" s="83"/>
    </row>
    <row r="41" spans="1:16384" ht="15.75" customHeight="1" outlineLevel="1" thickBot="1" x14ac:dyDescent="0.25">
      <c r="A41" s="83"/>
      <c r="B41" s="83"/>
      <c r="C41" s="83"/>
      <c r="F41" s="73"/>
      <c r="H41" s="73"/>
      <c r="I41" s="73"/>
      <c r="J41" s="73"/>
      <c r="K41" s="73"/>
      <c r="L41" s="68"/>
      <c r="M41" s="68"/>
      <c r="N41" s="83"/>
    </row>
    <row r="42" spans="1:16384" ht="15.75" customHeight="1" outlineLevel="1" thickBot="1" x14ac:dyDescent="0.25">
      <c r="A42" s="83"/>
      <c r="B42" s="83"/>
      <c r="C42" s="83"/>
      <c r="D42" s="293" t="s">
        <v>39</v>
      </c>
      <c r="E42" s="70"/>
      <c r="F42" s="73"/>
      <c r="H42" s="73"/>
      <c r="I42" s="73"/>
      <c r="J42" s="73"/>
      <c r="K42" s="73"/>
      <c r="L42" s="68"/>
      <c r="M42" s="68"/>
      <c r="N42" s="83"/>
    </row>
    <row r="43" spans="1:16384" ht="15.75" customHeight="1" outlineLevel="1" x14ac:dyDescent="0.2">
      <c r="A43" s="83"/>
      <c r="B43" s="83"/>
      <c r="C43" s="83"/>
      <c r="D43" s="294" t="s">
        <v>79</v>
      </c>
      <c r="E43" s="295"/>
      <c r="F43" s="298">
        <v>0.16017399502267426</v>
      </c>
      <c r="G43" s="299">
        <v>0.13660513765262017</v>
      </c>
      <c r="H43" s="299">
        <v>0.13397320824252543</v>
      </c>
      <c r="I43" s="299">
        <v>0.13148534535168832</v>
      </c>
      <c r="J43" s="299">
        <v>0.13044329528711676</v>
      </c>
      <c r="K43" s="300">
        <v>0.13069748429990199</v>
      </c>
      <c r="L43" s="68" t="s">
        <v>44</v>
      </c>
      <c r="M43" s="68"/>
      <c r="N43" s="83"/>
    </row>
    <row r="44" spans="1:16384" ht="15.75" customHeight="1" outlineLevel="1" x14ac:dyDescent="0.2">
      <c r="A44" s="83"/>
      <c r="B44" s="83"/>
      <c r="C44" s="83"/>
      <c r="D44" s="304" t="s">
        <v>80</v>
      </c>
      <c r="E44" s="305"/>
      <c r="F44" s="306">
        <v>2.1545615006400291E-2</v>
      </c>
      <c r="G44" s="76">
        <v>1.7502741838632013E-2</v>
      </c>
      <c r="H44" s="76">
        <v>1.7127291718893146E-2</v>
      </c>
      <c r="I44" s="76">
        <v>1.619381809483305E-2</v>
      </c>
      <c r="J44" s="76">
        <v>1.6065478551393855E-2</v>
      </c>
      <c r="K44" s="307">
        <v>1.6096784630590277E-2</v>
      </c>
      <c r="L44" s="68" t="s">
        <v>44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  <c r="KG44" s="83"/>
      <c r="KH44" s="83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83"/>
      <c r="LP44" s="83"/>
      <c r="LQ44" s="83"/>
      <c r="LR44" s="83"/>
      <c r="LS44" s="83"/>
      <c r="LT44" s="83"/>
      <c r="LU44" s="83"/>
      <c r="LV44" s="83"/>
      <c r="LW44" s="83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83"/>
      <c r="NE44" s="83"/>
      <c r="NF44" s="83"/>
      <c r="NG44" s="83"/>
      <c r="NH44" s="83"/>
      <c r="NI44" s="83"/>
      <c r="NJ44" s="83"/>
      <c r="NK44" s="83"/>
      <c r="NL44" s="83"/>
      <c r="NM44" s="83"/>
      <c r="NN44" s="83"/>
      <c r="NO44" s="83"/>
      <c r="NP44" s="83"/>
      <c r="NQ44" s="83"/>
      <c r="NR44" s="83"/>
      <c r="NS44" s="83"/>
      <c r="NT44" s="83"/>
      <c r="NU44" s="83"/>
      <c r="NV44" s="83"/>
      <c r="NW44" s="83"/>
      <c r="NX44" s="83"/>
      <c r="NY44" s="83"/>
      <c r="NZ44" s="83"/>
      <c r="OA44" s="83"/>
      <c r="OB44" s="83"/>
      <c r="OC44" s="83"/>
      <c r="OD44" s="83"/>
      <c r="OE44" s="83"/>
      <c r="OF44" s="83"/>
      <c r="OG44" s="83"/>
      <c r="OH44" s="83"/>
      <c r="OI44" s="83"/>
      <c r="OJ44" s="83"/>
      <c r="OK44" s="83"/>
      <c r="OL44" s="83"/>
      <c r="OM44" s="83"/>
      <c r="ON44" s="83"/>
      <c r="OO44" s="83"/>
      <c r="OP44" s="83"/>
      <c r="OQ44" s="83"/>
      <c r="OR44" s="83"/>
      <c r="OS44" s="83"/>
      <c r="OT44" s="83"/>
      <c r="OU44" s="83"/>
      <c r="OV44" s="83"/>
      <c r="OW44" s="83"/>
      <c r="OX44" s="83"/>
      <c r="OY44" s="83"/>
      <c r="OZ44" s="83"/>
      <c r="PA44" s="83"/>
      <c r="PB44" s="83"/>
      <c r="PC44" s="83"/>
      <c r="PD44" s="83"/>
      <c r="PE44" s="83"/>
      <c r="PF44" s="83"/>
      <c r="PG44" s="83"/>
      <c r="PH44" s="83"/>
      <c r="PI44" s="83"/>
      <c r="PJ44" s="83"/>
      <c r="PK44" s="83"/>
      <c r="PL44" s="83"/>
      <c r="PM44" s="83"/>
      <c r="PN44" s="83"/>
      <c r="PO44" s="83"/>
      <c r="PP44" s="83"/>
      <c r="PQ44" s="83"/>
      <c r="PR44" s="83"/>
      <c r="PS44" s="83"/>
      <c r="PT44" s="83"/>
      <c r="PU44" s="83"/>
      <c r="PV44" s="83"/>
      <c r="PW44" s="83"/>
      <c r="PX44" s="83"/>
      <c r="PY44" s="83"/>
      <c r="PZ44" s="83"/>
      <c r="QA44" s="83"/>
      <c r="QB44" s="83"/>
      <c r="QC44" s="83"/>
      <c r="QD44" s="83"/>
      <c r="QE44" s="83"/>
      <c r="QF44" s="83"/>
      <c r="QG44" s="83"/>
      <c r="QH44" s="83"/>
      <c r="QI44" s="83"/>
      <c r="QJ44" s="83"/>
      <c r="QK44" s="83"/>
      <c r="QL44" s="83"/>
      <c r="QM44" s="83"/>
      <c r="QN44" s="83"/>
      <c r="QO44" s="83"/>
      <c r="QP44" s="83"/>
      <c r="QQ44" s="83"/>
      <c r="QR44" s="83"/>
      <c r="QS44" s="83"/>
      <c r="QT44" s="83"/>
      <c r="QU44" s="83"/>
      <c r="QV44" s="83"/>
      <c r="QW44" s="83"/>
      <c r="QX44" s="83"/>
      <c r="QY44" s="83"/>
      <c r="QZ44" s="83"/>
      <c r="RA44" s="83"/>
      <c r="RB44" s="83"/>
      <c r="RC44" s="83"/>
      <c r="RD44" s="83"/>
      <c r="RE44" s="83"/>
      <c r="RF44" s="83"/>
      <c r="RG44" s="83"/>
      <c r="RH44" s="83"/>
      <c r="RI44" s="83"/>
      <c r="RJ44" s="83"/>
      <c r="RK44" s="83"/>
      <c r="RL44" s="83"/>
      <c r="RM44" s="83"/>
      <c r="RN44" s="83"/>
      <c r="RO44" s="83"/>
      <c r="RP44" s="83"/>
      <c r="RQ44" s="83"/>
      <c r="RR44" s="83"/>
      <c r="RS44" s="83"/>
      <c r="RT44" s="83"/>
      <c r="RU44" s="83"/>
      <c r="RV44" s="83"/>
      <c r="RW44" s="83"/>
      <c r="RX44" s="83"/>
      <c r="RY44" s="83"/>
      <c r="RZ44" s="83"/>
      <c r="SA44" s="83"/>
      <c r="SB44" s="83"/>
      <c r="SC44" s="83"/>
      <c r="SD44" s="83"/>
      <c r="SE44" s="83"/>
      <c r="SF44" s="83"/>
      <c r="SG44" s="83"/>
      <c r="SH44" s="83"/>
      <c r="SI44" s="83"/>
      <c r="SJ44" s="83"/>
      <c r="SK44" s="83"/>
      <c r="SL44" s="83"/>
      <c r="SM44" s="83"/>
      <c r="SN44" s="83"/>
      <c r="SO44" s="83"/>
      <c r="SP44" s="83"/>
      <c r="SQ44" s="83"/>
      <c r="SR44" s="83"/>
      <c r="SS44" s="83"/>
      <c r="ST44" s="83"/>
      <c r="SU44" s="83"/>
      <c r="SV44" s="83"/>
      <c r="SW44" s="83"/>
      <c r="SX44" s="83"/>
      <c r="SY44" s="83"/>
      <c r="SZ44" s="83"/>
      <c r="TA44" s="83"/>
      <c r="TB44" s="83"/>
      <c r="TC44" s="83"/>
      <c r="TD44" s="83"/>
      <c r="TE44" s="83"/>
      <c r="TF44" s="83"/>
      <c r="TG44" s="83"/>
      <c r="TH44" s="83"/>
      <c r="TI44" s="83"/>
      <c r="TJ44" s="83"/>
      <c r="TK44" s="83"/>
      <c r="TL44" s="83"/>
      <c r="TM44" s="83"/>
      <c r="TN44" s="83"/>
      <c r="TO44" s="83"/>
      <c r="TP44" s="83"/>
      <c r="TQ44" s="83"/>
      <c r="TR44" s="83"/>
      <c r="TS44" s="83"/>
      <c r="TT44" s="83"/>
      <c r="TU44" s="83"/>
      <c r="TV44" s="83"/>
      <c r="TW44" s="83"/>
      <c r="TX44" s="83"/>
      <c r="TY44" s="83"/>
      <c r="TZ44" s="83"/>
      <c r="UA44" s="83"/>
      <c r="UB44" s="83"/>
      <c r="UC44" s="83"/>
      <c r="UD44" s="83"/>
      <c r="UE44" s="83"/>
      <c r="UF44" s="83"/>
      <c r="UG44" s="83"/>
      <c r="UH44" s="83"/>
      <c r="UI44" s="83"/>
      <c r="UJ44" s="83"/>
      <c r="UK44" s="83"/>
      <c r="UL44" s="83"/>
      <c r="UM44" s="83"/>
      <c r="UN44" s="83"/>
      <c r="UO44" s="83"/>
      <c r="UP44" s="83"/>
      <c r="UQ44" s="83"/>
      <c r="UR44" s="83"/>
      <c r="US44" s="83"/>
      <c r="UT44" s="83"/>
      <c r="UU44" s="83"/>
      <c r="UV44" s="83"/>
      <c r="UW44" s="83"/>
      <c r="UX44" s="83"/>
      <c r="UY44" s="83"/>
      <c r="UZ44" s="83"/>
      <c r="VA44" s="83"/>
      <c r="VB44" s="83"/>
      <c r="VC44" s="83"/>
      <c r="VD44" s="83"/>
      <c r="VE44" s="83"/>
      <c r="VF44" s="83"/>
      <c r="VG44" s="83"/>
      <c r="VH44" s="83"/>
      <c r="VI44" s="83"/>
      <c r="VJ44" s="83"/>
      <c r="VK44" s="83"/>
      <c r="VL44" s="83"/>
      <c r="VM44" s="83"/>
      <c r="VN44" s="83"/>
      <c r="VO44" s="83"/>
      <c r="VP44" s="83"/>
      <c r="VQ44" s="83"/>
      <c r="VR44" s="83"/>
      <c r="VS44" s="83"/>
      <c r="VT44" s="83"/>
      <c r="VU44" s="83"/>
      <c r="VV44" s="83"/>
      <c r="VW44" s="83"/>
      <c r="VX44" s="83"/>
      <c r="VY44" s="83"/>
      <c r="VZ44" s="83"/>
      <c r="WA44" s="83"/>
      <c r="WB44" s="83"/>
      <c r="WC44" s="83"/>
      <c r="WD44" s="83"/>
      <c r="WE44" s="83"/>
      <c r="WF44" s="83"/>
      <c r="WG44" s="83"/>
      <c r="WH44" s="83"/>
      <c r="WI44" s="83"/>
      <c r="WJ44" s="83"/>
      <c r="WK44" s="83"/>
      <c r="WL44" s="83"/>
      <c r="WM44" s="83"/>
      <c r="WN44" s="83"/>
      <c r="WO44" s="83"/>
      <c r="WP44" s="83"/>
      <c r="WQ44" s="83"/>
      <c r="WR44" s="83"/>
      <c r="WS44" s="83"/>
      <c r="WT44" s="83"/>
      <c r="WU44" s="83"/>
      <c r="WV44" s="83"/>
      <c r="WW44" s="83"/>
      <c r="WX44" s="83"/>
      <c r="WY44" s="83"/>
      <c r="WZ44" s="83"/>
      <c r="XA44" s="83"/>
      <c r="XB44" s="83"/>
      <c r="XC44" s="83"/>
      <c r="XD44" s="83"/>
      <c r="XE44" s="83"/>
      <c r="XF44" s="83"/>
      <c r="XG44" s="83"/>
      <c r="XH44" s="83"/>
      <c r="XI44" s="83"/>
      <c r="XJ44" s="83"/>
      <c r="XK44" s="83"/>
      <c r="XL44" s="83"/>
      <c r="XM44" s="83"/>
      <c r="XN44" s="83"/>
      <c r="XO44" s="83"/>
      <c r="XP44" s="83"/>
      <c r="XQ44" s="83"/>
      <c r="XR44" s="83"/>
      <c r="XS44" s="83"/>
      <c r="XT44" s="83"/>
      <c r="XU44" s="83"/>
      <c r="XV44" s="83"/>
      <c r="XW44" s="83"/>
      <c r="XX44" s="83"/>
      <c r="XY44" s="83"/>
      <c r="XZ44" s="83"/>
      <c r="YA44" s="83"/>
      <c r="YB44" s="83"/>
      <c r="YC44" s="83"/>
      <c r="YD44" s="83"/>
      <c r="YE44" s="83"/>
      <c r="YF44" s="83"/>
      <c r="YG44" s="83"/>
      <c r="YH44" s="83"/>
      <c r="YI44" s="83"/>
      <c r="YJ44" s="83"/>
      <c r="YK44" s="83"/>
      <c r="YL44" s="83"/>
      <c r="YM44" s="83"/>
      <c r="YN44" s="83"/>
      <c r="YO44" s="83"/>
      <c r="YP44" s="83"/>
      <c r="YQ44" s="83"/>
      <c r="YR44" s="83"/>
      <c r="YS44" s="83"/>
      <c r="YT44" s="83"/>
      <c r="YU44" s="83"/>
      <c r="YV44" s="83"/>
      <c r="YW44" s="83"/>
      <c r="YX44" s="83"/>
      <c r="YY44" s="83"/>
      <c r="YZ44" s="83"/>
      <c r="ZA44" s="83"/>
      <c r="ZB44" s="83"/>
      <c r="ZC44" s="83"/>
      <c r="ZD44" s="83"/>
      <c r="ZE44" s="83"/>
      <c r="ZF44" s="83"/>
      <c r="ZG44" s="83"/>
      <c r="ZH44" s="83"/>
      <c r="ZI44" s="83"/>
      <c r="ZJ44" s="83"/>
      <c r="ZK44" s="83"/>
      <c r="ZL44" s="83"/>
      <c r="ZM44" s="83"/>
      <c r="ZN44" s="83"/>
      <c r="ZO44" s="83"/>
      <c r="ZP44" s="83"/>
      <c r="ZQ44" s="83"/>
      <c r="ZR44" s="83"/>
      <c r="ZS44" s="83"/>
      <c r="ZT44" s="83"/>
      <c r="ZU44" s="83"/>
      <c r="ZV44" s="83"/>
      <c r="ZW44" s="83"/>
      <c r="ZX44" s="83"/>
      <c r="ZY44" s="83"/>
      <c r="ZZ44" s="83"/>
      <c r="AAA44" s="83"/>
      <c r="AAB44" s="83"/>
      <c r="AAC44" s="83"/>
      <c r="AAD44" s="83"/>
      <c r="AAE44" s="83"/>
      <c r="AAF44" s="83"/>
      <c r="AAG44" s="83"/>
      <c r="AAH44" s="83"/>
      <c r="AAI44" s="83"/>
      <c r="AAJ44" s="83"/>
      <c r="AAK44" s="83"/>
      <c r="AAL44" s="83"/>
      <c r="AAM44" s="83"/>
      <c r="AAN44" s="83"/>
      <c r="AAO44" s="83"/>
      <c r="AAP44" s="83"/>
      <c r="AAQ44" s="83"/>
      <c r="AAR44" s="83"/>
      <c r="AAS44" s="83"/>
      <c r="AAT44" s="83"/>
      <c r="AAU44" s="83"/>
      <c r="AAV44" s="83"/>
      <c r="AAW44" s="83"/>
      <c r="AAX44" s="83"/>
      <c r="AAY44" s="83"/>
      <c r="AAZ44" s="83"/>
      <c r="ABA44" s="83"/>
      <c r="ABB44" s="83"/>
      <c r="ABC44" s="83"/>
      <c r="ABD44" s="83"/>
      <c r="ABE44" s="83"/>
      <c r="ABF44" s="83"/>
      <c r="ABG44" s="83"/>
      <c r="ABH44" s="83"/>
      <c r="ABI44" s="83"/>
      <c r="ABJ44" s="83"/>
      <c r="ABK44" s="83"/>
      <c r="ABL44" s="83"/>
      <c r="ABM44" s="83"/>
      <c r="ABN44" s="83"/>
      <c r="ABO44" s="83"/>
      <c r="ABP44" s="83"/>
      <c r="ABQ44" s="83"/>
      <c r="ABR44" s="83"/>
      <c r="ABS44" s="83"/>
      <c r="ABT44" s="83"/>
      <c r="ABU44" s="83"/>
      <c r="ABV44" s="83"/>
      <c r="ABW44" s="83"/>
      <c r="ABX44" s="83"/>
      <c r="ABY44" s="83"/>
      <c r="ABZ44" s="83"/>
      <c r="ACA44" s="83"/>
      <c r="ACB44" s="83"/>
      <c r="ACC44" s="83"/>
      <c r="ACD44" s="83"/>
      <c r="ACE44" s="83"/>
      <c r="ACF44" s="83"/>
      <c r="ACG44" s="83"/>
      <c r="ACH44" s="83"/>
      <c r="ACI44" s="83"/>
      <c r="ACJ44" s="83"/>
      <c r="ACK44" s="83"/>
      <c r="ACL44" s="83"/>
      <c r="ACM44" s="83"/>
      <c r="ACN44" s="83"/>
      <c r="ACO44" s="83"/>
      <c r="ACP44" s="83"/>
      <c r="ACQ44" s="83"/>
      <c r="ACR44" s="83"/>
      <c r="ACS44" s="83"/>
      <c r="ACT44" s="83"/>
      <c r="ACU44" s="83"/>
      <c r="ACV44" s="83"/>
      <c r="ACW44" s="83"/>
      <c r="ACX44" s="83"/>
      <c r="ACY44" s="83"/>
      <c r="ACZ44" s="83"/>
      <c r="ADA44" s="83"/>
      <c r="ADB44" s="83"/>
      <c r="ADC44" s="83"/>
      <c r="ADD44" s="83"/>
      <c r="ADE44" s="83"/>
      <c r="ADF44" s="83"/>
      <c r="ADG44" s="83"/>
      <c r="ADH44" s="83"/>
      <c r="ADI44" s="83"/>
      <c r="ADJ44" s="83"/>
      <c r="ADK44" s="83"/>
      <c r="ADL44" s="83"/>
      <c r="ADM44" s="83"/>
      <c r="ADN44" s="83"/>
      <c r="ADO44" s="83"/>
      <c r="ADP44" s="83"/>
      <c r="ADQ44" s="83"/>
      <c r="ADR44" s="83"/>
      <c r="ADS44" s="83"/>
      <c r="ADT44" s="83"/>
      <c r="ADU44" s="83"/>
      <c r="ADV44" s="83"/>
      <c r="ADW44" s="83"/>
      <c r="ADX44" s="83"/>
      <c r="ADY44" s="83"/>
      <c r="ADZ44" s="83"/>
      <c r="AEA44" s="83"/>
      <c r="AEB44" s="83"/>
      <c r="AEC44" s="83"/>
      <c r="AED44" s="83"/>
      <c r="AEE44" s="83"/>
      <c r="AEF44" s="83"/>
      <c r="AEG44" s="83"/>
      <c r="AEH44" s="83"/>
      <c r="AEI44" s="83"/>
      <c r="AEJ44" s="83"/>
      <c r="AEK44" s="83"/>
      <c r="AEL44" s="83"/>
      <c r="AEM44" s="83"/>
      <c r="AEN44" s="83"/>
      <c r="AEO44" s="83"/>
      <c r="AEP44" s="83"/>
      <c r="AEQ44" s="83"/>
      <c r="AER44" s="83"/>
      <c r="AES44" s="83"/>
      <c r="AET44" s="83"/>
      <c r="AEU44" s="83"/>
      <c r="AEV44" s="83"/>
      <c r="AEW44" s="83"/>
      <c r="AEX44" s="83"/>
      <c r="AEY44" s="83"/>
      <c r="AEZ44" s="83"/>
      <c r="AFA44" s="83"/>
      <c r="AFB44" s="83"/>
      <c r="AFC44" s="83"/>
      <c r="AFD44" s="83"/>
      <c r="AFE44" s="83"/>
      <c r="AFF44" s="83"/>
      <c r="AFG44" s="83"/>
      <c r="AFH44" s="83"/>
      <c r="AFI44" s="83"/>
      <c r="AFJ44" s="83"/>
      <c r="AFK44" s="83"/>
      <c r="AFL44" s="83"/>
      <c r="AFM44" s="83"/>
      <c r="AFN44" s="83"/>
      <c r="AFO44" s="83"/>
      <c r="AFP44" s="83"/>
      <c r="AFQ44" s="83"/>
      <c r="AFR44" s="83"/>
      <c r="AFS44" s="83"/>
      <c r="AFT44" s="83"/>
      <c r="AFU44" s="83"/>
      <c r="AFV44" s="83"/>
      <c r="AFW44" s="83"/>
      <c r="AFX44" s="83"/>
      <c r="AFY44" s="83"/>
      <c r="AFZ44" s="83"/>
      <c r="AGA44" s="83"/>
      <c r="AGB44" s="83"/>
      <c r="AGC44" s="83"/>
      <c r="AGD44" s="83"/>
      <c r="AGE44" s="83"/>
      <c r="AGF44" s="83"/>
      <c r="AGG44" s="83"/>
      <c r="AGH44" s="83"/>
      <c r="AGI44" s="83"/>
      <c r="AGJ44" s="83"/>
      <c r="AGK44" s="83"/>
      <c r="AGL44" s="83"/>
      <c r="AGM44" s="83"/>
      <c r="AGN44" s="83"/>
      <c r="AGO44" s="83"/>
      <c r="AGP44" s="83"/>
      <c r="AGQ44" s="83"/>
      <c r="AGR44" s="83"/>
      <c r="AGS44" s="83"/>
      <c r="AGT44" s="83"/>
      <c r="AGU44" s="83"/>
      <c r="AGV44" s="83"/>
      <c r="AGW44" s="83"/>
      <c r="AGX44" s="83"/>
      <c r="AGY44" s="83"/>
      <c r="AGZ44" s="83"/>
      <c r="AHA44" s="83"/>
      <c r="AHB44" s="83"/>
      <c r="AHC44" s="83"/>
      <c r="AHD44" s="83"/>
      <c r="AHE44" s="83"/>
      <c r="AHF44" s="83"/>
      <c r="AHG44" s="83"/>
      <c r="AHH44" s="83"/>
      <c r="AHI44" s="83"/>
      <c r="AHJ44" s="83"/>
      <c r="AHK44" s="83"/>
      <c r="AHL44" s="83"/>
      <c r="AHM44" s="83"/>
      <c r="AHN44" s="83"/>
      <c r="AHO44" s="83"/>
      <c r="AHP44" s="83"/>
      <c r="AHQ44" s="83"/>
      <c r="AHR44" s="83"/>
      <c r="AHS44" s="83"/>
      <c r="AHT44" s="83"/>
      <c r="AHU44" s="83"/>
      <c r="AHV44" s="83"/>
      <c r="AHW44" s="83"/>
      <c r="AHX44" s="83"/>
      <c r="AHY44" s="83"/>
      <c r="AHZ44" s="83"/>
      <c r="AIA44" s="83"/>
      <c r="AIB44" s="83"/>
      <c r="AIC44" s="83"/>
      <c r="AID44" s="83"/>
      <c r="AIE44" s="83"/>
      <c r="AIF44" s="83"/>
      <c r="AIG44" s="83"/>
      <c r="AIH44" s="83"/>
      <c r="AII44" s="83"/>
      <c r="AIJ44" s="83"/>
      <c r="AIK44" s="83"/>
      <c r="AIL44" s="83"/>
      <c r="AIM44" s="83"/>
      <c r="AIN44" s="83"/>
      <c r="AIO44" s="83"/>
      <c r="AIP44" s="83"/>
      <c r="AIQ44" s="83"/>
      <c r="AIR44" s="83"/>
      <c r="AIS44" s="83"/>
      <c r="AIT44" s="83"/>
      <c r="AIU44" s="83"/>
      <c r="AIV44" s="83"/>
      <c r="AIW44" s="83"/>
      <c r="AIX44" s="83"/>
      <c r="AIY44" s="83"/>
      <c r="AIZ44" s="83"/>
      <c r="AJA44" s="83"/>
      <c r="AJB44" s="83"/>
      <c r="AJC44" s="83"/>
      <c r="AJD44" s="83"/>
      <c r="AJE44" s="83"/>
      <c r="AJF44" s="83"/>
      <c r="AJG44" s="83"/>
      <c r="AJH44" s="83"/>
      <c r="AJI44" s="83"/>
      <c r="AJJ44" s="83"/>
      <c r="AJK44" s="83"/>
      <c r="AJL44" s="83"/>
      <c r="AJM44" s="83"/>
      <c r="AJN44" s="83"/>
      <c r="AJO44" s="83"/>
      <c r="AJP44" s="83"/>
      <c r="AJQ44" s="83"/>
      <c r="AJR44" s="83"/>
      <c r="AJS44" s="83"/>
      <c r="AJT44" s="83"/>
      <c r="AJU44" s="83"/>
      <c r="AJV44" s="83"/>
      <c r="AJW44" s="83"/>
      <c r="AJX44" s="83"/>
      <c r="AJY44" s="83"/>
      <c r="AJZ44" s="83"/>
      <c r="AKA44" s="83"/>
      <c r="AKB44" s="83"/>
      <c r="AKC44" s="83"/>
      <c r="AKD44" s="83"/>
      <c r="AKE44" s="83"/>
      <c r="AKF44" s="83"/>
      <c r="AKG44" s="83"/>
      <c r="AKH44" s="83"/>
      <c r="AKI44" s="83"/>
      <c r="AKJ44" s="83"/>
      <c r="AKK44" s="83"/>
      <c r="AKL44" s="83"/>
      <c r="AKM44" s="83"/>
      <c r="AKN44" s="83"/>
      <c r="AKO44" s="83"/>
      <c r="AKP44" s="83"/>
      <c r="AKQ44" s="83"/>
      <c r="AKR44" s="83"/>
      <c r="AKS44" s="83"/>
      <c r="AKT44" s="83"/>
      <c r="AKU44" s="83"/>
      <c r="AKV44" s="83"/>
      <c r="AKW44" s="83"/>
      <c r="AKX44" s="83"/>
      <c r="AKY44" s="83"/>
      <c r="AKZ44" s="83"/>
      <c r="ALA44" s="83"/>
      <c r="ALB44" s="83"/>
      <c r="ALC44" s="83"/>
      <c r="ALD44" s="83"/>
      <c r="ALE44" s="83"/>
      <c r="ALF44" s="83"/>
      <c r="ALG44" s="83"/>
      <c r="ALH44" s="83"/>
      <c r="ALI44" s="83"/>
      <c r="ALJ44" s="83"/>
      <c r="ALK44" s="83"/>
      <c r="ALL44" s="83"/>
      <c r="ALM44" s="83"/>
      <c r="ALN44" s="83"/>
      <c r="ALO44" s="83"/>
      <c r="ALP44" s="83"/>
      <c r="ALQ44" s="83"/>
      <c r="ALR44" s="83"/>
      <c r="ALS44" s="83"/>
      <c r="ALT44" s="83"/>
      <c r="ALU44" s="83"/>
      <c r="ALV44" s="83"/>
      <c r="ALW44" s="83"/>
      <c r="ALX44" s="83"/>
      <c r="ALY44" s="83"/>
      <c r="ALZ44" s="83"/>
      <c r="AMA44" s="83"/>
      <c r="AMB44" s="83"/>
      <c r="AMC44" s="83"/>
      <c r="AMD44" s="83"/>
      <c r="AME44" s="83"/>
      <c r="AMF44" s="83"/>
      <c r="AMG44" s="83"/>
      <c r="AMH44" s="83"/>
      <c r="AMI44" s="83"/>
      <c r="AMJ44" s="83"/>
      <c r="AMK44" s="83"/>
      <c r="AML44" s="83"/>
      <c r="AMM44" s="83"/>
      <c r="AMN44" s="83"/>
      <c r="AMO44" s="83"/>
      <c r="AMP44" s="83"/>
      <c r="AMQ44" s="83"/>
      <c r="AMR44" s="83"/>
      <c r="AMS44" s="83"/>
      <c r="AMT44" s="83"/>
      <c r="AMU44" s="83"/>
      <c r="AMV44" s="83"/>
      <c r="AMW44" s="83"/>
      <c r="AMX44" s="83"/>
      <c r="AMY44" s="83"/>
      <c r="AMZ44" s="83"/>
      <c r="ANA44" s="83"/>
      <c r="ANB44" s="83"/>
      <c r="ANC44" s="83"/>
      <c r="AND44" s="83"/>
      <c r="ANE44" s="83"/>
      <c r="ANF44" s="83"/>
      <c r="ANG44" s="83"/>
      <c r="ANH44" s="83"/>
      <c r="ANI44" s="83"/>
      <c r="ANJ44" s="83"/>
      <c r="ANK44" s="83"/>
      <c r="ANL44" s="83"/>
      <c r="ANM44" s="83"/>
      <c r="ANN44" s="83"/>
      <c r="ANO44" s="83"/>
      <c r="ANP44" s="83"/>
      <c r="ANQ44" s="83"/>
      <c r="ANR44" s="83"/>
      <c r="ANS44" s="83"/>
      <c r="ANT44" s="83"/>
      <c r="ANU44" s="83"/>
      <c r="ANV44" s="83"/>
      <c r="ANW44" s="83"/>
      <c r="ANX44" s="83"/>
      <c r="ANY44" s="83"/>
      <c r="ANZ44" s="83"/>
      <c r="AOA44" s="83"/>
      <c r="AOB44" s="83"/>
      <c r="AOC44" s="83"/>
      <c r="AOD44" s="83"/>
      <c r="AOE44" s="83"/>
      <c r="AOF44" s="83"/>
      <c r="AOG44" s="83"/>
      <c r="AOH44" s="83"/>
      <c r="AOI44" s="83"/>
      <c r="AOJ44" s="83"/>
      <c r="AOK44" s="83"/>
      <c r="AOL44" s="83"/>
      <c r="AOM44" s="83"/>
      <c r="AON44" s="83"/>
      <c r="AOO44" s="83"/>
      <c r="AOP44" s="83"/>
      <c r="AOQ44" s="83"/>
      <c r="AOR44" s="83"/>
      <c r="AOS44" s="83"/>
      <c r="AOT44" s="83"/>
      <c r="AOU44" s="83"/>
      <c r="AOV44" s="83"/>
      <c r="AOW44" s="83"/>
      <c r="AOX44" s="83"/>
      <c r="AOY44" s="83"/>
      <c r="AOZ44" s="83"/>
      <c r="APA44" s="83"/>
      <c r="APB44" s="83"/>
      <c r="APC44" s="83"/>
      <c r="APD44" s="83"/>
      <c r="APE44" s="83"/>
      <c r="APF44" s="83"/>
      <c r="APG44" s="83"/>
      <c r="APH44" s="83"/>
      <c r="API44" s="83"/>
      <c r="APJ44" s="83"/>
      <c r="APK44" s="83"/>
      <c r="APL44" s="83"/>
      <c r="APM44" s="83"/>
      <c r="APN44" s="83"/>
      <c r="APO44" s="83"/>
      <c r="APP44" s="83"/>
      <c r="APQ44" s="83"/>
      <c r="APR44" s="83"/>
      <c r="APS44" s="83"/>
      <c r="APT44" s="83"/>
      <c r="APU44" s="83"/>
      <c r="APV44" s="83"/>
      <c r="APW44" s="83"/>
      <c r="APX44" s="83"/>
      <c r="APY44" s="83"/>
      <c r="APZ44" s="83"/>
      <c r="AQA44" s="83"/>
      <c r="AQB44" s="83"/>
      <c r="AQC44" s="83"/>
      <c r="AQD44" s="83"/>
      <c r="AQE44" s="83"/>
      <c r="AQF44" s="83"/>
      <c r="AQG44" s="83"/>
      <c r="AQH44" s="83"/>
      <c r="AQI44" s="83"/>
      <c r="AQJ44" s="83"/>
      <c r="AQK44" s="83"/>
      <c r="AQL44" s="83"/>
      <c r="AQM44" s="83"/>
      <c r="AQN44" s="83"/>
      <c r="AQO44" s="83"/>
      <c r="AQP44" s="83"/>
      <c r="AQQ44" s="83"/>
      <c r="AQR44" s="83"/>
      <c r="AQS44" s="83"/>
      <c r="AQT44" s="83"/>
      <c r="AQU44" s="83"/>
      <c r="AQV44" s="83"/>
      <c r="AQW44" s="83"/>
      <c r="AQX44" s="83"/>
      <c r="AQY44" s="83"/>
      <c r="AQZ44" s="83"/>
      <c r="ARA44" s="83"/>
      <c r="ARB44" s="83"/>
      <c r="ARC44" s="83"/>
      <c r="ARD44" s="83"/>
      <c r="ARE44" s="83"/>
      <c r="ARF44" s="83"/>
      <c r="ARG44" s="83"/>
      <c r="ARH44" s="83"/>
      <c r="ARI44" s="83"/>
      <c r="ARJ44" s="83"/>
      <c r="ARK44" s="83"/>
      <c r="ARL44" s="83"/>
      <c r="ARM44" s="83"/>
      <c r="ARN44" s="83"/>
      <c r="ARO44" s="83"/>
      <c r="ARP44" s="83"/>
      <c r="ARQ44" s="83"/>
      <c r="ARR44" s="83"/>
      <c r="ARS44" s="83"/>
      <c r="ART44" s="83"/>
      <c r="ARU44" s="83"/>
      <c r="ARV44" s="83"/>
      <c r="ARW44" s="83"/>
      <c r="ARX44" s="83"/>
      <c r="ARY44" s="83"/>
      <c r="ARZ44" s="83"/>
      <c r="ASA44" s="83"/>
      <c r="ASB44" s="83"/>
      <c r="ASC44" s="83"/>
      <c r="ASD44" s="83"/>
      <c r="ASE44" s="83"/>
      <c r="ASF44" s="83"/>
      <c r="ASG44" s="83"/>
      <c r="ASH44" s="83"/>
      <c r="ASI44" s="83"/>
      <c r="ASJ44" s="83"/>
      <c r="ASK44" s="83"/>
      <c r="ASL44" s="83"/>
      <c r="ASM44" s="83"/>
      <c r="ASN44" s="83"/>
      <c r="ASO44" s="83"/>
      <c r="ASP44" s="83"/>
      <c r="ASQ44" s="83"/>
      <c r="ASR44" s="83"/>
      <c r="ASS44" s="83"/>
      <c r="AST44" s="83"/>
      <c r="ASU44" s="83"/>
      <c r="ASV44" s="83"/>
      <c r="ASW44" s="83"/>
      <c r="ASX44" s="83"/>
      <c r="ASY44" s="83"/>
      <c r="ASZ44" s="83"/>
      <c r="ATA44" s="83"/>
      <c r="ATB44" s="83"/>
      <c r="ATC44" s="83"/>
      <c r="ATD44" s="83"/>
      <c r="ATE44" s="83"/>
      <c r="ATF44" s="83"/>
      <c r="ATG44" s="83"/>
      <c r="ATH44" s="83"/>
      <c r="ATI44" s="83"/>
      <c r="ATJ44" s="83"/>
      <c r="ATK44" s="83"/>
      <c r="ATL44" s="83"/>
      <c r="ATM44" s="83"/>
      <c r="ATN44" s="83"/>
      <c r="ATO44" s="83"/>
      <c r="ATP44" s="83"/>
      <c r="ATQ44" s="83"/>
      <c r="ATR44" s="83"/>
      <c r="ATS44" s="83"/>
      <c r="ATT44" s="83"/>
      <c r="ATU44" s="83"/>
      <c r="ATV44" s="83"/>
      <c r="ATW44" s="83"/>
      <c r="ATX44" s="83"/>
      <c r="ATY44" s="83"/>
      <c r="ATZ44" s="83"/>
      <c r="AUA44" s="83"/>
      <c r="AUB44" s="83"/>
      <c r="AUC44" s="83"/>
      <c r="AUD44" s="83"/>
      <c r="AUE44" s="83"/>
      <c r="AUF44" s="83"/>
      <c r="AUG44" s="83"/>
      <c r="AUH44" s="83"/>
      <c r="AUI44" s="83"/>
      <c r="AUJ44" s="83"/>
      <c r="AUK44" s="83"/>
      <c r="AUL44" s="83"/>
      <c r="AUM44" s="83"/>
      <c r="AUN44" s="83"/>
      <c r="AUO44" s="83"/>
      <c r="AUP44" s="83"/>
      <c r="AUQ44" s="83"/>
      <c r="AUR44" s="83"/>
      <c r="AUS44" s="83"/>
      <c r="AUT44" s="83"/>
      <c r="AUU44" s="83"/>
      <c r="AUV44" s="83"/>
      <c r="AUW44" s="83"/>
      <c r="AUX44" s="83"/>
      <c r="AUY44" s="83"/>
      <c r="AUZ44" s="83"/>
      <c r="AVA44" s="83"/>
      <c r="AVB44" s="83"/>
      <c r="AVC44" s="83"/>
      <c r="AVD44" s="83"/>
      <c r="AVE44" s="83"/>
      <c r="AVF44" s="83"/>
      <c r="AVG44" s="83"/>
      <c r="AVH44" s="83"/>
      <c r="AVI44" s="83"/>
      <c r="AVJ44" s="83"/>
      <c r="AVK44" s="83"/>
      <c r="AVL44" s="83"/>
      <c r="AVM44" s="83"/>
      <c r="AVN44" s="83"/>
      <c r="AVO44" s="83"/>
      <c r="AVP44" s="83"/>
      <c r="AVQ44" s="83"/>
      <c r="AVR44" s="83"/>
      <c r="AVS44" s="83"/>
      <c r="AVT44" s="83"/>
      <c r="AVU44" s="83"/>
      <c r="AVV44" s="83"/>
      <c r="AVW44" s="83"/>
      <c r="AVX44" s="83"/>
      <c r="AVY44" s="83"/>
      <c r="AVZ44" s="83"/>
      <c r="AWA44" s="83"/>
      <c r="AWB44" s="83"/>
      <c r="AWC44" s="83"/>
      <c r="AWD44" s="83"/>
      <c r="AWE44" s="83"/>
      <c r="AWF44" s="83"/>
      <c r="AWG44" s="83"/>
      <c r="AWH44" s="83"/>
      <c r="AWI44" s="83"/>
      <c r="AWJ44" s="83"/>
      <c r="AWK44" s="83"/>
      <c r="AWL44" s="83"/>
      <c r="AWM44" s="83"/>
      <c r="AWN44" s="83"/>
      <c r="AWO44" s="83"/>
      <c r="AWP44" s="83"/>
      <c r="AWQ44" s="83"/>
      <c r="AWR44" s="83"/>
      <c r="AWS44" s="83"/>
      <c r="AWT44" s="83"/>
      <c r="AWU44" s="83"/>
      <c r="AWV44" s="83"/>
      <c r="AWW44" s="83"/>
      <c r="AWX44" s="83"/>
      <c r="AWY44" s="83"/>
      <c r="AWZ44" s="83"/>
      <c r="AXA44" s="83"/>
      <c r="AXB44" s="83"/>
      <c r="AXC44" s="83"/>
      <c r="AXD44" s="83"/>
      <c r="AXE44" s="83"/>
      <c r="AXF44" s="83"/>
      <c r="AXG44" s="83"/>
      <c r="AXH44" s="83"/>
      <c r="AXI44" s="83"/>
      <c r="AXJ44" s="83"/>
      <c r="AXK44" s="83"/>
      <c r="AXL44" s="83"/>
      <c r="AXM44" s="83"/>
      <c r="AXN44" s="83"/>
      <c r="AXO44" s="83"/>
      <c r="AXP44" s="83"/>
      <c r="AXQ44" s="83"/>
      <c r="AXR44" s="83"/>
      <c r="AXS44" s="83"/>
      <c r="AXT44" s="83"/>
      <c r="AXU44" s="83"/>
      <c r="AXV44" s="83"/>
      <c r="AXW44" s="83"/>
      <c r="AXX44" s="83"/>
      <c r="AXY44" s="83"/>
      <c r="AXZ44" s="83"/>
      <c r="AYA44" s="83"/>
      <c r="AYB44" s="83"/>
      <c r="AYC44" s="83"/>
      <c r="AYD44" s="83"/>
      <c r="AYE44" s="83"/>
      <c r="AYF44" s="83"/>
      <c r="AYG44" s="83"/>
      <c r="AYH44" s="83"/>
      <c r="AYI44" s="83"/>
      <c r="AYJ44" s="83"/>
      <c r="AYK44" s="83"/>
      <c r="AYL44" s="83"/>
      <c r="AYM44" s="83"/>
      <c r="AYN44" s="83"/>
      <c r="AYO44" s="83"/>
      <c r="AYP44" s="83"/>
      <c r="AYQ44" s="83"/>
      <c r="AYR44" s="83"/>
      <c r="AYS44" s="83"/>
      <c r="AYT44" s="83"/>
      <c r="AYU44" s="83"/>
      <c r="AYV44" s="83"/>
      <c r="AYW44" s="83"/>
      <c r="AYX44" s="83"/>
      <c r="AYY44" s="83"/>
      <c r="AYZ44" s="83"/>
      <c r="AZA44" s="83"/>
      <c r="AZB44" s="83"/>
      <c r="AZC44" s="83"/>
      <c r="AZD44" s="83"/>
      <c r="AZE44" s="83"/>
      <c r="AZF44" s="83"/>
      <c r="AZG44" s="83"/>
      <c r="AZH44" s="83"/>
      <c r="AZI44" s="83"/>
      <c r="AZJ44" s="83"/>
      <c r="AZK44" s="83"/>
      <c r="AZL44" s="83"/>
      <c r="AZM44" s="83"/>
      <c r="AZN44" s="83"/>
      <c r="AZO44" s="83"/>
      <c r="AZP44" s="83"/>
      <c r="AZQ44" s="83"/>
      <c r="AZR44" s="83"/>
      <c r="AZS44" s="83"/>
      <c r="AZT44" s="83"/>
      <c r="AZU44" s="83"/>
      <c r="AZV44" s="83"/>
      <c r="AZW44" s="83"/>
      <c r="AZX44" s="83"/>
      <c r="AZY44" s="83"/>
      <c r="AZZ44" s="83"/>
      <c r="BAA44" s="83"/>
      <c r="BAB44" s="83"/>
      <c r="BAC44" s="83"/>
      <c r="BAD44" s="83"/>
      <c r="BAE44" s="83"/>
      <c r="BAF44" s="83"/>
      <c r="BAG44" s="83"/>
      <c r="BAH44" s="83"/>
      <c r="BAI44" s="83"/>
      <c r="BAJ44" s="83"/>
      <c r="BAK44" s="83"/>
      <c r="BAL44" s="83"/>
      <c r="BAM44" s="83"/>
      <c r="BAN44" s="83"/>
      <c r="BAO44" s="83"/>
      <c r="BAP44" s="83"/>
      <c r="BAQ44" s="83"/>
      <c r="BAR44" s="83"/>
      <c r="BAS44" s="83"/>
      <c r="BAT44" s="83"/>
      <c r="BAU44" s="83"/>
      <c r="BAV44" s="83"/>
      <c r="BAW44" s="83"/>
      <c r="BAX44" s="83"/>
      <c r="BAY44" s="83"/>
      <c r="BAZ44" s="83"/>
      <c r="BBA44" s="83"/>
      <c r="BBB44" s="83"/>
      <c r="BBC44" s="83"/>
      <c r="BBD44" s="83"/>
      <c r="BBE44" s="83"/>
      <c r="BBF44" s="83"/>
      <c r="BBG44" s="83"/>
      <c r="BBH44" s="83"/>
      <c r="BBI44" s="83"/>
      <c r="BBJ44" s="83"/>
      <c r="BBK44" s="83"/>
      <c r="BBL44" s="83"/>
      <c r="BBM44" s="83"/>
      <c r="BBN44" s="83"/>
      <c r="BBO44" s="83"/>
      <c r="BBP44" s="83"/>
      <c r="BBQ44" s="83"/>
      <c r="BBR44" s="83"/>
      <c r="BBS44" s="83"/>
      <c r="BBT44" s="83"/>
      <c r="BBU44" s="83"/>
      <c r="BBV44" s="83"/>
      <c r="BBW44" s="83"/>
      <c r="BBX44" s="83"/>
      <c r="BBY44" s="83"/>
      <c r="BBZ44" s="83"/>
      <c r="BCA44" s="83"/>
      <c r="BCB44" s="83"/>
      <c r="BCC44" s="83"/>
      <c r="BCD44" s="83"/>
      <c r="BCE44" s="83"/>
      <c r="BCF44" s="83"/>
      <c r="BCG44" s="83"/>
      <c r="BCH44" s="83"/>
      <c r="BCI44" s="83"/>
      <c r="BCJ44" s="83"/>
      <c r="BCK44" s="83"/>
      <c r="BCL44" s="83"/>
      <c r="BCM44" s="83"/>
      <c r="BCN44" s="83"/>
      <c r="BCO44" s="83"/>
      <c r="BCP44" s="83"/>
      <c r="BCQ44" s="83"/>
      <c r="BCR44" s="83"/>
      <c r="BCS44" s="83"/>
      <c r="BCT44" s="83"/>
      <c r="BCU44" s="83"/>
      <c r="BCV44" s="83"/>
      <c r="BCW44" s="83"/>
      <c r="BCX44" s="83"/>
      <c r="BCY44" s="83"/>
      <c r="BCZ44" s="83"/>
      <c r="BDA44" s="83"/>
      <c r="BDB44" s="83"/>
      <c r="BDC44" s="83"/>
      <c r="BDD44" s="83"/>
      <c r="BDE44" s="83"/>
      <c r="BDF44" s="83"/>
      <c r="BDG44" s="83"/>
      <c r="BDH44" s="83"/>
      <c r="BDI44" s="83"/>
      <c r="BDJ44" s="83"/>
      <c r="BDK44" s="83"/>
      <c r="BDL44" s="83"/>
      <c r="BDM44" s="83"/>
      <c r="BDN44" s="83"/>
      <c r="BDO44" s="83"/>
      <c r="BDP44" s="83"/>
      <c r="BDQ44" s="83"/>
      <c r="BDR44" s="83"/>
      <c r="BDS44" s="83"/>
      <c r="BDT44" s="83"/>
      <c r="BDU44" s="83"/>
      <c r="BDV44" s="83"/>
      <c r="BDW44" s="83"/>
      <c r="BDX44" s="83"/>
      <c r="BDY44" s="83"/>
      <c r="BDZ44" s="83"/>
      <c r="BEA44" s="83"/>
      <c r="BEB44" s="83"/>
      <c r="BEC44" s="83"/>
      <c r="BED44" s="83"/>
      <c r="BEE44" s="83"/>
      <c r="BEF44" s="83"/>
      <c r="BEG44" s="83"/>
      <c r="BEH44" s="83"/>
      <c r="BEI44" s="83"/>
      <c r="BEJ44" s="83"/>
      <c r="BEK44" s="83"/>
      <c r="BEL44" s="83"/>
      <c r="BEM44" s="83"/>
      <c r="BEN44" s="83"/>
      <c r="BEO44" s="83"/>
      <c r="BEP44" s="83"/>
      <c r="BEQ44" s="83"/>
      <c r="BER44" s="83"/>
      <c r="BES44" s="83"/>
      <c r="BET44" s="83"/>
      <c r="BEU44" s="83"/>
      <c r="BEV44" s="83"/>
      <c r="BEW44" s="83"/>
      <c r="BEX44" s="83"/>
      <c r="BEY44" s="83"/>
      <c r="BEZ44" s="83"/>
      <c r="BFA44" s="83"/>
      <c r="BFB44" s="83"/>
      <c r="BFC44" s="83"/>
      <c r="BFD44" s="83"/>
      <c r="BFE44" s="83"/>
      <c r="BFF44" s="83"/>
      <c r="BFG44" s="83"/>
      <c r="BFH44" s="83"/>
      <c r="BFI44" s="83"/>
      <c r="BFJ44" s="83"/>
      <c r="BFK44" s="83"/>
      <c r="BFL44" s="83"/>
      <c r="BFM44" s="83"/>
      <c r="BFN44" s="83"/>
      <c r="BFO44" s="83"/>
      <c r="BFP44" s="83"/>
      <c r="BFQ44" s="83"/>
      <c r="BFR44" s="83"/>
      <c r="BFS44" s="83"/>
      <c r="BFT44" s="83"/>
      <c r="BFU44" s="83"/>
      <c r="BFV44" s="83"/>
      <c r="BFW44" s="83"/>
      <c r="BFX44" s="83"/>
      <c r="BFY44" s="83"/>
      <c r="BFZ44" s="83"/>
      <c r="BGA44" s="83"/>
      <c r="BGB44" s="83"/>
      <c r="BGC44" s="83"/>
      <c r="BGD44" s="83"/>
      <c r="BGE44" s="83"/>
      <c r="BGF44" s="83"/>
      <c r="BGG44" s="83"/>
      <c r="BGH44" s="83"/>
      <c r="BGI44" s="83"/>
      <c r="BGJ44" s="83"/>
      <c r="BGK44" s="83"/>
      <c r="BGL44" s="83"/>
      <c r="BGM44" s="83"/>
      <c r="BGN44" s="83"/>
      <c r="BGO44" s="83"/>
      <c r="BGP44" s="83"/>
      <c r="BGQ44" s="83"/>
      <c r="BGR44" s="83"/>
      <c r="BGS44" s="83"/>
      <c r="BGT44" s="83"/>
      <c r="BGU44" s="83"/>
      <c r="BGV44" s="83"/>
      <c r="BGW44" s="83"/>
      <c r="BGX44" s="83"/>
      <c r="BGY44" s="83"/>
      <c r="BGZ44" s="83"/>
      <c r="BHA44" s="83"/>
      <c r="BHB44" s="83"/>
      <c r="BHC44" s="83"/>
      <c r="BHD44" s="83"/>
      <c r="BHE44" s="83"/>
      <c r="BHF44" s="83"/>
      <c r="BHG44" s="83"/>
      <c r="BHH44" s="83"/>
      <c r="BHI44" s="83"/>
      <c r="BHJ44" s="83"/>
      <c r="BHK44" s="83"/>
      <c r="BHL44" s="83"/>
      <c r="BHM44" s="83"/>
      <c r="BHN44" s="83"/>
      <c r="BHO44" s="83"/>
      <c r="BHP44" s="83"/>
      <c r="BHQ44" s="83"/>
      <c r="BHR44" s="83"/>
      <c r="BHS44" s="83"/>
      <c r="BHT44" s="83"/>
      <c r="BHU44" s="83"/>
      <c r="BHV44" s="83"/>
      <c r="BHW44" s="83"/>
      <c r="BHX44" s="83"/>
      <c r="BHY44" s="83"/>
      <c r="BHZ44" s="83"/>
      <c r="BIA44" s="83"/>
      <c r="BIB44" s="83"/>
      <c r="BIC44" s="83"/>
      <c r="BID44" s="83"/>
      <c r="BIE44" s="83"/>
      <c r="BIF44" s="83"/>
      <c r="BIG44" s="83"/>
      <c r="BIH44" s="83"/>
      <c r="BII44" s="83"/>
      <c r="BIJ44" s="83"/>
      <c r="BIK44" s="83"/>
      <c r="BIL44" s="83"/>
      <c r="BIM44" s="83"/>
      <c r="BIN44" s="83"/>
      <c r="BIO44" s="83"/>
      <c r="BIP44" s="83"/>
      <c r="BIQ44" s="83"/>
      <c r="BIR44" s="83"/>
      <c r="BIS44" s="83"/>
      <c r="BIT44" s="83"/>
      <c r="BIU44" s="83"/>
      <c r="BIV44" s="83"/>
      <c r="BIW44" s="83"/>
      <c r="BIX44" s="83"/>
      <c r="BIY44" s="83"/>
      <c r="BIZ44" s="83"/>
      <c r="BJA44" s="83"/>
      <c r="BJB44" s="83"/>
      <c r="BJC44" s="83"/>
      <c r="BJD44" s="83"/>
      <c r="BJE44" s="83"/>
      <c r="BJF44" s="83"/>
      <c r="BJG44" s="83"/>
      <c r="BJH44" s="83"/>
      <c r="BJI44" s="83"/>
      <c r="BJJ44" s="83"/>
      <c r="BJK44" s="83"/>
      <c r="BJL44" s="83"/>
      <c r="BJM44" s="83"/>
      <c r="BJN44" s="83"/>
      <c r="BJO44" s="83"/>
      <c r="BJP44" s="83"/>
      <c r="BJQ44" s="83"/>
      <c r="BJR44" s="83"/>
      <c r="BJS44" s="83"/>
      <c r="BJT44" s="83"/>
      <c r="BJU44" s="83"/>
      <c r="BJV44" s="83"/>
      <c r="BJW44" s="83"/>
      <c r="BJX44" s="83"/>
      <c r="BJY44" s="83"/>
      <c r="BJZ44" s="83"/>
      <c r="BKA44" s="83"/>
      <c r="BKB44" s="83"/>
      <c r="BKC44" s="83"/>
      <c r="BKD44" s="83"/>
      <c r="BKE44" s="83"/>
      <c r="BKF44" s="83"/>
      <c r="BKG44" s="83"/>
      <c r="BKH44" s="83"/>
      <c r="BKI44" s="83"/>
      <c r="BKJ44" s="83"/>
      <c r="BKK44" s="83"/>
      <c r="BKL44" s="83"/>
      <c r="BKM44" s="83"/>
      <c r="BKN44" s="83"/>
      <c r="BKO44" s="83"/>
      <c r="BKP44" s="83"/>
      <c r="BKQ44" s="83"/>
      <c r="BKR44" s="83"/>
      <c r="BKS44" s="83"/>
      <c r="BKT44" s="83"/>
      <c r="BKU44" s="83"/>
      <c r="BKV44" s="83"/>
      <c r="BKW44" s="83"/>
      <c r="BKX44" s="83"/>
      <c r="BKY44" s="83"/>
      <c r="BKZ44" s="83"/>
      <c r="BLA44" s="83"/>
      <c r="BLB44" s="83"/>
      <c r="BLC44" s="83"/>
      <c r="BLD44" s="83"/>
      <c r="BLE44" s="83"/>
      <c r="BLF44" s="83"/>
      <c r="BLG44" s="83"/>
      <c r="BLH44" s="83"/>
      <c r="BLI44" s="83"/>
      <c r="BLJ44" s="83"/>
      <c r="BLK44" s="83"/>
      <c r="BLL44" s="83"/>
      <c r="BLM44" s="83"/>
      <c r="BLN44" s="83"/>
      <c r="BLO44" s="83"/>
      <c r="BLP44" s="83"/>
      <c r="BLQ44" s="83"/>
      <c r="BLR44" s="83"/>
      <c r="BLS44" s="83"/>
      <c r="BLT44" s="83"/>
      <c r="BLU44" s="83"/>
      <c r="BLV44" s="83"/>
      <c r="BLW44" s="83"/>
      <c r="BLX44" s="83"/>
      <c r="BLY44" s="83"/>
      <c r="BLZ44" s="83"/>
      <c r="BMA44" s="83"/>
      <c r="BMB44" s="83"/>
      <c r="BMC44" s="83"/>
      <c r="BMD44" s="83"/>
      <c r="BME44" s="83"/>
      <c r="BMF44" s="83"/>
      <c r="BMG44" s="83"/>
      <c r="BMH44" s="83"/>
      <c r="BMI44" s="83"/>
      <c r="BMJ44" s="83"/>
      <c r="BMK44" s="83"/>
      <c r="BML44" s="83"/>
      <c r="BMM44" s="83"/>
      <c r="BMN44" s="83"/>
      <c r="BMO44" s="83"/>
      <c r="BMP44" s="83"/>
      <c r="BMQ44" s="83"/>
      <c r="BMR44" s="83"/>
      <c r="BMS44" s="83"/>
      <c r="BMT44" s="83"/>
      <c r="BMU44" s="83"/>
      <c r="BMV44" s="83"/>
      <c r="BMW44" s="83"/>
      <c r="BMX44" s="83"/>
      <c r="BMY44" s="83"/>
      <c r="BMZ44" s="83"/>
      <c r="BNA44" s="83"/>
      <c r="BNB44" s="83"/>
      <c r="BNC44" s="83"/>
      <c r="BND44" s="83"/>
      <c r="BNE44" s="83"/>
      <c r="BNF44" s="83"/>
      <c r="BNG44" s="83"/>
      <c r="BNH44" s="83"/>
      <c r="BNI44" s="83"/>
      <c r="BNJ44" s="83"/>
      <c r="BNK44" s="83"/>
      <c r="BNL44" s="83"/>
      <c r="BNM44" s="83"/>
      <c r="BNN44" s="83"/>
      <c r="BNO44" s="83"/>
      <c r="BNP44" s="83"/>
      <c r="BNQ44" s="83"/>
      <c r="BNR44" s="83"/>
      <c r="BNS44" s="83"/>
      <c r="BNT44" s="83"/>
      <c r="BNU44" s="83"/>
      <c r="BNV44" s="83"/>
      <c r="BNW44" s="83"/>
      <c r="BNX44" s="83"/>
      <c r="BNY44" s="83"/>
      <c r="BNZ44" s="83"/>
      <c r="BOA44" s="83"/>
      <c r="BOB44" s="83"/>
      <c r="BOC44" s="83"/>
      <c r="BOD44" s="83"/>
      <c r="BOE44" s="83"/>
      <c r="BOF44" s="83"/>
      <c r="BOG44" s="83"/>
      <c r="BOH44" s="83"/>
      <c r="BOI44" s="83"/>
      <c r="BOJ44" s="83"/>
      <c r="BOK44" s="83"/>
      <c r="BOL44" s="83"/>
      <c r="BOM44" s="83"/>
      <c r="BON44" s="83"/>
      <c r="BOO44" s="83"/>
      <c r="BOP44" s="83"/>
      <c r="BOQ44" s="83"/>
      <c r="BOR44" s="83"/>
      <c r="BOS44" s="83"/>
      <c r="BOT44" s="83"/>
      <c r="BOU44" s="83"/>
      <c r="BOV44" s="83"/>
      <c r="BOW44" s="83"/>
      <c r="BOX44" s="83"/>
      <c r="BOY44" s="83"/>
      <c r="BOZ44" s="83"/>
      <c r="BPA44" s="83"/>
      <c r="BPB44" s="83"/>
      <c r="BPC44" s="83"/>
      <c r="BPD44" s="83"/>
      <c r="BPE44" s="83"/>
      <c r="BPF44" s="83"/>
      <c r="BPG44" s="83"/>
      <c r="BPH44" s="83"/>
      <c r="BPI44" s="83"/>
      <c r="BPJ44" s="83"/>
      <c r="BPK44" s="83"/>
      <c r="BPL44" s="83"/>
      <c r="BPM44" s="83"/>
      <c r="BPN44" s="83"/>
      <c r="BPO44" s="83"/>
      <c r="BPP44" s="83"/>
      <c r="BPQ44" s="83"/>
      <c r="BPR44" s="83"/>
      <c r="BPS44" s="83"/>
      <c r="BPT44" s="83"/>
      <c r="BPU44" s="83"/>
      <c r="BPV44" s="83"/>
      <c r="BPW44" s="83"/>
      <c r="BPX44" s="83"/>
      <c r="BPY44" s="83"/>
      <c r="BPZ44" s="83"/>
      <c r="BQA44" s="83"/>
      <c r="BQB44" s="83"/>
      <c r="BQC44" s="83"/>
      <c r="BQD44" s="83"/>
      <c r="BQE44" s="83"/>
      <c r="BQF44" s="83"/>
      <c r="BQG44" s="83"/>
      <c r="BQH44" s="83"/>
      <c r="BQI44" s="83"/>
      <c r="BQJ44" s="83"/>
      <c r="BQK44" s="83"/>
      <c r="BQL44" s="83"/>
      <c r="BQM44" s="83"/>
      <c r="BQN44" s="83"/>
      <c r="BQO44" s="83"/>
      <c r="BQP44" s="83"/>
      <c r="BQQ44" s="83"/>
      <c r="BQR44" s="83"/>
      <c r="BQS44" s="83"/>
      <c r="BQT44" s="83"/>
      <c r="BQU44" s="83"/>
      <c r="BQV44" s="83"/>
      <c r="BQW44" s="83"/>
      <c r="BQX44" s="83"/>
      <c r="BQY44" s="83"/>
      <c r="BQZ44" s="83"/>
      <c r="BRA44" s="83"/>
      <c r="BRB44" s="83"/>
      <c r="BRC44" s="83"/>
      <c r="BRD44" s="83"/>
      <c r="BRE44" s="83"/>
      <c r="BRF44" s="83"/>
      <c r="BRG44" s="83"/>
      <c r="BRH44" s="83"/>
      <c r="BRI44" s="83"/>
      <c r="BRJ44" s="83"/>
      <c r="BRK44" s="83"/>
      <c r="BRL44" s="83"/>
      <c r="BRM44" s="83"/>
      <c r="BRN44" s="83"/>
      <c r="BRO44" s="83"/>
      <c r="BRP44" s="83"/>
      <c r="BRQ44" s="83"/>
      <c r="BRR44" s="83"/>
      <c r="BRS44" s="83"/>
      <c r="BRT44" s="83"/>
      <c r="BRU44" s="83"/>
      <c r="BRV44" s="83"/>
      <c r="BRW44" s="83"/>
      <c r="BRX44" s="83"/>
      <c r="BRY44" s="83"/>
      <c r="BRZ44" s="83"/>
      <c r="BSA44" s="83"/>
      <c r="BSB44" s="83"/>
      <c r="BSC44" s="83"/>
      <c r="BSD44" s="83"/>
      <c r="BSE44" s="83"/>
      <c r="BSF44" s="83"/>
      <c r="BSG44" s="83"/>
      <c r="BSH44" s="83"/>
      <c r="BSI44" s="83"/>
      <c r="BSJ44" s="83"/>
      <c r="BSK44" s="83"/>
      <c r="BSL44" s="83"/>
      <c r="BSM44" s="83"/>
      <c r="BSN44" s="83"/>
      <c r="BSO44" s="83"/>
      <c r="BSP44" s="83"/>
      <c r="BSQ44" s="83"/>
      <c r="BSR44" s="83"/>
      <c r="BSS44" s="83"/>
      <c r="BST44" s="83"/>
      <c r="BSU44" s="83"/>
      <c r="BSV44" s="83"/>
      <c r="BSW44" s="83"/>
      <c r="BSX44" s="83"/>
      <c r="BSY44" s="83"/>
      <c r="BSZ44" s="83"/>
      <c r="BTA44" s="83"/>
      <c r="BTB44" s="83"/>
      <c r="BTC44" s="83"/>
      <c r="BTD44" s="83"/>
      <c r="BTE44" s="83"/>
      <c r="BTF44" s="83"/>
      <c r="BTG44" s="83"/>
      <c r="BTH44" s="83"/>
      <c r="BTI44" s="83"/>
      <c r="BTJ44" s="83"/>
      <c r="BTK44" s="83"/>
      <c r="BTL44" s="83"/>
      <c r="BTM44" s="83"/>
      <c r="BTN44" s="83"/>
      <c r="BTO44" s="83"/>
      <c r="BTP44" s="83"/>
      <c r="BTQ44" s="83"/>
      <c r="BTR44" s="83"/>
      <c r="BTS44" s="83"/>
      <c r="BTT44" s="83"/>
      <c r="BTU44" s="83"/>
      <c r="BTV44" s="83"/>
      <c r="BTW44" s="83"/>
      <c r="BTX44" s="83"/>
      <c r="BTY44" s="83"/>
      <c r="BTZ44" s="83"/>
      <c r="BUA44" s="83"/>
      <c r="BUB44" s="83"/>
      <c r="BUC44" s="83"/>
      <c r="BUD44" s="83"/>
      <c r="BUE44" s="83"/>
      <c r="BUF44" s="83"/>
      <c r="BUG44" s="83"/>
      <c r="BUH44" s="83"/>
      <c r="BUI44" s="83"/>
      <c r="BUJ44" s="83"/>
      <c r="BUK44" s="83"/>
      <c r="BUL44" s="83"/>
      <c r="BUM44" s="83"/>
      <c r="BUN44" s="83"/>
      <c r="BUO44" s="83"/>
      <c r="BUP44" s="83"/>
      <c r="BUQ44" s="83"/>
      <c r="BUR44" s="83"/>
      <c r="BUS44" s="83"/>
      <c r="BUT44" s="83"/>
      <c r="BUU44" s="83"/>
      <c r="BUV44" s="83"/>
      <c r="BUW44" s="83"/>
      <c r="BUX44" s="83"/>
      <c r="BUY44" s="83"/>
      <c r="BUZ44" s="83"/>
      <c r="BVA44" s="83"/>
      <c r="BVB44" s="83"/>
      <c r="BVC44" s="83"/>
      <c r="BVD44" s="83"/>
      <c r="BVE44" s="83"/>
      <c r="BVF44" s="83"/>
      <c r="BVG44" s="83"/>
      <c r="BVH44" s="83"/>
      <c r="BVI44" s="83"/>
      <c r="BVJ44" s="83"/>
      <c r="BVK44" s="83"/>
      <c r="BVL44" s="83"/>
      <c r="BVM44" s="83"/>
      <c r="BVN44" s="83"/>
      <c r="BVO44" s="83"/>
      <c r="BVP44" s="83"/>
      <c r="BVQ44" s="83"/>
      <c r="BVR44" s="83"/>
      <c r="BVS44" s="83"/>
      <c r="BVT44" s="83"/>
      <c r="BVU44" s="83"/>
      <c r="BVV44" s="83"/>
      <c r="BVW44" s="83"/>
      <c r="BVX44" s="83"/>
      <c r="BVY44" s="83"/>
      <c r="BVZ44" s="83"/>
      <c r="BWA44" s="83"/>
      <c r="BWB44" s="83"/>
      <c r="BWC44" s="83"/>
      <c r="BWD44" s="83"/>
      <c r="BWE44" s="83"/>
      <c r="BWF44" s="83"/>
      <c r="BWG44" s="83"/>
      <c r="BWH44" s="83"/>
      <c r="BWI44" s="83"/>
      <c r="BWJ44" s="83"/>
      <c r="BWK44" s="83"/>
      <c r="BWL44" s="83"/>
      <c r="BWM44" s="83"/>
      <c r="BWN44" s="83"/>
      <c r="BWO44" s="83"/>
      <c r="BWP44" s="83"/>
      <c r="BWQ44" s="83"/>
      <c r="BWR44" s="83"/>
      <c r="BWS44" s="83"/>
      <c r="BWT44" s="83"/>
      <c r="BWU44" s="83"/>
      <c r="BWV44" s="83"/>
      <c r="BWW44" s="83"/>
      <c r="BWX44" s="83"/>
      <c r="BWY44" s="83"/>
      <c r="BWZ44" s="83"/>
      <c r="BXA44" s="83"/>
      <c r="BXB44" s="83"/>
      <c r="BXC44" s="83"/>
      <c r="BXD44" s="83"/>
      <c r="BXE44" s="83"/>
      <c r="BXF44" s="83"/>
      <c r="BXG44" s="83"/>
      <c r="BXH44" s="83"/>
      <c r="BXI44" s="83"/>
      <c r="BXJ44" s="83"/>
      <c r="BXK44" s="83"/>
      <c r="BXL44" s="83"/>
      <c r="BXM44" s="83"/>
      <c r="BXN44" s="83"/>
      <c r="BXO44" s="83"/>
      <c r="BXP44" s="83"/>
      <c r="BXQ44" s="83"/>
      <c r="BXR44" s="83"/>
      <c r="BXS44" s="83"/>
      <c r="BXT44" s="83"/>
      <c r="BXU44" s="83"/>
      <c r="BXV44" s="83"/>
      <c r="BXW44" s="83"/>
      <c r="BXX44" s="83"/>
      <c r="BXY44" s="83"/>
      <c r="BXZ44" s="83"/>
      <c r="BYA44" s="83"/>
      <c r="BYB44" s="83"/>
      <c r="BYC44" s="83"/>
      <c r="BYD44" s="83"/>
      <c r="BYE44" s="83"/>
      <c r="BYF44" s="83"/>
      <c r="BYG44" s="83"/>
      <c r="BYH44" s="83"/>
      <c r="BYI44" s="83"/>
      <c r="BYJ44" s="83"/>
      <c r="BYK44" s="83"/>
      <c r="BYL44" s="83"/>
      <c r="BYM44" s="83"/>
      <c r="BYN44" s="83"/>
      <c r="BYO44" s="83"/>
      <c r="BYP44" s="83"/>
      <c r="BYQ44" s="83"/>
      <c r="BYR44" s="83"/>
      <c r="BYS44" s="83"/>
      <c r="BYT44" s="83"/>
      <c r="BYU44" s="83"/>
      <c r="BYV44" s="83"/>
      <c r="BYW44" s="83"/>
      <c r="BYX44" s="83"/>
      <c r="BYY44" s="83"/>
      <c r="BYZ44" s="83"/>
      <c r="BZA44" s="83"/>
      <c r="BZB44" s="83"/>
      <c r="BZC44" s="83"/>
      <c r="BZD44" s="83"/>
      <c r="BZE44" s="83"/>
      <c r="BZF44" s="83"/>
      <c r="BZG44" s="83"/>
      <c r="BZH44" s="83"/>
      <c r="BZI44" s="83"/>
      <c r="BZJ44" s="83"/>
      <c r="BZK44" s="83"/>
      <c r="BZL44" s="83"/>
      <c r="BZM44" s="83"/>
      <c r="BZN44" s="83"/>
      <c r="BZO44" s="83"/>
      <c r="BZP44" s="83"/>
      <c r="BZQ44" s="83"/>
      <c r="BZR44" s="83"/>
      <c r="BZS44" s="83"/>
      <c r="BZT44" s="83"/>
      <c r="BZU44" s="83"/>
      <c r="BZV44" s="83"/>
      <c r="BZW44" s="83"/>
      <c r="BZX44" s="83"/>
      <c r="BZY44" s="83"/>
      <c r="BZZ44" s="83"/>
      <c r="CAA44" s="83"/>
      <c r="CAB44" s="83"/>
      <c r="CAC44" s="83"/>
      <c r="CAD44" s="83"/>
      <c r="CAE44" s="83"/>
      <c r="CAF44" s="83"/>
      <c r="CAG44" s="83"/>
      <c r="CAH44" s="83"/>
      <c r="CAI44" s="83"/>
      <c r="CAJ44" s="83"/>
      <c r="CAK44" s="83"/>
      <c r="CAL44" s="83"/>
      <c r="CAM44" s="83"/>
      <c r="CAN44" s="83"/>
      <c r="CAO44" s="83"/>
      <c r="CAP44" s="83"/>
      <c r="CAQ44" s="83"/>
      <c r="CAR44" s="83"/>
      <c r="CAS44" s="83"/>
      <c r="CAT44" s="83"/>
      <c r="CAU44" s="83"/>
      <c r="CAV44" s="83"/>
      <c r="CAW44" s="83"/>
      <c r="CAX44" s="83"/>
      <c r="CAY44" s="83"/>
      <c r="CAZ44" s="83"/>
      <c r="CBA44" s="83"/>
      <c r="CBB44" s="83"/>
      <c r="CBC44" s="83"/>
      <c r="CBD44" s="83"/>
      <c r="CBE44" s="83"/>
      <c r="CBF44" s="83"/>
      <c r="CBG44" s="83"/>
      <c r="CBH44" s="83"/>
      <c r="CBI44" s="83"/>
      <c r="CBJ44" s="83"/>
      <c r="CBK44" s="83"/>
      <c r="CBL44" s="83"/>
      <c r="CBM44" s="83"/>
      <c r="CBN44" s="83"/>
      <c r="CBO44" s="83"/>
      <c r="CBP44" s="83"/>
      <c r="CBQ44" s="83"/>
      <c r="CBR44" s="83"/>
      <c r="CBS44" s="83"/>
      <c r="CBT44" s="83"/>
      <c r="CBU44" s="83"/>
      <c r="CBV44" s="83"/>
      <c r="CBW44" s="83"/>
      <c r="CBX44" s="83"/>
      <c r="CBY44" s="83"/>
      <c r="CBZ44" s="83"/>
      <c r="CCA44" s="83"/>
      <c r="CCB44" s="83"/>
      <c r="CCC44" s="83"/>
      <c r="CCD44" s="83"/>
      <c r="CCE44" s="83"/>
      <c r="CCF44" s="83"/>
      <c r="CCG44" s="83"/>
      <c r="CCH44" s="83"/>
      <c r="CCI44" s="83"/>
      <c r="CCJ44" s="83"/>
      <c r="CCK44" s="83"/>
      <c r="CCL44" s="83"/>
      <c r="CCM44" s="83"/>
      <c r="CCN44" s="83"/>
      <c r="CCO44" s="83"/>
      <c r="CCP44" s="83"/>
      <c r="CCQ44" s="83"/>
      <c r="CCR44" s="83"/>
      <c r="CCS44" s="83"/>
      <c r="CCT44" s="83"/>
      <c r="CCU44" s="83"/>
      <c r="CCV44" s="83"/>
      <c r="CCW44" s="83"/>
      <c r="CCX44" s="83"/>
      <c r="CCY44" s="83"/>
      <c r="CCZ44" s="83"/>
      <c r="CDA44" s="83"/>
      <c r="CDB44" s="83"/>
      <c r="CDC44" s="83"/>
      <c r="CDD44" s="83"/>
      <c r="CDE44" s="83"/>
      <c r="CDF44" s="83"/>
      <c r="CDG44" s="83"/>
      <c r="CDH44" s="83"/>
      <c r="CDI44" s="83"/>
      <c r="CDJ44" s="83"/>
      <c r="CDK44" s="83"/>
      <c r="CDL44" s="83"/>
      <c r="CDM44" s="83"/>
      <c r="CDN44" s="83"/>
      <c r="CDO44" s="83"/>
      <c r="CDP44" s="83"/>
      <c r="CDQ44" s="83"/>
      <c r="CDR44" s="83"/>
      <c r="CDS44" s="83"/>
      <c r="CDT44" s="83"/>
      <c r="CDU44" s="83"/>
      <c r="CDV44" s="83"/>
      <c r="CDW44" s="83"/>
      <c r="CDX44" s="83"/>
      <c r="CDY44" s="83"/>
      <c r="CDZ44" s="83"/>
      <c r="CEA44" s="83"/>
      <c r="CEB44" s="83"/>
      <c r="CEC44" s="83"/>
      <c r="CED44" s="83"/>
      <c r="CEE44" s="83"/>
      <c r="CEF44" s="83"/>
      <c r="CEG44" s="83"/>
      <c r="CEH44" s="83"/>
      <c r="CEI44" s="83"/>
      <c r="CEJ44" s="83"/>
      <c r="CEK44" s="83"/>
      <c r="CEL44" s="83"/>
      <c r="CEM44" s="83"/>
      <c r="CEN44" s="83"/>
      <c r="CEO44" s="83"/>
      <c r="CEP44" s="83"/>
      <c r="CEQ44" s="83"/>
      <c r="CER44" s="83"/>
      <c r="CES44" s="83"/>
      <c r="CET44" s="83"/>
      <c r="CEU44" s="83"/>
      <c r="CEV44" s="83"/>
      <c r="CEW44" s="83"/>
      <c r="CEX44" s="83"/>
      <c r="CEY44" s="83"/>
      <c r="CEZ44" s="83"/>
      <c r="CFA44" s="83"/>
      <c r="CFB44" s="83"/>
      <c r="CFC44" s="83"/>
      <c r="CFD44" s="83"/>
      <c r="CFE44" s="83"/>
      <c r="CFF44" s="83"/>
      <c r="CFG44" s="83"/>
      <c r="CFH44" s="83"/>
      <c r="CFI44" s="83"/>
      <c r="CFJ44" s="83"/>
      <c r="CFK44" s="83"/>
      <c r="CFL44" s="83"/>
      <c r="CFM44" s="83"/>
      <c r="CFN44" s="83"/>
      <c r="CFO44" s="83"/>
      <c r="CFP44" s="83"/>
      <c r="CFQ44" s="83"/>
      <c r="CFR44" s="83"/>
      <c r="CFS44" s="83"/>
      <c r="CFT44" s="83"/>
      <c r="CFU44" s="83"/>
      <c r="CFV44" s="83"/>
      <c r="CFW44" s="83"/>
      <c r="CFX44" s="83"/>
      <c r="CFY44" s="83"/>
      <c r="CFZ44" s="83"/>
      <c r="CGA44" s="83"/>
      <c r="CGB44" s="83"/>
      <c r="CGC44" s="83"/>
      <c r="CGD44" s="83"/>
      <c r="CGE44" s="83"/>
      <c r="CGF44" s="83"/>
      <c r="CGG44" s="83"/>
      <c r="CGH44" s="83"/>
      <c r="CGI44" s="83"/>
      <c r="CGJ44" s="83"/>
      <c r="CGK44" s="83"/>
      <c r="CGL44" s="83"/>
      <c r="CGM44" s="83"/>
      <c r="CGN44" s="83"/>
      <c r="CGO44" s="83"/>
      <c r="CGP44" s="83"/>
      <c r="CGQ44" s="83"/>
      <c r="CGR44" s="83"/>
      <c r="CGS44" s="83"/>
      <c r="CGT44" s="83"/>
      <c r="CGU44" s="83"/>
      <c r="CGV44" s="83"/>
      <c r="CGW44" s="83"/>
      <c r="CGX44" s="83"/>
      <c r="CGY44" s="83"/>
      <c r="CGZ44" s="83"/>
      <c r="CHA44" s="83"/>
      <c r="CHB44" s="83"/>
      <c r="CHC44" s="83"/>
      <c r="CHD44" s="83"/>
      <c r="CHE44" s="83"/>
      <c r="CHF44" s="83"/>
      <c r="CHG44" s="83"/>
      <c r="CHH44" s="83"/>
      <c r="CHI44" s="83"/>
      <c r="CHJ44" s="83"/>
      <c r="CHK44" s="83"/>
      <c r="CHL44" s="83"/>
      <c r="CHM44" s="83"/>
      <c r="CHN44" s="83"/>
      <c r="CHO44" s="83"/>
      <c r="CHP44" s="83"/>
      <c r="CHQ44" s="83"/>
      <c r="CHR44" s="83"/>
      <c r="CHS44" s="83"/>
      <c r="CHT44" s="83"/>
      <c r="CHU44" s="83"/>
      <c r="CHV44" s="83"/>
      <c r="CHW44" s="83"/>
      <c r="CHX44" s="83"/>
      <c r="CHY44" s="83"/>
      <c r="CHZ44" s="83"/>
      <c r="CIA44" s="83"/>
      <c r="CIB44" s="83"/>
      <c r="CIC44" s="83"/>
      <c r="CID44" s="83"/>
      <c r="CIE44" s="83"/>
      <c r="CIF44" s="83"/>
      <c r="CIG44" s="83"/>
      <c r="CIH44" s="83"/>
      <c r="CII44" s="83"/>
      <c r="CIJ44" s="83"/>
      <c r="CIK44" s="83"/>
      <c r="CIL44" s="83"/>
      <c r="CIM44" s="83"/>
      <c r="CIN44" s="83"/>
      <c r="CIO44" s="83"/>
      <c r="CIP44" s="83"/>
      <c r="CIQ44" s="83"/>
      <c r="CIR44" s="83"/>
      <c r="CIS44" s="83"/>
      <c r="CIT44" s="83"/>
      <c r="CIU44" s="83"/>
      <c r="CIV44" s="83"/>
      <c r="CIW44" s="83"/>
      <c r="CIX44" s="83"/>
      <c r="CIY44" s="83"/>
      <c r="CIZ44" s="83"/>
      <c r="CJA44" s="83"/>
      <c r="CJB44" s="83"/>
      <c r="CJC44" s="83"/>
      <c r="CJD44" s="83"/>
      <c r="CJE44" s="83"/>
      <c r="CJF44" s="83"/>
      <c r="CJG44" s="83"/>
      <c r="CJH44" s="83"/>
      <c r="CJI44" s="83"/>
      <c r="CJJ44" s="83"/>
      <c r="CJK44" s="83"/>
      <c r="CJL44" s="83"/>
      <c r="CJM44" s="83"/>
      <c r="CJN44" s="83"/>
      <c r="CJO44" s="83"/>
      <c r="CJP44" s="83"/>
      <c r="CJQ44" s="83"/>
      <c r="CJR44" s="83"/>
      <c r="CJS44" s="83"/>
      <c r="CJT44" s="83"/>
      <c r="CJU44" s="83"/>
      <c r="CJV44" s="83"/>
      <c r="CJW44" s="83"/>
      <c r="CJX44" s="83"/>
      <c r="CJY44" s="83"/>
      <c r="CJZ44" s="83"/>
      <c r="CKA44" s="83"/>
      <c r="CKB44" s="83"/>
      <c r="CKC44" s="83"/>
      <c r="CKD44" s="83"/>
      <c r="CKE44" s="83"/>
      <c r="CKF44" s="83"/>
      <c r="CKG44" s="83"/>
      <c r="CKH44" s="83"/>
      <c r="CKI44" s="83"/>
      <c r="CKJ44" s="83"/>
      <c r="CKK44" s="83"/>
      <c r="CKL44" s="83"/>
      <c r="CKM44" s="83"/>
      <c r="CKN44" s="83"/>
      <c r="CKO44" s="83"/>
      <c r="CKP44" s="83"/>
      <c r="CKQ44" s="83"/>
      <c r="CKR44" s="83"/>
      <c r="CKS44" s="83"/>
      <c r="CKT44" s="83"/>
      <c r="CKU44" s="83"/>
      <c r="CKV44" s="83"/>
      <c r="CKW44" s="83"/>
      <c r="CKX44" s="83"/>
      <c r="CKY44" s="83"/>
      <c r="CKZ44" s="83"/>
      <c r="CLA44" s="83"/>
      <c r="CLB44" s="83"/>
      <c r="CLC44" s="83"/>
      <c r="CLD44" s="83"/>
      <c r="CLE44" s="83"/>
      <c r="CLF44" s="83"/>
      <c r="CLG44" s="83"/>
      <c r="CLH44" s="83"/>
      <c r="CLI44" s="83"/>
      <c r="CLJ44" s="83"/>
      <c r="CLK44" s="83"/>
      <c r="CLL44" s="83"/>
      <c r="CLM44" s="83"/>
      <c r="CLN44" s="83"/>
      <c r="CLO44" s="83"/>
      <c r="CLP44" s="83"/>
      <c r="CLQ44" s="83"/>
      <c r="CLR44" s="83"/>
      <c r="CLS44" s="83"/>
      <c r="CLT44" s="83"/>
      <c r="CLU44" s="83"/>
      <c r="CLV44" s="83"/>
      <c r="CLW44" s="83"/>
      <c r="CLX44" s="83"/>
      <c r="CLY44" s="83"/>
      <c r="CLZ44" s="83"/>
      <c r="CMA44" s="83"/>
      <c r="CMB44" s="83"/>
      <c r="CMC44" s="83"/>
      <c r="CMD44" s="83"/>
      <c r="CME44" s="83"/>
      <c r="CMF44" s="83"/>
      <c r="CMG44" s="83"/>
      <c r="CMH44" s="83"/>
      <c r="CMI44" s="83"/>
      <c r="CMJ44" s="83"/>
      <c r="CMK44" s="83"/>
      <c r="CML44" s="83"/>
      <c r="CMM44" s="83"/>
      <c r="CMN44" s="83"/>
      <c r="CMO44" s="83"/>
      <c r="CMP44" s="83"/>
      <c r="CMQ44" s="83"/>
      <c r="CMR44" s="83"/>
      <c r="CMS44" s="83"/>
      <c r="CMT44" s="83"/>
      <c r="CMU44" s="83"/>
      <c r="CMV44" s="83"/>
      <c r="CMW44" s="83"/>
      <c r="CMX44" s="83"/>
      <c r="CMY44" s="83"/>
      <c r="CMZ44" s="83"/>
      <c r="CNA44" s="83"/>
      <c r="CNB44" s="83"/>
      <c r="CNC44" s="83"/>
      <c r="CND44" s="83"/>
      <c r="CNE44" s="83"/>
      <c r="CNF44" s="83"/>
      <c r="CNG44" s="83"/>
      <c r="CNH44" s="83"/>
      <c r="CNI44" s="83"/>
      <c r="CNJ44" s="83"/>
      <c r="CNK44" s="83"/>
      <c r="CNL44" s="83"/>
      <c r="CNM44" s="83"/>
      <c r="CNN44" s="83"/>
      <c r="CNO44" s="83"/>
      <c r="CNP44" s="83"/>
      <c r="CNQ44" s="83"/>
      <c r="CNR44" s="83"/>
      <c r="CNS44" s="83"/>
      <c r="CNT44" s="83"/>
      <c r="CNU44" s="83"/>
      <c r="CNV44" s="83"/>
      <c r="CNW44" s="83"/>
      <c r="CNX44" s="83"/>
      <c r="CNY44" s="83"/>
      <c r="CNZ44" s="83"/>
      <c r="COA44" s="83"/>
      <c r="COB44" s="83"/>
      <c r="COC44" s="83"/>
      <c r="COD44" s="83"/>
      <c r="COE44" s="83"/>
      <c r="COF44" s="83"/>
      <c r="COG44" s="83"/>
      <c r="COH44" s="83"/>
      <c r="COI44" s="83"/>
      <c r="COJ44" s="83"/>
      <c r="COK44" s="83"/>
      <c r="COL44" s="83"/>
      <c r="COM44" s="83"/>
      <c r="CON44" s="83"/>
      <c r="COO44" s="83"/>
      <c r="COP44" s="83"/>
      <c r="COQ44" s="83"/>
      <c r="COR44" s="83"/>
      <c r="COS44" s="83"/>
      <c r="COT44" s="83"/>
      <c r="COU44" s="83"/>
      <c r="COV44" s="83"/>
      <c r="COW44" s="83"/>
      <c r="COX44" s="83"/>
      <c r="COY44" s="83"/>
      <c r="COZ44" s="83"/>
      <c r="CPA44" s="83"/>
      <c r="CPB44" s="83"/>
      <c r="CPC44" s="83"/>
      <c r="CPD44" s="83"/>
      <c r="CPE44" s="83"/>
      <c r="CPF44" s="83"/>
      <c r="CPG44" s="83"/>
      <c r="CPH44" s="83"/>
      <c r="CPI44" s="83"/>
      <c r="CPJ44" s="83"/>
      <c r="CPK44" s="83"/>
      <c r="CPL44" s="83"/>
      <c r="CPM44" s="83"/>
      <c r="CPN44" s="83"/>
      <c r="CPO44" s="83"/>
      <c r="CPP44" s="83"/>
      <c r="CPQ44" s="83"/>
      <c r="CPR44" s="83"/>
      <c r="CPS44" s="83"/>
      <c r="CPT44" s="83"/>
      <c r="CPU44" s="83"/>
      <c r="CPV44" s="83"/>
      <c r="CPW44" s="83"/>
      <c r="CPX44" s="83"/>
      <c r="CPY44" s="83"/>
      <c r="CPZ44" s="83"/>
      <c r="CQA44" s="83"/>
      <c r="CQB44" s="83"/>
      <c r="CQC44" s="83"/>
      <c r="CQD44" s="83"/>
      <c r="CQE44" s="83"/>
      <c r="CQF44" s="83"/>
      <c r="CQG44" s="83"/>
      <c r="CQH44" s="83"/>
      <c r="CQI44" s="83"/>
      <c r="CQJ44" s="83"/>
      <c r="CQK44" s="83"/>
      <c r="CQL44" s="83"/>
      <c r="CQM44" s="83"/>
      <c r="CQN44" s="83"/>
      <c r="CQO44" s="83"/>
      <c r="CQP44" s="83"/>
      <c r="CQQ44" s="83"/>
      <c r="CQR44" s="83"/>
      <c r="CQS44" s="83"/>
      <c r="CQT44" s="83"/>
      <c r="CQU44" s="83"/>
      <c r="CQV44" s="83"/>
      <c r="CQW44" s="83"/>
      <c r="CQX44" s="83"/>
      <c r="CQY44" s="83"/>
      <c r="CQZ44" s="83"/>
      <c r="CRA44" s="83"/>
      <c r="CRB44" s="83"/>
      <c r="CRC44" s="83"/>
      <c r="CRD44" s="83"/>
      <c r="CRE44" s="83"/>
      <c r="CRF44" s="83"/>
      <c r="CRG44" s="83"/>
      <c r="CRH44" s="83"/>
      <c r="CRI44" s="83"/>
      <c r="CRJ44" s="83"/>
      <c r="CRK44" s="83"/>
      <c r="CRL44" s="83"/>
      <c r="CRM44" s="83"/>
      <c r="CRN44" s="83"/>
      <c r="CRO44" s="83"/>
      <c r="CRP44" s="83"/>
      <c r="CRQ44" s="83"/>
      <c r="CRR44" s="83"/>
      <c r="CRS44" s="83"/>
      <c r="CRT44" s="83"/>
      <c r="CRU44" s="83"/>
      <c r="CRV44" s="83"/>
      <c r="CRW44" s="83"/>
      <c r="CRX44" s="83"/>
      <c r="CRY44" s="83"/>
      <c r="CRZ44" s="83"/>
      <c r="CSA44" s="83"/>
      <c r="CSB44" s="83"/>
      <c r="CSC44" s="83"/>
      <c r="CSD44" s="83"/>
      <c r="CSE44" s="83"/>
      <c r="CSF44" s="83"/>
      <c r="CSG44" s="83"/>
      <c r="CSH44" s="83"/>
      <c r="CSI44" s="83"/>
      <c r="CSJ44" s="83"/>
      <c r="CSK44" s="83"/>
      <c r="CSL44" s="83"/>
      <c r="CSM44" s="83"/>
      <c r="CSN44" s="83"/>
      <c r="CSO44" s="83"/>
      <c r="CSP44" s="83"/>
      <c r="CSQ44" s="83"/>
      <c r="CSR44" s="83"/>
      <c r="CSS44" s="83"/>
      <c r="CST44" s="83"/>
      <c r="CSU44" s="83"/>
      <c r="CSV44" s="83"/>
      <c r="CSW44" s="83"/>
      <c r="CSX44" s="83"/>
      <c r="CSY44" s="83"/>
      <c r="CSZ44" s="83"/>
      <c r="CTA44" s="83"/>
      <c r="CTB44" s="83"/>
      <c r="CTC44" s="83"/>
      <c r="CTD44" s="83"/>
      <c r="CTE44" s="83"/>
      <c r="CTF44" s="83"/>
      <c r="CTG44" s="83"/>
      <c r="CTH44" s="83"/>
      <c r="CTI44" s="83"/>
      <c r="CTJ44" s="83"/>
      <c r="CTK44" s="83"/>
      <c r="CTL44" s="83"/>
      <c r="CTM44" s="83"/>
      <c r="CTN44" s="83"/>
      <c r="CTO44" s="83"/>
      <c r="CTP44" s="83"/>
      <c r="CTQ44" s="83"/>
      <c r="CTR44" s="83"/>
      <c r="CTS44" s="83"/>
      <c r="CTT44" s="83"/>
      <c r="CTU44" s="83"/>
      <c r="CTV44" s="83"/>
      <c r="CTW44" s="83"/>
      <c r="CTX44" s="83"/>
      <c r="CTY44" s="83"/>
      <c r="CTZ44" s="83"/>
      <c r="CUA44" s="83"/>
      <c r="CUB44" s="83"/>
      <c r="CUC44" s="83"/>
      <c r="CUD44" s="83"/>
      <c r="CUE44" s="83"/>
      <c r="CUF44" s="83"/>
      <c r="CUG44" s="83"/>
      <c r="CUH44" s="83"/>
      <c r="CUI44" s="83"/>
      <c r="CUJ44" s="83"/>
      <c r="CUK44" s="83"/>
      <c r="CUL44" s="83"/>
      <c r="CUM44" s="83"/>
      <c r="CUN44" s="83"/>
      <c r="CUO44" s="83"/>
      <c r="CUP44" s="83"/>
      <c r="CUQ44" s="83"/>
      <c r="CUR44" s="83"/>
      <c r="CUS44" s="83"/>
      <c r="CUT44" s="83"/>
      <c r="CUU44" s="83"/>
      <c r="CUV44" s="83"/>
      <c r="CUW44" s="83"/>
      <c r="CUX44" s="83"/>
      <c r="CUY44" s="83"/>
      <c r="CUZ44" s="83"/>
      <c r="CVA44" s="83"/>
      <c r="CVB44" s="83"/>
      <c r="CVC44" s="83"/>
      <c r="CVD44" s="83"/>
      <c r="CVE44" s="83"/>
      <c r="CVF44" s="83"/>
      <c r="CVG44" s="83"/>
      <c r="CVH44" s="83"/>
      <c r="CVI44" s="83"/>
      <c r="CVJ44" s="83"/>
      <c r="CVK44" s="83"/>
      <c r="CVL44" s="83"/>
      <c r="CVM44" s="83"/>
      <c r="CVN44" s="83"/>
      <c r="CVO44" s="83"/>
      <c r="CVP44" s="83"/>
      <c r="CVQ44" s="83"/>
      <c r="CVR44" s="83"/>
      <c r="CVS44" s="83"/>
      <c r="CVT44" s="83"/>
      <c r="CVU44" s="83"/>
      <c r="CVV44" s="83"/>
      <c r="CVW44" s="83"/>
      <c r="CVX44" s="83"/>
      <c r="CVY44" s="83"/>
      <c r="CVZ44" s="83"/>
      <c r="CWA44" s="83"/>
      <c r="CWB44" s="83"/>
      <c r="CWC44" s="83"/>
      <c r="CWD44" s="83"/>
      <c r="CWE44" s="83"/>
      <c r="CWF44" s="83"/>
      <c r="CWG44" s="83"/>
      <c r="CWH44" s="83"/>
      <c r="CWI44" s="83"/>
      <c r="CWJ44" s="83"/>
      <c r="CWK44" s="83"/>
      <c r="CWL44" s="83"/>
      <c r="CWM44" s="83"/>
      <c r="CWN44" s="83"/>
      <c r="CWO44" s="83"/>
      <c r="CWP44" s="83"/>
      <c r="CWQ44" s="83"/>
      <c r="CWR44" s="83"/>
      <c r="CWS44" s="83"/>
      <c r="CWT44" s="83"/>
      <c r="CWU44" s="83"/>
      <c r="CWV44" s="83"/>
      <c r="CWW44" s="83"/>
      <c r="CWX44" s="83"/>
      <c r="CWY44" s="83"/>
      <c r="CWZ44" s="83"/>
      <c r="CXA44" s="83"/>
      <c r="CXB44" s="83"/>
      <c r="CXC44" s="83"/>
      <c r="CXD44" s="83"/>
      <c r="CXE44" s="83"/>
      <c r="CXF44" s="83"/>
      <c r="CXG44" s="83"/>
      <c r="CXH44" s="83"/>
      <c r="CXI44" s="83"/>
      <c r="CXJ44" s="83"/>
      <c r="CXK44" s="83"/>
      <c r="CXL44" s="83"/>
      <c r="CXM44" s="83"/>
      <c r="CXN44" s="83"/>
      <c r="CXO44" s="83"/>
      <c r="CXP44" s="83"/>
      <c r="CXQ44" s="83"/>
      <c r="CXR44" s="83"/>
      <c r="CXS44" s="83"/>
      <c r="CXT44" s="83"/>
      <c r="CXU44" s="83"/>
      <c r="CXV44" s="83"/>
      <c r="CXW44" s="83"/>
      <c r="CXX44" s="83"/>
      <c r="CXY44" s="83"/>
      <c r="CXZ44" s="83"/>
      <c r="CYA44" s="83"/>
      <c r="CYB44" s="83"/>
      <c r="CYC44" s="83"/>
      <c r="CYD44" s="83"/>
      <c r="CYE44" s="83"/>
      <c r="CYF44" s="83"/>
      <c r="CYG44" s="83"/>
      <c r="CYH44" s="83"/>
      <c r="CYI44" s="83"/>
      <c r="CYJ44" s="83"/>
      <c r="CYK44" s="83"/>
      <c r="CYL44" s="83"/>
      <c r="CYM44" s="83"/>
      <c r="CYN44" s="83"/>
      <c r="CYO44" s="83"/>
      <c r="CYP44" s="83"/>
      <c r="CYQ44" s="83"/>
      <c r="CYR44" s="83"/>
      <c r="CYS44" s="83"/>
      <c r="CYT44" s="83"/>
      <c r="CYU44" s="83"/>
      <c r="CYV44" s="83"/>
      <c r="CYW44" s="83"/>
      <c r="CYX44" s="83"/>
      <c r="CYY44" s="83"/>
      <c r="CYZ44" s="83"/>
      <c r="CZA44" s="83"/>
      <c r="CZB44" s="83"/>
      <c r="CZC44" s="83"/>
      <c r="CZD44" s="83"/>
      <c r="CZE44" s="83"/>
      <c r="CZF44" s="83"/>
      <c r="CZG44" s="83"/>
      <c r="CZH44" s="83"/>
      <c r="CZI44" s="83"/>
      <c r="CZJ44" s="83"/>
      <c r="CZK44" s="83"/>
      <c r="CZL44" s="83"/>
      <c r="CZM44" s="83"/>
      <c r="CZN44" s="83"/>
      <c r="CZO44" s="83"/>
      <c r="CZP44" s="83"/>
      <c r="CZQ44" s="83"/>
      <c r="CZR44" s="83"/>
      <c r="CZS44" s="83"/>
      <c r="CZT44" s="83"/>
      <c r="CZU44" s="83"/>
      <c r="CZV44" s="83"/>
      <c r="CZW44" s="83"/>
      <c r="CZX44" s="83"/>
      <c r="CZY44" s="83"/>
      <c r="CZZ44" s="83"/>
      <c r="DAA44" s="83"/>
      <c r="DAB44" s="83"/>
      <c r="DAC44" s="83"/>
      <c r="DAD44" s="83"/>
      <c r="DAE44" s="83"/>
      <c r="DAF44" s="83"/>
      <c r="DAG44" s="83"/>
      <c r="DAH44" s="83"/>
      <c r="DAI44" s="83"/>
      <c r="DAJ44" s="83"/>
      <c r="DAK44" s="83"/>
      <c r="DAL44" s="83"/>
      <c r="DAM44" s="83"/>
      <c r="DAN44" s="83"/>
      <c r="DAO44" s="83"/>
      <c r="DAP44" s="83"/>
      <c r="DAQ44" s="83"/>
      <c r="DAR44" s="83"/>
      <c r="DAS44" s="83"/>
      <c r="DAT44" s="83"/>
      <c r="DAU44" s="83"/>
      <c r="DAV44" s="83"/>
      <c r="DAW44" s="83"/>
      <c r="DAX44" s="83"/>
      <c r="DAY44" s="83"/>
      <c r="DAZ44" s="83"/>
      <c r="DBA44" s="83"/>
      <c r="DBB44" s="83"/>
      <c r="DBC44" s="83"/>
      <c r="DBD44" s="83"/>
      <c r="DBE44" s="83"/>
      <c r="DBF44" s="83"/>
      <c r="DBG44" s="83"/>
      <c r="DBH44" s="83"/>
      <c r="DBI44" s="83"/>
      <c r="DBJ44" s="83"/>
      <c r="DBK44" s="83"/>
      <c r="DBL44" s="83"/>
      <c r="DBM44" s="83"/>
      <c r="DBN44" s="83"/>
      <c r="DBO44" s="83"/>
      <c r="DBP44" s="83"/>
      <c r="DBQ44" s="83"/>
      <c r="DBR44" s="83"/>
      <c r="DBS44" s="83"/>
      <c r="DBT44" s="83"/>
      <c r="DBU44" s="83"/>
      <c r="DBV44" s="83"/>
      <c r="DBW44" s="83"/>
      <c r="DBX44" s="83"/>
      <c r="DBY44" s="83"/>
      <c r="DBZ44" s="83"/>
      <c r="DCA44" s="83"/>
      <c r="DCB44" s="83"/>
      <c r="DCC44" s="83"/>
      <c r="DCD44" s="83"/>
      <c r="DCE44" s="83"/>
      <c r="DCF44" s="83"/>
      <c r="DCG44" s="83"/>
      <c r="DCH44" s="83"/>
      <c r="DCI44" s="83"/>
      <c r="DCJ44" s="83"/>
      <c r="DCK44" s="83"/>
      <c r="DCL44" s="83"/>
      <c r="DCM44" s="83"/>
      <c r="DCN44" s="83"/>
      <c r="DCO44" s="83"/>
      <c r="DCP44" s="83"/>
      <c r="DCQ44" s="83"/>
      <c r="DCR44" s="83"/>
      <c r="DCS44" s="83"/>
      <c r="DCT44" s="83"/>
      <c r="DCU44" s="83"/>
      <c r="DCV44" s="83"/>
      <c r="DCW44" s="83"/>
      <c r="DCX44" s="83"/>
      <c r="DCY44" s="83"/>
      <c r="DCZ44" s="83"/>
      <c r="DDA44" s="83"/>
      <c r="DDB44" s="83"/>
      <c r="DDC44" s="83"/>
      <c r="DDD44" s="83"/>
      <c r="DDE44" s="83"/>
      <c r="DDF44" s="83"/>
      <c r="DDG44" s="83"/>
      <c r="DDH44" s="83"/>
      <c r="DDI44" s="83"/>
      <c r="DDJ44" s="83"/>
      <c r="DDK44" s="83"/>
      <c r="DDL44" s="83"/>
      <c r="DDM44" s="83"/>
      <c r="DDN44" s="83"/>
      <c r="DDO44" s="83"/>
      <c r="DDP44" s="83"/>
      <c r="DDQ44" s="83"/>
      <c r="DDR44" s="83"/>
      <c r="DDS44" s="83"/>
      <c r="DDT44" s="83"/>
      <c r="DDU44" s="83"/>
      <c r="DDV44" s="83"/>
      <c r="DDW44" s="83"/>
      <c r="DDX44" s="83"/>
      <c r="DDY44" s="83"/>
      <c r="DDZ44" s="83"/>
      <c r="DEA44" s="83"/>
      <c r="DEB44" s="83"/>
      <c r="DEC44" s="83"/>
      <c r="DED44" s="83"/>
      <c r="DEE44" s="83"/>
      <c r="DEF44" s="83"/>
      <c r="DEG44" s="83"/>
      <c r="DEH44" s="83"/>
      <c r="DEI44" s="83"/>
      <c r="DEJ44" s="83"/>
      <c r="DEK44" s="83"/>
      <c r="DEL44" s="83"/>
      <c r="DEM44" s="83"/>
      <c r="DEN44" s="83"/>
      <c r="DEO44" s="83"/>
      <c r="DEP44" s="83"/>
      <c r="DEQ44" s="83"/>
      <c r="DER44" s="83"/>
      <c r="DES44" s="83"/>
      <c r="DET44" s="83"/>
      <c r="DEU44" s="83"/>
      <c r="DEV44" s="83"/>
      <c r="DEW44" s="83"/>
      <c r="DEX44" s="83"/>
      <c r="DEY44" s="83"/>
      <c r="DEZ44" s="83"/>
      <c r="DFA44" s="83"/>
      <c r="DFB44" s="83"/>
      <c r="DFC44" s="83"/>
      <c r="DFD44" s="83"/>
      <c r="DFE44" s="83"/>
      <c r="DFF44" s="83"/>
      <c r="DFG44" s="83"/>
      <c r="DFH44" s="83"/>
      <c r="DFI44" s="83"/>
      <c r="DFJ44" s="83"/>
      <c r="DFK44" s="83"/>
      <c r="DFL44" s="83"/>
      <c r="DFM44" s="83"/>
      <c r="DFN44" s="83"/>
      <c r="DFO44" s="83"/>
      <c r="DFP44" s="83"/>
      <c r="DFQ44" s="83"/>
      <c r="DFR44" s="83"/>
      <c r="DFS44" s="83"/>
      <c r="DFT44" s="83"/>
      <c r="DFU44" s="83"/>
      <c r="DFV44" s="83"/>
      <c r="DFW44" s="83"/>
      <c r="DFX44" s="83"/>
      <c r="DFY44" s="83"/>
      <c r="DFZ44" s="83"/>
      <c r="DGA44" s="83"/>
      <c r="DGB44" s="83"/>
      <c r="DGC44" s="83"/>
      <c r="DGD44" s="83"/>
      <c r="DGE44" s="83"/>
      <c r="DGF44" s="83"/>
      <c r="DGG44" s="83"/>
      <c r="DGH44" s="83"/>
      <c r="DGI44" s="83"/>
      <c r="DGJ44" s="83"/>
      <c r="DGK44" s="83"/>
      <c r="DGL44" s="83"/>
      <c r="DGM44" s="83"/>
      <c r="DGN44" s="83"/>
      <c r="DGO44" s="83"/>
      <c r="DGP44" s="83"/>
      <c r="DGQ44" s="83"/>
      <c r="DGR44" s="83"/>
      <c r="DGS44" s="83"/>
      <c r="DGT44" s="83"/>
      <c r="DGU44" s="83"/>
      <c r="DGV44" s="83"/>
      <c r="DGW44" s="83"/>
      <c r="DGX44" s="83"/>
      <c r="DGY44" s="83"/>
      <c r="DGZ44" s="83"/>
      <c r="DHA44" s="83"/>
      <c r="DHB44" s="83"/>
      <c r="DHC44" s="83"/>
      <c r="DHD44" s="83"/>
      <c r="DHE44" s="83"/>
      <c r="DHF44" s="83"/>
      <c r="DHG44" s="83"/>
      <c r="DHH44" s="83"/>
      <c r="DHI44" s="83"/>
      <c r="DHJ44" s="83"/>
      <c r="DHK44" s="83"/>
      <c r="DHL44" s="83"/>
      <c r="DHM44" s="83"/>
      <c r="DHN44" s="83"/>
      <c r="DHO44" s="83"/>
      <c r="DHP44" s="83"/>
      <c r="DHQ44" s="83"/>
      <c r="DHR44" s="83"/>
      <c r="DHS44" s="83"/>
      <c r="DHT44" s="83"/>
      <c r="DHU44" s="83"/>
      <c r="DHV44" s="83"/>
      <c r="DHW44" s="83"/>
      <c r="DHX44" s="83"/>
      <c r="DHY44" s="83"/>
      <c r="DHZ44" s="83"/>
      <c r="DIA44" s="83"/>
      <c r="DIB44" s="83"/>
      <c r="DIC44" s="83"/>
      <c r="DID44" s="83"/>
      <c r="DIE44" s="83"/>
      <c r="DIF44" s="83"/>
      <c r="DIG44" s="83"/>
      <c r="DIH44" s="83"/>
      <c r="DII44" s="83"/>
      <c r="DIJ44" s="83"/>
      <c r="DIK44" s="83"/>
      <c r="DIL44" s="83"/>
      <c r="DIM44" s="83"/>
      <c r="DIN44" s="83"/>
      <c r="DIO44" s="83"/>
      <c r="DIP44" s="83"/>
      <c r="DIQ44" s="83"/>
      <c r="DIR44" s="83"/>
      <c r="DIS44" s="83"/>
      <c r="DIT44" s="83"/>
      <c r="DIU44" s="83"/>
      <c r="DIV44" s="83"/>
      <c r="DIW44" s="83"/>
      <c r="DIX44" s="83"/>
      <c r="DIY44" s="83"/>
      <c r="DIZ44" s="83"/>
      <c r="DJA44" s="83"/>
      <c r="DJB44" s="83"/>
      <c r="DJC44" s="83"/>
      <c r="DJD44" s="83"/>
      <c r="DJE44" s="83"/>
      <c r="DJF44" s="83"/>
      <c r="DJG44" s="83"/>
      <c r="DJH44" s="83"/>
      <c r="DJI44" s="83"/>
      <c r="DJJ44" s="83"/>
      <c r="DJK44" s="83"/>
      <c r="DJL44" s="83"/>
      <c r="DJM44" s="83"/>
      <c r="DJN44" s="83"/>
      <c r="DJO44" s="83"/>
      <c r="DJP44" s="83"/>
      <c r="DJQ44" s="83"/>
      <c r="DJR44" s="83"/>
      <c r="DJS44" s="83"/>
      <c r="DJT44" s="83"/>
      <c r="DJU44" s="83"/>
      <c r="DJV44" s="83"/>
      <c r="DJW44" s="83"/>
      <c r="DJX44" s="83"/>
      <c r="DJY44" s="83"/>
      <c r="DJZ44" s="83"/>
      <c r="DKA44" s="83"/>
      <c r="DKB44" s="83"/>
      <c r="DKC44" s="83"/>
      <c r="DKD44" s="83"/>
      <c r="DKE44" s="83"/>
      <c r="DKF44" s="83"/>
      <c r="DKG44" s="83"/>
      <c r="DKH44" s="83"/>
      <c r="DKI44" s="83"/>
      <c r="DKJ44" s="83"/>
      <c r="DKK44" s="83"/>
      <c r="DKL44" s="83"/>
      <c r="DKM44" s="83"/>
      <c r="DKN44" s="83"/>
      <c r="DKO44" s="83"/>
      <c r="DKP44" s="83"/>
      <c r="DKQ44" s="83"/>
      <c r="DKR44" s="83"/>
      <c r="DKS44" s="83"/>
      <c r="DKT44" s="83"/>
      <c r="DKU44" s="83"/>
      <c r="DKV44" s="83"/>
      <c r="DKW44" s="83"/>
      <c r="DKX44" s="83"/>
      <c r="DKY44" s="83"/>
      <c r="DKZ44" s="83"/>
      <c r="DLA44" s="83"/>
      <c r="DLB44" s="83"/>
      <c r="DLC44" s="83"/>
      <c r="DLD44" s="83"/>
      <c r="DLE44" s="83"/>
      <c r="DLF44" s="83"/>
      <c r="DLG44" s="83"/>
      <c r="DLH44" s="83"/>
      <c r="DLI44" s="83"/>
      <c r="DLJ44" s="83"/>
      <c r="DLK44" s="83"/>
      <c r="DLL44" s="83"/>
      <c r="DLM44" s="83"/>
      <c r="DLN44" s="83"/>
      <c r="DLO44" s="83"/>
      <c r="DLP44" s="83"/>
      <c r="DLQ44" s="83"/>
      <c r="DLR44" s="83"/>
      <c r="DLS44" s="83"/>
      <c r="DLT44" s="83"/>
      <c r="DLU44" s="83"/>
      <c r="DLV44" s="83"/>
      <c r="DLW44" s="83"/>
      <c r="DLX44" s="83"/>
      <c r="DLY44" s="83"/>
      <c r="DLZ44" s="83"/>
      <c r="DMA44" s="83"/>
      <c r="DMB44" s="83"/>
      <c r="DMC44" s="83"/>
      <c r="DMD44" s="83"/>
      <c r="DME44" s="83"/>
      <c r="DMF44" s="83"/>
      <c r="DMG44" s="83"/>
      <c r="DMH44" s="83"/>
      <c r="DMI44" s="83"/>
      <c r="DMJ44" s="83"/>
      <c r="DMK44" s="83"/>
      <c r="DML44" s="83"/>
      <c r="DMM44" s="83"/>
      <c r="DMN44" s="83"/>
      <c r="DMO44" s="83"/>
      <c r="DMP44" s="83"/>
      <c r="DMQ44" s="83"/>
      <c r="DMR44" s="83"/>
      <c r="DMS44" s="83"/>
      <c r="DMT44" s="83"/>
      <c r="DMU44" s="83"/>
      <c r="DMV44" s="83"/>
      <c r="DMW44" s="83"/>
      <c r="DMX44" s="83"/>
      <c r="DMY44" s="83"/>
      <c r="DMZ44" s="83"/>
      <c r="DNA44" s="83"/>
      <c r="DNB44" s="83"/>
      <c r="DNC44" s="83"/>
      <c r="DND44" s="83"/>
      <c r="DNE44" s="83"/>
      <c r="DNF44" s="83"/>
      <c r="DNG44" s="83"/>
      <c r="DNH44" s="83"/>
      <c r="DNI44" s="83"/>
      <c r="DNJ44" s="83"/>
      <c r="DNK44" s="83"/>
      <c r="DNL44" s="83"/>
      <c r="DNM44" s="83"/>
      <c r="DNN44" s="83"/>
      <c r="DNO44" s="83"/>
      <c r="DNP44" s="83"/>
      <c r="DNQ44" s="83"/>
      <c r="DNR44" s="83"/>
      <c r="DNS44" s="83"/>
      <c r="DNT44" s="83"/>
      <c r="DNU44" s="83"/>
      <c r="DNV44" s="83"/>
      <c r="DNW44" s="83"/>
      <c r="DNX44" s="83"/>
      <c r="DNY44" s="83"/>
      <c r="DNZ44" s="83"/>
      <c r="DOA44" s="83"/>
      <c r="DOB44" s="83"/>
      <c r="DOC44" s="83"/>
      <c r="DOD44" s="83"/>
      <c r="DOE44" s="83"/>
      <c r="DOF44" s="83"/>
      <c r="DOG44" s="83"/>
      <c r="DOH44" s="83"/>
      <c r="DOI44" s="83"/>
      <c r="DOJ44" s="83"/>
      <c r="DOK44" s="83"/>
      <c r="DOL44" s="83"/>
      <c r="DOM44" s="83"/>
      <c r="DON44" s="83"/>
      <c r="DOO44" s="83"/>
      <c r="DOP44" s="83"/>
      <c r="DOQ44" s="83"/>
      <c r="DOR44" s="83"/>
      <c r="DOS44" s="83"/>
      <c r="DOT44" s="83"/>
      <c r="DOU44" s="83"/>
      <c r="DOV44" s="83"/>
      <c r="DOW44" s="83"/>
      <c r="DOX44" s="83"/>
      <c r="DOY44" s="83"/>
      <c r="DOZ44" s="83"/>
      <c r="DPA44" s="83"/>
      <c r="DPB44" s="83"/>
      <c r="DPC44" s="83"/>
      <c r="DPD44" s="83"/>
      <c r="DPE44" s="83"/>
      <c r="DPF44" s="83"/>
      <c r="DPG44" s="83"/>
      <c r="DPH44" s="83"/>
      <c r="DPI44" s="83"/>
      <c r="DPJ44" s="83"/>
      <c r="DPK44" s="83"/>
      <c r="DPL44" s="83"/>
      <c r="DPM44" s="83"/>
      <c r="DPN44" s="83"/>
      <c r="DPO44" s="83"/>
      <c r="DPP44" s="83"/>
      <c r="DPQ44" s="83"/>
      <c r="DPR44" s="83"/>
      <c r="DPS44" s="83"/>
      <c r="DPT44" s="83"/>
      <c r="DPU44" s="83"/>
      <c r="DPV44" s="83"/>
      <c r="DPW44" s="83"/>
      <c r="DPX44" s="83"/>
      <c r="DPY44" s="83"/>
      <c r="DPZ44" s="83"/>
      <c r="DQA44" s="83"/>
      <c r="DQB44" s="83"/>
      <c r="DQC44" s="83"/>
      <c r="DQD44" s="83"/>
      <c r="DQE44" s="83"/>
      <c r="DQF44" s="83"/>
      <c r="DQG44" s="83"/>
      <c r="DQH44" s="83"/>
      <c r="DQI44" s="83"/>
      <c r="DQJ44" s="83"/>
      <c r="DQK44" s="83"/>
      <c r="DQL44" s="83"/>
      <c r="DQM44" s="83"/>
      <c r="DQN44" s="83"/>
      <c r="DQO44" s="83"/>
      <c r="DQP44" s="83"/>
      <c r="DQQ44" s="83"/>
      <c r="DQR44" s="83"/>
      <c r="DQS44" s="83"/>
      <c r="DQT44" s="83"/>
      <c r="DQU44" s="83"/>
      <c r="DQV44" s="83"/>
      <c r="DQW44" s="83"/>
      <c r="DQX44" s="83"/>
      <c r="DQY44" s="83"/>
      <c r="DQZ44" s="83"/>
      <c r="DRA44" s="83"/>
      <c r="DRB44" s="83"/>
      <c r="DRC44" s="83"/>
      <c r="DRD44" s="83"/>
      <c r="DRE44" s="83"/>
      <c r="DRF44" s="83"/>
      <c r="DRG44" s="83"/>
      <c r="DRH44" s="83"/>
      <c r="DRI44" s="83"/>
      <c r="DRJ44" s="83"/>
      <c r="DRK44" s="83"/>
      <c r="DRL44" s="83"/>
      <c r="DRM44" s="83"/>
      <c r="DRN44" s="83"/>
      <c r="DRO44" s="83"/>
      <c r="DRP44" s="83"/>
      <c r="DRQ44" s="83"/>
      <c r="DRR44" s="83"/>
      <c r="DRS44" s="83"/>
      <c r="DRT44" s="83"/>
      <c r="DRU44" s="83"/>
      <c r="DRV44" s="83"/>
      <c r="DRW44" s="83"/>
      <c r="DRX44" s="83"/>
      <c r="DRY44" s="83"/>
      <c r="DRZ44" s="83"/>
      <c r="DSA44" s="83"/>
      <c r="DSB44" s="83"/>
      <c r="DSC44" s="83"/>
      <c r="DSD44" s="83"/>
      <c r="DSE44" s="83"/>
      <c r="DSF44" s="83"/>
      <c r="DSG44" s="83"/>
      <c r="DSH44" s="83"/>
      <c r="DSI44" s="83"/>
      <c r="DSJ44" s="83"/>
      <c r="DSK44" s="83"/>
      <c r="DSL44" s="83"/>
      <c r="DSM44" s="83"/>
      <c r="DSN44" s="83"/>
      <c r="DSO44" s="83"/>
      <c r="DSP44" s="83"/>
      <c r="DSQ44" s="83"/>
      <c r="DSR44" s="83"/>
      <c r="DSS44" s="83"/>
      <c r="DST44" s="83"/>
      <c r="DSU44" s="83"/>
      <c r="DSV44" s="83"/>
      <c r="DSW44" s="83"/>
      <c r="DSX44" s="83"/>
      <c r="DSY44" s="83"/>
      <c r="DSZ44" s="83"/>
      <c r="DTA44" s="83"/>
      <c r="DTB44" s="83"/>
      <c r="DTC44" s="83"/>
      <c r="DTD44" s="83"/>
      <c r="DTE44" s="83"/>
      <c r="DTF44" s="83"/>
      <c r="DTG44" s="83"/>
      <c r="DTH44" s="83"/>
      <c r="DTI44" s="83"/>
      <c r="DTJ44" s="83"/>
      <c r="DTK44" s="83"/>
      <c r="DTL44" s="83"/>
      <c r="DTM44" s="83"/>
      <c r="DTN44" s="83"/>
      <c r="DTO44" s="83"/>
      <c r="DTP44" s="83"/>
      <c r="DTQ44" s="83"/>
      <c r="DTR44" s="83"/>
      <c r="DTS44" s="83"/>
      <c r="DTT44" s="83"/>
      <c r="DTU44" s="83"/>
      <c r="DTV44" s="83"/>
      <c r="DTW44" s="83"/>
      <c r="DTX44" s="83"/>
      <c r="DTY44" s="83"/>
      <c r="DTZ44" s="83"/>
      <c r="DUA44" s="83"/>
      <c r="DUB44" s="83"/>
      <c r="DUC44" s="83"/>
      <c r="DUD44" s="83"/>
      <c r="DUE44" s="83"/>
      <c r="DUF44" s="83"/>
      <c r="DUG44" s="83"/>
      <c r="DUH44" s="83"/>
      <c r="DUI44" s="83"/>
      <c r="DUJ44" s="83"/>
      <c r="DUK44" s="83"/>
      <c r="DUL44" s="83"/>
      <c r="DUM44" s="83"/>
      <c r="DUN44" s="83"/>
      <c r="DUO44" s="83"/>
      <c r="DUP44" s="83"/>
      <c r="DUQ44" s="83"/>
      <c r="DUR44" s="83"/>
      <c r="DUS44" s="83"/>
      <c r="DUT44" s="83"/>
      <c r="DUU44" s="83"/>
      <c r="DUV44" s="83"/>
      <c r="DUW44" s="83"/>
      <c r="DUX44" s="83"/>
      <c r="DUY44" s="83"/>
      <c r="DUZ44" s="83"/>
      <c r="DVA44" s="83"/>
      <c r="DVB44" s="83"/>
      <c r="DVC44" s="83"/>
      <c r="DVD44" s="83"/>
      <c r="DVE44" s="83"/>
      <c r="DVF44" s="83"/>
      <c r="DVG44" s="83"/>
      <c r="DVH44" s="83"/>
      <c r="DVI44" s="83"/>
      <c r="DVJ44" s="83"/>
      <c r="DVK44" s="83"/>
      <c r="DVL44" s="83"/>
      <c r="DVM44" s="83"/>
      <c r="DVN44" s="83"/>
      <c r="DVO44" s="83"/>
      <c r="DVP44" s="83"/>
      <c r="DVQ44" s="83"/>
      <c r="DVR44" s="83"/>
      <c r="DVS44" s="83"/>
      <c r="DVT44" s="83"/>
      <c r="DVU44" s="83"/>
      <c r="DVV44" s="83"/>
      <c r="DVW44" s="83"/>
      <c r="DVX44" s="83"/>
      <c r="DVY44" s="83"/>
      <c r="DVZ44" s="83"/>
      <c r="DWA44" s="83"/>
      <c r="DWB44" s="83"/>
      <c r="DWC44" s="83"/>
      <c r="DWD44" s="83"/>
      <c r="DWE44" s="83"/>
      <c r="DWF44" s="83"/>
      <c r="DWG44" s="83"/>
      <c r="DWH44" s="83"/>
      <c r="DWI44" s="83"/>
      <c r="DWJ44" s="83"/>
      <c r="DWK44" s="83"/>
      <c r="DWL44" s="83"/>
      <c r="DWM44" s="83"/>
      <c r="DWN44" s="83"/>
      <c r="DWO44" s="83"/>
      <c r="DWP44" s="83"/>
      <c r="DWQ44" s="83"/>
      <c r="DWR44" s="83"/>
      <c r="DWS44" s="83"/>
      <c r="DWT44" s="83"/>
      <c r="DWU44" s="83"/>
      <c r="DWV44" s="83"/>
      <c r="DWW44" s="83"/>
      <c r="DWX44" s="83"/>
      <c r="DWY44" s="83"/>
      <c r="DWZ44" s="83"/>
      <c r="DXA44" s="83"/>
      <c r="DXB44" s="83"/>
      <c r="DXC44" s="83"/>
      <c r="DXD44" s="83"/>
      <c r="DXE44" s="83"/>
      <c r="DXF44" s="83"/>
      <c r="DXG44" s="83"/>
      <c r="DXH44" s="83"/>
      <c r="DXI44" s="83"/>
      <c r="DXJ44" s="83"/>
      <c r="DXK44" s="83"/>
      <c r="DXL44" s="83"/>
      <c r="DXM44" s="83"/>
      <c r="DXN44" s="83"/>
      <c r="DXO44" s="83"/>
      <c r="DXP44" s="83"/>
      <c r="DXQ44" s="83"/>
      <c r="DXR44" s="83"/>
      <c r="DXS44" s="83"/>
      <c r="DXT44" s="83"/>
      <c r="DXU44" s="83"/>
      <c r="DXV44" s="83"/>
      <c r="DXW44" s="83"/>
      <c r="DXX44" s="83"/>
      <c r="DXY44" s="83"/>
      <c r="DXZ44" s="83"/>
      <c r="DYA44" s="83"/>
      <c r="DYB44" s="83"/>
      <c r="DYC44" s="83"/>
      <c r="DYD44" s="83"/>
      <c r="DYE44" s="83"/>
      <c r="DYF44" s="83"/>
      <c r="DYG44" s="83"/>
      <c r="DYH44" s="83"/>
      <c r="DYI44" s="83"/>
      <c r="DYJ44" s="83"/>
      <c r="DYK44" s="83"/>
      <c r="DYL44" s="83"/>
      <c r="DYM44" s="83"/>
      <c r="DYN44" s="83"/>
      <c r="DYO44" s="83"/>
      <c r="DYP44" s="83"/>
      <c r="DYQ44" s="83"/>
      <c r="DYR44" s="83"/>
      <c r="DYS44" s="83"/>
      <c r="DYT44" s="83"/>
      <c r="DYU44" s="83"/>
      <c r="DYV44" s="83"/>
      <c r="DYW44" s="83"/>
      <c r="DYX44" s="83"/>
      <c r="DYY44" s="83"/>
      <c r="DYZ44" s="83"/>
      <c r="DZA44" s="83"/>
      <c r="DZB44" s="83"/>
      <c r="DZC44" s="83"/>
      <c r="DZD44" s="83"/>
      <c r="DZE44" s="83"/>
      <c r="DZF44" s="83"/>
      <c r="DZG44" s="83"/>
      <c r="DZH44" s="83"/>
      <c r="DZI44" s="83"/>
      <c r="DZJ44" s="83"/>
      <c r="DZK44" s="83"/>
      <c r="DZL44" s="83"/>
      <c r="DZM44" s="83"/>
      <c r="DZN44" s="83"/>
      <c r="DZO44" s="83"/>
      <c r="DZP44" s="83"/>
      <c r="DZQ44" s="83"/>
      <c r="DZR44" s="83"/>
      <c r="DZS44" s="83"/>
      <c r="DZT44" s="83"/>
      <c r="DZU44" s="83"/>
      <c r="DZV44" s="83"/>
      <c r="DZW44" s="83"/>
      <c r="DZX44" s="83"/>
      <c r="DZY44" s="83"/>
      <c r="DZZ44" s="83"/>
      <c r="EAA44" s="83"/>
      <c r="EAB44" s="83"/>
      <c r="EAC44" s="83"/>
      <c r="EAD44" s="83"/>
      <c r="EAE44" s="83"/>
      <c r="EAF44" s="83"/>
      <c r="EAG44" s="83"/>
      <c r="EAH44" s="83"/>
      <c r="EAI44" s="83"/>
      <c r="EAJ44" s="83"/>
      <c r="EAK44" s="83"/>
      <c r="EAL44" s="83"/>
      <c r="EAM44" s="83"/>
      <c r="EAN44" s="83"/>
      <c r="EAO44" s="83"/>
      <c r="EAP44" s="83"/>
      <c r="EAQ44" s="83"/>
      <c r="EAR44" s="83"/>
      <c r="EAS44" s="83"/>
      <c r="EAT44" s="83"/>
      <c r="EAU44" s="83"/>
      <c r="EAV44" s="83"/>
      <c r="EAW44" s="83"/>
      <c r="EAX44" s="83"/>
      <c r="EAY44" s="83"/>
      <c r="EAZ44" s="83"/>
      <c r="EBA44" s="83"/>
      <c r="EBB44" s="83"/>
      <c r="EBC44" s="83"/>
      <c r="EBD44" s="83"/>
      <c r="EBE44" s="83"/>
      <c r="EBF44" s="83"/>
      <c r="EBG44" s="83"/>
      <c r="EBH44" s="83"/>
      <c r="EBI44" s="83"/>
      <c r="EBJ44" s="83"/>
      <c r="EBK44" s="83"/>
      <c r="EBL44" s="83"/>
      <c r="EBM44" s="83"/>
      <c r="EBN44" s="83"/>
      <c r="EBO44" s="83"/>
      <c r="EBP44" s="83"/>
      <c r="EBQ44" s="83"/>
      <c r="EBR44" s="83"/>
      <c r="EBS44" s="83"/>
      <c r="EBT44" s="83"/>
      <c r="EBU44" s="83"/>
      <c r="EBV44" s="83"/>
      <c r="EBW44" s="83"/>
      <c r="EBX44" s="83"/>
      <c r="EBY44" s="83"/>
      <c r="EBZ44" s="83"/>
      <c r="ECA44" s="83"/>
      <c r="ECB44" s="83"/>
      <c r="ECC44" s="83"/>
      <c r="ECD44" s="83"/>
      <c r="ECE44" s="83"/>
      <c r="ECF44" s="83"/>
      <c r="ECG44" s="83"/>
      <c r="ECH44" s="83"/>
      <c r="ECI44" s="83"/>
      <c r="ECJ44" s="83"/>
      <c r="ECK44" s="83"/>
      <c r="ECL44" s="83"/>
      <c r="ECM44" s="83"/>
      <c r="ECN44" s="83"/>
      <c r="ECO44" s="83"/>
      <c r="ECP44" s="83"/>
      <c r="ECQ44" s="83"/>
      <c r="ECR44" s="83"/>
      <c r="ECS44" s="83"/>
      <c r="ECT44" s="83"/>
      <c r="ECU44" s="83"/>
      <c r="ECV44" s="83"/>
      <c r="ECW44" s="83"/>
      <c r="ECX44" s="83"/>
      <c r="ECY44" s="83"/>
      <c r="ECZ44" s="83"/>
      <c r="EDA44" s="83"/>
      <c r="EDB44" s="83"/>
      <c r="EDC44" s="83"/>
      <c r="EDD44" s="83"/>
      <c r="EDE44" s="83"/>
      <c r="EDF44" s="83"/>
      <c r="EDG44" s="83"/>
      <c r="EDH44" s="83"/>
      <c r="EDI44" s="83"/>
      <c r="EDJ44" s="83"/>
      <c r="EDK44" s="83"/>
      <c r="EDL44" s="83"/>
      <c r="EDM44" s="83"/>
      <c r="EDN44" s="83"/>
      <c r="EDO44" s="83"/>
      <c r="EDP44" s="83"/>
      <c r="EDQ44" s="83"/>
      <c r="EDR44" s="83"/>
      <c r="EDS44" s="83"/>
      <c r="EDT44" s="83"/>
      <c r="EDU44" s="83"/>
      <c r="EDV44" s="83"/>
      <c r="EDW44" s="83"/>
      <c r="EDX44" s="83"/>
      <c r="EDY44" s="83"/>
      <c r="EDZ44" s="83"/>
      <c r="EEA44" s="83"/>
      <c r="EEB44" s="83"/>
      <c r="EEC44" s="83"/>
      <c r="EED44" s="83"/>
      <c r="EEE44" s="83"/>
      <c r="EEF44" s="83"/>
      <c r="EEG44" s="83"/>
      <c r="EEH44" s="83"/>
      <c r="EEI44" s="83"/>
      <c r="EEJ44" s="83"/>
      <c r="EEK44" s="83"/>
      <c r="EEL44" s="83"/>
      <c r="EEM44" s="83"/>
      <c r="EEN44" s="83"/>
      <c r="EEO44" s="83"/>
      <c r="EEP44" s="83"/>
      <c r="EEQ44" s="83"/>
      <c r="EER44" s="83"/>
      <c r="EES44" s="83"/>
      <c r="EET44" s="83"/>
      <c r="EEU44" s="83"/>
      <c r="EEV44" s="83"/>
      <c r="EEW44" s="83"/>
      <c r="EEX44" s="83"/>
      <c r="EEY44" s="83"/>
      <c r="EEZ44" s="83"/>
      <c r="EFA44" s="83"/>
      <c r="EFB44" s="83"/>
      <c r="EFC44" s="83"/>
      <c r="EFD44" s="83"/>
      <c r="EFE44" s="83"/>
      <c r="EFF44" s="83"/>
      <c r="EFG44" s="83"/>
      <c r="EFH44" s="83"/>
      <c r="EFI44" s="83"/>
      <c r="EFJ44" s="83"/>
      <c r="EFK44" s="83"/>
      <c r="EFL44" s="83"/>
      <c r="EFM44" s="83"/>
      <c r="EFN44" s="83"/>
      <c r="EFO44" s="83"/>
      <c r="EFP44" s="83"/>
      <c r="EFQ44" s="83"/>
      <c r="EFR44" s="83"/>
      <c r="EFS44" s="83"/>
      <c r="EFT44" s="83"/>
      <c r="EFU44" s="83"/>
      <c r="EFV44" s="83"/>
      <c r="EFW44" s="83"/>
      <c r="EFX44" s="83"/>
      <c r="EFY44" s="83"/>
      <c r="EFZ44" s="83"/>
      <c r="EGA44" s="83"/>
      <c r="EGB44" s="83"/>
      <c r="EGC44" s="83"/>
      <c r="EGD44" s="83"/>
      <c r="EGE44" s="83"/>
      <c r="EGF44" s="83"/>
      <c r="EGG44" s="83"/>
      <c r="EGH44" s="83"/>
      <c r="EGI44" s="83"/>
      <c r="EGJ44" s="83"/>
      <c r="EGK44" s="83"/>
      <c r="EGL44" s="83"/>
      <c r="EGM44" s="83"/>
      <c r="EGN44" s="83"/>
      <c r="EGO44" s="83"/>
      <c r="EGP44" s="83"/>
      <c r="EGQ44" s="83"/>
      <c r="EGR44" s="83"/>
      <c r="EGS44" s="83"/>
      <c r="EGT44" s="83"/>
      <c r="EGU44" s="83"/>
      <c r="EGV44" s="83"/>
      <c r="EGW44" s="83"/>
      <c r="EGX44" s="83"/>
      <c r="EGY44" s="83"/>
      <c r="EGZ44" s="83"/>
      <c r="EHA44" s="83"/>
      <c r="EHB44" s="83"/>
      <c r="EHC44" s="83"/>
      <c r="EHD44" s="83"/>
      <c r="EHE44" s="83"/>
      <c r="EHF44" s="83"/>
      <c r="EHG44" s="83"/>
      <c r="EHH44" s="83"/>
      <c r="EHI44" s="83"/>
      <c r="EHJ44" s="83"/>
      <c r="EHK44" s="83"/>
      <c r="EHL44" s="83"/>
      <c r="EHM44" s="83"/>
      <c r="EHN44" s="83"/>
      <c r="EHO44" s="83"/>
      <c r="EHP44" s="83"/>
      <c r="EHQ44" s="83"/>
      <c r="EHR44" s="83"/>
      <c r="EHS44" s="83"/>
      <c r="EHT44" s="83"/>
      <c r="EHU44" s="83"/>
      <c r="EHV44" s="83"/>
      <c r="EHW44" s="83"/>
      <c r="EHX44" s="83"/>
      <c r="EHY44" s="83"/>
      <c r="EHZ44" s="83"/>
      <c r="EIA44" s="83"/>
      <c r="EIB44" s="83"/>
      <c r="EIC44" s="83"/>
      <c r="EID44" s="83"/>
      <c r="EIE44" s="83"/>
      <c r="EIF44" s="83"/>
      <c r="EIG44" s="83"/>
      <c r="EIH44" s="83"/>
      <c r="EII44" s="83"/>
      <c r="EIJ44" s="83"/>
      <c r="EIK44" s="83"/>
      <c r="EIL44" s="83"/>
      <c r="EIM44" s="83"/>
      <c r="EIN44" s="83"/>
      <c r="EIO44" s="83"/>
      <c r="EIP44" s="83"/>
      <c r="EIQ44" s="83"/>
      <c r="EIR44" s="83"/>
      <c r="EIS44" s="83"/>
      <c r="EIT44" s="83"/>
      <c r="EIU44" s="83"/>
      <c r="EIV44" s="83"/>
      <c r="EIW44" s="83"/>
      <c r="EIX44" s="83"/>
      <c r="EIY44" s="83"/>
      <c r="EIZ44" s="83"/>
      <c r="EJA44" s="83"/>
      <c r="EJB44" s="83"/>
      <c r="EJC44" s="83"/>
      <c r="EJD44" s="83"/>
      <c r="EJE44" s="83"/>
      <c r="EJF44" s="83"/>
      <c r="EJG44" s="83"/>
      <c r="EJH44" s="83"/>
      <c r="EJI44" s="83"/>
      <c r="EJJ44" s="83"/>
      <c r="EJK44" s="83"/>
      <c r="EJL44" s="83"/>
      <c r="EJM44" s="83"/>
      <c r="EJN44" s="83"/>
      <c r="EJO44" s="83"/>
      <c r="EJP44" s="83"/>
      <c r="EJQ44" s="83"/>
      <c r="EJR44" s="83"/>
      <c r="EJS44" s="83"/>
      <c r="EJT44" s="83"/>
      <c r="EJU44" s="83"/>
      <c r="EJV44" s="83"/>
      <c r="EJW44" s="83"/>
      <c r="EJX44" s="83"/>
      <c r="EJY44" s="83"/>
      <c r="EJZ44" s="83"/>
      <c r="EKA44" s="83"/>
      <c r="EKB44" s="83"/>
      <c r="EKC44" s="83"/>
      <c r="EKD44" s="83"/>
      <c r="EKE44" s="83"/>
      <c r="EKF44" s="83"/>
      <c r="EKG44" s="83"/>
      <c r="EKH44" s="83"/>
      <c r="EKI44" s="83"/>
      <c r="EKJ44" s="83"/>
      <c r="EKK44" s="83"/>
      <c r="EKL44" s="83"/>
      <c r="EKM44" s="83"/>
      <c r="EKN44" s="83"/>
      <c r="EKO44" s="83"/>
      <c r="EKP44" s="83"/>
      <c r="EKQ44" s="83"/>
      <c r="EKR44" s="83"/>
      <c r="EKS44" s="83"/>
      <c r="EKT44" s="83"/>
      <c r="EKU44" s="83"/>
      <c r="EKV44" s="83"/>
      <c r="EKW44" s="83"/>
      <c r="EKX44" s="83"/>
      <c r="EKY44" s="83"/>
      <c r="EKZ44" s="83"/>
      <c r="ELA44" s="83"/>
      <c r="ELB44" s="83"/>
      <c r="ELC44" s="83"/>
      <c r="ELD44" s="83"/>
      <c r="ELE44" s="83"/>
      <c r="ELF44" s="83"/>
      <c r="ELG44" s="83"/>
      <c r="ELH44" s="83"/>
      <c r="ELI44" s="83"/>
      <c r="ELJ44" s="83"/>
      <c r="ELK44" s="83"/>
      <c r="ELL44" s="83"/>
      <c r="ELM44" s="83"/>
      <c r="ELN44" s="83"/>
      <c r="ELO44" s="83"/>
      <c r="ELP44" s="83"/>
      <c r="ELQ44" s="83"/>
      <c r="ELR44" s="83"/>
      <c r="ELS44" s="83"/>
      <c r="ELT44" s="83"/>
      <c r="ELU44" s="83"/>
      <c r="ELV44" s="83"/>
      <c r="ELW44" s="83"/>
      <c r="ELX44" s="83"/>
      <c r="ELY44" s="83"/>
      <c r="ELZ44" s="83"/>
      <c r="EMA44" s="83"/>
      <c r="EMB44" s="83"/>
      <c r="EMC44" s="83"/>
      <c r="EMD44" s="83"/>
      <c r="EME44" s="83"/>
      <c r="EMF44" s="83"/>
      <c r="EMG44" s="83"/>
      <c r="EMH44" s="83"/>
      <c r="EMI44" s="83"/>
      <c r="EMJ44" s="83"/>
      <c r="EMK44" s="83"/>
      <c r="EML44" s="83"/>
      <c r="EMM44" s="83"/>
      <c r="EMN44" s="83"/>
      <c r="EMO44" s="83"/>
      <c r="EMP44" s="83"/>
      <c r="EMQ44" s="83"/>
      <c r="EMR44" s="83"/>
      <c r="EMS44" s="83"/>
      <c r="EMT44" s="83"/>
      <c r="EMU44" s="83"/>
      <c r="EMV44" s="83"/>
      <c r="EMW44" s="83"/>
      <c r="EMX44" s="83"/>
      <c r="EMY44" s="83"/>
      <c r="EMZ44" s="83"/>
      <c r="ENA44" s="83"/>
      <c r="ENB44" s="83"/>
      <c r="ENC44" s="83"/>
      <c r="END44" s="83"/>
      <c r="ENE44" s="83"/>
      <c r="ENF44" s="83"/>
      <c r="ENG44" s="83"/>
      <c r="ENH44" s="83"/>
      <c r="ENI44" s="83"/>
      <c r="ENJ44" s="83"/>
      <c r="ENK44" s="83"/>
      <c r="ENL44" s="83"/>
      <c r="ENM44" s="83"/>
      <c r="ENN44" s="83"/>
      <c r="ENO44" s="83"/>
      <c r="ENP44" s="83"/>
      <c r="ENQ44" s="83"/>
      <c r="ENR44" s="83"/>
      <c r="ENS44" s="83"/>
      <c r="ENT44" s="83"/>
      <c r="ENU44" s="83"/>
      <c r="ENV44" s="83"/>
      <c r="ENW44" s="83"/>
      <c r="ENX44" s="83"/>
      <c r="ENY44" s="83"/>
      <c r="ENZ44" s="83"/>
      <c r="EOA44" s="83"/>
      <c r="EOB44" s="83"/>
      <c r="EOC44" s="83"/>
      <c r="EOD44" s="83"/>
      <c r="EOE44" s="83"/>
      <c r="EOF44" s="83"/>
      <c r="EOG44" s="83"/>
      <c r="EOH44" s="83"/>
      <c r="EOI44" s="83"/>
      <c r="EOJ44" s="83"/>
      <c r="EOK44" s="83"/>
      <c r="EOL44" s="83"/>
      <c r="EOM44" s="83"/>
      <c r="EON44" s="83"/>
      <c r="EOO44" s="83"/>
      <c r="EOP44" s="83"/>
      <c r="EOQ44" s="83"/>
      <c r="EOR44" s="83"/>
      <c r="EOS44" s="83"/>
      <c r="EOT44" s="83"/>
      <c r="EOU44" s="83"/>
      <c r="EOV44" s="83"/>
      <c r="EOW44" s="83"/>
      <c r="EOX44" s="83"/>
      <c r="EOY44" s="83"/>
      <c r="EOZ44" s="83"/>
      <c r="EPA44" s="83"/>
      <c r="EPB44" s="83"/>
      <c r="EPC44" s="83"/>
      <c r="EPD44" s="83"/>
      <c r="EPE44" s="83"/>
      <c r="EPF44" s="83"/>
      <c r="EPG44" s="83"/>
      <c r="EPH44" s="83"/>
      <c r="EPI44" s="83"/>
      <c r="EPJ44" s="83"/>
      <c r="EPK44" s="83"/>
      <c r="EPL44" s="83"/>
      <c r="EPM44" s="83"/>
      <c r="EPN44" s="83"/>
      <c r="EPO44" s="83"/>
      <c r="EPP44" s="83"/>
      <c r="EPQ44" s="83"/>
      <c r="EPR44" s="83"/>
      <c r="EPS44" s="83"/>
      <c r="EPT44" s="83"/>
      <c r="EPU44" s="83"/>
      <c r="EPV44" s="83"/>
      <c r="EPW44" s="83"/>
      <c r="EPX44" s="83"/>
      <c r="EPY44" s="83"/>
      <c r="EPZ44" s="83"/>
      <c r="EQA44" s="83"/>
      <c r="EQB44" s="83"/>
      <c r="EQC44" s="83"/>
      <c r="EQD44" s="83"/>
      <c r="EQE44" s="83"/>
      <c r="EQF44" s="83"/>
      <c r="EQG44" s="83"/>
      <c r="EQH44" s="83"/>
      <c r="EQI44" s="83"/>
      <c r="EQJ44" s="83"/>
      <c r="EQK44" s="83"/>
      <c r="EQL44" s="83"/>
      <c r="EQM44" s="83"/>
      <c r="EQN44" s="83"/>
      <c r="EQO44" s="83"/>
      <c r="EQP44" s="83"/>
      <c r="EQQ44" s="83"/>
      <c r="EQR44" s="83"/>
      <c r="EQS44" s="83"/>
      <c r="EQT44" s="83"/>
      <c r="EQU44" s="83"/>
      <c r="EQV44" s="83"/>
      <c r="EQW44" s="83"/>
      <c r="EQX44" s="83"/>
      <c r="EQY44" s="83"/>
      <c r="EQZ44" s="83"/>
      <c r="ERA44" s="83"/>
      <c r="ERB44" s="83"/>
      <c r="ERC44" s="83"/>
      <c r="ERD44" s="83"/>
      <c r="ERE44" s="83"/>
      <c r="ERF44" s="83"/>
      <c r="ERG44" s="83"/>
      <c r="ERH44" s="83"/>
      <c r="ERI44" s="83"/>
      <c r="ERJ44" s="83"/>
      <c r="ERK44" s="83"/>
      <c r="ERL44" s="83"/>
      <c r="ERM44" s="83"/>
      <c r="ERN44" s="83"/>
      <c r="ERO44" s="83"/>
      <c r="ERP44" s="83"/>
      <c r="ERQ44" s="83"/>
      <c r="ERR44" s="83"/>
      <c r="ERS44" s="83"/>
      <c r="ERT44" s="83"/>
      <c r="ERU44" s="83"/>
      <c r="ERV44" s="83"/>
      <c r="ERW44" s="83"/>
      <c r="ERX44" s="83"/>
      <c r="ERY44" s="83"/>
      <c r="ERZ44" s="83"/>
      <c r="ESA44" s="83"/>
      <c r="ESB44" s="83"/>
      <c r="ESC44" s="83"/>
      <c r="ESD44" s="83"/>
      <c r="ESE44" s="83"/>
      <c r="ESF44" s="83"/>
      <c r="ESG44" s="83"/>
      <c r="ESH44" s="83"/>
      <c r="ESI44" s="83"/>
      <c r="ESJ44" s="83"/>
      <c r="ESK44" s="83"/>
      <c r="ESL44" s="83"/>
      <c r="ESM44" s="83"/>
      <c r="ESN44" s="83"/>
      <c r="ESO44" s="83"/>
      <c r="ESP44" s="83"/>
      <c r="ESQ44" s="83"/>
      <c r="ESR44" s="83"/>
      <c r="ESS44" s="83"/>
      <c r="EST44" s="83"/>
      <c r="ESU44" s="83"/>
      <c r="ESV44" s="83"/>
      <c r="ESW44" s="83"/>
      <c r="ESX44" s="83"/>
      <c r="ESY44" s="83"/>
      <c r="ESZ44" s="83"/>
      <c r="ETA44" s="83"/>
      <c r="ETB44" s="83"/>
      <c r="ETC44" s="83"/>
      <c r="ETD44" s="83"/>
      <c r="ETE44" s="83"/>
      <c r="ETF44" s="83"/>
      <c r="ETG44" s="83"/>
      <c r="ETH44" s="83"/>
      <c r="ETI44" s="83"/>
      <c r="ETJ44" s="83"/>
      <c r="ETK44" s="83"/>
      <c r="ETL44" s="83"/>
      <c r="ETM44" s="83"/>
      <c r="ETN44" s="83"/>
      <c r="ETO44" s="83"/>
      <c r="ETP44" s="83"/>
      <c r="ETQ44" s="83"/>
      <c r="ETR44" s="83"/>
      <c r="ETS44" s="83"/>
      <c r="ETT44" s="83"/>
      <c r="ETU44" s="83"/>
      <c r="ETV44" s="83"/>
      <c r="ETW44" s="83"/>
      <c r="ETX44" s="83"/>
      <c r="ETY44" s="83"/>
      <c r="ETZ44" s="83"/>
      <c r="EUA44" s="83"/>
      <c r="EUB44" s="83"/>
      <c r="EUC44" s="83"/>
      <c r="EUD44" s="83"/>
      <c r="EUE44" s="83"/>
      <c r="EUF44" s="83"/>
      <c r="EUG44" s="83"/>
      <c r="EUH44" s="83"/>
      <c r="EUI44" s="83"/>
      <c r="EUJ44" s="83"/>
      <c r="EUK44" s="83"/>
      <c r="EUL44" s="83"/>
      <c r="EUM44" s="83"/>
      <c r="EUN44" s="83"/>
      <c r="EUO44" s="83"/>
      <c r="EUP44" s="83"/>
      <c r="EUQ44" s="83"/>
      <c r="EUR44" s="83"/>
      <c r="EUS44" s="83"/>
      <c r="EUT44" s="83"/>
      <c r="EUU44" s="83"/>
      <c r="EUV44" s="83"/>
      <c r="EUW44" s="83"/>
      <c r="EUX44" s="83"/>
      <c r="EUY44" s="83"/>
      <c r="EUZ44" s="83"/>
      <c r="EVA44" s="83"/>
      <c r="EVB44" s="83"/>
      <c r="EVC44" s="83"/>
      <c r="EVD44" s="83"/>
      <c r="EVE44" s="83"/>
      <c r="EVF44" s="83"/>
      <c r="EVG44" s="83"/>
      <c r="EVH44" s="83"/>
      <c r="EVI44" s="83"/>
      <c r="EVJ44" s="83"/>
      <c r="EVK44" s="83"/>
      <c r="EVL44" s="83"/>
      <c r="EVM44" s="83"/>
      <c r="EVN44" s="83"/>
      <c r="EVO44" s="83"/>
      <c r="EVP44" s="83"/>
      <c r="EVQ44" s="83"/>
      <c r="EVR44" s="83"/>
      <c r="EVS44" s="83"/>
      <c r="EVT44" s="83"/>
      <c r="EVU44" s="83"/>
      <c r="EVV44" s="83"/>
      <c r="EVW44" s="83"/>
      <c r="EVX44" s="83"/>
      <c r="EVY44" s="83"/>
      <c r="EVZ44" s="83"/>
      <c r="EWA44" s="83"/>
      <c r="EWB44" s="83"/>
      <c r="EWC44" s="83"/>
      <c r="EWD44" s="83"/>
      <c r="EWE44" s="83"/>
      <c r="EWF44" s="83"/>
      <c r="EWG44" s="83"/>
      <c r="EWH44" s="83"/>
      <c r="EWI44" s="83"/>
      <c r="EWJ44" s="83"/>
      <c r="EWK44" s="83"/>
      <c r="EWL44" s="83"/>
      <c r="EWM44" s="83"/>
      <c r="EWN44" s="83"/>
      <c r="EWO44" s="83"/>
      <c r="EWP44" s="83"/>
      <c r="EWQ44" s="83"/>
      <c r="EWR44" s="83"/>
      <c r="EWS44" s="83"/>
      <c r="EWT44" s="83"/>
      <c r="EWU44" s="83"/>
      <c r="EWV44" s="83"/>
      <c r="EWW44" s="83"/>
      <c r="EWX44" s="83"/>
      <c r="EWY44" s="83"/>
      <c r="EWZ44" s="83"/>
      <c r="EXA44" s="83"/>
      <c r="EXB44" s="83"/>
      <c r="EXC44" s="83"/>
      <c r="EXD44" s="83"/>
      <c r="EXE44" s="83"/>
      <c r="EXF44" s="83"/>
      <c r="EXG44" s="83"/>
      <c r="EXH44" s="83"/>
      <c r="EXI44" s="83"/>
      <c r="EXJ44" s="83"/>
      <c r="EXK44" s="83"/>
      <c r="EXL44" s="83"/>
      <c r="EXM44" s="83"/>
      <c r="EXN44" s="83"/>
      <c r="EXO44" s="83"/>
      <c r="EXP44" s="83"/>
      <c r="EXQ44" s="83"/>
      <c r="EXR44" s="83"/>
      <c r="EXS44" s="83"/>
      <c r="EXT44" s="83"/>
      <c r="EXU44" s="83"/>
      <c r="EXV44" s="83"/>
      <c r="EXW44" s="83"/>
      <c r="EXX44" s="83"/>
      <c r="EXY44" s="83"/>
      <c r="EXZ44" s="83"/>
      <c r="EYA44" s="83"/>
      <c r="EYB44" s="83"/>
      <c r="EYC44" s="83"/>
      <c r="EYD44" s="83"/>
      <c r="EYE44" s="83"/>
      <c r="EYF44" s="83"/>
      <c r="EYG44" s="83"/>
      <c r="EYH44" s="83"/>
      <c r="EYI44" s="83"/>
      <c r="EYJ44" s="83"/>
      <c r="EYK44" s="83"/>
      <c r="EYL44" s="83"/>
      <c r="EYM44" s="83"/>
      <c r="EYN44" s="83"/>
      <c r="EYO44" s="83"/>
      <c r="EYP44" s="83"/>
      <c r="EYQ44" s="83"/>
      <c r="EYR44" s="83"/>
      <c r="EYS44" s="83"/>
      <c r="EYT44" s="83"/>
      <c r="EYU44" s="83"/>
      <c r="EYV44" s="83"/>
      <c r="EYW44" s="83"/>
      <c r="EYX44" s="83"/>
      <c r="EYY44" s="83"/>
      <c r="EYZ44" s="83"/>
      <c r="EZA44" s="83"/>
      <c r="EZB44" s="83"/>
      <c r="EZC44" s="83"/>
      <c r="EZD44" s="83"/>
      <c r="EZE44" s="83"/>
      <c r="EZF44" s="83"/>
      <c r="EZG44" s="83"/>
      <c r="EZH44" s="83"/>
      <c r="EZI44" s="83"/>
      <c r="EZJ44" s="83"/>
      <c r="EZK44" s="83"/>
      <c r="EZL44" s="83"/>
      <c r="EZM44" s="83"/>
      <c r="EZN44" s="83"/>
      <c r="EZO44" s="83"/>
      <c r="EZP44" s="83"/>
      <c r="EZQ44" s="83"/>
      <c r="EZR44" s="83"/>
      <c r="EZS44" s="83"/>
      <c r="EZT44" s="83"/>
      <c r="EZU44" s="83"/>
      <c r="EZV44" s="83"/>
      <c r="EZW44" s="83"/>
      <c r="EZX44" s="83"/>
      <c r="EZY44" s="83"/>
      <c r="EZZ44" s="83"/>
      <c r="FAA44" s="83"/>
      <c r="FAB44" s="83"/>
      <c r="FAC44" s="83"/>
      <c r="FAD44" s="83"/>
      <c r="FAE44" s="83"/>
      <c r="FAF44" s="83"/>
      <c r="FAG44" s="83"/>
      <c r="FAH44" s="83"/>
      <c r="FAI44" s="83"/>
      <c r="FAJ44" s="83"/>
      <c r="FAK44" s="83"/>
      <c r="FAL44" s="83"/>
      <c r="FAM44" s="83"/>
      <c r="FAN44" s="83"/>
      <c r="FAO44" s="83"/>
      <c r="FAP44" s="83"/>
      <c r="FAQ44" s="83"/>
      <c r="FAR44" s="83"/>
      <c r="FAS44" s="83"/>
      <c r="FAT44" s="83"/>
      <c r="FAU44" s="83"/>
      <c r="FAV44" s="83"/>
      <c r="FAW44" s="83"/>
      <c r="FAX44" s="83"/>
      <c r="FAY44" s="83"/>
      <c r="FAZ44" s="83"/>
      <c r="FBA44" s="83"/>
      <c r="FBB44" s="83"/>
      <c r="FBC44" s="83"/>
      <c r="FBD44" s="83"/>
      <c r="FBE44" s="83"/>
      <c r="FBF44" s="83"/>
      <c r="FBG44" s="83"/>
      <c r="FBH44" s="83"/>
      <c r="FBI44" s="83"/>
      <c r="FBJ44" s="83"/>
      <c r="FBK44" s="83"/>
      <c r="FBL44" s="83"/>
      <c r="FBM44" s="83"/>
      <c r="FBN44" s="83"/>
      <c r="FBO44" s="83"/>
      <c r="FBP44" s="83"/>
      <c r="FBQ44" s="83"/>
      <c r="FBR44" s="83"/>
      <c r="FBS44" s="83"/>
      <c r="FBT44" s="83"/>
      <c r="FBU44" s="83"/>
      <c r="FBV44" s="83"/>
      <c r="FBW44" s="83"/>
      <c r="FBX44" s="83"/>
      <c r="FBY44" s="83"/>
      <c r="FBZ44" s="83"/>
      <c r="FCA44" s="83"/>
      <c r="FCB44" s="83"/>
      <c r="FCC44" s="83"/>
      <c r="FCD44" s="83"/>
      <c r="FCE44" s="83"/>
      <c r="FCF44" s="83"/>
      <c r="FCG44" s="83"/>
      <c r="FCH44" s="83"/>
      <c r="FCI44" s="83"/>
      <c r="FCJ44" s="83"/>
      <c r="FCK44" s="83"/>
      <c r="FCL44" s="83"/>
      <c r="FCM44" s="83"/>
      <c r="FCN44" s="83"/>
      <c r="FCO44" s="83"/>
      <c r="FCP44" s="83"/>
      <c r="FCQ44" s="83"/>
      <c r="FCR44" s="83"/>
      <c r="FCS44" s="83"/>
      <c r="FCT44" s="83"/>
      <c r="FCU44" s="83"/>
      <c r="FCV44" s="83"/>
      <c r="FCW44" s="83"/>
      <c r="FCX44" s="83"/>
      <c r="FCY44" s="83"/>
      <c r="FCZ44" s="83"/>
      <c r="FDA44" s="83"/>
      <c r="FDB44" s="83"/>
      <c r="FDC44" s="83"/>
      <c r="FDD44" s="83"/>
      <c r="FDE44" s="83"/>
      <c r="FDF44" s="83"/>
      <c r="FDG44" s="83"/>
      <c r="FDH44" s="83"/>
      <c r="FDI44" s="83"/>
      <c r="FDJ44" s="83"/>
      <c r="FDK44" s="83"/>
      <c r="FDL44" s="83"/>
      <c r="FDM44" s="83"/>
      <c r="FDN44" s="83"/>
      <c r="FDO44" s="83"/>
      <c r="FDP44" s="83"/>
      <c r="FDQ44" s="83"/>
      <c r="FDR44" s="83"/>
      <c r="FDS44" s="83"/>
      <c r="FDT44" s="83"/>
      <c r="FDU44" s="83"/>
      <c r="FDV44" s="83"/>
      <c r="FDW44" s="83"/>
      <c r="FDX44" s="83"/>
      <c r="FDY44" s="83"/>
      <c r="FDZ44" s="83"/>
      <c r="FEA44" s="83"/>
      <c r="FEB44" s="83"/>
      <c r="FEC44" s="83"/>
      <c r="FED44" s="83"/>
      <c r="FEE44" s="83"/>
      <c r="FEF44" s="83"/>
      <c r="FEG44" s="83"/>
      <c r="FEH44" s="83"/>
      <c r="FEI44" s="83"/>
      <c r="FEJ44" s="83"/>
      <c r="FEK44" s="83"/>
      <c r="FEL44" s="83"/>
      <c r="FEM44" s="83"/>
      <c r="FEN44" s="83"/>
      <c r="FEO44" s="83"/>
      <c r="FEP44" s="83"/>
      <c r="FEQ44" s="83"/>
      <c r="FER44" s="83"/>
      <c r="FES44" s="83"/>
      <c r="FET44" s="83"/>
      <c r="FEU44" s="83"/>
      <c r="FEV44" s="83"/>
      <c r="FEW44" s="83"/>
      <c r="FEX44" s="83"/>
      <c r="FEY44" s="83"/>
      <c r="FEZ44" s="83"/>
      <c r="FFA44" s="83"/>
      <c r="FFB44" s="83"/>
      <c r="FFC44" s="83"/>
      <c r="FFD44" s="83"/>
      <c r="FFE44" s="83"/>
      <c r="FFF44" s="83"/>
      <c r="FFG44" s="83"/>
      <c r="FFH44" s="83"/>
      <c r="FFI44" s="83"/>
      <c r="FFJ44" s="83"/>
      <c r="FFK44" s="83"/>
      <c r="FFL44" s="83"/>
      <c r="FFM44" s="83"/>
      <c r="FFN44" s="83"/>
      <c r="FFO44" s="83"/>
      <c r="FFP44" s="83"/>
      <c r="FFQ44" s="83"/>
      <c r="FFR44" s="83"/>
      <c r="FFS44" s="83"/>
      <c r="FFT44" s="83"/>
      <c r="FFU44" s="83"/>
      <c r="FFV44" s="83"/>
      <c r="FFW44" s="83"/>
      <c r="FFX44" s="83"/>
      <c r="FFY44" s="83"/>
      <c r="FFZ44" s="83"/>
      <c r="FGA44" s="83"/>
      <c r="FGB44" s="83"/>
      <c r="FGC44" s="83"/>
      <c r="FGD44" s="83"/>
      <c r="FGE44" s="83"/>
      <c r="FGF44" s="83"/>
      <c r="FGG44" s="83"/>
      <c r="FGH44" s="83"/>
      <c r="FGI44" s="83"/>
      <c r="FGJ44" s="83"/>
      <c r="FGK44" s="83"/>
      <c r="FGL44" s="83"/>
      <c r="FGM44" s="83"/>
      <c r="FGN44" s="83"/>
      <c r="FGO44" s="83"/>
      <c r="FGP44" s="83"/>
      <c r="FGQ44" s="83"/>
      <c r="FGR44" s="83"/>
      <c r="FGS44" s="83"/>
      <c r="FGT44" s="83"/>
      <c r="FGU44" s="83"/>
      <c r="FGV44" s="83"/>
      <c r="FGW44" s="83"/>
      <c r="FGX44" s="83"/>
      <c r="FGY44" s="83"/>
      <c r="FGZ44" s="83"/>
      <c r="FHA44" s="83"/>
      <c r="FHB44" s="83"/>
      <c r="FHC44" s="83"/>
      <c r="FHD44" s="83"/>
      <c r="FHE44" s="83"/>
      <c r="FHF44" s="83"/>
      <c r="FHG44" s="83"/>
      <c r="FHH44" s="83"/>
      <c r="FHI44" s="83"/>
      <c r="FHJ44" s="83"/>
      <c r="FHK44" s="83"/>
      <c r="FHL44" s="83"/>
      <c r="FHM44" s="83"/>
      <c r="FHN44" s="83"/>
      <c r="FHO44" s="83"/>
      <c r="FHP44" s="83"/>
      <c r="FHQ44" s="83"/>
      <c r="FHR44" s="83"/>
      <c r="FHS44" s="83"/>
      <c r="FHT44" s="83"/>
      <c r="FHU44" s="83"/>
      <c r="FHV44" s="83"/>
      <c r="FHW44" s="83"/>
      <c r="FHX44" s="83"/>
      <c r="FHY44" s="83"/>
      <c r="FHZ44" s="83"/>
      <c r="FIA44" s="83"/>
      <c r="FIB44" s="83"/>
      <c r="FIC44" s="83"/>
      <c r="FID44" s="83"/>
      <c r="FIE44" s="83"/>
      <c r="FIF44" s="83"/>
      <c r="FIG44" s="83"/>
      <c r="FIH44" s="83"/>
      <c r="FII44" s="83"/>
      <c r="FIJ44" s="83"/>
      <c r="FIK44" s="83"/>
      <c r="FIL44" s="83"/>
      <c r="FIM44" s="83"/>
      <c r="FIN44" s="83"/>
      <c r="FIO44" s="83"/>
      <c r="FIP44" s="83"/>
      <c r="FIQ44" s="83"/>
      <c r="FIR44" s="83"/>
      <c r="FIS44" s="83"/>
      <c r="FIT44" s="83"/>
      <c r="FIU44" s="83"/>
      <c r="FIV44" s="83"/>
      <c r="FIW44" s="83"/>
      <c r="FIX44" s="83"/>
      <c r="FIY44" s="83"/>
      <c r="FIZ44" s="83"/>
      <c r="FJA44" s="83"/>
      <c r="FJB44" s="83"/>
      <c r="FJC44" s="83"/>
      <c r="FJD44" s="83"/>
      <c r="FJE44" s="83"/>
      <c r="FJF44" s="83"/>
      <c r="FJG44" s="83"/>
      <c r="FJH44" s="83"/>
      <c r="FJI44" s="83"/>
      <c r="FJJ44" s="83"/>
      <c r="FJK44" s="83"/>
      <c r="FJL44" s="83"/>
      <c r="FJM44" s="83"/>
      <c r="FJN44" s="83"/>
      <c r="FJO44" s="83"/>
      <c r="FJP44" s="83"/>
      <c r="FJQ44" s="83"/>
      <c r="FJR44" s="83"/>
      <c r="FJS44" s="83"/>
      <c r="FJT44" s="83"/>
      <c r="FJU44" s="83"/>
      <c r="FJV44" s="83"/>
      <c r="FJW44" s="83"/>
      <c r="FJX44" s="83"/>
      <c r="FJY44" s="83"/>
      <c r="FJZ44" s="83"/>
      <c r="FKA44" s="83"/>
      <c r="FKB44" s="83"/>
      <c r="FKC44" s="83"/>
      <c r="FKD44" s="83"/>
      <c r="FKE44" s="83"/>
      <c r="FKF44" s="83"/>
      <c r="FKG44" s="83"/>
      <c r="FKH44" s="83"/>
      <c r="FKI44" s="83"/>
      <c r="FKJ44" s="83"/>
      <c r="FKK44" s="83"/>
      <c r="FKL44" s="83"/>
      <c r="FKM44" s="83"/>
      <c r="FKN44" s="83"/>
      <c r="FKO44" s="83"/>
      <c r="FKP44" s="83"/>
      <c r="FKQ44" s="83"/>
      <c r="FKR44" s="83"/>
      <c r="FKS44" s="83"/>
      <c r="FKT44" s="83"/>
      <c r="FKU44" s="83"/>
      <c r="FKV44" s="83"/>
      <c r="FKW44" s="83"/>
      <c r="FKX44" s="83"/>
      <c r="FKY44" s="83"/>
      <c r="FKZ44" s="83"/>
      <c r="FLA44" s="83"/>
      <c r="FLB44" s="83"/>
      <c r="FLC44" s="83"/>
      <c r="FLD44" s="83"/>
      <c r="FLE44" s="83"/>
      <c r="FLF44" s="83"/>
      <c r="FLG44" s="83"/>
      <c r="FLH44" s="83"/>
      <c r="FLI44" s="83"/>
      <c r="FLJ44" s="83"/>
      <c r="FLK44" s="83"/>
      <c r="FLL44" s="83"/>
      <c r="FLM44" s="83"/>
      <c r="FLN44" s="83"/>
      <c r="FLO44" s="83"/>
      <c r="FLP44" s="83"/>
      <c r="FLQ44" s="83"/>
      <c r="FLR44" s="83"/>
      <c r="FLS44" s="83"/>
      <c r="FLT44" s="83"/>
      <c r="FLU44" s="83"/>
      <c r="FLV44" s="83"/>
      <c r="FLW44" s="83"/>
      <c r="FLX44" s="83"/>
      <c r="FLY44" s="83"/>
      <c r="FLZ44" s="83"/>
      <c r="FMA44" s="83"/>
      <c r="FMB44" s="83"/>
      <c r="FMC44" s="83"/>
      <c r="FMD44" s="83"/>
      <c r="FME44" s="83"/>
      <c r="FMF44" s="83"/>
      <c r="FMG44" s="83"/>
      <c r="FMH44" s="83"/>
      <c r="FMI44" s="83"/>
      <c r="FMJ44" s="83"/>
      <c r="FMK44" s="83"/>
      <c r="FML44" s="83"/>
      <c r="FMM44" s="83"/>
      <c r="FMN44" s="83"/>
      <c r="FMO44" s="83"/>
      <c r="FMP44" s="83"/>
      <c r="FMQ44" s="83"/>
      <c r="FMR44" s="83"/>
      <c r="FMS44" s="83"/>
      <c r="FMT44" s="83"/>
      <c r="FMU44" s="83"/>
      <c r="FMV44" s="83"/>
      <c r="FMW44" s="83"/>
      <c r="FMX44" s="83"/>
      <c r="FMY44" s="83"/>
      <c r="FMZ44" s="83"/>
      <c r="FNA44" s="83"/>
      <c r="FNB44" s="83"/>
      <c r="FNC44" s="83"/>
      <c r="FND44" s="83"/>
      <c r="FNE44" s="83"/>
      <c r="FNF44" s="83"/>
      <c r="FNG44" s="83"/>
      <c r="FNH44" s="83"/>
      <c r="FNI44" s="83"/>
      <c r="FNJ44" s="83"/>
      <c r="FNK44" s="83"/>
      <c r="FNL44" s="83"/>
      <c r="FNM44" s="83"/>
      <c r="FNN44" s="83"/>
      <c r="FNO44" s="83"/>
      <c r="FNP44" s="83"/>
      <c r="FNQ44" s="83"/>
      <c r="FNR44" s="83"/>
      <c r="FNS44" s="83"/>
      <c r="FNT44" s="83"/>
      <c r="FNU44" s="83"/>
      <c r="FNV44" s="83"/>
      <c r="FNW44" s="83"/>
      <c r="FNX44" s="83"/>
      <c r="FNY44" s="83"/>
      <c r="FNZ44" s="83"/>
      <c r="FOA44" s="83"/>
      <c r="FOB44" s="83"/>
      <c r="FOC44" s="83"/>
      <c r="FOD44" s="83"/>
      <c r="FOE44" s="83"/>
      <c r="FOF44" s="83"/>
      <c r="FOG44" s="83"/>
      <c r="FOH44" s="83"/>
      <c r="FOI44" s="83"/>
      <c r="FOJ44" s="83"/>
      <c r="FOK44" s="83"/>
      <c r="FOL44" s="83"/>
      <c r="FOM44" s="83"/>
      <c r="FON44" s="83"/>
      <c r="FOO44" s="83"/>
      <c r="FOP44" s="83"/>
      <c r="FOQ44" s="83"/>
      <c r="FOR44" s="83"/>
      <c r="FOS44" s="83"/>
      <c r="FOT44" s="83"/>
      <c r="FOU44" s="83"/>
      <c r="FOV44" s="83"/>
      <c r="FOW44" s="83"/>
      <c r="FOX44" s="83"/>
      <c r="FOY44" s="83"/>
      <c r="FOZ44" s="83"/>
      <c r="FPA44" s="83"/>
      <c r="FPB44" s="83"/>
      <c r="FPC44" s="83"/>
      <c r="FPD44" s="83"/>
      <c r="FPE44" s="83"/>
      <c r="FPF44" s="83"/>
      <c r="FPG44" s="83"/>
      <c r="FPH44" s="83"/>
      <c r="FPI44" s="83"/>
      <c r="FPJ44" s="83"/>
      <c r="FPK44" s="83"/>
      <c r="FPL44" s="83"/>
      <c r="FPM44" s="83"/>
      <c r="FPN44" s="83"/>
      <c r="FPO44" s="83"/>
      <c r="FPP44" s="83"/>
      <c r="FPQ44" s="83"/>
      <c r="FPR44" s="83"/>
      <c r="FPS44" s="83"/>
      <c r="FPT44" s="83"/>
      <c r="FPU44" s="83"/>
      <c r="FPV44" s="83"/>
      <c r="FPW44" s="83"/>
      <c r="FPX44" s="83"/>
      <c r="FPY44" s="83"/>
      <c r="FPZ44" s="83"/>
      <c r="FQA44" s="83"/>
      <c r="FQB44" s="83"/>
      <c r="FQC44" s="83"/>
      <c r="FQD44" s="83"/>
      <c r="FQE44" s="83"/>
      <c r="FQF44" s="83"/>
      <c r="FQG44" s="83"/>
      <c r="FQH44" s="83"/>
      <c r="FQI44" s="83"/>
      <c r="FQJ44" s="83"/>
      <c r="FQK44" s="83"/>
      <c r="FQL44" s="83"/>
      <c r="FQM44" s="83"/>
      <c r="FQN44" s="83"/>
      <c r="FQO44" s="83"/>
      <c r="FQP44" s="83"/>
      <c r="FQQ44" s="83"/>
      <c r="FQR44" s="83"/>
      <c r="FQS44" s="83"/>
      <c r="FQT44" s="83"/>
      <c r="FQU44" s="83"/>
      <c r="FQV44" s="83"/>
      <c r="FQW44" s="83"/>
      <c r="FQX44" s="83"/>
      <c r="FQY44" s="83"/>
      <c r="FQZ44" s="83"/>
      <c r="FRA44" s="83"/>
      <c r="FRB44" s="83"/>
      <c r="FRC44" s="83"/>
      <c r="FRD44" s="83"/>
      <c r="FRE44" s="83"/>
      <c r="FRF44" s="83"/>
      <c r="FRG44" s="83"/>
      <c r="FRH44" s="83"/>
      <c r="FRI44" s="83"/>
      <c r="FRJ44" s="83"/>
      <c r="FRK44" s="83"/>
      <c r="FRL44" s="83"/>
      <c r="FRM44" s="83"/>
      <c r="FRN44" s="83"/>
      <c r="FRO44" s="83"/>
      <c r="FRP44" s="83"/>
      <c r="FRQ44" s="83"/>
      <c r="FRR44" s="83"/>
      <c r="FRS44" s="83"/>
      <c r="FRT44" s="83"/>
      <c r="FRU44" s="83"/>
      <c r="FRV44" s="83"/>
      <c r="FRW44" s="83"/>
      <c r="FRX44" s="83"/>
      <c r="FRY44" s="83"/>
      <c r="FRZ44" s="83"/>
      <c r="FSA44" s="83"/>
      <c r="FSB44" s="83"/>
      <c r="FSC44" s="83"/>
      <c r="FSD44" s="83"/>
      <c r="FSE44" s="83"/>
      <c r="FSF44" s="83"/>
      <c r="FSG44" s="83"/>
      <c r="FSH44" s="83"/>
      <c r="FSI44" s="83"/>
      <c r="FSJ44" s="83"/>
      <c r="FSK44" s="83"/>
      <c r="FSL44" s="83"/>
      <c r="FSM44" s="83"/>
      <c r="FSN44" s="83"/>
      <c r="FSO44" s="83"/>
      <c r="FSP44" s="83"/>
      <c r="FSQ44" s="83"/>
      <c r="FSR44" s="83"/>
      <c r="FSS44" s="83"/>
      <c r="FST44" s="83"/>
      <c r="FSU44" s="83"/>
      <c r="FSV44" s="83"/>
      <c r="FSW44" s="83"/>
      <c r="FSX44" s="83"/>
      <c r="FSY44" s="83"/>
      <c r="FSZ44" s="83"/>
      <c r="FTA44" s="83"/>
      <c r="FTB44" s="83"/>
      <c r="FTC44" s="83"/>
      <c r="FTD44" s="83"/>
      <c r="FTE44" s="83"/>
      <c r="FTF44" s="83"/>
      <c r="FTG44" s="83"/>
      <c r="FTH44" s="83"/>
      <c r="FTI44" s="83"/>
      <c r="FTJ44" s="83"/>
      <c r="FTK44" s="83"/>
      <c r="FTL44" s="83"/>
      <c r="FTM44" s="83"/>
      <c r="FTN44" s="83"/>
      <c r="FTO44" s="83"/>
      <c r="FTP44" s="83"/>
      <c r="FTQ44" s="83"/>
      <c r="FTR44" s="83"/>
      <c r="FTS44" s="83"/>
      <c r="FTT44" s="83"/>
      <c r="FTU44" s="83"/>
      <c r="FTV44" s="83"/>
      <c r="FTW44" s="83"/>
      <c r="FTX44" s="83"/>
      <c r="FTY44" s="83"/>
      <c r="FTZ44" s="83"/>
      <c r="FUA44" s="83"/>
      <c r="FUB44" s="83"/>
      <c r="FUC44" s="83"/>
      <c r="FUD44" s="83"/>
      <c r="FUE44" s="83"/>
      <c r="FUF44" s="83"/>
      <c r="FUG44" s="83"/>
      <c r="FUH44" s="83"/>
      <c r="FUI44" s="83"/>
      <c r="FUJ44" s="83"/>
      <c r="FUK44" s="83"/>
      <c r="FUL44" s="83"/>
      <c r="FUM44" s="83"/>
      <c r="FUN44" s="83"/>
      <c r="FUO44" s="83"/>
      <c r="FUP44" s="83"/>
      <c r="FUQ44" s="83"/>
      <c r="FUR44" s="83"/>
      <c r="FUS44" s="83"/>
      <c r="FUT44" s="83"/>
      <c r="FUU44" s="83"/>
      <c r="FUV44" s="83"/>
      <c r="FUW44" s="83"/>
      <c r="FUX44" s="83"/>
      <c r="FUY44" s="83"/>
      <c r="FUZ44" s="83"/>
      <c r="FVA44" s="83"/>
      <c r="FVB44" s="83"/>
      <c r="FVC44" s="83"/>
      <c r="FVD44" s="83"/>
      <c r="FVE44" s="83"/>
      <c r="FVF44" s="83"/>
      <c r="FVG44" s="83"/>
      <c r="FVH44" s="83"/>
      <c r="FVI44" s="83"/>
      <c r="FVJ44" s="83"/>
      <c r="FVK44" s="83"/>
      <c r="FVL44" s="83"/>
      <c r="FVM44" s="83"/>
      <c r="FVN44" s="83"/>
      <c r="FVO44" s="83"/>
      <c r="FVP44" s="83"/>
      <c r="FVQ44" s="83"/>
      <c r="FVR44" s="83"/>
      <c r="FVS44" s="83"/>
      <c r="FVT44" s="83"/>
      <c r="FVU44" s="83"/>
      <c r="FVV44" s="83"/>
      <c r="FVW44" s="83"/>
      <c r="FVX44" s="83"/>
      <c r="FVY44" s="83"/>
      <c r="FVZ44" s="83"/>
      <c r="FWA44" s="83"/>
      <c r="FWB44" s="83"/>
      <c r="FWC44" s="83"/>
      <c r="FWD44" s="83"/>
      <c r="FWE44" s="83"/>
      <c r="FWF44" s="83"/>
      <c r="FWG44" s="83"/>
      <c r="FWH44" s="83"/>
      <c r="FWI44" s="83"/>
      <c r="FWJ44" s="83"/>
      <c r="FWK44" s="83"/>
      <c r="FWL44" s="83"/>
      <c r="FWM44" s="83"/>
      <c r="FWN44" s="83"/>
      <c r="FWO44" s="83"/>
      <c r="FWP44" s="83"/>
      <c r="FWQ44" s="83"/>
      <c r="FWR44" s="83"/>
      <c r="FWS44" s="83"/>
      <c r="FWT44" s="83"/>
      <c r="FWU44" s="83"/>
      <c r="FWV44" s="83"/>
      <c r="FWW44" s="83"/>
      <c r="FWX44" s="83"/>
      <c r="FWY44" s="83"/>
      <c r="FWZ44" s="83"/>
      <c r="FXA44" s="83"/>
      <c r="FXB44" s="83"/>
      <c r="FXC44" s="83"/>
      <c r="FXD44" s="83"/>
      <c r="FXE44" s="83"/>
      <c r="FXF44" s="83"/>
      <c r="FXG44" s="83"/>
      <c r="FXH44" s="83"/>
      <c r="FXI44" s="83"/>
      <c r="FXJ44" s="83"/>
      <c r="FXK44" s="83"/>
      <c r="FXL44" s="83"/>
      <c r="FXM44" s="83"/>
      <c r="FXN44" s="83"/>
      <c r="FXO44" s="83"/>
      <c r="FXP44" s="83"/>
      <c r="FXQ44" s="83"/>
      <c r="FXR44" s="83"/>
      <c r="FXS44" s="83"/>
      <c r="FXT44" s="83"/>
      <c r="FXU44" s="83"/>
      <c r="FXV44" s="83"/>
      <c r="FXW44" s="83"/>
      <c r="FXX44" s="83"/>
      <c r="FXY44" s="83"/>
      <c r="FXZ44" s="83"/>
      <c r="FYA44" s="83"/>
      <c r="FYB44" s="83"/>
      <c r="FYC44" s="83"/>
      <c r="FYD44" s="83"/>
      <c r="FYE44" s="83"/>
      <c r="FYF44" s="83"/>
      <c r="FYG44" s="83"/>
      <c r="FYH44" s="83"/>
      <c r="FYI44" s="83"/>
      <c r="FYJ44" s="83"/>
      <c r="FYK44" s="83"/>
      <c r="FYL44" s="83"/>
      <c r="FYM44" s="83"/>
      <c r="FYN44" s="83"/>
      <c r="FYO44" s="83"/>
      <c r="FYP44" s="83"/>
      <c r="FYQ44" s="83"/>
      <c r="FYR44" s="83"/>
      <c r="FYS44" s="83"/>
      <c r="FYT44" s="83"/>
      <c r="FYU44" s="83"/>
      <c r="FYV44" s="83"/>
      <c r="FYW44" s="83"/>
      <c r="FYX44" s="83"/>
      <c r="FYY44" s="83"/>
      <c r="FYZ44" s="83"/>
      <c r="FZA44" s="83"/>
      <c r="FZB44" s="83"/>
      <c r="FZC44" s="83"/>
      <c r="FZD44" s="83"/>
      <c r="FZE44" s="83"/>
      <c r="FZF44" s="83"/>
      <c r="FZG44" s="83"/>
      <c r="FZH44" s="83"/>
      <c r="FZI44" s="83"/>
      <c r="FZJ44" s="83"/>
      <c r="FZK44" s="83"/>
      <c r="FZL44" s="83"/>
      <c r="FZM44" s="83"/>
      <c r="FZN44" s="83"/>
      <c r="FZO44" s="83"/>
      <c r="FZP44" s="83"/>
      <c r="FZQ44" s="83"/>
      <c r="FZR44" s="83"/>
      <c r="FZS44" s="83"/>
      <c r="FZT44" s="83"/>
      <c r="FZU44" s="83"/>
      <c r="FZV44" s="83"/>
      <c r="FZW44" s="83"/>
      <c r="FZX44" s="83"/>
      <c r="FZY44" s="83"/>
      <c r="FZZ44" s="83"/>
      <c r="GAA44" s="83"/>
      <c r="GAB44" s="83"/>
      <c r="GAC44" s="83"/>
      <c r="GAD44" s="83"/>
      <c r="GAE44" s="83"/>
      <c r="GAF44" s="83"/>
      <c r="GAG44" s="83"/>
      <c r="GAH44" s="83"/>
      <c r="GAI44" s="83"/>
      <c r="GAJ44" s="83"/>
      <c r="GAK44" s="83"/>
      <c r="GAL44" s="83"/>
      <c r="GAM44" s="83"/>
      <c r="GAN44" s="83"/>
      <c r="GAO44" s="83"/>
      <c r="GAP44" s="83"/>
      <c r="GAQ44" s="83"/>
      <c r="GAR44" s="83"/>
      <c r="GAS44" s="83"/>
      <c r="GAT44" s="83"/>
      <c r="GAU44" s="83"/>
      <c r="GAV44" s="83"/>
      <c r="GAW44" s="83"/>
      <c r="GAX44" s="83"/>
      <c r="GAY44" s="83"/>
      <c r="GAZ44" s="83"/>
      <c r="GBA44" s="83"/>
      <c r="GBB44" s="83"/>
      <c r="GBC44" s="83"/>
      <c r="GBD44" s="83"/>
      <c r="GBE44" s="83"/>
      <c r="GBF44" s="83"/>
      <c r="GBG44" s="83"/>
      <c r="GBH44" s="83"/>
      <c r="GBI44" s="83"/>
      <c r="GBJ44" s="83"/>
      <c r="GBK44" s="83"/>
      <c r="GBL44" s="83"/>
      <c r="GBM44" s="83"/>
      <c r="GBN44" s="83"/>
      <c r="GBO44" s="83"/>
      <c r="GBP44" s="83"/>
      <c r="GBQ44" s="83"/>
      <c r="GBR44" s="83"/>
      <c r="GBS44" s="83"/>
      <c r="GBT44" s="83"/>
      <c r="GBU44" s="83"/>
      <c r="GBV44" s="83"/>
      <c r="GBW44" s="83"/>
      <c r="GBX44" s="83"/>
      <c r="GBY44" s="83"/>
      <c r="GBZ44" s="83"/>
      <c r="GCA44" s="83"/>
      <c r="GCB44" s="83"/>
      <c r="GCC44" s="83"/>
      <c r="GCD44" s="83"/>
      <c r="GCE44" s="83"/>
      <c r="GCF44" s="83"/>
      <c r="GCG44" s="83"/>
      <c r="GCH44" s="83"/>
      <c r="GCI44" s="83"/>
      <c r="GCJ44" s="83"/>
      <c r="GCK44" s="83"/>
      <c r="GCL44" s="83"/>
      <c r="GCM44" s="83"/>
      <c r="GCN44" s="83"/>
      <c r="GCO44" s="83"/>
      <c r="GCP44" s="83"/>
      <c r="GCQ44" s="83"/>
      <c r="GCR44" s="83"/>
      <c r="GCS44" s="83"/>
      <c r="GCT44" s="83"/>
      <c r="GCU44" s="83"/>
      <c r="GCV44" s="83"/>
      <c r="GCW44" s="83"/>
      <c r="GCX44" s="83"/>
      <c r="GCY44" s="83"/>
      <c r="GCZ44" s="83"/>
      <c r="GDA44" s="83"/>
      <c r="GDB44" s="83"/>
      <c r="GDC44" s="83"/>
      <c r="GDD44" s="83"/>
      <c r="GDE44" s="83"/>
      <c r="GDF44" s="83"/>
      <c r="GDG44" s="83"/>
      <c r="GDH44" s="83"/>
      <c r="GDI44" s="83"/>
      <c r="GDJ44" s="83"/>
      <c r="GDK44" s="83"/>
      <c r="GDL44" s="83"/>
      <c r="GDM44" s="83"/>
      <c r="GDN44" s="83"/>
      <c r="GDO44" s="83"/>
      <c r="GDP44" s="83"/>
      <c r="GDQ44" s="83"/>
      <c r="GDR44" s="83"/>
      <c r="GDS44" s="83"/>
      <c r="GDT44" s="83"/>
      <c r="GDU44" s="83"/>
      <c r="GDV44" s="83"/>
      <c r="GDW44" s="83"/>
      <c r="GDX44" s="83"/>
      <c r="GDY44" s="83"/>
      <c r="GDZ44" s="83"/>
      <c r="GEA44" s="83"/>
      <c r="GEB44" s="83"/>
      <c r="GEC44" s="83"/>
      <c r="GED44" s="83"/>
      <c r="GEE44" s="83"/>
      <c r="GEF44" s="83"/>
      <c r="GEG44" s="83"/>
      <c r="GEH44" s="83"/>
      <c r="GEI44" s="83"/>
      <c r="GEJ44" s="83"/>
      <c r="GEK44" s="83"/>
      <c r="GEL44" s="83"/>
      <c r="GEM44" s="83"/>
      <c r="GEN44" s="83"/>
      <c r="GEO44" s="83"/>
      <c r="GEP44" s="83"/>
      <c r="GEQ44" s="83"/>
      <c r="GER44" s="83"/>
      <c r="GES44" s="83"/>
      <c r="GET44" s="83"/>
      <c r="GEU44" s="83"/>
      <c r="GEV44" s="83"/>
      <c r="GEW44" s="83"/>
      <c r="GEX44" s="83"/>
      <c r="GEY44" s="83"/>
      <c r="GEZ44" s="83"/>
      <c r="GFA44" s="83"/>
      <c r="GFB44" s="83"/>
      <c r="GFC44" s="83"/>
      <c r="GFD44" s="83"/>
      <c r="GFE44" s="83"/>
      <c r="GFF44" s="83"/>
      <c r="GFG44" s="83"/>
      <c r="GFH44" s="83"/>
      <c r="GFI44" s="83"/>
      <c r="GFJ44" s="83"/>
      <c r="GFK44" s="83"/>
      <c r="GFL44" s="83"/>
      <c r="GFM44" s="83"/>
      <c r="GFN44" s="83"/>
      <c r="GFO44" s="83"/>
      <c r="GFP44" s="83"/>
      <c r="GFQ44" s="83"/>
      <c r="GFR44" s="83"/>
      <c r="GFS44" s="83"/>
      <c r="GFT44" s="83"/>
      <c r="GFU44" s="83"/>
      <c r="GFV44" s="83"/>
      <c r="GFW44" s="83"/>
      <c r="GFX44" s="83"/>
      <c r="GFY44" s="83"/>
      <c r="GFZ44" s="83"/>
      <c r="GGA44" s="83"/>
      <c r="GGB44" s="83"/>
      <c r="GGC44" s="83"/>
      <c r="GGD44" s="83"/>
      <c r="GGE44" s="83"/>
      <c r="GGF44" s="83"/>
      <c r="GGG44" s="83"/>
      <c r="GGH44" s="83"/>
      <c r="GGI44" s="83"/>
      <c r="GGJ44" s="83"/>
      <c r="GGK44" s="83"/>
      <c r="GGL44" s="83"/>
      <c r="GGM44" s="83"/>
      <c r="GGN44" s="83"/>
      <c r="GGO44" s="83"/>
      <c r="GGP44" s="83"/>
      <c r="GGQ44" s="83"/>
      <c r="GGR44" s="83"/>
      <c r="GGS44" s="83"/>
      <c r="GGT44" s="83"/>
      <c r="GGU44" s="83"/>
      <c r="GGV44" s="83"/>
      <c r="GGW44" s="83"/>
      <c r="GGX44" s="83"/>
      <c r="GGY44" s="83"/>
      <c r="GGZ44" s="83"/>
      <c r="GHA44" s="83"/>
      <c r="GHB44" s="83"/>
      <c r="GHC44" s="83"/>
      <c r="GHD44" s="83"/>
      <c r="GHE44" s="83"/>
      <c r="GHF44" s="83"/>
      <c r="GHG44" s="83"/>
      <c r="GHH44" s="83"/>
      <c r="GHI44" s="83"/>
      <c r="GHJ44" s="83"/>
      <c r="GHK44" s="83"/>
      <c r="GHL44" s="83"/>
      <c r="GHM44" s="83"/>
      <c r="GHN44" s="83"/>
      <c r="GHO44" s="83"/>
      <c r="GHP44" s="83"/>
      <c r="GHQ44" s="83"/>
      <c r="GHR44" s="83"/>
      <c r="GHS44" s="83"/>
      <c r="GHT44" s="83"/>
      <c r="GHU44" s="83"/>
      <c r="GHV44" s="83"/>
      <c r="GHW44" s="83"/>
      <c r="GHX44" s="83"/>
      <c r="GHY44" s="83"/>
      <c r="GHZ44" s="83"/>
      <c r="GIA44" s="83"/>
      <c r="GIB44" s="83"/>
      <c r="GIC44" s="83"/>
      <c r="GID44" s="83"/>
      <c r="GIE44" s="83"/>
      <c r="GIF44" s="83"/>
      <c r="GIG44" s="83"/>
      <c r="GIH44" s="83"/>
      <c r="GII44" s="83"/>
      <c r="GIJ44" s="83"/>
      <c r="GIK44" s="83"/>
      <c r="GIL44" s="83"/>
      <c r="GIM44" s="83"/>
      <c r="GIN44" s="83"/>
      <c r="GIO44" s="83"/>
      <c r="GIP44" s="83"/>
      <c r="GIQ44" s="83"/>
      <c r="GIR44" s="83"/>
      <c r="GIS44" s="83"/>
      <c r="GIT44" s="83"/>
      <c r="GIU44" s="83"/>
      <c r="GIV44" s="83"/>
      <c r="GIW44" s="83"/>
      <c r="GIX44" s="83"/>
      <c r="GIY44" s="83"/>
      <c r="GIZ44" s="83"/>
      <c r="GJA44" s="83"/>
      <c r="GJB44" s="83"/>
      <c r="GJC44" s="83"/>
      <c r="GJD44" s="83"/>
      <c r="GJE44" s="83"/>
      <c r="GJF44" s="83"/>
      <c r="GJG44" s="83"/>
      <c r="GJH44" s="83"/>
      <c r="GJI44" s="83"/>
      <c r="GJJ44" s="83"/>
      <c r="GJK44" s="83"/>
      <c r="GJL44" s="83"/>
      <c r="GJM44" s="83"/>
      <c r="GJN44" s="83"/>
      <c r="GJO44" s="83"/>
      <c r="GJP44" s="83"/>
      <c r="GJQ44" s="83"/>
      <c r="GJR44" s="83"/>
      <c r="GJS44" s="83"/>
      <c r="GJT44" s="83"/>
      <c r="GJU44" s="83"/>
      <c r="GJV44" s="83"/>
      <c r="GJW44" s="83"/>
      <c r="GJX44" s="83"/>
      <c r="GJY44" s="83"/>
      <c r="GJZ44" s="83"/>
      <c r="GKA44" s="83"/>
      <c r="GKB44" s="83"/>
      <c r="GKC44" s="83"/>
      <c r="GKD44" s="83"/>
      <c r="GKE44" s="83"/>
      <c r="GKF44" s="83"/>
      <c r="GKG44" s="83"/>
      <c r="GKH44" s="83"/>
      <c r="GKI44" s="83"/>
      <c r="GKJ44" s="83"/>
      <c r="GKK44" s="83"/>
      <c r="GKL44" s="83"/>
      <c r="GKM44" s="83"/>
      <c r="GKN44" s="83"/>
      <c r="GKO44" s="83"/>
      <c r="GKP44" s="83"/>
      <c r="GKQ44" s="83"/>
      <c r="GKR44" s="83"/>
      <c r="GKS44" s="83"/>
      <c r="GKT44" s="83"/>
      <c r="GKU44" s="83"/>
      <c r="GKV44" s="83"/>
      <c r="GKW44" s="83"/>
      <c r="GKX44" s="83"/>
      <c r="GKY44" s="83"/>
      <c r="GKZ44" s="83"/>
      <c r="GLA44" s="83"/>
      <c r="GLB44" s="83"/>
      <c r="GLC44" s="83"/>
      <c r="GLD44" s="83"/>
      <c r="GLE44" s="83"/>
      <c r="GLF44" s="83"/>
      <c r="GLG44" s="83"/>
      <c r="GLH44" s="83"/>
      <c r="GLI44" s="83"/>
      <c r="GLJ44" s="83"/>
      <c r="GLK44" s="83"/>
      <c r="GLL44" s="83"/>
      <c r="GLM44" s="83"/>
      <c r="GLN44" s="83"/>
      <c r="GLO44" s="83"/>
      <c r="GLP44" s="83"/>
      <c r="GLQ44" s="83"/>
      <c r="GLR44" s="83"/>
      <c r="GLS44" s="83"/>
      <c r="GLT44" s="83"/>
      <c r="GLU44" s="83"/>
      <c r="GLV44" s="83"/>
      <c r="GLW44" s="83"/>
      <c r="GLX44" s="83"/>
      <c r="GLY44" s="83"/>
      <c r="GLZ44" s="83"/>
      <c r="GMA44" s="83"/>
      <c r="GMB44" s="83"/>
      <c r="GMC44" s="83"/>
      <c r="GMD44" s="83"/>
      <c r="GME44" s="83"/>
      <c r="GMF44" s="83"/>
      <c r="GMG44" s="83"/>
      <c r="GMH44" s="83"/>
      <c r="GMI44" s="83"/>
      <c r="GMJ44" s="83"/>
      <c r="GMK44" s="83"/>
      <c r="GML44" s="83"/>
      <c r="GMM44" s="83"/>
      <c r="GMN44" s="83"/>
      <c r="GMO44" s="83"/>
      <c r="GMP44" s="83"/>
      <c r="GMQ44" s="83"/>
      <c r="GMR44" s="83"/>
      <c r="GMS44" s="83"/>
      <c r="GMT44" s="83"/>
      <c r="GMU44" s="83"/>
      <c r="GMV44" s="83"/>
      <c r="GMW44" s="83"/>
      <c r="GMX44" s="83"/>
      <c r="GMY44" s="83"/>
      <c r="GMZ44" s="83"/>
      <c r="GNA44" s="83"/>
      <c r="GNB44" s="83"/>
      <c r="GNC44" s="83"/>
      <c r="GND44" s="83"/>
      <c r="GNE44" s="83"/>
      <c r="GNF44" s="83"/>
      <c r="GNG44" s="83"/>
      <c r="GNH44" s="83"/>
      <c r="GNI44" s="83"/>
      <c r="GNJ44" s="83"/>
      <c r="GNK44" s="83"/>
      <c r="GNL44" s="83"/>
      <c r="GNM44" s="83"/>
      <c r="GNN44" s="83"/>
      <c r="GNO44" s="83"/>
      <c r="GNP44" s="83"/>
      <c r="GNQ44" s="83"/>
      <c r="GNR44" s="83"/>
      <c r="GNS44" s="83"/>
      <c r="GNT44" s="83"/>
      <c r="GNU44" s="83"/>
      <c r="GNV44" s="83"/>
      <c r="GNW44" s="83"/>
      <c r="GNX44" s="83"/>
      <c r="GNY44" s="83"/>
      <c r="GNZ44" s="83"/>
      <c r="GOA44" s="83"/>
      <c r="GOB44" s="83"/>
      <c r="GOC44" s="83"/>
      <c r="GOD44" s="83"/>
      <c r="GOE44" s="83"/>
      <c r="GOF44" s="83"/>
      <c r="GOG44" s="83"/>
      <c r="GOH44" s="83"/>
      <c r="GOI44" s="83"/>
      <c r="GOJ44" s="83"/>
      <c r="GOK44" s="83"/>
      <c r="GOL44" s="83"/>
      <c r="GOM44" s="83"/>
      <c r="GON44" s="83"/>
      <c r="GOO44" s="83"/>
      <c r="GOP44" s="83"/>
      <c r="GOQ44" s="83"/>
      <c r="GOR44" s="83"/>
      <c r="GOS44" s="83"/>
      <c r="GOT44" s="83"/>
      <c r="GOU44" s="83"/>
      <c r="GOV44" s="83"/>
      <c r="GOW44" s="83"/>
      <c r="GOX44" s="83"/>
      <c r="GOY44" s="83"/>
      <c r="GOZ44" s="83"/>
      <c r="GPA44" s="83"/>
      <c r="GPB44" s="83"/>
      <c r="GPC44" s="83"/>
      <c r="GPD44" s="83"/>
      <c r="GPE44" s="83"/>
      <c r="GPF44" s="83"/>
      <c r="GPG44" s="83"/>
      <c r="GPH44" s="83"/>
      <c r="GPI44" s="83"/>
      <c r="GPJ44" s="83"/>
      <c r="GPK44" s="83"/>
      <c r="GPL44" s="83"/>
      <c r="GPM44" s="83"/>
      <c r="GPN44" s="83"/>
      <c r="GPO44" s="83"/>
      <c r="GPP44" s="83"/>
      <c r="GPQ44" s="83"/>
      <c r="GPR44" s="83"/>
      <c r="GPS44" s="83"/>
      <c r="GPT44" s="83"/>
      <c r="GPU44" s="83"/>
      <c r="GPV44" s="83"/>
      <c r="GPW44" s="83"/>
      <c r="GPX44" s="83"/>
      <c r="GPY44" s="83"/>
      <c r="GPZ44" s="83"/>
      <c r="GQA44" s="83"/>
      <c r="GQB44" s="83"/>
      <c r="GQC44" s="83"/>
      <c r="GQD44" s="83"/>
      <c r="GQE44" s="83"/>
      <c r="GQF44" s="83"/>
      <c r="GQG44" s="83"/>
      <c r="GQH44" s="83"/>
      <c r="GQI44" s="83"/>
      <c r="GQJ44" s="83"/>
      <c r="GQK44" s="83"/>
      <c r="GQL44" s="83"/>
      <c r="GQM44" s="83"/>
      <c r="GQN44" s="83"/>
      <c r="GQO44" s="83"/>
      <c r="GQP44" s="83"/>
      <c r="GQQ44" s="83"/>
      <c r="GQR44" s="83"/>
      <c r="GQS44" s="83"/>
      <c r="GQT44" s="83"/>
      <c r="GQU44" s="83"/>
      <c r="GQV44" s="83"/>
      <c r="GQW44" s="83"/>
      <c r="GQX44" s="83"/>
      <c r="GQY44" s="83"/>
      <c r="GQZ44" s="83"/>
      <c r="GRA44" s="83"/>
      <c r="GRB44" s="83"/>
      <c r="GRC44" s="83"/>
      <c r="GRD44" s="83"/>
      <c r="GRE44" s="83"/>
      <c r="GRF44" s="83"/>
      <c r="GRG44" s="83"/>
      <c r="GRH44" s="83"/>
      <c r="GRI44" s="83"/>
      <c r="GRJ44" s="83"/>
      <c r="GRK44" s="83"/>
      <c r="GRL44" s="83"/>
      <c r="GRM44" s="83"/>
      <c r="GRN44" s="83"/>
      <c r="GRO44" s="83"/>
      <c r="GRP44" s="83"/>
      <c r="GRQ44" s="83"/>
      <c r="GRR44" s="83"/>
      <c r="GRS44" s="83"/>
      <c r="GRT44" s="83"/>
      <c r="GRU44" s="83"/>
      <c r="GRV44" s="83"/>
      <c r="GRW44" s="83"/>
      <c r="GRX44" s="83"/>
      <c r="GRY44" s="83"/>
      <c r="GRZ44" s="83"/>
      <c r="GSA44" s="83"/>
      <c r="GSB44" s="83"/>
      <c r="GSC44" s="83"/>
      <c r="GSD44" s="83"/>
      <c r="GSE44" s="83"/>
      <c r="GSF44" s="83"/>
      <c r="GSG44" s="83"/>
      <c r="GSH44" s="83"/>
      <c r="GSI44" s="83"/>
      <c r="GSJ44" s="83"/>
      <c r="GSK44" s="83"/>
      <c r="GSL44" s="83"/>
      <c r="GSM44" s="83"/>
      <c r="GSN44" s="83"/>
      <c r="GSO44" s="83"/>
      <c r="GSP44" s="83"/>
      <c r="GSQ44" s="83"/>
      <c r="GSR44" s="83"/>
      <c r="GSS44" s="83"/>
      <c r="GST44" s="83"/>
      <c r="GSU44" s="83"/>
      <c r="GSV44" s="83"/>
      <c r="GSW44" s="83"/>
      <c r="GSX44" s="83"/>
      <c r="GSY44" s="83"/>
      <c r="GSZ44" s="83"/>
      <c r="GTA44" s="83"/>
      <c r="GTB44" s="83"/>
      <c r="GTC44" s="83"/>
      <c r="GTD44" s="83"/>
      <c r="GTE44" s="83"/>
      <c r="GTF44" s="83"/>
      <c r="GTG44" s="83"/>
      <c r="GTH44" s="83"/>
      <c r="GTI44" s="83"/>
      <c r="GTJ44" s="83"/>
      <c r="GTK44" s="83"/>
      <c r="GTL44" s="83"/>
      <c r="GTM44" s="83"/>
      <c r="GTN44" s="83"/>
      <c r="GTO44" s="83"/>
      <c r="GTP44" s="83"/>
      <c r="GTQ44" s="83"/>
      <c r="GTR44" s="83"/>
      <c r="GTS44" s="83"/>
      <c r="GTT44" s="83"/>
      <c r="GTU44" s="83"/>
      <c r="GTV44" s="83"/>
      <c r="GTW44" s="83"/>
      <c r="GTX44" s="83"/>
      <c r="GTY44" s="83"/>
      <c r="GTZ44" s="83"/>
      <c r="GUA44" s="83"/>
      <c r="GUB44" s="83"/>
      <c r="GUC44" s="83"/>
      <c r="GUD44" s="83"/>
      <c r="GUE44" s="83"/>
      <c r="GUF44" s="83"/>
      <c r="GUG44" s="83"/>
      <c r="GUH44" s="83"/>
      <c r="GUI44" s="83"/>
      <c r="GUJ44" s="83"/>
      <c r="GUK44" s="83"/>
      <c r="GUL44" s="83"/>
      <c r="GUM44" s="83"/>
      <c r="GUN44" s="83"/>
      <c r="GUO44" s="83"/>
      <c r="GUP44" s="83"/>
      <c r="GUQ44" s="83"/>
      <c r="GUR44" s="83"/>
      <c r="GUS44" s="83"/>
      <c r="GUT44" s="83"/>
      <c r="GUU44" s="83"/>
      <c r="GUV44" s="83"/>
      <c r="GUW44" s="83"/>
      <c r="GUX44" s="83"/>
      <c r="GUY44" s="83"/>
      <c r="GUZ44" s="83"/>
      <c r="GVA44" s="83"/>
      <c r="GVB44" s="83"/>
      <c r="GVC44" s="83"/>
      <c r="GVD44" s="83"/>
      <c r="GVE44" s="83"/>
      <c r="GVF44" s="83"/>
      <c r="GVG44" s="83"/>
      <c r="GVH44" s="83"/>
      <c r="GVI44" s="83"/>
      <c r="GVJ44" s="83"/>
      <c r="GVK44" s="83"/>
      <c r="GVL44" s="83"/>
      <c r="GVM44" s="83"/>
      <c r="GVN44" s="83"/>
      <c r="GVO44" s="83"/>
      <c r="GVP44" s="83"/>
      <c r="GVQ44" s="83"/>
      <c r="GVR44" s="83"/>
      <c r="GVS44" s="83"/>
      <c r="GVT44" s="83"/>
      <c r="GVU44" s="83"/>
      <c r="GVV44" s="83"/>
      <c r="GVW44" s="83"/>
      <c r="GVX44" s="83"/>
      <c r="GVY44" s="83"/>
      <c r="GVZ44" s="83"/>
      <c r="GWA44" s="83"/>
      <c r="GWB44" s="83"/>
      <c r="GWC44" s="83"/>
      <c r="GWD44" s="83"/>
      <c r="GWE44" s="83"/>
      <c r="GWF44" s="83"/>
      <c r="GWG44" s="83"/>
      <c r="GWH44" s="83"/>
      <c r="GWI44" s="83"/>
      <c r="GWJ44" s="83"/>
      <c r="GWK44" s="83"/>
      <c r="GWL44" s="83"/>
      <c r="GWM44" s="83"/>
      <c r="GWN44" s="83"/>
      <c r="GWO44" s="83"/>
      <c r="GWP44" s="83"/>
      <c r="GWQ44" s="83"/>
      <c r="GWR44" s="83"/>
      <c r="GWS44" s="83"/>
      <c r="GWT44" s="83"/>
      <c r="GWU44" s="83"/>
      <c r="GWV44" s="83"/>
      <c r="GWW44" s="83"/>
      <c r="GWX44" s="83"/>
      <c r="GWY44" s="83"/>
      <c r="GWZ44" s="83"/>
      <c r="GXA44" s="83"/>
      <c r="GXB44" s="83"/>
      <c r="GXC44" s="83"/>
      <c r="GXD44" s="83"/>
      <c r="GXE44" s="83"/>
      <c r="GXF44" s="83"/>
      <c r="GXG44" s="83"/>
      <c r="GXH44" s="83"/>
      <c r="GXI44" s="83"/>
      <c r="GXJ44" s="83"/>
      <c r="GXK44" s="83"/>
      <c r="GXL44" s="83"/>
      <c r="GXM44" s="83"/>
      <c r="GXN44" s="83"/>
      <c r="GXO44" s="83"/>
      <c r="GXP44" s="83"/>
      <c r="GXQ44" s="83"/>
      <c r="GXR44" s="83"/>
      <c r="GXS44" s="83"/>
      <c r="GXT44" s="83"/>
      <c r="GXU44" s="83"/>
      <c r="GXV44" s="83"/>
      <c r="GXW44" s="83"/>
      <c r="GXX44" s="83"/>
      <c r="GXY44" s="83"/>
      <c r="GXZ44" s="83"/>
      <c r="GYA44" s="83"/>
      <c r="GYB44" s="83"/>
      <c r="GYC44" s="83"/>
      <c r="GYD44" s="83"/>
      <c r="GYE44" s="83"/>
      <c r="GYF44" s="83"/>
      <c r="GYG44" s="83"/>
      <c r="GYH44" s="83"/>
      <c r="GYI44" s="83"/>
      <c r="GYJ44" s="83"/>
      <c r="GYK44" s="83"/>
      <c r="GYL44" s="83"/>
      <c r="GYM44" s="83"/>
      <c r="GYN44" s="83"/>
      <c r="GYO44" s="83"/>
      <c r="GYP44" s="83"/>
      <c r="GYQ44" s="83"/>
      <c r="GYR44" s="83"/>
      <c r="GYS44" s="83"/>
      <c r="GYT44" s="83"/>
      <c r="GYU44" s="83"/>
      <c r="GYV44" s="83"/>
      <c r="GYW44" s="83"/>
      <c r="GYX44" s="83"/>
      <c r="GYY44" s="83"/>
      <c r="GYZ44" s="83"/>
      <c r="GZA44" s="83"/>
      <c r="GZB44" s="83"/>
      <c r="GZC44" s="83"/>
      <c r="GZD44" s="83"/>
      <c r="GZE44" s="83"/>
      <c r="GZF44" s="83"/>
      <c r="GZG44" s="83"/>
      <c r="GZH44" s="83"/>
      <c r="GZI44" s="83"/>
      <c r="GZJ44" s="83"/>
      <c r="GZK44" s="83"/>
      <c r="GZL44" s="83"/>
      <c r="GZM44" s="83"/>
      <c r="GZN44" s="83"/>
      <c r="GZO44" s="83"/>
      <c r="GZP44" s="83"/>
      <c r="GZQ44" s="83"/>
      <c r="GZR44" s="83"/>
      <c r="GZS44" s="83"/>
      <c r="GZT44" s="83"/>
      <c r="GZU44" s="83"/>
      <c r="GZV44" s="83"/>
      <c r="GZW44" s="83"/>
      <c r="GZX44" s="83"/>
      <c r="GZY44" s="83"/>
      <c r="GZZ44" s="83"/>
      <c r="HAA44" s="83"/>
      <c r="HAB44" s="83"/>
      <c r="HAC44" s="83"/>
      <c r="HAD44" s="83"/>
      <c r="HAE44" s="83"/>
      <c r="HAF44" s="83"/>
      <c r="HAG44" s="83"/>
      <c r="HAH44" s="83"/>
      <c r="HAI44" s="83"/>
      <c r="HAJ44" s="83"/>
      <c r="HAK44" s="83"/>
      <c r="HAL44" s="83"/>
      <c r="HAM44" s="83"/>
      <c r="HAN44" s="83"/>
      <c r="HAO44" s="83"/>
      <c r="HAP44" s="83"/>
      <c r="HAQ44" s="83"/>
      <c r="HAR44" s="83"/>
      <c r="HAS44" s="83"/>
      <c r="HAT44" s="83"/>
      <c r="HAU44" s="83"/>
      <c r="HAV44" s="83"/>
      <c r="HAW44" s="83"/>
      <c r="HAX44" s="83"/>
      <c r="HAY44" s="83"/>
      <c r="HAZ44" s="83"/>
      <c r="HBA44" s="83"/>
      <c r="HBB44" s="83"/>
      <c r="HBC44" s="83"/>
      <c r="HBD44" s="83"/>
      <c r="HBE44" s="83"/>
      <c r="HBF44" s="83"/>
      <c r="HBG44" s="83"/>
      <c r="HBH44" s="83"/>
      <c r="HBI44" s="83"/>
      <c r="HBJ44" s="83"/>
      <c r="HBK44" s="83"/>
      <c r="HBL44" s="83"/>
      <c r="HBM44" s="83"/>
      <c r="HBN44" s="83"/>
      <c r="HBO44" s="83"/>
      <c r="HBP44" s="83"/>
      <c r="HBQ44" s="83"/>
      <c r="HBR44" s="83"/>
      <c r="HBS44" s="83"/>
      <c r="HBT44" s="83"/>
      <c r="HBU44" s="83"/>
      <c r="HBV44" s="83"/>
      <c r="HBW44" s="83"/>
      <c r="HBX44" s="83"/>
      <c r="HBY44" s="83"/>
      <c r="HBZ44" s="83"/>
      <c r="HCA44" s="83"/>
      <c r="HCB44" s="83"/>
      <c r="HCC44" s="83"/>
      <c r="HCD44" s="83"/>
      <c r="HCE44" s="83"/>
      <c r="HCF44" s="83"/>
      <c r="HCG44" s="83"/>
      <c r="HCH44" s="83"/>
      <c r="HCI44" s="83"/>
      <c r="HCJ44" s="83"/>
      <c r="HCK44" s="83"/>
      <c r="HCL44" s="83"/>
      <c r="HCM44" s="83"/>
      <c r="HCN44" s="83"/>
      <c r="HCO44" s="83"/>
      <c r="HCP44" s="83"/>
      <c r="HCQ44" s="83"/>
      <c r="HCR44" s="83"/>
      <c r="HCS44" s="83"/>
      <c r="HCT44" s="83"/>
      <c r="HCU44" s="83"/>
      <c r="HCV44" s="83"/>
      <c r="HCW44" s="83"/>
      <c r="HCX44" s="83"/>
      <c r="HCY44" s="83"/>
      <c r="HCZ44" s="83"/>
      <c r="HDA44" s="83"/>
      <c r="HDB44" s="83"/>
      <c r="HDC44" s="83"/>
      <c r="HDD44" s="83"/>
      <c r="HDE44" s="83"/>
      <c r="HDF44" s="83"/>
      <c r="HDG44" s="83"/>
      <c r="HDH44" s="83"/>
      <c r="HDI44" s="83"/>
      <c r="HDJ44" s="83"/>
      <c r="HDK44" s="83"/>
      <c r="HDL44" s="83"/>
      <c r="HDM44" s="83"/>
      <c r="HDN44" s="83"/>
      <c r="HDO44" s="83"/>
      <c r="HDP44" s="83"/>
      <c r="HDQ44" s="83"/>
      <c r="HDR44" s="83"/>
      <c r="HDS44" s="83"/>
      <c r="HDT44" s="83"/>
      <c r="HDU44" s="83"/>
      <c r="HDV44" s="83"/>
      <c r="HDW44" s="83"/>
      <c r="HDX44" s="83"/>
      <c r="HDY44" s="83"/>
      <c r="HDZ44" s="83"/>
      <c r="HEA44" s="83"/>
      <c r="HEB44" s="83"/>
      <c r="HEC44" s="83"/>
      <c r="HED44" s="83"/>
      <c r="HEE44" s="83"/>
      <c r="HEF44" s="83"/>
      <c r="HEG44" s="83"/>
      <c r="HEH44" s="83"/>
      <c r="HEI44" s="83"/>
      <c r="HEJ44" s="83"/>
      <c r="HEK44" s="83"/>
      <c r="HEL44" s="83"/>
      <c r="HEM44" s="83"/>
      <c r="HEN44" s="83"/>
      <c r="HEO44" s="83"/>
      <c r="HEP44" s="83"/>
      <c r="HEQ44" s="83"/>
      <c r="HER44" s="83"/>
      <c r="HES44" s="83"/>
      <c r="HET44" s="83"/>
      <c r="HEU44" s="83"/>
      <c r="HEV44" s="83"/>
      <c r="HEW44" s="83"/>
      <c r="HEX44" s="83"/>
      <c r="HEY44" s="83"/>
      <c r="HEZ44" s="83"/>
      <c r="HFA44" s="83"/>
      <c r="HFB44" s="83"/>
      <c r="HFC44" s="83"/>
      <c r="HFD44" s="83"/>
      <c r="HFE44" s="83"/>
      <c r="HFF44" s="83"/>
      <c r="HFG44" s="83"/>
      <c r="HFH44" s="83"/>
      <c r="HFI44" s="83"/>
      <c r="HFJ44" s="83"/>
      <c r="HFK44" s="83"/>
      <c r="HFL44" s="83"/>
      <c r="HFM44" s="83"/>
      <c r="HFN44" s="83"/>
      <c r="HFO44" s="83"/>
      <c r="HFP44" s="83"/>
      <c r="HFQ44" s="83"/>
      <c r="HFR44" s="83"/>
      <c r="HFS44" s="83"/>
      <c r="HFT44" s="83"/>
      <c r="HFU44" s="83"/>
      <c r="HFV44" s="83"/>
      <c r="HFW44" s="83"/>
      <c r="HFX44" s="83"/>
      <c r="HFY44" s="83"/>
      <c r="HFZ44" s="83"/>
      <c r="HGA44" s="83"/>
      <c r="HGB44" s="83"/>
      <c r="HGC44" s="83"/>
      <c r="HGD44" s="83"/>
      <c r="HGE44" s="83"/>
      <c r="HGF44" s="83"/>
      <c r="HGG44" s="83"/>
      <c r="HGH44" s="83"/>
      <c r="HGI44" s="83"/>
      <c r="HGJ44" s="83"/>
      <c r="HGK44" s="83"/>
      <c r="HGL44" s="83"/>
      <c r="HGM44" s="83"/>
      <c r="HGN44" s="83"/>
      <c r="HGO44" s="83"/>
      <c r="HGP44" s="83"/>
      <c r="HGQ44" s="83"/>
      <c r="HGR44" s="83"/>
      <c r="HGS44" s="83"/>
      <c r="HGT44" s="83"/>
      <c r="HGU44" s="83"/>
      <c r="HGV44" s="83"/>
      <c r="HGW44" s="83"/>
      <c r="HGX44" s="83"/>
      <c r="HGY44" s="83"/>
      <c r="HGZ44" s="83"/>
      <c r="HHA44" s="83"/>
      <c r="HHB44" s="83"/>
      <c r="HHC44" s="83"/>
      <c r="HHD44" s="83"/>
      <c r="HHE44" s="83"/>
      <c r="HHF44" s="83"/>
      <c r="HHG44" s="83"/>
      <c r="HHH44" s="83"/>
      <c r="HHI44" s="83"/>
      <c r="HHJ44" s="83"/>
      <c r="HHK44" s="83"/>
      <c r="HHL44" s="83"/>
      <c r="HHM44" s="83"/>
      <c r="HHN44" s="83"/>
      <c r="HHO44" s="83"/>
      <c r="HHP44" s="83"/>
      <c r="HHQ44" s="83"/>
      <c r="HHR44" s="83"/>
      <c r="HHS44" s="83"/>
      <c r="HHT44" s="83"/>
      <c r="HHU44" s="83"/>
      <c r="HHV44" s="83"/>
      <c r="HHW44" s="83"/>
      <c r="HHX44" s="83"/>
      <c r="HHY44" s="83"/>
      <c r="HHZ44" s="83"/>
      <c r="HIA44" s="83"/>
      <c r="HIB44" s="83"/>
      <c r="HIC44" s="83"/>
      <c r="HID44" s="83"/>
      <c r="HIE44" s="83"/>
      <c r="HIF44" s="83"/>
      <c r="HIG44" s="83"/>
      <c r="HIH44" s="83"/>
      <c r="HII44" s="83"/>
      <c r="HIJ44" s="83"/>
      <c r="HIK44" s="83"/>
      <c r="HIL44" s="83"/>
      <c r="HIM44" s="83"/>
      <c r="HIN44" s="83"/>
      <c r="HIO44" s="83"/>
      <c r="HIP44" s="83"/>
      <c r="HIQ44" s="83"/>
      <c r="HIR44" s="83"/>
      <c r="HIS44" s="83"/>
      <c r="HIT44" s="83"/>
      <c r="HIU44" s="83"/>
      <c r="HIV44" s="83"/>
      <c r="HIW44" s="83"/>
      <c r="HIX44" s="83"/>
      <c r="HIY44" s="83"/>
      <c r="HIZ44" s="83"/>
      <c r="HJA44" s="83"/>
      <c r="HJB44" s="83"/>
      <c r="HJC44" s="83"/>
      <c r="HJD44" s="83"/>
      <c r="HJE44" s="83"/>
      <c r="HJF44" s="83"/>
      <c r="HJG44" s="83"/>
      <c r="HJH44" s="83"/>
      <c r="HJI44" s="83"/>
      <c r="HJJ44" s="83"/>
      <c r="HJK44" s="83"/>
      <c r="HJL44" s="83"/>
      <c r="HJM44" s="83"/>
      <c r="HJN44" s="83"/>
      <c r="HJO44" s="83"/>
      <c r="HJP44" s="83"/>
      <c r="HJQ44" s="83"/>
      <c r="HJR44" s="83"/>
      <c r="HJS44" s="83"/>
      <c r="HJT44" s="83"/>
      <c r="HJU44" s="83"/>
      <c r="HJV44" s="83"/>
      <c r="HJW44" s="83"/>
      <c r="HJX44" s="83"/>
      <c r="HJY44" s="83"/>
      <c r="HJZ44" s="83"/>
      <c r="HKA44" s="83"/>
      <c r="HKB44" s="83"/>
      <c r="HKC44" s="83"/>
      <c r="HKD44" s="83"/>
      <c r="HKE44" s="83"/>
      <c r="HKF44" s="83"/>
      <c r="HKG44" s="83"/>
      <c r="HKH44" s="83"/>
      <c r="HKI44" s="83"/>
      <c r="HKJ44" s="83"/>
      <c r="HKK44" s="83"/>
      <c r="HKL44" s="83"/>
      <c r="HKM44" s="83"/>
      <c r="HKN44" s="83"/>
      <c r="HKO44" s="83"/>
      <c r="HKP44" s="83"/>
      <c r="HKQ44" s="83"/>
      <c r="HKR44" s="83"/>
      <c r="HKS44" s="83"/>
      <c r="HKT44" s="83"/>
      <c r="HKU44" s="83"/>
      <c r="HKV44" s="83"/>
      <c r="HKW44" s="83"/>
      <c r="HKX44" s="83"/>
      <c r="HKY44" s="83"/>
      <c r="HKZ44" s="83"/>
      <c r="HLA44" s="83"/>
      <c r="HLB44" s="83"/>
      <c r="HLC44" s="83"/>
      <c r="HLD44" s="83"/>
      <c r="HLE44" s="83"/>
      <c r="HLF44" s="83"/>
      <c r="HLG44" s="83"/>
      <c r="HLH44" s="83"/>
      <c r="HLI44" s="83"/>
      <c r="HLJ44" s="83"/>
      <c r="HLK44" s="83"/>
      <c r="HLL44" s="83"/>
      <c r="HLM44" s="83"/>
      <c r="HLN44" s="83"/>
      <c r="HLO44" s="83"/>
      <c r="HLP44" s="83"/>
      <c r="HLQ44" s="83"/>
      <c r="HLR44" s="83"/>
      <c r="HLS44" s="83"/>
      <c r="HLT44" s="83"/>
      <c r="HLU44" s="83"/>
      <c r="HLV44" s="83"/>
      <c r="HLW44" s="83"/>
      <c r="HLX44" s="83"/>
      <c r="HLY44" s="83"/>
      <c r="HLZ44" s="83"/>
      <c r="HMA44" s="83"/>
      <c r="HMB44" s="83"/>
      <c r="HMC44" s="83"/>
      <c r="HMD44" s="83"/>
      <c r="HME44" s="83"/>
      <c r="HMF44" s="83"/>
      <c r="HMG44" s="83"/>
      <c r="HMH44" s="83"/>
      <c r="HMI44" s="83"/>
      <c r="HMJ44" s="83"/>
      <c r="HMK44" s="83"/>
      <c r="HML44" s="83"/>
      <c r="HMM44" s="83"/>
      <c r="HMN44" s="83"/>
      <c r="HMO44" s="83"/>
      <c r="HMP44" s="83"/>
      <c r="HMQ44" s="83"/>
      <c r="HMR44" s="83"/>
      <c r="HMS44" s="83"/>
      <c r="HMT44" s="83"/>
      <c r="HMU44" s="83"/>
      <c r="HMV44" s="83"/>
      <c r="HMW44" s="83"/>
      <c r="HMX44" s="83"/>
      <c r="HMY44" s="83"/>
      <c r="HMZ44" s="83"/>
      <c r="HNA44" s="83"/>
      <c r="HNB44" s="83"/>
      <c r="HNC44" s="83"/>
      <c r="HND44" s="83"/>
      <c r="HNE44" s="83"/>
      <c r="HNF44" s="83"/>
      <c r="HNG44" s="83"/>
      <c r="HNH44" s="83"/>
      <c r="HNI44" s="83"/>
      <c r="HNJ44" s="83"/>
      <c r="HNK44" s="83"/>
      <c r="HNL44" s="83"/>
      <c r="HNM44" s="83"/>
      <c r="HNN44" s="83"/>
      <c r="HNO44" s="83"/>
      <c r="HNP44" s="83"/>
      <c r="HNQ44" s="83"/>
      <c r="HNR44" s="83"/>
      <c r="HNS44" s="83"/>
      <c r="HNT44" s="83"/>
      <c r="HNU44" s="83"/>
      <c r="HNV44" s="83"/>
      <c r="HNW44" s="83"/>
      <c r="HNX44" s="83"/>
      <c r="HNY44" s="83"/>
      <c r="HNZ44" s="83"/>
      <c r="HOA44" s="83"/>
      <c r="HOB44" s="83"/>
      <c r="HOC44" s="83"/>
      <c r="HOD44" s="83"/>
      <c r="HOE44" s="83"/>
      <c r="HOF44" s="83"/>
      <c r="HOG44" s="83"/>
      <c r="HOH44" s="83"/>
      <c r="HOI44" s="83"/>
      <c r="HOJ44" s="83"/>
      <c r="HOK44" s="83"/>
      <c r="HOL44" s="83"/>
      <c r="HOM44" s="83"/>
      <c r="HON44" s="83"/>
      <c r="HOO44" s="83"/>
      <c r="HOP44" s="83"/>
      <c r="HOQ44" s="83"/>
      <c r="HOR44" s="83"/>
      <c r="HOS44" s="83"/>
      <c r="HOT44" s="83"/>
      <c r="HOU44" s="83"/>
      <c r="HOV44" s="83"/>
      <c r="HOW44" s="83"/>
      <c r="HOX44" s="83"/>
      <c r="HOY44" s="83"/>
      <c r="HOZ44" s="83"/>
      <c r="HPA44" s="83"/>
      <c r="HPB44" s="83"/>
      <c r="HPC44" s="83"/>
      <c r="HPD44" s="83"/>
      <c r="HPE44" s="83"/>
      <c r="HPF44" s="83"/>
      <c r="HPG44" s="83"/>
      <c r="HPH44" s="83"/>
      <c r="HPI44" s="83"/>
      <c r="HPJ44" s="83"/>
      <c r="HPK44" s="83"/>
      <c r="HPL44" s="83"/>
      <c r="HPM44" s="83"/>
      <c r="HPN44" s="83"/>
      <c r="HPO44" s="83"/>
      <c r="HPP44" s="83"/>
      <c r="HPQ44" s="83"/>
      <c r="HPR44" s="83"/>
      <c r="HPS44" s="83"/>
      <c r="HPT44" s="83"/>
      <c r="HPU44" s="83"/>
      <c r="HPV44" s="83"/>
      <c r="HPW44" s="83"/>
      <c r="HPX44" s="83"/>
      <c r="HPY44" s="83"/>
      <c r="HPZ44" s="83"/>
      <c r="HQA44" s="83"/>
      <c r="HQB44" s="83"/>
      <c r="HQC44" s="83"/>
      <c r="HQD44" s="83"/>
      <c r="HQE44" s="83"/>
      <c r="HQF44" s="83"/>
      <c r="HQG44" s="83"/>
      <c r="HQH44" s="83"/>
      <c r="HQI44" s="83"/>
      <c r="HQJ44" s="83"/>
      <c r="HQK44" s="83"/>
      <c r="HQL44" s="83"/>
      <c r="HQM44" s="83"/>
      <c r="HQN44" s="83"/>
      <c r="HQO44" s="83"/>
      <c r="HQP44" s="83"/>
      <c r="HQQ44" s="83"/>
      <c r="HQR44" s="83"/>
      <c r="HQS44" s="83"/>
      <c r="HQT44" s="83"/>
      <c r="HQU44" s="83"/>
      <c r="HQV44" s="83"/>
      <c r="HQW44" s="83"/>
      <c r="HQX44" s="83"/>
      <c r="HQY44" s="83"/>
      <c r="HQZ44" s="83"/>
      <c r="HRA44" s="83"/>
      <c r="HRB44" s="83"/>
      <c r="HRC44" s="83"/>
      <c r="HRD44" s="83"/>
      <c r="HRE44" s="83"/>
      <c r="HRF44" s="83"/>
      <c r="HRG44" s="83"/>
      <c r="HRH44" s="83"/>
      <c r="HRI44" s="83"/>
      <c r="HRJ44" s="83"/>
      <c r="HRK44" s="83"/>
      <c r="HRL44" s="83"/>
      <c r="HRM44" s="83"/>
      <c r="HRN44" s="83"/>
      <c r="HRO44" s="83"/>
      <c r="HRP44" s="83"/>
      <c r="HRQ44" s="83"/>
      <c r="HRR44" s="83"/>
      <c r="HRS44" s="83"/>
      <c r="HRT44" s="83"/>
      <c r="HRU44" s="83"/>
      <c r="HRV44" s="83"/>
      <c r="HRW44" s="83"/>
      <c r="HRX44" s="83"/>
      <c r="HRY44" s="83"/>
      <c r="HRZ44" s="83"/>
      <c r="HSA44" s="83"/>
      <c r="HSB44" s="83"/>
      <c r="HSC44" s="83"/>
      <c r="HSD44" s="83"/>
      <c r="HSE44" s="83"/>
      <c r="HSF44" s="83"/>
      <c r="HSG44" s="83"/>
      <c r="HSH44" s="83"/>
      <c r="HSI44" s="83"/>
      <c r="HSJ44" s="83"/>
      <c r="HSK44" s="83"/>
      <c r="HSL44" s="83"/>
      <c r="HSM44" s="83"/>
      <c r="HSN44" s="83"/>
      <c r="HSO44" s="83"/>
      <c r="HSP44" s="83"/>
      <c r="HSQ44" s="83"/>
      <c r="HSR44" s="83"/>
      <c r="HSS44" s="83"/>
      <c r="HST44" s="83"/>
      <c r="HSU44" s="83"/>
      <c r="HSV44" s="83"/>
      <c r="HSW44" s="83"/>
      <c r="HSX44" s="83"/>
      <c r="HSY44" s="83"/>
      <c r="HSZ44" s="83"/>
      <c r="HTA44" s="83"/>
      <c r="HTB44" s="83"/>
      <c r="HTC44" s="83"/>
      <c r="HTD44" s="83"/>
      <c r="HTE44" s="83"/>
      <c r="HTF44" s="83"/>
      <c r="HTG44" s="83"/>
      <c r="HTH44" s="83"/>
      <c r="HTI44" s="83"/>
      <c r="HTJ44" s="83"/>
      <c r="HTK44" s="83"/>
      <c r="HTL44" s="83"/>
      <c r="HTM44" s="83"/>
      <c r="HTN44" s="83"/>
      <c r="HTO44" s="83"/>
      <c r="HTP44" s="83"/>
      <c r="HTQ44" s="83"/>
      <c r="HTR44" s="83"/>
      <c r="HTS44" s="83"/>
      <c r="HTT44" s="83"/>
      <c r="HTU44" s="83"/>
      <c r="HTV44" s="83"/>
      <c r="HTW44" s="83"/>
      <c r="HTX44" s="83"/>
      <c r="HTY44" s="83"/>
      <c r="HTZ44" s="83"/>
      <c r="HUA44" s="83"/>
      <c r="HUB44" s="83"/>
      <c r="HUC44" s="83"/>
      <c r="HUD44" s="83"/>
      <c r="HUE44" s="83"/>
      <c r="HUF44" s="83"/>
      <c r="HUG44" s="83"/>
      <c r="HUH44" s="83"/>
      <c r="HUI44" s="83"/>
      <c r="HUJ44" s="83"/>
      <c r="HUK44" s="83"/>
      <c r="HUL44" s="83"/>
      <c r="HUM44" s="83"/>
      <c r="HUN44" s="83"/>
      <c r="HUO44" s="83"/>
      <c r="HUP44" s="83"/>
      <c r="HUQ44" s="83"/>
      <c r="HUR44" s="83"/>
      <c r="HUS44" s="83"/>
      <c r="HUT44" s="83"/>
      <c r="HUU44" s="83"/>
      <c r="HUV44" s="83"/>
      <c r="HUW44" s="83"/>
      <c r="HUX44" s="83"/>
      <c r="HUY44" s="83"/>
      <c r="HUZ44" s="83"/>
      <c r="HVA44" s="83"/>
      <c r="HVB44" s="83"/>
      <c r="HVC44" s="83"/>
      <c r="HVD44" s="83"/>
      <c r="HVE44" s="83"/>
      <c r="HVF44" s="83"/>
      <c r="HVG44" s="83"/>
      <c r="HVH44" s="83"/>
      <c r="HVI44" s="83"/>
      <c r="HVJ44" s="83"/>
      <c r="HVK44" s="83"/>
      <c r="HVL44" s="83"/>
      <c r="HVM44" s="83"/>
      <c r="HVN44" s="83"/>
      <c r="HVO44" s="83"/>
      <c r="HVP44" s="83"/>
      <c r="HVQ44" s="83"/>
      <c r="HVR44" s="83"/>
      <c r="HVS44" s="83"/>
      <c r="HVT44" s="83"/>
      <c r="HVU44" s="83"/>
      <c r="HVV44" s="83"/>
      <c r="HVW44" s="83"/>
      <c r="HVX44" s="83"/>
      <c r="HVY44" s="83"/>
      <c r="HVZ44" s="83"/>
      <c r="HWA44" s="83"/>
      <c r="HWB44" s="83"/>
      <c r="HWC44" s="83"/>
      <c r="HWD44" s="83"/>
      <c r="HWE44" s="83"/>
      <c r="HWF44" s="83"/>
      <c r="HWG44" s="83"/>
      <c r="HWH44" s="83"/>
      <c r="HWI44" s="83"/>
      <c r="HWJ44" s="83"/>
      <c r="HWK44" s="83"/>
      <c r="HWL44" s="83"/>
      <c r="HWM44" s="83"/>
      <c r="HWN44" s="83"/>
      <c r="HWO44" s="83"/>
      <c r="HWP44" s="83"/>
      <c r="HWQ44" s="83"/>
      <c r="HWR44" s="83"/>
      <c r="HWS44" s="83"/>
      <c r="HWT44" s="83"/>
      <c r="HWU44" s="83"/>
      <c r="HWV44" s="83"/>
      <c r="HWW44" s="83"/>
      <c r="HWX44" s="83"/>
      <c r="HWY44" s="83"/>
      <c r="HWZ44" s="83"/>
      <c r="HXA44" s="83"/>
      <c r="HXB44" s="83"/>
      <c r="HXC44" s="83"/>
      <c r="HXD44" s="83"/>
      <c r="HXE44" s="83"/>
      <c r="HXF44" s="83"/>
      <c r="HXG44" s="83"/>
      <c r="HXH44" s="83"/>
      <c r="HXI44" s="83"/>
      <c r="HXJ44" s="83"/>
      <c r="HXK44" s="83"/>
      <c r="HXL44" s="83"/>
      <c r="HXM44" s="83"/>
      <c r="HXN44" s="83"/>
      <c r="HXO44" s="83"/>
      <c r="HXP44" s="83"/>
      <c r="HXQ44" s="83"/>
      <c r="HXR44" s="83"/>
      <c r="HXS44" s="83"/>
      <c r="HXT44" s="83"/>
      <c r="HXU44" s="83"/>
      <c r="HXV44" s="83"/>
      <c r="HXW44" s="83"/>
      <c r="HXX44" s="83"/>
      <c r="HXY44" s="83"/>
      <c r="HXZ44" s="83"/>
      <c r="HYA44" s="83"/>
      <c r="HYB44" s="83"/>
      <c r="HYC44" s="83"/>
      <c r="HYD44" s="83"/>
      <c r="HYE44" s="83"/>
      <c r="HYF44" s="83"/>
      <c r="HYG44" s="83"/>
      <c r="HYH44" s="83"/>
      <c r="HYI44" s="83"/>
      <c r="HYJ44" s="83"/>
      <c r="HYK44" s="83"/>
      <c r="HYL44" s="83"/>
      <c r="HYM44" s="83"/>
      <c r="HYN44" s="83"/>
      <c r="HYO44" s="83"/>
      <c r="HYP44" s="83"/>
      <c r="HYQ44" s="83"/>
      <c r="HYR44" s="83"/>
      <c r="HYS44" s="83"/>
      <c r="HYT44" s="83"/>
      <c r="HYU44" s="83"/>
      <c r="HYV44" s="83"/>
      <c r="HYW44" s="83"/>
      <c r="HYX44" s="83"/>
      <c r="HYY44" s="83"/>
      <c r="HYZ44" s="83"/>
      <c r="HZA44" s="83"/>
      <c r="HZB44" s="83"/>
      <c r="HZC44" s="83"/>
      <c r="HZD44" s="83"/>
      <c r="HZE44" s="83"/>
      <c r="HZF44" s="83"/>
      <c r="HZG44" s="83"/>
      <c r="HZH44" s="83"/>
      <c r="HZI44" s="83"/>
      <c r="HZJ44" s="83"/>
      <c r="HZK44" s="83"/>
      <c r="HZL44" s="83"/>
      <c r="HZM44" s="83"/>
      <c r="HZN44" s="83"/>
      <c r="HZO44" s="83"/>
      <c r="HZP44" s="83"/>
      <c r="HZQ44" s="83"/>
      <c r="HZR44" s="83"/>
      <c r="HZS44" s="83"/>
      <c r="HZT44" s="83"/>
      <c r="HZU44" s="83"/>
      <c r="HZV44" s="83"/>
      <c r="HZW44" s="83"/>
      <c r="HZX44" s="83"/>
      <c r="HZY44" s="83"/>
      <c r="HZZ44" s="83"/>
      <c r="IAA44" s="83"/>
      <c r="IAB44" s="83"/>
      <c r="IAC44" s="83"/>
      <c r="IAD44" s="83"/>
      <c r="IAE44" s="83"/>
      <c r="IAF44" s="83"/>
      <c r="IAG44" s="83"/>
      <c r="IAH44" s="83"/>
      <c r="IAI44" s="83"/>
      <c r="IAJ44" s="83"/>
      <c r="IAK44" s="83"/>
      <c r="IAL44" s="83"/>
      <c r="IAM44" s="83"/>
      <c r="IAN44" s="83"/>
      <c r="IAO44" s="83"/>
      <c r="IAP44" s="83"/>
      <c r="IAQ44" s="83"/>
      <c r="IAR44" s="83"/>
      <c r="IAS44" s="83"/>
      <c r="IAT44" s="83"/>
      <c r="IAU44" s="83"/>
      <c r="IAV44" s="83"/>
      <c r="IAW44" s="83"/>
      <c r="IAX44" s="83"/>
      <c r="IAY44" s="83"/>
      <c r="IAZ44" s="83"/>
      <c r="IBA44" s="83"/>
      <c r="IBB44" s="83"/>
      <c r="IBC44" s="83"/>
      <c r="IBD44" s="83"/>
      <c r="IBE44" s="83"/>
      <c r="IBF44" s="83"/>
      <c r="IBG44" s="83"/>
      <c r="IBH44" s="83"/>
      <c r="IBI44" s="83"/>
      <c r="IBJ44" s="83"/>
      <c r="IBK44" s="83"/>
      <c r="IBL44" s="83"/>
      <c r="IBM44" s="83"/>
      <c r="IBN44" s="83"/>
      <c r="IBO44" s="83"/>
      <c r="IBP44" s="83"/>
      <c r="IBQ44" s="83"/>
      <c r="IBR44" s="83"/>
      <c r="IBS44" s="83"/>
      <c r="IBT44" s="83"/>
      <c r="IBU44" s="83"/>
      <c r="IBV44" s="83"/>
      <c r="IBW44" s="83"/>
      <c r="IBX44" s="83"/>
      <c r="IBY44" s="83"/>
      <c r="IBZ44" s="83"/>
      <c r="ICA44" s="83"/>
      <c r="ICB44" s="83"/>
      <c r="ICC44" s="83"/>
      <c r="ICD44" s="83"/>
      <c r="ICE44" s="83"/>
      <c r="ICF44" s="83"/>
      <c r="ICG44" s="83"/>
      <c r="ICH44" s="83"/>
      <c r="ICI44" s="83"/>
      <c r="ICJ44" s="83"/>
      <c r="ICK44" s="83"/>
      <c r="ICL44" s="83"/>
      <c r="ICM44" s="83"/>
      <c r="ICN44" s="83"/>
      <c r="ICO44" s="83"/>
      <c r="ICP44" s="83"/>
      <c r="ICQ44" s="83"/>
      <c r="ICR44" s="83"/>
      <c r="ICS44" s="83"/>
      <c r="ICT44" s="83"/>
      <c r="ICU44" s="83"/>
      <c r="ICV44" s="83"/>
      <c r="ICW44" s="83"/>
      <c r="ICX44" s="83"/>
      <c r="ICY44" s="83"/>
      <c r="ICZ44" s="83"/>
      <c r="IDA44" s="83"/>
      <c r="IDB44" s="83"/>
      <c r="IDC44" s="83"/>
      <c r="IDD44" s="83"/>
      <c r="IDE44" s="83"/>
      <c r="IDF44" s="83"/>
      <c r="IDG44" s="83"/>
      <c r="IDH44" s="83"/>
      <c r="IDI44" s="83"/>
      <c r="IDJ44" s="83"/>
      <c r="IDK44" s="83"/>
      <c r="IDL44" s="83"/>
      <c r="IDM44" s="83"/>
      <c r="IDN44" s="83"/>
      <c r="IDO44" s="83"/>
      <c r="IDP44" s="83"/>
      <c r="IDQ44" s="83"/>
      <c r="IDR44" s="83"/>
      <c r="IDS44" s="83"/>
      <c r="IDT44" s="83"/>
      <c r="IDU44" s="83"/>
      <c r="IDV44" s="83"/>
      <c r="IDW44" s="83"/>
      <c r="IDX44" s="83"/>
      <c r="IDY44" s="83"/>
      <c r="IDZ44" s="83"/>
      <c r="IEA44" s="83"/>
      <c r="IEB44" s="83"/>
      <c r="IEC44" s="83"/>
      <c r="IED44" s="83"/>
      <c r="IEE44" s="83"/>
      <c r="IEF44" s="83"/>
      <c r="IEG44" s="83"/>
      <c r="IEH44" s="83"/>
      <c r="IEI44" s="83"/>
      <c r="IEJ44" s="83"/>
      <c r="IEK44" s="83"/>
      <c r="IEL44" s="83"/>
      <c r="IEM44" s="83"/>
      <c r="IEN44" s="83"/>
      <c r="IEO44" s="83"/>
      <c r="IEP44" s="83"/>
      <c r="IEQ44" s="83"/>
      <c r="IER44" s="83"/>
      <c r="IES44" s="83"/>
      <c r="IET44" s="83"/>
      <c r="IEU44" s="83"/>
      <c r="IEV44" s="83"/>
      <c r="IEW44" s="83"/>
      <c r="IEX44" s="83"/>
      <c r="IEY44" s="83"/>
      <c r="IEZ44" s="83"/>
      <c r="IFA44" s="83"/>
      <c r="IFB44" s="83"/>
      <c r="IFC44" s="83"/>
      <c r="IFD44" s="83"/>
      <c r="IFE44" s="83"/>
      <c r="IFF44" s="83"/>
      <c r="IFG44" s="83"/>
      <c r="IFH44" s="83"/>
      <c r="IFI44" s="83"/>
      <c r="IFJ44" s="83"/>
      <c r="IFK44" s="83"/>
      <c r="IFL44" s="83"/>
      <c r="IFM44" s="83"/>
      <c r="IFN44" s="83"/>
      <c r="IFO44" s="83"/>
      <c r="IFP44" s="83"/>
      <c r="IFQ44" s="83"/>
      <c r="IFR44" s="83"/>
      <c r="IFS44" s="83"/>
      <c r="IFT44" s="83"/>
      <c r="IFU44" s="83"/>
      <c r="IFV44" s="83"/>
      <c r="IFW44" s="83"/>
      <c r="IFX44" s="83"/>
      <c r="IFY44" s="83"/>
      <c r="IFZ44" s="83"/>
      <c r="IGA44" s="83"/>
      <c r="IGB44" s="83"/>
      <c r="IGC44" s="83"/>
      <c r="IGD44" s="83"/>
      <c r="IGE44" s="83"/>
      <c r="IGF44" s="83"/>
      <c r="IGG44" s="83"/>
      <c r="IGH44" s="83"/>
      <c r="IGI44" s="83"/>
      <c r="IGJ44" s="83"/>
      <c r="IGK44" s="83"/>
      <c r="IGL44" s="83"/>
      <c r="IGM44" s="83"/>
      <c r="IGN44" s="83"/>
      <c r="IGO44" s="83"/>
      <c r="IGP44" s="83"/>
      <c r="IGQ44" s="83"/>
      <c r="IGR44" s="83"/>
      <c r="IGS44" s="83"/>
      <c r="IGT44" s="83"/>
      <c r="IGU44" s="83"/>
      <c r="IGV44" s="83"/>
      <c r="IGW44" s="83"/>
      <c r="IGX44" s="83"/>
      <c r="IGY44" s="83"/>
      <c r="IGZ44" s="83"/>
      <c r="IHA44" s="83"/>
      <c r="IHB44" s="83"/>
      <c r="IHC44" s="83"/>
      <c r="IHD44" s="83"/>
      <c r="IHE44" s="83"/>
      <c r="IHF44" s="83"/>
      <c r="IHG44" s="83"/>
      <c r="IHH44" s="83"/>
      <c r="IHI44" s="83"/>
      <c r="IHJ44" s="83"/>
      <c r="IHK44" s="83"/>
      <c r="IHL44" s="83"/>
      <c r="IHM44" s="83"/>
      <c r="IHN44" s="83"/>
      <c r="IHO44" s="83"/>
      <c r="IHP44" s="83"/>
      <c r="IHQ44" s="83"/>
      <c r="IHR44" s="83"/>
      <c r="IHS44" s="83"/>
      <c r="IHT44" s="83"/>
      <c r="IHU44" s="83"/>
      <c r="IHV44" s="83"/>
      <c r="IHW44" s="83"/>
      <c r="IHX44" s="83"/>
      <c r="IHY44" s="83"/>
      <c r="IHZ44" s="83"/>
      <c r="IIA44" s="83"/>
      <c r="IIB44" s="83"/>
      <c r="IIC44" s="83"/>
      <c r="IID44" s="83"/>
      <c r="IIE44" s="83"/>
      <c r="IIF44" s="83"/>
      <c r="IIG44" s="83"/>
      <c r="IIH44" s="83"/>
      <c r="III44" s="83"/>
      <c r="IIJ44" s="83"/>
      <c r="IIK44" s="83"/>
      <c r="IIL44" s="83"/>
      <c r="IIM44" s="83"/>
      <c r="IIN44" s="83"/>
      <c r="IIO44" s="83"/>
      <c r="IIP44" s="83"/>
      <c r="IIQ44" s="83"/>
      <c r="IIR44" s="83"/>
      <c r="IIS44" s="83"/>
      <c r="IIT44" s="83"/>
      <c r="IIU44" s="83"/>
      <c r="IIV44" s="83"/>
      <c r="IIW44" s="83"/>
      <c r="IIX44" s="83"/>
      <c r="IIY44" s="83"/>
      <c r="IIZ44" s="83"/>
      <c r="IJA44" s="83"/>
      <c r="IJB44" s="83"/>
      <c r="IJC44" s="83"/>
      <c r="IJD44" s="83"/>
      <c r="IJE44" s="83"/>
      <c r="IJF44" s="83"/>
      <c r="IJG44" s="83"/>
      <c r="IJH44" s="83"/>
      <c r="IJI44" s="83"/>
      <c r="IJJ44" s="83"/>
      <c r="IJK44" s="83"/>
      <c r="IJL44" s="83"/>
      <c r="IJM44" s="83"/>
      <c r="IJN44" s="83"/>
      <c r="IJO44" s="83"/>
      <c r="IJP44" s="83"/>
      <c r="IJQ44" s="83"/>
      <c r="IJR44" s="83"/>
      <c r="IJS44" s="83"/>
      <c r="IJT44" s="83"/>
      <c r="IJU44" s="83"/>
      <c r="IJV44" s="83"/>
      <c r="IJW44" s="83"/>
      <c r="IJX44" s="83"/>
      <c r="IJY44" s="83"/>
      <c r="IJZ44" s="83"/>
      <c r="IKA44" s="83"/>
      <c r="IKB44" s="83"/>
      <c r="IKC44" s="83"/>
      <c r="IKD44" s="83"/>
      <c r="IKE44" s="83"/>
      <c r="IKF44" s="83"/>
      <c r="IKG44" s="83"/>
      <c r="IKH44" s="83"/>
      <c r="IKI44" s="83"/>
      <c r="IKJ44" s="83"/>
      <c r="IKK44" s="83"/>
      <c r="IKL44" s="83"/>
      <c r="IKM44" s="83"/>
      <c r="IKN44" s="83"/>
      <c r="IKO44" s="83"/>
      <c r="IKP44" s="83"/>
      <c r="IKQ44" s="83"/>
      <c r="IKR44" s="83"/>
      <c r="IKS44" s="83"/>
      <c r="IKT44" s="83"/>
      <c r="IKU44" s="83"/>
      <c r="IKV44" s="83"/>
      <c r="IKW44" s="83"/>
      <c r="IKX44" s="83"/>
      <c r="IKY44" s="83"/>
      <c r="IKZ44" s="83"/>
      <c r="ILA44" s="83"/>
      <c r="ILB44" s="83"/>
      <c r="ILC44" s="83"/>
      <c r="ILD44" s="83"/>
      <c r="ILE44" s="83"/>
      <c r="ILF44" s="83"/>
      <c r="ILG44" s="83"/>
      <c r="ILH44" s="83"/>
      <c r="ILI44" s="83"/>
      <c r="ILJ44" s="83"/>
      <c r="ILK44" s="83"/>
      <c r="ILL44" s="83"/>
      <c r="ILM44" s="83"/>
      <c r="ILN44" s="83"/>
      <c r="ILO44" s="83"/>
      <c r="ILP44" s="83"/>
      <c r="ILQ44" s="83"/>
      <c r="ILR44" s="83"/>
      <c r="ILS44" s="83"/>
      <c r="ILT44" s="83"/>
      <c r="ILU44" s="83"/>
      <c r="ILV44" s="83"/>
      <c r="ILW44" s="83"/>
      <c r="ILX44" s="83"/>
      <c r="ILY44" s="83"/>
      <c r="ILZ44" s="83"/>
      <c r="IMA44" s="83"/>
      <c r="IMB44" s="83"/>
      <c r="IMC44" s="83"/>
      <c r="IMD44" s="83"/>
      <c r="IME44" s="83"/>
      <c r="IMF44" s="83"/>
      <c r="IMG44" s="83"/>
      <c r="IMH44" s="83"/>
      <c r="IMI44" s="83"/>
      <c r="IMJ44" s="83"/>
      <c r="IMK44" s="83"/>
      <c r="IML44" s="83"/>
      <c r="IMM44" s="83"/>
      <c r="IMN44" s="83"/>
      <c r="IMO44" s="83"/>
      <c r="IMP44" s="83"/>
      <c r="IMQ44" s="83"/>
      <c r="IMR44" s="83"/>
      <c r="IMS44" s="83"/>
      <c r="IMT44" s="83"/>
      <c r="IMU44" s="83"/>
      <c r="IMV44" s="83"/>
      <c r="IMW44" s="83"/>
      <c r="IMX44" s="83"/>
      <c r="IMY44" s="83"/>
      <c r="IMZ44" s="83"/>
      <c r="INA44" s="83"/>
      <c r="INB44" s="83"/>
      <c r="INC44" s="83"/>
      <c r="IND44" s="83"/>
      <c r="INE44" s="83"/>
      <c r="INF44" s="83"/>
      <c r="ING44" s="83"/>
      <c r="INH44" s="83"/>
      <c r="INI44" s="83"/>
      <c r="INJ44" s="83"/>
      <c r="INK44" s="83"/>
      <c r="INL44" s="83"/>
      <c r="INM44" s="83"/>
      <c r="INN44" s="83"/>
      <c r="INO44" s="83"/>
      <c r="INP44" s="83"/>
      <c r="INQ44" s="83"/>
      <c r="INR44" s="83"/>
      <c r="INS44" s="83"/>
      <c r="INT44" s="83"/>
      <c r="INU44" s="83"/>
      <c r="INV44" s="83"/>
      <c r="INW44" s="83"/>
      <c r="INX44" s="83"/>
      <c r="INY44" s="83"/>
      <c r="INZ44" s="83"/>
      <c r="IOA44" s="83"/>
      <c r="IOB44" s="83"/>
      <c r="IOC44" s="83"/>
      <c r="IOD44" s="83"/>
      <c r="IOE44" s="83"/>
      <c r="IOF44" s="83"/>
      <c r="IOG44" s="83"/>
      <c r="IOH44" s="83"/>
      <c r="IOI44" s="83"/>
      <c r="IOJ44" s="83"/>
      <c r="IOK44" s="83"/>
      <c r="IOL44" s="83"/>
      <c r="IOM44" s="83"/>
      <c r="ION44" s="83"/>
      <c r="IOO44" s="83"/>
      <c r="IOP44" s="83"/>
      <c r="IOQ44" s="83"/>
      <c r="IOR44" s="83"/>
      <c r="IOS44" s="83"/>
      <c r="IOT44" s="83"/>
      <c r="IOU44" s="83"/>
      <c r="IOV44" s="83"/>
      <c r="IOW44" s="83"/>
      <c r="IOX44" s="83"/>
      <c r="IOY44" s="83"/>
      <c r="IOZ44" s="83"/>
      <c r="IPA44" s="83"/>
      <c r="IPB44" s="83"/>
      <c r="IPC44" s="83"/>
      <c r="IPD44" s="83"/>
      <c r="IPE44" s="83"/>
      <c r="IPF44" s="83"/>
      <c r="IPG44" s="83"/>
      <c r="IPH44" s="83"/>
      <c r="IPI44" s="83"/>
      <c r="IPJ44" s="83"/>
      <c r="IPK44" s="83"/>
      <c r="IPL44" s="83"/>
      <c r="IPM44" s="83"/>
      <c r="IPN44" s="83"/>
      <c r="IPO44" s="83"/>
      <c r="IPP44" s="83"/>
      <c r="IPQ44" s="83"/>
      <c r="IPR44" s="83"/>
      <c r="IPS44" s="83"/>
      <c r="IPT44" s="83"/>
      <c r="IPU44" s="83"/>
      <c r="IPV44" s="83"/>
      <c r="IPW44" s="83"/>
      <c r="IPX44" s="83"/>
      <c r="IPY44" s="83"/>
      <c r="IPZ44" s="83"/>
      <c r="IQA44" s="83"/>
      <c r="IQB44" s="83"/>
      <c r="IQC44" s="83"/>
      <c r="IQD44" s="83"/>
      <c r="IQE44" s="83"/>
      <c r="IQF44" s="83"/>
      <c r="IQG44" s="83"/>
      <c r="IQH44" s="83"/>
      <c r="IQI44" s="83"/>
      <c r="IQJ44" s="83"/>
      <c r="IQK44" s="83"/>
      <c r="IQL44" s="83"/>
      <c r="IQM44" s="83"/>
      <c r="IQN44" s="83"/>
      <c r="IQO44" s="83"/>
      <c r="IQP44" s="83"/>
      <c r="IQQ44" s="83"/>
      <c r="IQR44" s="83"/>
      <c r="IQS44" s="83"/>
      <c r="IQT44" s="83"/>
      <c r="IQU44" s="83"/>
      <c r="IQV44" s="83"/>
      <c r="IQW44" s="83"/>
      <c r="IQX44" s="83"/>
      <c r="IQY44" s="83"/>
      <c r="IQZ44" s="83"/>
      <c r="IRA44" s="83"/>
      <c r="IRB44" s="83"/>
      <c r="IRC44" s="83"/>
      <c r="IRD44" s="83"/>
      <c r="IRE44" s="83"/>
      <c r="IRF44" s="83"/>
      <c r="IRG44" s="83"/>
      <c r="IRH44" s="83"/>
      <c r="IRI44" s="83"/>
      <c r="IRJ44" s="83"/>
      <c r="IRK44" s="83"/>
      <c r="IRL44" s="83"/>
      <c r="IRM44" s="83"/>
      <c r="IRN44" s="83"/>
      <c r="IRO44" s="83"/>
      <c r="IRP44" s="83"/>
      <c r="IRQ44" s="83"/>
      <c r="IRR44" s="83"/>
      <c r="IRS44" s="83"/>
      <c r="IRT44" s="83"/>
      <c r="IRU44" s="83"/>
      <c r="IRV44" s="83"/>
      <c r="IRW44" s="83"/>
      <c r="IRX44" s="83"/>
      <c r="IRY44" s="83"/>
      <c r="IRZ44" s="83"/>
      <c r="ISA44" s="83"/>
      <c r="ISB44" s="83"/>
      <c r="ISC44" s="83"/>
      <c r="ISD44" s="83"/>
      <c r="ISE44" s="83"/>
      <c r="ISF44" s="83"/>
      <c r="ISG44" s="83"/>
      <c r="ISH44" s="83"/>
      <c r="ISI44" s="83"/>
      <c r="ISJ44" s="83"/>
      <c r="ISK44" s="83"/>
      <c r="ISL44" s="83"/>
      <c r="ISM44" s="83"/>
      <c r="ISN44" s="83"/>
      <c r="ISO44" s="83"/>
      <c r="ISP44" s="83"/>
      <c r="ISQ44" s="83"/>
      <c r="ISR44" s="83"/>
      <c r="ISS44" s="83"/>
      <c r="IST44" s="83"/>
      <c r="ISU44" s="83"/>
      <c r="ISV44" s="83"/>
      <c r="ISW44" s="83"/>
      <c r="ISX44" s="83"/>
      <c r="ISY44" s="83"/>
      <c r="ISZ44" s="83"/>
      <c r="ITA44" s="83"/>
      <c r="ITB44" s="83"/>
      <c r="ITC44" s="83"/>
      <c r="ITD44" s="83"/>
      <c r="ITE44" s="83"/>
      <c r="ITF44" s="83"/>
      <c r="ITG44" s="83"/>
      <c r="ITH44" s="83"/>
      <c r="ITI44" s="83"/>
      <c r="ITJ44" s="83"/>
      <c r="ITK44" s="83"/>
      <c r="ITL44" s="83"/>
      <c r="ITM44" s="83"/>
      <c r="ITN44" s="83"/>
      <c r="ITO44" s="83"/>
      <c r="ITP44" s="83"/>
      <c r="ITQ44" s="83"/>
      <c r="ITR44" s="83"/>
      <c r="ITS44" s="83"/>
      <c r="ITT44" s="83"/>
      <c r="ITU44" s="83"/>
      <c r="ITV44" s="83"/>
      <c r="ITW44" s="83"/>
      <c r="ITX44" s="83"/>
      <c r="ITY44" s="83"/>
      <c r="ITZ44" s="83"/>
      <c r="IUA44" s="83"/>
      <c r="IUB44" s="83"/>
      <c r="IUC44" s="83"/>
      <c r="IUD44" s="83"/>
      <c r="IUE44" s="83"/>
      <c r="IUF44" s="83"/>
      <c r="IUG44" s="83"/>
      <c r="IUH44" s="83"/>
      <c r="IUI44" s="83"/>
      <c r="IUJ44" s="83"/>
      <c r="IUK44" s="83"/>
      <c r="IUL44" s="83"/>
      <c r="IUM44" s="83"/>
      <c r="IUN44" s="83"/>
      <c r="IUO44" s="83"/>
      <c r="IUP44" s="83"/>
      <c r="IUQ44" s="83"/>
      <c r="IUR44" s="83"/>
      <c r="IUS44" s="83"/>
      <c r="IUT44" s="83"/>
      <c r="IUU44" s="83"/>
      <c r="IUV44" s="83"/>
      <c r="IUW44" s="83"/>
      <c r="IUX44" s="83"/>
      <c r="IUY44" s="83"/>
      <c r="IUZ44" s="83"/>
      <c r="IVA44" s="83"/>
      <c r="IVB44" s="83"/>
      <c r="IVC44" s="83"/>
      <c r="IVD44" s="83"/>
      <c r="IVE44" s="83"/>
      <c r="IVF44" s="83"/>
      <c r="IVG44" s="83"/>
      <c r="IVH44" s="83"/>
      <c r="IVI44" s="83"/>
      <c r="IVJ44" s="83"/>
      <c r="IVK44" s="83"/>
      <c r="IVL44" s="83"/>
      <c r="IVM44" s="83"/>
      <c r="IVN44" s="83"/>
      <c r="IVO44" s="83"/>
      <c r="IVP44" s="83"/>
      <c r="IVQ44" s="83"/>
      <c r="IVR44" s="83"/>
      <c r="IVS44" s="83"/>
      <c r="IVT44" s="83"/>
      <c r="IVU44" s="83"/>
      <c r="IVV44" s="83"/>
      <c r="IVW44" s="83"/>
      <c r="IVX44" s="83"/>
      <c r="IVY44" s="83"/>
      <c r="IVZ44" s="83"/>
      <c r="IWA44" s="83"/>
      <c r="IWB44" s="83"/>
      <c r="IWC44" s="83"/>
      <c r="IWD44" s="83"/>
      <c r="IWE44" s="83"/>
      <c r="IWF44" s="83"/>
      <c r="IWG44" s="83"/>
      <c r="IWH44" s="83"/>
      <c r="IWI44" s="83"/>
      <c r="IWJ44" s="83"/>
      <c r="IWK44" s="83"/>
      <c r="IWL44" s="83"/>
      <c r="IWM44" s="83"/>
      <c r="IWN44" s="83"/>
      <c r="IWO44" s="83"/>
      <c r="IWP44" s="83"/>
      <c r="IWQ44" s="83"/>
      <c r="IWR44" s="83"/>
      <c r="IWS44" s="83"/>
      <c r="IWT44" s="83"/>
      <c r="IWU44" s="83"/>
      <c r="IWV44" s="83"/>
      <c r="IWW44" s="83"/>
      <c r="IWX44" s="83"/>
      <c r="IWY44" s="83"/>
      <c r="IWZ44" s="83"/>
      <c r="IXA44" s="83"/>
      <c r="IXB44" s="83"/>
      <c r="IXC44" s="83"/>
      <c r="IXD44" s="83"/>
      <c r="IXE44" s="83"/>
      <c r="IXF44" s="83"/>
      <c r="IXG44" s="83"/>
      <c r="IXH44" s="83"/>
      <c r="IXI44" s="83"/>
      <c r="IXJ44" s="83"/>
      <c r="IXK44" s="83"/>
      <c r="IXL44" s="83"/>
      <c r="IXM44" s="83"/>
      <c r="IXN44" s="83"/>
      <c r="IXO44" s="83"/>
      <c r="IXP44" s="83"/>
      <c r="IXQ44" s="83"/>
      <c r="IXR44" s="83"/>
      <c r="IXS44" s="83"/>
      <c r="IXT44" s="83"/>
      <c r="IXU44" s="83"/>
      <c r="IXV44" s="83"/>
      <c r="IXW44" s="83"/>
      <c r="IXX44" s="83"/>
      <c r="IXY44" s="83"/>
      <c r="IXZ44" s="83"/>
      <c r="IYA44" s="83"/>
      <c r="IYB44" s="83"/>
      <c r="IYC44" s="83"/>
      <c r="IYD44" s="83"/>
      <c r="IYE44" s="83"/>
      <c r="IYF44" s="83"/>
      <c r="IYG44" s="83"/>
      <c r="IYH44" s="83"/>
      <c r="IYI44" s="83"/>
      <c r="IYJ44" s="83"/>
      <c r="IYK44" s="83"/>
      <c r="IYL44" s="83"/>
      <c r="IYM44" s="83"/>
      <c r="IYN44" s="83"/>
      <c r="IYO44" s="83"/>
      <c r="IYP44" s="83"/>
      <c r="IYQ44" s="83"/>
      <c r="IYR44" s="83"/>
      <c r="IYS44" s="83"/>
      <c r="IYT44" s="83"/>
      <c r="IYU44" s="83"/>
      <c r="IYV44" s="83"/>
      <c r="IYW44" s="83"/>
      <c r="IYX44" s="83"/>
      <c r="IYY44" s="83"/>
      <c r="IYZ44" s="83"/>
      <c r="IZA44" s="83"/>
      <c r="IZB44" s="83"/>
      <c r="IZC44" s="83"/>
      <c r="IZD44" s="83"/>
      <c r="IZE44" s="83"/>
      <c r="IZF44" s="83"/>
      <c r="IZG44" s="83"/>
      <c r="IZH44" s="83"/>
      <c r="IZI44" s="83"/>
      <c r="IZJ44" s="83"/>
      <c r="IZK44" s="83"/>
      <c r="IZL44" s="83"/>
      <c r="IZM44" s="83"/>
      <c r="IZN44" s="83"/>
      <c r="IZO44" s="83"/>
      <c r="IZP44" s="83"/>
      <c r="IZQ44" s="83"/>
      <c r="IZR44" s="83"/>
      <c r="IZS44" s="83"/>
      <c r="IZT44" s="83"/>
      <c r="IZU44" s="83"/>
      <c r="IZV44" s="83"/>
      <c r="IZW44" s="83"/>
      <c r="IZX44" s="83"/>
      <c r="IZY44" s="83"/>
      <c r="IZZ44" s="83"/>
      <c r="JAA44" s="83"/>
      <c r="JAB44" s="83"/>
      <c r="JAC44" s="83"/>
      <c r="JAD44" s="83"/>
      <c r="JAE44" s="83"/>
      <c r="JAF44" s="83"/>
      <c r="JAG44" s="83"/>
      <c r="JAH44" s="83"/>
      <c r="JAI44" s="83"/>
      <c r="JAJ44" s="83"/>
      <c r="JAK44" s="83"/>
      <c r="JAL44" s="83"/>
      <c r="JAM44" s="83"/>
      <c r="JAN44" s="83"/>
      <c r="JAO44" s="83"/>
      <c r="JAP44" s="83"/>
      <c r="JAQ44" s="83"/>
      <c r="JAR44" s="83"/>
      <c r="JAS44" s="83"/>
      <c r="JAT44" s="83"/>
      <c r="JAU44" s="83"/>
      <c r="JAV44" s="83"/>
      <c r="JAW44" s="83"/>
      <c r="JAX44" s="83"/>
      <c r="JAY44" s="83"/>
      <c r="JAZ44" s="83"/>
      <c r="JBA44" s="83"/>
      <c r="JBB44" s="83"/>
      <c r="JBC44" s="83"/>
      <c r="JBD44" s="83"/>
      <c r="JBE44" s="83"/>
      <c r="JBF44" s="83"/>
      <c r="JBG44" s="83"/>
      <c r="JBH44" s="83"/>
      <c r="JBI44" s="83"/>
      <c r="JBJ44" s="83"/>
      <c r="JBK44" s="83"/>
      <c r="JBL44" s="83"/>
      <c r="JBM44" s="83"/>
      <c r="JBN44" s="83"/>
      <c r="JBO44" s="83"/>
      <c r="JBP44" s="83"/>
      <c r="JBQ44" s="83"/>
      <c r="JBR44" s="83"/>
      <c r="JBS44" s="83"/>
      <c r="JBT44" s="83"/>
      <c r="JBU44" s="83"/>
      <c r="JBV44" s="83"/>
      <c r="JBW44" s="83"/>
      <c r="JBX44" s="83"/>
      <c r="JBY44" s="83"/>
      <c r="JBZ44" s="83"/>
      <c r="JCA44" s="83"/>
      <c r="JCB44" s="83"/>
      <c r="JCC44" s="83"/>
      <c r="JCD44" s="83"/>
      <c r="JCE44" s="83"/>
      <c r="JCF44" s="83"/>
      <c r="JCG44" s="83"/>
      <c r="JCH44" s="83"/>
      <c r="JCI44" s="83"/>
      <c r="JCJ44" s="83"/>
      <c r="JCK44" s="83"/>
      <c r="JCL44" s="83"/>
      <c r="JCM44" s="83"/>
      <c r="JCN44" s="83"/>
      <c r="JCO44" s="83"/>
      <c r="JCP44" s="83"/>
      <c r="JCQ44" s="83"/>
      <c r="JCR44" s="83"/>
      <c r="JCS44" s="83"/>
      <c r="JCT44" s="83"/>
      <c r="JCU44" s="83"/>
      <c r="JCV44" s="83"/>
      <c r="JCW44" s="83"/>
      <c r="JCX44" s="83"/>
      <c r="JCY44" s="83"/>
      <c r="JCZ44" s="83"/>
      <c r="JDA44" s="83"/>
      <c r="JDB44" s="83"/>
      <c r="JDC44" s="83"/>
      <c r="JDD44" s="83"/>
      <c r="JDE44" s="83"/>
      <c r="JDF44" s="83"/>
      <c r="JDG44" s="83"/>
      <c r="JDH44" s="83"/>
      <c r="JDI44" s="83"/>
      <c r="JDJ44" s="83"/>
      <c r="JDK44" s="83"/>
      <c r="JDL44" s="83"/>
      <c r="JDM44" s="83"/>
      <c r="JDN44" s="83"/>
      <c r="JDO44" s="83"/>
      <c r="JDP44" s="83"/>
      <c r="JDQ44" s="83"/>
      <c r="JDR44" s="83"/>
      <c r="JDS44" s="83"/>
      <c r="JDT44" s="83"/>
      <c r="JDU44" s="83"/>
      <c r="JDV44" s="83"/>
      <c r="JDW44" s="83"/>
      <c r="JDX44" s="83"/>
      <c r="JDY44" s="83"/>
      <c r="JDZ44" s="83"/>
      <c r="JEA44" s="83"/>
      <c r="JEB44" s="83"/>
      <c r="JEC44" s="83"/>
      <c r="JED44" s="83"/>
      <c r="JEE44" s="83"/>
      <c r="JEF44" s="83"/>
      <c r="JEG44" s="83"/>
      <c r="JEH44" s="83"/>
      <c r="JEI44" s="83"/>
      <c r="JEJ44" s="83"/>
      <c r="JEK44" s="83"/>
      <c r="JEL44" s="83"/>
      <c r="JEM44" s="83"/>
      <c r="JEN44" s="83"/>
      <c r="JEO44" s="83"/>
      <c r="JEP44" s="83"/>
      <c r="JEQ44" s="83"/>
      <c r="JER44" s="83"/>
      <c r="JES44" s="83"/>
      <c r="JET44" s="83"/>
      <c r="JEU44" s="83"/>
      <c r="JEV44" s="83"/>
      <c r="JEW44" s="83"/>
      <c r="JEX44" s="83"/>
      <c r="JEY44" s="83"/>
      <c r="JEZ44" s="83"/>
      <c r="JFA44" s="83"/>
      <c r="JFB44" s="83"/>
      <c r="JFC44" s="83"/>
      <c r="JFD44" s="83"/>
      <c r="JFE44" s="83"/>
      <c r="JFF44" s="83"/>
      <c r="JFG44" s="83"/>
      <c r="JFH44" s="83"/>
      <c r="JFI44" s="83"/>
      <c r="JFJ44" s="83"/>
      <c r="JFK44" s="83"/>
      <c r="JFL44" s="83"/>
      <c r="JFM44" s="83"/>
      <c r="JFN44" s="83"/>
      <c r="JFO44" s="83"/>
      <c r="JFP44" s="83"/>
      <c r="JFQ44" s="83"/>
      <c r="JFR44" s="83"/>
      <c r="JFS44" s="83"/>
      <c r="JFT44" s="83"/>
      <c r="JFU44" s="83"/>
      <c r="JFV44" s="83"/>
      <c r="JFW44" s="83"/>
      <c r="JFX44" s="83"/>
      <c r="JFY44" s="83"/>
      <c r="JFZ44" s="83"/>
      <c r="JGA44" s="83"/>
      <c r="JGB44" s="83"/>
      <c r="JGC44" s="83"/>
      <c r="JGD44" s="83"/>
      <c r="JGE44" s="83"/>
      <c r="JGF44" s="83"/>
      <c r="JGG44" s="83"/>
      <c r="JGH44" s="83"/>
      <c r="JGI44" s="83"/>
      <c r="JGJ44" s="83"/>
      <c r="JGK44" s="83"/>
      <c r="JGL44" s="83"/>
      <c r="JGM44" s="83"/>
      <c r="JGN44" s="83"/>
      <c r="JGO44" s="83"/>
      <c r="JGP44" s="83"/>
      <c r="JGQ44" s="83"/>
      <c r="JGR44" s="83"/>
      <c r="JGS44" s="83"/>
      <c r="JGT44" s="83"/>
      <c r="JGU44" s="83"/>
      <c r="JGV44" s="83"/>
      <c r="JGW44" s="83"/>
      <c r="JGX44" s="83"/>
      <c r="JGY44" s="83"/>
      <c r="JGZ44" s="83"/>
      <c r="JHA44" s="83"/>
      <c r="JHB44" s="83"/>
      <c r="JHC44" s="83"/>
      <c r="JHD44" s="83"/>
      <c r="JHE44" s="83"/>
      <c r="JHF44" s="83"/>
      <c r="JHG44" s="83"/>
      <c r="JHH44" s="83"/>
      <c r="JHI44" s="83"/>
      <c r="JHJ44" s="83"/>
      <c r="JHK44" s="83"/>
      <c r="JHL44" s="83"/>
      <c r="JHM44" s="83"/>
      <c r="JHN44" s="83"/>
      <c r="JHO44" s="83"/>
      <c r="JHP44" s="83"/>
      <c r="JHQ44" s="83"/>
      <c r="JHR44" s="83"/>
      <c r="JHS44" s="83"/>
      <c r="JHT44" s="83"/>
      <c r="JHU44" s="83"/>
      <c r="JHV44" s="83"/>
      <c r="JHW44" s="83"/>
      <c r="JHX44" s="83"/>
      <c r="JHY44" s="83"/>
      <c r="JHZ44" s="83"/>
      <c r="JIA44" s="83"/>
      <c r="JIB44" s="83"/>
      <c r="JIC44" s="83"/>
      <c r="JID44" s="83"/>
      <c r="JIE44" s="83"/>
      <c r="JIF44" s="83"/>
      <c r="JIG44" s="83"/>
      <c r="JIH44" s="83"/>
      <c r="JII44" s="83"/>
      <c r="JIJ44" s="83"/>
      <c r="JIK44" s="83"/>
      <c r="JIL44" s="83"/>
      <c r="JIM44" s="83"/>
      <c r="JIN44" s="83"/>
      <c r="JIO44" s="83"/>
      <c r="JIP44" s="83"/>
      <c r="JIQ44" s="83"/>
      <c r="JIR44" s="83"/>
      <c r="JIS44" s="83"/>
      <c r="JIT44" s="83"/>
      <c r="JIU44" s="83"/>
      <c r="JIV44" s="83"/>
      <c r="JIW44" s="83"/>
      <c r="JIX44" s="83"/>
      <c r="JIY44" s="83"/>
      <c r="JIZ44" s="83"/>
      <c r="JJA44" s="83"/>
      <c r="JJB44" s="83"/>
      <c r="JJC44" s="83"/>
      <c r="JJD44" s="83"/>
      <c r="JJE44" s="83"/>
      <c r="JJF44" s="83"/>
      <c r="JJG44" s="83"/>
      <c r="JJH44" s="83"/>
      <c r="JJI44" s="83"/>
      <c r="JJJ44" s="83"/>
      <c r="JJK44" s="83"/>
      <c r="JJL44" s="83"/>
      <c r="JJM44" s="83"/>
      <c r="JJN44" s="83"/>
      <c r="JJO44" s="83"/>
      <c r="JJP44" s="83"/>
      <c r="JJQ44" s="83"/>
      <c r="JJR44" s="83"/>
      <c r="JJS44" s="83"/>
      <c r="JJT44" s="83"/>
      <c r="JJU44" s="83"/>
      <c r="JJV44" s="83"/>
      <c r="JJW44" s="83"/>
      <c r="JJX44" s="83"/>
      <c r="JJY44" s="83"/>
      <c r="JJZ44" s="83"/>
      <c r="JKA44" s="83"/>
      <c r="JKB44" s="83"/>
      <c r="JKC44" s="83"/>
      <c r="JKD44" s="83"/>
      <c r="JKE44" s="83"/>
      <c r="JKF44" s="83"/>
      <c r="JKG44" s="83"/>
      <c r="JKH44" s="83"/>
      <c r="JKI44" s="83"/>
      <c r="JKJ44" s="83"/>
      <c r="JKK44" s="83"/>
      <c r="JKL44" s="83"/>
      <c r="JKM44" s="83"/>
      <c r="JKN44" s="83"/>
      <c r="JKO44" s="83"/>
      <c r="JKP44" s="83"/>
      <c r="JKQ44" s="83"/>
      <c r="JKR44" s="83"/>
      <c r="JKS44" s="83"/>
      <c r="JKT44" s="83"/>
      <c r="JKU44" s="83"/>
      <c r="JKV44" s="83"/>
      <c r="JKW44" s="83"/>
      <c r="JKX44" s="83"/>
      <c r="JKY44" s="83"/>
      <c r="JKZ44" s="83"/>
      <c r="JLA44" s="83"/>
      <c r="JLB44" s="83"/>
      <c r="JLC44" s="83"/>
      <c r="JLD44" s="83"/>
      <c r="JLE44" s="83"/>
      <c r="JLF44" s="83"/>
      <c r="JLG44" s="83"/>
      <c r="JLH44" s="83"/>
      <c r="JLI44" s="83"/>
      <c r="JLJ44" s="83"/>
      <c r="JLK44" s="83"/>
      <c r="JLL44" s="83"/>
      <c r="JLM44" s="83"/>
      <c r="JLN44" s="83"/>
      <c r="JLO44" s="83"/>
      <c r="JLP44" s="83"/>
      <c r="JLQ44" s="83"/>
      <c r="JLR44" s="83"/>
      <c r="JLS44" s="83"/>
      <c r="JLT44" s="83"/>
      <c r="JLU44" s="83"/>
      <c r="JLV44" s="83"/>
      <c r="JLW44" s="83"/>
      <c r="JLX44" s="83"/>
      <c r="JLY44" s="83"/>
      <c r="JLZ44" s="83"/>
      <c r="JMA44" s="83"/>
      <c r="JMB44" s="83"/>
      <c r="JMC44" s="83"/>
      <c r="JMD44" s="83"/>
      <c r="JME44" s="83"/>
      <c r="JMF44" s="83"/>
      <c r="JMG44" s="83"/>
      <c r="JMH44" s="83"/>
      <c r="JMI44" s="83"/>
      <c r="JMJ44" s="83"/>
      <c r="JMK44" s="83"/>
      <c r="JML44" s="83"/>
      <c r="JMM44" s="83"/>
      <c r="JMN44" s="83"/>
      <c r="JMO44" s="83"/>
      <c r="JMP44" s="83"/>
      <c r="JMQ44" s="83"/>
      <c r="JMR44" s="83"/>
      <c r="JMS44" s="83"/>
      <c r="JMT44" s="83"/>
      <c r="JMU44" s="83"/>
      <c r="JMV44" s="83"/>
      <c r="JMW44" s="83"/>
      <c r="JMX44" s="83"/>
      <c r="JMY44" s="83"/>
      <c r="JMZ44" s="83"/>
      <c r="JNA44" s="83"/>
      <c r="JNB44" s="83"/>
      <c r="JNC44" s="83"/>
      <c r="JND44" s="83"/>
      <c r="JNE44" s="83"/>
      <c r="JNF44" s="83"/>
      <c r="JNG44" s="83"/>
      <c r="JNH44" s="83"/>
      <c r="JNI44" s="83"/>
      <c r="JNJ44" s="83"/>
      <c r="JNK44" s="83"/>
      <c r="JNL44" s="83"/>
      <c r="JNM44" s="83"/>
      <c r="JNN44" s="83"/>
      <c r="JNO44" s="83"/>
      <c r="JNP44" s="83"/>
      <c r="JNQ44" s="83"/>
      <c r="JNR44" s="83"/>
      <c r="JNS44" s="83"/>
      <c r="JNT44" s="83"/>
      <c r="JNU44" s="83"/>
      <c r="JNV44" s="83"/>
      <c r="JNW44" s="83"/>
      <c r="JNX44" s="83"/>
      <c r="JNY44" s="83"/>
      <c r="JNZ44" s="83"/>
      <c r="JOA44" s="83"/>
      <c r="JOB44" s="83"/>
      <c r="JOC44" s="83"/>
      <c r="JOD44" s="83"/>
      <c r="JOE44" s="83"/>
      <c r="JOF44" s="83"/>
      <c r="JOG44" s="83"/>
      <c r="JOH44" s="83"/>
      <c r="JOI44" s="83"/>
      <c r="JOJ44" s="83"/>
      <c r="JOK44" s="83"/>
      <c r="JOL44" s="83"/>
      <c r="JOM44" s="83"/>
      <c r="JON44" s="83"/>
      <c r="JOO44" s="83"/>
      <c r="JOP44" s="83"/>
      <c r="JOQ44" s="83"/>
      <c r="JOR44" s="83"/>
      <c r="JOS44" s="83"/>
      <c r="JOT44" s="83"/>
      <c r="JOU44" s="83"/>
      <c r="JOV44" s="83"/>
      <c r="JOW44" s="83"/>
      <c r="JOX44" s="83"/>
      <c r="JOY44" s="83"/>
      <c r="JOZ44" s="83"/>
      <c r="JPA44" s="83"/>
      <c r="JPB44" s="83"/>
      <c r="JPC44" s="83"/>
      <c r="JPD44" s="83"/>
      <c r="JPE44" s="83"/>
      <c r="JPF44" s="83"/>
      <c r="JPG44" s="83"/>
      <c r="JPH44" s="83"/>
      <c r="JPI44" s="83"/>
      <c r="JPJ44" s="83"/>
      <c r="JPK44" s="83"/>
      <c r="JPL44" s="83"/>
      <c r="JPM44" s="83"/>
      <c r="JPN44" s="83"/>
      <c r="JPO44" s="83"/>
      <c r="JPP44" s="83"/>
      <c r="JPQ44" s="83"/>
      <c r="JPR44" s="83"/>
      <c r="JPS44" s="83"/>
      <c r="JPT44" s="83"/>
      <c r="JPU44" s="83"/>
      <c r="JPV44" s="83"/>
      <c r="JPW44" s="83"/>
      <c r="JPX44" s="83"/>
      <c r="JPY44" s="83"/>
      <c r="JPZ44" s="83"/>
      <c r="JQA44" s="83"/>
      <c r="JQB44" s="83"/>
      <c r="JQC44" s="83"/>
      <c r="JQD44" s="83"/>
      <c r="JQE44" s="83"/>
      <c r="JQF44" s="83"/>
      <c r="JQG44" s="83"/>
      <c r="JQH44" s="83"/>
      <c r="JQI44" s="83"/>
      <c r="JQJ44" s="83"/>
      <c r="JQK44" s="83"/>
      <c r="JQL44" s="83"/>
      <c r="JQM44" s="83"/>
      <c r="JQN44" s="83"/>
      <c r="JQO44" s="83"/>
      <c r="JQP44" s="83"/>
      <c r="JQQ44" s="83"/>
      <c r="JQR44" s="83"/>
      <c r="JQS44" s="83"/>
      <c r="JQT44" s="83"/>
      <c r="JQU44" s="83"/>
      <c r="JQV44" s="83"/>
      <c r="JQW44" s="83"/>
      <c r="JQX44" s="83"/>
      <c r="JQY44" s="83"/>
      <c r="JQZ44" s="83"/>
      <c r="JRA44" s="83"/>
      <c r="JRB44" s="83"/>
      <c r="JRC44" s="83"/>
      <c r="JRD44" s="83"/>
      <c r="JRE44" s="83"/>
      <c r="JRF44" s="83"/>
      <c r="JRG44" s="83"/>
      <c r="JRH44" s="83"/>
      <c r="JRI44" s="83"/>
      <c r="JRJ44" s="83"/>
      <c r="JRK44" s="83"/>
      <c r="JRL44" s="83"/>
      <c r="JRM44" s="83"/>
      <c r="JRN44" s="83"/>
      <c r="JRO44" s="83"/>
      <c r="JRP44" s="83"/>
      <c r="JRQ44" s="83"/>
      <c r="JRR44" s="83"/>
      <c r="JRS44" s="83"/>
      <c r="JRT44" s="83"/>
      <c r="JRU44" s="83"/>
      <c r="JRV44" s="83"/>
      <c r="JRW44" s="83"/>
      <c r="JRX44" s="83"/>
      <c r="JRY44" s="83"/>
      <c r="JRZ44" s="83"/>
      <c r="JSA44" s="83"/>
      <c r="JSB44" s="83"/>
      <c r="JSC44" s="83"/>
      <c r="JSD44" s="83"/>
      <c r="JSE44" s="83"/>
      <c r="JSF44" s="83"/>
      <c r="JSG44" s="83"/>
      <c r="JSH44" s="83"/>
      <c r="JSI44" s="83"/>
      <c r="JSJ44" s="83"/>
      <c r="JSK44" s="83"/>
      <c r="JSL44" s="83"/>
      <c r="JSM44" s="83"/>
      <c r="JSN44" s="83"/>
      <c r="JSO44" s="83"/>
      <c r="JSP44" s="83"/>
      <c r="JSQ44" s="83"/>
      <c r="JSR44" s="83"/>
      <c r="JSS44" s="83"/>
      <c r="JST44" s="83"/>
      <c r="JSU44" s="83"/>
      <c r="JSV44" s="83"/>
      <c r="JSW44" s="83"/>
      <c r="JSX44" s="83"/>
      <c r="JSY44" s="83"/>
      <c r="JSZ44" s="83"/>
      <c r="JTA44" s="83"/>
      <c r="JTB44" s="83"/>
      <c r="JTC44" s="83"/>
      <c r="JTD44" s="83"/>
      <c r="JTE44" s="83"/>
      <c r="JTF44" s="83"/>
      <c r="JTG44" s="83"/>
      <c r="JTH44" s="83"/>
      <c r="JTI44" s="83"/>
      <c r="JTJ44" s="83"/>
      <c r="JTK44" s="83"/>
      <c r="JTL44" s="83"/>
      <c r="JTM44" s="83"/>
      <c r="JTN44" s="83"/>
      <c r="JTO44" s="83"/>
      <c r="JTP44" s="83"/>
      <c r="JTQ44" s="83"/>
      <c r="JTR44" s="83"/>
      <c r="JTS44" s="83"/>
      <c r="JTT44" s="83"/>
      <c r="JTU44" s="83"/>
      <c r="JTV44" s="83"/>
      <c r="JTW44" s="83"/>
      <c r="JTX44" s="83"/>
      <c r="JTY44" s="83"/>
      <c r="JTZ44" s="83"/>
      <c r="JUA44" s="83"/>
      <c r="JUB44" s="83"/>
      <c r="JUC44" s="83"/>
      <c r="JUD44" s="83"/>
      <c r="JUE44" s="83"/>
      <c r="JUF44" s="83"/>
      <c r="JUG44" s="83"/>
      <c r="JUH44" s="83"/>
      <c r="JUI44" s="83"/>
      <c r="JUJ44" s="83"/>
      <c r="JUK44" s="83"/>
      <c r="JUL44" s="83"/>
      <c r="JUM44" s="83"/>
      <c r="JUN44" s="83"/>
      <c r="JUO44" s="83"/>
      <c r="JUP44" s="83"/>
      <c r="JUQ44" s="83"/>
      <c r="JUR44" s="83"/>
      <c r="JUS44" s="83"/>
      <c r="JUT44" s="83"/>
      <c r="JUU44" s="83"/>
      <c r="JUV44" s="83"/>
      <c r="JUW44" s="83"/>
      <c r="JUX44" s="83"/>
      <c r="JUY44" s="83"/>
      <c r="JUZ44" s="83"/>
      <c r="JVA44" s="83"/>
      <c r="JVB44" s="83"/>
      <c r="JVC44" s="83"/>
      <c r="JVD44" s="83"/>
      <c r="JVE44" s="83"/>
      <c r="JVF44" s="83"/>
      <c r="JVG44" s="83"/>
      <c r="JVH44" s="83"/>
      <c r="JVI44" s="83"/>
      <c r="JVJ44" s="83"/>
      <c r="JVK44" s="83"/>
      <c r="JVL44" s="83"/>
      <c r="JVM44" s="83"/>
      <c r="JVN44" s="83"/>
      <c r="JVO44" s="83"/>
      <c r="JVP44" s="83"/>
      <c r="JVQ44" s="83"/>
      <c r="JVR44" s="83"/>
      <c r="JVS44" s="83"/>
      <c r="JVT44" s="83"/>
      <c r="JVU44" s="83"/>
      <c r="JVV44" s="83"/>
      <c r="JVW44" s="83"/>
      <c r="JVX44" s="83"/>
      <c r="JVY44" s="83"/>
      <c r="JVZ44" s="83"/>
      <c r="JWA44" s="83"/>
      <c r="JWB44" s="83"/>
      <c r="JWC44" s="83"/>
      <c r="JWD44" s="83"/>
      <c r="JWE44" s="83"/>
      <c r="JWF44" s="83"/>
      <c r="JWG44" s="83"/>
      <c r="JWH44" s="83"/>
      <c r="JWI44" s="83"/>
      <c r="JWJ44" s="83"/>
      <c r="JWK44" s="83"/>
      <c r="JWL44" s="83"/>
      <c r="JWM44" s="83"/>
      <c r="JWN44" s="83"/>
      <c r="JWO44" s="83"/>
      <c r="JWP44" s="83"/>
      <c r="JWQ44" s="83"/>
      <c r="JWR44" s="83"/>
      <c r="JWS44" s="83"/>
      <c r="JWT44" s="83"/>
      <c r="JWU44" s="83"/>
      <c r="JWV44" s="83"/>
      <c r="JWW44" s="83"/>
      <c r="JWX44" s="83"/>
      <c r="JWY44" s="83"/>
      <c r="JWZ44" s="83"/>
      <c r="JXA44" s="83"/>
      <c r="JXB44" s="83"/>
      <c r="JXC44" s="83"/>
      <c r="JXD44" s="83"/>
      <c r="JXE44" s="83"/>
      <c r="JXF44" s="83"/>
      <c r="JXG44" s="83"/>
      <c r="JXH44" s="83"/>
      <c r="JXI44" s="83"/>
      <c r="JXJ44" s="83"/>
      <c r="JXK44" s="83"/>
      <c r="JXL44" s="83"/>
      <c r="JXM44" s="83"/>
      <c r="JXN44" s="83"/>
      <c r="JXO44" s="83"/>
      <c r="JXP44" s="83"/>
      <c r="JXQ44" s="83"/>
      <c r="JXR44" s="83"/>
      <c r="JXS44" s="83"/>
      <c r="JXT44" s="83"/>
      <c r="JXU44" s="83"/>
      <c r="JXV44" s="83"/>
      <c r="JXW44" s="83"/>
      <c r="JXX44" s="83"/>
      <c r="JXY44" s="83"/>
      <c r="JXZ44" s="83"/>
      <c r="JYA44" s="83"/>
      <c r="JYB44" s="83"/>
      <c r="JYC44" s="83"/>
      <c r="JYD44" s="83"/>
      <c r="JYE44" s="83"/>
      <c r="JYF44" s="83"/>
      <c r="JYG44" s="83"/>
      <c r="JYH44" s="83"/>
      <c r="JYI44" s="83"/>
      <c r="JYJ44" s="83"/>
      <c r="JYK44" s="83"/>
      <c r="JYL44" s="83"/>
      <c r="JYM44" s="83"/>
      <c r="JYN44" s="83"/>
      <c r="JYO44" s="83"/>
      <c r="JYP44" s="83"/>
      <c r="JYQ44" s="83"/>
      <c r="JYR44" s="83"/>
      <c r="JYS44" s="83"/>
      <c r="JYT44" s="83"/>
      <c r="JYU44" s="83"/>
      <c r="JYV44" s="83"/>
      <c r="JYW44" s="83"/>
      <c r="JYX44" s="83"/>
      <c r="JYY44" s="83"/>
      <c r="JYZ44" s="83"/>
      <c r="JZA44" s="83"/>
      <c r="JZB44" s="83"/>
      <c r="JZC44" s="83"/>
      <c r="JZD44" s="83"/>
      <c r="JZE44" s="83"/>
      <c r="JZF44" s="83"/>
      <c r="JZG44" s="83"/>
      <c r="JZH44" s="83"/>
      <c r="JZI44" s="83"/>
      <c r="JZJ44" s="83"/>
      <c r="JZK44" s="83"/>
      <c r="JZL44" s="83"/>
      <c r="JZM44" s="83"/>
      <c r="JZN44" s="83"/>
      <c r="JZO44" s="83"/>
      <c r="JZP44" s="83"/>
      <c r="JZQ44" s="83"/>
      <c r="JZR44" s="83"/>
      <c r="JZS44" s="83"/>
      <c r="JZT44" s="83"/>
      <c r="JZU44" s="83"/>
      <c r="JZV44" s="83"/>
      <c r="JZW44" s="83"/>
      <c r="JZX44" s="83"/>
      <c r="JZY44" s="83"/>
      <c r="JZZ44" s="83"/>
      <c r="KAA44" s="83"/>
      <c r="KAB44" s="83"/>
      <c r="KAC44" s="83"/>
      <c r="KAD44" s="83"/>
      <c r="KAE44" s="83"/>
      <c r="KAF44" s="83"/>
      <c r="KAG44" s="83"/>
      <c r="KAH44" s="83"/>
      <c r="KAI44" s="83"/>
      <c r="KAJ44" s="83"/>
      <c r="KAK44" s="83"/>
      <c r="KAL44" s="83"/>
      <c r="KAM44" s="83"/>
      <c r="KAN44" s="83"/>
      <c r="KAO44" s="83"/>
      <c r="KAP44" s="83"/>
      <c r="KAQ44" s="83"/>
      <c r="KAR44" s="83"/>
      <c r="KAS44" s="83"/>
      <c r="KAT44" s="83"/>
      <c r="KAU44" s="83"/>
      <c r="KAV44" s="83"/>
      <c r="KAW44" s="83"/>
      <c r="KAX44" s="83"/>
      <c r="KAY44" s="83"/>
      <c r="KAZ44" s="83"/>
      <c r="KBA44" s="83"/>
      <c r="KBB44" s="83"/>
      <c r="KBC44" s="83"/>
      <c r="KBD44" s="83"/>
      <c r="KBE44" s="83"/>
      <c r="KBF44" s="83"/>
      <c r="KBG44" s="83"/>
      <c r="KBH44" s="83"/>
      <c r="KBI44" s="83"/>
      <c r="KBJ44" s="83"/>
      <c r="KBK44" s="83"/>
      <c r="KBL44" s="83"/>
      <c r="KBM44" s="83"/>
      <c r="KBN44" s="83"/>
      <c r="KBO44" s="83"/>
      <c r="KBP44" s="83"/>
      <c r="KBQ44" s="83"/>
      <c r="KBR44" s="83"/>
      <c r="KBS44" s="83"/>
      <c r="KBT44" s="83"/>
      <c r="KBU44" s="83"/>
      <c r="KBV44" s="83"/>
      <c r="KBW44" s="83"/>
      <c r="KBX44" s="83"/>
      <c r="KBY44" s="83"/>
      <c r="KBZ44" s="83"/>
      <c r="KCA44" s="83"/>
      <c r="KCB44" s="83"/>
      <c r="KCC44" s="83"/>
      <c r="KCD44" s="83"/>
      <c r="KCE44" s="83"/>
      <c r="KCF44" s="83"/>
      <c r="KCG44" s="83"/>
      <c r="KCH44" s="83"/>
      <c r="KCI44" s="83"/>
      <c r="KCJ44" s="83"/>
      <c r="KCK44" s="83"/>
      <c r="KCL44" s="83"/>
      <c r="KCM44" s="83"/>
      <c r="KCN44" s="83"/>
      <c r="KCO44" s="83"/>
      <c r="KCP44" s="83"/>
      <c r="KCQ44" s="83"/>
      <c r="KCR44" s="83"/>
      <c r="KCS44" s="83"/>
      <c r="KCT44" s="83"/>
      <c r="KCU44" s="83"/>
      <c r="KCV44" s="83"/>
      <c r="KCW44" s="83"/>
      <c r="KCX44" s="83"/>
      <c r="KCY44" s="83"/>
      <c r="KCZ44" s="83"/>
      <c r="KDA44" s="83"/>
      <c r="KDB44" s="83"/>
      <c r="KDC44" s="83"/>
      <c r="KDD44" s="83"/>
      <c r="KDE44" s="83"/>
      <c r="KDF44" s="83"/>
      <c r="KDG44" s="83"/>
      <c r="KDH44" s="83"/>
      <c r="KDI44" s="83"/>
      <c r="KDJ44" s="83"/>
      <c r="KDK44" s="83"/>
      <c r="KDL44" s="83"/>
      <c r="KDM44" s="83"/>
      <c r="KDN44" s="83"/>
      <c r="KDO44" s="83"/>
      <c r="KDP44" s="83"/>
      <c r="KDQ44" s="83"/>
      <c r="KDR44" s="83"/>
      <c r="KDS44" s="83"/>
      <c r="KDT44" s="83"/>
      <c r="KDU44" s="83"/>
      <c r="KDV44" s="83"/>
      <c r="KDW44" s="83"/>
      <c r="KDX44" s="83"/>
      <c r="KDY44" s="83"/>
      <c r="KDZ44" s="83"/>
      <c r="KEA44" s="83"/>
      <c r="KEB44" s="83"/>
      <c r="KEC44" s="83"/>
      <c r="KED44" s="83"/>
      <c r="KEE44" s="83"/>
      <c r="KEF44" s="83"/>
      <c r="KEG44" s="83"/>
      <c r="KEH44" s="83"/>
      <c r="KEI44" s="83"/>
      <c r="KEJ44" s="83"/>
      <c r="KEK44" s="83"/>
      <c r="KEL44" s="83"/>
      <c r="KEM44" s="83"/>
      <c r="KEN44" s="83"/>
      <c r="KEO44" s="83"/>
      <c r="KEP44" s="83"/>
      <c r="KEQ44" s="83"/>
      <c r="KER44" s="83"/>
      <c r="KES44" s="83"/>
      <c r="KET44" s="83"/>
      <c r="KEU44" s="83"/>
      <c r="KEV44" s="83"/>
      <c r="KEW44" s="83"/>
      <c r="KEX44" s="83"/>
      <c r="KEY44" s="83"/>
      <c r="KEZ44" s="83"/>
      <c r="KFA44" s="83"/>
      <c r="KFB44" s="83"/>
      <c r="KFC44" s="83"/>
      <c r="KFD44" s="83"/>
      <c r="KFE44" s="83"/>
      <c r="KFF44" s="83"/>
      <c r="KFG44" s="83"/>
      <c r="KFH44" s="83"/>
      <c r="KFI44" s="83"/>
      <c r="KFJ44" s="83"/>
      <c r="KFK44" s="83"/>
      <c r="KFL44" s="83"/>
      <c r="KFM44" s="83"/>
      <c r="KFN44" s="83"/>
      <c r="KFO44" s="83"/>
      <c r="KFP44" s="83"/>
      <c r="KFQ44" s="83"/>
      <c r="KFR44" s="83"/>
      <c r="KFS44" s="83"/>
      <c r="KFT44" s="83"/>
      <c r="KFU44" s="83"/>
      <c r="KFV44" s="83"/>
      <c r="KFW44" s="83"/>
      <c r="KFX44" s="83"/>
      <c r="KFY44" s="83"/>
      <c r="KFZ44" s="83"/>
      <c r="KGA44" s="83"/>
      <c r="KGB44" s="83"/>
      <c r="KGC44" s="83"/>
      <c r="KGD44" s="83"/>
      <c r="KGE44" s="83"/>
      <c r="KGF44" s="83"/>
      <c r="KGG44" s="83"/>
      <c r="KGH44" s="83"/>
      <c r="KGI44" s="83"/>
      <c r="KGJ44" s="83"/>
      <c r="KGK44" s="83"/>
      <c r="KGL44" s="83"/>
      <c r="KGM44" s="83"/>
      <c r="KGN44" s="83"/>
      <c r="KGO44" s="83"/>
      <c r="KGP44" s="83"/>
      <c r="KGQ44" s="83"/>
      <c r="KGR44" s="83"/>
      <c r="KGS44" s="83"/>
      <c r="KGT44" s="83"/>
      <c r="KGU44" s="83"/>
      <c r="KGV44" s="83"/>
      <c r="KGW44" s="83"/>
      <c r="KGX44" s="83"/>
      <c r="KGY44" s="83"/>
      <c r="KGZ44" s="83"/>
      <c r="KHA44" s="83"/>
      <c r="KHB44" s="83"/>
      <c r="KHC44" s="83"/>
      <c r="KHD44" s="83"/>
      <c r="KHE44" s="83"/>
      <c r="KHF44" s="83"/>
      <c r="KHG44" s="83"/>
      <c r="KHH44" s="83"/>
      <c r="KHI44" s="83"/>
      <c r="KHJ44" s="83"/>
      <c r="KHK44" s="83"/>
      <c r="KHL44" s="83"/>
      <c r="KHM44" s="83"/>
      <c r="KHN44" s="83"/>
      <c r="KHO44" s="83"/>
      <c r="KHP44" s="83"/>
      <c r="KHQ44" s="83"/>
      <c r="KHR44" s="83"/>
      <c r="KHS44" s="83"/>
      <c r="KHT44" s="83"/>
      <c r="KHU44" s="83"/>
      <c r="KHV44" s="83"/>
      <c r="KHW44" s="83"/>
      <c r="KHX44" s="83"/>
      <c r="KHY44" s="83"/>
      <c r="KHZ44" s="83"/>
      <c r="KIA44" s="83"/>
      <c r="KIB44" s="83"/>
      <c r="KIC44" s="83"/>
      <c r="KID44" s="83"/>
      <c r="KIE44" s="83"/>
      <c r="KIF44" s="83"/>
      <c r="KIG44" s="83"/>
      <c r="KIH44" s="83"/>
      <c r="KII44" s="83"/>
      <c r="KIJ44" s="83"/>
      <c r="KIK44" s="83"/>
      <c r="KIL44" s="83"/>
      <c r="KIM44" s="83"/>
      <c r="KIN44" s="83"/>
      <c r="KIO44" s="83"/>
      <c r="KIP44" s="83"/>
      <c r="KIQ44" s="83"/>
      <c r="KIR44" s="83"/>
      <c r="KIS44" s="83"/>
      <c r="KIT44" s="83"/>
      <c r="KIU44" s="83"/>
      <c r="KIV44" s="83"/>
      <c r="KIW44" s="83"/>
      <c r="KIX44" s="83"/>
      <c r="KIY44" s="83"/>
      <c r="KIZ44" s="83"/>
      <c r="KJA44" s="83"/>
      <c r="KJB44" s="83"/>
      <c r="KJC44" s="83"/>
      <c r="KJD44" s="83"/>
      <c r="KJE44" s="83"/>
      <c r="KJF44" s="83"/>
      <c r="KJG44" s="83"/>
      <c r="KJH44" s="83"/>
      <c r="KJI44" s="83"/>
      <c r="KJJ44" s="83"/>
      <c r="KJK44" s="83"/>
      <c r="KJL44" s="83"/>
      <c r="KJM44" s="83"/>
      <c r="KJN44" s="83"/>
      <c r="KJO44" s="83"/>
      <c r="KJP44" s="83"/>
      <c r="KJQ44" s="83"/>
      <c r="KJR44" s="83"/>
      <c r="KJS44" s="83"/>
      <c r="KJT44" s="83"/>
      <c r="KJU44" s="83"/>
      <c r="KJV44" s="83"/>
      <c r="KJW44" s="83"/>
      <c r="KJX44" s="83"/>
      <c r="KJY44" s="83"/>
      <c r="KJZ44" s="83"/>
      <c r="KKA44" s="83"/>
      <c r="KKB44" s="83"/>
      <c r="KKC44" s="83"/>
      <c r="KKD44" s="83"/>
      <c r="KKE44" s="83"/>
      <c r="KKF44" s="83"/>
      <c r="KKG44" s="83"/>
      <c r="KKH44" s="83"/>
      <c r="KKI44" s="83"/>
      <c r="KKJ44" s="83"/>
      <c r="KKK44" s="83"/>
      <c r="KKL44" s="83"/>
      <c r="KKM44" s="83"/>
      <c r="KKN44" s="83"/>
      <c r="KKO44" s="83"/>
      <c r="KKP44" s="83"/>
      <c r="KKQ44" s="83"/>
      <c r="KKR44" s="83"/>
      <c r="KKS44" s="83"/>
      <c r="KKT44" s="83"/>
      <c r="KKU44" s="83"/>
      <c r="KKV44" s="83"/>
      <c r="KKW44" s="83"/>
      <c r="KKX44" s="83"/>
      <c r="KKY44" s="83"/>
      <c r="KKZ44" s="83"/>
      <c r="KLA44" s="83"/>
      <c r="KLB44" s="83"/>
      <c r="KLC44" s="83"/>
      <c r="KLD44" s="83"/>
      <c r="KLE44" s="83"/>
      <c r="KLF44" s="83"/>
      <c r="KLG44" s="83"/>
      <c r="KLH44" s="83"/>
      <c r="KLI44" s="83"/>
      <c r="KLJ44" s="83"/>
      <c r="KLK44" s="83"/>
      <c r="KLL44" s="83"/>
      <c r="KLM44" s="83"/>
      <c r="KLN44" s="83"/>
      <c r="KLO44" s="83"/>
      <c r="KLP44" s="83"/>
      <c r="KLQ44" s="83"/>
      <c r="KLR44" s="83"/>
      <c r="KLS44" s="83"/>
      <c r="KLT44" s="83"/>
      <c r="KLU44" s="83"/>
      <c r="KLV44" s="83"/>
      <c r="KLW44" s="83"/>
      <c r="KLX44" s="83"/>
      <c r="KLY44" s="83"/>
      <c r="KLZ44" s="83"/>
      <c r="KMA44" s="83"/>
      <c r="KMB44" s="83"/>
      <c r="KMC44" s="83"/>
      <c r="KMD44" s="83"/>
      <c r="KME44" s="83"/>
      <c r="KMF44" s="83"/>
      <c r="KMG44" s="83"/>
      <c r="KMH44" s="83"/>
      <c r="KMI44" s="83"/>
      <c r="KMJ44" s="83"/>
      <c r="KMK44" s="83"/>
      <c r="KML44" s="83"/>
      <c r="KMM44" s="83"/>
      <c r="KMN44" s="83"/>
      <c r="KMO44" s="83"/>
      <c r="KMP44" s="83"/>
      <c r="KMQ44" s="83"/>
      <c r="KMR44" s="83"/>
      <c r="KMS44" s="83"/>
      <c r="KMT44" s="83"/>
      <c r="KMU44" s="83"/>
      <c r="KMV44" s="83"/>
      <c r="KMW44" s="83"/>
      <c r="KMX44" s="83"/>
      <c r="KMY44" s="83"/>
      <c r="KMZ44" s="83"/>
      <c r="KNA44" s="83"/>
      <c r="KNB44" s="83"/>
      <c r="KNC44" s="83"/>
      <c r="KND44" s="83"/>
      <c r="KNE44" s="83"/>
      <c r="KNF44" s="83"/>
      <c r="KNG44" s="83"/>
      <c r="KNH44" s="83"/>
      <c r="KNI44" s="83"/>
      <c r="KNJ44" s="83"/>
      <c r="KNK44" s="83"/>
      <c r="KNL44" s="83"/>
      <c r="KNM44" s="83"/>
      <c r="KNN44" s="83"/>
      <c r="KNO44" s="83"/>
      <c r="KNP44" s="83"/>
      <c r="KNQ44" s="83"/>
      <c r="KNR44" s="83"/>
      <c r="KNS44" s="83"/>
      <c r="KNT44" s="83"/>
      <c r="KNU44" s="83"/>
      <c r="KNV44" s="83"/>
      <c r="KNW44" s="83"/>
      <c r="KNX44" s="83"/>
      <c r="KNY44" s="83"/>
      <c r="KNZ44" s="83"/>
      <c r="KOA44" s="83"/>
      <c r="KOB44" s="83"/>
      <c r="KOC44" s="83"/>
      <c r="KOD44" s="83"/>
      <c r="KOE44" s="83"/>
      <c r="KOF44" s="83"/>
      <c r="KOG44" s="83"/>
      <c r="KOH44" s="83"/>
      <c r="KOI44" s="83"/>
      <c r="KOJ44" s="83"/>
      <c r="KOK44" s="83"/>
      <c r="KOL44" s="83"/>
      <c r="KOM44" s="83"/>
      <c r="KON44" s="83"/>
      <c r="KOO44" s="83"/>
      <c r="KOP44" s="83"/>
      <c r="KOQ44" s="83"/>
      <c r="KOR44" s="83"/>
      <c r="KOS44" s="83"/>
      <c r="KOT44" s="83"/>
      <c r="KOU44" s="83"/>
      <c r="KOV44" s="83"/>
      <c r="KOW44" s="83"/>
      <c r="KOX44" s="83"/>
      <c r="KOY44" s="83"/>
      <c r="KOZ44" s="83"/>
      <c r="KPA44" s="83"/>
      <c r="KPB44" s="83"/>
      <c r="KPC44" s="83"/>
      <c r="KPD44" s="83"/>
      <c r="KPE44" s="83"/>
      <c r="KPF44" s="83"/>
      <c r="KPG44" s="83"/>
      <c r="KPH44" s="83"/>
      <c r="KPI44" s="83"/>
      <c r="KPJ44" s="83"/>
      <c r="KPK44" s="83"/>
      <c r="KPL44" s="83"/>
      <c r="KPM44" s="83"/>
      <c r="KPN44" s="83"/>
      <c r="KPO44" s="83"/>
      <c r="KPP44" s="83"/>
      <c r="KPQ44" s="83"/>
      <c r="KPR44" s="83"/>
      <c r="KPS44" s="83"/>
      <c r="KPT44" s="83"/>
      <c r="KPU44" s="83"/>
      <c r="KPV44" s="83"/>
      <c r="KPW44" s="83"/>
      <c r="KPX44" s="83"/>
      <c r="KPY44" s="83"/>
      <c r="KPZ44" s="83"/>
      <c r="KQA44" s="83"/>
      <c r="KQB44" s="83"/>
      <c r="KQC44" s="83"/>
      <c r="KQD44" s="83"/>
      <c r="KQE44" s="83"/>
      <c r="KQF44" s="83"/>
      <c r="KQG44" s="83"/>
      <c r="KQH44" s="83"/>
      <c r="KQI44" s="83"/>
      <c r="KQJ44" s="83"/>
      <c r="KQK44" s="83"/>
      <c r="KQL44" s="83"/>
      <c r="KQM44" s="83"/>
      <c r="KQN44" s="83"/>
      <c r="KQO44" s="83"/>
      <c r="KQP44" s="83"/>
      <c r="KQQ44" s="83"/>
      <c r="KQR44" s="83"/>
      <c r="KQS44" s="83"/>
      <c r="KQT44" s="83"/>
      <c r="KQU44" s="83"/>
      <c r="KQV44" s="83"/>
      <c r="KQW44" s="83"/>
      <c r="KQX44" s="83"/>
      <c r="KQY44" s="83"/>
      <c r="KQZ44" s="83"/>
      <c r="KRA44" s="83"/>
      <c r="KRB44" s="83"/>
      <c r="KRC44" s="83"/>
      <c r="KRD44" s="83"/>
      <c r="KRE44" s="83"/>
      <c r="KRF44" s="83"/>
      <c r="KRG44" s="83"/>
      <c r="KRH44" s="83"/>
      <c r="KRI44" s="83"/>
      <c r="KRJ44" s="83"/>
      <c r="KRK44" s="83"/>
      <c r="KRL44" s="83"/>
      <c r="KRM44" s="83"/>
      <c r="KRN44" s="83"/>
      <c r="KRO44" s="83"/>
      <c r="KRP44" s="83"/>
      <c r="KRQ44" s="83"/>
      <c r="KRR44" s="83"/>
      <c r="KRS44" s="83"/>
      <c r="KRT44" s="83"/>
      <c r="KRU44" s="83"/>
      <c r="KRV44" s="83"/>
      <c r="KRW44" s="83"/>
      <c r="KRX44" s="83"/>
      <c r="KRY44" s="83"/>
      <c r="KRZ44" s="83"/>
      <c r="KSA44" s="83"/>
      <c r="KSB44" s="83"/>
      <c r="KSC44" s="83"/>
      <c r="KSD44" s="83"/>
      <c r="KSE44" s="83"/>
      <c r="KSF44" s="83"/>
      <c r="KSG44" s="83"/>
      <c r="KSH44" s="83"/>
      <c r="KSI44" s="83"/>
      <c r="KSJ44" s="83"/>
      <c r="KSK44" s="83"/>
      <c r="KSL44" s="83"/>
      <c r="KSM44" s="83"/>
      <c r="KSN44" s="83"/>
      <c r="KSO44" s="83"/>
      <c r="KSP44" s="83"/>
      <c r="KSQ44" s="83"/>
      <c r="KSR44" s="83"/>
      <c r="KSS44" s="83"/>
      <c r="KST44" s="83"/>
      <c r="KSU44" s="83"/>
      <c r="KSV44" s="83"/>
      <c r="KSW44" s="83"/>
      <c r="KSX44" s="83"/>
      <c r="KSY44" s="83"/>
      <c r="KSZ44" s="83"/>
      <c r="KTA44" s="83"/>
      <c r="KTB44" s="83"/>
      <c r="KTC44" s="83"/>
      <c r="KTD44" s="83"/>
      <c r="KTE44" s="83"/>
      <c r="KTF44" s="83"/>
      <c r="KTG44" s="83"/>
      <c r="KTH44" s="83"/>
      <c r="KTI44" s="83"/>
      <c r="KTJ44" s="83"/>
      <c r="KTK44" s="83"/>
      <c r="KTL44" s="83"/>
      <c r="KTM44" s="83"/>
      <c r="KTN44" s="83"/>
      <c r="KTO44" s="83"/>
      <c r="KTP44" s="83"/>
      <c r="KTQ44" s="83"/>
      <c r="KTR44" s="83"/>
      <c r="KTS44" s="83"/>
      <c r="KTT44" s="83"/>
      <c r="KTU44" s="83"/>
      <c r="KTV44" s="83"/>
      <c r="KTW44" s="83"/>
      <c r="KTX44" s="83"/>
      <c r="KTY44" s="83"/>
      <c r="KTZ44" s="83"/>
      <c r="KUA44" s="83"/>
      <c r="KUB44" s="83"/>
      <c r="KUC44" s="83"/>
      <c r="KUD44" s="83"/>
      <c r="KUE44" s="83"/>
      <c r="KUF44" s="83"/>
      <c r="KUG44" s="83"/>
      <c r="KUH44" s="83"/>
      <c r="KUI44" s="83"/>
      <c r="KUJ44" s="83"/>
      <c r="KUK44" s="83"/>
      <c r="KUL44" s="83"/>
      <c r="KUM44" s="83"/>
      <c r="KUN44" s="83"/>
      <c r="KUO44" s="83"/>
      <c r="KUP44" s="83"/>
      <c r="KUQ44" s="83"/>
      <c r="KUR44" s="83"/>
      <c r="KUS44" s="83"/>
      <c r="KUT44" s="83"/>
      <c r="KUU44" s="83"/>
      <c r="KUV44" s="83"/>
      <c r="KUW44" s="83"/>
      <c r="KUX44" s="83"/>
      <c r="KUY44" s="83"/>
      <c r="KUZ44" s="83"/>
      <c r="KVA44" s="83"/>
      <c r="KVB44" s="83"/>
      <c r="KVC44" s="83"/>
      <c r="KVD44" s="83"/>
      <c r="KVE44" s="83"/>
      <c r="KVF44" s="83"/>
      <c r="KVG44" s="83"/>
      <c r="KVH44" s="83"/>
      <c r="KVI44" s="83"/>
      <c r="KVJ44" s="83"/>
      <c r="KVK44" s="83"/>
      <c r="KVL44" s="83"/>
      <c r="KVM44" s="83"/>
      <c r="KVN44" s="83"/>
      <c r="KVO44" s="83"/>
      <c r="KVP44" s="83"/>
      <c r="KVQ44" s="83"/>
      <c r="KVR44" s="83"/>
      <c r="KVS44" s="83"/>
      <c r="KVT44" s="83"/>
      <c r="KVU44" s="83"/>
      <c r="KVV44" s="83"/>
      <c r="KVW44" s="83"/>
      <c r="KVX44" s="83"/>
      <c r="KVY44" s="83"/>
      <c r="KVZ44" s="83"/>
      <c r="KWA44" s="83"/>
      <c r="KWB44" s="83"/>
      <c r="KWC44" s="83"/>
      <c r="KWD44" s="83"/>
      <c r="KWE44" s="83"/>
      <c r="KWF44" s="83"/>
      <c r="KWG44" s="83"/>
      <c r="KWH44" s="83"/>
      <c r="KWI44" s="83"/>
      <c r="KWJ44" s="83"/>
      <c r="KWK44" s="83"/>
      <c r="KWL44" s="83"/>
      <c r="KWM44" s="83"/>
      <c r="KWN44" s="83"/>
      <c r="KWO44" s="83"/>
      <c r="KWP44" s="83"/>
      <c r="KWQ44" s="83"/>
      <c r="KWR44" s="83"/>
      <c r="KWS44" s="83"/>
      <c r="KWT44" s="83"/>
      <c r="KWU44" s="83"/>
      <c r="KWV44" s="83"/>
      <c r="KWW44" s="83"/>
      <c r="KWX44" s="83"/>
      <c r="KWY44" s="83"/>
      <c r="KWZ44" s="83"/>
      <c r="KXA44" s="83"/>
      <c r="KXB44" s="83"/>
      <c r="KXC44" s="83"/>
      <c r="KXD44" s="83"/>
      <c r="KXE44" s="83"/>
      <c r="KXF44" s="83"/>
      <c r="KXG44" s="83"/>
      <c r="KXH44" s="83"/>
      <c r="KXI44" s="83"/>
      <c r="KXJ44" s="83"/>
      <c r="KXK44" s="83"/>
      <c r="KXL44" s="83"/>
      <c r="KXM44" s="83"/>
      <c r="KXN44" s="83"/>
      <c r="KXO44" s="83"/>
      <c r="KXP44" s="83"/>
      <c r="KXQ44" s="83"/>
      <c r="KXR44" s="83"/>
      <c r="KXS44" s="83"/>
      <c r="KXT44" s="83"/>
      <c r="KXU44" s="83"/>
      <c r="KXV44" s="83"/>
      <c r="KXW44" s="83"/>
      <c r="KXX44" s="83"/>
      <c r="KXY44" s="83"/>
      <c r="KXZ44" s="83"/>
      <c r="KYA44" s="83"/>
      <c r="KYB44" s="83"/>
      <c r="KYC44" s="83"/>
      <c r="KYD44" s="83"/>
      <c r="KYE44" s="83"/>
      <c r="KYF44" s="83"/>
      <c r="KYG44" s="83"/>
      <c r="KYH44" s="83"/>
      <c r="KYI44" s="83"/>
      <c r="KYJ44" s="83"/>
      <c r="KYK44" s="83"/>
      <c r="KYL44" s="83"/>
      <c r="KYM44" s="83"/>
      <c r="KYN44" s="83"/>
      <c r="KYO44" s="83"/>
      <c r="KYP44" s="83"/>
      <c r="KYQ44" s="83"/>
      <c r="KYR44" s="83"/>
      <c r="KYS44" s="83"/>
      <c r="KYT44" s="83"/>
      <c r="KYU44" s="83"/>
      <c r="KYV44" s="83"/>
      <c r="KYW44" s="83"/>
      <c r="KYX44" s="83"/>
      <c r="KYY44" s="83"/>
      <c r="KYZ44" s="83"/>
      <c r="KZA44" s="83"/>
      <c r="KZB44" s="83"/>
      <c r="KZC44" s="83"/>
      <c r="KZD44" s="83"/>
      <c r="KZE44" s="83"/>
      <c r="KZF44" s="83"/>
      <c r="KZG44" s="83"/>
      <c r="KZH44" s="83"/>
      <c r="KZI44" s="83"/>
      <c r="KZJ44" s="83"/>
      <c r="KZK44" s="83"/>
      <c r="KZL44" s="83"/>
      <c r="KZM44" s="83"/>
      <c r="KZN44" s="83"/>
      <c r="KZO44" s="83"/>
      <c r="KZP44" s="83"/>
      <c r="KZQ44" s="83"/>
      <c r="KZR44" s="83"/>
      <c r="KZS44" s="83"/>
      <c r="KZT44" s="83"/>
      <c r="KZU44" s="83"/>
      <c r="KZV44" s="83"/>
      <c r="KZW44" s="83"/>
      <c r="KZX44" s="83"/>
      <c r="KZY44" s="83"/>
      <c r="KZZ44" s="83"/>
      <c r="LAA44" s="83"/>
      <c r="LAB44" s="83"/>
      <c r="LAC44" s="83"/>
      <c r="LAD44" s="83"/>
      <c r="LAE44" s="83"/>
      <c r="LAF44" s="83"/>
      <c r="LAG44" s="83"/>
      <c r="LAH44" s="83"/>
      <c r="LAI44" s="83"/>
      <c r="LAJ44" s="83"/>
      <c r="LAK44" s="83"/>
      <c r="LAL44" s="83"/>
      <c r="LAM44" s="83"/>
      <c r="LAN44" s="83"/>
      <c r="LAO44" s="83"/>
      <c r="LAP44" s="83"/>
      <c r="LAQ44" s="83"/>
      <c r="LAR44" s="83"/>
      <c r="LAS44" s="83"/>
      <c r="LAT44" s="83"/>
      <c r="LAU44" s="83"/>
      <c r="LAV44" s="83"/>
      <c r="LAW44" s="83"/>
      <c r="LAX44" s="83"/>
      <c r="LAY44" s="83"/>
      <c r="LAZ44" s="83"/>
      <c r="LBA44" s="83"/>
      <c r="LBB44" s="83"/>
      <c r="LBC44" s="83"/>
      <c r="LBD44" s="83"/>
      <c r="LBE44" s="83"/>
      <c r="LBF44" s="83"/>
      <c r="LBG44" s="83"/>
      <c r="LBH44" s="83"/>
      <c r="LBI44" s="83"/>
      <c r="LBJ44" s="83"/>
      <c r="LBK44" s="83"/>
      <c r="LBL44" s="83"/>
      <c r="LBM44" s="83"/>
      <c r="LBN44" s="83"/>
      <c r="LBO44" s="83"/>
      <c r="LBP44" s="83"/>
      <c r="LBQ44" s="83"/>
      <c r="LBR44" s="83"/>
      <c r="LBS44" s="83"/>
      <c r="LBT44" s="83"/>
      <c r="LBU44" s="83"/>
      <c r="LBV44" s="83"/>
      <c r="LBW44" s="83"/>
      <c r="LBX44" s="83"/>
      <c r="LBY44" s="83"/>
      <c r="LBZ44" s="83"/>
      <c r="LCA44" s="83"/>
      <c r="LCB44" s="83"/>
      <c r="LCC44" s="83"/>
      <c r="LCD44" s="83"/>
      <c r="LCE44" s="83"/>
      <c r="LCF44" s="83"/>
      <c r="LCG44" s="83"/>
      <c r="LCH44" s="83"/>
      <c r="LCI44" s="83"/>
      <c r="LCJ44" s="83"/>
      <c r="LCK44" s="83"/>
      <c r="LCL44" s="83"/>
      <c r="LCM44" s="83"/>
      <c r="LCN44" s="83"/>
      <c r="LCO44" s="83"/>
      <c r="LCP44" s="83"/>
      <c r="LCQ44" s="83"/>
      <c r="LCR44" s="83"/>
      <c r="LCS44" s="83"/>
      <c r="LCT44" s="83"/>
      <c r="LCU44" s="83"/>
      <c r="LCV44" s="83"/>
      <c r="LCW44" s="83"/>
      <c r="LCX44" s="83"/>
      <c r="LCY44" s="83"/>
      <c r="LCZ44" s="83"/>
      <c r="LDA44" s="83"/>
      <c r="LDB44" s="83"/>
      <c r="LDC44" s="83"/>
      <c r="LDD44" s="83"/>
      <c r="LDE44" s="83"/>
      <c r="LDF44" s="83"/>
      <c r="LDG44" s="83"/>
      <c r="LDH44" s="83"/>
      <c r="LDI44" s="83"/>
      <c r="LDJ44" s="83"/>
      <c r="LDK44" s="83"/>
      <c r="LDL44" s="83"/>
      <c r="LDM44" s="83"/>
      <c r="LDN44" s="83"/>
      <c r="LDO44" s="83"/>
      <c r="LDP44" s="83"/>
      <c r="LDQ44" s="83"/>
      <c r="LDR44" s="83"/>
      <c r="LDS44" s="83"/>
      <c r="LDT44" s="83"/>
      <c r="LDU44" s="83"/>
      <c r="LDV44" s="83"/>
      <c r="LDW44" s="83"/>
      <c r="LDX44" s="83"/>
      <c r="LDY44" s="83"/>
      <c r="LDZ44" s="83"/>
      <c r="LEA44" s="83"/>
      <c r="LEB44" s="83"/>
      <c r="LEC44" s="83"/>
      <c r="LED44" s="83"/>
      <c r="LEE44" s="83"/>
      <c r="LEF44" s="83"/>
      <c r="LEG44" s="83"/>
      <c r="LEH44" s="83"/>
      <c r="LEI44" s="83"/>
      <c r="LEJ44" s="83"/>
      <c r="LEK44" s="83"/>
      <c r="LEL44" s="83"/>
      <c r="LEM44" s="83"/>
      <c r="LEN44" s="83"/>
      <c r="LEO44" s="83"/>
      <c r="LEP44" s="83"/>
      <c r="LEQ44" s="83"/>
      <c r="LER44" s="83"/>
      <c r="LES44" s="83"/>
      <c r="LET44" s="83"/>
      <c r="LEU44" s="83"/>
      <c r="LEV44" s="83"/>
      <c r="LEW44" s="83"/>
      <c r="LEX44" s="83"/>
      <c r="LEY44" s="83"/>
      <c r="LEZ44" s="83"/>
      <c r="LFA44" s="83"/>
      <c r="LFB44" s="83"/>
      <c r="LFC44" s="83"/>
      <c r="LFD44" s="83"/>
      <c r="LFE44" s="83"/>
      <c r="LFF44" s="83"/>
      <c r="LFG44" s="83"/>
      <c r="LFH44" s="83"/>
      <c r="LFI44" s="83"/>
      <c r="LFJ44" s="83"/>
      <c r="LFK44" s="83"/>
      <c r="LFL44" s="83"/>
      <c r="LFM44" s="83"/>
      <c r="LFN44" s="83"/>
      <c r="LFO44" s="83"/>
      <c r="LFP44" s="83"/>
      <c r="LFQ44" s="83"/>
      <c r="LFR44" s="83"/>
      <c r="LFS44" s="83"/>
      <c r="LFT44" s="83"/>
      <c r="LFU44" s="83"/>
      <c r="LFV44" s="83"/>
      <c r="LFW44" s="83"/>
      <c r="LFX44" s="83"/>
      <c r="LFY44" s="83"/>
      <c r="LFZ44" s="83"/>
      <c r="LGA44" s="83"/>
      <c r="LGB44" s="83"/>
      <c r="LGC44" s="83"/>
      <c r="LGD44" s="83"/>
      <c r="LGE44" s="83"/>
      <c r="LGF44" s="83"/>
      <c r="LGG44" s="83"/>
      <c r="LGH44" s="83"/>
      <c r="LGI44" s="83"/>
      <c r="LGJ44" s="83"/>
      <c r="LGK44" s="83"/>
      <c r="LGL44" s="83"/>
      <c r="LGM44" s="83"/>
      <c r="LGN44" s="83"/>
      <c r="LGO44" s="83"/>
      <c r="LGP44" s="83"/>
      <c r="LGQ44" s="83"/>
      <c r="LGR44" s="83"/>
      <c r="LGS44" s="83"/>
      <c r="LGT44" s="83"/>
      <c r="LGU44" s="83"/>
      <c r="LGV44" s="83"/>
      <c r="LGW44" s="83"/>
      <c r="LGX44" s="83"/>
      <c r="LGY44" s="83"/>
      <c r="LGZ44" s="83"/>
      <c r="LHA44" s="83"/>
      <c r="LHB44" s="83"/>
      <c r="LHC44" s="83"/>
      <c r="LHD44" s="83"/>
      <c r="LHE44" s="83"/>
      <c r="LHF44" s="83"/>
      <c r="LHG44" s="83"/>
      <c r="LHH44" s="83"/>
      <c r="LHI44" s="83"/>
      <c r="LHJ44" s="83"/>
      <c r="LHK44" s="83"/>
      <c r="LHL44" s="83"/>
      <c r="LHM44" s="83"/>
      <c r="LHN44" s="83"/>
      <c r="LHO44" s="83"/>
      <c r="LHP44" s="83"/>
      <c r="LHQ44" s="83"/>
      <c r="LHR44" s="83"/>
      <c r="LHS44" s="83"/>
      <c r="LHT44" s="83"/>
      <c r="LHU44" s="83"/>
      <c r="LHV44" s="83"/>
      <c r="LHW44" s="83"/>
      <c r="LHX44" s="83"/>
      <c r="LHY44" s="83"/>
      <c r="LHZ44" s="83"/>
      <c r="LIA44" s="83"/>
      <c r="LIB44" s="83"/>
      <c r="LIC44" s="83"/>
      <c r="LID44" s="83"/>
      <c r="LIE44" s="83"/>
      <c r="LIF44" s="83"/>
      <c r="LIG44" s="83"/>
      <c r="LIH44" s="83"/>
      <c r="LII44" s="83"/>
      <c r="LIJ44" s="83"/>
      <c r="LIK44" s="83"/>
      <c r="LIL44" s="83"/>
      <c r="LIM44" s="83"/>
      <c r="LIN44" s="83"/>
      <c r="LIO44" s="83"/>
      <c r="LIP44" s="83"/>
      <c r="LIQ44" s="83"/>
      <c r="LIR44" s="83"/>
      <c r="LIS44" s="83"/>
      <c r="LIT44" s="83"/>
      <c r="LIU44" s="83"/>
      <c r="LIV44" s="83"/>
      <c r="LIW44" s="83"/>
      <c r="LIX44" s="83"/>
      <c r="LIY44" s="83"/>
      <c r="LIZ44" s="83"/>
      <c r="LJA44" s="83"/>
      <c r="LJB44" s="83"/>
      <c r="LJC44" s="83"/>
      <c r="LJD44" s="83"/>
      <c r="LJE44" s="83"/>
      <c r="LJF44" s="83"/>
      <c r="LJG44" s="83"/>
      <c r="LJH44" s="83"/>
      <c r="LJI44" s="83"/>
      <c r="LJJ44" s="83"/>
      <c r="LJK44" s="83"/>
      <c r="LJL44" s="83"/>
      <c r="LJM44" s="83"/>
      <c r="LJN44" s="83"/>
      <c r="LJO44" s="83"/>
      <c r="LJP44" s="83"/>
      <c r="LJQ44" s="83"/>
      <c r="LJR44" s="83"/>
      <c r="LJS44" s="83"/>
      <c r="LJT44" s="83"/>
      <c r="LJU44" s="83"/>
      <c r="LJV44" s="83"/>
      <c r="LJW44" s="83"/>
      <c r="LJX44" s="83"/>
      <c r="LJY44" s="83"/>
      <c r="LJZ44" s="83"/>
      <c r="LKA44" s="83"/>
      <c r="LKB44" s="83"/>
      <c r="LKC44" s="83"/>
      <c r="LKD44" s="83"/>
      <c r="LKE44" s="83"/>
      <c r="LKF44" s="83"/>
      <c r="LKG44" s="83"/>
      <c r="LKH44" s="83"/>
      <c r="LKI44" s="83"/>
      <c r="LKJ44" s="83"/>
      <c r="LKK44" s="83"/>
      <c r="LKL44" s="83"/>
      <c r="LKM44" s="83"/>
      <c r="LKN44" s="83"/>
      <c r="LKO44" s="83"/>
      <c r="LKP44" s="83"/>
      <c r="LKQ44" s="83"/>
      <c r="LKR44" s="83"/>
      <c r="LKS44" s="83"/>
      <c r="LKT44" s="83"/>
      <c r="LKU44" s="83"/>
      <c r="LKV44" s="83"/>
      <c r="LKW44" s="83"/>
      <c r="LKX44" s="83"/>
      <c r="LKY44" s="83"/>
      <c r="LKZ44" s="83"/>
      <c r="LLA44" s="83"/>
      <c r="LLB44" s="83"/>
      <c r="LLC44" s="83"/>
      <c r="LLD44" s="83"/>
      <c r="LLE44" s="83"/>
      <c r="LLF44" s="83"/>
      <c r="LLG44" s="83"/>
      <c r="LLH44" s="83"/>
      <c r="LLI44" s="83"/>
      <c r="LLJ44" s="83"/>
      <c r="LLK44" s="83"/>
      <c r="LLL44" s="83"/>
      <c r="LLM44" s="83"/>
      <c r="LLN44" s="83"/>
      <c r="LLO44" s="83"/>
      <c r="LLP44" s="83"/>
      <c r="LLQ44" s="83"/>
      <c r="LLR44" s="83"/>
      <c r="LLS44" s="83"/>
      <c r="LLT44" s="83"/>
      <c r="LLU44" s="83"/>
      <c r="LLV44" s="83"/>
      <c r="LLW44" s="83"/>
      <c r="LLX44" s="83"/>
      <c r="LLY44" s="83"/>
      <c r="LLZ44" s="83"/>
      <c r="LMA44" s="83"/>
      <c r="LMB44" s="83"/>
      <c r="LMC44" s="83"/>
      <c r="LMD44" s="83"/>
      <c r="LME44" s="83"/>
      <c r="LMF44" s="83"/>
      <c r="LMG44" s="83"/>
      <c r="LMH44" s="83"/>
      <c r="LMI44" s="83"/>
      <c r="LMJ44" s="83"/>
      <c r="LMK44" s="83"/>
      <c r="LML44" s="83"/>
      <c r="LMM44" s="83"/>
      <c r="LMN44" s="83"/>
      <c r="LMO44" s="83"/>
      <c r="LMP44" s="83"/>
      <c r="LMQ44" s="83"/>
      <c r="LMR44" s="83"/>
      <c r="LMS44" s="83"/>
      <c r="LMT44" s="83"/>
      <c r="LMU44" s="83"/>
      <c r="LMV44" s="83"/>
      <c r="LMW44" s="83"/>
      <c r="LMX44" s="83"/>
      <c r="LMY44" s="83"/>
      <c r="LMZ44" s="83"/>
      <c r="LNA44" s="83"/>
      <c r="LNB44" s="83"/>
      <c r="LNC44" s="83"/>
      <c r="LND44" s="83"/>
      <c r="LNE44" s="83"/>
      <c r="LNF44" s="83"/>
      <c r="LNG44" s="83"/>
      <c r="LNH44" s="83"/>
      <c r="LNI44" s="83"/>
      <c r="LNJ44" s="83"/>
      <c r="LNK44" s="83"/>
      <c r="LNL44" s="83"/>
      <c r="LNM44" s="83"/>
      <c r="LNN44" s="83"/>
      <c r="LNO44" s="83"/>
      <c r="LNP44" s="83"/>
      <c r="LNQ44" s="83"/>
      <c r="LNR44" s="83"/>
      <c r="LNS44" s="83"/>
      <c r="LNT44" s="83"/>
      <c r="LNU44" s="83"/>
      <c r="LNV44" s="83"/>
      <c r="LNW44" s="83"/>
      <c r="LNX44" s="83"/>
      <c r="LNY44" s="83"/>
      <c r="LNZ44" s="83"/>
      <c r="LOA44" s="83"/>
      <c r="LOB44" s="83"/>
      <c r="LOC44" s="83"/>
      <c r="LOD44" s="83"/>
      <c r="LOE44" s="83"/>
      <c r="LOF44" s="83"/>
      <c r="LOG44" s="83"/>
      <c r="LOH44" s="83"/>
      <c r="LOI44" s="83"/>
      <c r="LOJ44" s="83"/>
      <c r="LOK44" s="83"/>
      <c r="LOL44" s="83"/>
      <c r="LOM44" s="83"/>
      <c r="LON44" s="83"/>
      <c r="LOO44" s="83"/>
      <c r="LOP44" s="83"/>
      <c r="LOQ44" s="83"/>
      <c r="LOR44" s="83"/>
      <c r="LOS44" s="83"/>
      <c r="LOT44" s="83"/>
      <c r="LOU44" s="83"/>
      <c r="LOV44" s="83"/>
      <c r="LOW44" s="83"/>
      <c r="LOX44" s="83"/>
      <c r="LOY44" s="83"/>
      <c r="LOZ44" s="83"/>
      <c r="LPA44" s="83"/>
      <c r="LPB44" s="83"/>
      <c r="LPC44" s="83"/>
      <c r="LPD44" s="83"/>
      <c r="LPE44" s="83"/>
      <c r="LPF44" s="83"/>
      <c r="LPG44" s="83"/>
      <c r="LPH44" s="83"/>
      <c r="LPI44" s="83"/>
      <c r="LPJ44" s="83"/>
      <c r="LPK44" s="83"/>
      <c r="LPL44" s="83"/>
      <c r="LPM44" s="83"/>
      <c r="LPN44" s="83"/>
      <c r="LPO44" s="83"/>
      <c r="LPP44" s="83"/>
      <c r="LPQ44" s="83"/>
      <c r="LPR44" s="83"/>
      <c r="LPS44" s="83"/>
      <c r="LPT44" s="83"/>
      <c r="LPU44" s="83"/>
      <c r="LPV44" s="83"/>
      <c r="LPW44" s="83"/>
      <c r="LPX44" s="83"/>
      <c r="LPY44" s="83"/>
      <c r="LPZ44" s="83"/>
      <c r="LQA44" s="83"/>
      <c r="LQB44" s="83"/>
      <c r="LQC44" s="83"/>
      <c r="LQD44" s="83"/>
      <c r="LQE44" s="83"/>
      <c r="LQF44" s="83"/>
      <c r="LQG44" s="83"/>
      <c r="LQH44" s="83"/>
      <c r="LQI44" s="83"/>
      <c r="LQJ44" s="83"/>
      <c r="LQK44" s="83"/>
      <c r="LQL44" s="83"/>
      <c r="LQM44" s="83"/>
      <c r="LQN44" s="83"/>
      <c r="LQO44" s="83"/>
      <c r="LQP44" s="83"/>
      <c r="LQQ44" s="83"/>
      <c r="LQR44" s="83"/>
      <c r="LQS44" s="83"/>
      <c r="LQT44" s="83"/>
      <c r="LQU44" s="83"/>
      <c r="LQV44" s="83"/>
      <c r="LQW44" s="83"/>
      <c r="LQX44" s="83"/>
      <c r="LQY44" s="83"/>
      <c r="LQZ44" s="83"/>
      <c r="LRA44" s="83"/>
      <c r="LRB44" s="83"/>
      <c r="LRC44" s="83"/>
      <c r="LRD44" s="83"/>
      <c r="LRE44" s="83"/>
      <c r="LRF44" s="83"/>
      <c r="LRG44" s="83"/>
      <c r="LRH44" s="83"/>
      <c r="LRI44" s="83"/>
      <c r="LRJ44" s="83"/>
      <c r="LRK44" s="83"/>
      <c r="LRL44" s="83"/>
      <c r="LRM44" s="83"/>
      <c r="LRN44" s="83"/>
      <c r="LRO44" s="83"/>
      <c r="LRP44" s="83"/>
      <c r="LRQ44" s="83"/>
      <c r="LRR44" s="83"/>
      <c r="LRS44" s="83"/>
      <c r="LRT44" s="83"/>
      <c r="LRU44" s="83"/>
      <c r="LRV44" s="83"/>
      <c r="LRW44" s="83"/>
      <c r="LRX44" s="83"/>
      <c r="LRY44" s="83"/>
      <c r="LRZ44" s="83"/>
      <c r="LSA44" s="83"/>
      <c r="LSB44" s="83"/>
      <c r="LSC44" s="83"/>
      <c r="LSD44" s="83"/>
      <c r="LSE44" s="83"/>
      <c r="LSF44" s="83"/>
      <c r="LSG44" s="83"/>
      <c r="LSH44" s="83"/>
      <c r="LSI44" s="83"/>
      <c r="LSJ44" s="83"/>
      <c r="LSK44" s="83"/>
      <c r="LSL44" s="83"/>
      <c r="LSM44" s="83"/>
      <c r="LSN44" s="83"/>
      <c r="LSO44" s="83"/>
      <c r="LSP44" s="83"/>
      <c r="LSQ44" s="83"/>
      <c r="LSR44" s="83"/>
      <c r="LSS44" s="83"/>
      <c r="LST44" s="83"/>
      <c r="LSU44" s="83"/>
      <c r="LSV44" s="83"/>
      <c r="LSW44" s="83"/>
      <c r="LSX44" s="83"/>
      <c r="LSY44" s="83"/>
      <c r="LSZ44" s="83"/>
      <c r="LTA44" s="83"/>
      <c r="LTB44" s="83"/>
      <c r="LTC44" s="83"/>
      <c r="LTD44" s="83"/>
      <c r="LTE44" s="83"/>
      <c r="LTF44" s="83"/>
      <c r="LTG44" s="83"/>
      <c r="LTH44" s="83"/>
      <c r="LTI44" s="83"/>
      <c r="LTJ44" s="83"/>
      <c r="LTK44" s="83"/>
      <c r="LTL44" s="83"/>
      <c r="LTM44" s="83"/>
      <c r="LTN44" s="83"/>
      <c r="LTO44" s="83"/>
      <c r="LTP44" s="83"/>
      <c r="LTQ44" s="83"/>
      <c r="LTR44" s="83"/>
      <c r="LTS44" s="83"/>
      <c r="LTT44" s="83"/>
      <c r="LTU44" s="83"/>
      <c r="LTV44" s="83"/>
      <c r="LTW44" s="83"/>
      <c r="LTX44" s="83"/>
      <c r="LTY44" s="83"/>
      <c r="LTZ44" s="83"/>
      <c r="LUA44" s="83"/>
      <c r="LUB44" s="83"/>
      <c r="LUC44" s="83"/>
      <c r="LUD44" s="83"/>
      <c r="LUE44" s="83"/>
      <c r="LUF44" s="83"/>
      <c r="LUG44" s="83"/>
      <c r="LUH44" s="83"/>
      <c r="LUI44" s="83"/>
      <c r="LUJ44" s="83"/>
      <c r="LUK44" s="83"/>
      <c r="LUL44" s="83"/>
      <c r="LUM44" s="83"/>
      <c r="LUN44" s="83"/>
      <c r="LUO44" s="83"/>
      <c r="LUP44" s="83"/>
      <c r="LUQ44" s="83"/>
      <c r="LUR44" s="83"/>
      <c r="LUS44" s="83"/>
      <c r="LUT44" s="83"/>
      <c r="LUU44" s="83"/>
      <c r="LUV44" s="83"/>
      <c r="LUW44" s="83"/>
      <c r="LUX44" s="83"/>
      <c r="LUY44" s="83"/>
      <c r="LUZ44" s="83"/>
      <c r="LVA44" s="83"/>
      <c r="LVB44" s="83"/>
      <c r="LVC44" s="83"/>
      <c r="LVD44" s="83"/>
      <c r="LVE44" s="83"/>
      <c r="LVF44" s="83"/>
      <c r="LVG44" s="83"/>
      <c r="LVH44" s="83"/>
      <c r="LVI44" s="83"/>
      <c r="LVJ44" s="83"/>
      <c r="LVK44" s="83"/>
      <c r="LVL44" s="83"/>
      <c r="LVM44" s="83"/>
      <c r="LVN44" s="83"/>
      <c r="LVO44" s="83"/>
      <c r="LVP44" s="83"/>
      <c r="LVQ44" s="83"/>
      <c r="LVR44" s="83"/>
      <c r="LVS44" s="83"/>
      <c r="LVT44" s="83"/>
      <c r="LVU44" s="83"/>
      <c r="LVV44" s="83"/>
      <c r="LVW44" s="83"/>
      <c r="LVX44" s="83"/>
      <c r="LVY44" s="83"/>
      <c r="LVZ44" s="83"/>
      <c r="LWA44" s="83"/>
      <c r="LWB44" s="83"/>
      <c r="LWC44" s="83"/>
      <c r="LWD44" s="83"/>
      <c r="LWE44" s="83"/>
      <c r="LWF44" s="83"/>
      <c r="LWG44" s="83"/>
      <c r="LWH44" s="83"/>
      <c r="LWI44" s="83"/>
      <c r="LWJ44" s="83"/>
      <c r="LWK44" s="83"/>
      <c r="LWL44" s="83"/>
      <c r="LWM44" s="83"/>
      <c r="LWN44" s="83"/>
      <c r="LWO44" s="83"/>
      <c r="LWP44" s="83"/>
      <c r="LWQ44" s="83"/>
      <c r="LWR44" s="83"/>
      <c r="LWS44" s="83"/>
      <c r="LWT44" s="83"/>
      <c r="LWU44" s="83"/>
      <c r="LWV44" s="83"/>
      <c r="LWW44" s="83"/>
      <c r="LWX44" s="83"/>
      <c r="LWY44" s="83"/>
      <c r="LWZ44" s="83"/>
      <c r="LXA44" s="83"/>
      <c r="LXB44" s="83"/>
      <c r="LXC44" s="83"/>
      <c r="LXD44" s="83"/>
      <c r="LXE44" s="83"/>
      <c r="LXF44" s="83"/>
      <c r="LXG44" s="83"/>
      <c r="LXH44" s="83"/>
      <c r="LXI44" s="83"/>
      <c r="LXJ44" s="83"/>
      <c r="LXK44" s="83"/>
      <c r="LXL44" s="83"/>
      <c r="LXM44" s="83"/>
      <c r="LXN44" s="83"/>
      <c r="LXO44" s="83"/>
      <c r="LXP44" s="83"/>
      <c r="LXQ44" s="83"/>
      <c r="LXR44" s="83"/>
      <c r="LXS44" s="83"/>
      <c r="LXT44" s="83"/>
      <c r="LXU44" s="83"/>
      <c r="LXV44" s="83"/>
      <c r="LXW44" s="83"/>
      <c r="LXX44" s="83"/>
      <c r="LXY44" s="83"/>
      <c r="LXZ44" s="83"/>
      <c r="LYA44" s="83"/>
      <c r="LYB44" s="83"/>
      <c r="LYC44" s="83"/>
      <c r="LYD44" s="83"/>
      <c r="LYE44" s="83"/>
      <c r="LYF44" s="83"/>
      <c r="LYG44" s="83"/>
      <c r="LYH44" s="83"/>
      <c r="LYI44" s="83"/>
      <c r="LYJ44" s="83"/>
      <c r="LYK44" s="83"/>
      <c r="LYL44" s="83"/>
      <c r="LYM44" s="83"/>
      <c r="LYN44" s="83"/>
      <c r="LYO44" s="83"/>
      <c r="LYP44" s="83"/>
      <c r="LYQ44" s="83"/>
      <c r="LYR44" s="83"/>
      <c r="LYS44" s="83"/>
      <c r="LYT44" s="83"/>
      <c r="LYU44" s="83"/>
      <c r="LYV44" s="83"/>
      <c r="LYW44" s="83"/>
      <c r="LYX44" s="83"/>
      <c r="LYY44" s="83"/>
      <c r="LYZ44" s="83"/>
      <c r="LZA44" s="83"/>
      <c r="LZB44" s="83"/>
      <c r="LZC44" s="83"/>
      <c r="LZD44" s="83"/>
      <c r="LZE44" s="83"/>
      <c r="LZF44" s="83"/>
      <c r="LZG44" s="83"/>
      <c r="LZH44" s="83"/>
      <c r="LZI44" s="83"/>
      <c r="LZJ44" s="83"/>
      <c r="LZK44" s="83"/>
      <c r="LZL44" s="83"/>
      <c r="LZM44" s="83"/>
      <c r="LZN44" s="83"/>
      <c r="LZO44" s="83"/>
      <c r="LZP44" s="83"/>
      <c r="LZQ44" s="83"/>
      <c r="LZR44" s="83"/>
      <c r="LZS44" s="83"/>
      <c r="LZT44" s="83"/>
      <c r="LZU44" s="83"/>
      <c r="LZV44" s="83"/>
      <c r="LZW44" s="83"/>
      <c r="LZX44" s="83"/>
      <c r="LZY44" s="83"/>
      <c r="LZZ44" s="83"/>
      <c r="MAA44" s="83"/>
      <c r="MAB44" s="83"/>
      <c r="MAC44" s="83"/>
      <c r="MAD44" s="83"/>
      <c r="MAE44" s="83"/>
      <c r="MAF44" s="83"/>
      <c r="MAG44" s="83"/>
      <c r="MAH44" s="83"/>
      <c r="MAI44" s="83"/>
      <c r="MAJ44" s="83"/>
      <c r="MAK44" s="83"/>
      <c r="MAL44" s="83"/>
      <c r="MAM44" s="83"/>
      <c r="MAN44" s="83"/>
      <c r="MAO44" s="83"/>
      <c r="MAP44" s="83"/>
      <c r="MAQ44" s="83"/>
      <c r="MAR44" s="83"/>
      <c r="MAS44" s="83"/>
      <c r="MAT44" s="83"/>
      <c r="MAU44" s="83"/>
      <c r="MAV44" s="83"/>
      <c r="MAW44" s="83"/>
      <c r="MAX44" s="83"/>
      <c r="MAY44" s="83"/>
      <c r="MAZ44" s="83"/>
      <c r="MBA44" s="83"/>
      <c r="MBB44" s="83"/>
      <c r="MBC44" s="83"/>
      <c r="MBD44" s="83"/>
      <c r="MBE44" s="83"/>
      <c r="MBF44" s="83"/>
      <c r="MBG44" s="83"/>
      <c r="MBH44" s="83"/>
      <c r="MBI44" s="83"/>
      <c r="MBJ44" s="83"/>
      <c r="MBK44" s="83"/>
      <c r="MBL44" s="83"/>
      <c r="MBM44" s="83"/>
      <c r="MBN44" s="83"/>
      <c r="MBO44" s="83"/>
      <c r="MBP44" s="83"/>
      <c r="MBQ44" s="83"/>
      <c r="MBR44" s="83"/>
      <c r="MBS44" s="83"/>
      <c r="MBT44" s="83"/>
      <c r="MBU44" s="83"/>
      <c r="MBV44" s="83"/>
      <c r="MBW44" s="83"/>
      <c r="MBX44" s="83"/>
      <c r="MBY44" s="83"/>
      <c r="MBZ44" s="83"/>
      <c r="MCA44" s="83"/>
      <c r="MCB44" s="83"/>
      <c r="MCC44" s="83"/>
      <c r="MCD44" s="83"/>
      <c r="MCE44" s="83"/>
      <c r="MCF44" s="83"/>
      <c r="MCG44" s="83"/>
      <c r="MCH44" s="83"/>
      <c r="MCI44" s="83"/>
      <c r="MCJ44" s="83"/>
      <c r="MCK44" s="83"/>
      <c r="MCL44" s="83"/>
      <c r="MCM44" s="83"/>
      <c r="MCN44" s="83"/>
      <c r="MCO44" s="83"/>
      <c r="MCP44" s="83"/>
      <c r="MCQ44" s="83"/>
      <c r="MCR44" s="83"/>
      <c r="MCS44" s="83"/>
      <c r="MCT44" s="83"/>
      <c r="MCU44" s="83"/>
      <c r="MCV44" s="83"/>
      <c r="MCW44" s="83"/>
      <c r="MCX44" s="83"/>
      <c r="MCY44" s="83"/>
      <c r="MCZ44" s="83"/>
      <c r="MDA44" s="83"/>
      <c r="MDB44" s="83"/>
      <c r="MDC44" s="83"/>
      <c r="MDD44" s="83"/>
      <c r="MDE44" s="83"/>
      <c r="MDF44" s="83"/>
      <c r="MDG44" s="83"/>
      <c r="MDH44" s="83"/>
      <c r="MDI44" s="83"/>
      <c r="MDJ44" s="83"/>
      <c r="MDK44" s="83"/>
      <c r="MDL44" s="83"/>
      <c r="MDM44" s="83"/>
      <c r="MDN44" s="83"/>
      <c r="MDO44" s="83"/>
      <c r="MDP44" s="83"/>
      <c r="MDQ44" s="83"/>
      <c r="MDR44" s="83"/>
      <c r="MDS44" s="83"/>
      <c r="MDT44" s="83"/>
      <c r="MDU44" s="83"/>
      <c r="MDV44" s="83"/>
      <c r="MDW44" s="83"/>
      <c r="MDX44" s="83"/>
      <c r="MDY44" s="83"/>
      <c r="MDZ44" s="83"/>
      <c r="MEA44" s="83"/>
      <c r="MEB44" s="83"/>
      <c r="MEC44" s="83"/>
      <c r="MED44" s="83"/>
      <c r="MEE44" s="83"/>
      <c r="MEF44" s="83"/>
      <c r="MEG44" s="83"/>
      <c r="MEH44" s="83"/>
      <c r="MEI44" s="83"/>
      <c r="MEJ44" s="83"/>
      <c r="MEK44" s="83"/>
      <c r="MEL44" s="83"/>
      <c r="MEM44" s="83"/>
      <c r="MEN44" s="83"/>
      <c r="MEO44" s="83"/>
      <c r="MEP44" s="83"/>
      <c r="MEQ44" s="83"/>
      <c r="MER44" s="83"/>
      <c r="MES44" s="83"/>
      <c r="MET44" s="83"/>
      <c r="MEU44" s="83"/>
      <c r="MEV44" s="83"/>
      <c r="MEW44" s="83"/>
      <c r="MEX44" s="83"/>
      <c r="MEY44" s="83"/>
      <c r="MEZ44" s="83"/>
      <c r="MFA44" s="83"/>
      <c r="MFB44" s="83"/>
      <c r="MFC44" s="83"/>
      <c r="MFD44" s="83"/>
      <c r="MFE44" s="83"/>
      <c r="MFF44" s="83"/>
      <c r="MFG44" s="83"/>
      <c r="MFH44" s="83"/>
      <c r="MFI44" s="83"/>
      <c r="MFJ44" s="83"/>
      <c r="MFK44" s="83"/>
      <c r="MFL44" s="83"/>
      <c r="MFM44" s="83"/>
      <c r="MFN44" s="83"/>
      <c r="MFO44" s="83"/>
      <c r="MFP44" s="83"/>
      <c r="MFQ44" s="83"/>
      <c r="MFR44" s="83"/>
      <c r="MFS44" s="83"/>
      <c r="MFT44" s="83"/>
      <c r="MFU44" s="83"/>
      <c r="MFV44" s="83"/>
      <c r="MFW44" s="83"/>
      <c r="MFX44" s="83"/>
      <c r="MFY44" s="83"/>
      <c r="MFZ44" s="83"/>
      <c r="MGA44" s="83"/>
      <c r="MGB44" s="83"/>
      <c r="MGC44" s="83"/>
      <c r="MGD44" s="83"/>
      <c r="MGE44" s="83"/>
      <c r="MGF44" s="83"/>
      <c r="MGG44" s="83"/>
      <c r="MGH44" s="83"/>
      <c r="MGI44" s="83"/>
      <c r="MGJ44" s="83"/>
      <c r="MGK44" s="83"/>
      <c r="MGL44" s="83"/>
      <c r="MGM44" s="83"/>
      <c r="MGN44" s="83"/>
      <c r="MGO44" s="83"/>
      <c r="MGP44" s="83"/>
      <c r="MGQ44" s="83"/>
      <c r="MGR44" s="83"/>
      <c r="MGS44" s="83"/>
      <c r="MGT44" s="83"/>
      <c r="MGU44" s="83"/>
      <c r="MGV44" s="83"/>
      <c r="MGW44" s="83"/>
      <c r="MGX44" s="83"/>
      <c r="MGY44" s="83"/>
      <c r="MGZ44" s="83"/>
      <c r="MHA44" s="83"/>
      <c r="MHB44" s="83"/>
      <c r="MHC44" s="83"/>
      <c r="MHD44" s="83"/>
      <c r="MHE44" s="83"/>
      <c r="MHF44" s="83"/>
      <c r="MHG44" s="83"/>
      <c r="MHH44" s="83"/>
      <c r="MHI44" s="83"/>
      <c r="MHJ44" s="83"/>
      <c r="MHK44" s="83"/>
      <c r="MHL44" s="83"/>
      <c r="MHM44" s="83"/>
      <c r="MHN44" s="83"/>
      <c r="MHO44" s="83"/>
      <c r="MHP44" s="83"/>
      <c r="MHQ44" s="83"/>
      <c r="MHR44" s="83"/>
      <c r="MHS44" s="83"/>
      <c r="MHT44" s="83"/>
      <c r="MHU44" s="83"/>
      <c r="MHV44" s="83"/>
      <c r="MHW44" s="83"/>
      <c r="MHX44" s="83"/>
      <c r="MHY44" s="83"/>
      <c r="MHZ44" s="83"/>
      <c r="MIA44" s="83"/>
      <c r="MIB44" s="83"/>
      <c r="MIC44" s="83"/>
      <c r="MID44" s="83"/>
      <c r="MIE44" s="83"/>
      <c r="MIF44" s="83"/>
      <c r="MIG44" s="83"/>
      <c r="MIH44" s="83"/>
      <c r="MII44" s="83"/>
      <c r="MIJ44" s="83"/>
      <c r="MIK44" s="83"/>
      <c r="MIL44" s="83"/>
      <c r="MIM44" s="83"/>
      <c r="MIN44" s="83"/>
      <c r="MIO44" s="83"/>
      <c r="MIP44" s="83"/>
      <c r="MIQ44" s="83"/>
      <c r="MIR44" s="83"/>
      <c r="MIS44" s="83"/>
      <c r="MIT44" s="83"/>
      <c r="MIU44" s="83"/>
      <c r="MIV44" s="83"/>
      <c r="MIW44" s="83"/>
      <c r="MIX44" s="83"/>
      <c r="MIY44" s="83"/>
      <c r="MIZ44" s="83"/>
      <c r="MJA44" s="83"/>
      <c r="MJB44" s="83"/>
      <c r="MJC44" s="83"/>
      <c r="MJD44" s="83"/>
      <c r="MJE44" s="83"/>
      <c r="MJF44" s="83"/>
      <c r="MJG44" s="83"/>
      <c r="MJH44" s="83"/>
      <c r="MJI44" s="83"/>
      <c r="MJJ44" s="83"/>
      <c r="MJK44" s="83"/>
      <c r="MJL44" s="83"/>
      <c r="MJM44" s="83"/>
      <c r="MJN44" s="83"/>
      <c r="MJO44" s="83"/>
      <c r="MJP44" s="83"/>
      <c r="MJQ44" s="83"/>
      <c r="MJR44" s="83"/>
      <c r="MJS44" s="83"/>
      <c r="MJT44" s="83"/>
      <c r="MJU44" s="83"/>
      <c r="MJV44" s="83"/>
      <c r="MJW44" s="83"/>
      <c r="MJX44" s="83"/>
      <c r="MJY44" s="83"/>
      <c r="MJZ44" s="83"/>
      <c r="MKA44" s="83"/>
      <c r="MKB44" s="83"/>
      <c r="MKC44" s="83"/>
      <c r="MKD44" s="83"/>
      <c r="MKE44" s="83"/>
      <c r="MKF44" s="83"/>
      <c r="MKG44" s="83"/>
      <c r="MKH44" s="83"/>
      <c r="MKI44" s="83"/>
      <c r="MKJ44" s="83"/>
      <c r="MKK44" s="83"/>
      <c r="MKL44" s="83"/>
      <c r="MKM44" s="83"/>
      <c r="MKN44" s="83"/>
      <c r="MKO44" s="83"/>
      <c r="MKP44" s="83"/>
      <c r="MKQ44" s="83"/>
      <c r="MKR44" s="83"/>
      <c r="MKS44" s="83"/>
      <c r="MKT44" s="83"/>
      <c r="MKU44" s="83"/>
      <c r="MKV44" s="83"/>
      <c r="MKW44" s="83"/>
      <c r="MKX44" s="83"/>
      <c r="MKY44" s="83"/>
      <c r="MKZ44" s="83"/>
      <c r="MLA44" s="83"/>
      <c r="MLB44" s="83"/>
      <c r="MLC44" s="83"/>
      <c r="MLD44" s="83"/>
      <c r="MLE44" s="83"/>
      <c r="MLF44" s="83"/>
      <c r="MLG44" s="83"/>
      <c r="MLH44" s="83"/>
      <c r="MLI44" s="83"/>
      <c r="MLJ44" s="83"/>
      <c r="MLK44" s="83"/>
      <c r="MLL44" s="83"/>
      <c r="MLM44" s="83"/>
      <c r="MLN44" s="83"/>
      <c r="MLO44" s="83"/>
      <c r="MLP44" s="83"/>
      <c r="MLQ44" s="83"/>
      <c r="MLR44" s="83"/>
      <c r="MLS44" s="83"/>
      <c r="MLT44" s="83"/>
      <c r="MLU44" s="83"/>
      <c r="MLV44" s="83"/>
      <c r="MLW44" s="83"/>
      <c r="MLX44" s="83"/>
      <c r="MLY44" s="83"/>
      <c r="MLZ44" s="83"/>
      <c r="MMA44" s="83"/>
      <c r="MMB44" s="83"/>
      <c r="MMC44" s="83"/>
      <c r="MMD44" s="83"/>
      <c r="MME44" s="83"/>
      <c r="MMF44" s="83"/>
      <c r="MMG44" s="83"/>
      <c r="MMH44" s="83"/>
      <c r="MMI44" s="83"/>
      <c r="MMJ44" s="83"/>
      <c r="MMK44" s="83"/>
      <c r="MML44" s="83"/>
      <c r="MMM44" s="83"/>
      <c r="MMN44" s="83"/>
      <c r="MMO44" s="83"/>
      <c r="MMP44" s="83"/>
      <c r="MMQ44" s="83"/>
      <c r="MMR44" s="83"/>
      <c r="MMS44" s="83"/>
      <c r="MMT44" s="83"/>
      <c r="MMU44" s="83"/>
      <c r="MMV44" s="83"/>
      <c r="MMW44" s="83"/>
      <c r="MMX44" s="83"/>
      <c r="MMY44" s="83"/>
      <c r="MMZ44" s="83"/>
      <c r="MNA44" s="83"/>
      <c r="MNB44" s="83"/>
      <c r="MNC44" s="83"/>
      <c r="MND44" s="83"/>
      <c r="MNE44" s="83"/>
      <c r="MNF44" s="83"/>
      <c r="MNG44" s="83"/>
      <c r="MNH44" s="83"/>
      <c r="MNI44" s="83"/>
      <c r="MNJ44" s="83"/>
      <c r="MNK44" s="83"/>
      <c r="MNL44" s="83"/>
      <c r="MNM44" s="83"/>
      <c r="MNN44" s="83"/>
      <c r="MNO44" s="83"/>
      <c r="MNP44" s="83"/>
      <c r="MNQ44" s="83"/>
      <c r="MNR44" s="83"/>
      <c r="MNS44" s="83"/>
      <c r="MNT44" s="83"/>
      <c r="MNU44" s="83"/>
      <c r="MNV44" s="83"/>
      <c r="MNW44" s="83"/>
      <c r="MNX44" s="83"/>
      <c r="MNY44" s="83"/>
      <c r="MNZ44" s="83"/>
      <c r="MOA44" s="83"/>
      <c r="MOB44" s="83"/>
      <c r="MOC44" s="83"/>
      <c r="MOD44" s="83"/>
      <c r="MOE44" s="83"/>
      <c r="MOF44" s="83"/>
      <c r="MOG44" s="83"/>
      <c r="MOH44" s="83"/>
      <c r="MOI44" s="83"/>
      <c r="MOJ44" s="83"/>
      <c r="MOK44" s="83"/>
      <c r="MOL44" s="83"/>
      <c r="MOM44" s="83"/>
      <c r="MON44" s="83"/>
      <c r="MOO44" s="83"/>
      <c r="MOP44" s="83"/>
      <c r="MOQ44" s="83"/>
      <c r="MOR44" s="83"/>
      <c r="MOS44" s="83"/>
      <c r="MOT44" s="83"/>
      <c r="MOU44" s="83"/>
      <c r="MOV44" s="83"/>
      <c r="MOW44" s="83"/>
      <c r="MOX44" s="83"/>
      <c r="MOY44" s="83"/>
      <c r="MOZ44" s="83"/>
      <c r="MPA44" s="83"/>
      <c r="MPB44" s="83"/>
      <c r="MPC44" s="83"/>
      <c r="MPD44" s="83"/>
      <c r="MPE44" s="83"/>
      <c r="MPF44" s="83"/>
      <c r="MPG44" s="83"/>
      <c r="MPH44" s="83"/>
      <c r="MPI44" s="83"/>
      <c r="MPJ44" s="83"/>
      <c r="MPK44" s="83"/>
      <c r="MPL44" s="83"/>
      <c r="MPM44" s="83"/>
      <c r="MPN44" s="83"/>
      <c r="MPO44" s="83"/>
      <c r="MPP44" s="83"/>
      <c r="MPQ44" s="83"/>
      <c r="MPR44" s="83"/>
      <c r="MPS44" s="83"/>
      <c r="MPT44" s="83"/>
      <c r="MPU44" s="83"/>
      <c r="MPV44" s="83"/>
      <c r="MPW44" s="83"/>
      <c r="MPX44" s="83"/>
      <c r="MPY44" s="83"/>
      <c r="MPZ44" s="83"/>
      <c r="MQA44" s="83"/>
      <c r="MQB44" s="83"/>
      <c r="MQC44" s="83"/>
      <c r="MQD44" s="83"/>
      <c r="MQE44" s="83"/>
      <c r="MQF44" s="83"/>
      <c r="MQG44" s="83"/>
      <c r="MQH44" s="83"/>
      <c r="MQI44" s="83"/>
      <c r="MQJ44" s="83"/>
      <c r="MQK44" s="83"/>
      <c r="MQL44" s="83"/>
      <c r="MQM44" s="83"/>
      <c r="MQN44" s="83"/>
      <c r="MQO44" s="83"/>
      <c r="MQP44" s="83"/>
      <c r="MQQ44" s="83"/>
      <c r="MQR44" s="83"/>
      <c r="MQS44" s="83"/>
      <c r="MQT44" s="83"/>
      <c r="MQU44" s="83"/>
      <c r="MQV44" s="83"/>
      <c r="MQW44" s="83"/>
      <c r="MQX44" s="83"/>
      <c r="MQY44" s="83"/>
      <c r="MQZ44" s="83"/>
      <c r="MRA44" s="83"/>
      <c r="MRB44" s="83"/>
      <c r="MRC44" s="83"/>
      <c r="MRD44" s="83"/>
      <c r="MRE44" s="83"/>
      <c r="MRF44" s="83"/>
      <c r="MRG44" s="83"/>
      <c r="MRH44" s="83"/>
      <c r="MRI44" s="83"/>
      <c r="MRJ44" s="83"/>
      <c r="MRK44" s="83"/>
      <c r="MRL44" s="83"/>
      <c r="MRM44" s="83"/>
      <c r="MRN44" s="83"/>
      <c r="MRO44" s="83"/>
      <c r="MRP44" s="83"/>
      <c r="MRQ44" s="83"/>
      <c r="MRR44" s="83"/>
      <c r="MRS44" s="83"/>
      <c r="MRT44" s="83"/>
      <c r="MRU44" s="83"/>
      <c r="MRV44" s="83"/>
      <c r="MRW44" s="83"/>
      <c r="MRX44" s="83"/>
      <c r="MRY44" s="83"/>
      <c r="MRZ44" s="83"/>
      <c r="MSA44" s="83"/>
      <c r="MSB44" s="83"/>
      <c r="MSC44" s="83"/>
      <c r="MSD44" s="83"/>
      <c r="MSE44" s="83"/>
      <c r="MSF44" s="83"/>
      <c r="MSG44" s="83"/>
      <c r="MSH44" s="83"/>
      <c r="MSI44" s="83"/>
      <c r="MSJ44" s="83"/>
      <c r="MSK44" s="83"/>
      <c r="MSL44" s="83"/>
      <c r="MSM44" s="83"/>
      <c r="MSN44" s="83"/>
      <c r="MSO44" s="83"/>
      <c r="MSP44" s="83"/>
      <c r="MSQ44" s="83"/>
      <c r="MSR44" s="83"/>
      <c r="MSS44" s="83"/>
      <c r="MST44" s="83"/>
      <c r="MSU44" s="83"/>
      <c r="MSV44" s="83"/>
      <c r="MSW44" s="83"/>
      <c r="MSX44" s="83"/>
      <c r="MSY44" s="83"/>
      <c r="MSZ44" s="83"/>
      <c r="MTA44" s="83"/>
      <c r="MTB44" s="83"/>
      <c r="MTC44" s="83"/>
      <c r="MTD44" s="83"/>
      <c r="MTE44" s="83"/>
      <c r="MTF44" s="83"/>
      <c r="MTG44" s="83"/>
      <c r="MTH44" s="83"/>
      <c r="MTI44" s="83"/>
      <c r="MTJ44" s="83"/>
      <c r="MTK44" s="83"/>
      <c r="MTL44" s="83"/>
      <c r="MTM44" s="83"/>
      <c r="MTN44" s="83"/>
      <c r="MTO44" s="83"/>
      <c r="MTP44" s="83"/>
      <c r="MTQ44" s="83"/>
      <c r="MTR44" s="83"/>
      <c r="MTS44" s="83"/>
      <c r="MTT44" s="83"/>
      <c r="MTU44" s="83"/>
      <c r="MTV44" s="83"/>
      <c r="MTW44" s="83"/>
      <c r="MTX44" s="83"/>
      <c r="MTY44" s="83"/>
      <c r="MTZ44" s="83"/>
      <c r="MUA44" s="83"/>
      <c r="MUB44" s="83"/>
      <c r="MUC44" s="83"/>
      <c r="MUD44" s="83"/>
      <c r="MUE44" s="83"/>
      <c r="MUF44" s="83"/>
      <c r="MUG44" s="83"/>
      <c r="MUH44" s="83"/>
      <c r="MUI44" s="83"/>
      <c r="MUJ44" s="83"/>
      <c r="MUK44" s="83"/>
      <c r="MUL44" s="83"/>
      <c r="MUM44" s="83"/>
      <c r="MUN44" s="83"/>
      <c r="MUO44" s="83"/>
      <c r="MUP44" s="83"/>
      <c r="MUQ44" s="83"/>
      <c r="MUR44" s="83"/>
      <c r="MUS44" s="83"/>
      <c r="MUT44" s="83"/>
      <c r="MUU44" s="83"/>
      <c r="MUV44" s="83"/>
      <c r="MUW44" s="83"/>
      <c r="MUX44" s="83"/>
      <c r="MUY44" s="83"/>
      <c r="MUZ44" s="83"/>
      <c r="MVA44" s="83"/>
      <c r="MVB44" s="83"/>
      <c r="MVC44" s="83"/>
      <c r="MVD44" s="83"/>
      <c r="MVE44" s="83"/>
      <c r="MVF44" s="83"/>
      <c r="MVG44" s="83"/>
      <c r="MVH44" s="83"/>
      <c r="MVI44" s="83"/>
      <c r="MVJ44" s="83"/>
      <c r="MVK44" s="83"/>
      <c r="MVL44" s="83"/>
      <c r="MVM44" s="83"/>
      <c r="MVN44" s="83"/>
      <c r="MVO44" s="83"/>
      <c r="MVP44" s="83"/>
      <c r="MVQ44" s="83"/>
      <c r="MVR44" s="83"/>
      <c r="MVS44" s="83"/>
      <c r="MVT44" s="83"/>
      <c r="MVU44" s="83"/>
      <c r="MVV44" s="83"/>
      <c r="MVW44" s="83"/>
      <c r="MVX44" s="83"/>
      <c r="MVY44" s="83"/>
      <c r="MVZ44" s="83"/>
      <c r="MWA44" s="83"/>
      <c r="MWB44" s="83"/>
      <c r="MWC44" s="83"/>
      <c r="MWD44" s="83"/>
      <c r="MWE44" s="83"/>
      <c r="MWF44" s="83"/>
      <c r="MWG44" s="83"/>
      <c r="MWH44" s="83"/>
      <c r="MWI44" s="83"/>
      <c r="MWJ44" s="83"/>
      <c r="MWK44" s="83"/>
      <c r="MWL44" s="83"/>
      <c r="MWM44" s="83"/>
      <c r="MWN44" s="83"/>
      <c r="MWO44" s="83"/>
      <c r="MWP44" s="83"/>
      <c r="MWQ44" s="83"/>
      <c r="MWR44" s="83"/>
      <c r="MWS44" s="83"/>
      <c r="MWT44" s="83"/>
      <c r="MWU44" s="83"/>
      <c r="MWV44" s="83"/>
      <c r="MWW44" s="83"/>
      <c r="MWX44" s="83"/>
      <c r="MWY44" s="83"/>
      <c r="MWZ44" s="83"/>
      <c r="MXA44" s="83"/>
      <c r="MXB44" s="83"/>
      <c r="MXC44" s="83"/>
      <c r="MXD44" s="83"/>
      <c r="MXE44" s="83"/>
      <c r="MXF44" s="83"/>
      <c r="MXG44" s="83"/>
      <c r="MXH44" s="83"/>
      <c r="MXI44" s="83"/>
      <c r="MXJ44" s="83"/>
      <c r="MXK44" s="83"/>
      <c r="MXL44" s="83"/>
      <c r="MXM44" s="83"/>
      <c r="MXN44" s="83"/>
      <c r="MXO44" s="83"/>
      <c r="MXP44" s="83"/>
      <c r="MXQ44" s="83"/>
      <c r="MXR44" s="83"/>
      <c r="MXS44" s="83"/>
      <c r="MXT44" s="83"/>
      <c r="MXU44" s="83"/>
      <c r="MXV44" s="83"/>
      <c r="MXW44" s="83"/>
      <c r="MXX44" s="83"/>
      <c r="MXY44" s="83"/>
      <c r="MXZ44" s="83"/>
      <c r="MYA44" s="83"/>
      <c r="MYB44" s="83"/>
      <c r="MYC44" s="83"/>
      <c r="MYD44" s="83"/>
      <c r="MYE44" s="83"/>
      <c r="MYF44" s="83"/>
      <c r="MYG44" s="83"/>
      <c r="MYH44" s="83"/>
      <c r="MYI44" s="83"/>
      <c r="MYJ44" s="83"/>
      <c r="MYK44" s="83"/>
      <c r="MYL44" s="83"/>
      <c r="MYM44" s="83"/>
      <c r="MYN44" s="83"/>
      <c r="MYO44" s="83"/>
      <c r="MYP44" s="83"/>
      <c r="MYQ44" s="83"/>
      <c r="MYR44" s="83"/>
      <c r="MYS44" s="83"/>
      <c r="MYT44" s="83"/>
      <c r="MYU44" s="83"/>
      <c r="MYV44" s="83"/>
      <c r="MYW44" s="83"/>
      <c r="MYX44" s="83"/>
      <c r="MYY44" s="83"/>
      <c r="MYZ44" s="83"/>
      <c r="MZA44" s="83"/>
      <c r="MZB44" s="83"/>
      <c r="MZC44" s="83"/>
      <c r="MZD44" s="83"/>
      <c r="MZE44" s="83"/>
      <c r="MZF44" s="83"/>
      <c r="MZG44" s="83"/>
      <c r="MZH44" s="83"/>
      <c r="MZI44" s="83"/>
      <c r="MZJ44" s="83"/>
      <c r="MZK44" s="83"/>
      <c r="MZL44" s="83"/>
      <c r="MZM44" s="83"/>
      <c r="MZN44" s="83"/>
      <c r="MZO44" s="83"/>
      <c r="MZP44" s="83"/>
      <c r="MZQ44" s="83"/>
      <c r="MZR44" s="83"/>
      <c r="MZS44" s="83"/>
      <c r="MZT44" s="83"/>
      <c r="MZU44" s="83"/>
      <c r="MZV44" s="83"/>
      <c r="MZW44" s="83"/>
      <c r="MZX44" s="83"/>
      <c r="MZY44" s="83"/>
      <c r="MZZ44" s="83"/>
      <c r="NAA44" s="83"/>
      <c r="NAB44" s="83"/>
      <c r="NAC44" s="83"/>
      <c r="NAD44" s="83"/>
      <c r="NAE44" s="83"/>
      <c r="NAF44" s="83"/>
      <c r="NAG44" s="83"/>
      <c r="NAH44" s="83"/>
      <c r="NAI44" s="83"/>
      <c r="NAJ44" s="83"/>
      <c r="NAK44" s="83"/>
      <c r="NAL44" s="83"/>
      <c r="NAM44" s="83"/>
      <c r="NAN44" s="83"/>
      <c r="NAO44" s="83"/>
      <c r="NAP44" s="83"/>
      <c r="NAQ44" s="83"/>
      <c r="NAR44" s="83"/>
      <c r="NAS44" s="83"/>
      <c r="NAT44" s="83"/>
      <c r="NAU44" s="83"/>
      <c r="NAV44" s="83"/>
      <c r="NAW44" s="83"/>
      <c r="NAX44" s="83"/>
      <c r="NAY44" s="83"/>
      <c r="NAZ44" s="83"/>
      <c r="NBA44" s="83"/>
      <c r="NBB44" s="83"/>
      <c r="NBC44" s="83"/>
      <c r="NBD44" s="83"/>
      <c r="NBE44" s="83"/>
      <c r="NBF44" s="83"/>
      <c r="NBG44" s="83"/>
      <c r="NBH44" s="83"/>
      <c r="NBI44" s="83"/>
      <c r="NBJ44" s="83"/>
      <c r="NBK44" s="83"/>
      <c r="NBL44" s="83"/>
      <c r="NBM44" s="83"/>
      <c r="NBN44" s="83"/>
      <c r="NBO44" s="83"/>
      <c r="NBP44" s="83"/>
      <c r="NBQ44" s="83"/>
      <c r="NBR44" s="83"/>
      <c r="NBS44" s="83"/>
      <c r="NBT44" s="83"/>
      <c r="NBU44" s="83"/>
      <c r="NBV44" s="83"/>
      <c r="NBW44" s="83"/>
      <c r="NBX44" s="83"/>
      <c r="NBY44" s="83"/>
      <c r="NBZ44" s="83"/>
      <c r="NCA44" s="83"/>
      <c r="NCB44" s="83"/>
      <c r="NCC44" s="83"/>
      <c r="NCD44" s="83"/>
      <c r="NCE44" s="83"/>
      <c r="NCF44" s="83"/>
      <c r="NCG44" s="83"/>
      <c r="NCH44" s="83"/>
      <c r="NCI44" s="83"/>
      <c r="NCJ44" s="83"/>
      <c r="NCK44" s="83"/>
      <c r="NCL44" s="83"/>
      <c r="NCM44" s="83"/>
      <c r="NCN44" s="83"/>
      <c r="NCO44" s="83"/>
      <c r="NCP44" s="83"/>
      <c r="NCQ44" s="83"/>
      <c r="NCR44" s="83"/>
      <c r="NCS44" s="83"/>
      <c r="NCT44" s="83"/>
      <c r="NCU44" s="83"/>
      <c r="NCV44" s="83"/>
      <c r="NCW44" s="83"/>
      <c r="NCX44" s="83"/>
      <c r="NCY44" s="83"/>
      <c r="NCZ44" s="83"/>
      <c r="NDA44" s="83"/>
      <c r="NDB44" s="83"/>
      <c r="NDC44" s="83"/>
      <c r="NDD44" s="83"/>
      <c r="NDE44" s="83"/>
      <c r="NDF44" s="83"/>
      <c r="NDG44" s="83"/>
      <c r="NDH44" s="83"/>
      <c r="NDI44" s="83"/>
      <c r="NDJ44" s="83"/>
      <c r="NDK44" s="83"/>
      <c r="NDL44" s="83"/>
      <c r="NDM44" s="83"/>
      <c r="NDN44" s="83"/>
      <c r="NDO44" s="83"/>
      <c r="NDP44" s="83"/>
      <c r="NDQ44" s="83"/>
      <c r="NDR44" s="83"/>
      <c r="NDS44" s="83"/>
      <c r="NDT44" s="83"/>
      <c r="NDU44" s="83"/>
      <c r="NDV44" s="83"/>
      <c r="NDW44" s="83"/>
      <c r="NDX44" s="83"/>
      <c r="NDY44" s="83"/>
      <c r="NDZ44" s="83"/>
      <c r="NEA44" s="83"/>
      <c r="NEB44" s="83"/>
      <c r="NEC44" s="83"/>
      <c r="NED44" s="83"/>
      <c r="NEE44" s="83"/>
      <c r="NEF44" s="83"/>
      <c r="NEG44" s="83"/>
      <c r="NEH44" s="83"/>
      <c r="NEI44" s="83"/>
      <c r="NEJ44" s="83"/>
      <c r="NEK44" s="83"/>
      <c r="NEL44" s="83"/>
      <c r="NEM44" s="83"/>
      <c r="NEN44" s="83"/>
      <c r="NEO44" s="83"/>
      <c r="NEP44" s="83"/>
      <c r="NEQ44" s="83"/>
      <c r="NER44" s="83"/>
      <c r="NES44" s="83"/>
      <c r="NET44" s="83"/>
      <c r="NEU44" s="83"/>
      <c r="NEV44" s="83"/>
      <c r="NEW44" s="83"/>
      <c r="NEX44" s="83"/>
      <c r="NEY44" s="83"/>
      <c r="NEZ44" s="83"/>
      <c r="NFA44" s="83"/>
      <c r="NFB44" s="83"/>
      <c r="NFC44" s="83"/>
      <c r="NFD44" s="83"/>
      <c r="NFE44" s="83"/>
      <c r="NFF44" s="83"/>
      <c r="NFG44" s="83"/>
      <c r="NFH44" s="83"/>
      <c r="NFI44" s="83"/>
      <c r="NFJ44" s="83"/>
      <c r="NFK44" s="83"/>
      <c r="NFL44" s="83"/>
      <c r="NFM44" s="83"/>
      <c r="NFN44" s="83"/>
      <c r="NFO44" s="83"/>
      <c r="NFP44" s="83"/>
      <c r="NFQ44" s="83"/>
      <c r="NFR44" s="83"/>
      <c r="NFS44" s="83"/>
      <c r="NFT44" s="83"/>
      <c r="NFU44" s="83"/>
      <c r="NFV44" s="83"/>
      <c r="NFW44" s="83"/>
      <c r="NFX44" s="83"/>
      <c r="NFY44" s="83"/>
      <c r="NFZ44" s="83"/>
      <c r="NGA44" s="83"/>
      <c r="NGB44" s="83"/>
      <c r="NGC44" s="83"/>
      <c r="NGD44" s="83"/>
      <c r="NGE44" s="83"/>
      <c r="NGF44" s="83"/>
      <c r="NGG44" s="83"/>
      <c r="NGH44" s="83"/>
      <c r="NGI44" s="83"/>
      <c r="NGJ44" s="83"/>
      <c r="NGK44" s="83"/>
      <c r="NGL44" s="83"/>
      <c r="NGM44" s="83"/>
      <c r="NGN44" s="83"/>
      <c r="NGO44" s="83"/>
      <c r="NGP44" s="83"/>
      <c r="NGQ44" s="83"/>
      <c r="NGR44" s="83"/>
      <c r="NGS44" s="83"/>
      <c r="NGT44" s="83"/>
      <c r="NGU44" s="83"/>
      <c r="NGV44" s="83"/>
      <c r="NGW44" s="83"/>
      <c r="NGX44" s="83"/>
      <c r="NGY44" s="83"/>
      <c r="NGZ44" s="83"/>
      <c r="NHA44" s="83"/>
      <c r="NHB44" s="83"/>
      <c r="NHC44" s="83"/>
      <c r="NHD44" s="83"/>
      <c r="NHE44" s="83"/>
      <c r="NHF44" s="83"/>
      <c r="NHG44" s="83"/>
      <c r="NHH44" s="83"/>
      <c r="NHI44" s="83"/>
      <c r="NHJ44" s="83"/>
      <c r="NHK44" s="83"/>
      <c r="NHL44" s="83"/>
      <c r="NHM44" s="83"/>
      <c r="NHN44" s="83"/>
      <c r="NHO44" s="83"/>
      <c r="NHP44" s="83"/>
      <c r="NHQ44" s="83"/>
      <c r="NHR44" s="83"/>
      <c r="NHS44" s="83"/>
      <c r="NHT44" s="83"/>
      <c r="NHU44" s="83"/>
      <c r="NHV44" s="83"/>
      <c r="NHW44" s="83"/>
      <c r="NHX44" s="83"/>
      <c r="NHY44" s="83"/>
      <c r="NHZ44" s="83"/>
      <c r="NIA44" s="83"/>
      <c r="NIB44" s="83"/>
      <c r="NIC44" s="83"/>
      <c r="NID44" s="83"/>
      <c r="NIE44" s="83"/>
      <c r="NIF44" s="83"/>
      <c r="NIG44" s="83"/>
      <c r="NIH44" s="83"/>
      <c r="NII44" s="83"/>
      <c r="NIJ44" s="83"/>
      <c r="NIK44" s="83"/>
      <c r="NIL44" s="83"/>
      <c r="NIM44" s="83"/>
      <c r="NIN44" s="83"/>
      <c r="NIO44" s="83"/>
      <c r="NIP44" s="83"/>
      <c r="NIQ44" s="83"/>
      <c r="NIR44" s="83"/>
      <c r="NIS44" s="83"/>
      <c r="NIT44" s="83"/>
      <c r="NIU44" s="83"/>
      <c r="NIV44" s="83"/>
      <c r="NIW44" s="83"/>
      <c r="NIX44" s="83"/>
      <c r="NIY44" s="83"/>
      <c r="NIZ44" s="83"/>
      <c r="NJA44" s="83"/>
      <c r="NJB44" s="83"/>
      <c r="NJC44" s="83"/>
      <c r="NJD44" s="83"/>
      <c r="NJE44" s="83"/>
      <c r="NJF44" s="83"/>
      <c r="NJG44" s="83"/>
      <c r="NJH44" s="83"/>
      <c r="NJI44" s="83"/>
      <c r="NJJ44" s="83"/>
      <c r="NJK44" s="83"/>
      <c r="NJL44" s="83"/>
      <c r="NJM44" s="83"/>
      <c r="NJN44" s="83"/>
      <c r="NJO44" s="83"/>
      <c r="NJP44" s="83"/>
      <c r="NJQ44" s="83"/>
      <c r="NJR44" s="83"/>
      <c r="NJS44" s="83"/>
      <c r="NJT44" s="83"/>
      <c r="NJU44" s="83"/>
      <c r="NJV44" s="83"/>
      <c r="NJW44" s="83"/>
      <c r="NJX44" s="83"/>
      <c r="NJY44" s="83"/>
      <c r="NJZ44" s="83"/>
      <c r="NKA44" s="83"/>
      <c r="NKB44" s="83"/>
      <c r="NKC44" s="83"/>
      <c r="NKD44" s="83"/>
      <c r="NKE44" s="83"/>
      <c r="NKF44" s="83"/>
      <c r="NKG44" s="83"/>
      <c r="NKH44" s="83"/>
      <c r="NKI44" s="83"/>
      <c r="NKJ44" s="83"/>
      <c r="NKK44" s="83"/>
      <c r="NKL44" s="83"/>
      <c r="NKM44" s="83"/>
      <c r="NKN44" s="83"/>
      <c r="NKO44" s="83"/>
      <c r="NKP44" s="83"/>
      <c r="NKQ44" s="83"/>
      <c r="NKR44" s="83"/>
      <c r="NKS44" s="83"/>
      <c r="NKT44" s="83"/>
      <c r="NKU44" s="83"/>
      <c r="NKV44" s="83"/>
      <c r="NKW44" s="83"/>
      <c r="NKX44" s="83"/>
      <c r="NKY44" s="83"/>
      <c r="NKZ44" s="83"/>
      <c r="NLA44" s="83"/>
      <c r="NLB44" s="83"/>
      <c r="NLC44" s="83"/>
      <c r="NLD44" s="83"/>
      <c r="NLE44" s="83"/>
      <c r="NLF44" s="83"/>
      <c r="NLG44" s="83"/>
      <c r="NLH44" s="83"/>
      <c r="NLI44" s="83"/>
      <c r="NLJ44" s="83"/>
      <c r="NLK44" s="83"/>
      <c r="NLL44" s="83"/>
      <c r="NLM44" s="83"/>
      <c r="NLN44" s="83"/>
      <c r="NLO44" s="83"/>
      <c r="NLP44" s="83"/>
      <c r="NLQ44" s="83"/>
      <c r="NLR44" s="83"/>
      <c r="NLS44" s="83"/>
      <c r="NLT44" s="83"/>
      <c r="NLU44" s="83"/>
      <c r="NLV44" s="83"/>
      <c r="NLW44" s="83"/>
      <c r="NLX44" s="83"/>
      <c r="NLY44" s="83"/>
      <c r="NLZ44" s="83"/>
      <c r="NMA44" s="83"/>
      <c r="NMB44" s="83"/>
      <c r="NMC44" s="83"/>
      <c r="NMD44" s="83"/>
      <c r="NME44" s="83"/>
      <c r="NMF44" s="83"/>
      <c r="NMG44" s="83"/>
      <c r="NMH44" s="83"/>
      <c r="NMI44" s="83"/>
      <c r="NMJ44" s="83"/>
      <c r="NMK44" s="83"/>
      <c r="NML44" s="83"/>
      <c r="NMM44" s="83"/>
      <c r="NMN44" s="83"/>
      <c r="NMO44" s="83"/>
      <c r="NMP44" s="83"/>
      <c r="NMQ44" s="83"/>
      <c r="NMR44" s="83"/>
      <c r="NMS44" s="83"/>
      <c r="NMT44" s="83"/>
      <c r="NMU44" s="83"/>
      <c r="NMV44" s="83"/>
      <c r="NMW44" s="83"/>
      <c r="NMX44" s="83"/>
      <c r="NMY44" s="83"/>
      <c r="NMZ44" s="83"/>
      <c r="NNA44" s="83"/>
      <c r="NNB44" s="83"/>
      <c r="NNC44" s="83"/>
      <c r="NND44" s="83"/>
      <c r="NNE44" s="83"/>
      <c r="NNF44" s="83"/>
      <c r="NNG44" s="83"/>
      <c r="NNH44" s="83"/>
      <c r="NNI44" s="83"/>
      <c r="NNJ44" s="83"/>
      <c r="NNK44" s="83"/>
      <c r="NNL44" s="83"/>
      <c r="NNM44" s="83"/>
      <c r="NNN44" s="83"/>
      <c r="NNO44" s="83"/>
      <c r="NNP44" s="83"/>
      <c r="NNQ44" s="83"/>
      <c r="NNR44" s="83"/>
      <c r="NNS44" s="83"/>
      <c r="NNT44" s="83"/>
      <c r="NNU44" s="83"/>
      <c r="NNV44" s="83"/>
      <c r="NNW44" s="83"/>
      <c r="NNX44" s="83"/>
      <c r="NNY44" s="83"/>
      <c r="NNZ44" s="83"/>
      <c r="NOA44" s="83"/>
      <c r="NOB44" s="83"/>
      <c r="NOC44" s="83"/>
      <c r="NOD44" s="83"/>
      <c r="NOE44" s="83"/>
      <c r="NOF44" s="83"/>
      <c r="NOG44" s="83"/>
      <c r="NOH44" s="83"/>
      <c r="NOI44" s="83"/>
      <c r="NOJ44" s="83"/>
      <c r="NOK44" s="83"/>
      <c r="NOL44" s="83"/>
      <c r="NOM44" s="83"/>
      <c r="NON44" s="83"/>
      <c r="NOO44" s="83"/>
      <c r="NOP44" s="83"/>
      <c r="NOQ44" s="83"/>
      <c r="NOR44" s="83"/>
      <c r="NOS44" s="83"/>
      <c r="NOT44" s="83"/>
      <c r="NOU44" s="83"/>
      <c r="NOV44" s="83"/>
      <c r="NOW44" s="83"/>
      <c r="NOX44" s="83"/>
      <c r="NOY44" s="83"/>
      <c r="NOZ44" s="83"/>
      <c r="NPA44" s="83"/>
      <c r="NPB44" s="83"/>
      <c r="NPC44" s="83"/>
      <c r="NPD44" s="83"/>
      <c r="NPE44" s="83"/>
      <c r="NPF44" s="83"/>
      <c r="NPG44" s="83"/>
      <c r="NPH44" s="83"/>
      <c r="NPI44" s="83"/>
      <c r="NPJ44" s="83"/>
      <c r="NPK44" s="83"/>
      <c r="NPL44" s="83"/>
      <c r="NPM44" s="83"/>
      <c r="NPN44" s="83"/>
      <c r="NPO44" s="83"/>
      <c r="NPP44" s="83"/>
      <c r="NPQ44" s="83"/>
      <c r="NPR44" s="83"/>
      <c r="NPS44" s="83"/>
      <c r="NPT44" s="83"/>
      <c r="NPU44" s="83"/>
      <c r="NPV44" s="83"/>
      <c r="NPW44" s="83"/>
      <c r="NPX44" s="83"/>
      <c r="NPY44" s="83"/>
      <c r="NPZ44" s="83"/>
      <c r="NQA44" s="83"/>
      <c r="NQB44" s="83"/>
      <c r="NQC44" s="83"/>
      <c r="NQD44" s="83"/>
      <c r="NQE44" s="83"/>
      <c r="NQF44" s="83"/>
      <c r="NQG44" s="83"/>
      <c r="NQH44" s="83"/>
      <c r="NQI44" s="83"/>
      <c r="NQJ44" s="83"/>
      <c r="NQK44" s="83"/>
      <c r="NQL44" s="83"/>
      <c r="NQM44" s="83"/>
      <c r="NQN44" s="83"/>
      <c r="NQO44" s="83"/>
      <c r="NQP44" s="83"/>
      <c r="NQQ44" s="83"/>
      <c r="NQR44" s="83"/>
      <c r="NQS44" s="83"/>
      <c r="NQT44" s="83"/>
      <c r="NQU44" s="83"/>
      <c r="NQV44" s="83"/>
      <c r="NQW44" s="83"/>
      <c r="NQX44" s="83"/>
      <c r="NQY44" s="83"/>
      <c r="NQZ44" s="83"/>
      <c r="NRA44" s="83"/>
      <c r="NRB44" s="83"/>
      <c r="NRC44" s="83"/>
      <c r="NRD44" s="83"/>
      <c r="NRE44" s="83"/>
      <c r="NRF44" s="83"/>
      <c r="NRG44" s="83"/>
      <c r="NRH44" s="83"/>
      <c r="NRI44" s="83"/>
      <c r="NRJ44" s="83"/>
      <c r="NRK44" s="83"/>
      <c r="NRL44" s="83"/>
      <c r="NRM44" s="83"/>
      <c r="NRN44" s="83"/>
      <c r="NRO44" s="83"/>
      <c r="NRP44" s="83"/>
      <c r="NRQ44" s="83"/>
      <c r="NRR44" s="83"/>
      <c r="NRS44" s="83"/>
      <c r="NRT44" s="83"/>
      <c r="NRU44" s="83"/>
      <c r="NRV44" s="83"/>
      <c r="NRW44" s="83"/>
      <c r="NRX44" s="83"/>
      <c r="NRY44" s="83"/>
      <c r="NRZ44" s="83"/>
      <c r="NSA44" s="83"/>
      <c r="NSB44" s="83"/>
      <c r="NSC44" s="83"/>
      <c r="NSD44" s="83"/>
      <c r="NSE44" s="83"/>
      <c r="NSF44" s="83"/>
      <c r="NSG44" s="83"/>
      <c r="NSH44" s="83"/>
      <c r="NSI44" s="83"/>
      <c r="NSJ44" s="83"/>
      <c r="NSK44" s="83"/>
      <c r="NSL44" s="83"/>
      <c r="NSM44" s="83"/>
      <c r="NSN44" s="83"/>
      <c r="NSO44" s="83"/>
      <c r="NSP44" s="83"/>
      <c r="NSQ44" s="83"/>
      <c r="NSR44" s="83"/>
      <c r="NSS44" s="83"/>
      <c r="NST44" s="83"/>
      <c r="NSU44" s="83"/>
      <c r="NSV44" s="83"/>
      <c r="NSW44" s="83"/>
      <c r="NSX44" s="83"/>
      <c r="NSY44" s="83"/>
      <c r="NSZ44" s="83"/>
      <c r="NTA44" s="83"/>
      <c r="NTB44" s="83"/>
      <c r="NTC44" s="83"/>
      <c r="NTD44" s="83"/>
      <c r="NTE44" s="83"/>
      <c r="NTF44" s="83"/>
      <c r="NTG44" s="83"/>
      <c r="NTH44" s="83"/>
      <c r="NTI44" s="83"/>
      <c r="NTJ44" s="83"/>
      <c r="NTK44" s="83"/>
      <c r="NTL44" s="83"/>
      <c r="NTM44" s="83"/>
      <c r="NTN44" s="83"/>
      <c r="NTO44" s="83"/>
      <c r="NTP44" s="83"/>
      <c r="NTQ44" s="83"/>
      <c r="NTR44" s="83"/>
      <c r="NTS44" s="83"/>
      <c r="NTT44" s="83"/>
      <c r="NTU44" s="83"/>
      <c r="NTV44" s="83"/>
      <c r="NTW44" s="83"/>
      <c r="NTX44" s="83"/>
      <c r="NTY44" s="83"/>
      <c r="NTZ44" s="83"/>
      <c r="NUA44" s="83"/>
      <c r="NUB44" s="83"/>
      <c r="NUC44" s="83"/>
      <c r="NUD44" s="83"/>
      <c r="NUE44" s="83"/>
      <c r="NUF44" s="83"/>
      <c r="NUG44" s="83"/>
      <c r="NUH44" s="83"/>
      <c r="NUI44" s="83"/>
      <c r="NUJ44" s="83"/>
      <c r="NUK44" s="83"/>
      <c r="NUL44" s="83"/>
      <c r="NUM44" s="83"/>
      <c r="NUN44" s="83"/>
      <c r="NUO44" s="83"/>
      <c r="NUP44" s="83"/>
      <c r="NUQ44" s="83"/>
      <c r="NUR44" s="83"/>
      <c r="NUS44" s="83"/>
      <c r="NUT44" s="83"/>
      <c r="NUU44" s="83"/>
      <c r="NUV44" s="83"/>
      <c r="NUW44" s="83"/>
      <c r="NUX44" s="83"/>
      <c r="NUY44" s="83"/>
      <c r="NUZ44" s="83"/>
      <c r="NVA44" s="83"/>
      <c r="NVB44" s="83"/>
      <c r="NVC44" s="83"/>
      <c r="NVD44" s="83"/>
      <c r="NVE44" s="83"/>
      <c r="NVF44" s="83"/>
      <c r="NVG44" s="83"/>
      <c r="NVH44" s="83"/>
      <c r="NVI44" s="83"/>
      <c r="NVJ44" s="83"/>
      <c r="NVK44" s="83"/>
      <c r="NVL44" s="83"/>
      <c r="NVM44" s="83"/>
      <c r="NVN44" s="83"/>
      <c r="NVO44" s="83"/>
      <c r="NVP44" s="83"/>
      <c r="NVQ44" s="83"/>
      <c r="NVR44" s="83"/>
      <c r="NVS44" s="83"/>
      <c r="NVT44" s="83"/>
      <c r="NVU44" s="83"/>
      <c r="NVV44" s="83"/>
      <c r="NVW44" s="83"/>
      <c r="NVX44" s="83"/>
      <c r="NVY44" s="83"/>
      <c r="NVZ44" s="83"/>
      <c r="NWA44" s="83"/>
      <c r="NWB44" s="83"/>
      <c r="NWC44" s="83"/>
      <c r="NWD44" s="83"/>
      <c r="NWE44" s="83"/>
      <c r="NWF44" s="83"/>
      <c r="NWG44" s="83"/>
      <c r="NWH44" s="83"/>
      <c r="NWI44" s="83"/>
      <c r="NWJ44" s="83"/>
      <c r="NWK44" s="83"/>
      <c r="NWL44" s="83"/>
      <c r="NWM44" s="83"/>
      <c r="NWN44" s="83"/>
      <c r="NWO44" s="83"/>
      <c r="NWP44" s="83"/>
      <c r="NWQ44" s="83"/>
      <c r="NWR44" s="83"/>
      <c r="NWS44" s="83"/>
      <c r="NWT44" s="83"/>
      <c r="NWU44" s="83"/>
      <c r="NWV44" s="83"/>
      <c r="NWW44" s="83"/>
      <c r="NWX44" s="83"/>
      <c r="NWY44" s="83"/>
      <c r="NWZ44" s="83"/>
      <c r="NXA44" s="83"/>
      <c r="NXB44" s="83"/>
      <c r="NXC44" s="83"/>
      <c r="NXD44" s="83"/>
      <c r="NXE44" s="83"/>
      <c r="NXF44" s="83"/>
      <c r="NXG44" s="83"/>
      <c r="NXH44" s="83"/>
      <c r="NXI44" s="83"/>
      <c r="NXJ44" s="83"/>
      <c r="NXK44" s="83"/>
      <c r="NXL44" s="83"/>
      <c r="NXM44" s="83"/>
      <c r="NXN44" s="83"/>
      <c r="NXO44" s="83"/>
      <c r="NXP44" s="83"/>
      <c r="NXQ44" s="83"/>
      <c r="NXR44" s="83"/>
      <c r="NXS44" s="83"/>
      <c r="NXT44" s="83"/>
      <c r="NXU44" s="83"/>
      <c r="NXV44" s="83"/>
      <c r="NXW44" s="83"/>
      <c r="NXX44" s="83"/>
      <c r="NXY44" s="83"/>
      <c r="NXZ44" s="83"/>
      <c r="NYA44" s="83"/>
      <c r="NYB44" s="83"/>
      <c r="NYC44" s="83"/>
      <c r="NYD44" s="83"/>
      <c r="NYE44" s="83"/>
      <c r="NYF44" s="83"/>
      <c r="NYG44" s="83"/>
      <c r="NYH44" s="83"/>
      <c r="NYI44" s="83"/>
      <c r="NYJ44" s="83"/>
      <c r="NYK44" s="83"/>
      <c r="NYL44" s="83"/>
      <c r="NYM44" s="83"/>
      <c r="NYN44" s="83"/>
      <c r="NYO44" s="83"/>
      <c r="NYP44" s="83"/>
      <c r="NYQ44" s="83"/>
      <c r="NYR44" s="83"/>
      <c r="NYS44" s="83"/>
      <c r="NYT44" s="83"/>
      <c r="NYU44" s="83"/>
      <c r="NYV44" s="83"/>
      <c r="NYW44" s="83"/>
      <c r="NYX44" s="83"/>
      <c r="NYY44" s="83"/>
      <c r="NYZ44" s="83"/>
      <c r="NZA44" s="83"/>
      <c r="NZB44" s="83"/>
      <c r="NZC44" s="83"/>
      <c r="NZD44" s="83"/>
      <c r="NZE44" s="83"/>
      <c r="NZF44" s="83"/>
      <c r="NZG44" s="83"/>
      <c r="NZH44" s="83"/>
      <c r="NZI44" s="83"/>
      <c r="NZJ44" s="83"/>
      <c r="NZK44" s="83"/>
      <c r="NZL44" s="83"/>
      <c r="NZM44" s="83"/>
      <c r="NZN44" s="83"/>
      <c r="NZO44" s="83"/>
      <c r="NZP44" s="83"/>
      <c r="NZQ44" s="83"/>
      <c r="NZR44" s="83"/>
      <c r="NZS44" s="83"/>
      <c r="NZT44" s="83"/>
      <c r="NZU44" s="83"/>
      <c r="NZV44" s="83"/>
      <c r="NZW44" s="83"/>
      <c r="NZX44" s="83"/>
      <c r="NZY44" s="83"/>
      <c r="NZZ44" s="83"/>
      <c r="OAA44" s="83"/>
      <c r="OAB44" s="83"/>
      <c r="OAC44" s="83"/>
      <c r="OAD44" s="83"/>
      <c r="OAE44" s="83"/>
      <c r="OAF44" s="83"/>
      <c r="OAG44" s="83"/>
      <c r="OAH44" s="83"/>
      <c r="OAI44" s="83"/>
      <c r="OAJ44" s="83"/>
      <c r="OAK44" s="83"/>
      <c r="OAL44" s="83"/>
      <c r="OAM44" s="83"/>
      <c r="OAN44" s="83"/>
      <c r="OAO44" s="83"/>
      <c r="OAP44" s="83"/>
      <c r="OAQ44" s="83"/>
      <c r="OAR44" s="83"/>
      <c r="OAS44" s="83"/>
      <c r="OAT44" s="83"/>
      <c r="OAU44" s="83"/>
      <c r="OAV44" s="83"/>
      <c r="OAW44" s="83"/>
      <c r="OAX44" s="83"/>
      <c r="OAY44" s="83"/>
      <c r="OAZ44" s="83"/>
      <c r="OBA44" s="83"/>
      <c r="OBB44" s="83"/>
      <c r="OBC44" s="83"/>
      <c r="OBD44" s="83"/>
      <c r="OBE44" s="83"/>
      <c r="OBF44" s="83"/>
      <c r="OBG44" s="83"/>
      <c r="OBH44" s="83"/>
      <c r="OBI44" s="83"/>
      <c r="OBJ44" s="83"/>
      <c r="OBK44" s="83"/>
      <c r="OBL44" s="83"/>
      <c r="OBM44" s="83"/>
      <c r="OBN44" s="83"/>
      <c r="OBO44" s="83"/>
      <c r="OBP44" s="83"/>
      <c r="OBQ44" s="83"/>
      <c r="OBR44" s="83"/>
      <c r="OBS44" s="83"/>
      <c r="OBT44" s="83"/>
      <c r="OBU44" s="83"/>
      <c r="OBV44" s="83"/>
      <c r="OBW44" s="83"/>
      <c r="OBX44" s="83"/>
      <c r="OBY44" s="83"/>
      <c r="OBZ44" s="83"/>
      <c r="OCA44" s="83"/>
      <c r="OCB44" s="83"/>
      <c r="OCC44" s="83"/>
      <c r="OCD44" s="83"/>
      <c r="OCE44" s="83"/>
      <c r="OCF44" s="83"/>
      <c r="OCG44" s="83"/>
      <c r="OCH44" s="83"/>
      <c r="OCI44" s="83"/>
      <c r="OCJ44" s="83"/>
      <c r="OCK44" s="83"/>
      <c r="OCL44" s="83"/>
      <c r="OCM44" s="83"/>
      <c r="OCN44" s="83"/>
      <c r="OCO44" s="83"/>
      <c r="OCP44" s="83"/>
      <c r="OCQ44" s="83"/>
      <c r="OCR44" s="83"/>
      <c r="OCS44" s="83"/>
      <c r="OCT44" s="83"/>
      <c r="OCU44" s="83"/>
      <c r="OCV44" s="83"/>
      <c r="OCW44" s="83"/>
      <c r="OCX44" s="83"/>
      <c r="OCY44" s="83"/>
      <c r="OCZ44" s="83"/>
      <c r="ODA44" s="83"/>
      <c r="ODB44" s="83"/>
      <c r="ODC44" s="83"/>
      <c r="ODD44" s="83"/>
      <c r="ODE44" s="83"/>
      <c r="ODF44" s="83"/>
      <c r="ODG44" s="83"/>
      <c r="ODH44" s="83"/>
      <c r="ODI44" s="83"/>
      <c r="ODJ44" s="83"/>
      <c r="ODK44" s="83"/>
      <c r="ODL44" s="83"/>
      <c r="ODM44" s="83"/>
      <c r="ODN44" s="83"/>
      <c r="ODO44" s="83"/>
      <c r="ODP44" s="83"/>
      <c r="ODQ44" s="83"/>
      <c r="ODR44" s="83"/>
      <c r="ODS44" s="83"/>
      <c r="ODT44" s="83"/>
      <c r="ODU44" s="83"/>
      <c r="ODV44" s="83"/>
      <c r="ODW44" s="83"/>
      <c r="ODX44" s="83"/>
      <c r="ODY44" s="83"/>
      <c r="ODZ44" s="83"/>
      <c r="OEA44" s="83"/>
      <c r="OEB44" s="83"/>
      <c r="OEC44" s="83"/>
      <c r="OED44" s="83"/>
      <c r="OEE44" s="83"/>
      <c r="OEF44" s="83"/>
      <c r="OEG44" s="83"/>
      <c r="OEH44" s="83"/>
      <c r="OEI44" s="83"/>
      <c r="OEJ44" s="83"/>
      <c r="OEK44" s="83"/>
      <c r="OEL44" s="83"/>
      <c r="OEM44" s="83"/>
      <c r="OEN44" s="83"/>
      <c r="OEO44" s="83"/>
      <c r="OEP44" s="83"/>
      <c r="OEQ44" s="83"/>
      <c r="OER44" s="83"/>
      <c r="OES44" s="83"/>
      <c r="OET44" s="83"/>
      <c r="OEU44" s="83"/>
      <c r="OEV44" s="83"/>
      <c r="OEW44" s="83"/>
      <c r="OEX44" s="83"/>
      <c r="OEY44" s="83"/>
      <c r="OEZ44" s="83"/>
      <c r="OFA44" s="83"/>
      <c r="OFB44" s="83"/>
      <c r="OFC44" s="83"/>
      <c r="OFD44" s="83"/>
      <c r="OFE44" s="83"/>
      <c r="OFF44" s="83"/>
      <c r="OFG44" s="83"/>
      <c r="OFH44" s="83"/>
      <c r="OFI44" s="83"/>
      <c r="OFJ44" s="83"/>
      <c r="OFK44" s="83"/>
      <c r="OFL44" s="83"/>
      <c r="OFM44" s="83"/>
      <c r="OFN44" s="83"/>
      <c r="OFO44" s="83"/>
      <c r="OFP44" s="83"/>
      <c r="OFQ44" s="83"/>
      <c r="OFR44" s="83"/>
      <c r="OFS44" s="83"/>
      <c r="OFT44" s="83"/>
      <c r="OFU44" s="83"/>
      <c r="OFV44" s="83"/>
      <c r="OFW44" s="83"/>
      <c r="OFX44" s="83"/>
      <c r="OFY44" s="83"/>
      <c r="OFZ44" s="83"/>
      <c r="OGA44" s="83"/>
      <c r="OGB44" s="83"/>
      <c r="OGC44" s="83"/>
      <c r="OGD44" s="83"/>
      <c r="OGE44" s="83"/>
      <c r="OGF44" s="83"/>
      <c r="OGG44" s="83"/>
      <c r="OGH44" s="83"/>
      <c r="OGI44" s="83"/>
      <c r="OGJ44" s="83"/>
      <c r="OGK44" s="83"/>
      <c r="OGL44" s="83"/>
      <c r="OGM44" s="83"/>
      <c r="OGN44" s="83"/>
      <c r="OGO44" s="83"/>
      <c r="OGP44" s="83"/>
      <c r="OGQ44" s="83"/>
      <c r="OGR44" s="83"/>
      <c r="OGS44" s="83"/>
      <c r="OGT44" s="83"/>
      <c r="OGU44" s="83"/>
      <c r="OGV44" s="83"/>
      <c r="OGW44" s="83"/>
      <c r="OGX44" s="83"/>
      <c r="OGY44" s="83"/>
      <c r="OGZ44" s="83"/>
      <c r="OHA44" s="83"/>
      <c r="OHB44" s="83"/>
      <c r="OHC44" s="83"/>
      <c r="OHD44" s="83"/>
      <c r="OHE44" s="83"/>
      <c r="OHF44" s="83"/>
      <c r="OHG44" s="83"/>
      <c r="OHH44" s="83"/>
      <c r="OHI44" s="83"/>
      <c r="OHJ44" s="83"/>
      <c r="OHK44" s="83"/>
      <c r="OHL44" s="83"/>
      <c r="OHM44" s="83"/>
      <c r="OHN44" s="83"/>
      <c r="OHO44" s="83"/>
      <c r="OHP44" s="83"/>
      <c r="OHQ44" s="83"/>
      <c r="OHR44" s="83"/>
      <c r="OHS44" s="83"/>
      <c r="OHT44" s="83"/>
      <c r="OHU44" s="83"/>
      <c r="OHV44" s="83"/>
      <c r="OHW44" s="83"/>
      <c r="OHX44" s="83"/>
      <c r="OHY44" s="83"/>
      <c r="OHZ44" s="83"/>
      <c r="OIA44" s="83"/>
      <c r="OIB44" s="83"/>
      <c r="OIC44" s="83"/>
      <c r="OID44" s="83"/>
      <c r="OIE44" s="83"/>
      <c r="OIF44" s="83"/>
      <c r="OIG44" s="83"/>
      <c r="OIH44" s="83"/>
      <c r="OII44" s="83"/>
      <c r="OIJ44" s="83"/>
      <c r="OIK44" s="83"/>
      <c r="OIL44" s="83"/>
      <c r="OIM44" s="83"/>
      <c r="OIN44" s="83"/>
      <c r="OIO44" s="83"/>
      <c r="OIP44" s="83"/>
      <c r="OIQ44" s="83"/>
      <c r="OIR44" s="83"/>
      <c r="OIS44" s="83"/>
      <c r="OIT44" s="83"/>
      <c r="OIU44" s="83"/>
      <c r="OIV44" s="83"/>
      <c r="OIW44" s="83"/>
      <c r="OIX44" s="83"/>
      <c r="OIY44" s="83"/>
      <c r="OIZ44" s="83"/>
      <c r="OJA44" s="83"/>
      <c r="OJB44" s="83"/>
      <c r="OJC44" s="83"/>
      <c r="OJD44" s="83"/>
      <c r="OJE44" s="83"/>
      <c r="OJF44" s="83"/>
      <c r="OJG44" s="83"/>
      <c r="OJH44" s="83"/>
      <c r="OJI44" s="83"/>
      <c r="OJJ44" s="83"/>
      <c r="OJK44" s="83"/>
      <c r="OJL44" s="83"/>
      <c r="OJM44" s="83"/>
      <c r="OJN44" s="83"/>
      <c r="OJO44" s="83"/>
      <c r="OJP44" s="83"/>
      <c r="OJQ44" s="83"/>
      <c r="OJR44" s="83"/>
      <c r="OJS44" s="83"/>
      <c r="OJT44" s="83"/>
      <c r="OJU44" s="83"/>
      <c r="OJV44" s="83"/>
      <c r="OJW44" s="83"/>
      <c r="OJX44" s="83"/>
      <c r="OJY44" s="83"/>
      <c r="OJZ44" s="83"/>
      <c r="OKA44" s="83"/>
      <c r="OKB44" s="83"/>
      <c r="OKC44" s="83"/>
      <c r="OKD44" s="83"/>
      <c r="OKE44" s="83"/>
      <c r="OKF44" s="83"/>
      <c r="OKG44" s="83"/>
      <c r="OKH44" s="83"/>
      <c r="OKI44" s="83"/>
      <c r="OKJ44" s="83"/>
      <c r="OKK44" s="83"/>
      <c r="OKL44" s="83"/>
      <c r="OKM44" s="83"/>
      <c r="OKN44" s="83"/>
      <c r="OKO44" s="83"/>
      <c r="OKP44" s="83"/>
      <c r="OKQ44" s="83"/>
      <c r="OKR44" s="83"/>
      <c r="OKS44" s="83"/>
      <c r="OKT44" s="83"/>
      <c r="OKU44" s="83"/>
      <c r="OKV44" s="83"/>
      <c r="OKW44" s="83"/>
      <c r="OKX44" s="83"/>
      <c r="OKY44" s="83"/>
      <c r="OKZ44" s="83"/>
      <c r="OLA44" s="83"/>
      <c r="OLB44" s="83"/>
      <c r="OLC44" s="83"/>
      <c r="OLD44" s="83"/>
      <c r="OLE44" s="83"/>
      <c r="OLF44" s="83"/>
      <c r="OLG44" s="83"/>
      <c r="OLH44" s="83"/>
      <c r="OLI44" s="83"/>
      <c r="OLJ44" s="83"/>
      <c r="OLK44" s="83"/>
      <c r="OLL44" s="83"/>
      <c r="OLM44" s="83"/>
      <c r="OLN44" s="83"/>
      <c r="OLO44" s="83"/>
      <c r="OLP44" s="83"/>
      <c r="OLQ44" s="83"/>
      <c r="OLR44" s="83"/>
      <c r="OLS44" s="83"/>
      <c r="OLT44" s="83"/>
      <c r="OLU44" s="83"/>
      <c r="OLV44" s="83"/>
      <c r="OLW44" s="83"/>
      <c r="OLX44" s="83"/>
      <c r="OLY44" s="83"/>
      <c r="OLZ44" s="83"/>
      <c r="OMA44" s="83"/>
      <c r="OMB44" s="83"/>
      <c r="OMC44" s="83"/>
      <c r="OMD44" s="83"/>
      <c r="OME44" s="83"/>
      <c r="OMF44" s="83"/>
      <c r="OMG44" s="83"/>
      <c r="OMH44" s="83"/>
      <c r="OMI44" s="83"/>
      <c r="OMJ44" s="83"/>
      <c r="OMK44" s="83"/>
      <c r="OML44" s="83"/>
      <c r="OMM44" s="83"/>
      <c r="OMN44" s="83"/>
      <c r="OMO44" s="83"/>
      <c r="OMP44" s="83"/>
      <c r="OMQ44" s="83"/>
      <c r="OMR44" s="83"/>
      <c r="OMS44" s="83"/>
      <c r="OMT44" s="83"/>
      <c r="OMU44" s="83"/>
      <c r="OMV44" s="83"/>
      <c r="OMW44" s="83"/>
      <c r="OMX44" s="83"/>
      <c r="OMY44" s="83"/>
      <c r="OMZ44" s="83"/>
      <c r="ONA44" s="83"/>
      <c r="ONB44" s="83"/>
      <c r="ONC44" s="83"/>
      <c r="OND44" s="83"/>
      <c r="ONE44" s="83"/>
      <c r="ONF44" s="83"/>
      <c r="ONG44" s="83"/>
      <c r="ONH44" s="83"/>
      <c r="ONI44" s="83"/>
      <c r="ONJ44" s="83"/>
      <c r="ONK44" s="83"/>
      <c r="ONL44" s="83"/>
      <c r="ONM44" s="83"/>
      <c r="ONN44" s="83"/>
      <c r="ONO44" s="83"/>
      <c r="ONP44" s="83"/>
      <c r="ONQ44" s="83"/>
      <c r="ONR44" s="83"/>
      <c r="ONS44" s="83"/>
      <c r="ONT44" s="83"/>
      <c r="ONU44" s="83"/>
      <c r="ONV44" s="83"/>
      <c r="ONW44" s="83"/>
      <c r="ONX44" s="83"/>
      <c r="ONY44" s="83"/>
      <c r="ONZ44" s="83"/>
      <c r="OOA44" s="83"/>
      <c r="OOB44" s="83"/>
      <c r="OOC44" s="83"/>
      <c r="OOD44" s="83"/>
      <c r="OOE44" s="83"/>
      <c r="OOF44" s="83"/>
      <c r="OOG44" s="83"/>
      <c r="OOH44" s="83"/>
      <c r="OOI44" s="83"/>
      <c r="OOJ44" s="83"/>
      <c r="OOK44" s="83"/>
      <c r="OOL44" s="83"/>
      <c r="OOM44" s="83"/>
      <c r="OON44" s="83"/>
      <c r="OOO44" s="83"/>
      <c r="OOP44" s="83"/>
      <c r="OOQ44" s="83"/>
      <c r="OOR44" s="83"/>
      <c r="OOS44" s="83"/>
      <c r="OOT44" s="83"/>
      <c r="OOU44" s="83"/>
      <c r="OOV44" s="83"/>
      <c r="OOW44" s="83"/>
      <c r="OOX44" s="83"/>
      <c r="OOY44" s="83"/>
      <c r="OOZ44" s="83"/>
      <c r="OPA44" s="83"/>
      <c r="OPB44" s="83"/>
      <c r="OPC44" s="83"/>
      <c r="OPD44" s="83"/>
      <c r="OPE44" s="83"/>
      <c r="OPF44" s="83"/>
      <c r="OPG44" s="83"/>
      <c r="OPH44" s="83"/>
      <c r="OPI44" s="83"/>
      <c r="OPJ44" s="83"/>
      <c r="OPK44" s="83"/>
      <c r="OPL44" s="83"/>
      <c r="OPM44" s="83"/>
      <c r="OPN44" s="83"/>
      <c r="OPO44" s="83"/>
      <c r="OPP44" s="83"/>
      <c r="OPQ44" s="83"/>
      <c r="OPR44" s="83"/>
      <c r="OPS44" s="83"/>
      <c r="OPT44" s="83"/>
      <c r="OPU44" s="83"/>
      <c r="OPV44" s="83"/>
      <c r="OPW44" s="83"/>
      <c r="OPX44" s="83"/>
      <c r="OPY44" s="83"/>
      <c r="OPZ44" s="83"/>
      <c r="OQA44" s="83"/>
      <c r="OQB44" s="83"/>
      <c r="OQC44" s="83"/>
      <c r="OQD44" s="83"/>
      <c r="OQE44" s="83"/>
      <c r="OQF44" s="83"/>
      <c r="OQG44" s="83"/>
      <c r="OQH44" s="83"/>
      <c r="OQI44" s="83"/>
      <c r="OQJ44" s="83"/>
      <c r="OQK44" s="83"/>
      <c r="OQL44" s="83"/>
      <c r="OQM44" s="83"/>
      <c r="OQN44" s="83"/>
      <c r="OQO44" s="83"/>
      <c r="OQP44" s="83"/>
      <c r="OQQ44" s="83"/>
      <c r="OQR44" s="83"/>
      <c r="OQS44" s="83"/>
      <c r="OQT44" s="83"/>
      <c r="OQU44" s="83"/>
      <c r="OQV44" s="83"/>
      <c r="OQW44" s="83"/>
      <c r="OQX44" s="83"/>
      <c r="OQY44" s="83"/>
      <c r="OQZ44" s="83"/>
      <c r="ORA44" s="83"/>
      <c r="ORB44" s="83"/>
      <c r="ORC44" s="83"/>
      <c r="ORD44" s="83"/>
      <c r="ORE44" s="83"/>
      <c r="ORF44" s="83"/>
      <c r="ORG44" s="83"/>
      <c r="ORH44" s="83"/>
      <c r="ORI44" s="83"/>
      <c r="ORJ44" s="83"/>
      <c r="ORK44" s="83"/>
      <c r="ORL44" s="83"/>
      <c r="ORM44" s="83"/>
      <c r="ORN44" s="83"/>
      <c r="ORO44" s="83"/>
      <c r="ORP44" s="83"/>
      <c r="ORQ44" s="83"/>
      <c r="ORR44" s="83"/>
      <c r="ORS44" s="83"/>
      <c r="ORT44" s="83"/>
      <c r="ORU44" s="83"/>
      <c r="ORV44" s="83"/>
      <c r="ORW44" s="83"/>
      <c r="ORX44" s="83"/>
      <c r="ORY44" s="83"/>
      <c r="ORZ44" s="83"/>
      <c r="OSA44" s="83"/>
      <c r="OSB44" s="83"/>
      <c r="OSC44" s="83"/>
      <c r="OSD44" s="83"/>
      <c r="OSE44" s="83"/>
      <c r="OSF44" s="83"/>
      <c r="OSG44" s="83"/>
      <c r="OSH44" s="83"/>
      <c r="OSI44" s="83"/>
      <c r="OSJ44" s="83"/>
      <c r="OSK44" s="83"/>
      <c r="OSL44" s="83"/>
      <c r="OSM44" s="83"/>
      <c r="OSN44" s="83"/>
      <c r="OSO44" s="83"/>
      <c r="OSP44" s="83"/>
      <c r="OSQ44" s="83"/>
      <c r="OSR44" s="83"/>
      <c r="OSS44" s="83"/>
      <c r="OST44" s="83"/>
      <c r="OSU44" s="83"/>
      <c r="OSV44" s="83"/>
      <c r="OSW44" s="83"/>
      <c r="OSX44" s="83"/>
      <c r="OSY44" s="83"/>
      <c r="OSZ44" s="83"/>
      <c r="OTA44" s="83"/>
      <c r="OTB44" s="83"/>
      <c r="OTC44" s="83"/>
      <c r="OTD44" s="83"/>
      <c r="OTE44" s="83"/>
      <c r="OTF44" s="83"/>
      <c r="OTG44" s="83"/>
      <c r="OTH44" s="83"/>
      <c r="OTI44" s="83"/>
      <c r="OTJ44" s="83"/>
      <c r="OTK44" s="83"/>
      <c r="OTL44" s="83"/>
      <c r="OTM44" s="83"/>
      <c r="OTN44" s="83"/>
      <c r="OTO44" s="83"/>
      <c r="OTP44" s="83"/>
      <c r="OTQ44" s="83"/>
      <c r="OTR44" s="83"/>
      <c r="OTS44" s="83"/>
      <c r="OTT44" s="83"/>
      <c r="OTU44" s="83"/>
      <c r="OTV44" s="83"/>
      <c r="OTW44" s="83"/>
      <c r="OTX44" s="83"/>
      <c r="OTY44" s="83"/>
      <c r="OTZ44" s="83"/>
      <c r="OUA44" s="83"/>
      <c r="OUB44" s="83"/>
      <c r="OUC44" s="83"/>
      <c r="OUD44" s="83"/>
      <c r="OUE44" s="83"/>
      <c r="OUF44" s="83"/>
      <c r="OUG44" s="83"/>
      <c r="OUH44" s="83"/>
      <c r="OUI44" s="83"/>
      <c r="OUJ44" s="83"/>
      <c r="OUK44" s="83"/>
      <c r="OUL44" s="83"/>
      <c r="OUM44" s="83"/>
      <c r="OUN44" s="83"/>
      <c r="OUO44" s="83"/>
      <c r="OUP44" s="83"/>
      <c r="OUQ44" s="83"/>
      <c r="OUR44" s="83"/>
      <c r="OUS44" s="83"/>
      <c r="OUT44" s="83"/>
      <c r="OUU44" s="83"/>
      <c r="OUV44" s="83"/>
      <c r="OUW44" s="83"/>
      <c r="OUX44" s="83"/>
      <c r="OUY44" s="83"/>
      <c r="OUZ44" s="83"/>
      <c r="OVA44" s="83"/>
      <c r="OVB44" s="83"/>
      <c r="OVC44" s="83"/>
      <c r="OVD44" s="83"/>
      <c r="OVE44" s="83"/>
      <c r="OVF44" s="83"/>
      <c r="OVG44" s="83"/>
      <c r="OVH44" s="83"/>
      <c r="OVI44" s="83"/>
      <c r="OVJ44" s="83"/>
      <c r="OVK44" s="83"/>
      <c r="OVL44" s="83"/>
      <c r="OVM44" s="83"/>
      <c r="OVN44" s="83"/>
      <c r="OVO44" s="83"/>
      <c r="OVP44" s="83"/>
      <c r="OVQ44" s="83"/>
      <c r="OVR44" s="83"/>
      <c r="OVS44" s="83"/>
      <c r="OVT44" s="83"/>
      <c r="OVU44" s="83"/>
      <c r="OVV44" s="83"/>
      <c r="OVW44" s="83"/>
      <c r="OVX44" s="83"/>
      <c r="OVY44" s="83"/>
      <c r="OVZ44" s="83"/>
      <c r="OWA44" s="83"/>
      <c r="OWB44" s="83"/>
      <c r="OWC44" s="83"/>
      <c r="OWD44" s="83"/>
      <c r="OWE44" s="83"/>
      <c r="OWF44" s="83"/>
      <c r="OWG44" s="83"/>
      <c r="OWH44" s="83"/>
      <c r="OWI44" s="83"/>
      <c r="OWJ44" s="83"/>
      <c r="OWK44" s="83"/>
      <c r="OWL44" s="83"/>
      <c r="OWM44" s="83"/>
      <c r="OWN44" s="83"/>
      <c r="OWO44" s="83"/>
      <c r="OWP44" s="83"/>
      <c r="OWQ44" s="83"/>
      <c r="OWR44" s="83"/>
      <c r="OWS44" s="83"/>
      <c r="OWT44" s="83"/>
      <c r="OWU44" s="83"/>
      <c r="OWV44" s="83"/>
      <c r="OWW44" s="83"/>
      <c r="OWX44" s="83"/>
      <c r="OWY44" s="83"/>
      <c r="OWZ44" s="83"/>
      <c r="OXA44" s="83"/>
      <c r="OXB44" s="83"/>
      <c r="OXC44" s="83"/>
      <c r="OXD44" s="83"/>
      <c r="OXE44" s="83"/>
      <c r="OXF44" s="83"/>
      <c r="OXG44" s="83"/>
      <c r="OXH44" s="83"/>
      <c r="OXI44" s="83"/>
      <c r="OXJ44" s="83"/>
      <c r="OXK44" s="83"/>
      <c r="OXL44" s="83"/>
      <c r="OXM44" s="83"/>
      <c r="OXN44" s="83"/>
      <c r="OXO44" s="83"/>
      <c r="OXP44" s="83"/>
      <c r="OXQ44" s="83"/>
      <c r="OXR44" s="83"/>
      <c r="OXS44" s="83"/>
      <c r="OXT44" s="83"/>
      <c r="OXU44" s="83"/>
      <c r="OXV44" s="83"/>
      <c r="OXW44" s="83"/>
      <c r="OXX44" s="83"/>
      <c r="OXY44" s="83"/>
      <c r="OXZ44" s="83"/>
      <c r="OYA44" s="83"/>
      <c r="OYB44" s="83"/>
      <c r="OYC44" s="83"/>
      <c r="OYD44" s="83"/>
      <c r="OYE44" s="83"/>
      <c r="OYF44" s="83"/>
      <c r="OYG44" s="83"/>
      <c r="OYH44" s="83"/>
      <c r="OYI44" s="83"/>
      <c r="OYJ44" s="83"/>
      <c r="OYK44" s="83"/>
      <c r="OYL44" s="83"/>
      <c r="OYM44" s="83"/>
      <c r="OYN44" s="83"/>
      <c r="OYO44" s="83"/>
      <c r="OYP44" s="83"/>
      <c r="OYQ44" s="83"/>
      <c r="OYR44" s="83"/>
      <c r="OYS44" s="83"/>
      <c r="OYT44" s="83"/>
      <c r="OYU44" s="83"/>
      <c r="OYV44" s="83"/>
      <c r="OYW44" s="83"/>
      <c r="OYX44" s="83"/>
      <c r="OYY44" s="83"/>
      <c r="OYZ44" s="83"/>
      <c r="OZA44" s="83"/>
      <c r="OZB44" s="83"/>
      <c r="OZC44" s="83"/>
      <c r="OZD44" s="83"/>
      <c r="OZE44" s="83"/>
      <c r="OZF44" s="83"/>
      <c r="OZG44" s="83"/>
      <c r="OZH44" s="83"/>
      <c r="OZI44" s="83"/>
      <c r="OZJ44" s="83"/>
      <c r="OZK44" s="83"/>
      <c r="OZL44" s="83"/>
      <c r="OZM44" s="83"/>
      <c r="OZN44" s="83"/>
      <c r="OZO44" s="83"/>
      <c r="OZP44" s="83"/>
      <c r="OZQ44" s="83"/>
      <c r="OZR44" s="83"/>
      <c r="OZS44" s="83"/>
      <c r="OZT44" s="83"/>
      <c r="OZU44" s="83"/>
      <c r="OZV44" s="83"/>
      <c r="OZW44" s="83"/>
      <c r="OZX44" s="83"/>
      <c r="OZY44" s="83"/>
      <c r="OZZ44" s="83"/>
      <c r="PAA44" s="83"/>
      <c r="PAB44" s="83"/>
      <c r="PAC44" s="83"/>
      <c r="PAD44" s="83"/>
      <c r="PAE44" s="83"/>
      <c r="PAF44" s="83"/>
      <c r="PAG44" s="83"/>
      <c r="PAH44" s="83"/>
      <c r="PAI44" s="83"/>
      <c r="PAJ44" s="83"/>
      <c r="PAK44" s="83"/>
      <c r="PAL44" s="83"/>
      <c r="PAM44" s="83"/>
      <c r="PAN44" s="83"/>
      <c r="PAO44" s="83"/>
      <c r="PAP44" s="83"/>
      <c r="PAQ44" s="83"/>
      <c r="PAR44" s="83"/>
      <c r="PAS44" s="83"/>
      <c r="PAT44" s="83"/>
      <c r="PAU44" s="83"/>
      <c r="PAV44" s="83"/>
      <c r="PAW44" s="83"/>
      <c r="PAX44" s="83"/>
      <c r="PAY44" s="83"/>
      <c r="PAZ44" s="83"/>
      <c r="PBA44" s="83"/>
      <c r="PBB44" s="83"/>
      <c r="PBC44" s="83"/>
      <c r="PBD44" s="83"/>
      <c r="PBE44" s="83"/>
      <c r="PBF44" s="83"/>
      <c r="PBG44" s="83"/>
      <c r="PBH44" s="83"/>
      <c r="PBI44" s="83"/>
      <c r="PBJ44" s="83"/>
      <c r="PBK44" s="83"/>
      <c r="PBL44" s="83"/>
      <c r="PBM44" s="83"/>
      <c r="PBN44" s="83"/>
      <c r="PBO44" s="83"/>
      <c r="PBP44" s="83"/>
      <c r="PBQ44" s="83"/>
      <c r="PBR44" s="83"/>
      <c r="PBS44" s="83"/>
      <c r="PBT44" s="83"/>
      <c r="PBU44" s="83"/>
      <c r="PBV44" s="83"/>
      <c r="PBW44" s="83"/>
      <c r="PBX44" s="83"/>
      <c r="PBY44" s="83"/>
      <c r="PBZ44" s="83"/>
      <c r="PCA44" s="83"/>
      <c r="PCB44" s="83"/>
      <c r="PCC44" s="83"/>
      <c r="PCD44" s="83"/>
      <c r="PCE44" s="83"/>
      <c r="PCF44" s="83"/>
      <c r="PCG44" s="83"/>
      <c r="PCH44" s="83"/>
      <c r="PCI44" s="83"/>
      <c r="PCJ44" s="83"/>
      <c r="PCK44" s="83"/>
      <c r="PCL44" s="83"/>
      <c r="PCM44" s="83"/>
      <c r="PCN44" s="83"/>
      <c r="PCO44" s="83"/>
      <c r="PCP44" s="83"/>
      <c r="PCQ44" s="83"/>
      <c r="PCR44" s="83"/>
      <c r="PCS44" s="83"/>
      <c r="PCT44" s="83"/>
      <c r="PCU44" s="83"/>
      <c r="PCV44" s="83"/>
      <c r="PCW44" s="83"/>
      <c r="PCX44" s="83"/>
      <c r="PCY44" s="83"/>
      <c r="PCZ44" s="83"/>
      <c r="PDA44" s="83"/>
      <c r="PDB44" s="83"/>
      <c r="PDC44" s="83"/>
      <c r="PDD44" s="83"/>
      <c r="PDE44" s="83"/>
      <c r="PDF44" s="83"/>
      <c r="PDG44" s="83"/>
      <c r="PDH44" s="83"/>
      <c r="PDI44" s="83"/>
      <c r="PDJ44" s="83"/>
      <c r="PDK44" s="83"/>
      <c r="PDL44" s="83"/>
      <c r="PDM44" s="83"/>
      <c r="PDN44" s="83"/>
      <c r="PDO44" s="83"/>
      <c r="PDP44" s="83"/>
      <c r="PDQ44" s="83"/>
      <c r="PDR44" s="83"/>
      <c r="PDS44" s="83"/>
      <c r="PDT44" s="83"/>
      <c r="PDU44" s="83"/>
      <c r="PDV44" s="83"/>
      <c r="PDW44" s="83"/>
      <c r="PDX44" s="83"/>
      <c r="PDY44" s="83"/>
      <c r="PDZ44" s="83"/>
      <c r="PEA44" s="83"/>
      <c r="PEB44" s="83"/>
      <c r="PEC44" s="83"/>
      <c r="PED44" s="83"/>
      <c r="PEE44" s="83"/>
      <c r="PEF44" s="83"/>
      <c r="PEG44" s="83"/>
      <c r="PEH44" s="83"/>
      <c r="PEI44" s="83"/>
      <c r="PEJ44" s="83"/>
      <c r="PEK44" s="83"/>
      <c r="PEL44" s="83"/>
      <c r="PEM44" s="83"/>
      <c r="PEN44" s="83"/>
      <c r="PEO44" s="83"/>
      <c r="PEP44" s="83"/>
      <c r="PEQ44" s="83"/>
      <c r="PER44" s="83"/>
      <c r="PES44" s="83"/>
      <c r="PET44" s="83"/>
      <c r="PEU44" s="83"/>
      <c r="PEV44" s="83"/>
      <c r="PEW44" s="83"/>
      <c r="PEX44" s="83"/>
      <c r="PEY44" s="83"/>
      <c r="PEZ44" s="83"/>
      <c r="PFA44" s="83"/>
      <c r="PFB44" s="83"/>
      <c r="PFC44" s="83"/>
      <c r="PFD44" s="83"/>
      <c r="PFE44" s="83"/>
      <c r="PFF44" s="83"/>
      <c r="PFG44" s="83"/>
      <c r="PFH44" s="83"/>
      <c r="PFI44" s="83"/>
      <c r="PFJ44" s="83"/>
      <c r="PFK44" s="83"/>
      <c r="PFL44" s="83"/>
      <c r="PFM44" s="83"/>
      <c r="PFN44" s="83"/>
      <c r="PFO44" s="83"/>
      <c r="PFP44" s="83"/>
      <c r="PFQ44" s="83"/>
      <c r="PFR44" s="83"/>
      <c r="PFS44" s="83"/>
      <c r="PFT44" s="83"/>
      <c r="PFU44" s="83"/>
      <c r="PFV44" s="83"/>
      <c r="PFW44" s="83"/>
      <c r="PFX44" s="83"/>
      <c r="PFY44" s="83"/>
      <c r="PFZ44" s="83"/>
      <c r="PGA44" s="83"/>
      <c r="PGB44" s="83"/>
      <c r="PGC44" s="83"/>
      <c r="PGD44" s="83"/>
      <c r="PGE44" s="83"/>
      <c r="PGF44" s="83"/>
      <c r="PGG44" s="83"/>
      <c r="PGH44" s="83"/>
      <c r="PGI44" s="83"/>
      <c r="PGJ44" s="83"/>
      <c r="PGK44" s="83"/>
      <c r="PGL44" s="83"/>
      <c r="PGM44" s="83"/>
      <c r="PGN44" s="83"/>
      <c r="PGO44" s="83"/>
      <c r="PGP44" s="83"/>
      <c r="PGQ44" s="83"/>
      <c r="PGR44" s="83"/>
      <c r="PGS44" s="83"/>
      <c r="PGT44" s="83"/>
      <c r="PGU44" s="83"/>
      <c r="PGV44" s="83"/>
      <c r="PGW44" s="83"/>
      <c r="PGX44" s="83"/>
      <c r="PGY44" s="83"/>
      <c r="PGZ44" s="83"/>
      <c r="PHA44" s="83"/>
      <c r="PHB44" s="83"/>
      <c r="PHC44" s="83"/>
      <c r="PHD44" s="83"/>
      <c r="PHE44" s="83"/>
      <c r="PHF44" s="83"/>
      <c r="PHG44" s="83"/>
      <c r="PHH44" s="83"/>
      <c r="PHI44" s="83"/>
      <c r="PHJ44" s="83"/>
      <c r="PHK44" s="83"/>
      <c r="PHL44" s="83"/>
      <c r="PHM44" s="83"/>
      <c r="PHN44" s="83"/>
      <c r="PHO44" s="83"/>
      <c r="PHP44" s="83"/>
      <c r="PHQ44" s="83"/>
      <c r="PHR44" s="83"/>
      <c r="PHS44" s="83"/>
      <c r="PHT44" s="83"/>
      <c r="PHU44" s="83"/>
      <c r="PHV44" s="83"/>
      <c r="PHW44" s="83"/>
      <c r="PHX44" s="83"/>
      <c r="PHY44" s="83"/>
      <c r="PHZ44" s="83"/>
      <c r="PIA44" s="83"/>
      <c r="PIB44" s="83"/>
      <c r="PIC44" s="83"/>
      <c r="PID44" s="83"/>
      <c r="PIE44" s="83"/>
      <c r="PIF44" s="83"/>
      <c r="PIG44" s="83"/>
      <c r="PIH44" s="83"/>
      <c r="PII44" s="83"/>
      <c r="PIJ44" s="83"/>
      <c r="PIK44" s="83"/>
      <c r="PIL44" s="83"/>
      <c r="PIM44" s="83"/>
      <c r="PIN44" s="83"/>
      <c r="PIO44" s="83"/>
      <c r="PIP44" s="83"/>
      <c r="PIQ44" s="83"/>
      <c r="PIR44" s="83"/>
      <c r="PIS44" s="83"/>
      <c r="PIT44" s="83"/>
      <c r="PIU44" s="83"/>
      <c r="PIV44" s="83"/>
      <c r="PIW44" s="83"/>
      <c r="PIX44" s="83"/>
      <c r="PIY44" s="83"/>
      <c r="PIZ44" s="83"/>
      <c r="PJA44" s="83"/>
      <c r="PJB44" s="83"/>
      <c r="PJC44" s="83"/>
      <c r="PJD44" s="83"/>
      <c r="PJE44" s="83"/>
      <c r="PJF44" s="83"/>
      <c r="PJG44" s="83"/>
      <c r="PJH44" s="83"/>
      <c r="PJI44" s="83"/>
      <c r="PJJ44" s="83"/>
      <c r="PJK44" s="83"/>
      <c r="PJL44" s="83"/>
      <c r="PJM44" s="83"/>
      <c r="PJN44" s="83"/>
      <c r="PJO44" s="83"/>
      <c r="PJP44" s="83"/>
      <c r="PJQ44" s="83"/>
      <c r="PJR44" s="83"/>
      <c r="PJS44" s="83"/>
      <c r="PJT44" s="83"/>
      <c r="PJU44" s="83"/>
      <c r="PJV44" s="83"/>
      <c r="PJW44" s="83"/>
      <c r="PJX44" s="83"/>
      <c r="PJY44" s="83"/>
      <c r="PJZ44" s="83"/>
      <c r="PKA44" s="83"/>
      <c r="PKB44" s="83"/>
      <c r="PKC44" s="83"/>
      <c r="PKD44" s="83"/>
      <c r="PKE44" s="83"/>
      <c r="PKF44" s="83"/>
      <c r="PKG44" s="83"/>
      <c r="PKH44" s="83"/>
      <c r="PKI44" s="83"/>
      <c r="PKJ44" s="83"/>
      <c r="PKK44" s="83"/>
      <c r="PKL44" s="83"/>
      <c r="PKM44" s="83"/>
      <c r="PKN44" s="83"/>
      <c r="PKO44" s="83"/>
      <c r="PKP44" s="83"/>
      <c r="PKQ44" s="83"/>
      <c r="PKR44" s="83"/>
      <c r="PKS44" s="83"/>
      <c r="PKT44" s="83"/>
      <c r="PKU44" s="83"/>
      <c r="PKV44" s="83"/>
      <c r="PKW44" s="83"/>
      <c r="PKX44" s="83"/>
      <c r="PKY44" s="83"/>
      <c r="PKZ44" s="83"/>
      <c r="PLA44" s="83"/>
      <c r="PLB44" s="83"/>
      <c r="PLC44" s="83"/>
      <c r="PLD44" s="83"/>
      <c r="PLE44" s="83"/>
      <c r="PLF44" s="83"/>
      <c r="PLG44" s="83"/>
      <c r="PLH44" s="83"/>
      <c r="PLI44" s="83"/>
      <c r="PLJ44" s="83"/>
      <c r="PLK44" s="83"/>
      <c r="PLL44" s="83"/>
      <c r="PLM44" s="83"/>
      <c r="PLN44" s="83"/>
      <c r="PLO44" s="83"/>
      <c r="PLP44" s="83"/>
      <c r="PLQ44" s="83"/>
      <c r="PLR44" s="83"/>
      <c r="PLS44" s="83"/>
      <c r="PLT44" s="83"/>
      <c r="PLU44" s="83"/>
      <c r="PLV44" s="83"/>
      <c r="PLW44" s="83"/>
      <c r="PLX44" s="83"/>
      <c r="PLY44" s="83"/>
      <c r="PLZ44" s="83"/>
      <c r="PMA44" s="83"/>
      <c r="PMB44" s="83"/>
      <c r="PMC44" s="83"/>
      <c r="PMD44" s="83"/>
      <c r="PME44" s="83"/>
      <c r="PMF44" s="83"/>
      <c r="PMG44" s="83"/>
      <c r="PMH44" s="83"/>
      <c r="PMI44" s="83"/>
      <c r="PMJ44" s="83"/>
      <c r="PMK44" s="83"/>
      <c r="PML44" s="83"/>
      <c r="PMM44" s="83"/>
      <c r="PMN44" s="83"/>
      <c r="PMO44" s="83"/>
      <c r="PMP44" s="83"/>
      <c r="PMQ44" s="83"/>
      <c r="PMR44" s="83"/>
      <c r="PMS44" s="83"/>
      <c r="PMT44" s="83"/>
      <c r="PMU44" s="83"/>
      <c r="PMV44" s="83"/>
      <c r="PMW44" s="83"/>
      <c r="PMX44" s="83"/>
      <c r="PMY44" s="83"/>
      <c r="PMZ44" s="83"/>
      <c r="PNA44" s="83"/>
      <c r="PNB44" s="83"/>
      <c r="PNC44" s="83"/>
      <c r="PND44" s="83"/>
      <c r="PNE44" s="83"/>
      <c r="PNF44" s="83"/>
      <c r="PNG44" s="83"/>
      <c r="PNH44" s="83"/>
      <c r="PNI44" s="83"/>
      <c r="PNJ44" s="83"/>
      <c r="PNK44" s="83"/>
      <c r="PNL44" s="83"/>
      <c r="PNM44" s="83"/>
      <c r="PNN44" s="83"/>
      <c r="PNO44" s="83"/>
      <c r="PNP44" s="83"/>
      <c r="PNQ44" s="83"/>
      <c r="PNR44" s="83"/>
      <c r="PNS44" s="83"/>
      <c r="PNT44" s="83"/>
      <c r="PNU44" s="83"/>
      <c r="PNV44" s="83"/>
      <c r="PNW44" s="83"/>
      <c r="PNX44" s="83"/>
      <c r="PNY44" s="83"/>
      <c r="PNZ44" s="83"/>
      <c r="POA44" s="83"/>
      <c r="POB44" s="83"/>
      <c r="POC44" s="83"/>
      <c r="POD44" s="83"/>
      <c r="POE44" s="83"/>
      <c r="POF44" s="83"/>
      <c r="POG44" s="83"/>
      <c r="POH44" s="83"/>
      <c r="POI44" s="83"/>
      <c r="POJ44" s="83"/>
      <c r="POK44" s="83"/>
      <c r="POL44" s="83"/>
      <c r="POM44" s="83"/>
      <c r="PON44" s="83"/>
      <c r="POO44" s="83"/>
      <c r="POP44" s="83"/>
      <c r="POQ44" s="83"/>
      <c r="POR44" s="83"/>
      <c r="POS44" s="83"/>
      <c r="POT44" s="83"/>
      <c r="POU44" s="83"/>
      <c r="POV44" s="83"/>
      <c r="POW44" s="83"/>
      <c r="POX44" s="83"/>
      <c r="POY44" s="83"/>
      <c r="POZ44" s="83"/>
      <c r="PPA44" s="83"/>
      <c r="PPB44" s="83"/>
      <c r="PPC44" s="83"/>
      <c r="PPD44" s="83"/>
      <c r="PPE44" s="83"/>
      <c r="PPF44" s="83"/>
      <c r="PPG44" s="83"/>
      <c r="PPH44" s="83"/>
      <c r="PPI44" s="83"/>
      <c r="PPJ44" s="83"/>
      <c r="PPK44" s="83"/>
      <c r="PPL44" s="83"/>
      <c r="PPM44" s="83"/>
      <c r="PPN44" s="83"/>
      <c r="PPO44" s="83"/>
      <c r="PPP44" s="83"/>
      <c r="PPQ44" s="83"/>
      <c r="PPR44" s="83"/>
      <c r="PPS44" s="83"/>
      <c r="PPT44" s="83"/>
      <c r="PPU44" s="83"/>
      <c r="PPV44" s="83"/>
      <c r="PPW44" s="83"/>
      <c r="PPX44" s="83"/>
      <c r="PPY44" s="83"/>
      <c r="PPZ44" s="83"/>
      <c r="PQA44" s="83"/>
      <c r="PQB44" s="83"/>
      <c r="PQC44" s="83"/>
      <c r="PQD44" s="83"/>
      <c r="PQE44" s="83"/>
      <c r="PQF44" s="83"/>
      <c r="PQG44" s="83"/>
      <c r="PQH44" s="83"/>
      <c r="PQI44" s="83"/>
      <c r="PQJ44" s="83"/>
      <c r="PQK44" s="83"/>
      <c r="PQL44" s="83"/>
      <c r="PQM44" s="83"/>
      <c r="PQN44" s="83"/>
      <c r="PQO44" s="83"/>
      <c r="PQP44" s="83"/>
      <c r="PQQ44" s="83"/>
      <c r="PQR44" s="83"/>
      <c r="PQS44" s="83"/>
      <c r="PQT44" s="83"/>
      <c r="PQU44" s="83"/>
      <c r="PQV44" s="83"/>
      <c r="PQW44" s="83"/>
      <c r="PQX44" s="83"/>
      <c r="PQY44" s="83"/>
      <c r="PQZ44" s="83"/>
      <c r="PRA44" s="83"/>
      <c r="PRB44" s="83"/>
      <c r="PRC44" s="83"/>
      <c r="PRD44" s="83"/>
      <c r="PRE44" s="83"/>
      <c r="PRF44" s="83"/>
      <c r="PRG44" s="83"/>
      <c r="PRH44" s="83"/>
      <c r="PRI44" s="83"/>
      <c r="PRJ44" s="83"/>
      <c r="PRK44" s="83"/>
      <c r="PRL44" s="83"/>
      <c r="PRM44" s="83"/>
      <c r="PRN44" s="83"/>
      <c r="PRO44" s="83"/>
      <c r="PRP44" s="83"/>
      <c r="PRQ44" s="83"/>
      <c r="PRR44" s="83"/>
      <c r="PRS44" s="83"/>
      <c r="PRT44" s="83"/>
      <c r="PRU44" s="83"/>
      <c r="PRV44" s="83"/>
      <c r="PRW44" s="83"/>
      <c r="PRX44" s="83"/>
      <c r="PRY44" s="83"/>
      <c r="PRZ44" s="83"/>
      <c r="PSA44" s="83"/>
      <c r="PSB44" s="83"/>
      <c r="PSC44" s="83"/>
      <c r="PSD44" s="83"/>
      <c r="PSE44" s="83"/>
      <c r="PSF44" s="83"/>
      <c r="PSG44" s="83"/>
      <c r="PSH44" s="83"/>
      <c r="PSI44" s="83"/>
      <c r="PSJ44" s="83"/>
      <c r="PSK44" s="83"/>
      <c r="PSL44" s="83"/>
      <c r="PSM44" s="83"/>
      <c r="PSN44" s="83"/>
      <c r="PSO44" s="83"/>
      <c r="PSP44" s="83"/>
      <c r="PSQ44" s="83"/>
      <c r="PSR44" s="83"/>
      <c r="PSS44" s="83"/>
      <c r="PST44" s="83"/>
      <c r="PSU44" s="83"/>
      <c r="PSV44" s="83"/>
      <c r="PSW44" s="83"/>
      <c r="PSX44" s="83"/>
      <c r="PSY44" s="83"/>
      <c r="PSZ44" s="83"/>
      <c r="PTA44" s="83"/>
      <c r="PTB44" s="83"/>
      <c r="PTC44" s="83"/>
      <c r="PTD44" s="83"/>
      <c r="PTE44" s="83"/>
      <c r="PTF44" s="83"/>
      <c r="PTG44" s="83"/>
      <c r="PTH44" s="83"/>
      <c r="PTI44" s="83"/>
      <c r="PTJ44" s="83"/>
      <c r="PTK44" s="83"/>
      <c r="PTL44" s="83"/>
      <c r="PTM44" s="83"/>
      <c r="PTN44" s="83"/>
      <c r="PTO44" s="83"/>
      <c r="PTP44" s="83"/>
      <c r="PTQ44" s="83"/>
      <c r="PTR44" s="83"/>
      <c r="PTS44" s="83"/>
      <c r="PTT44" s="83"/>
      <c r="PTU44" s="83"/>
      <c r="PTV44" s="83"/>
      <c r="PTW44" s="83"/>
      <c r="PTX44" s="83"/>
      <c r="PTY44" s="83"/>
      <c r="PTZ44" s="83"/>
      <c r="PUA44" s="83"/>
      <c r="PUB44" s="83"/>
      <c r="PUC44" s="83"/>
      <c r="PUD44" s="83"/>
      <c r="PUE44" s="83"/>
      <c r="PUF44" s="83"/>
      <c r="PUG44" s="83"/>
      <c r="PUH44" s="83"/>
      <c r="PUI44" s="83"/>
      <c r="PUJ44" s="83"/>
      <c r="PUK44" s="83"/>
      <c r="PUL44" s="83"/>
      <c r="PUM44" s="83"/>
      <c r="PUN44" s="83"/>
      <c r="PUO44" s="83"/>
      <c r="PUP44" s="83"/>
      <c r="PUQ44" s="83"/>
      <c r="PUR44" s="83"/>
      <c r="PUS44" s="83"/>
      <c r="PUT44" s="83"/>
      <c r="PUU44" s="83"/>
      <c r="PUV44" s="83"/>
      <c r="PUW44" s="83"/>
      <c r="PUX44" s="83"/>
      <c r="PUY44" s="83"/>
      <c r="PUZ44" s="83"/>
      <c r="PVA44" s="83"/>
      <c r="PVB44" s="83"/>
      <c r="PVC44" s="83"/>
      <c r="PVD44" s="83"/>
      <c r="PVE44" s="83"/>
      <c r="PVF44" s="83"/>
      <c r="PVG44" s="83"/>
      <c r="PVH44" s="83"/>
      <c r="PVI44" s="83"/>
      <c r="PVJ44" s="83"/>
      <c r="PVK44" s="83"/>
      <c r="PVL44" s="83"/>
      <c r="PVM44" s="83"/>
      <c r="PVN44" s="83"/>
      <c r="PVO44" s="83"/>
      <c r="PVP44" s="83"/>
      <c r="PVQ44" s="83"/>
      <c r="PVR44" s="83"/>
      <c r="PVS44" s="83"/>
      <c r="PVT44" s="83"/>
      <c r="PVU44" s="83"/>
      <c r="PVV44" s="83"/>
      <c r="PVW44" s="83"/>
      <c r="PVX44" s="83"/>
      <c r="PVY44" s="83"/>
      <c r="PVZ44" s="83"/>
      <c r="PWA44" s="83"/>
      <c r="PWB44" s="83"/>
      <c r="PWC44" s="83"/>
      <c r="PWD44" s="83"/>
      <c r="PWE44" s="83"/>
      <c r="PWF44" s="83"/>
      <c r="PWG44" s="83"/>
      <c r="PWH44" s="83"/>
      <c r="PWI44" s="83"/>
      <c r="PWJ44" s="83"/>
      <c r="PWK44" s="83"/>
      <c r="PWL44" s="83"/>
      <c r="PWM44" s="83"/>
      <c r="PWN44" s="83"/>
      <c r="PWO44" s="83"/>
      <c r="PWP44" s="83"/>
      <c r="PWQ44" s="83"/>
      <c r="PWR44" s="83"/>
      <c r="PWS44" s="83"/>
      <c r="PWT44" s="83"/>
      <c r="PWU44" s="83"/>
      <c r="PWV44" s="83"/>
      <c r="PWW44" s="83"/>
      <c r="PWX44" s="83"/>
      <c r="PWY44" s="83"/>
      <c r="PWZ44" s="83"/>
      <c r="PXA44" s="83"/>
      <c r="PXB44" s="83"/>
      <c r="PXC44" s="83"/>
      <c r="PXD44" s="83"/>
      <c r="PXE44" s="83"/>
      <c r="PXF44" s="83"/>
      <c r="PXG44" s="83"/>
      <c r="PXH44" s="83"/>
      <c r="PXI44" s="83"/>
      <c r="PXJ44" s="83"/>
      <c r="PXK44" s="83"/>
      <c r="PXL44" s="83"/>
      <c r="PXM44" s="83"/>
      <c r="PXN44" s="83"/>
      <c r="PXO44" s="83"/>
      <c r="PXP44" s="83"/>
      <c r="PXQ44" s="83"/>
      <c r="PXR44" s="83"/>
      <c r="PXS44" s="83"/>
      <c r="PXT44" s="83"/>
      <c r="PXU44" s="83"/>
      <c r="PXV44" s="83"/>
      <c r="PXW44" s="83"/>
      <c r="PXX44" s="83"/>
      <c r="PXY44" s="83"/>
      <c r="PXZ44" s="83"/>
      <c r="PYA44" s="83"/>
      <c r="PYB44" s="83"/>
      <c r="PYC44" s="83"/>
      <c r="PYD44" s="83"/>
      <c r="PYE44" s="83"/>
      <c r="PYF44" s="83"/>
      <c r="PYG44" s="83"/>
      <c r="PYH44" s="83"/>
      <c r="PYI44" s="83"/>
      <c r="PYJ44" s="83"/>
      <c r="PYK44" s="83"/>
      <c r="PYL44" s="83"/>
      <c r="PYM44" s="83"/>
      <c r="PYN44" s="83"/>
      <c r="PYO44" s="83"/>
      <c r="PYP44" s="83"/>
      <c r="PYQ44" s="83"/>
      <c r="PYR44" s="83"/>
      <c r="PYS44" s="83"/>
      <c r="PYT44" s="83"/>
      <c r="PYU44" s="83"/>
      <c r="PYV44" s="83"/>
      <c r="PYW44" s="83"/>
      <c r="PYX44" s="83"/>
      <c r="PYY44" s="83"/>
      <c r="PYZ44" s="83"/>
      <c r="PZA44" s="83"/>
      <c r="PZB44" s="83"/>
      <c r="PZC44" s="83"/>
      <c r="PZD44" s="83"/>
      <c r="PZE44" s="83"/>
      <c r="PZF44" s="83"/>
      <c r="PZG44" s="83"/>
      <c r="PZH44" s="83"/>
      <c r="PZI44" s="83"/>
      <c r="PZJ44" s="83"/>
      <c r="PZK44" s="83"/>
      <c r="PZL44" s="83"/>
      <c r="PZM44" s="83"/>
      <c r="PZN44" s="83"/>
      <c r="PZO44" s="83"/>
      <c r="PZP44" s="83"/>
      <c r="PZQ44" s="83"/>
      <c r="PZR44" s="83"/>
      <c r="PZS44" s="83"/>
      <c r="PZT44" s="83"/>
      <c r="PZU44" s="83"/>
      <c r="PZV44" s="83"/>
      <c r="PZW44" s="83"/>
      <c r="PZX44" s="83"/>
      <c r="PZY44" s="83"/>
      <c r="PZZ44" s="83"/>
      <c r="QAA44" s="83"/>
      <c r="QAB44" s="83"/>
      <c r="QAC44" s="83"/>
      <c r="QAD44" s="83"/>
      <c r="QAE44" s="83"/>
      <c r="QAF44" s="83"/>
      <c r="QAG44" s="83"/>
      <c r="QAH44" s="83"/>
      <c r="QAI44" s="83"/>
      <c r="QAJ44" s="83"/>
      <c r="QAK44" s="83"/>
      <c r="QAL44" s="83"/>
      <c r="QAM44" s="83"/>
      <c r="QAN44" s="83"/>
      <c r="QAO44" s="83"/>
      <c r="QAP44" s="83"/>
      <c r="QAQ44" s="83"/>
      <c r="QAR44" s="83"/>
      <c r="QAS44" s="83"/>
      <c r="QAT44" s="83"/>
      <c r="QAU44" s="83"/>
      <c r="QAV44" s="83"/>
      <c r="QAW44" s="83"/>
      <c r="QAX44" s="83"/>
      <c r="QAY44" s="83"/>
      <c r="QAZ44" s="83"/>
      <c r="QBA44" s="83"/>
      <c r="QBB44" s="83"/>
      <c r="QBC44" s="83"/>
      <c r="QBD44" s="83"/>
      <c r="QBE44" s="83"/>
      <c r="QBF44" s="83"/>
      <c r="QBG44" s="83"/>
      <c r="QBH44" s="83"/>
      <c r="QBI44" s="83"/>
      <c r="QBJ44" s="83"/>
      <c r="QBK44" s="83"/>
      <c r="QBL44" s="83"/>
      <c r="QBM44" s="83"/>
      <c r="QBN44" s="83"/>
      <c r="QBO44" s="83"/>
      <c r="QBP44" s="83"/>
      <c r="QBQ44" s="83"/>
      <c r="QBR44" s="83"/>
      <c r="QBS44" s="83"/>
      <c r="QBT44" s="83"/>
      <c r="QBU44" s="83"/>
      <c r="QBV44" s="83"/>
      <c r="QBW44" s="83"/>
      <c r="QBX44" s="83"/>
      <c r="QBY44" s="83"/>
      <c r="QBZ44" s="83"/>
      <c r="QCA44" s="83"/>
      <c r="QCB44" s="83"/>
      <c r="QCC44" s="83"/>
      <c r="QCD44" s="83"/>
      <c r="QCE44" s="83"/>
      <c r="QCF44" s="83"/>
      <c r="QCG44" s="83"/>
      <c r="QCH44" s="83"/>
      <c r="QCI44" s="83"/>
      <c r="QCJ44" s="83"/>
      <c r="QCK44" s="83"/>
      <c r="QCL44" s="83"/>
      <c r="QCM44" s="83"/>
      <c r="QCN44" s="83"/>
      <c r="QCO44" s="83"/>
      <c r="QCP44" s="83"/>
      <c r="QCQ44" s="83"/>
      <c r="QCR44" s="83"/>
      <c r="QCS44" s="83"/>
      <c r="QCT44" s="83"/>
      <c r="QCU44" s="83"/>
      <c r="QCV44" s="83"/>
      <c r="QCW44" s="83"/>
      <c r="QCX44" s="83"/>
      <c r="QCY44" s="83"/>
      <c r="QCZ44" s="83"/>
      <c r="QDA44" s="83"/>
      <c r="QDB44" s="83"/>
      <c r="QDC44" s="83"/>
      <c r="QDD44" s="83"/>
      <c r="QDE44" s="83"/>
      <c r="QDF44" s="83"/>
      <c r="QDG44" s="83"/>
      <c r="QDH44" s="83"/>
      <c r="QDI44" s="83"/>
      <c r="QDJ44" s="83"/>
      <c r="QDK44" s="83"/>
      <c r="QDL44" s="83"/>
      <c r="QDM44" s="83"/>
      <c r="QDN44" s="83"/>
      <c r="QDO44" s="83"/>
      <c r="QDP44" s="83"/>
      <c r="QDQ44" s="83"/>
      <c r="QDR44" s="83"/>
      <c r="QDS44" s="83"/>
      <c r="QDT44" s="83"/>
      <c r="QDU44" s="83"/>
      <c r="QDV44" s="83"/>
      <c r="QDW44" s="83"/>
      <c r="QDX44" s="83"/>
      <c r="QDY44" s="83"/>
      <c r="QDZ44" s="83"/>
      <c r="QEA44" s="83"/>
      <c r="QEB44" s="83"/>
      <c r="QEC44" s="83"/>
      <c r="QED44" s="83"/>
      <c r="QEE44" s="83"/>
      <c r="QEF44" s="83"/>
      <c r="QEG44" s="83"/>
      <c r="QEH44" s="83"/>
      <c r="QEI44" s="83"/>
      <c r="QEJ44" s="83"/>
      <c r="QEK44" s="83"/>
      <c r="QEL44" s="83"/>
      <c r="QEM44" s="83"/>
      <c r="QEN44" s="83"/>
      <c r="QEO44" s="83"/>
      <c r="QEP44" s="83"/>
      <c r="QEQ44" s="83"/>
      <c r="QER44" s="83"/>
      <c r="QES44" s="83"/>
      <c r="QET44" s="83"/>
      <c r="QEU44" s="83"/>
      <c r="QEV44" s="83"/>
      <c r="QEW44" s="83"/>
      <c r="QEX44" s="83"/>
      <c r="QEY44" s="83"/>
      <c r="QEZ44" s="83"/>
      <c r="QFA44" s="83"/>
      <c r="QFB44" s="83"/>
      <c r="QFC44" s="83"/>
      <c r="QFD44" s="83"/>
      <c r="QFE44" s="83"/>
      <c r="QFF44" s="83"/>
      <c r="QFG44" s="83"/>
      <c r="QFH44" s="83"/>
      <c r="QFI44" s="83"/>
      <c r="QFJ44" s="83"/>
      <c r="QFK44" s="83"/>
      <c r="QFL44" s="83"/>
      <c r="QFM44" s="83"/>
      <c r="QFN44" s="83"/>
      <c r="QFO44" s="83"/>
      <c r="QFP44" s="83"/>
      <c r="QFQ44" s="83"/>
      <c r="QFR44" s="83"/>
      <c r="QFS44" s="83"/>
      <c r="QFT44" s="83"/>
      <c r="QFU44" s="83"/>
      <c r="QFV44" s="83"/>
      <c r="QFW44" s="83"/>
      <c r="QFX44" s="83"/>
      <c r="QFY44" s="83"/>
      <c r="QFZ44" s="83"/>
      <c r="QGA44" s="83"/>
      <c r="QGB44" s="83"/>
      <c r="QGC44" s="83"/>
      <c r="QGD44" s="83"/>
      <c r="QGE44" s="83"/>
      <c r="QGF44" s="83"/>
      <c r="QGG44" s="83"/>
      <c r="QGH44" s="83"/>
      <c r="QGI44" s="83"/>
      <c r="QGJ44" s="83"/>
      <c r="QGK44" s="83"/>
      <c r="QGL44" s="83"/>
      <c r="QGM44" s="83"/>
      <c r="QGN44" s="83"/>
      <c r="QGO44" s="83"/>
      <c r="QGP44" s="83"/>
      <c r="QGQ44" s="83"/>
      <c r="QGR44" s="83"/>
      <c r="QGS44" s="83"/>
      <c r="QGT44" s="83"/>
      <c r="QGU44" s="83"/>
      <c r="QGV44" s="83"/>
      <c r="QGW44" s="83"/>
      <c r="QGX44" s="83"/>
      <c r="QGY44" s="83"/>
      <c r="QGZ44" s="83"/>
      <c r="QHA44" s="83"/>
      <c r="QHB44" s="83"/>
      <c r="QHC44" s="83"/>
      <c r="QHD44" s="83"/>
      <c r="QHE44" s="83"/>
      <c r="QHF44" s="83"/>
      <c r="QHG44" s="83"/>
      <c r="QHH44" s="83"/>
      <c r="QHI44" s="83"/>
      <c r="QHJ44" s="83"/>
      <c r="QHK44" s="83"/>
      <c r="QHL44" s="83"/>
      <c r="QHM44" s="83"/>
      <c r="QHN44" s="83"/>
      <c r="QHO44" s="83"/>
      <c r="QHP44" s="83"/>
      <c r="QHQ44" s="83"/>
      <c r="QHR44" s="83"/>
      <c r="QHS44" s="83"/>
      <c r="QHT44" s="83"/>
      <c r="QHU44" s="83"/>
      <c r="QHV44" s="83"/>
      <c r="QHW44" s="83"/>
      <c r="QHX44" s="83"/>
      <c r="QHY44" s="83"/>
      <c r="QHZ44" s="83"/>
      <c r="QIA44" s="83"/>
      <c r="QIB44" s="83"/>
      <c r="QIC44" s="83"/>
      <c r="QID44" s="83"/>
      <c r="QIE44" s="83"/>
      <c r="QIF44" s="83"/>
      <c r="QIG44" s="83"/>
      <c r="QIH44" s="83"/>
      <c r="QII44" s="83"/>
      <c r="QIJ44" s="83"/>
      <c r="QIK44" s="83"/>
      <c r="QIL44" s="83"/>
      <c r="QIM44" s="83"/>
      <c r="QIN44" s="83"/>
      <c r="QIO44" s="83"/>
      <c r="QIP44" s="83"/>
      <c r="QIQ44" s="83"/>
      <c r="QIR44" s="83"/>
      <c r="QIS44" s="83"/>
      <c r="QIT44" s="83"/>
      <c r="QIU44" s="83"/>
      <c r="QIV44" s="83"/>
      <c r="QIW44" s="83"/>
      <c r="QIX44" s="83"/>
      <c r="QIY44" s="83"/>
      <c r="QIZ44" s="83"/>
      <c r="QJA44" s="83"/>
      <c r="QJB44" s="83"/>
      <c r="QJC44" s="83"/>
      <c r="QJD44" s="83"/>
      <c r="QJE44" s="83"/>
      <c r="QJF44" s="83"/>
      <c r="QJG44" s="83"/>
      <c r="QJH44" s="83"/>
      <c r="QJI44" s="83"/>
      <c r="QJJ44" s="83"/>
      <c r="QJK44" s="83"/>
      <c r="QJL44" s="83"/>
      <c r="QJM44" s="83"/>
      <c r="QJN44" s="83"/>
      <c r="QJO44" s="83"/>
      <c r="QJP44" s="83"/>
      <c r="QJQ44" s="83"/>
      <c r="QJR44" s="83"/>
      <c r="QJS44" s="83"/>
      <c r="QJT44" s="83"/>
      <c r="QJU44" s="83"/>
      <c r="QJV44" s="83"/>
      <c r="QJW44" s="83"/>
      <c r="QJX44" s="83"/>
      <c r="QJY44" s="83"/>
      <c r="QJZ44" s="83"/>
      <c r="QKA44" s="83"/>
      <c r="QKB44" s="83"/>
      <c r="QKC44" s="83"/>
      <c r="QKD44" s="83"/>
      <c r="QKE44" s="83"/>
      <c r="QKF44" s="83"/>
      <c r="QKG44" s="83"/>
      <c r="QKH44" s="83"/>
      <c r="QKI44" s="83"/>
      <c r="QKJ44" s="83"/>
      <c r="QKK44" s="83"/>
      <c r="QKL44" s="83"/>
      <c r="QKM44" s="83"/>
      <c r="QKN44" s="83"/>
      <c r="QKO44" s="83"/>
      <c r="QKP44" s="83"/>
      <c r="QKQ44" s="83"/>
      <c r="QKR44" s="83"/>
      <c r="QKS44" s="83"/>
      <c r="QKT44" s="83"/>
      <c r="QKU44" s="83"/>
      <c r="QKV44" s="83"/>
      <c r="QKW44" s="83"/>
      <c r="QKX44" s="83"/>
      <c r="QKY44" s="83"/>
      <c r="QKZ44" s="83"/>
      <c r="QLA44" s="83"/>
      <c r="QLB44" s="83"/>
      <c r="QLC44" s="83"/>
      <c r="QLD44" s="83"/>
      <c r="QLE44" s="83"/>
      <c r="QLF44" s="83"/>
      <c r="QLG44" s="83"/>
      <c r="QLH44" s="83"/>
      <c r="QLI44" s="83"/>
      <c r="QLJ44" s="83"/>
      <c r="QLK44" s="83"/>
      <c r="QLL44" s="83"/>
      <c r="QLM44" s="83"/>
      <c r="QLN44" s="83"/>
      <c r="QLO44" s="83"/>
      <c r="QLP44" s="83"/>
      <c r="QLQ44" s="83"/>
      <c r="QLR44" s="83"/>
      <c r="QLS44" s="83"/>
      <c r="QLT44" s="83"/>
      <c r="QLU44" s="83"/>
      <c r="QLV44" s="83"/>
      <c r="QLW44" s="83"/>
      <c r="QLX44" s="83"/>
      <c r="QLY44" s="83"/>
      <c r="QLZ44" s="83"/>
      <c r="QMA44" s="83"/>
      <c r="QMB44" s="83"/>
      <c r="QMC44" s="83"/>
      <c r="QMD44" s="83"/>
      <c r="QME44" s="83"/>
      <c r="QMF44" s="83"/>
      <c r="QMG44" s="83"/>
      <c r="QMH44" s="83"/>
      <c r="QMI44" s="83"/>
      <c r="QMJ44" s="83"/>
      <c r="QMK44" s="83"/>
      <c r="QML44" s="83"/>
      <c r="QMM44" s="83"/>
      <c r="QMN44" s="83"/>
      <c r="QMO44" s="83"/>
      <c r="QMP44" s="83"/>
      <c r="QMQ44" s="83"/>
      <c r="QMR44" s="83"/>
      <c r="QMS44" s="83"/>
      <c r="QMT44" s="83"/>
      <c r="QMU44" s="83"/>
      <c r="QMV44" s="83"/>
      <c r="QMW44" s="83"/>
      <c r="QMX44" s="83"/>
      <c r="QMY44" s="83"/>
      <c r="QMZ44" s="83"/>
      <c r="QNA44" s="83"/>
      <c r="QNB44" s="83"/>
      <c r="QNC44" s="83"/>
      <c r="QND44" s="83"/>
      <c r="QNE44" s="83"/>
      <c r="QNF44" s="83"/>
      <c r="QNG44" s="83"/>
      <c r="QNH44" s="83"/>
      <c r="QNI44" s="83"/>
      <c r="QNJ44" s="83"/>
      <c r="QNK44" s="83"/>
      <c r="QNL44" s="83"/>
      <c r="QNM44" s="83"/>
      <c r="QNN44" s="83"/>
      <c r="QNO44" s="83"/>
      <c r="QNP44" s="83"/>
      <c r="QNQ44" s="83"/>
      <c r="QNR44" s="83"/>
      <c r="QNS44" s="83"/>
      <c r="QNT44" s="83"/>
      <c r="QNU44" s="83"/>
      <c r="QNV44" s="83"/>
      <c r="QNW44" s="83"/>
      <c r="QNX44" s="83"/>
      <c r="QNY44" s="83"/>
      <c r="QNZ44" s="83"/>
      <c r="QOA44" s="83"/>
      <c r="QOB44" s="83"/>
      <c r="QOC44" s="83"/>
      <c r="QOD44" s="83"/>
      <c r="QOE44" s="83"/>
      <c r="QOF44" s="83"/>
      <c r="QOG44" s="83"/>
      <c r="QOH44" s="83"/>
      <c r="QOI44" s="83"/>
      <c r="QOJ44" s="83"/>
      <c r="QOK44" s="83"/>
      <c r="QOL44" s="83"/>
      <c r="QOM44" s="83"/>
      <c r="QON44" s="83"/>
      <c r="QOO44" s="83"/>
      <c r="QOP44" s="83"/>
      <c r="QOQ44" s="83"/>
      <c r="QOR44" s="83"/>
      <c r="QOS44" s="83"/>
      <c r="QOT44" s="83"/>
      <c r="QOU44" s="83"/>
      <c r="QOV44" s="83"/>
      <c r="QOW44" s="83"/>
      <c r="QOX44" s="83"/>
      <c r="QOY44" s="83"/>
      <c r="QOZ44" s="83"/>
      <c r="QPA44" s="83"/>
      <c r="QPB44" s="83"/>
      <c r="QPC44" s="83"/>
      <c r="QPD44" s="83"/>
      <c r="QPE44" s="83"/>
      <c r="QPF44" s="83"/>
      <c r="QPG44" s="83"/>
      <c r="QPH44" s="83"/>
      <c r="QPI44" s="83"/>
      <c r="QPJ44" s="83"/>
      <c r="QPK44" s="83"/>
      <c r="QPL44" s="83"/>
      <c r="QPM44" s="83"/>
      <c r="QPN44" s="83"/>
      <c r="QPO44" s="83"/>
      <c r="QPP44" s="83"/>
      <c r="QPQ44" s="83"/>
      <c r="QPR44" s="83"/>
      <c r="QPS44" s="83"/>
      <c r="QPT44" s="83"/>
      <c r="QPU44" s="83"/>
      <c r="QPV44" s="83"/>
      <c r="QPW44" s="83"/>
      <c r="QPX44" s="83"/>
      <c r="QPY44" s="83"/>
      <c r="QPZ44" s="83"/>
      <c r="QQA44" s="83"/>
      <c r="QQB44" s="83"/>
      <c r="QQC44" s="83"/>
      <c r="QQD44" s="83"/>
      <c r="QQE44" s="83"/>
      <c r="QQF44" s="83"/>
      <c r="QQG44" s="83"/>
      <c r="QQH44" s="83"/>
      <c r="QQI44" s="83"/>
      <c r="QQJ44" s="83"/>
      <c r="QQK44" s="83"/>
      <c r="QQL44" s="83"/>
      <c r="QQM44" s="83"/>
      <c r="QQN44" s="83"/>
      <c r="QQO44" s="83"/>
      <c r="QQP44" s="83"/>
      <c r="QQQ44" s="83"/>
      <c r="QQR44" s="83"/>
      <c r="QQS44" s="83"/>
      <c r="QQT44" s="83"/>
      <c r="QQU44" s="83"/>
      <c r="QQV44" s="83"/>
      <c r="QQW44" s="83"/>
      <c r="QQX44" s="83"/>
      <c r="QQY44" s="83"/>
      <c r="QQZ44" s="83"/>
      <c r="QRA44" s="83"/>
      <c r="QRB44" s="83"/>
      <c r="QRC44" s="83"/>
      <c r="QRD44" s="83"/>
      <c r="QRE44" s="83"/>
      <c r="QRF44" s="83"/>
      <c r="QRG44" s="83"/>
      <c r="QRH44" s="83"/>
      <c r="QRI44" s="83"/>
      <c r="QRJ44" s="83"/>
      <c r="QRK44" s="83"/>
      <c r="QRL44" s="83"/>
      <c r="QRM44" s="83"/>
      <c r="QRN44" s="83"/>
      <c r="QRO44" s="83"/>
      <c r="QRP44" s="83"/>
      <c r="QRQ44" s="83"/>
      <c r="QRR44" s="83"/>
      <c r="QRS44" s="83"/>
      <c r="QRT44" s="83"/>
      <c r="QRU44" s="83"/>
      <c r="QRV44" s="83"/>
      <c r="QRW44" s="83"/>
      <c r="QRX44" s="83"/>
      <c r="QRY44" s="83"/>
      <c r="QRZ44" s="83"/>
      <c r="QSA44" s="83"/>
      <c r="QSB44" s="83"/>
      <c r="QSC44" s="83"/>
      <c r="QSD44" s="83"/>
      <c r="QSE44" s="83"/>
      <c r="QSF44" s="83"/>
      <c r="QSG44" s="83"/>
      <c r="QSH44" s="83"/>
      <c r="QSI44" s="83"/>
      <c r="QSJ44" s="83"/>
      <c r="QSK44" s="83"/>
      <c r="QSL44" s="83"/>
      <c r="QSM44" s="83"/>
      <c r="QSN44" s="83"/>
      <c r="QSO44" s="83"/>
      <c r="QSP44" s="83"/>
      <c r="QSQ44" s="83"/>
      <c r="QSR44" s="83"/>
      <c r="QSS44" s="83"/>
      <c r="QST44" s="83"/>
      <c r="QSU44" s="83"/>
      <c r="QSV44" s="83"/>
      <c r="QSW44" s="83"/>
      <c r="QSX44" s="83"/>
      <c r="QSY44" s="83"/>
      <c r="QSZ44" s="83"/>
      <c r="QTA44" s="83"/>
      <c r="QTB44" s="83"/>
      <c r="QTC44" s="83"/>
      <c r="QTD44" s="83"/>
      <c r="QTE44" s="83"/>
      <c r="QTF44" s="83"/>
      <c r="QTG44" s="83"/>
      <c r="QTH44" s="83"/>
      <c r="QTI44" s="83"/>
      <c r="QTJ44" s="83"/>
      <c r="QTK44" s="83"/>
      <c r="QTL44" s="83"/>
      <c r="QTM44" s="83"/>
      <c r="QTN44" s="83"/>
      <c r="QTO44" s="83"/>
      <c r="QTP44" s="83"/>
      <c r="QTQ44" s="83"/>
      <c r="QTR44" s="83"/>
      <c r="QTS44" s="83"/>
      <c r="QTT44" s="83"/>
      <c r="QTU44" s="83"/>
      <c r="QTV44" s="83"/>
      <c r="QTW44" s="83"/>
      <c r="QTX44" s="83"/>
      <c r="QTY44" s="83"/>
      <c r="QTZ44" s="83"/>
      <c r="QUA44" s="83"/>
      <c r="QUB44" s="83"/>
      <c r="QUC44" s="83"/>
      <c r="QUD44" s="83"/>
      <c r="QUE44" s="83"/>
      <c r="QUF44" s="83"/>
      <c r="QUG44" s="83"/>
      <c r="QUH44" s="83"/>
      <c r="QUI44" s="83"/>
      <c r="QUJ44" s="83"/>
      <c r="QUK44" s="83"/>
      <c r="QUL44" s="83"/>
      <c r="QUM44" s="83"/>
      <c r="QUN44" s="83"/>
      <c r="QUO44" s="83"/>
      <c r="QUP44" s="83"/>
      <c r="QUQ44" s="83"/>
      <c r="QUR44" s="83"/>
      <c r="QUS44" s="83"/>
      <c r="QUT44" s="83"/>
      <c r="QUU44" s="83"/>
      <c r="QUV44" s="83"/>
      <c r="QUW44" s="83"/>
      <c r="QUX44" s="83"/>
      <c r="QUY44" s="83"/>
      <c r="QUZ44" s="83"/>
      <c r="QVA44" s="83"/>
      <c r="QVB44" s="83"/>
      <c r="QVC44" s="83"/>
      <c r="QVD44" s="83"/>
      <c r="QVE44" s="83"/>
      <c r="QVF44" s="83"/>
      <c r="QVG44" s="83"/>
      <c r="QVH44" s="83"/>
      <c r="QVI44" s="83"/>
      <c r="QVJ44" s="83"/>
      <c r="QVK44" s="83"/>
      <c r="QVL44" s="83"/>
      <c r="QVM44" s="83"/>
      <c r="QVN44" s="83"/>
      <c r="QVO44" s="83"/>
      <c r="QVP44" s="83"/>
      <c r="QVQ44" s="83"/>
      <c r="QVR44" s="83"/>
      <c r="QVS44" s="83"/>
      <c r="QVT44" s="83"/>
      <c r="QVU44" s="83"/>
      <c r="QVV44" s="83"/>
      <c r="QVW44" s="83"/>
      <c r="QVX44" s="83"/>
      <c r="QVY44" s="83"/>
      <c r="QVZ44" s="83"/>
      <c r="QWA44" s="83"/>
      <c r="QWB44" s="83"/>
      <c r="QWC44" s="83"/>
      <c r="QWD44" s="83"/>
      <c r="QWE44" s="83"/>
      <c r="QWF44" s="83"/>
      <c r="QWG44" s="83"/>
      <c r="QWH44" s="83"/>
      <c r="QWI44" s="83"/>
      <c r="QWJ44" s="83"/>
      <c r="QWK44" s="83"/>
      <c r="QWL44" s="83"/>
      <c r="QWM44" s="83"/>
      <c r="QWN44" s="83"/>
      <c r="QWO44" s="83"/>
      <c r="QWP44" s="83"/>
      <c r="QWQ44" s="83"/>
      <c r="QWR44" s="83"/>
      <c r="QWS44" s="83"/>
      <c r="QWT44" s="83"/>
      <c r="QWU44" s="83"/>
      <c r="QWV44" s="83"/>
      <c r="QWW44" s="83"/>
      <c r="QWX44" s="83"/>
      <c r="QWY44" s="83"/>
      <c r="QWZ44" s="83"/>
      <c r="QXA44" s="83"/>
      <c r="QXB44" s="83"/>
      <c r="QXC44" s="83"/>
      <c r="QXD44" s="83"/>
      <c r="QXE44" s="83"/>
      <c r="QXF44" s="83"/>
      <c r="QXG44" s="83"/>
      <c r="QXH44" s="83"/>
      <c r="QXI44" s="83"/>
      <c r="QXJ44" s="83"/>
      <c r="QXK44" s="83"/>
      <c r="QXL44" s="83"/>
      <c r="QXM44" s="83"/>
      <c r="QXN44" s="83"/>
      <c r="QXO44" s="83"/>
      <c r="QXP44" s="83"/>
      <c r="QXQ44" s="83"/>
      <c r="QXR44" s="83"/>
      <c r="QXS44" s="83"/>
      <c r="QXT44" s="83"/>
      <c r="QXU44" s="83"/>
      <c r="QXV44" s="83"/>
      <c r="QXW44" s="83"/>
      <c r="QXX44" s="83"/>
      <c r="QXY44" s="83"/>
      <c r="QXZ44" s="83"/>
      <c r="QYA44" s="83"/>
      <c r="QYB44" s="83"/>
      <c r="QYC44" s="83"/>
      <c r="QYD44" s="83"/>
      <c r="QYE44" s="83"/>
      <c r="QYF44" s="83"/>
      <c r="QYG44" s="83"/>
      <c r="QYH44" s="83"/>
      <c r="QYI44" s="83"/>
      <c r="QYJ44" s="83"/>
      <c r="QYK44" s="83"/>
      <c r="QYL44" s="83"/>
      <c r="QYM44" s="83"/>
      <c r="QYN44" s="83"/>
      <c r="QYO44" s="83"/>
      <c r="QYP44" s="83"/>
      <c r="QYQ44" s="83"/>
      <c r="QYR44" s="83"/>
      <c r="QYS44" s="83"/>
      <c r="QYT44" s="83"/>
      <c r="QYU44" s="83"/>
      <c r="QYV44" s="83"/>
      <c r="QYW44" s="83"/>
      <c r="QYX44" s="83"/>
      <c r="QYY44" s="83"/>
      <c r="QYZ44" s="83"/>
      <c r="QZA44" s="83"/>
      <c r="QZB44" s="83"/>
      <c r="QZC44" s="83"/>
      <c r="QZD44" s="83"/>
      <c r="QZE44" s="83"/>
      <c r="QZF44" s="83"/>
      <c r="QZG44" s="83"/>
      <c r="QZH44" s="83"/>
      <c r="QZI44" s="83"/>
      <c r="QZJ44" s="83"/>
      <c r="QZK44" s="83"/>
      <c r="QZL44" s="83"/>
      <c r="QZM44" s="83"/>
      <c r="QZN44" s="83"/>
      <c r="QZO44" s="83"/>
      <c r="QZP44" s="83"/>
      <c r="QZQ44" s="83"/>
      <c r="QZR44" s="83"/>
      <c r="QZS44" s="83"/>
      <c r="QZT44" s="83"/>
      <c r="QZU44" s="83"/>
      <c r="QZV44" s="83"/>
      <c r="QZW44" s="83"/>
      <c r="QZX44" s="83"/>
      <c r="QZY44" s="83"/>
      <c r="QZZ44" s="83"/>
      <c r="RAA44" s="83"/>
      <c r="RAB44" s="83"/>
      <c r="RAC44" s="83"/>
      <c r="RAD44" s="83"/>
      <c r="RAE44" s="83"/>
      <c r="RAF44" s="83"/>
      <c r="RAG44" s="83"/>
      <c r="RAH44" s="83"/>
      <c r="RAI44" s="83"/>
      <c r="RAJ44" s="83"/>
      <c r="RAK44" s="83"/>
      <c r="RAL44" s="83"/>
      <c r="RAM44" s="83"/>
      <c r="RAN44" s="83"/>
      <c r="RAO44" s="83"/>
      <c r="RAP44" s="83"/>
      <c r="RAQ44" s="83"/>
      <c r="RAR44" s="83"/>
      <c r="RAS44" s="83"/>
      <c r="RAT44" s="83"/>
      <c r="RAU44" s="83"/>
      <c r="RAV44" s="83"/>
      <c r="RAW44" s="83"/>
      <c r="RAX44" s="83"/>
      <c r="RAY44" s="83"/>
      <c r="RAZ44" s="83"/>
      <c r="RBA44" s="83"/>
      <c r="RBB44" s="83"/>
      <c r="RBC44" s="83"/>
      <c r="RBD44" s="83"/>
      <c r="RBE44" s="83"/>
      <c r="RBF44" s="83"/>
      <c r="RBG44" s="83"/>
      <c r="RBH44" s="83"/>
      <c r="RBI44" s="83"/>
      <c r="RBJ44" s="83"/>
      <c r="RBK44" s="83"/>
      <c r="RBL44" s="83"/>
      <c r="RBM44" s="83"/>
      <c r="RBN44" s="83"/>
      <c r="RBO44" s="83"/>
      <c r="RBP44" s="83"/>
      <c r="RBQ44" s="83"/>
      <c r="RBR44" s="83"/>
      <c r="RBS44" s="83"/>
      <c r="RBT44" s="83"/>
      <c r="RBU44" s="83"/>
      <c r="RBV44" s="83"/>
      <c r="RBW44" s="83"/>
      <c r="RBX44" s="83"/>
      <c r="RBY44" s="83"/>
      <c r="RBZ44" s="83"/>
      <c r="RCA44" s="83"/>
      <c r="RCB44" s="83"/>
      <c r="RCC44" s="83"/>
      <c r="RCD44" s="83"/>
      <c r="RCE44" s="83"/>
      <c r="RCF44" s="83"/>
      <c r="RCG44" s="83"/>
      <c r="RCH44" s="83"/>
      <c r="RCI44" s="83"/>
      <c r="RCJ44" s="83"/>
      <c r="RCK44" s="83"/>
      <c r="RCL44" s="83"/>
      <c r="RCM44" s="83"/>
      <c r="RCN44" s="83"/>
      <c r="RCO44" s="83"/>
      <c r="RCP44" s="83"/>
      <c r="RCQ44" s="83"/>
      <c r="RCR44" s="83"/>
      <c r="RCS44" s="83"/>
      <c r="RCT44" s="83"/>
      <c r="RCU44" s="83"/>
      <c r="RCV44" s="83"/>
      <c r="RCW44" s="83"/>
      <c r="RCX44" s="83"/>
      <c r="RCY44" s="83"/>
      <c r="RCZ44" s="83"/>
      <c r="RDA44" s="83"/>
      <c r="RDB44" s="83"/>
      <c r="RDC44" s="83"/>
      <c r="RDD44" s="83"/>
      <c r="RDE44" s="83"/>
      <c r="RDF44" s="83"/>
      <c r="RDG44" s="83"/>
      <c r="RDH44" s="83"/>
      <c r="RDI44" s="83"/>
      <c r="RDJ44" s="83"/>
      <c r="RDK44" s="83"/>
      <c r="RDL44" s="83"/>
      <c r="RDM44" s="83"/>
      <c r="RDN44" s="83"/>
      <c r="RDO44" s="83"/>
      <c r="RDP44" s="83"/>
      <c r="RDQ44" s="83"/>
      <c r="RDR44" s="83"/>
      <c r="RDS44" s="83"/>
      <c r="RDT44" s="83"/>
      <c r="RDU44" s="83"/>
      <c r="RDV44" s="83"/>
      <c r="RDW44" s="83"/>
      <c r="RDX44" s="83"/>
      <c r="RDY44" s="83"/>
      <c r="RDZ44" s="83"/>
      <c r="REA44" s="83"/>
      <c r="REB44" s="83"/>
      <c r="REC44" s="83"/>
      <c r="RED44" s="83"/>
      <c r="REE44" s="83"/>
      <c r="REF44" s="83"/>
      <c r="REG44" s="83"/>
      <c r="REH44" s="83"/>
      <c r="REI44" s="83"/>
      <c r="REJ44" s="83"/>
      <c r="REK44" s="83"/>
      <c r="REL44" s="83"/>
      <c r="REM44" s="83"/>
      <c r="REN44" s="83"/>
      <c r="REO44" s="83"/>
      <c r="REP44" s="83"/>
      <c r="REQ44" s="83"/>
      <c r="RER44" s="83"/>
      <c r="RES44" s="83"/>
      <c r="RET44" s="83"/>
      <c r="REU44" s="83"/>
      <c r="REV44" s="83"/>
      <c r="REW44" s="83"/>
      <c r="REX44" s="83"/>
      <c r="REY44" s="83"/>
      <c r="REZ44" s="83"/>
      <c r="RFA44" s="83"/>
      <c r="RFB44" s="83"/>
      <c r="RFC44" s="83"/>
      <c r="RFD44" s="83"/>
      <c r="RFE44" s="83"/>
      <c r="RFF44" s="83"/>
      <c r="RFG44" s="83"/>
      <c r="RFH44" s="83"/>
      <c r="RFI44" s="83"/>
      <c r="RFJ44" s="83"/>
      <c r="RFK44" s="83"/>
      <c r="RFL44" s="83"/>
      <c r="RFM44" s="83"/>
      <c r="RFN44" s="83"/>
      <c r="RFO44" s="83"/>
      <c r="RFP44" s="83"/>
      <c r="RFQ44" s="83"/>
      <c r="RFR44" s="83"/>
      <c r="RFS44" s="83"/>
      <c r="RFT44" s="83"/>
      <c r="RFU44" s="83"/>
      <c r="RFV44" s="83"/>
      <c r="RFW44" s="83"/>
      <c r="RFX44" s="83"/>
      <c r="RFY44" s="83"/>
      <c r="RFZ44" s="83"/>
      <c r="RGA44" s="83"/>
      <c r="RGB44" s="83"/>
      <c r="RGC44" s="83"/>
      <c r="RGD44" s="83"/>
      <c r="RGE44" s="83"/>
      <c r="RGF44" s="83"/>
      <c r="RGG44" s="83"/>
      <c r="RGH44" s="83"/>
      <c r="RGI44" s="83"/>
      <c r="RGJ44" s="83"/>
      <c r="RGK44" s="83"/>
      <c r="RGL44" s="83"/>
      <c r="RGM44" s="83"/>
      <c r="RGN44" s="83"/>
      <c r="RGO44" s="83"/>
      <c r="RGP44" s="83"/>
      <c r="RGQ44" s="83"/>
      <c r="RGR44" s="83"/>
      <c r="RGS44" s="83"/>
      <c r="RGT44" s="83"/>
      <c r="RGU44" s="83"/>
      <c r="RGV44" s="83"/>
      <c r="RGW44" s="83"/>
      <c r="RGX44" s="83"/>
      <c r="RGY44" s="83"/>
      <c r="RGZ44" s="83"/>
      <c r="RHA44" s="83"/>
      <c r="RHB44" s="83"/>
      <c r="RHC44" s="83"/>
      <c r="RHD44" s="83"/>
      <c r="RHE44" s="83"/>
      <c r="RHF44" s="83"/>
      <c r="RHG44" s="83"/>
      <c r="RHH44" s="83"/>
      <c r="RHI44" s="83"/>
      <c r="RHJ44" s="83"/>
      <c r="RHK44" s="83"/>
      <c r="RHL44" s="83"/>
      <c r="RHM44" s="83"/>
      <c r="RHN44" s="83"/>
      <c r="RHO44" s="83"/>
      <c r="RHP44" s="83"/>
      <c r="RHQ44" s="83"/>
      <c r="RHR44" s="83"/>
      <c r="RHS44" s="83"/>
      <c r="RHT44" s="83"/>
      <c r="RHU44" s="83"/>
      <c r="RHV44" s="83"/>
      <c r="RHW44" s="83"/>
      <c r="RHX44" s="83"/>
      <c r="RHY44" s="83"/>
      <c r="RHZ44" s="83"/>
      <c r="RIA44" s="83"/>
      <c r="RIB44" s="83"/>
      <c r="RIC44" s="83"/>
      <c r="RID44" s="83"/>
      <c r="RIE44" s="83"/>
      <c r="RIF44" s="83"/>
      <c r="RIG44" s="83"/>
      <c r="RIH44" s="83"/>
      <c r="RII44" s="83"/>
      <c r="RIJ44" s="83"/>
      <c r="RIK44" s="83"/>
      <c r="RIL44" s="83"/>
      <c r="RIM44" s="83"/>
      <c r="RIN44" s="83"/>
      <c r="RIO44" s="83"/>
      <c r="RIP44" s="83"/>
      <c r="RIQ44" s="83"/>
      <c r="RIR44" s="83"/>
      <c r="RIS44" s="83"/>
      <c r="RIT44" s="83"/>
      <c r="RIU44" s="83"/>
      <c r="RIV44" s="83"/>
      <c r="RIW44" s="83"/>
      <c r="RIX44" s="83"/>
      <c r="RIY44" s="83"/>
      <c r="RIZ44" s="83"/>
      <c r="RJA44" s="83"/>
      <c r="RJB44" s="83"/>
      <c r="RJC44" s="83"/>
      <c r="RJD44" s="83"/>
      <c r="RJE44" s="83"/>
      <c r="RJF44" s="83"/>
      <c r="RJG44" s="83"/>
      <c r="RJH44" s="83"/>
      <c r="RJI44" s="83"/>
      <c r="RJJ44" s="83"/>
      <c r="RJK44" s="83"/>
      <c r="RJL44" s="83"/>
      <c r="RJM44" s="83"/>
      <c r="RJN44" s="83"/>
      <c r="RJO44" s="83"/>
      <c r="RJP44" s="83"/>
      <c r="RJQ44" s="83"/>
      <c r="RJR44" s="83"/>
      <c r="RJS44" s="83"/>
      <c r="RJT44" s="83"/>
      <c r="RJU44" s="83"/>
      <c r="RJV44" s="83"/>
      <c r="RJW44" s="83"/>
      <c r="RJX44" s="83"/>
      <c r="RJY44" s="83"/>
      <c r="RJZ44" s="83"/>
      <c r="RKA44" s="83"/>
      <c r="RKB44" s="83"/>
      <c r="RKC44" s="83"/>
      <c r="RKD44" s="83"/>
      <c r="RKE44" s="83"/>
      <c r="RKF44" s="83"/>
      <c r="RKG44" s="83"/>
      <c r="RKH44" s="83"/>
      <c r="RKI44" s="83"/>
      <c r="RKJ44" s="83"/>
      <c r="RKK44" s="83"/>
      <c r="RKL44" s="83"/>
      <c r="RKM44" s="83"/>
      <c r="RKN44" s="83"/>
      <c r="RKO44" s="83"/>
      <c r="RKP44" s="83"/>
      <c r="RKQ44" s="83"/>
      <c r="RKR44" s="83"/>
      <c r="RKS44" s="83"/>
      <c r="RKT44" s="83"/>
      <c r="RKU44" s="83"/>
      <c r="RKV44" s="83"/>
      <c r="RKW44" s="83"/>
      <c r="RKX44" s="83"/>
      <c r="RKY44" s="83"/>
      <c r="RKZ44" s="83"/>
      <c r="RLA44" s="83"/>
      <c r="RLB44" s="83"/>
      <c r="RLC44" s="83"/>
      <c r="RLD44" s="83"/>
      <c r="RLE44" s="83"/>
      <c r="RLF44" s="83"/>
      <c r="RLG44" s="83"/>
      <c r="RLH44" s="83"/>
      <c r="RLI44" s="83"/>
      <c r="RLJ44" s="83"/>
      <c r="RLK44" s="83"/>
      <c r="RLL44" s="83"/>
      <c r="RLM44" s="83"/>
      <c r="RLN44" s="83"/>
      <c r="RLO44" s="83"/>
      <c r="RLP44" s="83"/>
      <c r="RLQ44" s="83"/>
      <c r="RLR44" s="83"/>
      <c r="RLS44" s="83"/>
      <c r="RLT44" s="83"/>
      <c r="RLU44" s="83"/>
      <c r="RLV44" s="83"/>
      <c r="RLW44" s="83"/>
      <c r="RLX44" s="83"/>
      <c r="RLY44" s="83"/>
      <c r="RLZ44" s="83"/>
      <c r="RMA44" s="83"/>
      <c r="RMB44" s="83"/>
      <c r="RMC44" s="83"/>
      <c r="RMD44" s="83"/>
      <c r="RME44" s="83"/>
      <c r="RMF44" s="83"/>
      <c r="RMG44" s="83"/>
      <c r="RMH44" s="83"/>
      <c r="RMI44" s="83"/>
      <c r="RMJ44" s="83"/>
      <c r="RMK44" s="83"/>
      <c r="RML44" s="83"/>
      <c r="RMM44" s="83"/>
      <c r="RMN44" s="83"/>
      <c r="RMO44" s="83"/>
      <c r="RMP44" s="83"/>
      <c r="RMQ44" s="83"/>
      <c r="RMR44" s="83"/>
      <c r="RMS44" s="83"/>
      <c r="RMT44" s="83"/>
      <c r="RMU44" s="83"/>
      <c r="RMV44" s="83"/>
      <c r="RMW44" s="83"/>
      <c r="RMX44" s="83"/>
      <c r="RMY44" s="83"/>
      <c r="RMZ44" s="83"/>
      <c r="RNA44" s="83"/>
      <c r="RNB44" s="83"/>
      <c r="RNC44" s="83"/>
      <c r="RND44" s="83"/>
      <c r="RNE44" s="83"/>
      <c r="RNF44" s="83"/>
      <c r="RNG44" s="83"/>
      <c r="RNH44" s="83"/>
      <c r="RNI44" s="83"/>
      <c r="RNJ44" s="83"/>
      <c r="RNK44" s="83"/>
      <c r="RNL44" s="83"/>
      <c r="RNM44" s="83"/>
      <c r="RNN44" s="83"/>
      <c r="RNO44" s="83"/>
      <c r="RNP44" s="83"/>
      <c r="RNQ44" s="83"/>
      <c r="RNR44" s="83"/>
      <c r="RNS44" s="83"/>
      <c r="RNT44" s="83"/>
      <c r="RNU44" s="83"/>
      <c r="RNV44" s="83"/>
      <c r="RNW44" s="83"/>
      <c r="RNX44" s="83"/>
      <c r="RNY44" s="83"/>
      <c r="RNZ44" s="83"/>
      <c r="ROA44" s="83"/>
      <c r="ROB44" s="83"/>
      <c r="ROC44" s="83"/>
      <c r="ROD44" s="83"/>
      <c r="ROE44" s="83"/>
      <c r="ROF44" s="83"/>
      <c r="ROG44" s="83"/>
      <c r="ROH44" s="83"/>
      <c r="ROI44" s="83"/>
      <c r="ROJ44" s="83"/>
      <c r="ROK44" s="83"/>
      <c r="ROL44" s="83"/>
      <c r="ROM44" s="83"/>
      <c r="RON44" s="83"/>
      <c r="ROO44" s="83"/>
      <c r="ROP44" s="83"/>
      <c r="ROQ44" s="83"/>
      <c r="ROR44" s="83"/>
      <c r="ROS44" s="83"/>
      <c r="ROT44" s="83"/>
      <c r="ROU44" s="83"/>
      <c r="ROV44" s="83"/>
      <c r="ROW44" s="83"/>
      <c r="ROX44" s="83"/>
      <c r="ROY44" s="83"/>
      <c r="ROZ44" s="83"/>
      <c r="RPA44" s="83"/>
      <c r="RPB44" s="83"/>
      <c r="RPC44" s="83"/>
      <c r="RPD44" s="83"/>
      <c r="RPE44" s="83"/>
      <c r="RPF44" s="83"/>
      <c r="RPG44" s="83"/>
      <c r="RPH44" s="83"/>
      <c r="RPI44" s="83"/>
      <c r="RPJ44" s="83"/>
      <c r="RPK44" s="83"/>
      <c r="RPL44" s="83"/>
      <c r="RPM44" s="83"/>
      <c r="RPN44" s="83"/>
      <c r="RPO44" s="83"/>
      <c r="RPP44" s="83"/>
      <c r="RPQ44" s="83"/>
      <c r="RPR44" s="83"/>
      <c r="RPS44" s="83"/>
      <c r="RPT44" s="83"/>
      <c r="RPU44" s="83"/>
      <c r="RPV44" s="83"/>
      <c r="RPW44" s="83"/>
      <c r="RPX44" s="83"/>
      <c r="RPY44" s="83"/>
      <c r="RPZ44" s="83"/>
      <c r="RQA44" s="83"/>
      <c r="RQB44" s="83"/>
      <c r="RQC44" s="83"/>
      <c r="RQD44" s="83"/>
      <c r="RQE44" s="83"/>
      <c r="RQF44" s="83"/>
      <c r="RQG44" s="83"/>
      <c r="RQH44" s="83"/>
      <c r="RQI44" s="83"/>
      <c r="RQJ44" s="83"/>
      <c r="RQK44" s="83"/>
      <c r="RQL44" s="83"/>
      <c r="RQM44" s="83"/>
      <c r="RQN44" s="83"/>
      <c r="RQO44" s="83"/>
      <c r="RQP44" s="83"/>
      <c r="RQQ44" s="83"/>
      <c r="RQR44" s="83"/>
      <c r="RQS44" s="83"/>
      <c r="RQT44" s="83"/>
      <c r="RQU44" s="83"/>
      <c r="RQV44" s="83"/>
      <c r="RQW44" s="83"/>
      <c r="RQX44" s="83"/>
      <c r="RQY44" s="83"/>
      <c r="RQZ44" s="83"/>
      <c r="RRA44" s="83"/>
      <c r="RRB44" s="83"/>
      <c r="RRC44" s="83"/>
      <c r="RRD44" s="83"/>
      <c r="RRE44" s="83"/>
      <c r="RRF44" s="83"/>
      <c r="RRG44" s="83"/>
      <c r="RRH44" s="83"/>
      <c r="RRI44" s="83"/>
      <c r="RRJ44" s="83"/>
      <c r="RRK44" s="83"/>
      <c r="RRL44" s="83"/>
      <c r="RRM44" s="83"/>
      <c r="RRN44" s="83"/>
      <c r="RRO44" s="83"/>
      <c r="RRP44" s="83"/>
      <c r="RRQ44" s="83"/>
      <c r="RRR44" s="83"/>
      <c r="RRS44" s="83"/>
      <c r="RRT44" s="83"/>
      <c r="RRU44" s="83"/>
      <c r="RRV44" s="83"/>
      <c r="RRW44" s="83"/>
      <c r="RRX44" s="83"/>
      <c r="RRY44" s="83"/>
      <c r="RRZ44" s="83"/>
      <c r="RSA44" s="83"/>
      <c r="RSB44" s="83"/>
      <c r="RSC44" s="83"/>
      <c r="RSD44" s="83"/>
      <c r="RSE44" s="83"/>
      <c r="RSF44" s="83"/>
      <c r="RSG44" s="83"/>
      <c r="RSH44" s="83"/>
      <c r="RSI44" s="83"/>
      <c r="RSJ44" s="83"/>
      <c r="RSK44" s="83"/>
      <c r="RSL44" s="83"/>
      <c r="RSM44" s="83"/>
      <c r="RSN44" s="83"/>
      <c r="RSO44" s="83"/>
      <c r="RSP44" s="83"/>
      <c r="RSQ44" s="83"/>
      <c r="RSR44" s="83"/>
      <c r="RSS44" s="83"/>
      <c r="RST44" s="83"/>
      <c r="RSU44" s="83"/>
      <c r="RSV44" s="83"/>
      <c r="RSW44" s="83"/>
      <c r="RSX44" s="83"/>
      <c r="RSY44" s="83"/>
      <c r="RSZ44" s="83"/>
      <c r="RTA44" s="83"/>
      <c r="RTB44" s="83"/>
      <c r="RTC44" s="83"/>
      <c r="RTD44" s="83"/>
      <c r="RTE44" s="83"/>
      <c r="RTF44" s="83"/>
      <c r="RTG44" s="83"/>
      <c r="RTH44" s="83"/>
      <c r="RTI44" s="83"/>
      <c r="RTJ44" s="83"/>
      <c r="RTK44" s="83"/>
      <c r="RTL44" s="83"/>
      <c r="RTM44" s="83"/>
      <c r="RTN44" s="83"/>
      <c r="RTO44" s="83"/>
      <c r="RTP44" s="83"/>
      <c r="RTQ44" s="83"/>
      <c r="RTR44" s="83"/>
      <c r="RTS44" s="83"/>
      <c r="RTT44" s="83"/>
      <c r="RTU44" s="83"/>
      <c r="RTV44" s="83"/>
      <c r="RTW44" s="83"/>
      <c r="RTX44" s="83"/>
      <c r="RTY44" s="83"/>
      <c r="RTZ44" s="83"/>
      <c r="RUA44" s="83"/>
      <c r="RUB44" s="83"/>
      <c r="RUC44" s="83"/>
      <c r="RUD44" s="83"/>
      <c r="RUE44" s="83"/>
      <c r="RUF44" s="83"/>
      <c r="RUG44" s="83"/>
      <c r="RUH44" s="83"/>
      <c r="RUI44" s="83"/>
      <c r="RUJ44" s="83"/>
      <c r="RUK44" s="83"/>
      <c r="RUL44" s="83"/>
      <c r="RUM44" s="83"/>
      <c r="RUN44" s="83"/>
      <c r="RUO44" s="83"/>
      <c r="RUP44" s="83"/>
      <c r="RUQ44" s="83"/>
      <c r="RUR44" s="83"/>
      <c r="RUS44" s="83"/>
      <c r="RUT44" s="83"/>
      <c r="RUU44" s="83"/>
      <c r="RUV44" s="83"/>
      <c r="RUW44" s="83"/>
      <c r="RUX44" s="83"/>
      <c r="RUY44" s="83"/>
      <c r="RUZ44" s="83"/>
      <c r="RVA44" s="83"/>
      <c r="RVB44" s="83"/>
      <c r="RVC44" s="83"/>
      <c r="RVD44" s="83"/>
      <c r="RVE44" s="83"/>
      <c r="RVF44" s="83"/>
      <c r="RVG44" s="83"/>
      <c r="RVH44" s="83"/>
      <c r="RVI44" s="83"/>
      <c r="RVJ44" s="83"/>
      <c r="RVK44" s="83"/>
      <c r="RVL44" s="83"/>
      <c r="RVM44" s="83"/>
      <c r="RVN44" s="83"/>
      <c r="RVO44" s="83"/>
      <c r="RVP44" s="83"/>
      <c r="RVQ44" s="83"/>
      <c r="RVR44" s="83"/>
      <c r="RVS44" s="83"/>
      <c r="RVT44" s="83"/>
      <c r="RVU44" s="83"/>
      <c r="RVV44" s="83"/>
      <c r="RVW44" s="83"/>
      <c r="RVX44" s="83"/>
      <c r="RVY44" s="83"/>
      <c r="RVZ44" s="83"/>
      <c r="RWA44" s="83"/>
      <c r="RWB44" s="83"/>
      <c r="RWC44" s="83"/>
      <c r="RWD44" s="83"/>
      <c r="RWE44" s="83"/>
      <c r="RWF44" s="83"/>
      <c r="RWG44" s="83"/>
      <c r="RWH44" s="83"/>
      <c r="RWI44" s="83"/>
      <c r="RWJ44" s="83"/>
      <c r="RWK44" s="83"/>
      <c r="RWL44" s="83"/>
      <c r="RWM44" s="83"/>
      <c r="RWN44" s="83"/>
      <c r="RWO44" s="83"/>
      <c r="RWP44" s="83"/>
      <c r="RWQ44" s="83"/>
      <c r="RWR44" s="83"/>
      <c r="RWS44" s="83"/>
      <c r="RWT44" s="83"/>
      <c r="RWU44" s="83"/>
      <c r="RWV44" s="83"/>
      <c r="RWW44" s="83"/>
      <c r="RWX44" s="83"/>
      <c r="RWY44" s="83"/>
      <c r="RWZ44" s="83"/>
      <c r="RXA44" s="83"/>
      <c r="RXB44" s="83"/>
      <c r="RXC44" s="83"/>
      <c r="RXD44" s="83"/>
      <c r="RXE44" s="83"/>
      <c r="RXF44" s="83"/>
      <c r="RXG44" s="83"/>
      <c r="RXH44" s="83"/>
      <c r="RXI44" s="83"/>
      <c r="RXJ44" s="83"/>
      <c r="RXK44" s="83"/>
      <c r="RXL44" s="83"/>
      <c r="RXM44" s="83"/>
      <c r="RXN44" s="83"/>
      <c r="RXO44" s="83"/>
      <c r="RXP44" s="83"/>
      <c r="RXQ44" s="83"/>
      <c r="RXR44" s="83"/>
      <c r="RXS44" s="83"/>
      <c r="RXT44" s="83"/>
      <c r="RXU44" s="83"/>
      <c r="RXV44" s="83"/>
      <c r="RXW44" s="83"/>
      <c r="RXX44" s="83"/>
      <c r="RXY44" s="83"/>
      <c r="RXZ44" s="83"/>
      <c r="RYA44" s="83"/>
      <c r="RYB44" s="83"/>
      <c r="RYC44" s="83"/>
      <c r="RYD44" s="83"/>
      <c r="RYE44" s="83"/>
      <c r="RYF44" s="83"/>
      <c r="RYG44" s="83"/>
      <c r="RYH44" s="83"/>
      <c r="RYI44" s="83"/>
      <c r="RYJ44" s="83"/>
      <c r="RYK44" s="83"/>
      <c r="RYL44" s="83"/>
      <c r="RYM44" s="83"/>
      <c r="RYN44" s="83"/>
      <c r="RYO44" s="83"/>
      <c r="RYP44" s="83"/>
      <c r="RYQ44" s="83"/>
      <c r="RYR44" s="83"/>
      <c r="RYS44" s="83"/>
      <c r="RYT44" s="83"/>
      <c r="RYU44" s="83"/>
      <c r="RYV44" s="83"/>
      <c r="RYW44" s="83"/>
      <c r="RYX44" s="83"/>
      <c r="RYY44" s="83"/>
      <c r="RYZ44" s="83"/>
      <c r="RZA44" s="83"/>
      <c r="RZB44" s="83"/>
      <c r="RZC44" s="83"/>
      <c r="RZD44" s="83"/>
      <c r="RZE44" s="83"/>
      <c r="RZF44" s="83"/>
      <c r="RZG44" s="83"/>
      <c r="RZH44" s="83"/>
      <c r="RZI44" s="83"/>
      <c r="RZJ44" s="83"/>
      <c r="RZK44" s="83"/>
      <c r="RZL44" s="83"/>
      <c r="RZM44" s="83"/>
      <c r="RZN44" s="83"/>
      <c r="RZO44" s="83"/>
      <c r="RZP44" s="83"/>
      <c r="RZQ44" s="83"/>
      <c r="RZR44" s="83"/>
      <c r="RZS44" s="83"/>
      <c r="RZT44" s="83"/>
      <c r="RZU44" s="83"/>
      <c r="RZV44" s="83"/>
      <c r="RZW44" s="83"/>
      <c r="RZX44" s="83"/>
      <c r="RZY44" s="83"/>
      <c r="RZZ44" s="83"/>
      <c r="SAA44" s="83"/>
      <c r="SAB44" s="83"/>
      <c r="SAC44" s="83"/>
      <c r="SAD44" s="83"/>
      <c r="SAE44" s="83"/>
      <c r="SAF44" s="83"/>
      <c r="SAG44" s="83"/>
      <c r="SAH44" s="83"/>
      <c r="SAI44" s="83"/>
      <c r="SAJ44" s="83"/>
      <c r="SAK44" s="83"/>
      <c r="SAL44" s="83"/>
      <c r="SAM44" s="83"/>
      <c r="SAN44" s="83"/>
      <c r="SAO44" s="83"/>
      <c r="SAP44" s="83"/>
      <c r="SAQ44" s="83"/>
      <c r="SAR44" s="83"/>
      <c r="SAS44" s="83"/>
      <c r="SAT44" s="83"/>
      <c r="SAU44" s="83"/>
      <c r="SAV44" s="83"/>
      <c r="SAW44" s="83"/>
      <c r="SAX44" s="83"/>
      <c r="SAY44" s="83"/>
      <c r="SAZ44" s="83"/>
      <c r="SBA44" s="83"/>
      <c r="SBB44" s="83"/>
      <c r="SBC44" s="83"/>
      <c r="SBD44" s="83"/>
      <c r="SBE44" s="83"/>
      <c r="SBF44" s="83"/>
      <c r="SBG44" s="83"/>
      <c r="SBH44" s="83"/>
      <c r="SBI44" s="83"/>
      <c r="SBJ44" s="83"/>
      <c r="SBK44" s="83"/>
      <c r="SBL44" s="83"/>
      <c r="SBM44" s="83"/>
      <c r="SBN44" s="83"/>
      <c r="SBO44" s="83"/>
      <c r="SBP44" s="83"/>
      <c r="SBQ44" s="83"/>
      <c r="SBR44" s="83"/>
      <c r="SBS44" s="83"/>
      <c r="SBT44" s="83"/>
      <c r="SBU44" s="83"/>
      <c r="SBV44" s="83"/>
      <c r="SBW44" s="83"/>
      <c r="SBX44" s="83"/>
      <c r="SBY44" s="83"/>
      <c r="SBZ44" s="83"/>
      <c r="SCA44" s="83"/>
      <c r="SCB44" s="83"/>
      <c r="SCC44" s="83"/>
      <c r="SCD44" s="83"/>
      <c r="SCE44" s="83"/>
      <c r="SCF44" s="83"/>
      <c r="SCG44" s="83"/>
      <c r="SCH44" s="83"/>
      <c r="SCI44" s="83"/>
      <c r="SCJ44" s="83"/>
      <c r="SCK44" s="83"/>
      <c r="SCL44" s="83"/>
      <c r="SCM44" s="83"/>
      <c r="SCN44" s="83"/>
      <c r="SCO44" s="83"/>
      <c r="SCP44" s="83"/>
      <c r="SCQ44" s="83"/>
      <c r="SCR44" s="83"/>
      <c r="SCS44" s="83"/>
      <c r="SCT44" s="83"/>
      <c r="SCU44" s="83"/>
      <c r="SCV44" s="83"/>
      <c r="SCW44" s="83"/>
      <c r="SCX44" s="83"/>
      <c r="SCY44" s="83"/>
      <c r="SCZ44" s="83"/>
      <c r="SDA44" s="83"/>
      <c r="SDB44" s="83"/>
      <c r="SDC44" s="83"/>
      <c r="SDD44" s="83"/>
      <c r="SDE44" s="83"/>
      <c r="SDF44" s="83"/>
      <c r="SDG44" s="83"/>
      <c r="SDH44" s="83"/>
      <c r="SDI44" s="83"/>
      <c r="SDJ44" s="83"/>
      <c r="SDK44" s="83"/>
      <c r="SDL44" s="83"/>
      <c r="SDM44" s="83"/>
      <c r="SDN44" s="83"/>
      <c r="SDO44" s="83"/>
      <c r="SDP44" s="83"/>
      <c r="SDQ44" s="83"/>
      <c r="SDR44" s="83"/>
      <c r="SDS44" s="83"/>
      <c r="SDT44" s="83"/>
      <c r="SDU44" s="83"/>
      <c r="SDV44" s="83"/>
      <c r="SDW44" s="83"/>
      <c r="SDX44" s="83"/>
      <c r="SDY44" s="83"/>
      <c r="SDZ44" s="83"/>
      <c r="SEA44" s="83"/>
      <c r="SEB44" s="83"/>
      <c r="SEC44" s="83"/>
      <c r="SED44" s="83"/>
      <c r="SEE44" s="83"/>
      <c r="SEF44" s="83"/>
      <c r="SEG44" s="83"/>
      <c r="SEH44" s="83"/>
      <c r="SEI44" s="83"/>
      <c r="SEJ44" s="83"/>
      <c r="SEK44" s="83"/>
      <c r="SEL44" s="83"/>
      <c r="SEM44" s="83"/>
      <c r="SEN44" s="83"/>
      <c r="SEO44" s="83"/>
      <c r="SEP44" s="83"/>
      <c r="SEQ44" s="83"/>
      <c r="SER44" s="83"/>
      <c r="SES44" s="83"/>
      <c r="SET44" s="83"/>
      <c r="SEU44" s="83"/>
      <c r="SEV44" s="83"/>
      <c r="SEW44" s="83"/>
      <c r="SEX44" s="83"/>
      <c r="SEY44" s="83"/>
      <c r="SEZ44" s="83"/>
      <c r="SFA44" s="83"/>
      <c r="SFB44" s="83"/>
      <c r="SFC44" s="83"/>
      <c r="SFD44" s="83"/>
      <c r="SFE44" s="83"/>
      <c r="SFF44" s="83"/>
      <c r="SFG44" s="83"/>
      <c r="SFH44" s="83"/>
      <c r="SFI44" s="83"/>
      <c r="SFJ44" s="83"/>
      <c r="SFK44" s="83"/>
      <c r="SFL44" s="83"/>
      <c r="SFM44" s="83"/>
      <c r="SFN44" s="83"/>
      <c r="SFO44" s="83"/>
      <c r="SFP44" s="83"/>
      <c r="SFQ44" s="83"/>
      <c r="SFR44" s="83"/>
      <c r="SFS44" s="83"/>
      <c r="SFT44" s="83"/>
      <c r="SFU44" s="83"/>
      <c r="SFV44" s="83"/>
      <c r="SFW44" s="83"/>
      <c r="SFX44" s="83"/>
      <c r="SFY44" s="83"/>
      <c r="SFZ44" s="83"/>
      <c r="SGA44" s="83"/>
      <c r="SGB44" s="83"/>
      <c r="SGC44" s="83"/>
      <c r="SGD44" s="83"/>
      <c r="SGE44" s="83"/>
      <c r="SGF44" s="83"/>
      <c r="SGG44" s="83"/>
      <c r="SGH44" s="83"/>
      <c r="SGI44" s="83"/>
      <c r="SGJ44" s="83"/>
      <c r="SGK44" s="83"/>
      <c r="SGL44" s="83"/>
      <c r="SGM44" s="83"/>
      <c r="SGN44" s="83"/>
      <c r="SGO44" s="83"/>
      <c r="SGP44" s="83"/>
      <c r="SGQ44" s="83"/>
      <c r="SGR44" s="83"/>
      <c r="SGS44" s="83"/>
      <c r="SGT44" s="83"/>
      <c r="SGU44" s="83"/>
      <c r="SGV44" s="83"/>
      <c r="SGW44" s="83"/>
      <c r="SGX44" s="83"/>
      <c r="SGY44" s="83"/>
      <c r="SGZ44" s="83"/>
      <c r="SHA44" s="83"/>
      <c r="SHB44" s="83"/>
      <c r="SHC44" s="83"/>
      <c r="SHD44" s="83"/>
      <c r="SHE44" s="83"/>
      <c r="SHF44" s="83"/>
      <c r="SHG44" s="83"/>
      <c r="SHH44" s="83"/>
      <c r="SHI44" s="83"/>
      <c r="SHJ44" s="83"/>
      <c r="SHK44" s="83"/>
      <c r="SHL44" s="83"/>
      <c r="SHM44" s="83"/>
      <c r="SHN44" s="83"/>
      <c r="SHO44" s="83"/>
      <c r="SHP44" s="83"/>
      <c r="SHQ44" s="83"/>
      <c r="SHR44" s="83"/>
      <c r="SHS44" s="83"/>
      <c r="SHT44" s="83"/>
      <c r="SHU44" s="83"/>
      <c r="SHV44" s="83"/>
      <c r="SHW44" s="83"/>
      <c r="SHX44" s="83"/>
      <c r="SHY44" s="83"/>
      <c r="SHZ44" s="83"/>
      <c r="SIA44" s="83"/>
      <c r="SIB44" s="83"/>
      <c r="SIC44" s="83"/>
      <c r="SID44" s="83"/>
      <c r="SIE44" s="83"/>
      <c r="SIF44" s="83"/>
      <c r="SIG44" s="83"/>
      <c r="SIH44" s="83"/>
      <c r="SII44" s="83"/>
      <c r="SIJ44" s="83"/>
      <c r="SIK44" s="83"/>
      <c r="SIL44" s="83"/>
      <c r="SIM44" s="83"/>
      <c r="SIN44" s="83"/>
      <c r="SIO44" s="83"/>
      <c r="SIP44" s="83"/>
      <c r="SIQ44" s="83"/>
      <c r="SIR44" s="83"/>
      <c r="SIS44" s="83"/>
      <c r="SIT44" s="83"/>
      <c r="SIU44" s="83"/>
      <c r="SIV44" s="83"/>
      <c r="SIW44" s="83"/>
      <c r="SIX44" s="83"/>
      <c r="SIY44" s="83"/>
      <c r="SIZ44" s="83"/>
      <c r="SJA44" s="83"/>
      <c r="SJB44" s="83"/>
      <c r="SJC44" s="83"/>
      <c r="SJD44" s="83"/>
      <c r="SJE44" s="83"/>
      <c r="SJF44" s="83"/>
      <c r="SJG44" s="83"/>
      <c r="SJH44" s="83"/>
      <c r="SJI44" s="83"/>
      <c r="SJJ44" s="83"/>
      <c r="SJK44" s="83"/>
      <c r="SJL44" s="83"/>
      <c r="SJM44" s="83"/>
      <c r="SJN44" s="83"/>
      <c r="SJO44" s="83"/>
      <c r="SJP44" s="83"/>
      <c r="SJQ44" s="83"/>
      <c r="SJR44" s="83"/>
      <c r="SJS44" s="83"/>
      <c r="SJT44" s="83"/>
      <c r="SJU44" s="83"/>
      <c r="SJV44" s="83"/>
      <c r="SJW44" s="83"/>
      <c r="SJX44" s="83"/>
      <c r="SJY44" s="83"/>
      <c r="SJZ44" s="83"/>
      <c r="SKA44" s="83"/>
      <c r="SKB44" s="83"/>
      <c r="SKC44" s="83"/>
      <c r="SKD44" s="83"/>
      <c r="SKE44" s="83"/>
      <c r="SKF44" s="83"/>
      <c r="SKG44" s="83"/>
      <c r="SKH44" s="83"/>
      <c r="SKI44" s="83"/>
      <c r="SKJ44" s="83"/>
      <c r="SKK44" s="83"/>
      <c r="SKL44" s="83"/>
      <c r="SKM44" s="83"/>
      <c r="SKN44" s="83"/>
      <c r="SKO44" s="83"/>
      <c r="SKP44" s="83"/>
      <c r="SKQ44" s="83"/>
      <c r="SKR44" s="83"/>
      <c r="SKS44" s="83"/>
      <c r="SKT44" s="83"/>
      <c r="SKU44" s="83"/>
      <c r="SKV44" s="83"/>
      <c r="SKW44" s="83"/>
      <c r="SKX44" s="83"/>
      <c r="SKY44" s="83"/>
      <c r="SKZ44" s="83"/>
      <c r="SLA44" s="83"/>
      <c r="SLB44" s="83"/>
      <c r="SLC44" s="83"/>
      <c r="SLD44" s="83"/>
      <c r="SLE44" s="83"/>
      <c r="SLF44" s="83"/>
      <c r="SLG44" s="83"/>
      <c r="SLH44" s="83"/>
      <c r="SLI44" s="83"/>
      <c r="SLJ44" s="83"/>
      <c r="SLK44" s="83"/>
      <c r="SLL44" s="83"/>
      <c r="SLM44" s="83"/>
      <c r="SLN44" s="83"/>
      <c r="SLO44" s="83"/>
      <c r="SLP44" s="83"/>
      <c r="SLQ44" s="83"/>
      <c r="SLR44" s="83"/>
      <c r="SLS44" s="83"/>
      <c r="SLT44" s="83"/>
      <c r="SLU44" s="83"/>
      <c r="SLV44" s="83"/>
      <c r="SLW44" s="83"/>
      <c r="SLX44" s="83"/>
      <c r="SLY44" s="83"/>
      <c r="SLZ44" s="83"/>
      <c r="SMA44" s="83"/>
      <c r="SMB44" s="83"/>
      <c r="SMC44" s="83"/>
      <c r="SMD44" s="83"/>
      <c r="SME44" s="83"/>
      <c r="SMF44" s="83"/>
      <c r="SMG44" s="83"/>
      <c r="SMH44" s="83"/>
      <c r="SMI44" s="83"/>
      <c r="SMJ44" s="83"/>
      <c r="SMK44" s="83"/>
      <c r="SML44" s="83"/>
      <c r="SMM44" s="83"/>
      <c r="SMN44" s="83"/>
      <c r="SMO44" s="83"/>
      <c r="SMP44" s="83"/>
      <c r="SMQ44" s="83"/>
      <c r="SMR44" s="83"/>
      <c r="SMS44" s="83"/>
      <c r="SMT44" s="83"/>
      <c r="SMU44" s="83"/>
      <c r="SMV44" s="83"/>
      <c r="SMW44" s="83"/>
      <c r="SMX44" s="83"/>
      <c r="SMY44" s="83"/>
      <c r="SMZ44" s="83"/>
      <c r="SNA44" s="83"/>
      <c r="SNB44" s="83"/>
      <c r="SNC44" s="83"/>
      <c r="SND44" s="83"/>
      <c r="SNE44" s="83"/>
      <c r="SNF44" s="83"/>
      <c r="SNG44" s="83"/>
      <c r="SNH44" s="83"/>
      <c r="SNI44" s="83"/>
      <c r="SNJ44" s="83"/>
      <c r="SNK44" s="83"/>
      <c r="SNL44" s="83"/>
      <c r="SNM44" s="83"/>
      <c r="SNN44" s="83"/>
      <c r="SNO44" s="83"/>
      <c r="SNP44" s="83"/>
      <c r="SNQ44" s="83"/>
      <c r="SNR44" s="83"/>
      <c r="SNS44" s="83"/>
      <c r="SNT44" s="83"/>
      <c r="SNU44" s="83"/>
      <c r="SNV44" s="83"/>
      <c r="SNW44" s="83"/>
      <c r="SNX44" s="83"/>
      <c r="SNY44" s="83"/>
      <c r="SNZ44" s="83"/>
      <c r="SOA44" s="83"/>
      <c r="SOB44" s="83"/>
      <c r="SOC44" s="83"/>
      <c r="SOD44" s="83"/>
      <c r="SOE44" s="83"/>
      <c r="SOF44" s="83"/>
      <c r="SOG44" s="83"/>
      <c r="SOH44" s="83"/>
      <c r="SOI44" s="83"/>
      <c r="SOJ44" s="83"/>
      <c r="SOK44" s="83"/>
      <c r="SOL44" s="83"/>
      <c r="SOM44" s="83"/>
      <c r="SON44" s="83"/>
      <c r="SOO44" s="83"/>
      <c r="SOP44" s="83"/>
      <c r="SOQ44" s="83"/>
      <c r="SOR44" s="83"/>
      <c r="SOS44" s="83"/>
      <c r="SOT44" s="83"/>
      <c r="SOU44" s="83"/>
      <c r="SOV44" s="83"/>
      <c r="SOW44" s="83"/>
      <c r="SOX44" s="83"/>
      <c r="SOY44" s="83"/>
      <c r="SOZ44" s="83"/>
      <c r="SPA44" s="83"/>
      <c r="SPB44" s="83"/>
      <c r="SPC44" s="83"/>
      <c r="SPD44" s="83"/>
      <c r="SPE44" s="83"/>
      <c r="SPF44" s="83"/>
      <c r="SPG44" s="83"/>
      <c r="SPH44" s="83"/>
      <c r="SPI44" s="83"/>
      <c r="SPJ44" s="83"/>
      <c r="SPK44" s="83"/>
      <c r="SPL44" s="83"/>
      <c r="SPM44" s="83"/>
      <c r="SPN44" s="83"/>
      <c r="SPO44" s="83"/>
      <c r="SPP44" s="83"/>
      <c r="SPQ44" s="83"/>
      <c r="SPR44" s="83"/>
      <c r="SPS44" s="83"/>
      <c r="SPT44" s="83"/>
      <c r="SPU44" s="83"/>
      <c r="SPV44" s="83"/>
      <c r="SPW44" s="83"/>
      <c r="SPX44" s="83"/>
      <c r="SPY44" s="83"/>
      <c r="SPZ44" s="83"/>
      <c r="SQA44" s="83"/>
      <c r="SQB44" s="83"/>
      <c r="SQC44" s="83"/>
      <c r="SQD44" s="83"/>
      <c r="SQE44" s="83"/>
      <c r="SQF44" s="83"/>
      <c r="SQG44" s="83"/>
      <c r="SQH44" s="83"/>
      <c r="SQI44" s="83"/>
      <c r="SQJ44" s="83"/>
      <c r="SQK44" s="83"/>
      <c r="SQL44" s="83"/>
      <c r="SQM44" s="83"/>
      <c r="SQN44" s="83"/>
      <c r="SQO44" s="83"/>
      <c r="SQP44" s="83"/>
      <c r="SQQ44" s="83"/>
      <c r="SQR44" s="83"/>
      <c r="SQS44" s="83"/>
      <c r="SQT44" s="83"/>
      <c r="SQU44" s="83"/>
      <c r="SQV44" s="83"/>
      <c r="SQW44" s="83"/>
      <c r="SQX44" s="83"/>
      <c r="SQY44" s="83"/>
      <c r="SQZ44" s="83"/>
      <c r="SRA44" s="83"/>
      <c r="SRB44" s="83"/>
      <c r="SRC44" s="83"/>
      <c r="SRD44" s="83"/>
      <c r="SRE44" s="83"/>
      <c r="SRF44" s="83"/>
      <c r="SRG44" s="83"/>
      <c r="SRH44" s="83"/>
      <c r="SRI44" s="83"/>
      <c r="SRJ44" s="83"/>
      <c r="SRK44" s="83"/>
      <c r="SRL44" s="83"/>
      <c r="SRM44" s="83"/>
      <c r="SRN44" s="83"/>
      <c r="SRO44" s="83"/>
      <c r="SRP44" s="83"/>
      <c r="SRQ44" s="83"/>
      <c r="SRR44" s="83"/>
      <c r="SRS44" s="83"/>
      <c r="SRT44" s="83"/>
      <c r="SRU44" s="83"/>
      <c r="SRV44" s="83"/>
      <c r="SRW44" s="83"/>
      <c r="SRX44" s="83"/>
      <c r="SRY44" s="83"/>
      <c r="SRZ44" s="83"/>
      <c r="SSA44" s="83"/>
      <c r="SSB44" s="83"/>
      <c r="SSC44" s="83"/>
      <c r="SSD44" s="83"/>
      <c r="SSE44" s="83"/>
      <c r="SSF44" s="83"/>
      <c r="SSG44" s="83"/>
      <c r="SSH44" s="83"/>
      <c r="SSI44" s="83"/>
      <c r="SSJ44" s="83"/>
      <c r="SSK44" s="83"/>
      <c r="SSL44" s="83"/>
      <c r="SSM44" s="83"/>
      <c r="SSN44" s="83"/>
      <c r="SSO44" s="83"/>
      <c r="SSP44" s="83"/>
      <c r="SSQ44" s="83"/>
      <c r="SSR44" s="83"/>
      <c r="SSS44" s="83"/>
      <c r="SST44" s="83"/>
      <c r="SSU44" s="83"/>
      <c r="SSV44" s="83"/>
      <c r="SSW44" s="83"/>
      <c r="SSX44" s="83"/>
      <c r="SSY44" s="83"/>
      <c r="SSZ44" s="83"/>
      <c r="STA44" s="83"/>
      <c r="STB44" s="83"/>
      <c r="STC44" s="83"/>
      <c r="STD44" s="83"/>
      <c r="STE44" s="83"/>
      <c r="STF44" s="83"/>
      <c r="STG44" s="83"/>
      <c r="STH44" s="83"/>
      <c r="STI44" s="83"/>
      <c r="STJ44" s="83"/>
      <c r="STK44" s="83"/>
      <c r="STL44" s="83"/>
      <c r="STM44" s="83"/>
      <c r="STN44" s="83"/>
      <c r="STO44" s="83"/>
      <c r="STP44" s="83"/>
      <c r="STQ44" s="83"/>
      <c r="STR44" s="83"/>
      <c r="STS44" s="83"/>
      <c r="STT44" s="83"/>
      <c r="STU44" s="83"/>
      <c r="STV44" s="83"/>
      <c r="STW44" s="83"/>
      <c r="STX44" s="83"/>
      <c r="STY44" s="83"/>
      <c r="STZ44" s="83"/>
      <c r="SUA44" s="83"/>
      <c r="SUB44" s="83"/>
      <c r="SUC44" s="83"/>
      <c r="SUD44" s="83"/>
      <c r="SUE44" s="83"/>
      <c r="SUF44" s="83"/>
      <c r="SUG44" s="83"/>
      <c r="SUH44" s="83"/>
      <c r="SUI44" s="83"/>
      <c r="SUJ44" s="83"/>
      <c r="SUK44" s="83"/>
      <c r="SUL44" s="83"/>
      <c r="SUM44" s="83"/>
      <c r="SUN44" s="83"/>
      <c r="SUO44" s="83"/>
      <c r="SUP44" s="83"/>
      <c r="SUQ44" s="83"/>
      <c r="SUR44" s="83"/>
      <c r="SUS44" s="83"/>
      <c r="SUT44" s="83"/>
      <c r="SUU44" s="83"/>
      <c r="SUV44" s="83"/>
      <c r="SUW44" s="83"/>
      <c r="SUX44" s="83"/>
      <c r="SUY44" s="83"/>
      <c r="SUZ44" s="83"/>
      <c r="SVA44" s="83"/>
      <c r="SVB44" s="83"/>
      <c r="SVC44" s="83"/>
      <c r="SVD44" s="83"/>
      <c r="SVE44" s="83"/>
      <c r="SVF44" s="83"/>
      <c r="SVG44" s="83"/>
      <c r="SVH44" s="83"/>
      <c r="SVI44" s="83"/>
      <c r="SVJ44" s="83"/>
      <c r="SVK44" s="83"/>
      <c r="SVL44" s="83"/>
      <c r="SVM44" s="83"/>
      <c r="SVN44" s="83"/>
      <c r="SVO44" s="83"/>
      <c r="SVP44" s="83"/>
      <c r="SVQ44" s="83"/>
      <c r="SVR44" s="83"/>
      <c r="SVS44" s="83"/>
      <c r="SVT44" s="83"/>
      <c r="SVU44" s="83"/>
      <c r="SVV44" s="83"/>
      <c r="SVW44" s="83"/>
      <c r="SVX44" s="83"/>
      <c r="SVY44" s="83"/>
      <c r="SVZ44" s="83"/>
      <c r="SWA44" s="83"/>
      <c r="SWB44" s="83"/>
      <c r="SWC44" s="83"/>
      <c r="SWD44" s="83"/>
      <c r="SWE44" s="83"/>
      <c r="SWF44" s="83"/>
      <c r="SWG44" s="83"/>
      <c r="SWH44" s="83"/>
      <c r="SWI44" s="83"/>
      <c r="SWJ44" s="83"/>
      <c r="SWK44" s="83"/>
      <c r="SWL44" s="83"/>
      <c r="SWM44" s="83"/>
      <c r="SWN44" s="83"/>
      <c r="SWO44" s="83"/>
      <c r="SWP44" s="83"/>
      <c r="SWQ44" s="83"/>
      <c r="SWR44" s="83"/>
      <c r="SWS44" s="83"/>
      <c r="SWT44" s="83"/>
      <c r="SWU44" s="83"/>
      <c r="SWV44" s="83"/>
      <c r="SWW44" s="83"/>
      <c r="SWX44" s="83"/>
      <c r="SWY44" s="83"/>
      <c r="SWZ44" s="83"/>
      <c r="SXA44" s="83"/>
      <c r="SXB44" s="83"/>
      <c r="SXC44" s="83"/>
      <c r="SXD44" s="83"/>
      <c r="SXE44" s="83"/>
      <c r="SXF44" s="83"/>
      <c r="SXG44" s="83"/>
      <c r="SXH44" s="83"/>
      <c r="SXI44" s="83"/>
      <c r="SXJ44" s="83"/>
      <c r="SXK44" s="83"/>
      <c r="SXL44" s="83"/>
      <c r="SXM44" s="83"/>
      <c r="SXN44" s="83"/>
      <c r="SXO44" s="83"/>
      <c r="SXP44" s="83"/>
      <c r="SXQ44" s="83"/>
      <c r="SXR44" s="83"/>
      <c r="SXS44" s="83"/>
      <c r="SXT44" s="83"/>
      <c r="SXU44" s="83"/>
      <c r="SXV44" s="83"/>
      <c r="SXW44" s="83"/>
      <c r="SXX44" s="83"/>
      <c r="SXY44" s="83"/>
      <c r="SXZ44" s="83"/>
      <c r="SYA44" s="83"/>
      <c r="SYB44" s="83"/>
      <c r="SYC44" s="83"/>
      <c r="SYD44" s="83"/>
      <c r="SYE44" s="83"/>
      <c r="SYF44" s="83"/>
      <c r="SYG44" s="83"/>
      <c r="SYH44" s="83"/>
      <c r="SYI44" s="83"/>
      <c r="SYJ44" s="83"/>
      <c r="SYK44" s="83"/>
      <c r="SYL44" s="83"/>
      <c r="SYM44" s="83"/>
      <c r="SYN44" s="83"/>
      <c r="SYO44" s="83"/>
      <c r="SYP44" s="83"/>
      <c r="SYQ44" s="83"/>
      <c r="SYR44" s="83"/>
      <c r="SYS44" s="83"/>
      <c r="SYT44" s="83"/>
      <c r="SYU44" s="83"/>
      <c r="SYV44" s="83"/>
      <c r="SYW44" s="83"/>
      <c r="SYX44" s="83"/>
      <c r="SYY44" s="83"/>
      <c r="SYZ44" s="83"/>
      <c r="SZA44" s="83"/>
      <c r="SZB44" s="83"/>
      <c r="SZC44" s="83"/>
      <c r="SZD44" s="83"/>
      <c r="SZE44" s="83"/>
      <c r="SZF44" s="83"/>
      <c r="SZG44" s="83"/>
      <c r="SZH44" s="83"/>
      <c r="SZI44" s="83"/>
      <c r="SZJ44" s="83"/>
      <c r="SZK44" s="83"/>
      <c r="SZL44" s="83"/>
      <c r="SZM44" s="83"/>
      <c r="SZN44" s="83"/>
      <c r="SZO44" s="83"/>
      <c r="SZP44" s="83"/>
      <c r="SZQ44" s="83"/>
      <c r="SZR44" s="83"/>
      <c r="SZS44" s="83"/>
      <c r="SZT44" s="83"/>
      <c r="SZU44" s="83"/>
      <c r="SZV44" s="83"/>
      <c r="SZW44" s="83"/>
      <c r="SZX44" s="83"/>
      <c r="SZY44" s="83"/>
      <c r="SZZ44" s="83"/>
      <c r="TAA44" s="83"/>
      <c r="TAB44" s="83"/>
      <c r="TAC44" s="83"/>
      <c r="TAD44" s="83"/>
      <c r="TAE44" s="83"/>
      <c r="TAF44" s="83"/>
      <c r="TAG44" s="83"/>
      <c r="TAH44" s="83"/>
      <c r="TAI44" s="83"/>
      <c r="TAJ44" s="83"/>
      <c r="TAK44" s="83"/>
      <c r="TAL44" s="83"/>
      <c r="TAM44" s="83"/>
      <c r="TAN44" s="83"/>
      <c r="TAO44" s="83"/>
      <c r="TAP44" s="83"/>
      <c r="TAQ44" s="83"/>
      <c r="TAR44" s="83"/>
      <c r="TAS44" s="83"/>
      <c r="TAT44" s="83"/>
      <c r="TAU44" s="83"/>
      <c r="TAV44" s="83"/>
      <c r="TAW44" s="83"/>
      <c r="TAX44" s="83"/>
      <c r="TAY44" s="83"/>
      <c r="TAZ44" s="83"/>
      <c r="TBA44" s="83"/>
      <c r="TBB44" s="83"/>
      <c r="TBC44" s="83"/>
      <c r="TBD44" s="83"/>
      <c r="TBE44" s="83"/>
      <c r="TBF44" s="83"/>
      <c r="TBG44" s="83"/>
      <c r="TBH44" s="83"/>
      <c r="TBI44" s="83"/>
      <c r="TBJ44" s="83"/>
      <c r="TBK44" s="83"/>
      <c r="TBL44" s="83"/>
      <c r="TBM44" s="83"/>
      <c r="TBN44" s="83"/>
      <c r="TBO44" s="83"/>
      <c r="TBP44" s="83"/>
      <c r="TBQ44" s="83"/>
      <c r="TBR44" s="83"/>
      <c r="TBS44" s="83"/>
      <c r="TBT44" s="83"/>
      <c r="TBU44" s="83"/>
      <c r="TBV44" s="83"/>
      <c r="TBW44" s="83"/>
      <c r="TBX44" s="83"/>
      <c r="TBY44" s="83"/>
      <c r="TBZ44" s="83"/>
      <c r="TCA44" s="83"/>
      <c r="TCB44" s="83"/>
      <c r="TCC44" s="83"/>
      <c r="TCD44" s="83"/>
      <c r="TCE44" s="83"/>
      <c r="TCF44" s="83"/>
      <c r="TCG44" s="83"/>
      <c r="TCH44" s="83"/>
      <c r="TCI44" s="83"/>
      <c r="TCJ44" s="83"/>
      <c r="TCK44" s="83"/>
      <c r="TCL44" s="83"/>
      <c r="TCM44" s="83"/>
      <c r="TCN44" s="83"/>
      <c r="TCO44" s="83"/>
      <c r="TCP44" s="83"/>
      <c r="TCQ44" s="83"/>
      <c r="TCR44" s="83"/>
      <c r="TCS44" s="83"/>
      <c r="TCT44" s="83"/>
      <c r="TCU44" s="83"/>
      <c r="TCV44" s="83"/>
      <c r="TCW44" s="83"/>
      <c r="TCX44" s="83"/>
      <c r="TCY44" s="83"/>
      <c r="TCZ44" s="83"/>
      <c r="TDA44" s="83"/>
      <c r="TDB44" s="83"/>
      <c r="TDC44" s="83"/>
      <c r="TDD44" s="83"/>
      <c r="TDE44" s="83"/>
      <c r="TDF44" s="83"/>
      <c r="TDG44" s="83"/>
      <c r="TDH44" s="83"/>
      <c r="TDI44" s="83"/>
      <c r="TDJ44" s="83"/>
      <c r="TDK44" s="83"/>
      <c r="TDL44" s="83"/>
      <c r="TDM44" s="83"/>
      <c r="TDN44" s="83"/>
      <c r="TDO44" s="83"/>
      <c r="TDP44" s="83"/>
      <c r="TDQ44" s="83"/>
      <c r="TDR44" s="83"/>
      <c r="TDS44" s="83"/>
      <c r="TDT44" s="83"/>
      <c r="TDU44" s="83"/>
      <c r="TDV44" s="83"/>
      <c r="TDW44" s="83"/>
      <c r="TDX44" s="83"/>
      <c r="TDY44" s="83"/>
      <c r="TDZ44" s="83"/>
      <c r="TEA44" s="83"/>
      <c r="TEB44" s="83"/>
      <c r="TEC44" s="83"/>
      <c r="TED44" s="83"/>
      <c r="TEE44" s="83"/>
      <c r="TEF44" s="83"/>
      <c r="TEG44" s="83"/>
      <c r="TEH44" s="83"/>
      <c r="TEI44" s="83"/>
      <c r="TEJ44" s="83"/>
      <c r="TEK44" s="83"/>
      <c r="TEL44" s="83"/>
      <c r="TEM44" s="83"/>
      <c r="TEN44" s="83"/>
      <c r="TEO44" s="83"/>
      <c r="TEP44" s="83"/>
      <c r="TEQ44" s="83"/>
      <c r="TER44" s="83"/>
      <c r="TES44" s="83"/>
      <c r="TET44" s="83"/>
      <c r="TEU44" s="83"/>
      <c r="TEV44" s="83"/>
      <c r="TEW44" s="83"/>
      <c r="TEX44" s="83"/>
      <c r="TEY44" s="83"/>
      <c r="TEZ44" s="83"/>
      <c r="TFA44" s="83"/>
      <c r="TFB44" s="83"/>
      <c r="TFC44" s="83"/>
      <c r="TFD44" s="83"/>
      <c r="TFE44" s="83"/>
      <c r="TFF44" s="83"/>
      <c r="TFG44" s="83"/>
      <c r="TFH44" s="83"/>
      <c r="TFI44" s="83"/>
      <c r="TFJ44" s="83"/>
      <c r="TFK44" s="83"/>
      <c r="TFL44" s="83"/>
      <c r="TFM44" s="83"/>
      <c r="TFN44" s="83"/>
      <c r="TFO44" s="83"/>
      <c r="TFP44" s="83"/>
      <c r="TFQ44" s="83"/>
      <c r="TFR44" s="83"/>
      <c r="TFS44" s="83"/>
      <c r="TFT44" s="83"/>
      <c r="TFU44" s="83"/>
      <c r="TFV44" s="83"/>
      <c r="TFW44" s="83"/>
      <c r="TFX44" s="83"/>
      <c r="TFY44" s="83"/>
      <c r="TFZ44" s="83"/>
      <c r="TGA44" s="83"/>
      <c r="TGB44" s="83"/>
      <c r="TGC44" s="83"/>
      <c r="TGD44" s="83"/>
      <c r="TGE44" s="83"/>
      <c r="TGF44" s="83"/>
      <c r="TGG44" s="83"/>
      <c r="TGH44" s="83"/>
      <c r="TGI44" s="83"/>
      <c r="TGJ44" s="83"/>
      <c r="TGK44" s="83"/>
      <c r="TGL44" s="83"/>
      <c r="TGM44" s="83"/>
      <c r="TGN44" s="83"/>
      <c r="TGO44" s="83"/>
      <c r="TGP44" s="83"/>
      <c r="TGQ44" s="83"/>
      <c r="TGR44" s="83"/>
      <c r="TGS44" s="83"/>
      <c r="TGT44" s="83"/>
      <c r="TGU44" s="83"/>
      <c r="TGV44" s="83"/>
      <c r="TGW44" s="83"/>
      <c r="TGX44" s="83"/>
      <c r="TGY44" s="83"/>
      <c r="TGZ44" s="83"/>
      <c r="THA44" s="83"/>
      <c r="THB44" s="83"/>
      <c r="THC44" s="83"/>
      <c r="THD44" s="83"/>
      <c r="THE44" s="83"/>
      <c r="THF44" s="83"/>
      <c r="THG44" s="83"/>
      <c r="THH44" s="83"/>
      <c r="THI44" s="83"/>
      <c r="THJ44" s="83"/>
      <c r="THK44" s="83"/>
      <c r="THL44" s="83"/>
      <c r="THM44" s="83"/>
      <c r="THN44" s="83"/>
      <c r="THO44" s="83"/>
      <c r="THP44" s="83"/>
      <c r="THQ44" s="83"/>
      <c r="THR44" s="83"/>
      <c r="THS44" s="83"/>
      <c r="THT44" s="83"/>
      <c r="THU44" s="83"/>
      <c r="THV44" s="83"/>
      <c r="THW44" s="83"/>
      <c r="THX44" s="83"/>
      <c r="THY44" s="83"/>
      <c r="THZ44" s="83"/>
      <c r="TIA44" s="83"/>
      <c r="TIB44" s="83"/>
      <c r="TIC44" s="83"/>
      <c r="TID44" s="83"/>
      <c r="TIE44" s="83"/>
      <c r="TIF44" s="83"/>
      <c r="TIG44" s="83"/>
      <c r="TIH44" s="83"/>
      <c r="TII44" s="83"/>
      <c r="TIJ44" s="83"/>
      <c r="TIK44" s="83"/>
      <c r="TIL44" s="83"/>
      <c r="TIM44" s="83"/>
      <c r="TIN44" s="83"/>
      <c r="TIO44" s="83"/>
      <c r="TIP44" s="83"/>
      <c r="TIQ44" s="83"/>
      <c r="TIR44" s="83"/>
      <c r="TIS44" s="83"/>
      <c r="TIT44" s="83"/>
      <c r="TIU44" s="83"/>
      <c r="TIV44" s="83"/>
      <c r="TIW44" s="83"/>
      <c r="TIX44" s="83"/>
      <c r="TIY44" s="83"/>
      <c r="TIZ44" s="83"/>
      <c r="TJA44" s="83"/>
      <c r="TJB44" s="83"/>
      <c r="TJC44" s="83"/>
      <c r="TJD44" s="83"/>
      <c r="TJE44" s="83"/>
      <c r="TJF44" s="83"/>
      <c r="TJG44" s="83"/>
      <c r="TJH44" s="83"/>
      <c r="TJI44" s="83"/>
      <c r="TJJ44" s="83"/>
      <c r="TJK44" s="83"/>
      <c r="TJL44" s="83"/>
      <c r="TJM44" s="83"/>
      <c r="TJN44" s="83"/>
      <c r="TJO44" s="83"/>
      <c r="TJP44" s="83"/>
      <c r="TJQ44" s="83"/>
      <c r="TJR44" s="83"/>
      <c r="TJS44" s="83"/>
      <c r="TJT44" s="83"/>
      <c r="TJU44" s="83"/>
      <c r="TJV44" s="83"/>
      <c r="TJW44" s="83"/>
      <c r="TJX44" s="83"/>
      <c r="TJY44" s="83"/>
      <c r="TJZ44" s="83"/>
      <c r="TKA44" s="83"/>
      <c r="TKB44" s="83"/>
      <c r="TKC44" s="83"/>
      <c r="TKD44" s="83"/>
      <c r="TKE44" s="83"/>
      <c r="TKF44" s="83"/>
      <c r="TKG44" s="83"/>
      <c r="TKH44" s="83"/>
      <c r="TKI44" s="83"/>
      <c r="TKJ44" s="83"/>
      <c r="TKK44" s="83"/>
      <c r="TKL44" s="83"/>
      <c r="TKM44" s="83"/>
      <c r="TKN44" s="83"/>
      <c r="TKO44" s="83"/>
      <c r="TKP44" s="83"/>
      <c r="TKQ44" s="83"/>
      <c r="TKR44" s="83"/>
      <c r="TKS44" s="83"/>
      <c r="TKT44" s="83"/>
      <c r="TKU44" s="83"/>
      <c r="TKV44" s="83"/>
      <c r="TKW44" s="83"/>
      <c r="TKX44" s="83"/>
      <c r="TKY44" s="83"/>
      <c r="TKZ44" s="83"/>
      <c r="TLA44" s="83"/>
      <c r="TLB44" s="83"/>
      <c r="TLC44" s="83"/>
      <c r="TLD44" s="83"/>
      <c r="TLE44" s="83"/>
      <c r="TLF44" s="83"/>
      <c r="TLG44" s="83"/>
      <c r="TLH44" s="83"/>
      <c r="TLI44" s="83"/>
      <c r="TLJ44" s="83"/>
      <c r="TLK44" s="83"/>
      <c r="TLL44" s="83"/>
      <c r="TLM44" s="83"/>
      <c r="TLN44" s="83"/>
      <c r="TLO44" s="83"/>
      <c r="TLP44" s="83"/>
      <c r="TLQ44" s="83"/>
      <c r="TLR44" s="83"/>
      <c r="TLS44" s="83"/>
      <c r="TLT44" s="83"/>
      <c r="TLU44" s="83"/>
      <c r="TLV44" s="83"/>
      <c r="TLW44" s="83"/>
      <c r="TLX44" s="83"/>
      <c r="TLY44" s="83"/>
      <c r="TLZ44" s="83"/>
      <c r="TMA44" s="83"/>
      <c r="TMB44" s="83"/>
      <c r="TMC44" s="83"/>
      <c r="TMD44" s="83"/>
      <c r="TME44" s="83"/>
      <c r="TMF44" s="83"/>
      <c r="TMG44" s="83"/>
      <c r="TMH44" s="83"/>
      <c r="TMI44" s="83"/>
      <c r="TMJ44" s="83"/>
      <c r="TMK44" s="83"/>
      <c r="TML44" s="83"/>
      <c r="TMM44" s="83"/>
      <c r="TMN44" s="83"/>
      <c r="TMO44" s="83"/>
      <c r="TMP44" s="83"/>
      <c r="TMQ44" s="83"/>
      <c r="TMR44" s="83"/>
      <c r="TMS44" s="83"/>
      <c r="TMT44" s="83"/>
      <c r="TMU44" s="83"/>
      <c r="TMV44" s="83"/>
      <c r="TMW44" s="83"/>
      <c r="TMX44" s="83"/>
      <c r="TMY44" s="83"/>
      <c r="TMZ44" s="83"/>
      <c r="TNA44" s="83"/>
      <c r="TNB44" s="83"/>
      <c r="TNC44" s="83"/>
      <c r="TND44" s="83"/>
      <c r="TNE44" s="83"/>
      <c r="TNF44" s="83"/>
      <c r="TNG44" s="83"/>
      <c r="TNH44" s="83"/>
      <c r="TNI44" s="83"/>
      <c r="TNJ44" s="83"/>
      <c r="TNK44" s="83"/>
      <c r="TNL44" s="83"/>
      <c r="TNM44" s="83"/>
      <c r="TNN44" s="83"/>
      <c r="TNO44" s="83"/>
      <c r="TNP44" s="83"/>
      <c r="TNQ44" s="83"/>
      <c r="TNR44" s="83"/>
      <c r="TNS44" s="83"/>
      <c r="TNT44" s="83"/>
      <c r="TNU44" s="83"/>
      <c r="TNV44" s="83"/>
      <c r="TNW44" s="83"/>
      <c r="TNX44" s="83"/>
      <c r="TNY44" s="83"/>
      <c r="TNZ44" s="83"/>
      <c r="TOA44" s="83"/>
      <c r="TOB44" s="83"/>
      <c r="TOC44" s="83"/>
      <c r="TOD44" s="83"/>
      <c r="TOE44" s="83"/>
      <c r="TOF44" s="83"/>
      <c r="TOG44" s="83"/>
      <c r="TOH44" s="83"/>
      <c r="TOI44" s="83"/>
      <c r="TOJ44" s="83"/>
      <c r="TOK44" s="83"/>
      <c r="TOL44" s="83"/>
      <c r="TOM44" s="83"/>
      <c r="TON44" s="83"/>
      <c r="TOO44" s="83"/>
      <c r="TOP44" s="83"/>
      <c r="TOQ44" s="83"/>
      <c r="TOR44" s="83"/>
      <c r="TOS44" s="83"/>
      <c r="TOT44" s="83"/>
      <c r="TOU44" s="83"/>
      <c r="TOV44" s="83"/>
      <c r="TOW44" s="83"/>
      <c r="TOX44" s="83"/>
      <c r="TOY44" s="83"/>
      <c r="TOZ44" s="83"/>
      <c r="TPA44" s="83"/>
      <c r="TPB44" s="83"/>
      <c r="TPC44" s="83"/>
      <c r="TPD44" s="83"/>
      <c r="TPE44" s="83"/>
      <c r="TPF44" s="83"/>
      <c r="TPG44" s="83"/>
      <c r="TPH44" s="83"/>
      <c r="TPI44" s="83"/>
      <c r="TPJ44" s="83"/>
      <c r="TPK44" s="83"/>
      <c r="TPL44" s="83"/>
      <c r="TPM44" s="83"/>
      <c r="TPN44" s="83"/>
      <c r="TPO44" s="83"/>
      <c r="TPP44" s="83"/>
      <c r="TPQ44" s="83"/>
      <c r="TPR44" s="83"/>
      <c r="TPS44" s="83"/>
      <c r="TPT44" s="83"/>
      <c r="TPU44" s="83"/>
      <c r="TPV44" s="83"/>
      <c r="TPW44" s="83"/>
      <c r="TPX44" s="83"/>
      <c r="TPY44" s="83"/>
      <c r="TPZ44" s="83"/>
      <c r="TQA44" s="83"/>
      <c r="TQB44" s="83"/>
      <c r="TQC44" s="83"/>
      <c r="TQD44" s="83"/>
      <c r="TQE44" s="83"/>
      <c r="TQF44" s="83"/>
      <c r="TQG44" s="83"/>
      <c r="TQH44" s="83"/>
      <c r="TQI44" s="83"/>
      <c r="TQJ44" s="83"/>
      <c r="TQK44" s="83"/>
      <c r="TQL44" s="83"/>
      <c r="TQM44" s="83"/>
      <c r="TQN44" s="83"/>
      <c r="TQO44" s="83"/>
      <c r="TQP44" s="83"/>
      <c r="TQQ44" s="83"/>
      <c r="TQR44" s="83"/>
      <c r="TQS44" s="83"/>
      <c r="TQT44" s="83"/>
      <c r="TQU44" s="83"/>
      <c r="TQV44" s="83"/>
      <c r="TQW44" s="83"/>
      <c r="TQX44" s="83"/>
      <c r="TQY44" s="83"/>
      <c r="TQZ44" s="83"/>
      <c r="TRA44" s="83"/>
      <c r="TRB44" s="83"/>
      <c r="TRC44" s="83"/>
      <c r="TRD44" s="83"/>
      <c r="TRE44" s="83"/>
      <c r="TRF44" s="83"/>
      <c r="TRG44" s="83"/>
      <c r="TRH44" s="83"/>
      <c r="TRI44" s="83"/>
      <c r="TRJ44" s="83"/>
      <c r="TRK44" s="83"/>
      <c r="TRL44" s="83"/>
      <c r="TRM44" s="83"/>
      <c r="TRN44" s="83"/>
      <c r="TRO44" s="83"/>
      <c r="TRP44" s="83"/>
      <c r="TRQ44" s="83"/>
      <c r="TRR44" s="83"/>
      <c r="TRS44" s="83"/>
      <c r="TRT44" s="83"/>
      <c r="TRU44" s="83"/>
      <c r="TRV44" s="83"/>
      <c r="TRW44" s="83"/>
      <c r="TRX44" s="83"/>
      <c r="TRY44" s="83"/>
      <c r="TRZ44" s="83"/>
      <c r="TSA44" s="83"/>
      <c r="TSB44" s="83"/>
      <c r="TSC44" s="83"/>
      <c r="TSD44" s="83"/>
      <c r="TSE44" s="83"/>
      <c r="TSF44" s="83"/>
      <c r="TSG44" s="83"/>
      <c r="TSH44" s="83"/>
      <c r="TSI44" s="83"/>
      <c r="TSJ44" s="83"/>
      <c r="TSK44" s="83"/>
      <c r="TSL44" s="83"/>
      <c r="TSM44" s="83"/>
      <c r="TSN44" s="83"/>
      <c r="TSO44" s="83"/>
      <c r="TSP44" s="83"/>
      <c r="TSQ44" s="83"/>
      <c r="TSR44" s="83"/>
      <c r="TSS44" s="83"/>
      <c r="TST44" s="83"/>
      <c r="TSU44" s="83"/>
      <c r="TSV44" s="83"/>
      <c r="TSW44" s="83"/>
      <c r="TSX44" s="83"/>
      <c r="TSY44" s="83"/>
      <c r="TSZ44" s="83"/>
      <c r="TTA44" s="83"/>
      <c r="TTB44" s="83"/>
      <c r="TTC44" s="83"/>
      <c r="TTD44" s="83"/>
      <c r="TTE44" s="83"/>
      <c r="TTF44" s="83"/>
      <c r="TTG44" s="83"/>
      <c r="TTH44" s="83"/>
      <c r="TTI44" s="83"/>
      <c r="TTJ44" s="83"/>
      <c r="TTK44" s="83"/>
      <c r="TTL44" s="83"/>
      <c r="TTM44" s="83"/>
      <c r="TTN44" s="83"/>
      <c r="TTO44" s="83"/>
      <c r="TTP44" s="83"/>
      <c r="TTQ44" s="83"/>
      <c r="TTR44" s="83"/>
      <c r="TTS44" s="83"/>
      <c r="TTT44" s="83"/>
      <c r="TTU44" s="83"/>
      <c r="TTV44" s="83"/>
      <c r="TTW44" s="83"/>
      <c r="TTX44" s="83"/>
      <c r="TTY44" s="83"/>
      <c r="TTZ44" s="83"/>
      <c r="TUA44" s="83"/>
      <c r="TUB44" s="83"/>
      <c r="TUC44" s="83"/>
      <c r="TUD44" s="83"/>
      <c r="TUE44" s="83"/>
      <c r="TUF44" s="83"/>
      <c r="TUG44" s="83"/>
      <c r="TUH44" s="83"/>
      <c r="TUI44" s="83"/>
      <c r="TUJ44" s="83"/>
      <c r="TUK44" s="83"/>
      <c r="TUL44" s="83"/>
      <c r="TUM44" s="83"/>
      <c r="TUN44" s="83"/>
      <c r="TUO44" s="83"/>
      <c r="TUP44" s="83"/>
      <c r="TUQ44" s="83"/>
      <c r="TUR44" s="83"/>
      <c r="TUS44" s="83"/>
      <c r="TUT44" s="83"/>
      <c r="TUU44" s="83"/>
      <c r="TUV44" s="83"/>
      <c r="TUW44" s="83"/>
      <c r="TUX44" s="83"/>
      <c r="TUY44" s="83"/>
      <c r="TUZ44" s="83"/>
      <c r="TVA44" s="83"/>
      <c r="TVB44" s="83"/>
      <c r="TVC44" s="83"/>
      <c r="TVD44" s="83"/>
      <c r="TVE44" s="83"/>
      <c r="TVF44" s="83"/>
      <c r="TVG44" s="83"/>
      <c r="TVH44" s="83"/>
      <c r="TVI44" s="83"/>
      <c r="TVJ44" s="83"/>
      <c r="TVK44" s="83"/>
      <c r="TVL44" s="83"/>
      <c r="TVM44" s="83"/>
      <c r="TVN44" s="83"/>
      <c r="TVO44" s="83"/>
      <c r="TVP44" s="83"/>
      <c r="TVQ44" s="83"/>
      <c r="TVR44" s="83"/>
      <c r="TVS44" s="83"/>
      <c r="TVT44" s="83"/>
      <c r="TVU44" s="83"/>
      <c r="TVV44" s="83"/>
      <c r="TVW44" s="83"/>
      <c r="TVX44" s="83"/>
      <c r="TVY44" s="83"/>
      <c r="TVZ44" s="83"/>
      <c r="TWA44" s="83"/>
      <c r="TWB44" s="83"/>
      <c r="TWC44" s="83"/>
      <c r="TWD44" s="83"/>
      <c r="TWE44" s="83"/>
      <c r="TWF44" s="83"/>
      <c r="TWG44" s="83"/>
      <c r="TWH44" s="83"/>
      <c r="TWI44" s="83"/>
      <c r="TWJ44" s="83"/>
      <c r="TWK44" s="83"/>
      <c r="TWL44" s="83"/>
      <c r="TWM44" s="83"/>
      <c r="TWN44" s="83"/>
      <c r="TWO44" s="83"/>
      <c r="TWP44" s="83"/>
      <c r="TWQ44" s="83"/>
      <c r="TWR44" s="83"/>
      <c r="TWS44" s="83"/>
      <c r="TWT44" s="83"/>
      <c r="TWU44" s="83"/>
      <c r="TWV44" s="83"/>
      <c r="TWW44" s="83"/>
      <c r="TWX44" s="83"/>
      <c r="TWY44" s="83"/>
      <c r="TWZ44" s="83"/>
      <c r="TXA44" s="83"/>
      <c r="TXB44" s="83"/>
      <c r="TXC44" s="83"/>
      <c r="TXD44" s="83"/>
      <c r="TXE44" s="83"/>
      <c r="TXF44" s="83"/>
      <c r="TXG44" s="83"/>
      <c r="TXH44" s="83"/>
      <c r="TXI44" s="83"/>
      <c r="TXJ44" s="83"/>
      <c r="TXK44" s="83"/>
      <c r="TXL44" s="83"/>
      <c r="TXM44" s="83"/>
      <c r="TXN44" s="83"/>
      <c r="TXO44" s="83"/>
      <c r="TXP44" s="83"/>
      <c r="TXQ44" s="83"/>
      <c r="TXR44" s="83"/>
      <c r="TXS44" s="83"/>
      <c r="TXT44" s="83"/>
      <c r="TXU44" s="83"/>
      <c r="TXV44" s="83"/>
      <c r="TXW44" s="83"/>
      <c r="TXX44" s="83"/>
      <c r="TXY44" s="83"/>
      <c r="TXZ44" s="83"/>
      <c r="TYA44" s="83"/>
      <c r="TYB44" s="83"/>
      <c r="TYC44" s="83"/>
      <c r="TYD44" s="83"/>
      <c r="TYE44" s="83"/>
      <c r="TYF44" s="83"/>
      <c r="TYG44" s="83"/>
      <c r="TYH44" s="83"/>
      <c r="TYI44" s="83"/>
      <c r="TYJ44" s="83"/>
      <c r="TYK44" s="83"/>
      <c r="TYL44" s="83"/>
      <c r="TYM44" s="83"/>
      <c r="TYN44" s="83"/>
      <c r="TYO44" s="83"/>
      <c r="TYP44" s="83"/>
      <c r="TYQ44" s="83"/>
      <c r="TYR44" s="83"/>
      <c r="TYS44" s="83"/>
      <c r="TYT44" s="83"/>
      <c r="TYU44" s="83"/>
      <c r="TYV44" s="83"/>
      <c r="TYW44" s="83"/>
      <c r="TYX44" s="83"/>
      <c r="TYY44" s="83"/>
      <c r="TYZ44" s="83"/>
      <c r="TZA44" s="83"/>
      <c r="TZB44" s="83"/>
      <c r="TZC44" s="83"/>
      <c r="TZD44" s="83"/>
      <c r="TZE44" s="83"/>
      <c r="TZF44" s="83"/>
      <c r="TZG44" s="83"/>
      <c r="TZH44" s="83"/>
      <c r="TZI44" s="83"/>
      <c r="TZJ44" s="83"/>
      <c r="TZK44" s="83"/>
      <c r="TZL44" s="83"/>
      <c r="TZM44" s="83"/>
      <c r="TZN44" s="83"/>
      <c r="TZO44" s="83"/>
      <c r="TZP44" s="83"/>
      <c r="TZQ44" s="83"/>
      <c r="TZR44" s="83"/>
      <c r="TZS44" s="83"/>
      <c r="TZT44" s="83"/>
      <c r="TZU44" s="83"/>
      <c r="TZV44" s="83"/>
      <c r="TZW44" s="83"/>
      <c r="TZX44" s="83"/>
      <c r="TZY44" s="83"/>
      <c r="TZZ44" s="83"/>
      <c r="UAA44" s="83"/>
      <c r="UAB44" s="83"/>
      <c r="UAC44" s="83"/>
      <c r="UAD44" s="83"/>
      <c r="UAE44" s="83"/>
      <c r="UAF44" s="83"/>
      <c r="UAG44" s="83"/>
      <c r="UAH44" s="83"/>
      <c r="UAI44" s="83"/>
      <c r="UAJ44" s="83"/>
      <c r="UAK44" s="83"/>
      <c r="UAL44" s="83"/>
      <c r="UAM44" s="83"/>
      <c r="UAN44" s="83"/>
      <c r="UAO44" s="83"/>
      <c r="UAP44" s="83"/>
      <c r="UAQ44" s="83"/>
      <c r="UAR44" s="83"/>
      <c r="UAS44" s="83"/>
      <c r="UAT44" s="83"/>
      <c r="UAU44" s="83"/>
      <c r="UAV44" s="83"/>
      <c r="UAW44" s="83"/>
      <c r="UAX44" s="83"/>
      <c r="UAY44" s="83"/>
      <c r="UAZ44" s="83"/>
      <c r="UBA44" s="83"/>
      <c r="UBB44" s="83"/>
      <c r="UBC44" s="83"/>
      <c r="UBD44" s="83"/>
      <c r="UBE44" s="83"/>
      <c r="UBF44" s="83"/>
      <c r="UBG44" s="83"/>
      <c r="UBH44" s="83"/>
      <c r="UBI44" s="83"/>
      <c r="UBJ44" s="83"/>
      <c r="UBK44" s="83"/>
      <c r="UBL44" s="83"/>
      <c r="UBM44" s="83"/>
      <c r="UBN44" s="83"/>
      <c r="UBO44" s="83"/>
      <c r="UBP44" s="83"/>
      <c r="UBQ44" s="83"/>
      <c r="UBR44" s="83"/>
      <c r="UBS44" s="83"/>
      <c r="UBT44" s="83"/>
      <c r="UBU44" s="83"/>
      <c r="UBV44" s="83"/>
      <c r="UBW44" s="83"/>
      <c r="UBX44" s="83"/>
      <c r="UBY44" s="83"/>
      <c r="UBZ44" s="83"/>
      <c r="UCA44" s="83"/>
      <c r="UCB44" s="83"/>
      <c r="UCC44" s="83"/>
      <c r="UCD44" s="83"/>
      <c r="UCE44" s="83"/>
      <c r="UCF44" s="83"/>
      <c r="UCG44" s="83"/>
      <c r="UCH44" s="83"/>
      <c r="UCI44" s="83"/>
      <c r="UCJ44" s="83"/>
      <c r="UCK44" s="83"/>
      <c r="UCL44" s="83"/>
      <c r="UCM44" s="83"/>
      <c r="UCN44" s="83"/>
      <c r="UCO44" s="83"/>
      <c r="UCP44" s="83"/>
      <c r="UCQ44" s="83"/>
      <c r="UCR44" s="83"/>
      <c r="UCS44" s="83"/>
      <c r="UCT44" s="83"/>
      <c r="UCU44" s="83"/>
      <c r="UCV44" s="83"/>
      <c r="UCW44" s="83"/>
      <c r="UCX44" s="83"/>
      <c r="UCY44" s="83"/>
      <c r="UCZ44" s="83"/>
      <c r="UDA44" s="83"/>
      <c r="UDB44" s="83"/>
      <c r="UDC44" s="83"/>
      <c r="UDD44" s="83"/>
      <c r="UDE44" s="83"/>
      <c r="UDF44" s="83"/>
      <c r="UDG44" s="83"/>
      <c r="UDH44" s="83"/>
      <c r="UDI44" s="83"/>
      <c r="UDJ44" s="83"/>
      <c r="UDK44" s="83"/>
      <c r="UDL44" s="83"/>
      <c r="UDM44" s="83"/>
      <c r="UDN44" s="83"/>
      <c r="UDO44" s="83"/>
      <c r="UDP44" s="83"/>
      <c r="UDQ44" s="83"/>
      <c r="UDR44" s="83"/>
      <c r="UDS44" s="83"/>
      <c r="UDT44" s="83"/>
      <c r="UDU44" s="83"/>
      <c r="UDV44" s="83"/>
      <c r="UDW44" s="83"/>
      <c r="UDX44" s="83"/>
      <c r="UDY44" s="83"/>
      <c r="UDZ44" s="83"/>
      <c r="UEA44" s="83"/>
      <c r="UEB44" s="83"/>
      <c r="UEC44" s="83"/>
      <c r="UED44" s="83"/>
      <c r="UEE44" s="83"/>
      <c r="UEF44" s="83"/>
      <c r="UEG44" s="83"/>
      <c r="UEH44" s="83"/>
      <c r="UEI44" s="83"/>
      <c r="UEJ44" s="83"/>
      <c r="UEK44" s="83"/>
      <c r="UEL44" s="83"/>
      <c r="UEM44" s="83"/>
      <c r="UEN44" s="83"/>
      <c r="UEO44" s="83"/>
      <c r="UEP44" s="83"/>
      <c r="UEQ44" s="83"/>
      <c r="UER44" s="83"/>
      <c r="UES44" s="83"/>
      <c r="UET44" s="83"/>
      <c r="UEU44" s="83"/>
      <c r="UEV44" s="83"/>
      <c r="UEW44" s="83"/>
      <c r="UEX44" s="83"/>
      <c r="UEY44" s="83"/>
      <c r="UEZ44" s="83"/>
      <c r="UFA44" s="83"/>
      <c r="UFB44" s="83"/>
      <c r="UFC44" s="83"/>
      <c r="UFD44" s="83"/>
      <c r="UFE44" s="83"/>
      <c r="UFF44" s="83"/>
      <c r="UFG44" s="83"/>
      <c r="UFH44" s="83"/>
      <c r="UFI44" s="83"/>
      <c r="UFJ44" s="83"/>
      <c r="UFK44" s="83"/>
      <c r="UFL44" s="83"/>
      <c r="UFM44" s="83"/>
      <c r="UFN44" s="83"/>
      <c r="UFO44" s="83"/>
      <c r="UFP44" s="83"/>
      <c r="UFQ44" s="83"/>
      <c r="UFR44" s="83"/>
      <c r="UFS44" s="83"/>
      <c r="UFT44" s="83"/>
      <c r="UFU44" s="83"/>
      <c r="UFV44" s="83"/>
      <c r="UFW44" s="83"/>
      <c r="UFX44" s="83"/>
      <c r="UFY44" s="83"/>
      <c r="UFZ44" s="83"/>
      <c r="UGA44" s="83"/>
      <c r="UGB44" s="83"/>
      <c r="UGC44" s="83"/>
      <c r="UGD44" s="83"/>
      <c r="UGE44" s="83"/>
      <c r="UGF44" s="83"/>
      <c r="UGG44" s="83"/>
      <c r="UGH44" s="83"/>
      <c r="UGI44" s="83"/>
      <c r="UGJ44" s="83"/>
      <c r="UGK44" s="83"/>
      <c r="UGL44" s="83"/>
      <c r="UGM44" s="83"/>
      <c r="UGN44" s="83"/>
      <c r="UGO44" s="83"/>
      <c r="UGP44" s="83"/>
      <c r="UGQ44" s="83"/>
      <c r="UGR44" s="83"/>
      <c r="UGS44" s="83"/>
      <c r="UGT44" s="83"/>
      <c r="UGU44" s="83"/>
      <c r="UGV44" s="83"/>
      <c r="UGW44" s="83"/>
      <c r="UGX44" s="83"/>
      <c r="UGY44" s="83"/>
      <c r="UGZ44" s="83"/>
      <c r="UHA44" s="83"/>
      <c r="UHB44" s="83"/>
      <c r="UHC44" s="83"/>
      <c r="UHD44" s="83"/>
      <c r="UHE44" s="83"/>
      <c r="UHF44" s="83"/>
      <c r="UHG44" s="83"/>
      <c r="UHH44" s="83"/>
      <c r="UHI44" s="83"/>
      <c r="UHJ44" s="83"/>
      <c r="UHK44" s="83"/>
      <c r="UHL44" s="83"/>
      <c r="UHM44" s="83"/>
      <c r="UHN44" s="83"/>
      <c r="UHO44" s="83"/>
      <c r="UHP44" s="83"/>
      <c r="UHQ44" s="83"/>
      <c r="UHR44" s="83"/>
      <c r="UHS44" s="83"/>
      <c r="UHT44" s="83"/>
      <c r="UHU44" s="83"/>
      <c r="UHV44" s="83"/>
      <c r="UHW44" s="83"/>
      <c r="UHX44" s="83"/>
      <c r="UHY44" s="83"/>
      <c r="UHZ44" s="83"/>
      <c r="UIA44" s="83"/>
      <c r="UIB44" s="83"/>
      <c r="UIC44" s="83"/>
      <c r="UID44" s="83"/>
      <c r="UIE44" s="83"/>
      <c r="UIF44" s="83"/>
      <c r="UIG44" s="83"/>
      <c r="UIH44" s="83"/>
      <c r="UII44" s="83"/>
      <c r="UIJ44" s="83"/>
      <c r="UIK44" s="83"/>
      <c r="UIL44" s="83"/>
      <c r="UIM44" s="83"/>
      <c r="UIN44" s="83"/>
      <c r="UIO44" s="83"/>
      <c r="UIP44" s="83"/>
      <c r="UIQ44" s="83"/>
      <c r="UIR44" s="83"/>
      <c r="UIS44" s="83"/>
      <c r="UIT44" s="83"/>
      <c r="UIU44" s="83"/>
      <c r="UIV44" s="83"/>
      <c r="UIW44" s="83"/>
      <c r="UIX44" s="83"/>
      <c r="UIY44" s="83"/>
      <c r="UIZ44" s="83"/>
      <c r="UJA44" s="83"/>
      <c r="UJB44" s="83"/>
      <c r="UJC44" s="83"/>
      <c r="UJD44" s="83"/>
      <c r="UJE44" s="83"/>
      <c r="UJF44" s="83"/>
      <c r="UJG44" s="83"/>
      <c r="UJH44" s="83"/>
      <c r="UJI44" s="83"/>
      <c r="UJJ44" s="83"/>
      <c r="UJK44" s="83"/>
      <c r="UJL44" s="83"/>
      <c r="UJM44" s="83"/>
      <c r="UJN44" s="83"/>
      <c r="UJO44" s="83"/>
      <c r="UJP44" s="83"/>
      <c r="UJQ44" s="83"/>
      <c r="UJR44" s="83"/>
      <c r="UJS44" s="83"/>
      <c r="UJT44" s="83"/>
      <c r="UJU44" s="83"/>
      <c r="UJV44" s="83"/>
      <c r="UJW44" s="83"/>
      <c r="UJX44" s="83"/>
      <c r="UJY44" s="83"/>
      <c r="UJZ44" s="83"/>
      <c r="UKA44" s="83"/>
      <c r="UKB44" s="83"/>
      <c r="UKC44" s="83"/>
      <c r="UKD44" s="83"/>
      <c r="UKE44" s="83"/>
      <c r="UKF44" s="83"/>
      <c r="UKG44" s="83"/>
      <c r="UKH44" s="83"/>
      <c r="UKI44" s="83"/>
      <c r="UKJ44" s="83"/>
      <c r="UKK44" s="83"/>
      <c r="UKL44" s="83"/>
      <c r="UKM44" s="83"/>
      <c r="UKN44" s="83"/>
      <c r="UKO44" s="83"/>
      <c r="UKP44" s="83"/>
      <c r="UKQ44" s="83"/>
      <c r="UKR44" s="83"/>
      <c r="UKS44" s="83"/>
      <c r="UKT44" s="83"/>
      <c r="UKU44" s="83"/>
      <c r="UKV44" s="83"/>
      <c r="UKW44" s="83"/>
      <c r="UKX44" s="83"/>
      <c r="UKY44" s="83"/>
      <c r="UKZ44" s="83"/>
      <c r="ULA44" s="83"/>
      <c r="ULB44" s="83"/>
      <c r="ULC44" s="83"/>
      <c r="ULD44" s="83"/>
      <c r="ULE44" s="83"/>
      <c r="ULF44" s="83"/>
      <c r="ULG44" s="83"/>
      <c r="ULH44" s="83"/>
      <c r="ULI44" s="83"/>
      <c r="ULJ44" s="83"/>
      <c r="ULK44" s="83"/>
      <c r="ULL44" s="83"/>
      <c r="ULM44" s="83"/>
      <c r="ULN44" s="83"/>
      <c r="ULO44" s="83"/>
      <c r="ULP44" s="83"/>
      <c r="ULQ44" s="83"/>
      <c r="ULR44" s="83"/>
      <c r="ULS44" s="83"/>
      <c r="ULT44" s="83"/>
      <c r="ULU44" s="83"/>
      <c r="ULV44" s="83"/>
      <c r="ULW44" s="83"/>
      <c r="ULX44" s="83"/>
      <c r="ULY44" s="83"/>
      <c r="ULZ44" s="83"/>
      <c r="UMA44" s="83"/>
      <c r="UMB44" s="83"/>
      <c r="UMC44" s="83"/>
      <c r="UMD44" s="83"/>
      <c r="UME44" s="83"/>
      <c r="UMF44" s="83"/>
      <c r="UMG44" s="83"/>
      <c r="UMH44" s="83"/>
      <c r="UMI44" s="83"/>
      <c r="UMJ44" s="83"/>
      <c r="UMK44" s="83"/>
      <c r="UML44" s="83"/>
      <c r="UMM44" s="83"/>
      <c r="UMN44" s="83"/>
      <c r="UMO44" s="83"/>
      <c r="UMP44" s="83"/>
      <c r="UMQ44" s="83"/>
      <c r="UMR44" s="83"/>
      <c r="UMS44" s="83"/>
      <c r="UMT44" s="83"/>
      <c r="UMU44" s="83"/>
      <c r="UMV44" s="83"/>
      <c r="UMW44" s="83"/>
      <c r="UMX44" s="83"/>
      <c r="UMY44" s="83"/>
      <c r="UMZ44" s="83"/>
      <c r="UNA44" s="83"/>
      <c r="UNB44" s="83"/>
      <c r="UNC44" s="83"/>
      <c r="UND44" s="83"/>
      <c r="UNE44" s="83"/>
      <c r="UNF44" s="83"/>
      <c r="UNG44" s="83"/>
      <c r="UNH44" s="83"/>
      <c r="UNI44" s="83"/>
      <c r="UNJ44" s="83"/>
      <c r="UNK44" s="83"/>
      <c r="UNL44" s="83"/>
      <c r="UNM44" s="83"/>
      <c r="UNN44" s="83"/>
      <c r="UNO44" s="83"/>
      <c r="UNP44" s="83"/>
      <c r="UNQ44" s="83"/>
      <c r="UNR44" s="83"/>
      <c r="UNS44" s="83"/>
      <c r="UNT44" s="83"/>
      <c r="UNU44" s="83"/>
      <c r="UNV44" s="83"/>
      <c r="UNW44" s="83"/>
      <c r="UNX44" s="83"/>
      <c r="UNY44" s="83"/>
      <c r="UNZ44" s="83"/>
      <c r="UOA44" s="83"/>
      <c r="UOB44" s="83"/>
      <c r="UOC44" s="83"/>
      <c r="UOD44" s="83"/>
      <c r="UOE44" s="83"/>
      <c r="UOF44" s="83"/>
      <c r="UOG44" s="83"/>
      <c r="UOH44" s="83"/>
      <c r="UOI44" s="83"/>
      <c r="UOJ44" s="83"/>
      <c r="UOK44" s="83"/>
      <c r="UOL44" s="83"/>
      <c r="UOM44" s="83"/>
      <c r="UON44" s="83"/>
      <c r="UOO44" s="83"/>
      <c r="UOP44" s="83"/>
      <c r="UOQ44" s="83"/>
      <c r="UOR44" s="83"/>
      <c r="UOS44" s="83"/>
      <c r="UOT44" s="83"/>
      <c r="UOU44" s="83"/>
      <c r="UOV44" s="83"/>
      <c r="UOW44" s="83"/>
      <c r="UOX44" s="83"/>
      <c r="UOY44" s="83"/>
      <c r="UOZ44" s="83"/>
      <c r="UPA44" s="83"/>
      <c r="UPB44" s="83"/>
      <c r="UPC44" s="83"/>
      <c r="UPD44" s="83"/>
      <c r="UPE44" s="83"/>
      <c r="UPF44" s="83"/>
      <c r="UPG44" s="83"/>
      <c r="UPH44" s="83"/>
      <c r="UPI44" s="83"/>
      <c r="UPJ44" s="83"/>
      <c r="UPK44" s="83"/>
      <c r="UPL44" s="83"/>
      <c r="UPM44" s="83"/>
      <c r="UPN44" s="83"/>
      <c r="UPO44" s="83"/>
      <c r="UPP44" s="83"/>
      <c r="UPQ44" s="83"/>
      <c r="UPR44" s="83"/>
      <c r="UPS44" s="83"/>
      <c r="UPT44" s="83"/>
      <c r="UPU44" s="83"/>
      <c r="UPV44" s="83"/>
      <c r="UPW44" s="83"/>
      <c r="UPX44" s="83"/>
      <c r="UPY44" s="83"/>
      <c r="UPZ44" s="83"/>
      <c r="UQA44" s="83"/>
      <c r="UQB44" s="83"/>
      <c r="UQC44" s="83"/>
      <c r="UQD44" s="83"/>
      <c r="UQE44" s="83"/>
      <c r="UQF44" s="83"/>
      <c r="UQG44" s="83"/>
      <c r="UQH44" s="83"/>
      <c r="UQI44" s="83"/>
      <c r="UQJ44" s="83"/>
      <c r="UQK44" s="83"/>
      <c r="UQL44" s="83"/>
      <c r="UQM44" s="83"/>
      <c r="UQN44" s="83"/>
      <c r="UQO44" s="83"/>
      <c r="UQP44" s="83"/>
      <c r="UQQ44" s="83"/>
      <c r="UQR44" s="83"/>
      <c r="UQS44" s="83"/>
      <c r="UQT44" s="83"/>
      <c r="UQU44" s="83"/>
      <c r="UQV44" s="83"/>
      <c r="UQW44" s="83"/>
      <c r="UQX44" s="83"/>
      <c r="UQY44" s="83"/>
      <c r="UQZ44" s="83"/>
      <c r="URA44" s="83"/>
      <c r="URB44" s="83"/>
      <c r="URC44" s="83"/>
      <c r="URD44" s="83"/>
      <c r="URE44" s="83"/>
      <c r="URF44" s="83"/>
      <c r="URG44" s="83"/>
      <c r="URH44" s="83"/>
      <c r="URI44" s="83"/>
      <c r="URJ44" s="83"/>
      <c r="URK44" s="83"/>
      <c r="URL44" s="83"/>
      <c r="URM44" s="83"/>
      <c r="URN44" s="83"/>
      <c r="URO44" s="83"/>
      <c r="URP44" s="83"/>
      <c r="URQ44" s="83"/>
      <c r="URR44" s="83"/>
      <c r="URS44" s="83"/>
      <c r="URT44" s="83"/>
      <c r="URU44" s="83"/>
      <c r="URV44" s="83"/>
      <c r="URW44" s="83"/>
      <c r="URX44" s="83"/>
      <c r="URY44" s="83"/>
      <c r="URZ44" s="83"/>
      <c r="USA44" s="83"/>
      <c r="USB44" s="83"/>
      <c r="USC44" s="83"/>
      <c r="USD44" s="83"/>
      <c r="USE44" s="83"/>
      <c r="USF44" s="83"/>
      <c r="USG44" s="83"/>
      <c r="USH44" s="83"/>
      <c r="USI44" s="83"/>
      <c r="USJ44" s="83"/>
      <c r="USK44" s="83"/>
      <c r="USL44" s="83"/>
      <c r="USM44" s="83"/>
      <c r="USN44" s="83"/>
      <c r="USO44" s="83"/>
      <c r="USP44" s="83"/>
      <c r="USQ44" s="83"/>
      <c r="USR44" s="83"/>
      <c r="USS44" s="83"/>
      <c r="UST44" s="83"/>
      <c r="USU44" s="83"/>
      <c r="USV44" s="83"/>
      <c r="USW44" s="83"/>
      <c r="USX44" s="83"/>
      <c r="USY44" s="83"/>
      <c r="USZ44" s="83"/>
      <c r="UTA44" s="83"/>
      <c r="UTB44" s="83"/>
      <c r="UTC44" s="83"/>
      <c r="UTD44" s="83"/>
      <c r="UTE44" s="83"/>
      <c r="UTF44" s="83"/>
      <c r="UTG44" s="83"/>
      <c r="UTH44" s="83"/>
      <c r="UTI44" s="83"/>
      <c r="UTJ44" s="83"/>
      <c r="UTK44" s="83"/>
      <c r="UTL44" s="83"/>
      <c r="UTM44" s="83"/>
      <c r="UTN44" s="83"/>
      <c r="UTO44" s="83"/>
      <c r="UTP44" s="83"/>
      <c r="UTQ44" s="83"/>
      <c r="UTR44" s="83"/>
      <c r="UTS44" s="83"/>
      <c r="UTT44" s="83"/>
      <c r="UTU44" s="83"/>
      <c r="UTV44" s="83"/>
      <c r="UTW44" s="83"/>
      <c r="UTX44" s="83"/>
      <c r="UTY44" s="83"/>
      <c r="UTZ44" s="83"/>
      <c r="UUA44" s="83"/>
      <c r="UUB44" s="83"/>
      <c r="UUC44" s="83"/>
      <c r="UUD44" s="83"/>
      <c r="UUE44" s="83"/>
      <c r="UUF44" s="83"/>
      <c r="UUG44" s="83"/>
      <c r="UUH44" s="83"/>
      <c r="UUI44" s="83"/>
      <c r="UUJ44" s="83"/>
      <c r="UUK44" s="83"/>
      <c r="UUL44" s="83"/>
      <c r="UUM44" s="83"/>
      <c r="UUN44" s="83"/>
      <c r="UUO44" s="83"/>
      <c r="UUP44" s="83"/>
      <c r="UUQ44" s="83"/>
      <c r="UUR44" s="83"/>
      <c r="UUS44" s="83"/>
      <c r="UUT44" s="83"/>
      <c r="UUU44" s="83"/>
      <c r="UUV44" s="83"/>
      <c r="UUW44" s="83"/>
      <c r="UUX44" s="83"/>
      <c r="UUY44" s="83"/>
      <c r="UUZ44" s="83"/>
      <c r="UVA44" s="83"/>
      <c r="UVB44" s="83"/>
      <c r="UVC44" s="83"/>
      <c r="UVD44" s="83"/>
      <c r="UVE44" s="83"/>
      <c r="UVF44" s="83"/>
      <c r="UVG44" s="83"/>
      <c r="UVH44" s="83"/>
      <c r="UVI44" s="83"/>
      <c r="UVJ44" s="83"/>
      <c r="UVK44" s="83"/>
      <c r="UVL44" s="83"/>
      <c r="UVM44" s="83"/>
      <c r="UVN44" s="83"/>
      <c r="UVO44" s="83"/>
      <c r="UVP44" s="83"/>
      <c r="UVQ44" s="83"/>
      <c r="UVR44" s="83"/>
      <c r="UVS44" s="83"/>
      <c r="UVT44" s="83"/>
      <c r="UVU44" s="83"/>
      <c r="UVV44" s="83"/>
      <c r="UVW44" s="83"/>
      <c r="UVX44" s="83"/>
      <c r="UVY44" s="83"/>
      <c r="UVZ44" s="83"/>
      <c r="UWA44" s="83"/>
      <c r="UWB44" s="83"/>
      <c r="UWC44" s="83"/>
      <c r="UWD44" s="83"/>
      <c r="UWE44" s="83"/>
      <c r="UWF44" s="83"/>
      <c r="UWG44" s="83"/>
      <c r="UWH44" s="83"/>
      <c r="UWI44" s="83"/>
      <c r="UWJ44" s="83"/>
      <c r="UWK44" s="83"/>
      <c r="UWL44" s="83"/>
      <c r="UWM44" s="83"/>
      <c r="UWN44" s="83"/>
      <c r="UWO44" s="83"/>
      <c r="UWP44" s="83"/>
      <c r="UWQ44" s="83"/>
      <c r="UWR44" s="83"/>
      <c r="UWS44" s="83"/>
      <c r="UWT44" s="83"/>
      <c r="UWU44" s="83"/>
      <c r="UWV44" s="83"/>
      <c r="UWW44" s="83"/>
      <c r="UWX44" s="83"/>
      <c r="UWY44" s="83"/>
      <c r="UWZ44" s="83"/>
      <c r="UXA44" s="83"/>
      <c r="UXB44" s="83"/>
      <c r="UXC44" s="83"/>
      <c r="UXD44" s="83"/>
      <c r="UXE44" s="83"/>
      <c r="UXF44" s="83"/>
      <c r="UXG44" s="83"/>
      <c r="UXH44" s="83"/>
      <c r="UXI44" s="83"/>
      <c r="UXJ44" s="83"/>
      <c r="UXK44" s="83"/>
      <c r="UXL44" s="83"/>
      <c r="UXM44" s="83"/>
      <c r="UXN44" s="83"/>
      <c r="UXO44" s="83"/>
      <c r="UXP44" s="83"/>
      <c r="UXQ44" s="83"/>
      <c r="UXR44" s="83"/>
      <c r="UXS44" s="83"/>
      <c r="UXT44" s="83"/>
      <c r="UXU44" s="83"/>
      <c r="UXV44" s="83"/>
      <c r="UXW44" s="83"/>
      <c r="UXX44" s="83"/>
      <c r="UXY44" s="83"/>
      <c r="UXZ44" s="83"/>
      <c r="UYA44" s="83"/>
      <c r="UYB44" s="83"/>
      <c r="UYC44" s="83"/>
      <c r="UYD44" s="83"/>
      <c r="UYE44" s="83"/>
      <c r="UYF44" s="83"/>
      <c r="UYG44" s="83"/>
      <c r="UYH44" s="83"/>
      <c r="UYI44" s="83"/>
      <c r="UYJ44" s="83"/>
      <c r="UYK44" s="83"/>
      <c r="UYL44" s="83"/>
      <c r="UYM44" s="83"/>
      <c r="UYN44" s="83"/>
      <c r="UYO44" s="83"/>
      <c r="UYP44" s="83"/>
      <c r="UYQ44" s="83"/>
      <c r="UYR44" s="83"/>
      <c r="UYS44" s="83"/>
      <c r="UYT44" s="83"/>
      <c r="UYU44" s="83"/>
      <c r="UYV44" s="83"/>
      <c r="UYW44" s="83"/>
      <c r="UYX44" s="83"/>
      <c r="UYY44" s="83"/>
      <c r="UYZ44" s="83"/>
      <c r="UZA44" s="83"/>
      <c r="UZB44" s="83"/>
      <c r="UZC44" s="83"/>
      <c r="UZD44" s="83"/>
      <c r="UZE44" s="83"/>
      <c r="UZF44" s="83"/>
      <c r="UZG44" s="83"/>
      <c r="UZH44" s="83"/>
      <c r="UZI44" s="83"/>
      <c r="UZJ44" s="83"/>
      <c r="UZK44" s="83"/>
      <c r="UZL44" s="83"/>
      <c r="UZM44" s="83"/>
      <c r="UZN44" s="83"/>
      <c r="UZO44" s="83"/>
      <c r="UZP44" s="83"/>
      <c r="UZQ44" s="83"/>
      <c r="UZR44" s="83"/>
      <c r="UZS44" s="83"/>
      <c r="UZT44" s="83"/>
      <c r="UZU44" s="83"/>
      <c r="UZV44" s="83"/>
      <c r="UZW44" s="83"/>
      <c r="UZX44" s="83"/>
      <c r="UZY44" s="83"/>
      <c r="UZZ44" s="83"/>
      <c r="VAA44" s="83"/>
      <c r="VAB44" s="83"/>
      <c r="VAC44" s="83"/>
      <c r="VAD44" s="83"/>
      <c r="VAE44" s="83"/>
      <c r="VAF44" s="83"/>
      <c r="VAG44" s="83"/>
      <c r="VAH44" s="83"/>
      <c r="VAI44" s="83"/>
      <c r="VAJ44" s="83"/>
      <c r="VAK44" s="83"/>
      <c r="VAL44" s="83"/>
      <c r="VAM44" s="83"/>
      <c r="VAN44" s="83"/>
      <c r="VAO44" s="83"/>
      <c r="VAP44" s="83"/>
      <c r="VAQ44" s="83"/>
      <c r="VAR44" s="83"/>
      <c r="VAS44" s="83"/>
      <c r="VAT44" s="83"/>
      <c r="VAU44" s="83"/>
      <c r="VAV44" s="83"/>
      <c r="VAW44" s="83"/>
      <c r="VAX44" s="83"/>
      <c r="VAY44" s="83"/>
      <c r="VAZ44" s="83"/>
      <c r="VBA44" s="83"/>
      <c r="VBB44" s="83"/>
      <c r="VBC44" s="83"/>
      <c r="VBD44" s="83"/>
      <c r="VBE44" s="83"/>
      <c r="VBF44" s="83"/>
      <c r="VBG44" s="83"/>
      <c r="VBH44" s="83"/>
      <c r="VBI44" s="83"/>
      <c r="VBJ44" s="83"/>
      <c r="VBK44" s="83"/>
      <c r="VBL44" s="83"/>
      <c r="VBM44" s="83"/>
      <c r="VBN44" s="83"/>
      <c r="VBO44" s="83"/>
      <c r="VBP44" s="83"/>
      <c r="VBQ44" s="83"/>
      <c r="VBR44" s="83"/>
      <c r="VBS44" s="83"/>
      <c r="VBT44" s="83"/>
      <c r="VBU44" s="83"/>
      <c r="VBV44" s="83"/>
      <c r="VBW44" s="83"/>
      <c r="VBX44" s="83"/>
      <c r="VBY44" s="83"/>
      <c r="VBZ44" s="83"/>
      <c r="VCA44" s="83"/>
      <c r="VCB44" s="83"/>
      <c r="VCC44" s="83"/>
      <c r="VCD44" s="83"/>
      <c r="VCE44" s="83"/>
      <c r="VCF44" s="83"/>
      <c r="VCG44" s="83"/>
      <c r="VCH44" s="83"/>
      <c r="VCI44" s="83"/>
      <c r="VCJ44" s="83"/>
      <c r="VCK44" s="83"/>
      <c r="VCL44" s="83"/>
      <c r="VCM44" s="83"/>
      <c r="VCN44" s="83"/>
      <c r="VCO44" s="83"/>
      <c r="VCP44" s="83"/>
      <c r="VCQ44" s="83"/>
      <c r="VCR44" s="83"/>
      <c r="VCS44" s="83"/>
      <c r="VCT44" s="83"/>
      <c r="VCU44" s="83"/>
      <c r="VCV44" s="83"/>
      <c r="VCW44" s="83"/>
      <c r="VCX44" s="83"/>
      <c r="VCY44" s="83"/>
      <c r="VCZ44" s="83"/>
      <c r="VDA44" s="83"/>
      <c r="VDB44" s="83"/>
      <c r="VDC44" s="83"/>
      <c r="VDD44" s="83"/>
      <c r="VDE44" s="83"/>
      <c r="VDF44" s="83"/>
      <c r="VDG44" s="83"/>
      <c r="VDH44" s="83"/>
      <c r="VDI44" s="83"/>
      <c r="VDJ44" s="83"/>
      <c r="VDK44" s="83"/>
      <c r="VDL44" s="83"/>
      <c r="VDM44" s="83"/>
      <c r="VDN44" s="83"/>
      <c r="VDO44" s="83"/>
      <c r="VDP44" s="83"/>
      <c r="VDQ44" s="83"/>
      <c r="VDR44" s="83"/>
      <c r="VDS44" s="83"/>
      <c r="VDT44" s="83"/>
      <c r="VDU44" s="83"/>
      <c r="VDV44" s="83"/>
      <c r="VDW44" s="83"/>
      <c r="VDX44" s="83"/>
      <c r="VDY44" s="83"/>
      <c r="VDZ44" s="83"/>
      <c r="VEA44" s="83"/>
      <c r="VEB44" s="83"/>
      <c r="VEC44" s="83"/>
      <c r="VED44" s="83"/>
      <c r="VEE44" s="83"/>
      <c r="VEF44" s="83"/>
      <c r="VEG44" s="83"/>
      <c r="VEH44" s="83"/>
      <c r="VEI44" s="83"/>
      <c r="VEJ44" s="83"/>
      <c r="VEK44" s="83"/>
      <c r="VEL44" s="83"/>
      <c r="VEM44" s="83"/>
      <c r="VEN44" s="83"/>
      <c r="VEO44" s="83"/>
      <c r="VEP44" s="83"/>
      <c r="VEQ44" s="83"/>
      <c r="VER44" s="83"/>
      <c r="VES44" s="83"/>
      <c r="VET44" s="83"/>
      <c r="VEU44" s="83"/>
      <c r="VEV44" s="83"/>
      <c r="VEW44" s="83"/>
      <c r="VEX44" s="83"/>
      <c r="VEY44" s="83"/>
      <c r="VEZ44" s="83"/>
      <c r="VFA44" s="83"/>
      <c r="VFB44" s="83"/>
      <c r="VFC44" s="83"/>
      <c r="VFD44" s="83"/>
      <c r="VFE44" s="83"/>
      <c r="VFF44" s="83"/>
      <c r="VFG44" s="83"/>
      <c r="VFH44" s="83"/>
      <c r="VFI44" s="83"/>
      <c r="VFJ44" s="83"/>
      <c r="VFK44" s="83"/>
      <c r="VFL44" s="83"/>
      <c r="VFM44" s="83"/>
      <c r="VFN44" s="83"/>
      <c r="VFO44" s="83"/>
      <c r="VFP44" s="83"/>
      <c r="VFQ44" s="83"/>
      <c r="VFR44" s="83"/>
      <c r="VFS44" s="83"/>
      <c r="VFT44" s="83"/>
      <c r="VFU44" s="83"/>
      <c r="VFV44" s="83"/>
      <c r="VFW44" s="83"/>
      <c r="VFX44" s="83"/>
      <c r="VFY44" s="83"/>
      <c r="VFZ44" s="83"/>
      <c r="VGA44" s="83"/>
      <c r="VGB44" s="83"/>
      <c r="VGC44" s="83"/>
      <c r="VGD44" s="83"/>
      <c r="VGE44" s="83"/>
      <c r="VGF44" s="83"/>
      <c r="VGG44" s="83"/>
      <c r="VGH44" s="83"/>
      <c r="VGI44" s="83"/>
      <c r="VGJ44" s="83"/>
      <c r="VGK44" s="83"/>
      <c r="VGL44" s="83"/>
      <c r="VGM44" s="83"/>
      <c r="VGN44" s="83"/>
      <c r="VGO44" s="83"/>
      <c r="VGP44" s="83"/>
      <c r="VGQ44" s="83"/>
      <c r="VGR44" s="83"/>
      <c r="VGS44" s="83"/>
      <c r="VGT44" s="83"/>
      <c r="VGU44" s="83"/>
      <c r="VGV44" s="83"/>
      <c r="VGW44" s="83"/>
      <c r="VGX44" s="83"/>
      <c r="VGY44" s="83"/>
      <c r="VGZ44" s="83"/>
      <c r="VHA44" s="83"/>
      <c r="VHB44" s="83"/>
      <c r="VHC44" s="83"/>
      <c r="VHD44" s="83"/>
      <c r="VHE44" s="83"/>
      <c r="VHF44" s="83"/>
      <c r="VHG44" s="83"/>
      <c r="VHH44" s="83"/>
      <c r="VHI44" s="83"/>
      <c r="VHJ44" s="83"/>
      <c r="VHK44" s="83"/>
      <c r="VHL44" s="83"/>
      <c r="VHM44" s="83"/>
      <c r="VHN44" s="83"/>
      <c r="VHO44" s="83"/>
      <c r="VHP44" s="83"/>
      <c r="VHQ44" s="83"/>
      <c r="VHR44" s="83"/>
      <c r="VHS44" s="83"/>
      <c r="VHT44" s="83"/>
      <c r="VHU44" s="83"/>
      <c r="VHV44" s="83"/>
      <c r="VHW44" s="83"/>
      <c r="VHX44" s="83"/>
      <c r="VHY44" s="83"/>
      <c r="VHZ44" s="83"/>
      <c r="VIA44" s="83"/>
      <c r="VIB44" s="83"/>
      <c r="VIC44" s="83"/>
      <c r="VID44" s="83"/>
      <c r="VIE44" s="83"/>
      <c r="VIF44" s="83"/>
      <c r="VIG44" s="83"/>
      <c r="VIH44" s="83"/>
      <c r="VII44" s="83"/>
      <c r="VIJ44" s="83"/>
      <c r="VIK44" s="83"/>
      <c r="VIL44" s="83"/>
      <c r="VIM44" s="83"/>
      <c r="VIN44" s="83"/>
      <c r="VIO44" s="83"/>
      <c r="VIP44" s="83"/>
      <c r="VIQ44" s="83"/>
      <c r="VIR44" s="83"/>
      <c r="VIS44" s="83"/>
      <c r="VIT44" s="83"/>
      <c r="VIU44" s="83"/>
      <c r="VIV44" s="83"/>
      <c r="VIW44" s="83"/>
      <c r="VIX44" s="83"/>
      <c r="VIY44" s="83"/>
      <c r="VIZ44" s="83"/>
      <c r="VJA44" s="83"/>
      <c r="VJB44" s="83"/>
      <c r="VJC44" s="83"/>
      <c r="VJD44" s="83"/>
      <c r="VJE44" s="83"/>
      <c r="VJF44" s="83"/>
      <c r="VJG44" s="83"/>
      <c r="VJH44" s="83"/>
      <c r="VJI44" s="83"/>
      <c r="VJJ44" s="83"/>
      <c r="VJK44" s="83"/>
      <c r="VJL44" s="83"/>
      <c r="VJM44" s="83"/>
      <c r="VJN44" s="83"/>
      <c r="VJO44" s="83"/>
      <c r="VJP44" s="83"/>
      <c r="VJQ44" s="83"/>
      <c r="VJR44" s="83"/>
      <c r="VJS44" s="83"/>
      <c r="VJT44" s="83"/>
      <c r="VJU44" s="83"/>
      <c r="VJV44" s="83"/>
      <c r="VJW44" s="83"/>
      <c r="VJX44" s="83"/>
      <c r="VJY44" s="83"/>
      <c r="VJZ44" s="83"/>
      <c r="VKA44" s="83"/>
      <c r="VKB44" s="83"/>
      <c r="VKC44" s="83"/>
      <c r="VKD44" s="83"/>
      <c r="VKE44" s="83"/>
      <c r="VKF44" s="83"/>
      <c r="VKG44" s="83"/>
      <c r="VKH44" s="83"/>
      <c r="VKI44" s="83"/>
      <c r="VKJ44" s="83"/>
      <c r="VKK44" s="83"/>
      <c r="VKL44" s="83"/>
      <c r="VKM44" s="83"/>
      <c r="VKN44" s="83"/>
      <c r="VKO44" s="83"/>
      <c r="VKP44" s="83"/>
      <c r="VKQ44" s="83"/>
      <c r="VKR44" s="83"/>
      <c r="VKS44" s="83"/>
      <c r="VKT44" s="83"/>
      <c r="VKU44" s="83"/>
      <c r="VKV44" s="83"/>
      <c r="VKW44" s="83"/>
      <c r="VKX44" s="83"/>
      <c r="VKY44" s="83"/>
      <c r="VKZ44" s="83"/>
      <c r="VLA44" s="83"/>
      <c r="VLB44" s="83"/>
      <c r="VLC44" s="83"/>
      <c r="VLD44" s="83"/>
      <c r="VLE44" s="83"/>
      <c r="VLF44" s="83"/>
      <c r="VLG44" s="83"/>
      <c r="VLH44" s="83"/>
      <c r="VLI44" s="83"/>
      <c r="VLJ44" s="83"/>
      <c r="VLK44" s="83"/>
      <c r="VLL44" s="83"/>
      <c r="VLM44" s="83"/>
      <c r="VLN44" s="83"/>
      <c r="VLO44" s="83"/>
      <c r="VLP44" s="83"/>
      <c r="VLQ44" s="83"/>
      <c r="VLR44" s="83"/>
      <c r="VLS44" s="83"/>
      <c r="VLT44" s="83"/>
      <c r="VLU44" s="83"/>
      <c r="VLV44" s="83"/>
      <c r="VLW44" s="83"/>
      <c r="VLX44" s="83"/>
      <c r="VLY44" s="83"/>
      <c r="VLZ44" s="83"/>
      <c r="VMA44" s="83"/>
      <c r="VMB44" s="83"/>
      <c r="VMC44" s="83"/>
      <c r="VMD44" s="83"/>
      <c r="VME44" s="83"/>
      <c r="VMF44" s="83"/>
      <c r="VMG44" s="83"/>
      <c r="VMH44" s="83"/>
      <c r="VMI44" s="83"/>
      <c r="VMJ44" s="83"/>
      <c r="VMK44" s="83"/>
      <c r="VML44" s="83"/>
      <c r="VMM44" s="83"/>
      <c r="VMN44" s="83"/>
      <c r="VMO44" s="83"/>
      <c r="VMP44" s="83"/>
      <c r="VMQ44" s="83"/>
      <c r="VMR44" s="83"/>
      <c r="VMS44" s="83"/>
      <c r="VMT44" s="83"/>
      <c r="VMU44" s="83"/>
      <c r="VMV44" s="83"/>
      <c r="VMW44" s="83"/>
      <c r="VMX44" s="83"/>
      <c r="VMY44" s="83"/>
      <c r="VMZ44" s="83"/>
      <c r="VNA44" s="83"/>
      <c r="VNB44" s="83"/>
      <c r="VNC44" s="83"/>
      <c r="VND44" s="83"/>
      <c r="VNE44" s="83"/>
      <c r="VNF44" s="83"/>
      <c r="VNG44" s="83"/>
      <c r="VNH44" s="83"/>
      <c r="VNI44" s="83"/>
      <c r="VNJ44" s="83"/>
      <c r="VNK44" s="83"/>
      <c r="VNL44" s="83"/>
      <c r="VNM44" s="83"/>
      <c r="VNN44" s="83"/>
      <c r="VNO44" s="83"/>
      <c r="VNP44" s="83"/>
      <c r="VNQ44" s="83"/>
      <c r="VNR44" s="83"/>
      <c r="VNS44" s="83"/>
      <c r="VNT44" s="83"/>
      <c r="VNU44" s="83"/>
      <c r="VNV44" s="83"/>
      <c r="VNW44" s="83"/>
      <c r="VNX44" s="83"/>
      <c r="VNY44" s="83"/>
      <c r="VNZ44" s="83"/>
      <c r="VOA44" s="83"/>
      <c r="VOB44" s="83"/>
      <c r="VOC44" s="83"/>
      <c r="VOD44" s="83"/>
      <c r="VOE44" s="83"/>
      <c r="VOF44" s="83"/>
      <c r="VOG44" s="83"/>
      <c r="VOH44" s="83"/>
      <c r="VOI44" s="83"/>
      <c r="VOJ44" s="83"/>
      <c r="VOK44" s="83"/>
      <c r="VOL44" s="83"/>
      <c r="VOM44" s="83"/>
      <c r="VON44" s="83"/>
      <c r="VOO44" s="83"/>
      <c r="VOP44" s="83"/>
      <c r="VOQ44" s="83"/>
      <c r="VOR44" s="83"/>
      <c r="VOS44" s="83"/>
      <c r="VOT44" s="83"/>
      <c r="VOU44" s="83"/>
      <c r="VOV44" s="83"/>
      <c r="VOW44" s="83"/>
      <c r="VOX44" s="83"/>
      <c r="VOY44" s="83"/>
      <c r="VOZ44" s="83"/>
      <c r="VPA44" s="83"/>
      <c r="VPB44" s="83"/>
      <c r="VPC44" s="83"/>
      <c r="VPD44" s="83"/>
      <c r="VPE44" s="83"/>
      <c r="VPF44" s="83"/>
      <c r="VPG44" s="83"/>
      <c r="VPH44" s="83"/>
      <c r="VPI44" s="83"/>
      <c r="VPJ44" s="83"/>
      <c r="VPK44" s="83"/>
      <c r="VPL44" s="83"/>
      <c r="VPM44" s="83"/>
      <c r="VPN44" s="83"/>
      <c r="VPO44" s="83"/>
      <c r="VPP44" s="83"/>
      <c r="VPQ44" s="83"/>
      <c r="VPR44" s="83"/>
      <c r="VPS44" s="83"/>
      <c r="VPT44" s="83"/>
      <c r="VPU44" s="83"/>
      <c r="VPV44" s="83"/>
      <c r="VPW44" s="83"/>
      <c r="VPX44" s="83"/>
      <c r="VPY44" s="83"/>
      <c r="VPZ44" s="83"/>
      <c r="VQA44" s="83"/>
      <c r="VQB44" s="83"/>
      <c r="VQC44" s="83"/>
      <c r="VQD44" s="83"/>
      <c r="VQE44" s="83"/>
      <c r="VQF44" s="83"/>
      <c r="VQG44" s="83"/>
      <c r="VQH44" s="83"/>
      <c r="VQI44" s="83"/>
      <c r="VQJ44" s="83"/>
      <c r="VQK44" s="83"/>
      <c r="VQL44" s="83"/>
      <c r="VQM44" s="83"/>
      <c r="VQN44" s="83"/>
      <c r="VQO44" s="83"/>
      <c r="VQP44" s="83"/>
      <c r="VQQ44" s="83"/>
      <c r="VQR44" s="83"/>
      <c r="VQS44" s="83"/>
      <c r="VQT44" s="83"/>
      <c r="VQU44" s="83"/>
      <c r="VQV44" s="83"/>
      <c r="VQW44" s="83"/>
      <c r="VQX44" s="83"/>
      <c r="VQY44" s="83"/>
      <c r="VQZ44" s="83"/>
      <c r="VRA44" s="83"/>
      <c r="VRB44" s="83"/>
      <c r="VRC44" s="83"/>
      <c r="VRD44" s="83"/>
      <c r="VRE44" s="83"/>
      <c r="VRF44" s="83"/>
      <c r="VRG44" s="83"/>
      <c r="VRH44" s="83"/>
      <c r="VRI44" s="83"/>
      <c r="VRJ44" s="83"/>
      <c r="VRK44" s="83"/>
      <c r="VRL44" s="83"/>
      <c r="VRM44" s="83"/>
      <c r="VRN44" s="83"/>
      <c r="VRO44" s="83"/>
      <c r="VRP44" s="83"/>
      <c r="VRQ44" s="83"/>
      <c r="VRR44" s="83"/>
      <c r="VRS44" s="83"/>
      <c r="VRT44" s="83"/>
      <c r="VRU44" s="83"/>
      <c r="VRV44" s="83"/>
      <c r="VRW44" s="83"/>
      <c r="VRX44" s="83"/>
      <c r="VRY44" s="83"/>
      <c r="VRZ44" s="83"/>
      <c r="VSA44" s="83"/>
      <c r="VSB44" s="83"/>
      <c r="VSC44" s="83"/>
      <c r="VSD44" s="83"/>
      <c r="VSE44" s="83"/>
      <c r="VSF44" s="83"/>
      <c r="VSG44" s="83"/>
      <c r="VSH44" s="83"/>
      <c r="VSI44" s="83"/>
      <c r="VSJ44" s="83"/>
      <c r="VSK44" s="83"/>
      <c r="VSL44" s="83"/>
      <c r="VSM44" s="83"/>
      <c r="VSN44" s="83"/>
      <c r="VSO44" s="83"/>
      <c r="VSP44" s="83"/>
      <c r="VSQ44" s="83"/>
      <c r="VSR44" s="83"/>
      <c r="VSS44" s="83"/>
      <c r="VST44" s="83"/>
      <c r="VSU44" s="83"/>
      <c r="VSV44" s="83"/>
      <c r="VSW44" s="83"/>
      <c r="VSX44" s="83"/>
      <c r="VSY44" s="83"/>
      <c r="VSZ44" s="83"/>
      <c r="VTA44" s="83"/>
      <c r="VTB44" s="83"/>
      <c r="VTC44" s="83"/>
      <c r="VTD44" s="83"/>
      <c r="VTE44" s="83"/>
      <c r="VTF44" s="83"/>
      <c r="VTG44" s="83"/>
      <c r="VTH44" s="83"/>
      <c r="VTI44" s="83"/>
      <c r="VTJ44" s="83"/>
      <c r="VTK44" s="83"/>
      <c r="VTL44" s="83"/>
      <c r="VTM44" s="83"/>
      <c r="VTN44" s="83"/>
      <c r="VTO44" s="83"/>
      <c r="VTP44" s="83"/>
      <c r="VTQ44" s="83"/>
      <c r="VTR44" s="83"/>
      <c r="VTS44" s="83"/>
      <c r="VTT44" s="83"/>
      <c r="VTU44" s="83"/>
      <c r="VTV44" s="83"/>
      <c r="VTW44" s="83"/>
      <c r="VTX44" s="83"/>
      <c r="VTY44" s="83"/>
      <c r="VTZ44" s="83"/>
      <c r="VUA44" s="83"/>
      <c r="VUB44" s="83"/>
      <c r="VUC44" s="83"/>
      <c r="VUD44" s="83"/>
      <c r="VUE44" s="83"/>
      <c r="VUF44" s="83"/>
      <c r="VUG44" s="83"/>
      <c r="VUH44" s="83"/>
      <c r="VUI44" s="83"/>
      <c r="VUJ44" s="83"/>
      <c r="VUK44" s="83"/>
      <c r="VUL44" s="83"/>
      <c r="VUM44" s="83"/>
      <c r="VUN44" s="83"/>
      <c r="VUO44" s="83"/>
      <c r="VUP44" s="83"/>
      <c r="VUQ44" s="83"/>
      <c r="VUR44" s="83"/>
      <c r="VUS44" s="83"/>
      <c r="VUT44" s="83"/>
      <c r="VUU44" s="83"/>
      <c r="VUV44" s="83"/>
      <c r="VUW44" s="83"/>
      <c r="VUX44" s="83"/>
      <c r="VUY44" s="83"/>
      <c r="VUZ44" s="83"/>
      <c r="VVA44" s="83"/>
      <c r="VVB44" s="83"/>
      <c r="VVC44" s="83"/>
      <c r="VVD44" s="83"/>
      <c r="VVE44" s="83"/>
      <c r="VVF44" s="83"/>
      <c r="VVG44" s="83"/>
      <c r="VVH44" s="83"/>
      <c r="VVI44" s="83"/>
      <c r="VVJ44" s="83"/>
      <c r="VVK44" s="83"/>
      <c r="VVL44" s="83"/>
      <c r="VVM44" s="83"/>
      <c r="VVN44" s="83"/>
      <c r="VVO44" s="83"/>
      <c r="VVP44" s="83"/>
      <c r="VVQ44" s="83"/>
      <c r="VVR44" s="83"/>
      <c r="VVS44" s="83"/>
      <c r="VVT44" s="83"/>
      <c r="VVU44" s="83"/>
      <c r="VVV44" s="83"/>
      <c r="VVW44" s="83"/>
      <c r="VVX44" s="83"/>
      <c r="VVY44" s="83"/>
      <c r="VVZ44" s="83"/>
      <c r="VWA44" s="83"/>
      <c r="VWB44" s="83"/>
      <c r="VWC44" s="83"/>
      <c r="VWD44" s="83"/>
      <c r="VWE44" s="83"/>
      <c r="VWF44" s="83"/>
      <c r="VWG44" s="83"/>
      <c r="VWH44" s="83"/>
      <c r="VWI44" s="83"/>
      <c r="VWJ44" s="83"/>
      <c r="VWK44" s="83"/>
      <c r="VWL44" s="83"/>
      <c r="VWM44" s="83"/>
      <c r="VWN44" s="83"/>
      <c r="VWO44" s="83"/>
      <c r="VWP44" s="83"/>
      <c r="VWQ44" s="83"/>
      <c r="VWR44" s="83"/>
      <c r="VWS44" s="83"/>
      <c r="VWT44" s="83"/>
      <c r="VWU44" s="83"/>
      <c r="VWV44" s="83"/>
      <c r="VWW44" s="83"/>
      <c r="VWX44" s="83"/>
      <c r="VWY44" s="83"/>
      <c r="VWZ44" s="83"/>
      <c r="VXA44" s="83"/>
      <c r="VXB44" s="83"/>
      <c r="VXC44" s="83"/>
      <c r="VXD44" s="83"/>
      <c r="VXE44" s="83"/>
      <c r="VXF44" s="83"/>
      <c r="VXG44" s="83"/>
      <c r="VXH44" s="83"/>
      <c r="VXI44" s="83"/>
      <c r="VXJ44" s="83"/>
      <c r="VXK44" s="83"/>
      <c r="VXL44" s="83"/>
      <c r="VXM44" s="83"/>
      <c r="VXN44" s="83"/>
      <c r="VXO44" s="83"/>
      <c r="VXP44" s="83"/>
      <c r="VXQ44" s="83"/>
      <c r="VXR44" s="83"/>
      <c r="VXS44" s="83"/>
      <c r="VXT44" s="83"/>
      <c r="VXU44" s="83"/>
      <c r="VXV44" s="83"/>
      <c r="VXW44" s="83"/>
      <c r="VXX44" s="83"/>
      <c r="VXY44" s="83"/>
      <c r="VXZ44" s="83"/>
      <c r="VYA44" s="83"/>
      <c r="VYB44" s="83"/>
      <c r="VYC44" s="83"/>
      <c r="VYD44" s="83"/>
      <c r="VYE44" s="83"/>
      <c r="VYF44" s="83"/>
      <c r="VYG44" s="83"/>
      <c r="VYH44" s="83"/>
      <c r="VYI44" s="83"/>
      <c r="VYJ44" s="83"/>
      <c r="VYK44" s="83"/>
      <c r="VYL44" s="83"/>
      <c r="VYM44" s="83"/>
      <c r="VYN44" s="83"/>
      <c r="VYO44" s="83"/>
      <c r="VYP44" s="83"/>
      <c r="VYQ44" s="83"/>
      <c r="VYR44" s="83"/>
      <c r="VYS44" s="83"/>
      <c r="VYT44" s="83"/>
      <c r="VYU44" s="83"/>
      <c r="VYV44" s="83"/>
      <c r="VYW44" s="83"/>
      <c r="VYX44" s="83"/>
      <c r="VYY44" s="83"/>
      <c r="VYZ44" s="83"/>
      <c r="VZA44" s="83"/>
      <c r="VZB44" s="83"/>
      <c r="VZC44" s="83"/>
      <c r="VZD44" s="83"/>
      <c r="VZE44" s="83"/>
      <c r="VZF44" s="83"/>
      <c r="VZG44" s="83"/>
      <c r="VZH44" s="83"/>
      <c r="VZI44" s="83"/>
      <c r="VZJ44" s="83"/>
      <c r="VZK44" s="83"/>
      <c r="VZL44" s="83"/>
      <c r="VZM44" s="83"/>
      <c r="VZN44" s="83"/>
      <c r="VZO44" s="83"/>
      <c r="VZP44" s="83"/>
      <c r="VZQ44" s="83"/>
      <c r="VZR44" s="83"/>
      <c r="VZS44" s="83"/>
      <c r="VZT44" s="83"/>
      <c r="VZU44" s="83"/>
      <c r="VZV44" s="83"/>
      <c r="VZW44" s="83"/>
      <c r="VZX44" s="83"/>
      <c r="VZY44" s="83"/>
      <c r="VZZ44" s="83"/>
      <c r="WAA44" s="83"/>
      <c r="WAB44" s="83"/>
      <c r="WAC44" s="83"/>
      <c r="WAD44" s="83"/>
      <c r="WAE44" s="83"/>
      <c r="WAF44" s="83"/>
      <c r="WAG44" s="83"/>
      <c r="WAH44" s="83"/>
      <c r="WAI44" s="83"/>
      <c r="WAJ44" s="83"/>
      <c r="WAK44" s="83"/>
      <c r="WAL44" s="83"/>
      <c r="WAM44" s="83"/>
      <c r="WAN44" s="83"/>
      <c r="WAO44" s="83"/>
      <c r="WAP44" s="83"/>
      <c r="WAQ44" s="83"/>
      <c r="WAR44" s="83"/>
      <c r="WAS44" s="83"/>
      <c r="WAT44" s="83"/>
      <c r="WAU44" s="83"/>
      <c r="WAV44" s="83"/>
      <c r="WAW44" s="83"/>
      <c r="WAX44" s="83"/>
      <c r="WAY44" s="83"/>
      <c r="WAZ44" s="83"/>
      <c r="WBA44" s="83"/>
      <c r="WBB44" s="83"/>
      <c r="WBC44" s="83"/>
      <c r="WBD44" s="83"/>
      <c r="WBE44" s="83"/>
      <c r="WBF44" s="83"/>
      <c r="WBG44" s="83"/>
      <c r="WBH44" s="83"/>
      <c r="WBI44" s="83"/>
      <c r="WBJ44" s="83"/>
      <c r="WBK44" s="83"/>
      <c r="WBL44" s="83"/>
      <c r="WBM44" s="83"/>
      <c r="WBN44" s="83"/>
      <c r="WBO44" s="83"/>
      <c r="WBP44" s="83"/>
      <c r="WBQ44" s="83"/>
      <c r="WBR44" s="83"/>
      <c r="WBS44" s="83"/>
      <c r="WBT44" s="83"/>
      <c r="WBU44" s="83"/>
      <c r="WBV44" s="83"/>
      <c r="WBW44" s="83"/>
      <c r="WBX44" s="83"/>
      <c r="WBY44" s="83"/>
      <c r="WBZ44" s="83"/>
      <c r="WCA44" s="83"/>
      <c r="WCB44" s="83"/>
      <c r="WCC44" s="83"/>
      <c r="WCD44" s="83"/>
      <c r="WCE44" s="83"/>
      <c r="WCF44" s="83"/>
      <c r="WCG44" s="83"/>
      <c r="WCH44" s="83"/>
      <c r="WCI44" s="83"/>
      <c r="WCJ44" s="83"/>
      <c r="WCK44" s="83"/>
      <c r="WCL44" s="83"/>
      <c r="WCM44" s="83"/>
      <c r="WCN44" s="83"/>
      <c r="WCO44" s="83"/>
      <c r="WCP44" s="83"/>
      <c r="WCQ44" s="83"/>
      <c r="WCR44" s="83"/>
      <c r="WCS44" s="83"/>
      <c r="WCT44" s="83"/>
      <c r="WCU44" s="83"/>
      <c r="WCV44" s="83"/>
      <c r="WCW44" s="83"/>
      <c r="WCX44" s="83"/>
      <c r="WCY44" s="83"/>
      <c r="WCZ44" s="83"/>
      <c r="WDA44" s="83"/>
      <c r="WDB44" s="83"/>
      <c r="WDC44" s="83"/>
      <c r="WDD44" s="83"/>
      <c r="WDE44" s="83"/>
      <c r="WDF44" s="83"/>
      <c r="WDG44" s="83"/>
      <c r="WDH44" s="83"/>
      <c r="WDI44" s="83"/>
      <c r="WDJ44" s="83"/>
      <c r="WDK44" s="83"/>
      <c r="WDL44" s="83"/>
      <c r="WDM44" s="83"/>
      <c r="WDN44" s="83"/>
      <c r="WDO44" s="83"/>
      <c r="WDP44" s="83"/>
      <c r="WDQ44" s="83"/>
      <c r="WDR44" s="83"/>
      <c r="WDS44" s="83"/>
      <c r="WDT44" s="83"/>
      <c r="WDU44" s="83"/>
      <c r="WDV44" s="83"/>
      <c r="WDW44" s="83"/>
      <c r="WDX44" s="83"/>
      <c r="WDY44" s="83"/>
      <c r="WDZ44" s="83"/>
      <c r="WEA44" s="83"/>
      <c r="WEB44" s="83"/>
      <c r="WEC44" s="83"/>
      <c r="WED44" s="83"/>
      <c r="WEE44" s="83"/>
      <c r="WEF44" s="83"/>
      <c r="WEG44" s="83"/>
      <c r="WEH44" s="83"/>
      <c r="WEI44" s="83"/>
      <c r="WEJ44" s="83"/>
      <c r="WEK44" s="83"/>
      <c r="WEL44" s="83"/>
      <c r="WEM44" s="83"/>
      <c r="WEN44" s="83"/>
      <c r="WEO44" s="83"/>
      <c r="WEP44" s="83"/>
      <c r="WEQ44" s="83"/>
      <c r="WER44" s="83"/>
      <c r="WES44" s="83"/>
      <c r="WET44" s="83"/>
      <c r="WEU44" s="83"/>
      <c r="WEV44" s="83"/>
      <c r="WEW44" s="83"/>
      <c r="WEX44" s="83"/>
      <c r="WEY44" s="83"/>
      <c r="WEZ44" s="83"/>
      <c r="WFA44" s="83"/>
      <c r="WFB44" s="83"/>
      <c r="WFC44" s="83"/>
      <c r="WFD44" s="83"/>
      <c r="WFE44" s="83"/>
      <c r="WFF44" s="83"/>
      <c r="WFG44" s="83"/>
      <c r="WFH44" s="83"/>
      <c r="WFI44" s="83"/>
      <c r="WFJ44" s="83"/>
      <c r="WFK44" s="83"/>
      <c r="WFL44" s="83"/>
      <c r="WFM44" s="83"/>
      <c r="WFN44" s="83"/>
      <c r="WFO44" s="83"/>
      <c r="WFP44" s="83"/>
      <c r="WFQ44" s="83"/>
      <c r="WFR44" s="83"/>
      <c r="WFS44" s="83"/>
      <c r="WFT44" s="83"/>
      <c r="WFU44" s="83"/>
      <c r="WFV44" s="83"/>
      <c r="WFW44" s="83"/>
      <c r="WFX44" s="83"/>
      <c r="WFY44" s="83"/>
      <c r="WFZ44" s="83"/>
      <c r="WGA44" s="83"/>
      <c r="WGB44" s="83"/>
      <c r="WGC44" s="83"/>
      <c r="WGD44" s="83"/>
      <c r="WGE44" s="83"/>
      <c r="WGF44" s="83"/>
      <c r="WGG44" s="83"/>
      <c r="WGH44" s="83"/>
      <c r="WGI44" s="83"/>
      <c r="WGJ44" s="83"/>
      <c r="WGK44" s="83"/>
      <c r="WGL44" s="83"/>
      <c r="WGM44" s="83"/>
      <c r="WGN44" s="83"/>
      <c r="WGO44" s="83"/>
      <c r="WGP44" s="83"/>
      <c r="WGQ44" s="83"/>
      <c r="WGR44" s="83"/>
      <c r="WGS44" s="83"/>
      <c r="WGT44" s="83"/>
      <c r="WGU44" s="83"/>
      <c r="WGV44" s="83"/>
      <c r="WGW44" s="83"/>
      <c r="WGX44" s="83"/>
      <c r="WGY44" s="83"/>
      <c r="WGZ44" s="83"/>
      <c r="WHA44" s="83"/>
      <c r="WHB44" s="83"/>
      <c r="WHC44" s="83"/>
      <c r="WHD44" s="83"/>
      <c r="WHE44" s="83"/>
      <c r="WHF44" s="83"/>
      <c r="WHG44" s="83"/>
      <c r="WHH44" s="83"/>
      <c r="WHI44" s="83"/>
      <c r="WHJ44" s="83"/>
      <c r="WHK44" s="83"/>
      <c r="WHL44" s="83"/>
      <c r="WHM44" s="83"/>
      <c r="WHN44" s="83"/>
      <c r="WHO44" s="83"/>
      <c r="WHP44" s="83"/>
      <c r="WHQ44" s="83"/>
      <c r="WHR44" s="83"/>
      <c r="WHS44" s="83"/>
      <c r="WHT44" s="83"/>
      <c r="WHU44" s="83"/>
      <c r="WHV44" s="83"/>
      <c r="WHW44" s="83"/>
      <c r="WHX44" s="83"/>
      <c r="WHY44" s="83"/>
      <c r="WHZ44" s="83"/>
      <c r="WIA44" s="83"/>
      <c r="WIB44" s="83"/>
      <c r="WIC44" s="83"/>
      <c r="WID44" s="83"/>
      <c r="WIE44" s="83"/>
      <c r="WIF44" s="83"/>
      <c r="WIG44" s="83"/>
      <c r="WIH44" s="83"/>
      <c r="WII44" s="83"/>
      <c r="WIJ44" s="83"/>
      <c r="WIK44" s="83"/>
      <c r="WIL44" s="83"/>
      <c r="WIM44" s="83"/>
      <c r="WIN44" s="83"/>
      <c r="WIO44" s="83"/>
      <c r="WIP44" s="83"/>
      <c r="WIQ44" s="83"/>
      <c r="WIR44" s="83"/>
      <c r="WIS44" s="83"/>
      <c r="WIT44" s="83"/>
      <c r="WIU44" s="83"/>
      <c r="WIV44" s="83"/>
      <c r="WIW44" s="83"/>
      <c r="WIX44" s="83"/>
      <c r="WIY44" s="83"/>
      <c r="WIZ44" s="83"/>
      <c r="WJA44" s="83"/>
      <c r="WJB44" s="83"/>
      <c r="WJC44" s="83"/>
      <c r="WJD44" s="83"/>
      <c r="WJE44" s="83"/>
      <c r="WJF44" s="83"/>
      <c r="WJG44" s="83"/>
      <c r="WJH44" s="83"/>
      <c r="WJI44" s="83"/>
      <c r="WJJ44" s="83"/>
      <c r="WJK44" s="83"/>
      <c r="WJL44" s="83"/>
      <c r="WJM44" s="83"/>
      <c r="WJN44" s="83"/>
      <c r="WJO44" s="83"/>
      <c r="WJP44" s="83"/>
      <c r="WJQ44" s="83"/>
      <c r="WJR44" s="83"/>
      <c r="WJS44" s="83"/>
      <c r="WJT44" s="83"/>
      <c r="WJU44" s="83"/>
      <c r="WJV44" s="83"/>
      <c r="WJW44" s="83"/>
      <c r="WJX44" s="83"/>
      <c r="WJY44" s="83"/>
      <c r="WJZ44" s="83"/>
      <c r="WKA44" s="83"/>
      <c r="WKB44" s="83"/>
      <c r="WKC44" s="83"/>
      <c r="WKD44" s="83"/>
      <c r="WKE44" s="83"/>
      <c r="WKF44" s="83"/>
      <c r="WKG44" s="83"/>
      <c r="WKH44" s="83"/>
      <c r="WKI44" s="83"/>
      <c r="WKJ44" s="83"/>
      <c r="WKK44" s="83"/>
      <c r="WKL44" s="83"/>
      <c r="WKM44" s="83"/>
      <c r="WKN44" s="83"/>
      <c r="WKO44" s="83"/>
      <c r="WKP44" s="83"/>
      <c r="WKQ44" s="83"/>
      <c r="WKR44" s="83"/>
      <c r="WKS44" s="83"/>
      <c r="WKT44" s="83"/>
      <c r="WKU44" s="83"/>
      <c r="WKV44" s="83"/>
      <c r="WKW44" s="83"/>
      <c r="WKX44" s="83"/>
      <c r="WKY44" s="83"/>
      <c r="WKZ44" s="83"/>
      <c r="WLA44" s="83"/>
      <c r="WLB44" s="83"/>
      <c r="WLC44" s="83"/>
      <c r="WLD44" s="83"/>
      <c r="WLE44" s="83"/>
      <c r="WLF44" s="83"/>
      <c r="WLG44" s="83"/>
      <c r="WLH44" s="83"/>
      <c r="WLI44" s="83"/>
      <c r="WLJ44" s="83"/>
      <c r="WLK44" s="83"/>
      <c r="WLL44" s="83"/>
      <c r="WLM44" s="83"/>
      <c r="WLN44" s="83"/>
      <c r="WLO44" s="83"/>
      <c r="WLP44" s="83"/>
      <c r="WLQ44" s="83"/>
      <c r="WLR44" s="83"/>
      <c r="WLS44" s="83"/>
      <c r="WLT44" s="83"/>
      <c r="WLU44" s="83"/>
      <c r="WLV44" s="83"/>
      <c r="WLW44" s="83"/>
      <c r="WLX44" s="83"/>
      <c r="WLY44" s="83"/>
      <c r="WLZ44" s="83"/>
      <c r="WMA44" s="83"/>
      <c r="WMB44" s="83"/>
      <c r="WMC44" s="83"/>
      <c r="WMD44" s="83"/>
      <c r="WME44" s="83"/>
      <c r="WMF44" s="83"/>
      <c r="WMG44" s="83"/>
      <c r="WMH44" s="83"/>
      <c r="WMI44" s="83"/>
      <c r="WMJ44" s="83"/>
      <c r="WMK44" s="83"/>
      <c r="WML44" s="83"/>
      <c r="WMM44" s="83"/>
      <c r="WMN44" s="83"/>
      <c r="WMO44" s="83"/>
      <c r="WMP44" s="83"/>
      <c r="WMQ44" s="83"/>
      <c r="WMR44" s="83"/>
      <c r="WMS44" s="83"/>
      <c r="WMT44" s="83"/>
      <c r="WMU44" s="83"/>
      <c r="WMV44" s="83"/>
      <c r="WMW44" s="83"/>
      <c r="WMX44" s="83"/>
      <c r="WMY44" s="83"/>
      <c r="WMZ44" s="83"/>
      <c r="WNA44" s="83"/>
      <c r="WNB44" s="83"/>
      <c r="WNC44" s="83"/>
      <c r="WND44" s="83"/>
      <c r="WNE44" s="83"/>
      <c r="WNF44" s="83"/>
      <c r="WNG44" s="83"/>
      <c r="WNH44" s="83"/>
      <c r="WNI44" s="83"/>
      <c r="WNJ44" s="83"/>
      <c r="WNK44" s="83"/>
      <c r="WNL44" s="83"/>
      <c r="WNM44" s="83"/>
      <c r="WNN44" s="83"/>
      <c r="WNO44" s="83"/>
      <c r="WNP44" s="83"/>
      <c r="WNQ44" s="83"/>
      <c r="WNR44" s="83"/>
      <c r="WNS44" s="83"/>
      <c r="WNT44" s="83"/>
      <c r="WNU44" s="83"/>
      <c r="WNV44" s="83"/>
      <c r="WNW44" s="83"/>
      <c r="WNX44" s="83"/>
      <c r="WNY44" s="83"/>
      <c r="WNZ44" s="83"/>
      <c r="WOA44" s="83"/>
      <c r="WOB44" s="83"/>
      <c r="WOC44" s="83"/>
      <c r="WOD44" s="83"/>
      <c r="WOE44" s="83"/>
      <c r="WOF44" s="83"/>
      <c r="WOG44" s="83"/>
      <c r="WOH44" s="83"/>
      <c r="WOI44" s="83"/>
      <c r="WOJ44" s="83"/>
      <c r="WOK44" s="83"/>
      <c r="WOL44" s="83"/>
      <c r="WOM44" s="83"/>
      <c r="WON44" s="83"/>
      <c r="WOO44" s="83"/>
      <c r="WOP44" s="83"/>
      <c r="WOQ44" s="83"/>
      <c r="WOR44" s="83"/>
      <c r="WOS44" s="83"/>
      <c r="WOT44" s="83"/>
      <c r="WOU44" s="83"/>
      <c r="WOV44" s="83"/>
      <c r="WOW44" s="83"/>
      <c r="WOX44" s="83"/>
      <c r="WOY44" s="83"/>
      <c r="WOZ44" s="83"/>
      <c r="WPA44" s="83"/>
      <c r="WPB44" s="83"/>
      <c r="WPC44" s="83"/>
      <c r="WPD44" s="83"/>
      <c r="WPE44" s="83"/>
      <c r="WPF44" s="83"/>
      <c r="WPG44" s="83"/>
      <c r="WPH44" s="83"/>
      <c r="WPI44" s="83"/>
      <c r="WPJ44" s="83"/>
      <c r="WPK44" s="83"/>
      <c r="WPL44" s="83"/>
      <c r="WPM44" s="83"/>
      <c r="WPN44" s="83"/>
      <c r="WPO44" s="83"/>
      <c r="WPP44" s="83"/>
      <c r="WPQ44" s="83"/>
      <c r="WPR44" s="83"/>
      <c r="WPS44" s="83"/>
      <c r="WPT44" s="83"/>
      <c r="WPU44" s="83"/>
      <c r="WPV44" s="83"/>
      <c r="WPW44" s="83"/>
      <c r="WPX44" s="83"/>
      <c r="WPY44" s="83"/>
      <c r="WPZ44" s="83"/>
      <c r="WQA44" s="83"/>
      <c r="WQB44" s="83"/>
      <c r="WQC44" s="83"/>
      <c r="WQD44" s="83"/>
      <c r="WQE44" s="83"/>
      <c r="WQF44" s="83"/>
      <c r="WQG44" s="83"/>
      <c r="WQH44" s="83"/>
      <c r="WQI44" s="83"/>
      <c r="WQJ44" s="83"/>
      <c r="WQK44" s="83"/>
      <c r="WQL44" s="83"/>
      <c r="WQM44" s="83"/>
      <c r="WQN44" s="83"/>
      <c r="WQO44" s="83"/>
      <c r="WQP44" s="83"/>
      <c r="WQQ44" s="83"/>
      <c r="WQR44" s="83"/>
      <c r="WQS44" s="83"/>
      <c r="WQT44" s="83"/>
      <c r="WQU44" s="83"/>
      <c r="WQV44" s="83"/>
      <c r="WQW44" s="83"/>
      <c r="WQX44" s="83"/>
      <c r="WQY44" s="83"/>
      <c r="WQZ44" s="83"/>
      <c r="WRA44" s="83"/>
      <c r="WRB44" s="83"/>
      <c r="WRC44" s="83"/>
      <c r="WRD44" s="83"/>
      <c r="WRE44" s="83"/>
      <c r="WRF44" s="83"/>
      <c r="WRG44" s="83"/>
      <c r="WRH44" s="83"/>
      <c r="WRI44" s="83"/>
      <c r="WRJ44" s="83"/>
      <c r="WRK44" s="83"/>
      <c r="WRL44" s="83"/>
      <c r="WRM44" s="83"/>
      <c r="WRN44" s="83"/>
      <c r="WRO44" s="83"/>
      <c r="WRP44" s="83"/>
      <c r="WRQ44" s="83"/>
      <c r="WRR44" s="83"/>
      <c r="WRS44" s="83"/>
      <c r="WRT44" s="83"/>
      <c r="WRU44" s="83"/>
      <c r="WRV44" s="83"/>
      <c r="WRW44" s="83"/>
      <c r="WRX44" s="83"/>
      <c r="WRY44" s="83"/>
      <c r="WRZ44" s="83"/>
      <c r="WSA44" s="83"/>
      <c r="WSB44" s="83"/>
      <c r="WSC44" s="83"/>
      <c r="WSD44" s="83"/>
      <c r="WSE44" s="83"/>
      <c r="WSF44" s="83"/>
      <c r="WSG44" s="83"/>
      <c r="WSH44" s="83"/>
      <c r="WSI44" s="83"/>
      <c r="WSJ44" s="83"/>
      <c r="WSK44" s="83"/>
      <c r="WSL44" s="83"/>
      <c r="WSM44" s="83"/>
      <c r="WSN44" s="83"/>
      <c r="WSO44" s="83"/>
      <c r="WSP44" s="83"/>
      <c r="WSQ44" s="83"/>
      <c r="WSR44" s="83"/>
      <c r="WSS44" s="83"/>
      <c r="WST44" s="83"/>
      <c r="WSU44" s="83"/>
      <c r="WSV44" s="83"/>
      <c r="WSW44" s="83"/>
      <c r="WSX44" s="83"/>
      <c r="WSY44" s="83"/>
      <c r="WSZ44" s="83"/>
      <c r="WTA44" s="83"/>
      <c r="WTB44" s="83"/>
      <c r="WTC44" s="83"/>
      <c r="WTD44" s="83"/>
      <c r="WTE44" s="83"/>
      <c r="WTF44" s="83"/>
      <c r="WTG44" s="83"/>
      <c r="WTH44" s="83"/>
      <c r="WTI44" s="83"/>
      <c r="WTJ44" s="83"/>
      <c r="WTK44" s="83"/>
      <c r="WTL44" s="83"/>
      <c r="WTM44" s="83"/>
      <c r="WTN44" s="83"/>
      <c r="WTO44" s="83"/>
      <c r="WTP44" s="83"/>
      <c r="WTQ44" s="83"/>
      <c r="WTR44" s="83"/>
      <c r="WTS44" s="83"/>
      <c r="WTT44" s="83"/>
      <c r="WTU44" s="83"/>
      <c r="WTV44" s="83"/>
      <c r="WTW44" s="83"/>
      <c r="WTX44" s="83"/>
      <c r="WTY44" s="83"/>
      <c r="WTZ44" s="83"/>
      <c r="WUA44" s="83"/>
      <c r="WUB44" s="83"/>
      <c r="WUC44" s="83"/>
      <c r="WUD44" s="83"/>
      <c r="WUE44" s="83"/>
      <c r="WUF44" s="83"/>
      <c r="WUG44" s="83"/>
      <c r="WUH44" s="83"/>
      <c r="WUI44" s="83"/>
      <c r="WUJ44" s="83"/>
      <c r="WUK44" s="83"/>
      <c r="WUL44" s="83"/>
      <c r="WUM44" s="83"/>
      <c r="WUN44" s="83"/>
      <c r="WUO44" s="83"/>
      <c r="WUP44" s="83"/>
      <c r="WUQ44" s="83"/>
      <c r="WUR44" s="83"/>
      <c r="WUS44" s="83"/>
      <c r="WUT44" s="83"/>
      <c r="WUU44" s="83"/>
      <c r="WUV44" s="83"/>
      <c r="WUW44" s="83"/>
      <c r="WUX44" s="83"/>
      <c r="WUY44" s="83"/>
      <c r="WUZ44" s="83"/>
      <c r="WVA44" s="83"/>
      <c r="WVB44" s="83"/>
      <c r="WVC44" s="83"/>
      <c r="WVD44" s="83"/>
      <c r="WVE44" s="83"/>
      <c r="WVF44" s="83"/>
      <c r="WVG44" s="83"/>
      <c r="WVH44" s="83"/>
      <c r="WVI44" s="83"/>
      <c r="WVJ44" s="83"/>
      <c r="WVK44" s="83"/>
      <c r="WVL44" s="83"/>
      <c r="WVM44" s="83"/>
      <c r="WVN44" s="83"/>
      <c r="WVO44" s="83"/>
      <c r="WVP44" s="83"/>
      <c r="WVQ44" s="83"/>
      <c r="WVR44" s="83"/>
      <c r="WVS44" s="83"/>
      <c r="WVT44" s="83"/>
      <c r="WVU44" s="83"/>
      <c r="WVV44" s="83"/>
      <c r="WVW44" s="83"/>
      <c r="WVX44" s="83"/>
      <c r="WVY44" s="83"/>
      <c r="WVZ44" s="83"/>
      <c r="WWA44" s="83"/>
      <c r="WWB44" s="83"/>
      <c r="WWC44" s="83"/>
      <c r="WWD44" s="83"/>
      <c r="WWE44" s="83"/>
      <c r="WWF44" s="83"/>
      <c r="WWG44" s="83"/>
      <c r="WWH44" s="83"/>
      <c r="WWI44" s="83"/>
      <c r="WWJ44" s="83"/>
      <c r="WWK44" s="83"/>
      <c r="WWL44" s="83"/>
      <c r="WWM44" s="83"/>
      <c r="WWN44" s="83"/>
      <c r="WWO44" s="83"/>
      <c r="WWP44" s="83"/>
      <c r="WWQ44" s="83"/>
      <c r="WWR44" s="83"/>
      <c r="WWS44" s="83"/>
      <c r="WWT44" s="83"/>
      <c r="WWU44" s="83"/>
      <c r="WWV44" s="83"/>
      <c r="WWW44" s="83"/>
      <c r="WWX44" s="83"/>
      <c r="WWY44" s="83"/>
      <c r="WWZ44" s="83"/>
      <c r="WXA44" s="83"/>
      <c r="WXB44" s="83"/>
      <c r="WXC44" s="83"/>
      <c r="WXD44" s="83"/>
      <c r="WXE44" s="83"/>
      <c r="WXF44" s="83"/>
      <c r="WXG44" s="83"/>
      <c r="WXH44" s="83"/>
      <c r="WXI44" s="83"/>
      <c r="WXJ44" s="83"/>
      <c r="WXK44" s="83"/>
      <c r="WXL44" s="83"/>
      <c r="WXM44" s="83"/>
      <c r="WXN44" s="83"/>
      <c r="WXO44" s="83"/>
      <c r="WXP44" s="83"/>
      <c r="WXQ44" s="83"/>
      <c r="WXR44" s="83"/>
      <c r="WXS44" s="83"/>
      <c r="WXT44" s="83"/>
      <c r="WXU44" s="83"/>
      <c r="WXV44" s="83"/>
      <c r="WXW44" s="83"/>
      <c r="WXX44" s="83"/>
      <c r="WXY44" s="83"/>
      <c r="WXZ44" s="83"/>
      <c r="WYA44" s="83"/>
      <c r="WYB44" s="83"/>
      <c r="WYC44" s="83"/>
      <c r="WYD44" s="83"/>
      <c r="WYE44" s="83"/>
      <c r="WYF44" s="83"/>
      <c r="WYG44" s="83"/>
      <c r="WYH44" s="83"/>
      <c r="WYI44" s="83"/>
      <c r="WYJ44" s="83"/>
      <c r="WYK44" s="83"/>
      <c r="WYL44" s="83"/>
      <c r="WYM44" s="83"/>
      <c r="WYN44" s="83"/>
      <c r="WYO44" s="83"/>
      <c r="WYP44" s="83"/>
      <c r="WYQ44" s="83"/>
      <c r="WYR44" s="83"/>
      <c r="WYS44" s="83"/>
      <c r="WYT44" s="83"/>
      <c r="WYU44" s="83"/>
      <c r="WYV44" s="83"/>
      <c r="WYW44" s="83"/>
      <c r="WYX44" s="83"/>
      <c r="WYY44" s="83"/>
      <c r="WYZ44" s="83"/>
      <c r="WZA44" s="83"/>
      <c r="WZB44" s="83"/>
      <c r="WZC44" s="83"/>
      <c r="WZD44" s="83"/>
      <c r="WZE44" s="83"/>
      <c r="WZF44" s="83"/>
      <c r="WZG44" s="83"/>
      <c r="WZH44" s="83"/>
      <c r="WZI44" s="83"/>
      <c r="WZJ44" s="83"/>
      <c r="WZK44" s="83"/>
      <c r="WZL44" s="83"/>
      <c r="WZM44" s="83"/>
      <c r="WZN44" s="83"/>
      <c r="WZO44" s="83"/>
      <c r="WZP44" s="83"/>
      <c r="WZQ44" s="83"/>
      <c r="WZR44" s="83"/>
      <c r="WZS44" s="83"/>
      <c r="WZT44" s="83"/>
      <c r="WZU44" s="83"/>
      <c r="WZV44" s="83"/>
      <c r="WZW44" s="83"/>
      <c r="WZX44" s="83"/>
      <c r="WZY44" s="83"/>
      <c r="WZZ44" s="83"/>
      <c r="XAA44" s="83"/>
      <c r="XAB44" s="83"/>
      <c r="XAC44" s="83"/>
      <c r="XAD44" s="83"/>
      <c r="XAE44" s="83"/>
      <c r="XAF44" s="83"/>
      <c r="XAG44" s="83"/>
      <c r="XAH44" s="83"/>
      <c r="XAI44" s="83"/>
      <c r="XAJ44" s="83"/>
      <c r="XAK44" s="83"/>
      <c r="XAL44" s="83"/>
      <c r="XAM44" s="83"/>
      <c r="XAN44" s="83"/>
      <c r="XAO44" s="83"/>
      <c r="XAP44" s="83"/>
      <c r="XAQ44" s="83"/>
      <c r="XAR44" s="83"/>
      <c r="XAS44" s="83"/>
      <c r="XAT44" s="83"/>
      <c r="XAU44" s="83"/>
      <c r="XAV44" s="83"/>
      <c r="XAW44" s="83"/>
      <c r="XAX44" s="83"/>
      <c r="XAY44" s="83"/>
      <c r="XAZ44" s="83"/>
      <c r="XBA44" s="83"/>
      <c r="XBB44" s="83"/>
      <c r="XBC44" s="83"/>
      <c r="XBD44" s="83"/>
      <c r="XBE44" s="83"/>
      <c r="XBF44" s="83"/>
      <c r="XBG44" s="83"/>
      <c r="XBH44" s="83"/>
      <c r="XBI44" s="83"/>
      <c r="XBJ44" s="83"/>
      <c r="XBK44" s="83"/>
      <c r="XBL44" s="83"/>
      <c r="XBM44" s="83"/>
      <c r="XBN44" s="83"/>
      <c r="XBO44" s="83"/>
      <c r="XBP44" s="83"/>
      <c r="XBQ44" s="83"/>
      <c r="XBR44" s="83"/>
      <c r="XBS44" s="83"/>
      <c r="XBT44" s="83"/>
      <c r="XBU44" s="83"/>
      <c r="XBV44" s="83"/>
      <c r="XBW44" s="83"/>
      <c r="XBX44" s="83"/>
      <c r="XBY44" s="83"/>
      <c r="XBZ44" s="83"/>
      <c r="XCA44" s="83"/>
      <c r="XCB44" s="83"/>
      <c r="XCC44" s="83"/>
      <c r="XCD44" s="83"/>
      <c r="XCE44" s="83"/>
      <c r="XCF44" s="83"/>
      <c r="XCG44" s="83"/>
      <c r="XCH44" s="83"/>
      <c r="XCI44" s="83"/>
      <c r="XCJ44" s="83"/>
      <c r="XCK44" s="83"/>
      <c r="XCL44" s="83"/>
      <c r="XCM44" s="83"/>
      <c r="XCN44" s="83"/>
      <c r="XCO44" s="83"/>
      <c r="XCP44" s="83"/>
      <c r="XCQ44" s="83"/>
      <c r="XCR44" s="83"/>
      <c r="XCS44" s="83"/>
      <c r="XCT44" s="83"/>
      <c r="XCU44" s="83"/>
      <c r="XCV44" s="83"/>
      <c r="XCW44" s="83"/>
      <c r="XCX44" s="83"/>
      <c r="XCY44" s="83"/>
      <c r="XCZ44" s="83"/>
      <c r="XDA44" s="83"/>
      <c r="XDB44" s="83"/>
      <c r="XDC44" s="83"/>
      <c r="XDD44" s="83"/>
      <c r="XDE44" s="83"/>
      <c r="XDF44" s="83"/>
      <c r="XDG44" s="83"/>
      <c r="XDH44" s="83"/>
      <c r="XDI44" s="83"/>
      <c r="XDJ44" s="83"/>
      <c r="XDK44" s="83"/>
      <c r="XDL44" s="83"/>
      <c r="XDM44" s="83"/>
      <c r="XDN44" s="83"/>
      <c r="XDO44" s="83"/>
      <c r="XDP44" s="83"/>
      <c r="XDQ44" s="83"/>
      <c r="XDR44" s="83"/>
      <c r="XDS44" s="83"/>
      <c r="XDT44" s="83"/>
      <c r="XDU44" s="83"/>
      <c r="XDV44" s="83"/>
      <c r="XDW44" s="83"/>
      <c r="XDX44" s="83"/>
      <c r="XDY44" s="83"/>
      <c r="XDZ44" s="83"/>
      <c r="XEA44" s="83"/>
      <c r="XEB44" s="83"/>
      <c r="XEC44" s="83"/>
      <c r="XED44" s="83"/>
      <c r="XEE44" s="83"/>
      <c r="XEF44" s="83"/>
      <c r="XEG44" s="83"/>
      <c r="XEH44" s="83"/>
      <c r="XEI44" s="83"/>
      <c r="XEJ44" s="83"/>
      <c r="XEK44" s="83"/>
      <c r="XEL44" s="83"/>
      <c r="XEM44" s="83"/>
      <c r="XEN44" s="83"/>
      <c r="XEO44" s="83"/>
      <c r="XEP44" s="83"/>
      <c r="XEQ44" s="83"/>
      <c r="XER44" s="83"/>
      <c r="XES44" s="83"/>
      <c r="XET44" s="83"/>
      <c r="XEU44" s="83"/>
      <c r="XEV44" s="83"/>
      <c r="XEW44" s="83"/>
      <c r="XEX44" s="83"/>
      <c r="XEY44" s="83"/>
      <c r="XEZ44" s="83"/>
      <c r="XFA44" s="83"/>
      <c r="XFB44" s="83"/>
      <c r="XFC44" s="83"/>
      <c r="XFD44" s="83"/>
    </row>
    <row r="45" spans="1:16384" ht="15.75" customHeight="1" outlineLevel="1" thickBot="1" x14ac:dyDescent="0.25">
      <c r="A45" s="83"/>
      <c r="B45" s="83"/>
      <c r="C45" s="83"/>
      <c r="D45" s="296" t="s">
        <v>7</v>
      </c>
      <c r="E45" s="297"/>
      <c r="F45" s="301">
        <v>0.81828038997092556</v>
      </c>
      <c r="G45" s="302">
        <v>0.84589212050874774</v>
      </c>
      <c r="H45" s="302">
        <v>0.84889950003858139</v>
      </c>
      <c r="I45" s="302">
        <v>0.85232083655347868</v>
      </c>
      <c r="J45" s="302">
        <v>0.85349122616148931</v>
      </c>
      <c r="K45" s="303">
        <v>0.85320573106950781</v>
      </c>
      <c r="L45" s="68" t="s">
        <v>44</v>
      </c>
      <c r="M45" s="68"/>
      <c r="N45" s="83"/>
    </row>
    <row r="46" spans="1:16384" ht="15.75" customHeight="1" outlineLevel="1" thickBot="1" x14ac:dyDescent="0.25">
      <c r="A46" s="83"/>
      <c r="B46" s="83"/>
      <c r="C46" s="83"/>
      <c r="L46" s="68"/>
      <c r="M46" s="68"/>
      <c r="N46" s="83"/>
    </row>
    <row r="47" spans="1:16384" ht="15.75" customHeight="1" outlineLevel="1" thickBot="1" x14ac:dyDescent="0.25">
      <c r="A47" s="83"/>
      <c r="B47" s="83"/>
      <c r="C47" s="83"/>
      <c r="D47" s="308" t="s">
        <v>40</v>
      </c>
      <c r="E47" s="77"/>
      <c r="L47" s="68"/>
      <c r="M47" s="68"/>
      <c r="N47" s="83"/>
    </row>
    <row r="48" spans="1:16384" ht="15.75" customHeight="1" outlineLevel="1" x14ac:dyDescent="0.2">
      <c r="A48" s="83"/>
      <c r="B48" s="83"/>
      <c r="C48" s="83"/>
      <c r="D48" s="294" t="s">
        <v>4</v>
      </c>
      <c r="E48" s="247" t="s">
        <v>1</v>
      </c>
      <c r="F48" s="309">
        <v>414721759.18127924</v>
      </c>
      <c r="G48" s="310">
        <v>497826650.83469081</v>
      </c>
      <c r="H48" s="310">
        <v>507402666.10410762</v>
      </c>
      <c r="I48" s="310">
        <v>534419613.45959908</v>
      </c>
      <c r="J48" s="310">
        <v>538156206.25959897</v>
      </c>
      <c r="K48" s="311">
        <v>537239238.45959902</v>
      </c>
      <c r="L48" s="68" t="s">
        <v>46</v>
      </c>
      <c r="M48" s="68"/>
      <c r="N48" s="83"/>
      <c r="P48" s="92"/>
      <c r="Q48" s="92"/>
      <c r="R48" s="92"/>
      <c r="S48" s="92"/>
      <c r="T48" s="92"/>
      <c r="U48" s="92"/>
      <c r="V48" s="92"/>
    </row>
    <row r="49" spans="1:16384" ht="15.75" customHeight="1" outlineLevel="1" x14ac:dyDescent="0.2">
      <c r="A49" s="83"/>
      <c r="B49" s="83"/>
      <c r="C49" s="83"/>
      <c r="D49" s="304" t="s">
        <v>81</v>
      </c>
      <c r="E49" s="249" t="s">
        <v>1</v>
      </c>
      <c r="F49" s="312">
        <v>94419709.592729613</v>
      </c>
      <c r="G49" s="91">
        <v>99126664.746174872</v>
      </c>
      <c r="H49" s="91">
        <v>99347927.212927982</v>
      </c>
      <c r="I49" s="91">
        <v>103123499.56841947</v>
      </c>
      <c r="J49" s="91">
        <v>103123499.56841947</v>
      </c>
      <c r="K49" s="313">
        <v>103123499.56841947</v>
      </c>
      <c r="L49" s="68" t="s">
        <v>46</v>
      </c>
      <c r="M49" s="68"/>
      <c r="N49" s="83"/>
      <c r="P49" s="92"/>
      <c r="Q49" s="92"/>
      <c r="R49" s="92"/>
      <c r="S49" s="92"/>
      <c r="T49" s="92"/>
      <c r="U49" s="92"/>
      <c r="V49" s="92"/>
    </row>
    <row r="50" spans="1:16384" ht="15.75" customHeight="1" outlineLevel="1" x14ac:dyDescent="0.2">
      <c r="A50" s="83"/>
      <c r="B50" s="83"/>
      <c r="C50" s="83"/>
      <c r="D50" s="304" t="s">
        <v>85</v>
      </c>
      <c r="E50" s="249" t="s">
        <v>1</v>
      </c>
      <c r="F50" s="312">
        <v>32627491.89117958</v>
      </c>
      <c r="G50" s="91">
        <v>32627491.89117958</v>
      </c>
      <c r="H50" s="91">
        <v>32627491.89117958</v>
      </c>
      <c r="I50" s="91">
        <v>32627491.89117958</v>
      </c>
      <c r="J50" s="91">
        <v>32627491.89117958</v>
      </c>
      <c r="K50" s="313">
        <v>32627491.89117958</v>
      </c>
      <c r="L50" s="68" t="s">
        <v>46</v>
      </c>
      <c r="M50" s="68"/>
      <c r="N50" s="83"/>
      <c r="P50" s="92"/>
      <c r="Q50" s="92"/>
      <c r="R50" s="92"/>
      <c r="S50" s="92"/>
      <c r="T50" s="92"/>
      <c r="U50" s="92"/>
      <c r="V50" s="92"/>
    </row>
    <row r="51" spans="1:16384" ht="15.75" customHeight="1" outlineLevel="1" thickBot="1" x14ac:dyDescent="0.25">
      <c r="A51" s="83"/>
      <c r="B51" s="83"/>
      <c r="C51" s="83"/>
      <c r="D51" s="296" t="s">
        <v>0</v>
      </c>
      <c r="E51" s="251" t="s">
        <v>1</v>
      </c>
      <c r="F51" s="314">
        <v>287674557.69737005</v>
      </c>
      <c r="G51" s="315">
        <v>366072494.19733632</v>
      </c>
      <c r="H51" s="315">
        <v>375427247</v>
      </c>
      <c r="I51" s="315">
        <v>398668622</v>
      </c>
      <c r="J51" s="315">
        <v>402405214.80000001</v>
      </c>
      <c r="K51" s="316">
        <v>401488247</v>
      </c>
      <c r="L51" s="68" t="s">
        <v>46</v>
      </c>
      <c r="M51" s="68"/>
      <c r="N51" s="83"/>
      <c r="P51" s="92"/>
      <c r="Q51" s="92"/>
      <c r="R51" s="92"/>
      <c r="S51" s="92"/>
      <c r="T51" s="92"/>
      <c r="U51" s="92"/>
      <c r="V51" s="92"/>
    </row>
    <row r="52" spans="1:16384" ht="15.75" customHeight="1" x14ac:dyDescent="0.2">
      <c r="A52" s="83"/>
      <c r="B52" s="83"/>
      <c r="C52" s="83"/>
      <c r="D52" s="87"/>
      <c r="E52" s="69"/>
      <c r="F52" s="88"/>
      <c r="G52" s="88"/>
      <c r="H52" s="88"/>
      <c r="I52" s="88"/>
      <c r="J52" s="88"/>
      <c r="K52" s="88"/>
      <c r="L52" s="68"/>
      <c r="M52" s="68"/>
      <c r="N52" s="83"/>
    </row>
    <row r="53" spans="1:16384" s="80" customFormat="1" ht="15.75" customHeight="1" x14ac:dyDescent="0.2">
      <c r="B53" s="84" t="s">
        <v>70</v>
      </c>
    </row>
    <row r="54" spans="1:16384" s="71" customFormat="1" ht="15.75" customHeight="1" outlineLevel="1" thickBot="1" x14ac:dyDescent="0.25">
      <c r="B54" s="86"/>
    </row>
    <row r="55" spans="1:16384" s="71" customFormat="1" ht="15.75" customHeight="1" outlineLevel="1" thickBot="1" x14ac:dyDescent="0.25">
      <c r="B55" s="86"/>
      <c r="F55" s="260">
        <v>2020</v>
      </c>
      <c r="G55" s="261">
        <v>2021</v>
      </c>
      <c r="H55" s="261">
        <v>2022</v>
      </c>
      <c r="I55" s="261">
        <v>2023</v>
      </c>
      <c r="J55" s="261">
        <v>2024</v>
      </c>
      <c r="K55" s="262">
        <v>2025</v>
      </c>
    </row>
    <row r="56" spans="1:16384" s="71" customFormat="1" ht="15.75" customHeight="1" outlineLevel="1" thickBot="1" x14ac:dyDescent="0.25">
      <c r="B56" s="86"/>
      <c r="D56" s="317" t="s">
        <v>41</v>
      </c>
      <c r="E56" s="259" t="s">
        <v>5</v>
      </c>
      <c r="F56" s="318">
        <v>6378834091.9562998</v>
      </c>
      <c r="G56" s="267">
        <f>F56*(G59*SUM('capacity tariffs'!D22:D22)+G60*'capacity tariffs'!D23+G61*'capacity tariffs'!D24)</f>
        <v>6523026185.8745632</v>
      </c>
      <c r="H56" s="267">
        <f>G56*(H59*SUM('capacity tariffs'!E22:E22)+H60*'capacity tariffs'!E23+H61*'capacity tariffs'!E24)</f>
        <v>6670540717.8014202</v>
      </c>
      <c r="I56" s="267">
        <f>H56*(I59*SUM('capacity tariffs'!F22:F22)+I60*'capacity tariffs'!F23+I61*'capacity tariffs'!F24)</f>
        <v>6821455925.9966717</v>
      </c>
      <c r="J56" s="267">
        <f>I56*(J59*SUM('capacity tariffs'!G22:G22)+J60*'capacity tariffs'!G23+J61*'capacity tariffs'!G24)</f>
        <v>6975851935.236311</v>
      </c>
      <c r="K56" s="268">
        <f>J56*(K59*SUM('capacity tariffs'!H22:H22)+K60*'capacity tariffs'!H23+K61*'capacity tariffs'!H24)</f>
        <v>7133810803.4327974</v>
      </c>
      <c r="L56" s="78"/>
    </row>
    <row r="57" spans="1:16384" s="71" customFormat="1" ht="15.75" customHeight="1" outlineLevel="1" thickBot="1" x14ac:dyDescent="0.25">
      <c r="B57" s="86"/>
      <c r="D57" s="87"/>
      <c r="E57" s="69"/>
      <c r="F57" s="94"/>
    </row>
    <row r="58" spans="1:16384" ht="15.75" customHeight="1" outlineLevel="1" thickBot="1" x14ac:dyDescent="0.25">
      <c r="C58" s="83"/>
      <c r="D58" s="260" t="s">
        <v>37</v>
      </c>
      <c r="E58" s="262"/>
      <c r="F58" s="260">
        <v>2020</v>
      </c>
      <c r="G58" s="261">
        <v>2021</v>
      </c>
      <c r="H58" s="261">
        <v>2022</v>
      </c>
      <c r="I58" s="261">
        <v>2023</v>
      </c>
      <c r="J58" s="261">
        <v>2024</v>
      </c>
      <c r="K58" s="262">
        <v>2025</v>
      </c>
      <c r="L58" s="71"/>
      <c r="M58" s="83"/>
      <c r="R58" s="78"/>
    </row>
    <row r="59" spans="1:16384" ht="15.75" customHeight="1" outlineLevel="1" x14ac:dyDescent="0.2">
      <c r="D59" s="246" t="s">
        <v>25</v>
      </c>
      <c r="E59" s="282"/>
      <c r="F59" s="285"/>
      <c r="G59" s="319">
        <v>1.0227344455105365</v>
      </c>
      <c r="H59" s="319">
        <v>1.0227446642002269</v>
      </c>
      <c r="I59" s="319">
        <v>1.022754925560132</v>
      </c>
      <c r="J59" s="319">
        <v>1.0227652295620941</v>
      </c>
      <c r="K59" s="320">
        <v>1.0227755761752682</v>
      </c>
    </row>
    <row r="60" spans="1:16384" ht="15.75" customHeight="1" outlineLevel="1" x14ac:dyDescent="0.2">
      <c r="D60" s="248" t="s">
        <v>24</v>
      </c>
      <c r="E60" s="283"/>
      <c r="F60" s="288"/>
      <c r="G60" s="61">
        <v>1.0281790069346826</v>
      </c>
      <c r="H60" s="61">
        <v>1.0281830636120497</v>
      </c>
      <c r="I60" s="61">
        <v>1.028187094225085</v>
      </c>
      <c r="J60" s="61">
        <v>1.0281910989097509</v>
      </c>
      <c r="K60" s="321">
        <v>1.0281950778017483</v>
      </c>
      <c r="R60" s="78"/>
    </row>
    <row r="61" spans="1:16384" ht="15.75" customHeight="1" outlineLevel="1" thickBot="1" x14ac:dyDescent="0.25">
      <c r="D61" s="250" t="s">
        <v>23</v>
      </c>
      <c r="E61" s="284"/>
      <c r="F61" s="290"/>
      <c r="G61" s="322">
        <v>1.0205797919981801</v>
      </c>
      <c r="H61" s="322">
        <v>1.0205764239212212</v>
      </c>
      <c r="I61" s="322">
        <v>1.0205730274391658</v>
      </c>
      <c r="J61" s="322">
        <v>1.0205696022897528</v>
      </c>
      <c r="K61" s="323">
        <v>1.0205661482079342</v>
      </c>
      <c r="R61" s="78"/>
    </row>
    <row r="62" spans="1:16384" ht="15.75" customHeight="1" outlineLevel="1" thickBot="1" x14ac:dyDescent="0.25">
      <c r="F62" s="73"/>
      <c r="G62" s="95"/>
      <c r="H62" s="73"/>
      <c r="I62" s="73"/>
      <c r="J62" s="73"/>
      <c r="K62" s="73"/>
      <c r="R62" s="78"/>
    </row>
    <row r="63" spans="1:16384" ht="15.75" customHeight="1" outlineLevel="1" x14ac:dyDescent="0.2">
      <c r="A63" s="71"/>
      <c r="B63" s="71"/>
      <c r="C63" s="71"/>
      <c r="D63" s="324" t="str">
        <f>D28</f>
        <v>commodity revenue (without EUA costs)</v>
      </c>
      <c r="E63" s="325" t="s">
        <v>5</v>
      </c>
      <c r="F63" s="330">
        <f>IF($D$28=$A$29,F64,F64+F65)</f>
        <v>460113111.4013887</v>
      </c>
      <c r="G63" s="331">
        <f t="shared" ref="G63:K63" si="3">IF($D$28=$A$29,G64,G64+G65)</f>
        <v>1063237590.2660787</v>
      </c>
      <c r="H63" s="331">
        <f t="shared" si="3"/>
        <v>1617905301.9507308</v>
      </c>
      <c r="I63" s="331">
        <f t="shared" si="3"/>
        <v>1617905301.9507308</v>
      </c>
      <c r="J63" s="331">
        <f t="shared" si="3"/>
        <v>1617905301.9507308</v>
      </c>
      <c r="K63" s="332">
        <f t="shared" si="3"/>
        <v>1617905301.9507308</v>
      </c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  <c r="IW63" s="71"/>
      <c r="IX63" s="71"/>
      <c r="IY63" s="71"/>
      <c r="IZ63" s="71"/>
      <c r="JA63" s="71"/>
      <c r="JB63" s="71"/>
      <c r="JC63" s="71"/>
      <c r="JD63" s="71"/>
      <c r="JE63" s="71"/>
      <c r="JF63" s="71"/>
      <c r="JG63" s="71"/>
      <c r="JH63" s="71"/>
      <c r="JI63" s="71"/>
      <c r="JJ63" s="71"/>
      <c r="JK63" s="71"/>
      <c r="JL63" s="71"/>
      <c r="JM63" s="71"/>
      <c r="JN63" s="71"/>
      <c r="JO63" s="71"/>
      <c r="JP63" s="71"/>
      <c r="JQ63" s="71"/>
      <c r="JR63" s="71"/>
      <c r="JS63" s="71"/>
      <c r="JT63" s="71"/>
      <c r="JU63" s="71"/>
      <c r="JV63" s="71"/>
      <c r="JW63" s="71"/>
      <c r="JX63" s="71"/>
      <c r="JY63" s="71"/>
      <c r="JZ63" s="71"/>
      <c r="KA63" s="71"/>
      <c r="KB63" s="71"/>
      <c r="KC63" s="71"/>
      <c r="KD63" s="71"/>
      <c r="KE63" s="71"/>
      <c r="KF63" s="71"/>
      <c r="KG63" s="71"/>
      <c r="KH63" s="71"/>
      <c r="KI63" s="71"/>
      <c r="KJ63" s="71"/>
      <c r="KK63" s="71"/>
      <c r="KL63" s="71"/>
      <c r="KM63" s="71"/>
      <c r="KN63" s="71"/>
      <c r="KO63" s="71"/>
      <c r="KP63" s="71"/>
      <c r="KQ63" s="71"/>
      <c r="KR63" s="71"/>
      <c r="KS63" s="71"/>
      <c r="KT63" s="71"/>
      <c r="KU63" s="71"/>
      <c r="KV63" s="71"/>
      <c r="KW63" s="71"/>
      <c r="KX63" s="71"/>
      <c r="KY63" s="71"/>
      <c r="KZ63" s="71"/>
      <c r="LA63" s="71"/>
      <c r="LB63" s="71"/>
      <c r="LC63" s="71"/>
      <c r="LD63" s="71"/>
      <c r="LE63" s="71"/>
      <c r="LF63" s="71"/>
      <c r="LG63" s="71"/>
      <c r="LH63" s="71"/>
      <c r="LI63" s="71"/>
      <c r="LJ63" s="71"/>
      <c r="LK63" s="71"/>
      <c r="LL63" s="71"/>
      <c r="LM63" s="71"/>
      <c r="LN63" s="71"/>
      <c r="LO63" s="71"/>
      <c r="LP63" s="71"/>
      <c r="LQ63" s="71"/>
      <c r="LR63" s="71"/>
      <c r="LS63" s="71"/>
      <c r="LT63" s="71"/>
      <c r="LU63" s="71"/>
      <c r="LV63" s="71"/>
      <c r="LW63" s="71"/>
      <c r="LX63" s="71"/>
      <c r="LY63" s="71"/>
      <c r="LZ63" s="71"/>
      <c r="MA63" s="71"/>
      <c r="MB63" s="71"/>
      <c r="MC63" s="71"/>
      <c r="MD63" s="71"/>
      <c r="ME63" s="71"/>
      <c r="MF63" s="71"/>
      <c r="MG63" s="71"/>
      <c r="MH63" s="71"/>
      <c r="MI63" s="71"/>
      <c r="MJ63" s="71"/>
      <c r="MK63" s="71"/>
      <c r="ML63" s="71"/>
      <c r="MM63" s="71"/>
      <c r="MN63" s="71"/>
      <c r="MO63" s="71"/>
      <c r="MP63" s="71"/>
      <c r="MQ63" s="71"/>
      <c r="MR63" s="71"/>
      <c r="MS63" s="71"/>
      <c r="MT63" s="71"/>
      <c r="MU63" s="71"/>
      <c r="MV63" s="71"/>
      <c r="MW63" s="71"/>
      <c r="MX63" s="71"/>
      <c r="MY63" s="71"/>
      <c r="MZ63" s="71"/>
      <c r="NA63" s="71"/>
      <c r="NB63" s="71"/>
      <c r="NC63" s="71"/>
      <c r="ND63" s="71"/>
      <c r="NE63" s="71"/>
      <c r="NF63" s="71"/>
      <c r="NG63" s="71"/>
      <c r="NH63" s="71"/>
      <c r="NI63" s="71"/>
      <c r="NJ63" s="71"/>
      <c r="NK63" s="71"/>
      <c r="NL63" s="71"/>
      <c r="NM63" s="71"/>
      <c r="NN63" s="71"/>
      <c r="NO63" s="71"/>
      <c r="NP63" s="71"/>
      <c r="NQ63" s="71"/>
      <c r="NR63" s="71"/>
      <c r="NS63" s="71"/>
      <c r="NT63" s="71"/>
      <c r="NU63" s="71"/>
      <c r="NV63" s="71"/>
      <c r="NW63" s="71"/>
      <c r="NX63" s="71"/>
      <c r="NY63" s="71"/>
      <c r="NZ63" s="71"/>
      <c r="OA63" s="71"/>
      <c r="OB63" s="71"/>
      <c r="OC63" s="71"/>
      <c r="OD63" s="71"/>
      <c r="OE63" s="71"/>
      <c r="OF63" s="71"/>
      <c r="OG63" s="71"/>
      <c r="OH63" s="71"/>
      <c r="OI63" s="71"/>
      <c r="OJ63" s="71"/>
      <c r="OK63" s="71"/>
      <c r="OL63" s="71"/>
      <c r="OM63" s="71"/>
      <c r="ON63" s="71"/>
      <c r="OO63" s="71"/>
      <c r="OP63" s="71"/>
      <c r="OQ63" s="71"/>
      <c r="OR63" s="71"/>
      <c r="OS63" s="71"/>
      <c r="OT63" s="71"/>
      <c r="OU63" s="71"/>
      <c r="OV63" s="71"/>
      <c r="OW63" s="71"/>
      <c r="OX63" s="71"/>
      <c r="OY63" s="71"/>
      <c r="OZ63" s="71"/>
      <c r="PA63" s="71"/>
      <c r="PB63" s="71"/>
      <c r="PC63" s="71"/>
      <c r="PD63" s="71"/>
      <c r="PE63" s="71"/>
      <c r="PF63" s="71"/>
      <c r="PG63" s="71"/>
      <c r="PH63" s="71"/>
      <c r="PI63" s="71"/>
      <c r="PJ63" s="71"/>
      <c r="PK63" s="71"/>
      <c r="PL63" s="71"/>
      <c r="PM63" s="71"/>
      <c r="PN63" s="71"/>
      <c r="PO63" s="71"/>
      <c r="PP63" s="71"/>
      <c r="PQ63" s="71"/>
      <c r="PR63" s="71"/>
      <c r="PS63" s="71"/>
      <c r="PT63" s="71"/>
      <c r="PU63" s="71"/>
      <c r="PV63" s="71"/>
      <c r="PW63" s="71"/>
      <c r="PX63" s="71"/>
      <c r="PY63" s="71"/>
      <c r="PZ63" s="71"/>
      <c r="QA63" s="71"/>
      <c r="QB63" s="71"/>
      <c r="QC63" s="71"/>
      <c r="QD63" s="71"/>
      <c r="QE63" s="71"/>
      <c r="QF63" s="71"/>
      <c r="QG63" s="71"/>
      <c r="QH63" s="71"/>
      <c r="QI63" s="71"/>
      <c r="QJ63" s="71"/>
      <c r="QK63" s="71"/>
      <c r="QL63" s="71"/>
      <c r="QM63" s="71"/>
      <c r="QN63" s="71"/>
      <c r="QO63" s="71"/>
      <c r="QP63" s="71"/>
      <c r="QQ63" s="71"/>
      <c r="QR63" s="71"/>
      <c r="QS63" s="71"/>
      <c r="QT63" s="71"/>
      <c r="QU63" s="71"/>
      <c r="QV63" s="71"/>
      <c r="QW63" s="71"/>
      <c r="QX63" s="71"/>
      <c r="QY63" s="71"/>
      <c r="QZ63" s="71"/>
      <c r="RA63" s="71"/>
      <c r="RB63" s="71"/>
      <c r="RC63" s="71"/>
      <c r="RD63" s="71"/>
      <c r="RE63" s="71"/>
      <c r="RF63" s="71"/>
      <c r="RG63" s="71"/>
      <c r="RH63" s="71"/>
      <c r="RI63" s="71"/>
      <c r="RJ63" s="71"/>
      <c r="RK63" s="71"/>
      <c r="RL63" s="71"/>
      <c r="RM63" s="71"/>
      <c r="RN63" s="71"/>
      <c r="RO63" s="71"/>
      <c r="RP63" s="71"/>
      <c r="RQ63" s="71"/>
      <c r="RR63" s="71"/>
      <c r="RS63" s="71"/>
      <c r="RT63" s="71"/>
      <c r="RU63" s="71"/>
      <c r="RV63" s="71"/>
      <c r="RW63" s="71"/>
      <c r="RX63" s="71"/>
      <c r="RY63" s="71"/>
      <c r="RZ63" s="71"/>
      <c r="SA63" s="71"/>
      <c r="SB63" s="71"/>
      <c r="SC63" s="71"/>
      <c r="SD63" s="71"/>
      <c r="SE63" s="71"/>
      <c r="SF63" s="71"/>
      <c r="SG63" s="71"/>
      <c r="SH63" s="71"/>
      <c r="SI63" s="71"/>
      <c r="SJ63" s="71"/>
      <c r="SK63" s="71"/>
      <c r="SL63" s="71"/>
      <c r="SM63" s="71"/>
      <c r="SN63" s="71"/>
      <c r="SO63" s="71"/>
      <c r="SP63" s="71"/>
      <c r="SQ63" s="71"/>
      <c r="SR63" s="71"/>
      <c r="SS63" s="71"/>
      <c r="ST63" s="71"/>
      <c r="SU63" s="71"/>
      <c r="SV63" s="71"/>
      <c r="SW63" s="71"/>
      <c r="SX63" s="71"/>
      <c r="SY63" s="71"/>
      <c r="SZ63" s="71"/>
      <c r="TA63" s="71"/>
      <c r="TB63" s="71"/>
      <c r="TC63" s="71"/>
      <c r="TD63" s="71"/>
      <c r="TE63" s="71"/>
      <c r="TF63" s="71"/>
      <c r="TG63" s="71"/>
      <c r="TH63" s="71"/>
      <c r="TI63" s="71"/>
      <c r="TJ63" s="71"/>
      <c r="TK63" s="71"/>
      <c r="TL63" s="71"/>
      <c r="TM63" s="71"/>
      <c r="TN63" s="71"/>
      <c r="TO63" s="71"/>
      <c r="TP63" s="71"/>
      <c r="TQ63" s="71"/>
      <c r="TR63" s="71"/>
      <c r="TS63" s="71"/>
      <c r="TT63" s="71"/>
      <c r="TU63" s="71"/>
      <c r="TV63" s="71"/>
      <c r="TW63" s="71"/>
      <c r="TX63" s="71"/>
      <c r="TY63" s="71"/>
      <c r="TZ63" s="71"/>
      <c r="UA63" s="71"/>
      <c r="UB63" s="71"/>
      <c r="UC63" s="71"/>
      <c r="UD63" s="71"/>
      <c r="UE63" s="71"/>
      <c r="UF63" s="71"/>
      <c r="UG63" s="71"/>
      <c r="UH63" s="71"/>
      <c r="UI63" s="71"/>
      <c r="UJ63" s="71"/>
      <c r="UK63" s="71"/>
      <c r="UL63" s="71"/>
      <c r="UM63" s="71"/>
      <c r="UN63" s="71"/>
      <c r="UO63" s="71"/>
      <c r="UP63" s="71"/>
      <c r="UQ63" s="71"/>
      <c r="UR63" s="71"/>
      <c r="US63" s="71"/>
      <c r="UT63" s="71"/>
      <c r="UU63" s="71"/>
      <c r="UV63" s="71"/>
      <c r="UW63" s="71"/>
      <c r="UX63" s="71"/>
      <c r="UY63" s="71"/>
      <c r="UZ63" s="71"/>
      <c r="VA63" s="71"/>
      <c r="VB63" s="71"/>
      <c r="VC63" s="71"/>
      <c r="VD63" s="71"/>
      <c r="VE63" s="71"/>
      <c r="VF63" s="71"/>
      <c r="VG63" s="71"/>
      <c r="VH63" s="71"/>
      <c r="VI63" s="71"/>
      <c r="VJ63" s="71"/>
      <c r="VK63" s="71"/>
      <c r="VL63" s="71"/>
      <c r="VM63" s="71"/>
      <c r="VN63" s="71"/>
      <c r="VO63" s="71"/>
      <c r="VP63" s="71"/>
      <c r="VQ63" s="71"/>
      <c r="VR63" s="71"/>
      <c r="VS63" s="71"/>
      <c r="VT63" s="71"/>
      <c r="VU63" s="71"/>
      <c r="VV63" s="71"/>
      <c r="VW63" s="71"/>
      <c r="VX63" s="71"/>
      <c r="VY63" s="71"/>
      <c r="VZ63" s="71"/>
      <c r="WA63" s="71"/>
      <c r="WB63" s="71"/>
      <c r="WC63" s="71"/>
      <c r="WD63" s="71"/>
      <c r="WE63" s="71"/>
      <c r="WF63" s="71"/>
      <c r="WG63" s="71"/>
      <c r="WH63" s="71"/>
      <c r="WI63" s="71"/>
      <c r="WJ63" s="71"/>
      <c r="WK63" s="71"/>
      <c r="WL63" s="71"/>
      <c r="WM63" s="71"/>
      <c r="WN63" s="71"/>
      <c r="WO63" s="71"/>
      <c r="WP63" s="71"/>
      <c r="WQ63" s="71"/>
      <c r="WR63" s="71"/>
      <c r="WS63" s="71"/>
      <c r="WT63" s="71"/>
      <c r="WU63" s="71"/>
      <c r="WV63" s="71"/>
      <c r="WW63" s="71"/>
      <c r="WX63" s="71"/>
      <c r="WY63" s="71"/>
      <c r="WZ63" s="71"/>
      <c r="XA63" s="71"/>
      <c r="XB63" s="71"/>
      <c r="XC63" s="71"/>
      <c r="XD63" s="71"/>
      <c r="XE63" s="71"/>
      <c r="XF63" s="71"/>
      <c r="XG63" s="71"/>
      <c r="XH63" s="71"/>
      <c r="XI63" s="71"/>
      <c r="XJ63" s="71"/>
      <c r="XK63" s="71"/>
      <c r="XL63" s="71"/>
      <c r="XM63" s="71"/>
      <c r="XN63" s="71"/>
      <c r="XO63" s="71"/>
      <c r="XP63" s="71"/>
      <c r="XQ63" s="71"/>
      <c r="XR63" s="71"/>
      <c r="XS63" s="71"/>
      <c r="XT63" s="71"/>
      <c r="XU63" s="71"/>
      <c r="XV63" s="71"/>
      <c r="XW63" s="71"/>
      <c r="XX63" s="71"/>
      <c r="XY63" s="71"/>
      <c r="XZ63" s="71"/>
      <c r="YA63" s="71"/>
      <c r="YB63" s="71"/>
      <c r="YC63" s="71"/>
      <c r="YD63" s="71"/>
      <c r="YE63" s="71"/>
      <c r="YF63" s="71"/>
      <c r="YG63" s="71"/>
      <c r="YH63" s="71"/>
      <c r="YI63" s="71"/>
      <c r="YJ63" s="71"/>
      <c r="YK63" s="71"/>
      <c r="YL63" s="71"/>
      <c r="YM63" s="71"/>
      <c r="YN63" s="71"/>
      <c r="YO63" s="71"/>
      <c r="YP63" s="71"/>
      <c r="YQ63" s="71"/>
      <c r="YR63" s="71"/>
      <c r="YS63" s="71"/>
      <c r="YT63" s="71"/>
      <c r="YU63" s="71"/>
      <c r="YV63" s="71"/>
      <c r="YW63" s="71"/>
      <c r="YX63" s="71"/>
      <c r="YY63" s="71"/>
      <c r="YZ63" s="71"/>
      <c r="ZA63" s="71"/>
      <c r="ZB63" s="71"/>
      <c r="ZC63" s="71"/>
      <c r="ZD63" s="71"/>
      <c r="ZE63" s="71"/>
      <c r="ZF63" s="71"/>
      <c r="ZG63" s="71"/>
      <c r="ZH63" s="71"/>
      <c r="ZI63" s="71"/>
      <c r="ZJ63" s="71"/>
      <c r="ZK63" s="71"/>
      <c r="ZL63" s="71"/>
      <c r="ZM63" s="71"/>
      <c r="ZN63" s="71"/>
      <c r="ZO63" s="71"/>
      <c r="ZP63" s="71"/>
      <c r="ZQ63" s="71"/>
      <c r="ZR63" s="71"/>
      <c r="ZS63" s="71"/>
      <c r="ZT63" s="71"/>
      <c r="ZU63" s="71"/>
      <c r="ZV63" s="71"/>
      <c r="ZW63" s="71"/>
      <c r="ZX63" s="71"/>
      <c r="ZY63" s="71"/>
      <c r="ZZ63" s="71"/>
      <c r="AAA63" s="71"/>
      <c r="AAB63" s="71"/>
      <c r="AAC63" s="71"/>
      <c r="AAD63" s="71"/>
      <c r="AAE63" s="71"/>
      <c r="AAF63" s="71"/>
      <c r="AAG63" s="71"/>
      <c r="AAH63" s="71"/>
      <c r="AAI63" s="71"/>
      <c r="AAJ63" s="71"/>
      <c r="AAK63" s="71"/>
      <c r="AAL63" s="71"/>
      <c r="AAM63" s="71"/>
      <c r="AAN63" s="71"/>
      <c r="AAO63" s="71"/>
      <c r="AAP63" s="71"/>
      <c r="AAQ63" s="71"/>
      <c r="AAR63" s="71"/>
      <c r="AAS63" s="71"/>
      <c r="AAT63" s="71"/>
      <c r="AAU63" s="71"/>
      <c r="AAV63" s="71"/>
      <c r="AAW63" s="71"/>
      <c r="AAX63" s="71"/>
      <c r="AAY63" s="71"/>
      <c r="AAZ63" s="71"/>
      <c r="ABA63" s="71"/>
      <c r="ABB63" s="71"/>
      <c r="ABC63" s="71"/>
      <c r="ABD63" s="71"/>
      <c r="ABE63" s="71"/>
      <c r="ABF63" s="71"/>
      <c r="ABG63" s="71"/>
      <c r="ABH63" s="71"/>
      <c r="ABI63" s="71"/>
      <c r="ABJ63" s="71"/>
      <c r="ABK63" s="71"/>
      <c r="ABL63" s="71"/>
      <c r="ABM63" s="71"/>
      <c r="ABN63" s="71"/>
      <c r="ABO63" s="71"/>
      <c r="ABP63" s="71"/>
      <c r="ABQ63" s="71"/>
      <c r="ABR63" s="71"/>
      <c r="ABS63" s="71"/>
      <c r="ABT63" s="71"/>
      <c r="ABU63" s="71"/>
      <c r="ABV63" s="71"/>
      <c r="ABW63" s="71"/>
      <c r="ABX63" s="71"/>
      <c r="ABY63" s="71"/>
      <c r="ABZ63" s="71"/>
      <c r="ACA63" s="71"/>
      <c r="ACB63" s="71"/>
      <c r="ACC63" s="71"/>
      <c r="ACD63" s="71"/>
      <c r="ACE63" s="71"/>
      <c r="ACF63" s="71"/>
      <c r="ACG63" s="71"/>
      <c r="ACH63" s="71"/>
      <c r="ACI63" s="71"/>
      <c r="ACJ63" s="71"/>
      <c r="ACK63" s="71"/>
      <c r="ACL63" s="71"/>
      <c r="ACM63" s="71"/>
      <c r="ACN63" s="71"/>
      <c r="ACO63" s="71"/>
      <c r="ACP63" s="71"/>
      <c r="ACQ63" s="71"/>
      <c r="ACR63" s="71"/>
      <c r="ACS63" s="71"/>
      <c r="ACT63" s="71"/>
      <c r="ACU63" s="71"/>
      <c r="ACV63" s="71"/>
      <c r="ACW63" s="71"/>
      <c r="ACX63" s="71"/>
      <c r="ACY63" s="71"/>
      <c r="ACZ63" s="71"/>
      <c r="ADA63" s="71"/>
      <c r="ADB63" s="71"/>
      <c r="ADC63" s="71"/>
      <c r="ADD63" s="71"/>
      <c r="ADE63" s="71"/>
      <c r="ADF63" s="71"/>
      <c r="ADG63" s="71"/>
      <c r="ADH63" s="71"/>
      <c r="ADI63" s="71"/>
      <c r="ADJ63" s="71"/>
      <c r="ADK63" s="71"/>
      <c r="ADL63" s="71"/>
      <c r="ADM63" s="71"/>
      <c r="ADN63" s="71"/>
      <c r="ADO63" s="71"/>
      <c r="ADP63" s="71"/>
      <c r="ADQ63" s="71"/>
      <c r="ADR63" s="71"/>
      <c r="ADS63" s="71"/>
      <c r="ADT63" s="71"/>
      <c r="ADU63" s="71"/>
      <c r="ADV63" s="71"/>
      <c r="ADW63" s="71"/>
      <c r="ADX63" s="71"/>
      <c r="ADY63" s="71"/>
      <c r="ADZ63" s="71"/>
      <c r="AEA63" s="71"/>
      <c r="AEB63" s="71"/>
      <c r="AEC63" s="71"/>
      <c r="AED63" s="71"/>
      <c r="AEE63" s="71"/>
      <c r="AEF63" s="71"/>
      <c r="AEG63" s="71"/>
      <c r="AEH63" s="71"/>
      <c r="AEI63" s="71"/>
      <c r="AEJ63" s="71"/>
      <c r="AEK63" s="71"/>
      <c r="AEL63" s="71"/>
      <c r="AEM63" s="71"/>
      <c r="AEN63" s="71"/>
      <c r="AEO63" s="71"/>
      <c r="AEP63" s="71"/>
      <c r="AEQ63" s="71"/>
      <c r="AER63" s="71"/>
      <c r="AES63" s="71"/>
      <c r="AET63" s="71"/>
      <c r="AEU63" s="71"/>
      <c r="AEV63" s="71"/>
      <c r="AEW63" s="71"/>
      <c r="AEX63" s="71"/>
      <c r="AEY63" s="71"/>
      <c r="AEZ63" s="71"/>
      <c r="AFA63" s="71"/>
      <c r="AFB63" s="71"/>
      <c r="AFC63" s="71"/>
      <c r="AFD63" s="71"/>
      <c r="AFE63" s="71"/>
      <c r="AFF63" s="71"/>
      <c r="AFG63" s="71"/>
      <c r="AFH63" s="71"/>
      <c r="AFI63" s="71"/>
      <c r="AFJ63" s="71"/>
      <c r="AFK63" s="71"/>
      <c r="AFL63" s="71"/>
      <c r="AFM63" s="71"/>
      <c r="AFN63" s="71"/>
      <c r="AFO63" s="71"/>
      <c r="AFP63" s="71"/>
      <c r="AFQ63" s="71"/>
      <c r="AFR63" s="71"/>
      <c r="AFS63" s="71"/>
      <c r="AFT63" s="71"/>
      <c r="AFU63" s="71"/>
      <c r="AFV63" s="71"/>
      <c r="AFW63" s="71"/>
      <c r="AFX63" s="71"/>
      <c r="AFY63" s="71"/>
      <c r="AFZ63" s="71"/>
      <c r="AGA63" s="71"/>
      <c r="AGB63" s="71"/>
      <c r="AGC63" s="71"/>
      <c r="AGD63" s="71"/>
      <c r="AGE63" s="71"/>
      <c r="AGF63" s="71"/>
      <c r="AGG63" s="71"/>
      <c r="AGH63" s="71"/>
      <c r="AGI63" s="71"/>
      <c r="AGJ63" s="71"/>
      <c r="AGK63" s="71"/>
      <c r="AGL63" s="71"/>
      <c r="AGM63" s="71"/>
      <c r="AGN63" s="71"/>
      <c r="AGO63" s="71"/>
      <c r="AGP63" s="71"/>
      <c r="AGQ63" s="71"/>
      <c r="AGR63" s="71"/>
      <c r="AGS63" s="71"/>
      <c r="AGT63" s="71"/>
      <c r="AGU63" s="71"/>
      <c r="AGV63" s="71"/>
      <c r="AGW63" s="71"/>
      <c r="AGX63" s="71"/>
      <c r="AGY63" s="71"/>
      <c r="AGZ63" s="71"/>
      <c r="AHA63" s="71"/>
      <c r="AHB63" s="71"/>
      <c r="AHC63" s="71"/>
      <c r="AHD63" s="71"/>
      <c r="AHE63" s="71"/>
      <c r="AHF63" s="71"/>
      <c r="AHG63" s="71"/>
      <c r="AHH63" s="71"/>
      <c r="AHI63" s="71"/>
      <c r="AHJ63" s="71"/>
      <c r="AHK63" s="71"/>
      <c r="AHL63" s="71"/>
      <c r="AHM63" s="71"/>
      <c r="AHN63" s="71"/>
      <c r="AHO63" s="71"/>
      <c r="AHP63" s="71"/>
      <c r="AHQ63" s="71"/>
      <c r="AHR63" s="71"/>
      <c r="AHS63" s="71"/>
      <c r="AHT63" s="71"/>
      <c r="AHU63" s="71"/>
      <c r="AHV63" s="71"/>
      <c r="AHW63" s="71"/>
      <c r="AHX63" s="71"/>
      <c r="AHY63" s="71"/>
      <c r="AHZ63" s="71"/>
      <c r="AIA63" s="71"/>
      <c r="AIB63" s="71"/>
      <c r="AIC63" s="71"/>
      <c r="AID63" s="71"/>
      <c r="AIE63" s="71"/>
      <c r="AIF63" s="71"/>
      <c r="AIG63" s="71"/>
      <c r="AIH63" s="71"/>
      <c r="AII63" s="71"/>
      <c r="AIJ63" s="71"/>
      <c r="AIK63" s="71"/>
      <c r="AIL63" s="71"/>
      <c r="AIM63" s="71"/>
      <c r="AIN63" s="71"/>
      <c r="AIO63" s="71"/>
      <c r="AIP63" s="71"/>
      <c r="AIQ63" s="71"/>
      <c r="AIR63" s="71"/>
      <c r="AIS63" s="71"/>
      <c r="AIT63" s="71"/>
      <c r="AIU63" s="71"/>
      <c r="AIV63" s="71"/>
      <c r="AIW63" s="71"/>
      <c r="AIX63" s="71"/>
      <c r="AIY63" s="71"/>
      <c r="AIZ63" s="71"/>
      <c r="AJA63" s="71"/>
      <c r="AJB63" s="71"/>
      <c r="AJC63" s="71"/>
      <c r="AJD63" s="71"/>
      <c r="AJE63" s="71"/>
      <c r="AJF63" s="71"/>
      <c r="AJG63" s="71"/>
      <c r="AJH63" s="71"/>
      <c r="AJI63" s="71"/>
      <c r="AJJ63" s="71"/>
      <c r="AJK63" s="71"/>
      <c r="AJL63" s="71"/>
      <c r="AJM63" s="71"/>
      <c r="AJN63" s="71"/>
      <c r="AJO63" s="71"/>
      <c r="AJP63" s="71"/>
      <c r="AJQ63" s="71"/>
      <c r="AJR63" s="71"/>
      <c r="AJS63" s="71"/>
      <c r="AJT63" s="71"/>
      <c r="AJU63" s="71"/>
      <c r="AJV63" s="71"/>
      <c r="AJW63" s="71"/>
      <c r="AJX63" s="71"/>
      <c r="AJY63" s="71"/>
      <c r="AJZ63" s="71"/>
      <c r="AKA63" s="71"/>
      <c r="AKB63" s="71"/>
      <c r="AKC63" s="71"/>
      <c r="AKD63" s="71"/>
      <c r="AKE63" s="71"/>
      <c r="AKF63" s="71"/>
      <c r="AKG63" s="71"/>
      <c r="AKH63" s="71"/>
      <c r="AKI63" s="71"/>
      <c r="AKJ63" s="71"/>
      <c r="AKK63" s="71"/>
      <c r="AKL63" s="71"/>
      <c r="AKM63" s="71"/>
      <c r="AKN63" s="71"/>
      <c r="AKO63" s="71"/>
      <c r="AKP63" s="71"/>
      <c r="AKQ63" s="71"/>
      <c r="AKR63" s="71"/>
      <c r="AKS63" s="71"/>
      <c r="AKT63" s="71"/>
      <c r="AKU63" s="71"/>
      <c r="AKV63" s="71"/>
      <c r="AKW63" s="71"/>
      <c r="AKX63" s="71"/>
      <c r="AKY63" s="71"/>
      <c r="AKZ63" s="71"/>
      <c r="ALA63" s="71"/>
      <c r="ALB63" s="71"/>
      <c r="ALC63" s="71"/>
      <c r="ALD63" s="71"/>
      <c r="ALE63" s="71"/>
      <c r="ALF63" s="71"/>
      <c r="ALG63" s="71"/>
      <c r="ALH63" s="71"/>
      <c r="ALI63" s="71"/>
      <c r="ALJ63" s="71"/>
      <c r="ALK63" s="71"/>
      <c r="ALL63" s="71"/>
      <c r="ALM63" s="71"/>
      <c r="ALN63" s="71"/>
      <c r="ALO63" s="71"/>
      <c r="ALP63" s="71"/>
      <c r="ALQ63" s="71"/>
      <c r="ALR63" s="71"/>
      <c r="ALS63" s="71"/>
      <c r="ALT63" s="71"/>
      <c r="ALU63" s="71"/>
      <c r="ALV63" s="71"/>
      <c r="ALW63" s="71"/>
      <c r="ALX63" s="71"/>
      <c r="ALY63" s="71"/>
      <c r="ALZ63" s="71"/>
      <c r="AMA63" s="71"/>
      <c r="AMB63" s="71"/>
      <c r="AMC63" s="71"/>
      <c r="AMD63" s="71"/>
      <c r="AME63" s="71"/>
      <c r="AMF63" s="71"/>
      <c r="AMG63" s="71"/>
      <c r="AMH63" s="71"/>
      <c r="AMI63" s="71"/>
      <c r="AMJ63" s="71"/>
      <c r="AMK63" s="71"/>
      <c r="AML63" s="71"/>
      <c r="AMM63" s="71"/>
      <c r="AMN63" s="71"/>
      <c r="AMO63" s="71"/>
      <c r="AMP63" s="71"/>
      <c r="AMQ63" s="71"/>
      <c r="AMR63" s="71"/>
      <c r="AMS63" s="71"/>
      <c r="AMT63" s="71"/>
      <c r="AMU63" s="71"/>
      <c r="AMV63" s="71"/>
      <c r="AMW63" s="71"/>
      <c r="AMX63" s="71"/>
      <c r="AMY63" s="71"/>
      <c r="AMZ63" s="71"/>
      <c r="ANA63" s="71"/>
      <c r="ANB63" s="71"/>
      <c r="ANC63" s="71"/>
      <c r="AND63" s="71"/>
      <c r="ANE63" s="71"/>
      <c r="ANF63" s="71"/>
      <c r="ANG63" s="71"/>
      <c r="ANH63" s="71"/>
      <c r="ANI63" s="71"/>
      <c r="ANJ63" s="71"/>
      <c r="ANK63" s="71"/>
      <c r="ANL63" s="71"/>
      <c r="ANM63" s="71"/>
      <c r="ANN63" s="71"/>
      <c r="ANO63" s="71"/>
      <c r="ANP63" s="71"/>
      <c r="ANQ63" s="71"/>
      <c r="ANR63" s="71"/>
      <c r="ANS63" s="71"/>
      <c r="ANT63" s="71"/>
      <c r="ANU63" s="71"/>
      <c r="ANV63" s="71"/>
      <c r="ANW63" s="71"/>
      <c r="ANX63" s="71"/>
      <c r="ANY63" s="71"/>
      <c r="ANZ63" s="71"/>
      <c r="AOA63" s="71"/>
      <c r="AOB63" s="71"/>
      <c r="AOC63" s="71"/>
      <c r="AOD63" s="71"/>
      <c r="AOE63" s="71"/>
      <c r="AOF63" s="71"/>
      <c r="AOG63" s="71"/>
      <c r="AOH63" s="71"/>
      <c r="AOI63" s="71"/>
      <c r="AOJ63" s="71"/>
      <c r="AOK63" s="71"/>
      <c r="AOL63" s="71"/>
      <c r="AOM63" s="71"/>
      <c r="AON63" s="71"/>
      <c r="AOO63" s="71"/>
      <c r="AOP63" s="71"/>
      <c r="AOQ63" s="71"/>
      <c r="AOR63" s="71"/>
      <c r="AOS63" s="71"/>
      <c r="AOT63" s="71"/>
      <c r="AOU63" s="71"/>
      <c r="AOV63" s="71"/>
      <c r="AOW63" s="71"/>
      <c r="AOX63" s="71"/>
      <c r="AOY63" s="71"/>
      <c r="AOZ63" s="71"/>
      <c r="APA63" s="71"/>
      <c r="APB63" s="71"/>
      <c r="APC63" s="71"/>
      <c r="APD63" s="71"/>
      <c r="APE63" s="71"/>
      <c r="APF63" s="71"/>
      <c r="APG63" s="71"/>
      <c r="APH63" s="71"/>
      <c r="API63" s="71"/>
      <c r="APJ63" s="71"/>
      <c r="APK63" s="71"/>
      <c r="APL63" s="71"/>
      <c r="APM63" s="71"/>
      <c r="APN63" s="71"/>
      <c r="APO63" s="71"/>
      <c r="APP63" s="71"/>
      <c r="APQ63" s="71"/>
      <c r="APR63" s="71"/>
      <c r="APS63" s="71"/>
      <c r="APT63" s="71"/>
      <c r="APU63" s="71"/>
      <c r="APV63" s="71"/>
      <c r="APW63" s="71"/>
      <c r="APX63" s="71"/>
      <c r="APY63" s="71"/>
      <c r="APZ63" s="71"/>
      <c r="AQA63" s="71"/>
      <c r="AQB63" s="71"/>
      <c r="AQC63" s="71"/>
      <c r="AQD63" s="71"/>
      <c r="AQE63" s="71"/>
      <c r="AQF63" s="71"/>
      <c r="AQG63" s="71"/>
      <c r="AQH63" s="71"/>
      <c r="AQI63" s="71"/>
      <c r="AQJ63" s="71"/>
      <c r="AQK63" s="71"/>
      <c r="AQL63" s="71"/>
      <c r="AQM63" s="71"/>
      <c r="AQN63" s="71"/>
      <c r="AQO63" s="71"/>
      <c r="AQP63" s="71"/>
      <c r="AQQ63" s="71"/>
      <c r="AQR63" s="71"/>
      <c r="AQS63" s="71"/>
      <c r="AQT63" s="71"/>
      <c r="AQU63" s="71"/>
      <c r="AQV63" s="71"/>
      <c r="AQW63" s="71"/>
      <c r="AQX63" s="71"/>
      <c r="AQY63" s="71"/>
      <c r="AQZ63" s="71"/>
      <c r="ARA63" s="71"/>
      <c r="ARB63" s="71"/>
      <c r="ARC63" s="71"/>
      <c r="ARD63" s="71"/>
      <c r="ARE63" s="71"/>
      <c r="ARF63" s="71"/>
      <c r="ARG63" s="71"/>
      <c r="ARH63" s="71"/>
      <c r="ARI63" s="71"/>
      <c r="ARJ63" s="71"/>
      <c r="ARK63" s="71"/>
      <c r="ARL63" s="71"/>
      <c r="ARM63" s="71"/>
      <c r="ARN63" s="71"/>
      <c r="ARO63" s="71"/>
      <c r="ARP63" s="71"/>
      <c r="ARQ63" s="71"/>
      <c r="ARR63" s="71"/>
      <c r="ARS63" s="71"/>
      <c r="ART63" s="71"/>
      <c r="ARU63" s="71"/>
      <c r="ARV63" s="71"/>
      <c r="ARW63" s="71"/>
      <c r="ARX63" s="71"/>
      <c r="ARY63" s="71"/>
      <c r="ARZ63" s="71"/>
      <c r="ASA63" s="71"/>
      <c r="ASB63" s="71"/>
      <c r="ASC63" s="71"/>
      <c r="ASD63" s="71"/>
      <c r="ASE63" s="71"/>
      <c r="ASF63" s="71"/>
      <c r="ASG63" s="71"/>
      <c r="ASH63" s="71"/>
      <c r="ASI63" s="71"/>
      <c r="ASJ63" s="71"/>
      <c r="ASK63" s="71"/>
      <c r="ASL63" s="71"/>
      <c r="ASM63" s="71"/>
      <c r="ASN63" s="71"/>
      <c r="ASO63" s="71"/>
      <c r="ASP63" s="71"/>
      <c r="ASQ63" s="71"/>
      <c r="ASR63" s="71"/>
      <c r="ASS63" s="71"/>
      <c r="AST63" s="71"/>
      <c r="ASU63" s="71"/>
      <c r="ASV63" s="71"/>
      <c r="ASW63" s="71"/>
      <c r="ASX63" s="71"/>
      <c r="ASY63" s="71"/>
      <c r="ASZ63" s="71"/>
      <c r="ATA63" s="71"/>
      <c r="ATB63" s="71"/>
      <c r="ATC63" s="71"/>
      <c r="ATD63" s="71"/>
      <c r="ATE63" s="71"/>
      <c r="ATF63" s="71"/>
      <c r="ATG63" s="71"/>
      <c r="ATH63" s="71"/>
      <c r="ATI63" s="71"/>
      <c r="ATJ63" s="71"/>
      <c r="ATK63" s="71"/>
      <c r="ATL63" s="71"/>
      <c r="ATM63" s="71"/>
      <c r="ATN63" s="71"/>
      <c r="ATO63" s="71"/>
      <c r="ATP63" s="71"/>
      <c r="ATQ63" s="71"/>
      <c r="ATR63" s="71"/>
      <c r="ATS63" s="71"/>
      <c r="ATT63" s="71"/>
      <c r="ATU63" s="71"/>
      <c r="ATV63" s="71"/>
      <c r="ATW63" s="71"/>
      <c r="ATX63" s="71"/>
      <c r="ATY63" s="71"/>
      <c r="ATZ63" s="71"/>
      <c r="AUA63" s="71"/>
      <c r="AUB63" s="71"/>
      <c r="AUC63" s="71"/>
      <c r="AUD63" s="71"/>
      <c r="AUE63" s="71"/>
      <c r="AUF63" s="71"/>
      <c r="AUG63" s="71"/>
      <c r="AUH63" s="71"/>
      <c r="AUI63" s="71"/>
      <c r="AUJ63" s="71"/>
      <c r="AUK63" s="71"/>
      <c r="AUL63" s="71"/>
      <c r="AUM63" s="71"/>
      <c r="AUN63" s="71"/>
      <c r="AUO63" s="71"/>
      <c r="AUP63" s="71"/>
      <c r="AUQ63" s="71"/>
      <c r="AUR63" s="71"/>
      <c r="AUS63" s="71"/>
      <c r="AUT63" s="71"/>
      <c r="AUU63" s="71"/>
      <c r="AUV63" s="71"/>
      <c r="AUW63" s="71"/>
      <c r="AUX63" s="71"/>
      <c r="AUY63" s="71"/>
      <c r="AUZ63" s="71"/>
      <c r="AVA63" s="71"/>
      <c r="AVB63" s="71"/>
      <c r="AVC63" s="71"/>
      <c r="AVD63" s="71"/>
      <c r="AVE63" s="71"/>
      <c r="AVF63" s="71"/>
      <c r="AVG63" s="71"/>
      <c r="AVH63" s="71"/>
      <c r="AVI63" s="71"/>
      <c r="AVJ63" s="71"/>
      <c r="AVK63" s="71"/>
      <c r="AVL63" s="71"/>
      <c r="AVM63" s="71"/>
      <c r="AVN63" s="71"/>
      <c r="AVO63" s="71"/>
      <c r="AVP63" s="71"/>
      <c r="AVQ63" s="71"/>
      <c r="AVR63" s="71"/>
      <c r="AVS63" s="71"/>
      <c r="AVT63" s="71"/>
      <c r="AVU63" s="71"/>
      <c r="AVV63" s="71"/>
      <c r="AVW63" s="71"/>
      <c r="AVX63" s="71"/>
      <c r="AVY63" s="71"/>
      <c r="AVZ63" s="71"/>
      <c r="AWA63" s="71"/>
      <c r="AWB63" s="71"/>
      <c r="AWC63" s="71"/>
      <c r="AWD63" s="71"/>
      <c r="AWE63" s="71"/>
      <c r="AWF63" s="71"/>
      <c r="AWG63" s="71"/>
      <c r="AWH63" s="71"/>
      <c r="AWI63" s="71"/>
      <c r="AWJ63" s="71"/>
      <c r="AWK63" s="71"/>
      <c r="AWL63" s="71"/>
      <c r="AWM63" s="71"/>
      <c r="AWN63" s="71"/>
      <c r="AWO63" s="71"/>
      <c r="AWP63" s="71"/>
      <c r="AWQ63" s="71"/>
      <c r="AWR63" s="71"/>
      <c r="AWS63" s="71"/>
      <c r="AWT63" s="71"/>
      <c r="AWU63" s="71"/>
      <c r="AWV63" s="71"/>
      <c r="AWW63" s="71"/>
      <c r="AWX63" s="71"/>
      <c r="AWY63" s="71"/>
      <c r="AWZ63" s="71"/>
      <c r="AXA63" s="71"/>
      <c r="AXB63" s="71"/>
      <c r="AXC63" s="71"/>
      <c r="AXD63" s="71"/>
      <c r="AXE63" s="71"/>
      <c r="AXF63" s="71"/>
      <c r="AXG63" s="71"/>
      <c r="AXH63" s="71"/>
      <c r="AXI63" s="71"/>
      <c r="AXJ63" s="71"/>
      <c r="AXK63" s="71"/>
      <c r="AXL63" s="71"/>
      <c r="AXM63" s="71"/>
      <c r="AXN63" s="71"/>
      <c r="AXO63" s="71"/>
      <c r="AXP63" s="71"/>
      <c r="AXQ63" s="71"/>
      <c r="AXR63" s="71"/>
      <c r="AXS63" s="71"/>
      <c r="AXT63" s="71"/>
      <c r="AXU63" s="71"/>
      <c r="AXV63" s="71"/>
      <c r="AXW63" s="71"/>
      <c r="AXX63" s="71"/>
      <c r="AXY63" s="71"/>
      <c r="AXZ63" s="71"/>
      <c r="AYA63" s="71"/>
      <c r="AYB63" s="71"/>
      <c r="AYC63" s="71"/>
      <c r="AYD63" s="71"/>
      <c r="AYE63" s="71"/>
      <c r="AYF63" s="71"/>
      <c r="AYG63" s="71"/>
      <c r="AYH63" s="71"/>
      <c r="AYI63" s="71"/>
      <c r="AYJ63" s="71"/>
      <c r="AYK63" s="71"/>
      <c r="AYL63" s="71"/>
      <c r="AYM63" s="71"/>
      <c r="AYN63" s="71"/>
      <c r="AYO63" s="71"/>
      <c r="AYP63" s="71"/>
      <c r="AYQ63" s="71"/>
      <c r="AYR63" s="71"/>
      <c r="AYS63" s="71"/>
      <c r="AYT63" s="71"/>
      <c r="AYU63" s="71"/>
      <c r="AYV63" s="71"/>
      <c r="AYW63" s="71"/>
      <c r="AYX63" s="71"/>
      <c r="AYY63" s="71"/>
      <c r="AYZ63" s="71"/>
      <c r="AZA63" s="71"/>
      <c r="AZB63" s="71"/>
      <c r="AZC63" s="71"/>
      <c r="AZD63" s="71"/>
      <c r="AZE63" s="71"/>
      <c r="AZF63" s="71"/>
      <c r="AZG63" s="71"/>
      <c r="AZH63" s="71"/>
      <c r="AZI63" s="71"/>
      <c r="AZJ63" s="71"/>
      <c r="AZK63" s="71"/>
      <c r="AZL63" s="71"/>
      <c r="AZM63" s="71"/>
      <c r="AZN63" s="71"/>
      <c r="AZO63" s="71"/>
      <c r="AZP63" s="71"/>
      <c r="AZQ63" s="71"/>
      <c r="AZR63" s="71"/>
      <c r="AZS63" s="71"/>
      <c r="AZT63" s="71"/>
      <c r="AZU63" s="71"/>
      <c r="AZV63" s="71"/>
      <c r="AZW63" s="71"/>
      <c r="AZX63" s="71"/>
      <c r="AZY63" s="71"/>
      <c r="AZZ63" s="71"/>
      <c r="BAA63" s="71"/>
      <c r="BAB63" s="71"/>
      <c r="BAC63" s="71"/>
      <c r="BAD63" s="71"/>
      <c r="BAE63" s="71"/>
      <c r="BAF63" s="71"/>
      <c r="BAG63" s="71"/>
      <c r="BAH63" s="71"/>
      <c r="BAI63" s="71"/>
      <c r="BAJ63" s="71"/>
      <c r="BAK63" s="71"/>
      <c r="BAL63" s="71"/>
      <c r="BAM63" s="71"/>
      <c r="BAN63" s="71"/>
      <c r="BAO63" s="71"/>
      <c r="BAP63" s="71"/>
      <c r="BAQ63" s="71"/>
      <c r="BAR63" s="71"/>
      <c r="BAS63" s="71"/>
      <c r="BAT63" s="71"/>
      <c r="BAU63" s="71"/>
      <c r="BAV63" s="71"/>
      <c r="BAW63" s="71"/>
      <c r="BAX63" s="71"/>
      <c r="BAY63" s="71"/>
      <c r="BAZ63" s="71"/>
      <c r="BBA63" s="71"/>
      <c r="BBB63" s="71"/>
      <c r="BBC63" s="71"/>
      <c r="BBD63" s="71"/>
      <c r="BBE63" s="71"/>
      <c r="BBF63" s="71"/>
      <c r="BBG63" s="71"/>
      <c r="BBH63" s="71"/>
      <c r="BBI63" s="71"/>
      <c r="BBJ63" s="71"/>
      <c r="BBK63" s="71"/>
      <c r="BBL63" s="71"/>
      <c r="BBM63" s="71"/>
      <c r="BBN63" s="71"/>
      <c r="BBO63" s="71"/>
      <c r="BBP63" s="71"/>
      <c r="BBQ63" s="71"/>
      <c r="BBR63" s="71"/>
      <c r="BBS63" s="71"/>
      <c r="BBT63" s="71"/>
      <c r="BBU63" s="71"/>
      <c r="BBV63" s="71"/>
      <c r="BBW63" s="71"/>
      <c r="BBX63" s="71"/>
      <c r="BBY63" s="71"/>
      <c r="BBZ63" s="71"/>
      <c r="BCA63" s="71"/>
      <c r="BCB63" s="71"/>
      <c r="BCC63" s="71"/>
      <c r="BCD63" s="71"/>
      <c r="BCE63" s="71"/>
      <c r="BCF63" s="71"/>
      <c r="BCG63" s="71"/>
      <c r="BCH63" s="71"/>
      <c r="BCI63" s="71"/>
      <c r="BCJ63" s="71"/>
      <c r="BCK63" s="71"/>
      <c r="BCL63" s="71"/>
      <c r="BCM63" s="71"/>
      <c r="BCN63" s="71"/>
      <c r="BCO63" s="71"/>
      <c r="BCP63" s="71"/>
      <c r="BCQ63" s="71"/>
      <c r="BCR63" s="71"/>
      <c r="BCS63" s="71"/>
      <c r="BCT63" s="71"/>
      <c r="BCU63" s="71"/>
      <c r="BCV63" s="71"/>
      <c r="BCW63" s="71"/>
      <c r="BCX63" s="71"/>
      <c r="BCY63" s="71"/>
      <c r="BCZ63" s="71"/>
      <c r="BDA63" s="71"/>
      <c r="BDB63" s="71"/>
      <c r="BDC63" s="71"/>
      <c r="BDD63" s="71"/>
      <c r="BDE63" s="71"/>
      <c r="BDF63" s="71"/>
      <c r="BDG63" s="71"/>
      <c r="BDH63" s="71"/>
      <c r="BDI63" s="71"/>
      <c r="BDJ63" s="71"/>
      <c r="BDK63" s="71"/>
      <c r="BDL63" s="71"/>
      <c r="BDM63" s="71"/>
      <c r="BDN63" s="71"/>
      <c r="BDO63" s="71"/>
      <c r="BDP63" s="71"/>
      <c r="BDQ63" s="71"/>
      <c r="BDR63" s="71"/>
      <c r="BDS63" s="71"/>
      <c r="BDT63" s="71"/>
      <c r="BDU63" s="71"/>
      <c r="BDV63" s="71"/>
      <c r="BDW63" s="71"/>
      <c r="BDX63" s="71"/>
      <c r="BDY63" s="71"/>
      <c r="BDZ63" s="71"/>
      <c r="BEA63" s="71"/>
      <c r="BEB63" s="71"/>
      <c r="BEC63" s="71"/>
      <c r="BED63" s="71"/>
      <c r="BEE63" s="71"/>
      <c r="BEF63" s="71"/>
      <c r="BEG63" s="71"/>
      <c r="BEH63" s="71"/>
      <c r="BEI63" s="71"/>
      <c r="BEJ63" s="71"/>
      <c r="BEK63" s="71"/>
      <c r="BEL63" s="71"/>
      <c r="BEM63" s="71"/>
      <c r="BEN63" s="71"/>
      <c r="BEO63" s="71"/>
      <c r="BEP63" s="71"/>
      <c r="BEQ63" s="71"/>
      <c r="BER63" s="71"/>
      <c r="BES63" s="71"/>
      <c r="BET63" s="71"/>
      <c r="BEU63" s="71"/>
      <c r="BEV63" s="71"/>
      <c r="BEW63" s="71"/>
      <c r="BEX63" s="71"/>
      <c r="BEY63" s="71"/>
      <c r="BEZ63" s="71"/>
      <c r="BFA63" s="71"/>
      <c r="BFB63" s="71"/>
      <c r="BFC63" s="71"/>
      <c r="BFD63" s="71"/>
      <c r="BFE63" s="71"/>
      <c r="BFF63" s="71"/>
      <c r="BFG63" s="71"/>
      <c r="BFH63" s="71"/>
      <c r="BFI63" s="71"/>
      <c r="BFJ63" s="71"/>
      <c r="BFK63" s="71"/>
      <c r="BFL63" s="71"/>
      <c r="BFM63" s="71"/>
      <c r="BFN63" s="71"/>
      <c r="BFO63" s="71"/>
      <c r="BFP63" s="71"/>
      <c r="BFQ63" s="71"/>
      <c r="BFR63" s="71"/>
      <c r="BFS63" s="71"/>
      <c r="BFT63" s="71"/>
      <c r="BFU63" s="71"/>
      <c r="BFV63" s="71"/>
      <c r="BFW63" s="71"/>
      <c r="BFX63" s="71"/>
      <c r="BFY63" s="71"/>
      <c r="BFZ63" s="71"/>
      <c r="BGA63" s="71"/>
      <c r="BGB63" s="71"/>
      <c r="BGC63" s="71"/>
      <c r="BGD63" s="71"/>
      <c r="BGE63" s="71"/>
      <c r="BGF63" s="71"/>
      <c r="BGG63" s="71"/>
      <c r="BGH63" s="71"/>
      <c r="BGI63" s="71"/>
      <c r="BGJ63" s="71"/>
      <c r="BGK63" s="71"/>
      <c r="BGL63" s="71"/>
      <c r="BGM63" s="71"/>
      <c r="BGN63" s="71"/>
      <c r="BGO63" s="71"/>
      <c r="BGP63" s="71"/>
      <c r="BGQ63" s="71"/>
      <c r="BGR63" s="71"/>
      <c r="BGS63" s="71"/>
      <c r="BGT63" s="71"/>
      <c r="BGU63" s="71"/>
      <c r="BGV63" s="71"/>
      <c r="BGW63" s="71"/>
      <c r="BGX63" s="71"/>
      <c r="BGY63" s="71"/>
      <c r="BGZ63" s="71"/>
      <c r="BHA63" s="71"/>
      <c r="BHB63" s="71"/>
      <c r="BHC63" s="71"/>
      <c r="BHD63" s="71"/>
      <c r="BHE63" s="71"/>
      <c r="BHF63" s="71"/>
      <c r="BHG63" s="71"/>
      <c r="BHH63" s="71"/>
      <c r="BHI63" s="71"/>
      <c r="BHJ63" s="71"/>
      <c r="BHK63" s="71"/>
      <c r="BHL63" s="71"/>
      <c r="BHM63" s="71"/>
      <c r="BHN63" s="71"/>
      <c r="BHO63" s="71"/>
      <c r="BHP63" s="71"/>
      <c r="BHQ63" s="71"/>
      <c r="BHR63" s="71"/>
      <c r="BHS63" s="71"/>
      <c r="BHT63" s="71"/>
      <c r="BHU63" s="71"/>
      <c r="BHV63" s="71"/>
      <c r="BHW63" s="71"/>
      <c r="BHX63" s="71"/>
      <c r="BHY63" s="71"/>
      <c r="BHZ63" s="71"/>
      <c r="BIA63" s="71"/>
      <c r="BIB63" s="71"/>
      <c r="BIC63" s="71"/>
      <c r="BID63" s="71"/>
      <c r="BIE63" s="71"/>
      <c r="BIF63" s="71"/>
      <c r="BIG63" s="71"/>
      <c r="BIH63" s="71"/>
      <c r="BII63" s="71"/>
      <c r="BIJ63" s="71"/>
      <c r="BIK63" s="71"/>
      <c r="BIL63" s="71"/>
      <c r="BIM63" s="71"/>
      <c r="BIN63" s="71"/>
      <c r="BIO63" s="71"/>
      <c r="BIP63" s="71"/>
      <c r="BIQ63" s="71"/>
      <c r="BIR63" s="71"/>
      <c r="BIS63" s="71"/>
      <c r="BIT63" s="71"/>
      <c r="BIU63" s="71"/>
      <c r="BIV63" s="71"/>
      <c r="BIW63" s="71"/>
      <c r="BIX63" s="71"/>
      <c r="BIY63" s="71"/>
      <c r="BIZ63" s="71"/>
      <c r="BJA63" s="71"/>
      <c r="BJB63" s="71"/>
      <c r="BJC63" s="71"/>
      <c r="BJD63" s="71"/>
      <c r="BJE63" s="71"/>
      <c r="BJF63" s="71"/>
      <c r="BJG63" s="71"/>
      <c r="BJH63" s="71"/>
      <c r="BJI63" s="71"/>
      <c r="BJJ63" s="71"/>
      <c r="BJK63" s="71"/>
      <c r="BJL63" s="71"/>
      <c r="BJM63" s="71"/>
      <c r="BJN63" s="71"/>
      <c r="BJO63" s="71"/>
      <c r="BJP63" s="71"/>
      <c r="BJQ63" s="71"/>
      <c r="BJR63" s="71"/>
      <c r="BJS63" s="71"/>
      <c r="BJT63" s="71"/>
      <c r="BJU63" s="71"/>
      <c r="BJV63" s="71"/>
      <c r="BJW63" s="71"/>
      <c r="BJX63" s="71"/>
      <c r="BJY63" s="71"/>
      <c r="BJZ63" s="71"/>
      <c r="BKA63" s="71"/>
      <c r="BKB63" s="71"/>
      <c r="BKC63" s="71"/>
      <c r="BKD63" s="71"/>
      <c r="BKE63" s="71"/>
      <c r="BKF63" s="71"/>
      <c r="BKG63" s="71"/>
      <c r="BKH63" s="71"/>
      <c r="BKI63" s="71"/>
      <c r="BKJ63" s="71"/>
      <c r="BKK63" s="71"/>
      <c r="BKL63" s="71"/>
      <c r="BKM63" s="71"/>
      <c r="BKN63" s="71"/>
      <c r="BKO63" s="71"/>
      <c r="BKP63" s="71"/>
      <c r="BKQ63" s="71"/>
      <c r="BKR63" s="71"/>
      <c r="BKS63" s="71"/>
      <c r="BKT63" s="71"/>
      <c r="BKU63" s="71"/>
      <c r="BKV63" s="71"/>
      <c r="BKW63" s="71"/>
      <c r="BKX63" s="71"/>
      <c r="BKY63" s="71"/>
      <c r="BKZ63" s="71"/>
      <c r="BLA63" s="71"/>
      <c r="BLB63" s="71"/>
      <c r="BLC63" s="71"/>
      <c r="BLD63" s="71"/>
      <c r="BLE63" s="71"/>
      <c r="BLF63" s="71"/>
      <c r="BLG63" s="71"/>
      <c r="BLH63" s="71"/>
      <c r="BLI63" s="71"/>
      <c r="BLJ63" s="71"/>
      <c r="BLK63" s="71"/>
      <c r="BLL63" s="71"/>
      <c r="BLM63" s="71"/>
      <c r="BLN63" s="71"/>
      <c r="BLO63" s="71"/>
      <c r="BLP63" s="71"/>
      <c r="BLQ63" s="71"/>
      <c r="BLR63" s="71"/>
      <c r="BLS63" s="71"/>
      <c r="BLT63" s="71"/>
      <c r="BLU63" s="71"/>
      <c r="BLV63" s="71"/>
      <c r="BLW63" s="71"/>
      <c r="BLX63" s="71"/>
      <c r="BLY63" s="71"/>
      <c r="BLZ63" s="71"/>
      <c r="BMA63" s="71"/>
      <c r="BMB63" s="71"/>
      <c r="BMC63" s="71"/>
      <c r="BMD63" s="71"/>
      <c r="BME63" s="71"/>
      <c r="BMF63" s="71"/>
      <c r="BMG63" s="71"/>
      <c r="BMH63" s="71"/>
      <c r="BMI63" s="71"/>
      <c r="BMJ63" s="71"/>
      <c r="BMK63" s="71"/>
      <c r="BML63" s="71"/>
      <c r="BMM63" s="71"/>
      <c r="BMN63" s="71"/>
      <c r="BMO63" s="71"/>
      <c r="BMP63" s="71"/>
      <c r="BMQ63" s="71"/>
      <c r="BMR63" s="71"/>
      <c r="BMS63" s="71"/>
      <c r="BMT63" s="71"/>
      <c r="BMU63" s="71"/>
      <c r="BMV63" s="71"/>
      <c r="BMW63" s="71"/>
      <c r="BMX63" s="71"/>
      <c r="BMY63" s="71"/>
      <c r="BMZ63" s="71"/>
      <c r="BNA63" s="71"/>
      <c r="BNB63" s="71"/>
      <c r="BNC63" s="71"/>
      <c r="BND63" s="71"/>
      <c r="BNE63" s="71"/>
      <c r="BNF63" s="71"/>
      <c r="BNG63" s="71"/>
      <c r="BNH63" s="71"/>
      <c r="BNI63" s="71"/>
      <c r="BNJ63" s="71"/>
      <c r="BNK63" s="71"/>
      <c r="BNL63" s="71"/>
      <c r="BNM63" s="71"/>
      <c r="BNN63" s="71"/>
      <c r="BNO63" s="71"/>
      <c r="BNP63" s="71"/>
      <c r="BNQ63" s="71"/>
      <c r="BNR63" s="71"/>
      <c r="BNS63" s="71"/>
      <c r="BNT63" s="71"/>
      <c r="BNU63" s="71"/>
      <c r="BNV63" s="71"/>
      <c r="BNW63" s="71"/>
      <c r="BNX63" s="71"/>
      <c r="BNY63" s="71"/>
      <c r="BNZ63" s="71"/>
      <c r="BOA63" s="71"/>
      <c r="BOB63" s="71"/>
      <c r="BOC63" s="71"/>
      <c r="BOD63" s="71"/>
      <c r="BOE63" s="71"/>
      <c r="BOF63" s="71"/>
      <c r="BOG63" s="71"/>
      <c r="BOH63" s="71"/>
      <c r="BOI63" s="71"/>
      <c r="BOJ63" s="71"/>
      <c r="BOK63" s="71"/>
      <c r="BOL63" s="71"/>
      <c r="BOM63" s="71"/>
      <c r="BON63" s="71"/>
      <c r="BOO63" s="71"/>
      <c r="BOP63" s="71"/>
      <c r="BOQ63" s="71"/>
      <c r="BOR63" s="71"/>
      <c r="BOS63" s="71"/>
      <c r="BOT63" s="71"/>
      <c r="BOU63" s="71"/>
      <c r="BOV63" s="71"/>
      <c r="BOW63" s="71"/>
      <c r="BOX63" s="71"/>
      <c r="BOY63" s="71"/>
      <c r="BOZ63" s="71"/>
      <c r="BPA63" s="71"/>
      <c r="BPB63" s="71"/>
      <c r="BPC63" s="71"/>
      <c r="BPD63" s="71"/>
      <c r="BPE63" s="71"/>
      <c r="BPF63" s="71"/>
      <c r="BPG63" s="71"/>
      <c r="BPH63" s="71"/>
      <c r="BPI63" s="71"/>
      <c r="BPJ63" s="71"/>
      <c r="BPK63" s="71"/>
      <c r="BPL63" s="71"/>
      <c r="BPM63" s="71"/>
      <c r="BPN63" s="71"/>
      <c r="BPO63" s="71"/>
      <c r="BPP63" s="71"/>
      <c r="BPQ63" s="71"/>
      <c r="BPR63" s="71"/>
      <c r="BPS63" s="71"/>
      <c r="BPT63" s="71"/>
      <c r="BPU63" s="71"/>
      <c r="BPV63" s="71"/>
      <c r="BPW63" s="71"/>
      <c r="BPX63" s="71"/>
      <c r="BPY63" s="71"/>
      <c r="BPZ63" s="71"/>
      <c r="BQA63" s="71"/>
      <c r="BQB63" s="71"/>
      <c r="BQC63" s="71"/>
      <c r="BQD63" s="71"/>
      <c r="BQE63" s="71"/>
      <c r="BQF63" s="71"/>
      <c r="BQG63" s="71"/>
      <c r="BQH63" s="71"/>
      <c r="BQI63" s="71"/>
      <c r="BQJ63" s="71"/>
      <c r="BQK63" s="71"/>
      <c r="BQL63" s="71"/>
      <c r="BQM63" s="71"/>
      <c r="BQN63" s="71"/>
      <c r="BQO63" s="71"/>
      <c r="BQP63" s="71"/>
      <c r="BQQ63" s="71"/>
      <c r="BQR63" s="71"/>
      <c r="BQS63" s="71"/>
      <c r="BQT63" s="71"/>
      <c r="BQU63" s="71"/>
      <c r="BQV63" s="71"/>
      <c r="BQW63" s="71"/>
      <c r="BQX63" s="71"/>
      <c r="BQY63" s="71"/>
      <c r="BQZ63" s="71"/>
      <c r="BRA63" s="71"/>
      <c r="BRB63" s="71"/>
      <c r="BRC63" s="71"/>
      <c r="BRD63" s="71"/>
      <c r="BRE63" s="71"/>
      <c r="BRF63" s="71"/>
      <c r="BRG63" s="71"/>
      <c r="BRH63" s="71"/>
      <c r="BRI63" s="71"/>
      <c r="BRJ63" s="71"/>
      <c r="BRK63" s="71"/>
      <c r="BRL63" s="71"/>
      <c r="BRM63" s="71"/>
      <c r="BRN63" s="71"/>
      <c r="BRO63" s="71"/>
      <c r="BRP63" s="71"/>
      <c r="BRQ63" s="71"/>
      <c r="BRR63" s="71"/>
      <c r="BRS63" s="71"/>
      <c r="BRT63" s="71"/>
      <c r="BRU63" s="71"/>
      <c r="BRV63" s="71"/>
      <c r="BRW63" s="71"/>
      <c r="BRX63" s="71"/>
      <c r="BRY63" s="71"/>
      <c r="BRZ63" s="71"/>
      <c r="BSA63" s="71"/>
      <c r="BSB63" s="71"/>
      <c r="BSC63" s="71"/>
      <c r="BSD63" s="71"/>
      <c r="BSE63" s="71"/>
      <c r="BSF63" s="71"/>
      <c r="BSG63" s="71"/>
      <c r="BSH63" s="71"/>
      <c r="BSI63" s="71"/>
      <c r="BSJ63" s="71"/>
      <c r="BSK63" s="71"/>
      <c r="BSL63" s="71"/>
      <c r="BSM63" s="71"/>
      <c r="BSN63" s="71"/>
      <c r="BSO63" s="71"/>
      <c r="BSP63" s="71"/>
      <c r="BSQ63" s="71"/>
      <c r="BSR63" s="71"/>
      <c r="BSS63" s="71"/>
      <c r="BST63" s="71"/>
      <c r="BSU63" s="71"/>
      <c r="BSV63" s="71"/>
      <c r="BSW63" s="71"/>
      <c r="BSX63" s="71"/>
      <c r="BSY63" s="71"/>
      <c r="BSZ63" s="71"/>
      <c r="BTA63" s="71"/>
      <c r="BTB63" s="71"/>
      <c r="BTC63" s="71"/>
      <c r="BTD63" s="71"/>
      <c r="BTE63" s="71"/>
      <c r="BTF63" s="71"/>
      <c r="BTG63" s="71"/>
      <c r="BTH63" s="71"/>
      <c r="BTI63" s="71"/>
      <c r="BTJ63" s="71"/>
      <c r="BTK63" s="71"/>
      <c r="BTL63" s="71"/>
      <c r="BTM63" s="71"/>
      <c r="BTN63" s="71"/>
      <c r="BTO63" s="71"/>
      <c r="BTP63" s="71"/>
      <c r="BTQ63" s="71"/>
      <c r="BTR63" s="71"/>
      <c r="BTS63" s="71"/>
      <c r="BTT63" s="71"/>
      <c r="BTU63" s="71"/>
      <c r="BTV63" s="71"/>
      <c r="BTW63" s="71"/>
      <c r="BTX63" s="71"/>
      <c r="BTY63" s="71"/>
      <c r="BTZ63" s="71"/>
      <c r="BUA63" s="71"/>
      <c r="BUB63" s="71"/>
      <c r="BUC63" s="71"/>
      <c r="BUD63" s="71"/>
      <c r="BUE63" s="71"/>
      <c r="BUF63" s="71"/>
      <c r="BUG63" s="71"/>
      <c r="BUH63" s="71"/>
      <c r="BUI63" s="71"/>
      <c r="BUJ63" s="71"/>
      <c r="BUK63" s="71"/>
      <c r="BUL63" s="71"/>
      <c r="BUM63" s="71"/>
      <c r="BUN63" s="71"/>
      <c r="BUO63" s="71"/>
      <c r="BUP63" s="71"/>
      <c r="BUQ63" s="71"/>
      <c r="BUR63" s="71"/>
      <c r="BUS63" s="71"/>
      <c r="BUT63" s="71"/>
      <c r="BUU63" s="71"/>
      <c r="BUV63" s="71"/>
      <c r="BUW63" s="71"/>
      <c r="BUX63" s="71"/>
      <c r="BUY63" s="71"/>
      <c r="BUZ63" s="71"/>
      <c r="BVA63" s="71"/>
      <c r="BVB63" s="71"/>
      <c r="BVC63" s="71"/>
      <c r="BVD63" s="71"/>
      <c r="BVE63" s="71"/>
      <c r="BVF63" s="71"/>
      <c r="BVG63" s="71"/>
      <c r="BVH63" s="71"/>
      <c r="BVI63" s="71"/>
      <c r="BVJ63" s="71"/>
      <c r="BVK63" s="71"/>
      <c r="BVL63" s="71"/>
      <c r="BVM63" s="71"/>
      <c r="BVN63" s="71"/>
      <c r="BVO63" s="71"/>
      <c r="BVP63" s="71"/>
      <c r="BVQ63" s="71"/>
      <c r="BVR63" s="71"/>
      <c r="BVS63" s="71"/>
      <c r="BVT63" s="71"/>
      <c r="BVU63" s="71"/>
      <c r="BVV63" s="71"/>
      <c r="BVW63" s="71"/>
      <c r="BVX63" s="71"/>
      <c r="BVY63" s="71"/>
      <c r="BVZ63" s="71"/>
      <c r="BWA63" s="71"/>
      <c r="BWB63" s="71"/>
      <c r="BWC63" s="71"/>
      <c r="BWD63" s="71"/>
      <c r="BWE63" s="71"/>
      <c r="BWF63" s="71"/>
      <c r="BWG63" s="71"/>
      <c r="BWH63" s="71"/>
      <c r="BWI63" s="71"/>
      <c r="BWJ63" s="71"/>
      <c r="BWK63" s="71"/>
      <c r="BWL63" s="71"/>
      <c r="BWM63" s="71"/>
      <c r="BWN63" s="71"/>
      <c r="BWO63" s="71"/>
      <c r="BWP63" s="71"/>
      <c r="BWQ63" s="71"/>
      <c r="BWR63" s="71"/>
      <c r="BWS63" s="71"/>
      <c r="BWT63" s="71"/>
      <c r="BWU63" s="71"/>
      <c r="BWV63" s="71"/>
      <c r="BWW63" s="71"/>
      <c r="BWX63" s="71"/>
      <c r="BWY63" s="71"/>
      <c r="BWZ63" s="71"/>
      <c r="BXA63" s="71"/>
      <c r="BXB63" s="71"/>
      <c r="BXC63" s="71"/>
      <c r="BXD63" s="71"/>
      <c r="BXE63" s="71"/>
      <c r="BXF63" s="71"/>
      <c r="BXG63" s="71"/>
      <c r="BXH63" s="71"/>
      <c r="BXI63" s="71"/>
      <c r="BXJ63" s="71"/>
      <c r="BXK63" s="71"/>
      <c r="BXL63" s="71"/>
      <c r="BXM63" s="71"/>
      <c r="BXN63" s="71"/>
      <c r="BXO63" s="71"/>
      <c r="BXP63" s="71"/>
      <c r="BXQ63" s="71"/>
      <c r="BXR63" s="71"/>
      <c r="BXS63" s="71"/>
      <c r="BXT63" s="71"/>
      <c r="BXU63" s="71"/>
      <c r="BXV63" s="71"/>
      <c r="BXW63" s="71"/>
      <c r="BXX63" s="71"/>
      <c r="BXY63" s="71"/>
      <c r="BXZ63" s="71"/>
      <c r="BYA63" s="71"/>
      <c r="BYB63" s="71"/>
      <c r="BYC63" s="71"/>
      <c r="BYD63" s="71"/>
      <c r="BYE63" s="71"/>
      <c r="BYF63" s="71"/>
      <c r="BYG63" s="71"/>
      <c r="BYH63" s="71"/>
      <c r="BYI63" s="71"/>
      <c r="BYJ63" s="71"/>
      <c r="BYK63" s="71"/>
      <c r="BYL63" s="71"/>
      <c r="BYM63" s="71"/>
      <c r="BYN63" s="71"/>
      <c r="BYO63" s="71"/>
      <c r="BYP63" s="71"/>
      <c r="BYQ63" s="71"/>
      <c r="BYR63" s="71"/>
      <c r="BYS63" s="71"/>
      <c r="BYT63" s="71"/>
      <c r="BYU63" s="71"/>
      <c r="BYV63" s="71"/>
      <c r="BYW63" s="71"/>
      <c r="BYX63" s="71"/>
      <c r="BYY63" s="71"/>
      <c r="BYZ63" s="71"/>
      <c r="BZA63" s="71"/>
      <c r="BZB63" s="71"/>
      <c r="BZC63" s="71"/>
      <c r="BZD63" s="71"/>
      <c r="BZE63" s="71"/>
      <c r="BZF63" s="71"/>
      <c r="BZG63" s="71"/>
      <c r="BZH63" s="71"/>
      <c r="BZI63" s="71"/>
      <c r="BZJ63" s="71"/>
      <c r="BZK63" s="71"/>
      <c r="BZL63" s="71"/>
      <c r="BZM63" s="71"/>
      <c r="BZN63" s="71"/>
      <c r="BZO63" s="71"/>
      <c r="BZP63" s="71"/>
      <c r="BZQ63" s="71"/>
      <c r="BZR63" s="71"/>
      <c r="BZS63" s="71"/>
      <c r="BZT63" s="71"/>
      <c r="BZU63" s="71"/>
      <c r="BZV63" s="71"/>
      <c r="BZW63" s="71"/>
      <c r="BZX63" s="71"/>
      <c r="BZY63" s="71"/>
      <c r="BZZ63" s="71"/>
      <c r="CAA63" s="71"/>
      <c r="CAB63" s="71"/>
      <c r="CAC63" s="71"/>
      <c r="CAD63" s="71"/>
      <c r="CAE63" s="71"/>
      <c r="CAF63" s="71"/>
      <c r="CAG63" s="71"/>
      <c r="CAH63" s="71"/>
      <c r="CAI63" s="71"/>
      <c r="CAJ63" s="71"/>
      <c r="CAK63" s="71"/>
      <c r="CAL63" s="71"/>
      <c r="CAM63" s="71"/>
      <c r="CAN63" s="71"/>
      <c r="CAO63" s="71"/>
      <c r="CAP63" s="71"/>
      <c r="CAQ63" s="71"/>
      <c r="CAR63" s="71"/>
      <c r="CAS63" s="71"/>
      <c r="CAT63" s="71"/>
      <c r="CAU63" s="71"/>
      <c r="CAV63" s="71"/>
      <c r="CAW63" s="71"/>
      <c r="CAX63" s="71"/>
      <c r="CAY63" s="71"/>
      <c r="CAZ63" s="71"/>
      <c r="CBA63" s="71"/>
      <c r="CBB63" s="71"/>
      <c r="CBC63" s="71"/>
      <c r="CBD63" s="71"/>
      <c r="CBE63" s="71"/>
      <c r="CBF63" s="71"/>
      <c r="CBG63" s="71"/>
      <c r="CBH63" s="71"/>
      <c r="CBI63" s="71"/>
      <c r="CBJ63" s="71"/>
      <c r="CBK63" s="71"/>
      <c r="CBL63" s="71"/>
      <c r="CBM63" s="71"/>
      <c r="CBN63" s="71"/>
      <c r="CBO63" s="71"/>
      <c r="CBP63" s="71"/>
      <c r="CBQ63" s="71"/>
      <c r="CBR63" s="71"/>
      <c r="CBS63" s="71"/>
      <c r="CBT63" s="71"/>
      <c r="CBU63" s="71"/>
      <c r="CBV63" s="71"/>
      <c r="CBW63" s="71"/>
      <c r="CBX63" s="71"/>
      <c r="CBY63" s="71"/>
      <c r="CBZ63" s="71"/>
      <c r="CCA63" s="71"/>
      <c r="CCB63" s="71"/>
      <c r="CCC63" s="71"/>
      <c r="CCD63" s="71"/>
      <c r="CCE63" s="71"/>
      <c r="CCF63" s="71"/>
      <c r="CCG63" s="71"/>
      <c r="CCH63" s="71"/>
      <c r="CCI63" s="71"/>
      <c r="CCJ63" s="71"/>
      <c r="CCK63" s="71"/>
      <c r="CCL63" s="71"/>
      <c r="CCM63" s="71"/>
      <c r="CCN63" s="71"/>
      <c r="CCO63" s="71"/>
      <c r="CCP63" s="71"/>
      <c r="CCQ63" s="71"/>
      <c r="CCR63" s="71"/>
      <c r="CCS63" s="71"/>
      <c r="CCT63" s="71"/>
      <c r="CCU63" s="71"/>
      <c r="CCV63" s="71"/>
      <c r="CCW63" s="71"/>
      <c r="CCX63" s="71"/>
      <c r="CCY63" s="71"/>
      <c r="CCZ63" s="71"/>
      <c r="CDA63" s="71"/>
      <c r="CDB63" s="71"/>
      <c r="CDC63" s="71"/>
      <c r="CDD63" s="71"/>
      <c r="CDE63" s="71"/>
      <c r="CDF63" s="71"/>
      <c r="CDG63" s="71"/>
      <c r="CDH63" s="71"/>
      <c r="CDI63" s="71"/>
      <c r="CDJ63" s="71"/>
      <c r="CDK63" s="71"/>
      <c r="CDL63" s="71"/>
      <c r="CDM63" s="71"/>
      <c r="CDN63" s="71"/>
      <c r="CDO63" s="71"/>
      <c r="CDP63" s="71"/>
      <c r="CDQ63" s="71"/>
      <c r="CDR63" s="71"/>
      <c r="CDS63" s="71"/>
      <c r="CDT63" s="71"/>
      <c r="CDU63" s="71"/>
      <c r="CDV63" s="71"/>
      <c r="CDW63" s="71"/>
      <c r="CDX63" s="71"/>
      <c r="CDY63" s="71"/>
      <c r="CDZ63" s="71"/>
      <c r="CEA63" s="71"/>
      <c r="CEB63" s="71"/>
      <c r="CEC63" s="71"/>
      <c r="CED63" s="71"/>
      <c r="CEE63" s="71"/>
      <c r="CEF63" s="71"/>
      <c r="CEG63" s="71"/>
      <c r="CEH63" s="71"/>
      <c r="CEI63" s="71"/>
      <c r="CEJ63" s="71"/>
      <c r="CEK63" s="71"/>
      <c r="CEL63" s="71"/>
      <c r="CEM63" s="71"/>
      <c r="CEN63" s="71"/>
      <c r="CEO63" s="71"/>
      <c r="CEP63" s="71"/>
      <c r="CEQ63" s="71"/>
      <c r="CER63" s="71"/>
      <c r="CES63" s="71"/>
      <c r="CET63" s="71"/>
      <c r="CEU63" s="71"/>
      <c r="CEV63" s="71"/>
      <c r="CEW63" s="71"/>
      <c r="CEX63" s="71"/>
      <c r="CEY63" s="71"/>
      <c r="CEZ63" s="71"/>
      <c r="CFA63" s="71"/>
      <c r="CFB63" s="71"/>
      <c r="CFC63" s="71"/>
      <c r="CFD63" s="71"/>
      <c r="CFE63" s="71"/>
      <c r="CFF63" s="71"/>
      <c r="CFG63" s="71"/>
      <c r="CFH63" s="71"/>
      <c r="CFI63" s="71"/>
      <c r="CFJ63" s="71"/>
      <c r="CFK63" s="71"/>
      <c r="CFL63" s="71"/>
      <c r="CFM63" s="71"/>
      <c r="CFN63" s="71"/>
      <c r="CFO63" s="71"/>
      <c r="CFP63" s="71"/>
      <c r="CFQ63" s="71"/>
      <c r="CFR63" s="71"/>
      <c r="CFS63" s="71"/>
      <c r="CFT63" s="71"/>
      <c r="CFU63" s="71"/>
      <c r="CFV63" s="71"/>
      <c r="CFW63" s="71"/>
      <c r="CFX63" s="71"/>
      <c r="CFY63" s="71"/>
      <c r="CFZ63" s="71"/>
      <c r="CGA63" s="71"/>
      <c r="CGB63" s="71"/>
      <c r="CGC63" s="71"/>
      <c r="CGD63" s="71"/>
      <c r="CGE63" s="71"/>
      <c r="CGF63" s="71"/>
      <c r="CGG63" s="71"/>
      <c r="CGH63" s="71"/>
      <c r="CGI63" s="71"/>
      <c r="CGJ63" s="71"/>
      <c r="CGK63" s="71"/>
      <c r="CGL63" s="71"/>
      <c r="CGM63" s="71"/>
      <c r="CGN63" s="71"/>
      <c r="CGO63" s="71"/>
      <c r="CGP63" s="71"/>
      <c r="CGQ63" s="71"/>
      <c r="CGR63" s="71"/>
      <c r="CGS63" s="71"/>
      <c r="CGT63" s="71"/>
      <c r="CGU63" s="71"/>
      <c r="CGV63" s="71"/>
      <c r="CGW63" s="71"/>
      <c r="CGX63" s="71"/>
      <c r="CGY63" s="71"/>
      <c r="CGZ63" s="71"/>
      <c r="CHA63" s="71"/>
      <c r="CHB63" s="71"/>
      <c r="CHC63" s="71"/>
      <c r="CHD63" s="71"/>
      <c r="CHE63" s="71"/>
      <c r="CHF63" s="71"/>
      <c r="CHG63" s="71"/>
      <c r="CHH63" s="71"/>
      <c r="CHI63" s="71"/>
      <c r="CHJ63" s="71"/>
      <c r="CHK63" s="71"/>
      <c r="CHL63" s="71"/>
      <c r="CHM63" s="71"/>
      <c r="CHN63" s="71"/>
      <c r="CHO63" s="71"/>
      <c r="CHP63" s="71"/>
      <c r="CHQ63" s="71"/>
      <c r="CHR63" s="71"/>
      <c r="CHS63" s="71"/>
      <c r="CHT63" s="71"/>
      <c r="CHU63" s="71"/>
      <c r="CHV63" s="71"/>
      <c r="CHW63" s="71"/>
      <c r="CHX63" s="71"/>
      <c r="CHY63" s="71"/>
      <c r="CHZ63" s="71"/>
      <c r="CIA63" s="71"/>
      <c r="CIB63" s="71"/>
      <c r="CIC63" s="71"/>
      <c r="CID63" s="71"/>
      <c r="CIE63" s="71"/>
      <c r="CIF63" s="71"/>
      <c r="CIG63" s="71"/>
      <c r="CIH63" s="71"/>
      <c r="CII63" s="71"/>
      <c r="CIJ63" s="71"/>
      <c r="CIK63" s="71"/>
      <c r="CIL63" s="71"/>
      <c r="CIM63" s="71"/>
      <c r="CIN63" s="71"/>
      <c r="CIO63" s="71"/>
      <c r="CIP63" s="71"/>
      <c r="CIQ63" s="71"/>
      <c r="CIR63" s="71"/>
      <c r="CIS63" s="71"/>
      <c r="CIT63" s="71"/>
      <c r="CIU63" s="71"/>
      <c r="CIV63" s="71"/>
      <c r="CIW63" s="71"/>
      <c r="CIX63" s="71"/>
      <c r="CIY63" s="71"/>
      <c r="CIZ63" s="71"/>
      <c r="CJA63" s="71"/>
      <c r="CJB63" s="71"/>
      <c r="CJC63" s="71"/>
      <c r="CJD63" s="71"/>
      <c r="CJE63" s="71"/>
      <c r="CJF63" s="71"/>
      <c r="CJG63" s="71"/>
      <c r="CJH63" s="71"/>
      <c r="CJI63" s="71"/>
      <c r="CJJ63" s="71"/>
      <c r="CJK63" s="71"/>
      <c r="CJL63" s="71"/>
      <c r="CJM63" s="71"/>
      <c r="CJN63" s="71"/>
      <c r="CJO63" s="71"/>
      <c r="CJP63" s="71"/>
      <c r="CJQ63" s="71"/>
      <c r="CJR63" s="71"/>
      <c r="CJS63" s="71"/>
      <c r="CJT63" s="71"/>
      <c r="CJU63" s="71"/>
      <c r="CJV63" s="71"/>
      <c r="CJW63" s="71"/>
      <c r="CJX63" s="71"/>
      <c r="CJY63" s="71"/>
      <c r="CJZ63" s="71"/>
      <c r="CKA63" s="71"/>
      <c r="CKB63" s="71"/>
      <c r="CKC63" s="71"/>
      <c r="CKD63" s="71"/>
      <c r="CKE63" s="71"/>
      <c r="CKF63" s="71"/>
      <c r="CKG63" s="71"/>
      <c r="CKH63" s="71"/>
      <c r="CKI63" s="71"/>
      <c r="CKJ63" s="71"/>
      <c r="CKK63" s="71"/>
      <c r="CKL63" s="71"/>
      <c r="CKM63" s="71"/>
      <c r="CKN63" s="71"/>
      <c r="CKO63" s="71"/>
      <c r="CKP63" s="71"/>
      <c r="CKQ63" s="71"/>
      <c r="CKR63" s="71"/>
      <c r="CKS63" s="71"/>
      <c r="CKT63" s="71"/>
      <c r="CKU63" s="71"/>
      <c r="CKV63" s="71"/>
      <c r="CKW63" s="71"/>
      <c r="CKX63" s="71"/>
      <c r="CKY63" s="71"/>
      <c r="CKZ63" s="71"/>
      <c r="CLA63" s="71"/>
      <c r="CLB63" s="71"/>
      <c r="CLC63" s="71"/>
      <c r="CLD63" s="71"/>
      <c r="CLE63" s="71"/>
      <c r="CLF63" s="71"/>
      <c r="CLG63" s="71"/>
      <c r="CLH63" s="71"/>
      <c r="CLI63" s="71"/>
      <c r="CLJ63" s="71"/>
      <c r="CLK63" s="71"/>
      <c r="CLL63" s="71"/>
      <c r="CLM63" s="71"/>
      <c r="CLN63" s="71"/>
      <c r="CLO63" s="71"/>
      <c r="CLP63" s="71"/>
      <c r="CLQ63" s="71"/>
      <c r="CLR63" s="71"/>
      <c r="CLS63" s="71"/>
      <c r="CLT63" s="71"/>
      <c r="CLU63" s="71"/>
      <c r="CLV63" s="71"/>
      <c r="CLW63" s="71"/>
      <c r="CLX63" s="71"/>
      <c r="CLY63" s="71"/>
      <c r="CLZ63" s="71"/>
      <c r="CMA63" s="71"/>
      <c r="CMB63" s="71"/>
      <c r="CMC63" s="71"/>
      <c r="CMD63" s="71"/>
      <c r="CME63" s="71"/>
      <c r="CMF63" s="71"/>
      <c r="CMG63" s="71"/>
      <c r="CMH63" s="71"/>
      <c r="CMI63" s="71"/>
      <c r="CMJ63" s="71"/>
      <c r="CMK63" s="71"/>
      <c r="CML63" s="71"/>
      <c r="CMM63" s="71"/>
      <c r="CMN63" s="71"/>
      <c r="CMO63" s="71"/>
      <c r="CMP63" s="71"/>
      <c r="CMQ63" s="71"/>
      <c r="CMR63" s="71"/>
      <c r="CMS63" s="71"/>
      <c r="CMT63" s="71"/>
      <c r="CMU63" s="71"/>
      <c r="CMV63" s="71"/>
      <c r="CMW63" s="71"/>
      <c r="CMX63" s="71"/>
      <c r="CMY63" s="71"/>
      <c r="CMZ63" s="71"/>
      <c r="CNA63" s="71"/>
      <c r="CNB63" s="71"/>
      <c r="CNC63" s="71"/>
      <c r="CND63" s="71"/>
      <c r="CNE63" s="71"/>
      <c r="CNF63" s="71"/>
      <c r="CNG63" s="71"/>
      <c r="CNH63" s="71"/>
      <c r="CNI63" s="71"/>
      <c r="CNJ63" s="71"/>
      <c r="CNK63" s="71"/>
      <c r="CNL63" s="71"/>
      <c r="CNM63" s="71"/>
      <c r="CNN63" s="71"/>
      <c r="CNO63" s="71"/>
      <c r="CNP63" s="71"/>
      <c r="CNQ63" s="71"/>
      <c r="CNR63" s="71"/>
      <c r="CNS63" s="71"/>
      <c r="CNT63" s="71"/>
      <c r="CNU63" s="71"/>
      <c r="CNV63" s="71"/>
      <c r="CNW63" s="71"/>
      <c r="CNX63" s="71"/>
      <c r="CNY63" s="71"/>
      <c r="CNZ63" s="71"/>
      <c r="COA63" s="71"/>
      <c r="COB63" s="71"/>
      <c r="COC63" s="71"/>
      <c r="COD63" s="71"/>
      <c r="COE63" s="71"/>
      <c r="COF63" s="71"/>
      <c r="COG63" s="71"/>
      <c r="COH63" s="71"/>
      <c r="COI63" s="71"/>
      <c r="COJ63" s="71"/>
      <c r="COK63" s="71"/>
      <c r="COL63" s="71"/>
      <c r="COM63" s="71"/>
      <c r="CON63" s="71"/>
      <c r="COO63" s="71"/>
      <c r="COP63" s="71"/>
      <c r="COQ63" s="71"/>
      <c r="COR63" s="71"/>
      <c r="COS63" s="71"/>
      <c r="COT63" s="71"/>
      <c r="COU63" s="71"/>
      <c r="COV63" s="71"/>
      <c r="COW63" s="71"/>
      <c r="COX63" s="71"/>
      <c r="COY63" s="71"/>
      <c r="COZ63" s="71"/>
      <c r="CPA63" s="71"/>
      <c r="CPB63" s="71"/>
      <c r="CPC63" s="71"/>
      <c r="CPD63" s="71"/>
      <c r="CPE63" s="71"/>
      <c r="CPF63" s="71"/>
      <c r="CPG63" s="71"/>
      <c r="CPH63" s="71"/>
      <c r="CPI63" s="71"/>
      <c r="CPJ63" s="71"/>
      <c r="CPK63" s="71"/>
      <c r="CPL63" s="71"/>
      <c r="CPM63" s="71"/>
      <c r="CPN63" s="71"/>
      <c r="CPO63" s="71"/>
      <c r="CPP63" s="71"/>
      <c r="CPQ63" s="71"/>
      <c r="CPR63" s="71"/>
      <c r="CPS63" s="71"/>
      <c r="CPT63" s="71"/>
      <c r="CPU63" s="71"/>
      <c r="CPV63" s="71"/>
      <c r="CPW63" s="71"/>
      <c r="CPX63" s="71"/>
      <c r="CPY63" s="71"/>
      <c r="CPZ63" s="71"/>
      <c r="CQA63" s="71"/>
      <c r="CQB63" s="71"/>
      <c r="CQC63" s="71"/>
      <c r="CQD63" s="71"/>
      <c r="CQE63" s="71"/>
      <c r="CQF63" s="71"/>
      <c r="CQG63" s="71"/>
      <c r="CQH63" s="71"/>
      <c r="CQI63" s="71"/>
      <c r="CQJ63" s="71"/>
      <c r="CQK63" s="71"/>
      <c r="CQL63" s="71"/>
      <c r="CQM63" s="71"/>
      <c r="CQN63" s="71"/>
      <c r="CQO63" s="71"/>
      <c r="CQP63" s="71"/>
      <c r="CQQ63" s="71"/>
      <c r="CQR63" s="71"/>
      <c r="CQS63" s="71"/>
      <c r="CQT63" s="71"/>
      <c r="CQU63" s="71"/>
      <c r="CQV63" s="71"/>
      <c r="CQW63" s="71"/>
      <c r="CQX63" s="71"/>
      <c r="CQY63" s="71"/>
      <c r="CQZ63" s="71"/>
      <c r="CRA63" s="71"/>
      <c r="CRB63" s="71"/>
      <c r="CRC63" s="71"/>
      <c r="CRD63" s="71"/>
      <c r="CRE63" s="71"/>
      <c r="CRF63" s="71"/>
      <c r="CRG63" s="71"/>
      <c r="CRH63" s="71"/>
      <c r="CRI63" s="71"/>
      <c r="CRJ63" s="71"/>
      <c r="CRK63" s="71"/>
      <c r="CRL63" s="71"/>
      <c r="CRM63" s="71"/>
      <c r="CRN63" s="71"/>
      <c r="CRO63" s="71"/>
      <c r="CRP63" s="71"/>
      <c r="CRQ63" s="71"/>
      <c r="CRR63" s="71"/>
      <c r="CRS63" s="71"/>
      <c r="CRT63" s="71"/>
      <c r="CRU63" s="71"/>
      <c r="CRV63" s="71"/>
      <c r="CRW63" s="71"/>
      <c r="CRX63" s="71"/>
      <c r="CRY63" s="71"/>
      <c r="CRZ63" s="71"/>
      <c r="CSA63" s="71"/>
      <c r="CSB63" s="71"/>
      <c r="CSC63" s="71"/>
      <c r="CSD63" s="71"/>
      <c r="CSE63" s="71"/>
      <c r="CSF63" s="71"/>
      <c r="CSG63" s="71"/>
      <c r="CSH63" s="71"/>
      <c r="CSI63" s="71"/>
      <c r="CSJ63" s="71"/>
      <c r="CSK63" s="71"/>
      <c r="CSL63" s="71"/>
      <c r="CSM63" s="71"/>
      <c r="CSN63" s="71"/>
      <c r="CSO63" s="71"/>
      <c r="CSP63" s="71"/>
      <c r="CSQ63" s="71"/>
      <c r="CSR63" s="71"/>
      <c r="CSS63" s="71"/>
      <c r="CST63" s="71"/>
      <c r="CSU63" s="71"/>
      <c r="CSV63" s="71"/>
      <c r="CSW63" s="71"/>
      <c r="CSX63" s="71"/>
      <c r="CSY63" s="71"/>
      <c r="CSZ63" s="71"/>
      <c r="CTA63" s="71"/>
      <c r="CTB63" s="71"/>
      <c r="CTC63" s="71"/>
      <c r="CTD63" s="71"/>
      <c r="CTE63" s="71"/>
      <c r="CTF63" s="71"/>
      <c r="CTG63" s="71"/>
      <c r="CTH63" s="71"/>
      <c r="CTI63" s="71"/>
      <c r="CTJ63" s="71"/>
      <c r="CTK63" s="71"/>
      <c r="CTL63" s="71"/>
      <c r="CTM63" s="71"/>
      <c r="CTN63" s="71"/>
      <c r="CTO63" s="71"/>
      <c r="CTP63" s="71"/>
      <c r="CTQ63" s="71"/>
      <c r="CTR63" s="71"/>
      <c r="CTS63" s="71"/>
      <c r="CTT63" s="71"/>
      <c r="CTU63" s="71"/>
      <c r="CTV63" s="71"/>
      <c r="CTW63" s="71"/>
      <c r="CTX63" s="71"/>
      <c r="CTY63" s="71"/>
      <c r="CTZ63" s="71"/>
      <c r="CUA63" s="71"/>
      <c r="CUB63" s="71"/>
      <c r="CUC63" s="71"/>
      <c r="CUD63" s="71"/>
      <c r="CUE63" s="71"/>
      <c r="CUF63" s="71"/>
      <c r="CUG63" s="71"/>
      <c r="CUH63" s="71"/>
      <c r="CUI63" s="71"/>
      <c r="CUJ63" s="71"/>
      <c r="CUK63" s="71"/>
      <c r="CUL63" s="71"/>
      <c r="CUM63" s="71"/>
      <c r="CUN63" s="71"/>
      <c r="CUO63" s="71"/>
      <c r="CUP63" s="71"/>
      <c r="CUQ63" s="71"/>
      <c r="CUR63" s="71"/>
      <c r="CUS63" s="71"/>
      <c r="CUT63" s="71"/>
      <c r="CUU63" s="71"/>
      <c r="CUV63" s="71"/>
      <c r="CUW63" s="71"/>
      <c r="CUX63" s="71"/>
      <c r="CUY63" s="71"/>
      <c r="CUZ63" s="71"/>
      <c r="CVA63" s="71"/>
      <c r="CVB63" s="71"/>
      <c r="CVC63" s="71"/>
      <c r="CVD63" s="71"/>
      <c r="CVE63" s="71"/>
      <c r="CVF63" s="71"/>
      <c r="CVG63" s="71"/>
      <c r="CVH63" s="71"/>
      <c r="CVI63" s="71"/>
      <c r="CVJ63" s="71"/>
      <c r="CVK63" s="71"/>
      <c r="CVL63" s="71"/>
      <c r="CVM63" s="71"/>
      <c r="CVN63" s="71"/>
      <c r="CVO63" s="71"/>
      <c r="CVP63" s="71"/>
      <c r="CVQ63" s="71"/>
      <c r="CVR63" s="71"/>
      <c r="CVS63" s="71"/>
      <c r="CVT63" s="71"/>
      <c r="CVU63" s="71"/>
      <c r="CVV63" s="71"/>
      <c r="CVW63" s="71"/>
      <c r="CVX63" s="71"/>
      <c r="CVY63" s="71"/>
      <c r="CVZ63" s="71"/>
      <c r="CWA63" s="71"/>
      <c r="CWB63" s="71"/>
      <c r="CWC63" s="71"/>
      <c r="CWD63" s="71"/>
      <c r="CWE63" s="71"/>
      <c r="CWF63" s="71"/>
      <c r="CWG63" s="71"/>
      <c r="CWH63" s="71"/>
      <c r="CWI63" s="71"/>
      <c r="CWJ63" s="71"/>
      <c r="CWK63" s="71"/>
      <c r="CWL63" s="71"/>
      <c r="CWM63" s="71"/>
      <c r="CWN63" s="71"/>
      <c r="CWO63" s="71"/>
      <c r="CWP63" s="71"/>
      <c r="CWQ63" s="71"/>
      <c r="CWR63" s="71"/>
      <c r="CWS63" s="71"/>
      <c r="CWT63" s="71"/>
      <c r="CWU63" s="71"/>
      <c r="CWV63" s="71"/>
      <c r="CWW63" s="71"/>
      <c r="CWX63" s="71"/>
      <c r="CWY63" s="71"/>
      <c r="CWZ63" s="71"/>
      <c r="CXA63" s="71"/>
      <c r="CXB63" s="71"/>
      <c r="CXC63" s="71"/>
      <c r="CXD63" s="71"/>
      <c r="CXE63" s="71"/>
      <c r="CXF63" s="71"/>
      <c r="CXG63" s="71"/>
      <c r="CXH63" s="71"/>
      <c r="CXI63" s="71"/>
      <c r="CXJ63" s="71"/>
      <c r="CXK63" s="71"/>
      <c r="CXL63" s="71"/>
      <c r="CXM63" s="71"/>
      <c r="CXN63" s="71"/>
      <c r="CXO63" s="71"/>
      <c r="CXP63" s="71"/>
      <c r="CXQ63" s="71"/>
      <c r="CXR63" s="71"/>
      <c r="CXS63" s="71"/>
      <c r="CXT63" s="71"/>
      <c r="CXU63" s="71"/>
      <c r="CXV63" s="71"/>
      <c r="CXW63" s="71"/>
      <c r="CXX63" s="71"/>
      <c r="CXY63" s="71"/>
      <c r="CXZ63" s="71"/>
      <c r="CYA63" s="71"/>
      <c r="CYB63" s="71"/>
      <c r="CYC63" s="71"/>
      <c r="CYD63" s="71"/>
      <c r="CYE63" s="71"/>
      <c r="CYF63" s="71"/>
      <c r="CYG63" s="71"/>
      <c r="CYH63" s="71"/>
      <c r="CYI63" s="71"/>
      <c r="CYJ63" s="71"/>
      <c r="CYK63" s="71"/>
      <c r="CYL63" s="71"/>
      <c r="CYM63" s="71"/>
      <c r="CYN63" s="71"/>
      <c r="CYO63" s="71"/>
      <c r="CYP63" s="71"/>
      <c r="CYQ63" s="71"/>
      <c r="CYR63" s="71"/>
      <c r="CYS63" s="71"/>
      <c r="CYT63" s="71"/>
      <c r="CYU63" s="71"/>
      <c r="CYV63" s="71"/>
      <c r="CYW63" s="71"/>
      <c r="CYX63" s="71"/>
      <c r="CYY63" s="71"/>
      <c r="CYZ63" s="71"/>
      <c r="CZA63" s="71"/>
      <c r="CZB63" s="71"/>
      <c r="CZC63" s="71"/>
      <c r="CZD63" s="71"/>
      <c r="CZE63" s="71"/>
      <c r="CZF63" s="71"/>
      <c r="CZG63" s="71"/>
      <c r="CZH63" s="71"/>
      <c r="CZI63" s="71"/>
      <c r="CZJ63" s="71"/>
      <c r="CZK63" s="71"/>
      <c r="CZL63" s="71"/>
      <c r="CZM63" s="71"/>
      <c r="CZN63" s="71"/>
      <c r="CZO63" s="71"/>
      <c r="CZP63" s="71"/>
      <c r="CZQ63" s="71"/>
      <c r="CZR63" s="71"/>
      <c r="CZS63" s="71"/>
      <c r="CZT63" s="71"/>
      <c r="CZU63" s="71"/>
      <c r="CZV63" s="71"/>
      <c r="CZW63" s="71"/>
      <c r="CZX63" s="71"/>
      <c r="CZY63" s="71"/>
      <c r="CZZ63" s="71"/>
      <c r="DAA63" s="71"/>
      <c r="DAB63" s="71"/>
      <c r="DAC63" s="71"/>
      <c r="DAD63" s="71"/>
      <c r="DAE63" s="71"/>
      <c r="DAF63" s="71"/>
      <c r="DAG63" s="71"/>
      <c r="DAH63" s="71"/>
      <c r="DAI63" s="71"/>
      <c r="DAJ63" s="71"/>
      <c r="DAK63" s="71"/>
      <c r="DAL63" s="71"/>
      <c r="DAM63" s="71"/>
      <c r="DAN63" s="71"/>
      <c r="DAO63" s="71"/>
      <c r="DAP63" s="71"/>
      <c r="DAQ63" s="71"/>
      <c r="DAR63" s="71"/>
      <c r="DAS63" s="71"/>
      <c r="DAT63" s="71"/>
      <c r="DAU63" s="71"/>
      <c r="DAV63" s="71"/>
      <c r="DAW63" s="71"/>
      <c r="DAX63" s="71"/>
      <c r="DAY63" s="71"/>
      <c r="DAZ63" s="71"/>
      <c r="DBA63" s="71"/>
      <c r="DBB63" s="71"/>
      <c r="DBC63" s="71"/>
      <c r="DBD63" s="71"/>
      <c r="DBE63" s="71"/>
      <c r="DBF63" s="71"/>
      <c r="DBG63" s="71"/>
      <c r="DBH63" s="71"/>
      <c r="DBI63" s="71"/>
      <c r="DBJ63" s="71"/>
      <c r="DBK63" s="71"/>
      <c r="DBL63" s="71"/>
      <c r="DBM63" s="71"/>
      <c r="DBN63" s="71"/>
      <c r="DBO63" s="71"/>
      <c r="DBP63" s="71"/>
      <c r="DBQ63" s="71"/>
      <c r="DBR63" s="71"/>
      <c r="DBS63" s="71"/>
      <c r="DBT63" s="71"/>
      <c r="DBU63" s="71"/>
      <c r="DBV63" s="71"/>
      <c r="DBW63" s="71"/>
      <c r="DBX63" s="71"/>
      <c r="DBY63" s="71"/>
      <c r="DBZ63" s="71"/>
      <c r="DCA63" s="71"/>
      <c r="DCB63" s="71"/>
      <c r="DCC63" s="71"/>
      <c r="DCD63" s="71"/>
      <c r="DCE63" s="71"/>
      <c r="DCF63" s="71"/>
      <c r="DCG63" s="71"/>
      <c r="DCH63" s="71"/>
      <c r="DCI63" s="71"/>
      <c r="DCJ63" s="71"/>
      <c r="DCK63" s="71"/>
      <c r="DCL63" s="71"/>
      <c r="DCM63" s="71"/>
      <c r="DCN63" s="71"/>
      <c r="DCO63" s="71"/>
      <c r="DCP63" s="71"/>
      <c r="DCQ63" s="71"/>
      <c r="DCR63" s="71"/>
      <c r="DCS63" s="71"/>
      <c r="DCT63" s="71"/>
      <c r="DCU63" s="71"/>
      <c r="DCV63" s="71"/>
      <c r="DCW63" s="71"/>
      <c r="DCX63" s="71"/>
      <c r="DCY63" s="71"/>
      <c r="DCZ63" s="71"/>
      <c r="DDA63" s="71"/>
      <c r="DDB63" s="71"/>
      <c r="DDC63" s="71"/>
      <c r="DDD63" s="71"/>
      <c r="DDE63" s="71"/>
      <c r="DDF63" s="71"/>
      <c r="DDG63" s="71"/>
      <c r="DDH63" s="71"/>
      <c r="DDI63" s="71"/>
      <c r="DDJ63" s="71"/>
      <c r="DDK63" s="71"/>
      <c r="DDL63" s="71"/>
      <c r="DDM63" s="71"/>
      <c r="DDN63" s="71"/>
      <c r="DDO63" s="71"/>
      <c r="DDP63" s="71"/>
      <c r="DDQ63" s="71"/>
      <c r="DDR63" s="71"/>
      <c r="DDS63" s="71"/>
      <c r="DDT63" s="71"/>
      <c r="DDU63" s="71"/>
      <c r="DDV63" s="71"/>
      <c r="DDW63" s="71"/>
      <c r="DDX63" s="71"/>
      <c r="DDY63" s="71"/>
      <c r="DDZ63" s="71"/>
      <c r="DEA63" s="71"/>
      <c r="DEB63" s="71"/>
      <c r="DEC63" s="71"/>
      <c r="DED63" s="71"/>
      <c r="DEE63" s="71"/>
      <c r="DEF63" s="71"/>
      <c r="DEG63" s="71"/>
      <c r="DEH63" s="71"/>
      <c r="DEI63" s="71"/>
      <c r="DEJ63" s="71"/>
      <c r="DEK63" s="71"/>
      <c r="DEL63" s="71"/>
      <c r="DEM63" s="71"/>
      <c r="DEN63" s="71"/>
      <c r="DEO63" s="71"/>
      <c r="DEP63" s="71"/>
      <c r="DEQ63" s="71"/>
      <c r="DER63" s="71"/>
      <c r="DES63" s="71"/>
      <c r="DET63" s="71"/>
      <c r="DEU63" s="71"/>
      <c r="DEV63" s="71"/>
      <c r="DEW63" s="71"/>
      <c r="DEX63" s="71"/>
      <c r="DEY63" s="71"/>
      <c r="DEZ63" s="71"/>
      <c r="DFA63" s="71"/>
      <c r="DFB63" s="71"/>
      <c r="DFC63" s="71"/>
      <c r="DFD63" s="71"/>
      <c r="DFE63" s="71"/>
      <c r="DFF63" s="71"/>
      <c r="DFG63" s="71"/>
      <c r="DFH63" s="71"/>
      <c r="DFI63" s="71"/>
      <c r="DFJ63" s="71"/>
      <c r="DFK63" s="71"/>
      <c r="DFL63" s="71"/>
      <c r="DFM63" s="71"/>
      <c r="DFN63" s="71"/>
      <c r="DFO63" s="71"/>
      <c r="DFP63" s="71"/>
      <c r="DFQ63" s="71"/>
      <c r="DFR63" s="71"/>
      <c r="DFS63" s="71"/>
      <c r="DFT63" s="71"/>
      <c r="DFU63" s="71"/>
      <c r="DFV63" s="71"/>
      <c r="DFW63" s="71"/>
      <c r="DFX63" s="71"/>
      <c r="DFY63" s="71"/>
      <c r="DFZ63" s="71"/>
      <c r="DGA63" s="71"/>
      <c r="DGB63" s="71"/>
      <c r="DGC63" s="71"/>
      <c r="DGD63" s="71"/>
      <c r="DGE63" s="71"/>
      <c r="DGF63" s="71"/>
      <c r="DGG63" s="71"/>
      <c r="DGH63" s="71"/>
      <c r="DGI63" s="71"/>
      <c r="DGJ63" s="71"/>
      <c r="DGK63" s="71"/>
      <c r="DGL63" s="71"/>
      <c r="DGM63" s="71"/>
      <c r="DGN63" s="71"/>
      <c r="DGO63" s="71"/>
      <c r="DGP63" s="71"/>
      <c r="DGQ63" s="71"/>
      <c r="DGR63" s="71"/>
      <c r="DGS63" s="71"/>
      <c r="DGT63" s="71"/>
      <c r="DGU63" s="71"/>
      <c r="DGV63" s="71"/>
      <c r="DGW63" s="71"/>
      <c r="DGX63" s="71"/>
      <c r="DGY63" s="71"/>
      <c r="DGZ63" s="71"/>
      <c r="DHA63" s="71"/>
      <c r="DHB63" s="71"/>
      <c r="DHC63" s="71"/>
      <c r="DHD63" s="71"/>
      <c r="DHE63" s="71"/>
      <c r="DHF63" s="71"/>
      <c r="DHG63" s="71"/>
      <c r="DHH63" s="71"/>
      <c r="DHI63" s="71"/>
      <c r="DHJ63" s="71"/>
      <c r="DHK63" s="71"/>
      <c r="DHL63" s="71"/>
      <c r="DHM63" s="71"/>
      <c r="DHN63" s="71"/>
      <c r="DHO63" s="71"/>
      <c r="DHP63" s="71"/>
      <c r="DHQ63" s="71"/>
      <c r="DHR63" s="71"/>
      <c r="DHS63" s="71"/>
      <c r="DHT63" s="71"/>
      <c r="DHU63" s="71"/>
      <c r="DHV63" s="71"/>
      <c r="DHW63" s="71"/>
      <c r="DHX63" s="71"/>
      <c r="DHY63" s="71"/>
      <c r="DHZ63" s="71"/>
      <c r="DIA63" s="71"/>
      <c r="DIB63" s="71"/>
      <c r="DIC63" s="71"/>
      <c r="DID63" s="71"/>
      <c r="DIE63" s="71"/>
      <c r="DIF63" s="71"/>
      <c r="DIG63" s="71"/>
      <c r="DIH63" s="71"/>
      <c r="DII63" s="71"/>
      <c r="DIJ63" s="71"/>
      <c r="DIK63" s="71"/>
      <c r="DIL63" s="71"/>
      <c r="DIM63" s="71"/>
      <c r="DIN63" s="71"/>
      <c r="DIO63" s="71"/>
      <c r="DIP63" s="71"/>
      <c r="DIQ63" s="71"/>
      <c r="DIR63" s="71"/>
      <c r="DIS63" s="71"/>
      <c r="DIT63" s="71"/>
      <c r="DIU63" s="71"/>
      <c r="DIV63" s="71"/>
      <c r="DIW63" s="71"/>
      <c r="DIX63" s="71"/>
      <c r="DIY63" s="71"/>
      <c r="DIZ63" s="71"/>
      <c r="DJA63" s="71"/>
      <c r="DJB63" s="71"/>
      <c r="DJC63" s="71"/>
      <c r="DJD63" s="71"/>
      <c r="DJE63" s="71"/>
      <c r="DJF63" s="71"/>
      <c r="DJG63" s="71"/>
      <c r="DJH63" s="71"/>
      <c r="DJI63" s="71"/>
      <c r="DJJ63" s="71"/>
      <c r="DJK63" s="71"/>
      <c r="DJL63" s="71"/>
      <c r="DJM63" s="71"/>
      <c r="DJN63" s="71"/>
      <c r="DJO63" s="71"/>
      <c r="DJP63" s="71"/>
      <c r="DJQ63" s="71"/>
      <c r="DJR63" s="71"/>
      <c r="DJS63" s="71"/>
      <c r="DJT63" s="71"/>
      <c r="DJU63" s="71"/>
      <c r="DJV63" s="71"/>
      <c r="DJW63" s="71"/>
      <c r="DJX63" s="71"/>
      <c r="DJY63" s="71"/>
      <c r="DJZ63" s="71"/>
      <c r="DKA63" s="71"/>
      <c r="DKB63" s="71"/>
      <c r="DKC63" s="71"/>
      <c r="DKD63" s="71"/>
      <c r="DKE63" s="71"/>
      <c r="DKF63" s="71"/>
      <c r="DKG63" s="71"/>
      <c r="DKH63" s="71"/>
      <c r="DKI63" s="71"/>
      <c r="DKJ63" s="71"/>
      <c r="DKK63" s="71"/>
      <c r="DKL63" s="71"/>
      <c r="DKM63" s="71"/>
      <c r="DKN63" s="71"/>
      <c r="DKO63" s="71"/>
      <c r="DKP63" s="71"/>
      <c r="DKQ63" s="71"/>
      <c r="DKR63" s="71"/>
      <c r="DKS63" s="71"/>
      <c r="DKT63" s="71"/>
      <c r="DKU63" s="71"/>
      <c r="DKV63" s="71"/>
      <c r="DKW63" s="71"/>
      <c r="DKX63" s="71"/>
      <c r="DKY63" s="71"/>
      <c r="DKZ63" s="71"/>
      <c r="DLA63" s="71"/>
      <c r="DLB63" s="71"/>
      <c r="DLC63" s="71"/>
      <c r="DLD63" s="71"/>
      <c r="DLE63" s="71"/>
      <c r="DLF63" s="71"/>
      <c r="DLG63" s="71"/>
      <c r="DLH63" s="71"/>
      <c r="DLI63" s="71"/>
      <c r="DLJ63" s="71"/>
      <c r="DLK63" s="71"/>
      <c r="DLL63" s="71"/>
      <c r="DLM63" s="71"/>
      <c r="DLN63" s="71"/>
      <c r="DLO63" s="71"/>
      <c r="DLP63" s="71"/>
      <c r="DLQ63" s="71"/>
      <c r="DLR63" s="71"/>
      <c r="DLS63" s="71"/>
      <c r="DLT63" s="71"/>
      <c r="DLU63" s="71"/>
      <c r="DLV63" s="71"/>
      <c r="DLW63" s="71"/>
      <c r="DLX63" s="71"/>
      <c r="DLY63" s="71"/>
      <c r="DLZ63" s="71"/>
      <c r="DMA63" s="71"/>
      <c r="DMB63" s="71"/>
      <c r="DMC63" s="71"/>
      <c r="DMD63" s="71"/>
      <c r="DME63" s="71"/>
      <c r="DMF63" s="71"/>
      <c r="DMG63" s="71"/>
      <c r="DMH63" s="71"/>
      <c r="DMI63" s="71"/>
      <c r="DMJ63" s="71"/>
      <c r="DMK63" s="71"/>
      <c r="DML63" s="71"/>
      <c r="DMM63" s="71"/>
      <c r="DMN63" s="71"/>
      <c r="DMO63" s="71"/>
      <c r="DMP63" s="71"/>
      <c r="DMQ63" s="71"/>
      <c r="DMR63" s="71"/>
      <c r="DMS63" s="71"/>
      <c r="DMT63" s="71"/>
      <c r="DMU63" s="71"/>
      <c r="DMV63" s="71"/>
      <c r="DMW63" s="71"/>
      <c r="DMX63" s="71"/>
      <c r="DMY63" s="71"/>
      <c r="DMZ63" s="71"/>
      <c r="DNA63" s="71"/>
      <c r="DNB63" s="71"/>
      <c r="DNC63" s="71"/>
      <c r="DND63" s="71"/>
      <c r="DNE63" s="71"/>
      <c r="DNF63" s="71"/>
      <c r="DNG63" s="71"/>
      <c r="DNH63" s="71"/>
      <c r="DNI63" s="71"/>
      <c r="DNJ63" s="71"/>
      <c r="DNK63" s="71"/>
      <c r="DNL63" s="71"/>
      <c r="DNM63" s="71"/>
      <c r="DNN63" s="71"/>
      <c r="DNO63" s="71"/>
      <c r="DNP63" s="71"/>
      <c r="DNQ63" s="71"/>
      <c r="DNR63" s="71"/>
      <c r="DNS63" s="71"/>
      <c r="DNT63" s="71"/>
      <c r="DNU63" s="71"/>
      <c r="DNV63" s="71"/>
      <c r="DNW63" s="71"/>
      <c r="DNX63" s="71"/>
      <c r="DNY63" s="71"/>
      <c r="DNZ63" s="71"/>
      <c r="DOA63" s="71"/>
      <c r="DOB63" s="71"/>
      <c r="DOC63" s="71"/>
      <c r="DOD63" s="71"/>
      <c r="DOE63" s="71"/>
      <c r="DOF63" s="71"/>
      <c r="DOG63" s="71"/>
      <c r="DOH63" s="71"/>
      <c r="DOI63" s="71"/>
      <c r="DOJ63" s="71"/>
      <c r="DOK63" s="71"/>
      <c r="DOL63" s="71"/>
      <c r="DOM63" s="71"/>
      <c r="DON63" s="71"/>
      <c r="DOO63" s="71"/>
      <c r="DOP63" s="71"/>
      <c r="DOQ63" s="71"/>
      <c r="DOR63" s="71"/>
      <c r="DOS63" s="71"/>
      <c r="DOT63" s="71"/>
      <c r="DOU63" s="71"/>
      <c r="DOV63" s="71"/>
      <c r="DOW63" s="71"/>
      <c r="DOX63" s="71"/>
      <c r="DOY63" s="71"/>
      <c r="DOZ63" s="71"/>
      <c r="DPA63" s="71"/>
      <c r="DPB63" s="71"/>
      <c r="DPC63" s="71"/>
      <c r="DPD63" s="71"/>
      <c r="DPE63" s="71"/>
      <c r="DPF63" s="71"/>
      <c r="DPG63" s="71"/>
      <c r="DPH63" s="71"/>
      <c r="DPI63" s="71"/>
      <c r="DPJ63" s="71"/>
      <c r="DPK63" s="71"/>
      <c r="DPL63" s="71"/>
      <c r="DPM63" s="71"/>
      <c r="DPN63" s="71"/>
      <c r="DPO63" s="71"/>
      <c r="DPP63" s="71"/>
      <c r="DPQ63" s="71"/>
      <c r="DPR63" s="71"/>
      <c r="DPS63" s="71"/>
      <c r="DPT63" s="71"/>
      <c r="DPU63" s="71"/>
      <c r="DPV63" s="71"/>
      <c r="DPW63" s="71"/>
      <c r="DPX63" s="71"/>
      <c r="DPY63" s="71"/>
      <c r="DPZ63" s="71"/>
      <c r="DQA63" s="71"/>
      <c r="DQB63" s="71"/>
      <c r="DQC63" s="71"/>
      <c r="DQD63" s="71"/>
      <c r="DQE63" s="71"/>
      <c r="DQF63" s="71"/>
      <c r="DQG63" s="71"/>
      <c r="DQH63" s="71"/>
      <c r="DQI63" s="71"/>
      <c r="DQJ63" s="71"/>
      <c r="DQK63" s="71"/>
      <c r="DQL63" s="71"/>
      <c r="DQM63" s="71"/>
      <c r="DQN63" s="71"/>
      <c r="DQO63" s="71"/>
      <c r="DQP63" s="71"/>
      <c r="DQQ63" s="71"/>
      <c r="DQR63" s="71"/>
      <c r="DQS63" s="71"/>
      <c r="DQT63" s="71"/>
      <c r="DQU63" s="71"/>
      <c r="DQV63" s="71"/>
      <c r="DQW63" s="71"/>
      <c r="DQX63" s="71"/>
      <c r="DQY63" s="71"/>
      <c r="DQZ63" s="71"/>
      <c r="DRA63" s="71"/>
      <c r="DRB63" s="71"/>
      <c r="DRC63" s="71"/>
      <c r="DRD63" s="71"/>
      <c r="DRE63" s="71"/>
      <c r="DRF63" s="71"/>
      <c r="DRG63" s="71"/>
      <c r="DRH63" s="71"/>
      <c r="DRI63" s="71"/>
      <c r="DRJ63" s="71"/>
      <c r="DRK63" s="71"/>
      <c r="DRL63" s="71"/>
      <c r="DRM63" s="71"/>
      <c r="DRN63" s="71"/>
      <c r="DRO63" s="71"/>
      <c r="DRP63" s="71"/>
      <c r="DRQ63" s="71"/>
      <c r="DRR63" s="71"/>
      <c r="DRS63" s="71"/>
      <c r="DRT63" s="71"/>
      <c r="DRU63" s="71"/>
      <c r="DRV63" s="71"/>
      <c r="DRW63" s="71"/>
      <c r="DRX63" s="71"/>
      <c r="DRY63" s="71"/>
      <c r="DRZ63" s="71"/>
      <c r="DSA63" s="71"/>
      <c r="DSB63" s="71"/>
      <c r="DSC63" s="71"/>
      <c r="DSD63" s="71"/>
      <c r="DSE63" s="71"/>
      <c r="DSF63" s="71"/>
      <c r="DSG63" s="71"/>
      <c r="DSH63" s="71"/>
      <c r="DSI63" s="71"/>
      <c r="DSJ63" s="71"/>
      <c r="DSK63" s="71"/>
      <c r="DSL63" s="71"/>
      <c r="DSM63" s="71"/>
      <c r="DSN63" s="71"/>
      <c r="DSO63" s="71"/>
      <c r="DSP63" s="71"/>
      <c r="DSQ63" s="71"/>
      <c r="DSR63" s="71"/>
      <c r="DSS63" s="71"/>
      <c r="DST63" s="71"/>
      <c r="DSU63" s="71"/>
      <c r="DSV63" s="71"/>
      <c r="DSW63" s="71"/>
      <c r="DSX63" s="71"/>
      <c r="DSY63" s="71"/>
      <c r="DSZ63" s="71"/>
      <c r="DTA63" s="71"/>
      <c r="DTB63" s="71"/>
      <c r="DTC63" s="71"/>
      <c r="DTD63" s="71"/>
      <c r="DTE63" s="71"/>
      <c r="DTF63" s="71"/>
      <c r="DTG63" s="71"/>
      <c r="DTH63" s="71"/>
      <c r="DTI63" s="71"/>
      <c r="DTJ63" s="71"/>
      <c r="DTK63" s="71"/>
      <c r="DTL63" s="71"/>
      <c r="DTM63" s="71"/>
      <c r="DTN63" s="71"/>
      <c r="DTO63" s="71"/>
      <c r="DTP63" s="71"/>
      <c r="DTQ63" s="71"/>
      <c r="DTR63" s="71"/>
      <c r="DTS63" s="71"/>
      <c r="DTT63" s="71"/>
      <c r="DTU63" s="71"/>
      <c r="DTV63" s="71"/>
      <c r="DTW63" s="71"/>
      <c r="DTX63" s="71"/>
      <c r="DTY63" s="71"/>
      <c r="DTZ63" s="71"/>
      <c r="DUA63" s="71"/>
      <c r="DUB63" s="71"/>
      <c r="DUC63" s="71"/>
      <c r="DUD63" s="71"/>
      <c r="DUE63" s="71"/>
      <c r="DUF63" s="71"/>
      <c r="DUG63" s="71"/>
      <c r="DUH63" s="71"/>
      <c r="DUI63" s="71"/>
      <c r="DUJ63" s="71"/>
      <c r="DUK63" s="71"/>
      <c r="DUL63" s="71"/>
      <c r="DUM63" s="71"/>
      <c r="DUN63" s="71"/>
      <c r="DUO63" s="71"/>
      <c r="DUP63" s="71"/>
      <c r="DUQ63" s="71"/>
      <c r="DUR63" s="71"/>
      <c r="DUS63" s="71"/>
      <c r="DUT63" s="71"/>
      <c r="DUU63" s="71"/>
      <c r="DUV63" s="71"/>
      <c r="DUW63" s="71"/>
      <c r="DUX63" s="71"/>
      <c r="DUY63" s="71"/>
      <c r="DUZ63" s="71"/>
      <c r="DVA63" s="71"/>
      <c r="DVB63" s="71"/>
      <c r="DVC63" s="71"/>
      <c r="DVD63" s="71"/>
      <c r="DVE63" s="71"/>
      <c r="DVF63" s="71"/>
      <c r="DVG63" s="71"/>
      <c r="DVH63" s="71"/>
      <c r="DVI63" s="71"/>
      <c r="DVJ63" s="71"/>
      <c r="DVK63" s="71"/>
      <c r="DVL63" s="71"/>
      <c r="DVM63" s="71"/>
      <c r="DVN63" s="71"/>
      <c r="DVO63" s="71"/>
      <c r="DVP63" s="71"/>
      <c r="DVQ63" s="71"/>
      <c r="DVR63" s="71"/>
      <c r="DVS63" s="71"/>
      <c r="DVT63" s="71"/>
      <c r="DVU63" s="71"/>
      <c r="DVV63" s="71"/>
      <c r="DVW63" s="71"/>
      <c r="DVX63" s="71"/>
      <c r="DVY63" s="71"/>
      <c r="DVZ63" s="71"/>
      <c r="DWA63" s="71"/>
      <c r="DWB63" s="71"/>
      <c r="DWC63" s="71"/>
      <c r="DWD63" s="71"/>
      <c r="DWE63" s="71"/>
      <c r="DWF63" s="71"/>
      <c r="DWG63" s="71"/>
      <c r="DWH63" s="71"/>
      <c r="DWI63" s="71"/>
      <c r="DWJ63" s="71"/>
      <c r="DWK63" s="71"/>
      <c r="DWL63" s="71"/>
      <c r="DWM63" s="71"/>
      <c r="DWN63" s="71"/>
      <c r="DWO63" s="71"/>
      <c r="DWP63" s="71"/>
      <c r="DWQ63" s="71"/>
      <c r="DWR63" s="71"/>
      <c r="DWS63" s="71"/>
      <c r="DWT63" s="71"/>
      <c r="DWU63" s="71"/>
      <c r="DWV63" s="71"/>
      <c r="DWW63" s="71"/>
      <c r="DWX63" s="71"/>
      <c r="DWY63" s="71"/>
      <c r="DWZ63" s="71"/>
      <c r="DXA63" s="71"/>
      <c r="DXB63" s="71"/>
      <c r="DXC63" s="71"/>
      <c r="DXD63" s="71"/>
      <c r="DXE63" s="71"/>
      <c r="DXF63" s="71"/>
      <c r="DXG63" s="71"/>
      <c r="DXH63" s="71"/>
      <c r="DXI63" s="71"/>
      <c r="DXJ63" s="71"/>
      <c r="DXK63" s="71"/>
      <c r="DXL63" s="71"/>
      <c r="DXM63" s="71"/>
      <c r="DXN63" s="71"/>
      <c r="DXO63" s="71"/>
      <c r="DXP63" s="71"/>
      <c r="DXQ63" s="71"/>
      <c r="DXR63" s="71"/>
      <c r="DXS63" s="71"/>
      <c r="DXT63" s="71"/>
      <c r="DXU63" s="71"/>
      <c r="DXV63" s="71"/>
      <c r="DXW63" s="71"/>
      <c r="DXX63" s="71"/>
      <c r="DXY63" s="71"/>
      <c r="DXZ63" s="71"/>
      <c r="DYA63" s="71"/>
      <c r="DYB63" s="71"/>
      <c r="DYC63" s="71"/>
      <c r="DYD63" s="71"/>
      <c r="DYE63" s="71"/>
      <c r="DYF63" s="71"/>
      <c r="DYG63" s="71"/>
      <c r="DYH63" s="71"/>
      <c r="DYI63" s="71"/>
      <c r="DYJ63" s="71"/>
      <c r="DYK63" s="71"/>
      <c r="DYL63" s="71"/>
      <c r="DYM63" s="71"/>
      <c r="DYN63" s="71"/>
      <c r="DYO63" s="71"/>
      <c r="DYP63" s="71"/>
      <c r="DYQ63" s="71"/>
      <c r="DYR63" s="71"/>
      <c r="DYS63" s="71"/>
      <c r="DYT63" s="71"/>
      <c r="DYU63" s="71"/>
      <c r="DYV63" s="71"/>
      <c r="DYW63" s="71"/>
      <c r="DYX63" s="71"/>
      <c r="DYY63" s="71"/>
      <c r="DYZ63" s="71"/>
      <c r="DZA63" s="71"/>
      <c r="DZB63" s="71"/>
      <c r="DZC63" s="71"/>
      <c r="DZD63" s="71"/>
      <c r="DZE63" s="71"/>
      <c r="DZF63" s="71"/>
      <c r="DZG63" s="71"/>
      <c r="DZH63" s="71"/>
      <c r="DZI63" s="71"/>
      <c r="DZJ63" s="71"/>
      <c r="DZK63" s="71"/>
      <c r="DZL63" s="71"/>
      <c r="DZM63" s="71"/>
      <c r="DZN63" s="71"/>
      <c r="DZO63" s="71"/>
      <c r="DZP63" s="71"/>
      <c r="DZQ63" s="71"/>
      <c r="DZR63" s="71"/>
      <c r="DZS63" s="71"/>
      <c r="DZT63" s="71"/>
      <c r="DZU63" s="71"/>
      <c r="DZV63" s="71"/>
      <c r="DZW63" s="71"/>
      <c r="DZX63" s="71"/>
      <c r="DZY63" s="71"/>
      <c r="DZZ63" s="71"/>
      <c r="EAA63" s="71"/>
      <c r="EAB63" s="71"/>
      <c r="EAC63" s="71"/>
      <c r="EAD63" s="71"/>
      <c r="EAE63" s="71"/>
      <c r="EAF63" s="71"/>
      <c r="EAG63" s="71"/>
      <c r="EAH63" s="71"/>
      <c r="EAI63" s="71"/>
      <c r="EAJ63" s="71"/>
      <c r="EAK63" s="71"/>
      <c r="EAL63" s="71"/>
      <c r="EAM63" s="71"/>
      <c r="EAN63" s="71"/>
      <c r="EAO63" s="71"/>
      <c r="EAP63" s="71"/>
      <c r="EAQ63" s="71"/>
      <c r="EAR63" s="71"/>
      <c r="EAS63" s="71"/>
      <c r="EAT63" s="71"/>
      <c r="EAU63" s="71"/>
      <c r="EAV63" s="71"/>
      <c r="EAW63" s="71"/>
      <c r="EAX63" s="71"/>
      <c r="EAY63" s="71"/>
      <c r="EAZ63" s="71"/>
      <c r="EBA63" s="71"/>
      <c r="EBB63" s="71"/>
      <c r="EBC63" s="71"/>
      <c r="EBD63" s="71"/>
      <c r="EBE63" s="71"/>
      <c r="EBF63" s="71"/>
      <c r="EBG63" s="71"/>
      <c r="EBH63" s="71"/>
      <c r="EBI63" s="71"/>
      <c r="EBJ63" s="71"/>
      <c r="EBK63" s="71"/>
      <c r="EBL63" s="71"/>
      <c r="EBM63" s="71"/>
      <c r="EBN63" s="71"/>
      <c r="EBO63" s="71"/>
      <c r="EBP63" s="71"/>
      <c r="EBQ63" s="71"/>
      <c r="EBR63" s="71"/>
      <c r="EBS63" s="71"/>
      <c r="EBT63" s="71"/>
      <c r="EBU63" s="71"/>
      <c r="EBV63" s="71"/>
      <c r="EBW63" s="71"/>
      <c r="EBX63" s="71"/>
      <c r="EBY63" s="71"/>
      <c r="EBZ63" s="71"/>
      <c r="ECA63" s="71"/>
      <c r="ECB63" s="71"/>
      <c r="ECC63" s="71"/>
      <c r="ECD63" s="71"/>
      <c r="ECE63" s="71"/>
      <c r="ECF63" s="71"/>
      <c r="ECG63" s="71"/>
      <c r="ECH63" s="71"/>
      <c r="ECI63" s="71"/>
      <c r="ECJ63" s="71"/>
      <c r="ECK63" s="71"/>
      <c r="ECL63" s="71"/>
      <c r="ECM63" s="71"/>
      <c r="ECN63" s="71"/>
      <c r="ECO63" s="71"/>
      <c r="ECP63" s="71"/>
      <c r="ECQ63" s="71"/>
      <c r="ECR63" s="71"/>
      <c r="ECS63" s="71"/>
      <c r="ECT63" s="71"/>
      <c r="ECU63" s="71"/>
      <c r="ECV63" s="71"/>
      <c r="ECW63" s="71"/>
      <c r="ECX63" s="71"/>
      <c r="ECY63" s="71"/>
      <c r="ECZ63" s="71"/>
      <c r="EDA63" s="71"/>
      <c r="EDB63" s="71"/>
      <c r="EDC63" s="71"/>
      <c r="EDD63" s="71"/>
      <c r="EDE63" s="71"/>
      <c r="EDF63" s="71"/>
      <c r="EDG63" s="71"/>
      <c r="EDH63" s="71"/>
      <c r="EDI63" s="71"/>
      <c r="EDJ63" s="71"/>
      <c r="EDK63" s="71"/>
      <c r="EDL63" s="71"/>
      <c r="EDM63" s="71"/>
      <c r="EDN63" s="71"/>
      <c r="EDO63" s="71"/>
      <c r="EDP63" s="71"/>
      <c r="EDQ63" s="71"/>
      <c r="EDR63" s="71"/>
      <c r="EDS63" s="71"/>
      <c r="EDT63" s="71"/>
      <c r="EDU63" s="71"/>
      <c r="EDV63" s="71"/>
      <c r="EDW63" s="71"/>
      <c r="EDX63" s="71"/>
      <c r="EDY63" s="71"/>
      <c r="EDZ63" s="71"/>
      <c r="EEA63" s="71"/>
      <c r="EEB63" s="71"/>
      <c r="EEC63" s="71"/>
      <c r="EED63" s="71"/>
      <c r="EEE63" s="71"/>
      <c r="EEF63" s="71"/>
      <c r="EEG63" s="71"/>
      <c r="EEH63" s="71"/>
      <c r="EEI63" s="71"/>
      <c r="EEJ63" s="71"/>
      <c r="EEK63" s="71"/>
      <c r="EEL63" s="71"/>
      <c r="EEM63" s="71"/>
      <c r="EEN63" s="71"/>
      <c r="EEO63" s="71"/>
      <c r="EEP63" s="71"/>
      <c r="EEQ63" s="71"/>
      <c r="EER63" s="71"/>
      <c r="EES63" s="71"/>
      <c r="EET63" s="71"/>
      <c r="EEU63" s="71"/>
      <c r="EEV63" s="71"/>
      <c r="EEW63" s="71"/>
      <c r="EEX63" s="71"/>
      <c r="EEY63" s="71"/>
      <c r="EEZ63" s="71"/>
      <c r="EFA63" s="71"/>
      <c r="EFB63" s="71"/>
      <c r="EFC63" s="71"/>
      <c r="EFD63" s="71"/>
      <c r="EFE63" s="71"/>
      <c r="EFF63" s="71"/>
      <c r="EFG63" s="71"/>
      <c r="EFH63" s="71"/>
      <c r="EFI63" s="71"/>
      <c r="EFJ63" s="71"/>
      <c r="EFK63" s="71"/>
      <c r="EFL63" s="71"/>
      <c r="EFM63" s="71"/>
      <c r="EFN63" s="71"/>
      <c r="EFO63" s="71"/>
      <c r="EFP63" s="71"/>
      <c r="EFQ63" s="71"/>
      <c r="EFR63" s="71"/>
      <c r="EFS63" s="71"/>
      <c r="EFT63" s="71"/>
      <c r="EFU63" s="71"/>
      <c r="EFV63" s="71"/>
      <c r="EFW63" s="71"/>
      <c r="EFX63" s="71"/>
      <c r="EFY63" s="71"/>
      <c r="EFZ63" s="71"/>
      <c r="EGA63" s="71"/>
      <c r="EGB63" s="71"/>
      <c r="EGC63" s="71"/>
      <c r="EGD63" s="71"/>
      <c r="EGE63" s="71"/>
      <c r="EGF63" s="71"/>
      <c r="EGG63" s="71"/>
      <c r="EGH63" s="71"/>
      <c r="EGI63" s="71"/>
      <c r="EGJ63" s="71"/>
      <c r="EGK63" s="71"/>
      <c r="EGL63" s="71"/>
      <c r="EGM63" s="71"/>
      <c r="EGN63" s="71"/>
      <c r="EGO63" s="71"/>
      <c r="EGP63" s="71"/>
      <c r="EGQ63" s="71"/>
      <c r="EGR63" s="71"/>
      <c r="EGS63" s="71"/>
      <c r="EGT63" s="71"/>
      <c r="EGU63" s="71"/>
      <c r="EGV63" s="71"/>
      <c r="EGW63" s="71"/>
      <c r="EGX63" s="71"/>
      <c r="EGY63" s="71"/>
      <c r="EGZ63" s="71"/>
      <c r="EHA63" s="71"/>
      <c r="EHB63" s="71"/>
      <c r="EHC63" s="71"/>
      <c r="EHD63" s="71"/>
      <c r="EHE63" s="71"/>
      <c r="EHF63" s="71"/>
      <c r="EHG63" s="71"/>
      <c r="EHH63" s="71"/>
      <c r="EHI63" s="71"/>
      <c r="EHJ63" s="71"/>
      <c r="EHK63" s="71"/>
      <c r="EHL63" s="71"/>
      <c r="EHM63" s="71"/>
      <c r="EHN63" s="71"/>
      <c r="EHO63" s="71"/>
      <c r="EHP63" s="71"/>
      <c r="EHQ63" s="71"/>
      <c r="EHR63" s="71"/>
      <c r="EHS63" s="71"/>
      <c r="EHT63" s="71"/>
      <c r="EHU63" s="71"/>
      <c r="EHV63" s="71"/>
      <c r="EHW63" s="71"/>
      <c r="EHX63" s="71"/>
      <c r="EHY63" s="71"/>
      <c r="EHZ63" s="71"/>
      <c r="EIA63" s="71"/>
      <c r="EIB63" s="71"/>
      <c r="EIC63" s="71"/>
      <c r="EID63" s="71"/>
      <c r="EIE63" s="71"/>
      <c r="EIF63" s="71"/>
      <c r="EIG63" s="71"/>
      <c r="EIH63" s="71"/>
      <c r="EII63" s="71"/>
      <c r="EIJ63" s="71"/>
      <c r="EIK63" s="71"/>
      <c r="EIL63" s="71"/>
      <c r="EIM63" s="71"/>
      <c r="EIN63" s="71"/>
      <c r="EIO63" s="71"/>
      <c r="EIP63" s="71"/>
      <c r="EIQ63" s="71"/>
      <c r="EIR63" s="71"/>
      <c r="EIS63" s="71"/>
      <c r="EIT63" s="71"/>
      <c r="EIU63" s="71"/>
      <c r="EIV63" s="71"/>
      <c r="EIW63" s="71"/>
      <c r="EIX63" s="71"/>
      <c r="EIY63" s="71"/>
      <c r="EIZ63" s="71"/>
      <c r="EJA63" s="71"/>
      <c r="EJB63" s="71"/>
      <c r="EJC63" s="71"/>
      <c r="EJD63" s="71"/>
      <c r="EJE63" s="71"/>
      <c r="EJF63" s="71"/>
      <c r="EJG63" s="71"/>
      <c r="EJH63" s="71"/>
      <c r="EJI63" s="71"/>
      <c r="EJJ63" s="71"/>
      <c r="EJK63" s="71"/>
      <c r="EJL63" s="71"/>
      <c r="EJM63" s="71"/>
      <c r="EJN63" s="71"/>
      <c r="EJO63" s="71"/>
      <c r="EJP63" s="71"/>
      <c r="EJQ63" s="71"/>
      <c r="EJR63" s="71"/>
      <c r="EJS63" s="71"/>
      <c r="EJT63" s="71"/>
      <c r="EJU63" s="71"/>
      <c r="EJV63" s="71"/>
      <c r="EJW63" s="71"/>
      <c r="EJX63" s="71"/>
      <c r="EJY63" s="71"/>
      <c r="EJZ63" s="71"/>
      <c r="EKA63" s="71"/>
      <c r="EKB63" s="71"/>
      <c r="EKC63" s="71"/>
      <c r="EKD63" s="71"/>
      <c r="EKE63" s="71"/>
      <c r="EKF63" s="71"/>
      <c r="EKG63" s="71"/>
      <c r="EKH63" s="71"/>
      <c r="EKI63" s="71"/>
      <c r="EKJ63" s="71"/>
      <c r="EKK63" s="71"/>
      <c r="EKL63" s="71"/>
      <c r="EKM63" s="71"/>
      <c r="EKN63" s="71"/>
      <c r="EKO63" s="71"/>
      <c r="EKP63" s="71"/>
      <c r="EKQ63" s="71"/>
      <c r="EKR63" s="71"/>
      <c r="EKS63" s="71"/>
      <c r="EKT63" s="71"/>
      <c r="EKU63" s="71"/>
      <c r="EKV63" s="71"/>
      <c r="EKW63" s="71"/>
      <c r="EKX63" s="71"/>
      <c r="EKY63" s="71"/>
      <c r="EKZ63" s="71"/>
      <c r="ELA63" s="71"/>
      <c r="ELB63" s="71"/>
      <c r="ELC63" s="71"/>
      <c r="ELD63" s="71"/>
      <c r="ELE63" s="71"/>
      <c r="ELF63" s="71"/>
      <c r="ELG63" s="71"/>
      <c r="ELH63" s="71"/>
      <c r="ELI63" s="71"/>
      <c r="ELJ63" s="71"/>
      <c r="ELK63" s="71"/>
      <c r="ELL63" s="71"/>
      <c r="ELM63" s="71"/>
      <c r="ELN63" s="71"/>
      <c r="ELO63" s="71"/>
      <c r="ELP63" s="71"/>
      <c r="ELQ63" s="71"/>
      <c r="ELR63" s="71"/>
      <c r="ELS63" s="71"/>
      <c r="ELT63" s="71"/>
      <c r="ELU63" s="71"/>
      <c r="ELV63" s="71"/>
      <c r="ELW63" s="71"/>
      <c r="ELX63" s="71"/>
      <c r="ELY63" s="71"/>
      <c r="ELZ63" s="71"/>
      <c r="EMA63" s="71"/>
      <c r="EMB63" s="71"/>
      <c r="EMC63" s="71"/>
      <c r="EMD63" s="71"/>
      <c r="EME63" s="71"/>
      <c r="EMF63" s="71"/>
      <c r="EMG63" s="71"/>
      <c r="EMH63" s="71"/>
      <c r="EMI63" s="71"/>
      <c r="EMJ63" s="71"/>
      <c r="EMK63" s="71"/>
      <c r="EML63" s="71"/>
      <c r="EMM63" s="71"/>
      <c r="EMN63" s="71"/>
      <c r="EMO63" s="71"/>
      <c r="EMP63" s="71"/>
      <c r="EMQ63" s="71"/>
      <c r="EMR63" s="71"/>
      <c r="EMS63" s="71"/>
      <c r="EMT63" s="71"/>
      <c r="EMU63" s="71"/>
      <c r="EMV63" s="71"/>
      <c r="EMW63" s="71"/>
      <c r="EMX63" s="71"/>
      <c r="EMY63" s="71"/>
      <c r="EMZ63" s="71"/>
      <c r="ENA63" s="71"/>
      <c r="ENB63" s="71"/>
      <c r="ENC63" s="71"/>
      <c r="END63" s="71"/>
      <c r="ENE63" s="71"/>
      <c r="ENF63" s="71"/>
      <c r="ENG63" s="71"/>
      <c r="ENH63" s="71"/>
      <c r="ENI63" s="71"/>
      <c r="ENJ63" s="71"/>
      <c r="ENK63" s="71"/>
      <c r="ENL63" s="71"/>
      <c r="ENM63" s="71"/>
      <c r="ENN63" s="71"/>
      <c r="ENO63" s="71"/>
      <c r="ENP63" s="71"/>
      <c r="ENQ63" s="71"/>
      <c r="ENR63" s="71"/>
      <c r="ENS63" s="71"/>
      <c r="ENT63" s="71"/>
      <c r="ENU63" s="71"/>
      <c r="ENV63" s="71"/>
      <c r="ENW63" s="71"/>
      <c r="ENX63" s="71"/>
      <c r="ENY63" s="71"/>
      <c r="ENZ63" s="71"/>
      <c r="EOA63" s="71"/>
      <c r="EOB63" s="71"/>
      <c r="EOC63" s="71"/>
      <c r="EOD63" s="71"/>
      <c r="EOE63" s="71"/>
      <c r="EOF63" s="71"/>
      <c r="EOG63" s="71"/>
      <c r="EOH63" s="71"/>
      <c r="EOI63" s="71"/>
      <c r="EOJ63" s="71"/>
      <c r="EOK63" s="71"/>
      <c r="EOL63" s="71"/>
      <c r="EOM63" s="71"/>
      <c r="EON63" s="71"/>
      <c r="EOO63" s="71"/>
      <c r="EOP63" s="71"/>
      <c r="EOQ63" s="71"/>
      <c r="EOR63" s="71"/>
      <c r="EOS63" s="71"/>
      <c r="EOT63" s="71"/>
      <c r="EOU63" s="71"/>
      <c r="EOV63" s="71"/>
      <c r="EOW63" s="71"/>
      <c r="EOX63" s="71"/>
      <c r="EOY63" s="71"/>
      <c r="EOZ63" s="71"/>
      <c r="EPA63" s="71"/>
      <c r="EPB63" s="71"/>
      <c r="EPC63" s="71"/>
      <c r="EPD63" s="71"/>
      <c r="EPE63" s="71"/>
      <c r="EPF63" s="71"/>
      <c r="EPG63" s="71"/>
      <c r="EPH63" s="71"/>
      <c r="EPI63" s="71"/>
      <c r="EPJ63" s="71"/>
      <c r="EPK63" s="71"/>
      <c r="EPL63" s="71"/>
      <c r="EPM63" s="71"/>
      <c r="EPN63" s="71"/>
      <c r="EPO63" s="71"/>
      <c r="EPP63" s="71"/>
      <c r="EPQ63" s="71"/>
      <c r="EPR63" s="71"/>
      <c r="EPS63" s="71"/>
      <c r="EPT63" s="71"/>
      <c r="EPU63" s="71"/>
      <c r="EPV63" s="71"/>
      <c r="EPW63" s="71"/>
      <c r="EPX63" s="71"/>
      <c r="EPY63" s="71"/>
      <c r="EPZ63" s="71"/>
      <c r="EQA63" s="71"/>
      <c r="EQB63" s="71"/>
      <c r="EQC63" s="71"/>
      <c r="EQD63" s="71"/>
      <c r="EQE63" s="71"/>
      <c r="EQF63" s="71"/>
      <c r="EQG63" s="71"/>
      <c r="EQH63" s="71"/>
      <c r="EQI63" s="71"/>
      <c r="EQJ63" s="71"/>
      <c r="EQK63" s="71"/>
      <c r="EQL63" s="71"/>
      <c r="EQM63" s="71"/>
      <c r="EQN63" s="71"/>
      <c r="EQO63" s="71"/>
      <c r="EQP63" s="71"/>
      <c r="EQQ63" s="71"/>
      <c r="EQR63" s="71"/>
      <c r="EQS63" s="71"/>
      <c r="EQT63" s="71"/>
      <c r="EQU63" s="71"/>
      <c r="EQV63" s="71"/>
      <c r="EQW63" s="71"/>
      <c r="EQX63" s="71"/>
      <c r="EQY63" s="71"/>
      <c r="EQZ63" s="71"/>
      <c r="ERA63" s="71"/>
      <c r="ERB63" s="71"/>
      <c r="ERC63" s="71"/>
      <c r="ERD63" s="71"/>
      <c r="ERE63" s="71"/>
      <c r="ERF63" s="71"/>
      <c r="ERG63" s="71"/>
      <c r="ERH63" s="71"/>
      <c r="ERI63" s="71"/>
      <c r="ERJ63" s="71"/>
      <c r="ERK63" s="71"/>
      <c r="ERL63" s="71"/>
      <c r="ERM63" s="71"/>
      <c r="ERN63" s="71"/>
      <c r="ERO63" s="71"/>
      <c r="ERP63" s="71"/>
      <c r="ERQ63" s="71"/>
      <c r="ERR63" s="71"/>
      <c r="ERS63" s="71"/>
      <c r="ERT63" s="71"/>
      <c r="ERU63" s="71"/>
      <c r="ERV63" s="71"/>
      <c r="ERW63" s="71"/>
      <c r="ERX63" s="71"/>
      <c r="ERY63" s="71"/>
      <c r="ERZ63" s="71"/>
      <c r="ESA63" s="71"/>
      <c r="ESB63" s="71"/>
      <c r="ESC63" s="71"/>
      <c r="ESD63" s="71"/>
      <c r="ESE63" s="71"/>
      <c r="ESF63" s="71"/>
      <c r="ESG63" s="71"/>
      <c r="ESH63" s="71"/>
      <c r="ESI63" s="71"/>
      <c r="ESJ63" s="71"/>
      <c r="ESK63" s="71"/>
      <c r="ESL63" s="71"/>
      <c r="ESM63" s="71"/>
      <c r="ESN63" s="71"/>
      <c r="ESO63" s="71"/>
      <c r="ESP63" s="71"/>
      <c r="ESQ63" s="71"/>
      <c r="ESR63" s="71"/>
      <c r="ESS63" s="71"/>
      <c r="EST63" s="71"/>
      <c r="ESU63" s="71"/>
      <c r="ESV63" s="71"/>
      <c r="ESW63" s="71"/>
      <c r="ESX63" s="71"/>
      <c r="ESY63" s="71"/>
      <c r="ESZ63" s="71"/>
      <c r="ETA63" s="71"/>
      <c r="ETB63" s="71"/>
      <c r="ETC63" s="71"/>
      <c r="ETD63" s="71"/>
      <c r="ETE63" s="71"/>
      <c r="ETF63" s="71"/>
      <c r="ETG63" s="71"/>
      <c r="ETH63" s="71"/>
      <c r="ETI63" s="71"/>
      <c r="ETJ63" s="71"/>
      <c r="ETK63" s="71"/>
      <c r="ETL63" s="71"/>
      <c r="ETM63" s="71"/>
      <c r="ETN63" s="71"/>
      <c r="ETO63" s="71"/>
      <c r="ETP63" s="71"/>
      <c r="ETQ63" s="71"/>
      <c r="ETR63" s="71"/>
      <c r="ETS63" s="71"/>
      <c r="ETT63" s="71"/>
      <c r="ETU63" s="71"/>
      <c r="ETV63" s="71"/>
      <c r="ETW63" s="71"/>
      <c r="ETX63" s="71"/>
      <c r="ETY63" s="71"/>
      <c r="ETZ63" s="71"/>
      <c r="EUA63" s="71"/>
      <c r="EUB63" s="71"/>
      <c r="EUC63" s="71"/>
      <c r="EUD63" s="71"/>
      <c r="EUE63" s="71"/>
      <c r="EUF63" s="71"/>
      <c r="EUG63" s="71"/>
      <c r="EUH63" s="71"/>
      <c r="EUI63" s="71"/>
      <c r="EUJ63" s="71"/>
      <c r="EUK63" s="71"/>
      <c r="EUL63" s="71"/>
      <c r="EUM63" s="71"/>
      <c r="EUN63" s="71"/>
      <c r="EUO63" s="71"/>
      <c r="EUP63" s="71"/>
      <c r="EUQ63" s="71"/>
      <c r="EUR63" s="71"/>
      <c r="EUS63" s="71"/>
      <c r="EUT63" s="71"/>
      <c r="EUU63" s="71"/>
      <c r="EUV63" s="71"/>
      <c r="EUW63" s="71"/>
      <c r="EUX63" s="71"/>
      <c r="EUY63" s="71"/>
      <c r="EUZ63" s="71"/>
      <c r="EVA63" s="71"/>
      <c r="EVB63" s="71"/>
      <c r="EVC63" s="71"/>
      <c r="EVD63" s="71"/>
      <c r="EVE63" s="71"/>
      <c r="EVF63" s="71"/>
      <c r="EVG63" s="71"/>
      <c r="EVH63" s="71"/>
      <c r="EVI63" s="71"/>
      <c r="EVJ63" s="71"/>
      <c r="EVK63" s="71"/>
      <c r="EVL63" s="71"/>
      <c r="EVM63" s="71"/>
      <c r="EVN63" s="71"/>
      <c r="EVO63" s="71"/>
      <c r="EVP63" s="71"/>
      <c r="EVQ63" s="71"/>
      <c r="EVR63" s="71"/>
      <c r="EVS63" s="71"/>
      <c r="EVT63" s="71"/>
      <c r="EVU63" s="71"/>
      <c r="EVV63" s="71"/>
      <c r="EVW63" s="71"/>
      <c r="EVX63" s="71"/>
      <c r="EVY63" s="71"/>
      <c r="EVZ63" s="71"/>
      <c r="EWA63" s="71"/>
      <c r="EWB63" s="71"/>
      <c r="EWC63" s="71"/>
      <c r="EWD63" s="71"/>
      <c r="EWE63" s="71"/>
      <c r="EWF63" s="71"/>
      <c r="EWG63" s="71"/>
      <c r="EWH63" s="71"/>
      <c r="EWI63" s="71"/>
      <c r="EWJ63" s="71"/>
      <c r="EWK63" s="71"/>
      <c r="EWL63" s="71"/>
      <c r="EWM63" s="71"/>
      <c r="EWN63" s="71"/>
      <c r="EWO63" s="71"/>
      <c r="EWP63" s="71"/>
      <c r="EWQ63" s="71"/>
      <c r="EWR63" s="71"/>
      <c r="EWS63" s="71"/>
      <c r="EWT63" s="71"/>
      <c r="EWU63" s="71"/>
      <c r="EWV63" s="71"/>
      <c r="EWW63" s="71"/>
      <c r="EWX63" s="71"/>
      <c r="EWY63" s="71"/>
      <c r="EWZ63" s="71"/>
      <c r="EXA63" s="71"/>
      <c r="EXB63" s="71"/>
      <c r="EXC63" s="71"/>
      <c r="EXD63" s="71"/>
      <c r="EXE63" s="71"/>
      <c r="EXF63" s="71"/>
      <c r="EXG63" s="71"/>
      <c r="EXH63" s="71"/>
      <c r="EXI63" s="71"/>
      <c r="EXJ63" s="71"/>
      <c r="EXK63" s="71"/>
      <c r="EXL63" s="71"/>
      <c r="EXM63" s="71"/>
      <c r="EXN63" s="71"/>
      <c r="EXO63" s="71"/>
      <c r="EXP63" s="71"/>
      <c r="EXQ63" s="71"/>
      <c r="EXR63" s="71"/>
      <c r="EXS63" s="71"/>
      <c r="EXT63" s="71"/>
      <c r="EXU63" s="71"/>
      <c r="EXV63" s="71"/>
      <c r="EXW63" s="71"/>
      <c r="EXX63" s="71"/>
      <c r="EXY63" s="71"/>
      <c r="EXZ63" s="71"/>
      <c r="EYA63" s="71"/>
      <c r="EYB63" s="71"/>
      <c r="EYC63" s="71"/>
      <c r="EYD63" s="71"/>
      <c r="EYE63" s="71"/>
      <c r="EYF63" s="71"/>
      <c r="EYG63" s="71"/>
      <c r="EYH63" s="71"/>
      <c r="EYI63" s="71"/>
      <c r="EYJ63" s="71"/>
      <c r="EYK63" s="71"/>
      <c r="EYL63" s="71"/>
      <c r="EYM63" s="71"/>
      <c r="EYN63" s="71"/>
      <c r="EYO63" s="71"/>
      <c r="EYP63" s="71"/>
      <c r="EYQ63" s="71"/>
      <c r="EYR63" s="71"/>
      <c r="EYS63" s="71"/>
      <c r="EYT63" s="71"/>
      <c r="EYU63" s="71"/>
      <c r="EYV63" s="71"/>
      <c r="EYW63" s="71"/>
      <c r="EYX63" s="71"/>
      <c r="EYY63" s="71"/>
      <c r="EYZ63" s="71"/>
      <c r="EZA63" s="71"/>
      <c r="EZB63" s="71"/>
      <c r="EZC63" s="71"/>
      <c r="EZD63" s="71"/>
      <c r="EZE63" s="71"/>
      <c r="EZF63" s="71"/>
      <c r="EZG63" s="71"/>
      <c r="EZH63" s="71"/>
      <c r="EZI63" s="71"/>
      <c r="EZJ63" s="71"/>
      <c r="EZK63" s="71"/>
      <c r="EZL63" s="71"/>
      <c r="EZM63" s="71"/>
      <c r="EZN63" s="71"/>
      <c r="EZO63" s="71"/>
      <c r="EZP63" s="71"/>
      <c r="EZQ63" s="71"/>
      <c r="EZR63" s="71"/>
      <c r="EZS63" s="71"/>
      <c r="EZT63" s="71"/>
      <c r="EZU63" s="71"/>
      <c r="EZV63" s="71"/>
      <c r="EZW63" s="71"/>
      <c r="EZX63" s="71"/>
      <c r="EZY63" s="71"/>
      <c r="EZZ63" s="71"/>
      <c r="FAA63" s="71"/>
      <c r="FAB63" s="71"/>
      <c r="FAC63" s="71"/>
      <c r="FAD63" s="71"/>
      <c r="FAE63" s="71"/>
      <c r="FAF63" s="71"/>
      <c r="FAG63" s="71"/>
      <c r="FAH63" s="71"/>
      <c r="FAI63" s="71"/>
      <c r="FAJ63" s="71"/>
      <c r="FAK63" s="71"/>
      <c r="FAL63" s="71"/>
      <c r="FAM63" s="71"/>
      <c r="FAN63" s="71"/>
      <c r="FAO63" s="71"/>
      <c r="FAP63" s="71"/>
      <c r="FAQ63" s="71"/>
      <c r="FAR63" s="71"/>
      <c r="FAS63" s="71"/>
      <c r="FAT63" s="71"/>
      <c r="FAU63" s="71"/>
      <c r="FAV63" s="71"/>
      <c r="FAW63" s="71"/>
      <c r="FAX63" s="71"/>
      <c r="FAY63" s="71"/>
      <c r="FAZ63" s="71"/>
      <c r="FBA63" s="71"/>
      <c r="FBB63" s="71"/>
      <c r="FBC63" s="71"/>
      <c r="FBD63" s="71"/>
      <c r="FBE63" s="71"/>
      <c r="FBF63" s="71"/>
      <c r="FBG63" s="71"/>
      <c r="FBH63" s="71"/>
      <c r="FBI63" s="71"/>
      <c r="FBJ63" s="71"/>
      <c r="FBK63" s="71"/>
      <c r="FBL63" s="71"/>
      <c r="FBM63" s="71"/>
      <c r="FBN63" s="71"/>
      <c r="FBO63" s="71"/>
      <c r="FBP63" s="71"/>
      <c r="FBQ63" s="71"/>
      <c r="FBR63" s="71"/>
      <c r="FBS63" s="71"/>
      <c r="FBT63" s="71"/>
      <c r="FBU63" s="71"/>
      <c r="FBV63" s="71"/>
      <c r="FBW63" s="71"/>
      <c r="FBX63" s="71"/>
      <c r="FBY63" s="71"/>
      <c r="FBZ63" s="71"/>
      <c r="FCA63" s="71"/>
      <c r="FCB63" s="71"/>
      <c r="FCC63" s="71"/>
      <c r="FCD63" s="71"/>
      <c r="FCE63" s="71"/>
      <c r="FCF63" s="71"/>
      <c r="FCG63" s="71"/>
      <c r="FCH63" s="71"/>
      <c r="FCI63" s="71"/>
      <c r="FCJ63" s="71"/>
      <c r="FCK63" s="71"/>
      <c r="FCL63" s="71"/>
      <c r="FCM63" s="71"/>
      <c r="FCN63" s="71"/>
      <c r="FCO63" s="71"/>
      <c r="FCP63" s="71"/>
      <c r="FCQ63" s="71"/>
      <c r="FCR63" s="71"/>
      <c r="FCS63" s="71"/>
      <c r="FCT63" s="71"/>
      <c r="FCU63" s="71"/>
      <c r="FCV63" s="71"/>
      <c r="FCW63" s="71"/>
      <c r="FCX63" s="71"/>
      <c r="FCY63" s="71"/>
      <c r="FCZ63" s="71"/>
      <c r="FDA63" s="71"/>
      <c r="FDB63" s="71"/>
      <c r="FDC63" s="71"/>
      <c r="FDD63" s="71"/>
      <c r="FDE63" s="71"/>
      <c r="FDF63" s="71"/>
      <c r="FDG63" s="71"/>
      <c r="FDH63" s="71"/>
      <c r="FDI63" s="71"/>
      <c r="FDJ63" s="71"/>
      <c r="FDK63" s="71"/>
      <c r="FDL63" s="71"/>
      <c r="FDM63" s="71"/>
      <c r="FDN63" s="71"/>
      <c r="FDO63" s="71"/>
      <c r="FDP63" s="71"/>
      <c r="FDQ63" s="71"/>
      <c r="FDR63" s="71"/>
      <c r="FDS63" s="71"/>
      <c r="FDT63" s="71"/>
      <c r="FDU63" s="71"/>
      <c r="FDV63" s="71"/>
      <c r="FDW63" s="71"/>
      <c r="FDX63" s="71"/>
      <c r="FDY63" s="71"/>
      <c r="FDZ63" s="71"/>
      <c r="FEA63" s="71"/>
      <c r="FEB63" s="71"/>
      <c r="FEC63" s="71"/>
      <c r="FED63" s="71"/>
      <c r="FEE63" s="71"/>
      <c r="FEF63" s="71"/>
      <c r="FEG63" s="71"/>
      <c r="FEH63" s="71"/>
      <c r="FEI63" s="71"/>
      <c r="FEJ63" s="71"/>
      <c r="FEK63" s="71"/>
      <c r="FEL63" s="71"/>
      <c r="FEM63" s="71"/>
      <c r="FEN63" s="71"/>
      <c r="FEO63" s="71"/>
      <c r="FEP63" s="71"/>
      <c r="FEQ63" s="71"/>
      <c r="FER63" s="71"/>
      <c r="FES63" s="71"/>
      <c r="FET63" s="71"/>
      <c r="FEU63" s="71"/>
      <c r="FEV63" s="71"/>
      <c r="FEW63" s="71"/>
      <c r="FEX63" s="71"/>
      <c r="FEY63" s="71"/>
      <c r="FEZ63" s="71"/>
      <c r="FFA63" s="71"/>
      <c r="FFB63" s="71"/>
      <c r="FFC63" s="71"/>
      <c r="FFD63" s="71"/>
      <c r="FFE63" s="71"/>
      <c r="FFF63" s="71"/>
      <c r="FFG63" s="71"/>
      <c r="FFH63" s="71"/>
      <c r="FFI63" s="71"/>
      <c r="FFJ63" s="71"/>
      <c r="FFK63" s="71"/>
      <c r="FFL63" s="71"/>
      <c r="FFM63" s="71"/>
      <c r="FFN63" s="71"/>
      <c r="FFO63" s="71"/>
      <c r="FFP63" s="71"/>
      <c r="FFQ63" s="71"/>
      <c r="FFR63" s="71"/>
      <c r="FFS63" s="71"/>
      <c r="FFT63" s="71"/>
      <c r="FFU63" s="71"/>
      <c r="FFV63" s="71"/>
      <c r="FFW63" s="71"/>
      <c r="FFX63" s="71"/>
      <c r="FFY63" s="71"/>
      <c r="FFZ63" s="71"/>
      <c r="FGA63" s="71"/>
      <c r="FGB63" s="71"/>
      <c r="FGC63" s="71"/>
      <c r="FGD63" s="71"/>
      <c r="FGE63" s="71"/>
      <c r="FGF63" s="71"/>
      <c r="FGG63" s="71"/>
      <c r="FGH63" s="71"/>
      <c r="FGI63" s="71"/>
      <c r="FGJ63" s="71"/>
      <c r="FGK63" s="71"/>
      <c r="FGL63" s="71"/>
      <c r="FGM63" s="71"/>
      <c r="FGN63" s="71"/>
      <c r="FGO63" s="71"/>
      <c r="FGP63" s="71"/>
      <c r="FGQ63" s="71"/>
      <c r="FGR63" s="71"/>
      <c r="FGS63" s="71"/>
      <c r="FGT63" s="71"/>
      <c r="FGU63" s="71"/>
      <c r="FGV63" s="71"/>
      <c r="FGW63" s="71"/>
      <c r="FGX63" s="71"/>
      <c r="FGY63" s="71"/>
      <c r="FGZ63" s="71"/>
      <c r="FHA63" s="71"/>
      <c r="FHB63" s="71"/>
      <c r="FHC63" s="71"/>
      <c r="FHD63" s="71"/>
      <c r="FHE63" s="71"/>
      <c r="FHF63" s="71"/>
      <c r="FHG63" s="71"/>
      <c r="FHH63" s="71"/>
      <c r="FHI63" s="71"/>
      <c r="FHJ63" s="71"/>
      <c r="FHK63" s="71"/>
      <c r="FHL63" s="71"/>
      <c r="FHM63" s="71"/>
      <c r="FHN63" s="71"/>
      <c r="FHO63" s="71"/>
      <c r="FHP63" s="71"/>
      <c r="FHQ63" s="71"/>
      <c r="FHR63" s="71"/>
      <c r="FHS63" s="71"/>
      <c r="FHT63" s="71"/>
      <c r="FHU63" s="71"/>
      <c r="FHV63" s="71"/>
      <c r="FHW63" s="71"/>
      <c r="FHX63" s="71"/>
      <c r="FHY63" s="71"/>
      <c r="FHZ63" s="71"/>
      <c r="FIA63" s="71"/>
      <c r="FIB63" s="71"/>
      <c r="FIC63" s="71"/>
      <c r="FID63" s="71"/>
      <c r="FIE63" s="71"/>
      <c r="FIF63" s="71"/>
      <c r="FIG63" s="71"/>
      <c r="FIH63" s="71"/>
      <c r="FII63" s="71"/>
      <c r="FIJ63" s="71"/>
      <c r="FIK63" s="71"/>
      <c r="FIL63" s="71"/>
      <c r="FIM63" s="71"/>
      <c r="FIN63" s="71"/>
      <c r="FIO63" s="71"/>
      <c r="FIP63" s="71"/>
      <c r="FIQ63" s="71"/>
      <c r="FIR63" s="71"/>
      <c r="FIS63" s="71"/>
      <c r="FIT63" s="71"/>
      <c r="FIU63" s="71"/>
      <c r="FIV63" s="71"/>
      <c r="FIW63" s="71"/>
      <c r="FIX63" s="71"/>
      <c r="FIY63" s="71"/>
      <c r="FIZ63" s="71"/>
      <c r="FJA63" s="71"/>
      <c r="FJB63" s="71"/>
      <c r="FJC63" s="71"/>
      <c r="FJD63" s="71"/>
      <c r="FJE63" s="71"/>
      <c r="FJF63" s="71"/>
      <c r="FJG63" s="71"/>
      <c r="FJH63" s="71"/>
      <c r="FJI63" s="71"/>
      <c r="FJJ63" s="71"/>
      <c r="FJK63" s="71"/>
      <c r="FJL63" s="71"/>
      <c r="FJM63" s="71"/>
      <c r="FJN63" s="71"/>
      <c r="FJO63" s="71"/>
      <c r="FJP63" s="71"/>
      <c r="FJQ63" s="71"/>
      <c r="FJR63" s="71"/>
      <c r="FJS63" s="71"/>
      <c r="FJT63" s="71"/>
      <c r="FJU63" s="71"/>
      <c r="FJV63" s="71"/>
      <c r="FJW63" s="71"/>
      <c r="FJX63" s="71"/>
      <c r="FJY63" s="71"/>
      <c r="FJZ63" s="71"/>
      <c r="FKA63" s="71"/>
      <c r="FKB63" s="71"/>
      <c r="FKC63" s="71"/>
      <c r="FKD63" s="71"/>
      <c r="FKE63" s="71"/>
      <c r="FKF63" s="71"/>
      <c r="FKG63" s="71"/>
      <c r="FKH63" s="71"/>
      <c r="FKI63" s="71"/>
      <c r="FKJ63" s="71"/>
      <c r="FKK63" s="71"/>
      <c r="FKL63" s="71"/>
      <c r="FKM63" s="71"/>
      <c r="FKN63" s="71"/>
      <c r="FKO63" s="71"/>
      <c r="FKP63" s="71"/>
      <c r="FKQ63" s="71"/>
      <c r="FKR63" s="71"/>
      <c r="FKS63" s="71"/>
      <c r="FKT63" s="71"/>
      <c r="FKU63" s="71"/>
      <c r="FKV63" s="71"/>
      <c r="FKW63" s="71"/>
      <c r="FKX63" s="71"/>
      <c r="FKY63" s="71"/>
      <c r="FKZ63" s="71"/>
      <c r="FLA63" s="71"/>
      <c r="FLB63" s="71"/>
      <c r="FLC63" s="71"/>
      <c r="FLD63" s="71"/>
      <c r="FLE63" s="71"/>
      <c r="FLF63" s="71"/>
      <c r="FLG63" s="71"/>
      <c r="FLH63" s="71"/>
      <c r="FLI63" s="71"/>
      <c r="FLJ63" s="71"/>
      <c r="FLK63" s="71"/>
      <c r="FLL63" s="71"/>
      <c r="FLM63" s="71"/>
      <c r="FLN63" s="71"/>
      <c r="FLO63" s="71"/>
      <c r="FLP63" s="71"/>
      <c r="FLQ63" s="71"/>
      <c r="FLR63" s="71"/>
      <c r="FLS63" s="71"/>
      <c r="FLT63" s="71"/>
      <c r="FLU63" s="71"/>
      <c r="FLV63" s="71"/>
      <c r="FLW63" s="71"/>
      <c r="FLX63" s="71"/>
      <c r="FLY63" s="71"/>
      <c r="FLZ63" s="71"/>
      <c r="FMA63" s="71"/>
      <c r="FMB63" s="71"/>
      <c r="FMC63" s="71"/>
      <c r="FMD63" s="71"/>
      <c r="FME63" s="71"/>
      <c r="FMF63" s="71"/>
      <c r="FMG63" s="71"/>
      <c r="FMH63" s="71"/>
      <c r="FMI63" s="71"/>
      <c r="FMJ63" s="71"/>
      <c r="FMK63" s="71"/>
      <c r="FML63" s="71"/>
      <c r="FMM63" s="71"/>
      <c r="FMN63" s="71"/>
      <c r="FMO63" s="71"/>
      <c r="FMP63" s="71"/>
      <c r="FMQ63" s="71"/>
      <c r="FMR63" s="71"/>
      <c r="FMS63" s="71"/>
      <c r="FMT63" s="71"/>
      <c r="FMU63" s="71"/>
      <c r="FMV63" s="71"/>
      <c r="FMW63" s="71"/>
      <c r="FMX63" s="71"/>
      <c r="FMY63" s="71"/>
      <c r="FMZ63" s="71"/>
      <c r="FNA63" s="71"/>
      <c r="FNB63" s="71"/>
      <c r="FNC63" s="71"/>
      <c r="FND63" s="71"/>
      <c r="FNE63" s="71"/>
      <c r="FNF63" s="71"/>
      <c r="FNG63" s="71"/>
      <c r="FNH63" s="71"/>
      <c r="FNI63" s="71"/>
      <c r="FNJ63" s="71"/>
      <c r="FNK63" s="71"/>
      <c r="FNL63" s="71"/>
      <c r="FNM63" s="71"/>
      <c r="FNN63" s="71"/>
      <c r="FNO63" s="71"/>
      <c r="FNP63" s="71"/>
      <c r="FNQ63" s="71"/>
      <c r="FNR63" s="71"/>
      <c r="FNS63" s="71"/>
      <c r="FNT63" s="71"/>
      <c r="FNU63" s="71"/>
      <c r="FNV63" s="71"/>
      <c r="FNW63" s="71"/>
      <c r="FNX63" s="71"/>
      <c r="FNY63" s="71"/>
      <c r="FNZ63" s="71"/>
      <c r="FOA63" s="71"/>
      <c r="FOB63" s="71"/>
      <c r="FOC63" s="71"/>
      <c r="FOD63" s="71"/>
      <c r="FOE63" s="71"/>
      <c r="FOF63" s="71"/>
      <c r="FOG63" s="71"/>
      <c r="FOH63" s="71"/>
      <c r="FOI63" s="71"/>
      <c r="FOJ63" s="71"/>
      <c r="FOK63" s="71"/>
      <c r="FOL63" s="71"/>
      <c r="FOM63" s="71"/>
      <c r="FON63" s="71"/>
      <c r="FOO63" s="71"/>
      <c r="FOP63" s="71"/>
      <c r="FOQ63" s="71"/>
      <c r="FOR63" s="71"/>
      <c r="FOS63" s="71"/>
      <c r="FOT63" s="71"/>
      <c r="FOU63" s="71"/>
      <c r="FOV63" s="71"/>
      <c r="FOW63" s="71"/>
      <c r="FOX63" s="71"/>
      <c r="FOY63" s="71"/>
      <c r="FOZ63" s="71"/>
      <c r="FPA63" s="71"/>
      <c r="FPB63" s="71"/>
      <c r="FPC63" s="71"/>
      <c r="FPD63" s="71"/>
      <c r="FPE63" s="71"/>
      <c r="FPF63" s="71"/>
      <c r="FPG63" s="71"/>
      <c r="FPH63" s="71"/>
      <c r="FPI63" s="71"/>
      <c r="FPJ63" s="71"/>
      <c r="FPK63" s="71"/>
      <c r="FPL63" s="71"/>
      <c r="FPM63" s="71"/>
      <c r="FPN63" s="71"/>
      <c r="FPO63" s="71"/>
      <c r="FPP63" s="71"/>
      <c r="FPQ63" s="71"/>
      <c r="FPR63" s="71"/>
      <c r="FPS63" s="71"/>
      <c r="FPT63" s="71"/>
      <c r="FPU63" s="71"/>
      <c r="FPV63" s="71"/>
      <c r="FPW63" s="71"/>
      <c r="FPX63" s="71"/>
      <c r="FPY63" s="71"/>
      <c r="FPZ63" s="71"/>
      <c r="FQA63" s="71"/>
      <c r="FQB63" s="71"/>
      <c r="FQC63" s="71"/>
      <c r="FQD63" s="71"/>
      <c r="FQE63" s="71"/>
      <c r="FQF63" s="71"/>
      <c r="FQG63" s="71"/>
      <c r="FQH63" s="71"/>
      <c r="FQI63" s="71"/>
      <c r="FQJ63" s="71"/>
      <c r="FQK63" s="71"/>
      <c r="FQL63" s="71"/>
      <c r="FQM63" s="71"/>
      <c r="FQN63" s="71"/>
      <c r="FQO63" s="71"/>
      <c r="FQP63" s="71"/>
      <c r="FQQ63" s="71"/>
      <c r="FQR63" s="71"/>
      <c r="FQS63" s="71"/>
      <c r="FQT63" s="71"/>
      <c r="FQU63" s="71"/>
      <c r="FQV63" s="71"/>
      <c r="FQW63" s="71"/>
      <c r="FQX63" s="71"/>
      <c r="FQY63" s="71"/>
      <c r="FQZ63" s="71"/>
      <c r="FRA63" s="71"/>
      <c r="FRB63" s="71"/>
      <c r="FRC63" s="71"/>
      <c r="FRD63" s="71"/>
      <c r="FRE63" s="71"/>
      <c r="FRF63" s="71"/>
      <c r="FRG63" s="71"/>
      <c r="FRH63" s="71"/>
      <c r="FRI63" s="71"/>
      <c r="FRJ63" s="71"/>
      <c r="FRK63" s="71"/>
      <c r="FRL63" s="71"/>
      <c r="FRM63" s="71"/>
      <c r="FRN63" s="71"/>
      <c r="FRO63" s="71"/>
      <c r="FRP63" s="71"/>
      <c r="FRQ63" s="71"/>
      <c r="FRR63" s="71"/>
      <c r="FRS63" s="71"/>
      <c r="FRT63" s="71"/>
      <c r="FRU63" s="71"/>
      <c r="FRV63" s="71"/>
      <c r="FRW63" s="71"/>
      <c r="FRX63" s="71"/>
      <c r="FRY63" s="71"/>
      <c r="FRZ63" s="71"/>
      <c r="FSA63" s="71"/>
      <c r="FSB63" s="71"/>
      <c r="FSC63" s="71"/>
      <c r="FSD63" s="71"/>
      <c r="FSE63" s="71"/>
      <c r="FSF63" s="71"/>
      <c r="FSG63" s="71"/>
      <c r="FSH63" s="71"/>
      <c r="FSI63" s="71"/>
      <c r="FSJ63" s="71"/>
      <c r="FSK63" s="71"/>
      <c r="FSL63" s="71"/>
      <c r="FSM63" s="71"/>
      <c r="FSN63" s="71"/>
      <c r="FSO63" s="71"/>
      <c r="FSP63" s="71"/>
      <c r="FSQ63" s="71"/>
      <c r="FSR63" s="71"/>
      <c r="FSS63" s="71"/>
      <c r="FST63" s="71"/>
      <c r="FSU63" s="71"/>
      <c r="FSV63" s="71"/>
      <c r="FSW63" s="71"/>
      <c r="FSX63" s="71"/>
      <c r="FSY63" s="71"/>
      <c r="FSZ63" s="71"/>
      <c r="FTA63" s="71"/>
      <c r="FTB63" s="71"/>
      <c r="FTC63" s="71"/>
      <c r="FTD63" s="71"/>
      <c r="FTE63" s="71"/>
      <c r="FTF63" s="71"/>
      <c r="FTG63" s="71"/>
      <c r="FTH63" s="71"/>
      <c r="FTI63" s="71"/>
      <c r="FTJ63" s="71"/>
      <c r="FTK63" s="71"/>
      <c r="FTL63" s="71"/>
      <c r="FTM63" s="71"/>
      <c r="FTN63" s="71"/>
      <c r="FTO63" s="71"/>
      <c r="FTP63" s="71"/>
      <c r="FTQ63" s="71"/>
      <c r="FTR63" s="71"/>
      <c r="FTS63" s="71"/>
      <c r="FTT63" s="71"/>
      <c r="FTU63" s="71"/>
      <c r="FTV63" s="71"/>
      <c r="FTW63" s="71"/>
      <c r="FTX63" s="71"/>
      <c r="FTY63" s="71"/>
      <c r="FTZ63" s="71"/>
      <c r="FUA63" s="71"/>
      <c r="FUB63" s="71"/>
      <c r="FUC63" s="71"/>
      <c r="FUD63" s="71"/>
      <c r="FUE63" s="71"/>
      <c r="FUF63" s="71"/>
      <c r="FUG63" s="71"/>
      <c r="FUH63" s="71"/>
      <c r="FUI63" s="71"/>
      <c r="FUJ63" s="71"/>
      <c r="FUK63" s="71"/>
      <c r="FUL63" s="71"/>
      <c r="FUM63" s="71"/>
      <c r="FUN63" s="71"/>
      <c r="FUO63" s="71"/>
      <c r="FUP63" s="71"/>
      <c r="FUQ63" s="71"/>
      <c r="FUR63" s="71"/>
      <c r="FUS63" s="71"/>
      <c r="FUT63" s="71"/>
      <c r="FUU63" s="71"/>
      <c r="FUV63" s="71"/>
      <c r="FUW63" s="71"/>
      <c r="FUX63" s="71"/>
      <c r="FUY63" s="71"/>
      <c r="FUZ63" s="71"/>
      <c r="FVA63" s="71"/>
      <c r="FVB63" s="71"/>
      <c r="FVC63" s="71"/>
      <c r="FVD63" s="71"/>
      <c r="FVE63" s="71"/>
      <c r="FVF63" s="71"/>
      <c r="FVG63" s="71"/>
      <c r="FVH63" s="71"/>
      <c r="FVI63" s="71"/>
      <c r="FVJ63" s="71"/>
      <c r="FVK63" s="71"/>
      <c r="FVL63" s="71"/>
      <c r="FVM63" s="71"/>
      <c r="FVN63" s="71"/>
      <c r="FVO63" s="71"/>
      <c r="FVP63" s="71"/>
      <c r="FVQ63" s="71"/>
      <c r="FVR63" s="71"/>
      <c r="FVS63" s="71"/>
      <c r="FVT63" s="71"/>
      <c r="FVU63" s="71"/>
      <c r="FVV63" s="71"/>
      <c r="FVW63" s="71"/>
      <c r="FVX63" s="71"/>
      <c r="FVY63" s="71"/>
      <c r="FVZ63" s="71"/>
      <c r="FWA63" s="71"/>
      <c r="FWB63" s="71"/>
      <c r="FWC63" s="71"/>
      <c r="FWD63" s="71"/>
      <c r="FWE63" s="71"/>
      <c r="FWF63" s="71"/>
      <c r="FWG63" s="71"/>
      <c r="FWH63" s="71"/>
      <c r="FWI63" s="71"/>
      <c r="FWJ63" s="71"/>
      <c r="FWK63" s="71"/>
      <c r="FWL63" s="71"/>
      <c r="FWM63" s="71"/>
      <c r="FWN63" s="71"/>
      <c r="FWO63" s="71"/>
      <c r="FWP63" s="71"/>
      <c r="FWQ63" s="71"/>
      <c r="FWR63" s="71"/>
      <c r="FWS63" s="71"/>
      <c r="FWT63" s="71"/>
      <c r="FWU63" s="71"/>
      <c r="FWV63" s="71"/>
      <c r="FWW63" s="71"/>
      <c r="FWX63" s="71"/>
      <c r="FWY63" s="71"/>
      <c r="FWZ63" s="71"/>
      <c r="FXA63" s="71"/>
      <c r="FXB63" s="71"/>
      <c r="FXC63" s="71"/>
      <c r="FXD63" s="71"/>
      <c r="FXE63" s="71"/>
      <c r="FXF63" s="71"/>
      <c r="FXG63" s="71"/>
      <c r="FXH63" s="71"/>
      <c r="FXI63" s="71"/>
      <c r="FXJ63" s="71"/>
      <c r="FXK63" s="71"/>
      <c r="FXL63" s="71"/>
      <c r="FXM63" s="71"/>
      <c r="FXN63" s="71"/>
      <c r="FXO63" s="71"/>
      <c r="FXP63" s="71"/>
      <c r="FXQ63" s="71"/>
      <c r="FXR63" s="71"/>
      <c r="FXS63" s="71"/>
      <c r="FXT63" s="71"/>
      <c r="FXU63" s="71"/>
      <c r="FXV63" s="71"/>
      <c r="FXW63" s="71"/>
      <c r="FXX63" s="71"/>
      <c r="FXY63" s="71"/>
      <c r="FXZ63" s="71"/>
      <c r="FYA63" s="71"/>
      <c r="FYB63" s="71"/>
      <c r="FYC63" s="71"/>
      <c r="FYD63" s="71"/>
      <c r="FYE63" s="71"/>
      <c r="FYF63" s="71"/>
      <c r="FYG63" s="71"/>
      <c r="FYH63" s="71"/>
      <c r="FYI63" s="71"/>
      <c r="FYJ63" s="71"/>
      <c r="FYK63" s="71"/>
      <c r="FYL63" s="71"/>
      <c r="FYM63" s="71"/>
      <c r="FYN63" s="71"/>
      <c r="FYO63" s="71"/>
      <c r="FYP63" s="71"/>
      <c r="FYQ63" s="71"/>
      <c r="FYR63" s="71"/>
      <c r="FYS63" s="71"/>
      <c r="FYT63" s="71"/>
      <c r="FYU63" s="71"/>
      <c r="FYV63" s="71"/>
      <c r="FYW63" s="71"/>
      <c r="FYX63" s="71"/>
      <c r="FYY63" s="71"/>
      <c r="FYZ63" s="71"/>
      <c r="FZA63" s="71"/>
      <c r="FZB63" s="71"/>
      <c r="FZC63" s="71"/>
      <c r="FZD63" s="71"/>
      <c r="FZE63" s="71"/>
      <c r="FZF63" s="71"/>
      <c r="FZG63" s="71"/>
      <c r="FZH63" s="71"/>
      <c r="FZI63" s="71"/>
      <c r="FZJ63" s="71"/>
      <c r="FZK63" s="71"/>
      <c r="FZL63" s="71"/>
      <c r="FZM63" s="71"/>
      <c r="FZN63" s="71"/>
      <c r="FZO63" s="71"/>
      <c r="FZP63" s="71"/>
      <c r="FZQ63" s="71"/>
      <c r="FZR63" s="71"/>
      <c r="FZS63" s="71"/>
      <c r="FZT63" s="71"/>
      <c r="FZU63" s="71"/>
      <c r="FZV63" s="71"/>
      <c r="FZW63" s="71"/>
      <c r="FZX63" s="71"/>
      <c r="FZY63" s="71"/>
      <c r="FZZ63" s="71"/>
      <c r="GAA63" s="71"/>
      <c r="GAB63" s="71"/>
      <c r="GAC63" s="71"/>
      <c r="GAD63" s="71"/>
      <c r="GAE63" s="71"/>
      <c r="GAF63" s="71"/>
      <c r="GAG63" s="71"/>
      <c r="GAH63" s="71"/>
      <c r="GAI63" s="71"/>
      <c r="GAJ63" s="71"/>
      <c r="GAK63" s="71"/>
      <c r="GAL63" s="71"/>
      <c r="GAM63" s="71"/>
      <c r="GAN63" s="71"/>
      <c r="GAO63" s="71"/>
      <c r="GAP63" s="71"/>
      <c r="GAQ63" s="71"/>
      <c r="GAR63" s="71"/>
      <c r="GAS63" s="71"/>
      <c r="GAT63" s="71"/>
      <c r="GAU63" s="71"/>
      <c r="GAV63" s="71"/>
      <c r="GAW63" s="71"/>
      <c r="GAX63" s="71"/>
      <c r="GAY63" s="71"/>
      <c r="GAZ63" s="71"/>
      <c r="GBA63" s="71"/>
      <c r="GBB63" s="71"/>
      <c r="GBC63" s="71"/>
      <c r="GBD63" s="71"/>
      <c r="GBE63" s="71"/>
      <c r="GBF63" s="71"/>
      <c r="GBG63" s="71"/>
      <c r="GBH63" s="71"/>
      <c r="GBI63" s="71"/>
      <c r="GBJ63" s="71"/>
      <c r="GBK63" s="71"/>
      <c r="GBL63" s="71"/>
      <c r="GBM63" s="71"/>
      <c r="GBN63" s="71"/>
      <c r="GBO63" s="71"/>
      <c r="GBP63" s="71"/>
      <c r="GBQ63" s="71"/>
      <c r="GBR63" s="71"/>
      <c r="GBS63" s="71"/>
      <c r="GBT63" s="71"/>
      <c r="GBU63" s="71"/>
      <c r="GBV63" s="71"/>
      <c r="GBW63" s="71"/>
      <c r="GBX63" s="71"/>
      <c r="GBY63" s="71"/>
      <c r="GBZ63" s="71"/>
      <c r="GCA63" s="71"/>
      <c r="GCB63" s="71"/>
      <c r="GCC63" s="71"/>
      <c r="GCD63" s="71"/>
      <c r="GCE63" s="71"/>
      <c r="GCF63" s="71"/>
      <c r="GCG63" s="71"/>
      <c r="GCH63" s="71"/>
      <c r="GCI63" s="71"/>
      <c r="GCJ63" s="71"/>
      <c r="GCK63" s="71"/>
      <c r="GCL63" s="71"/>
      <c r="GCM63" s="71"/>
      <c r="GCN63" s="71"/>
      <c r="GCO63" s="71"/>
      <c r="GCP63" s="71"/>
      <c r="GCQ63" s="71"/>
      <c r="GCR63" s="71"/>
      <c r="GCS63" s="71"/>
      <c r="GCT63" s="71"/>
      <c r="GCU63" s="71"/>
      <c r="GCV63" s="71"/>
      <c r="GCW63" s="71"/>
      <c r="GCX63" s="71"/>
      <c r="GCY63" s="71"/>
      <c r="GCZ63" s="71"/>
      <c r="GDA63" s="71"/>
      <c r="GDB63" s="71"/>
      <c r="GDC63" s="71"/>
      <c r="GDD63" s="71"/>
      <c r="GDE63" s="71"/>
      <c r="GDF63" s="71"/>
      <c r="GDG63" s="71"/>
      <c r="GDH63" s="71"/>
      <c r="GDI63" s="71"/>
      <c r="GDJ63" s="71"/>
      <c r="GDK63" s="71"/>
      <c r="GDL63" s="71"/>
      <c r="GDM63" s="71"/>
      <c r="GDN63" s="71"/>
      <c r="GDO63" s="71"/>
      <c r="GDP63" s="71"/>
      <c r="GDQ63" s="71"/>
      <c r="GDR63" s="71"/>
      <c r="GDS63" s="71"/>
      <c r="GDT63" s="71"/>
      <c r="GDU63" s="71"/>
      <c r="GDV63" s="71"/>
      <c r="GDW63" s="71"/>
      <c r="GDX63" s="71"/>
      <c r="GDY63" s="71"/>
      <c r="GDZ63" s="71"/>
      <c r="GEA63" s="71"/>
      <c r="GEB63" s="71"/>
      <c r="GEC63" s="71"/>
      <c r="GED63" s="71"/>
      <c r="GEE63" s="71"/>
      <c r="GEF63" s="71"/>
      <c r="GEG63" s="71"/>
      <c r="GEH63" s="71"/>
      <c r="GEI63" s="71"/>
      <c r="GEJ63" s="71"/>
      <c r="GEK63" s="71"/>
      <c r="GEL63" s="71"/>
      <c r="GEM63" s="71"/>
      <c r="GEN63" s="71"/>
      <c r="GEO63" s="71"/>
      <c r="GEP63" s="71"/>
      <c r="GEQ63" s="71"/>
      <c r="GER63" s="71"/>
      <c r="GES63" s="71"/>
      <c r="GET63" s="71"/>
      <c r="GEU63" s="71"/>
      <c r="GEV63" s="71"/>
      <c r="GEW63" s="71"/>
      <c r="GEX63" s="71"/>
      <c r="GEY63" s="71"/>
      <c r="GEZ63" s="71"/>
      <c r="GFA63" s="71"/>
      <c r="GFB63" s="71"/>
      <c r="GFC63" s="71"/>
      <c r="GFD63" s="71"/>
      <c r="GFE63" s="71"/>
      <c r="GFF63" s="71"/>
      <c r="GFG63" s="71"/>
      <c r="GFH63" s="71"/>
      <c r="GFI63" s="71"/>
      <c r="GFJ63" s="71"/>
      <c r="GFK63" s="71"/>
      <c r="GFL63" s="71"/>
      <c r="GFM63" s="71"/>
      <c r="GFN63" s="71"/>
      <c r="GFO63" s="71"/>
      <c r="GFP63" s="71"/>
      <c r="GFQ63" s="71"/>
      <c r="GFR63" s="71"/>
      <c r="GFS63" s="71"/>
      <c r="GFT63" s="71"/>
      <c r="GFU63" s="71"/>
      <c r="GFV63" s="71"/>
      <c r="GFW63" s="71"/>
      <c r="GFX63" s="71"/>
      <c r="GFY63" s="71"/>
      <c r="GFZ63" s="71"/>
      <c r="GGA63" s="71"/>
      <c r="GGB63" s="71"/>
      <c r="GGC63" s="71"/>
      <c r="GGD63" s="71"/>
      <c r="GGE63" s="71"/>
      <c r="GGF63" s="71"/>
      <c r="GGG63" s="71"/>
      <c r="GGH63" s="71"/>
      <c r="GGI63" s="71"/>
      <c r="GGJ63" s="71"/>
      <c r="GGK63" s="71"/>
      <c r="GGL63" s="71"/>
      <c r="GGM63" s="71"/>
      <c r="GGN63" s="71"/>
      <c r="GGO63" s="71"/>
      <c r="GGP63" s="71"/>
      <c r="GGQ63" s="71"/>
      <c r="GGR63" s="71"/>
      <c r="GGS63" s="71"/>
      <c r="GGT63" s="71"/>
      <c r="GGU63" s="71"/>
      <c r="GGV63" s="71"/>
      <c r="GGW63" s="71"/>
      <c r="GGX63" s="71"/>
      <c r="GGY63" s="71"/>
      <c r="GGZ63" s="71"/>
      <c r="GHA63" s="71"/>
      <c r="GHB63" s="71"/>
      <c r="GHC63" s="71"/>
      <c r="GHD63" s="71"/>
      <c r="GHE63" s="71"/>
      <c r="GHF63" s="71"/>
      <c r="GHG63" s="71"/>
      <c r="GHH63" s="71"/>
      <c r="GHI63" s="71"/>
      <c r="GHJ63" s="71"/>
      <c r="GHK63" s="71"/>
      <c r="GHL63" s="71"/>
      <c r="GHM63" s="71"/>
      <c r="GHN63" s="71"/>
      <c r="GHO63" s="71"/>
      <c r="GHP63" s="71"/>
      <c r="GHQ63" s="71"/>
      <c r="GHR63" s="71"/>
      <c r="GHS63" s="71"/>
      <c r="GHT63" s="71"/>
      <c r="GHU63" s="71"/>
      <c r="GHV63" s="71"/>
      <c r="GHW63" s="71"/>
      <c r="GHX63" s="71"/>
      <c r="GHY63" s="71"/>
      <c r="GHZ63" s="71"/>
      <c r="GIA63" s="71"/>
      <c r="GIB63" s="71"/>
      <c r="GIC63" s="71"/>
      <c r="GID63" s="71"/>
      <c r="GIE63" s="71"/>
      <c r="GIF63" s="71"/>
      <c r="GIG63" s="71"/>
      <c r="GIH63" s="71"/>
      <c r="GII63" s="71"/>
      <c r="GIJ63" s="71"/>
      <c r="GIK63" s="71"/>
      <c r="GIL63" s="71"/>
      <c r="GIM63" s="71"/>
      <c r="GIN63" s="71"/>
      <c r="GIO63" s="71"/>
      <c r="GIP63" s="71"/>
      <c r="GIQ63" s="71"/>
      <c r="GIR63" s="71"/>
      <c r="GIS63" s="71"/>
      <c r="GIT63" s="71"/>
      <c r="GIU63" s="71"/>
      <c r="GIV63" s="71"/>
      <c r="GIW63" s="71"/>
      <c r="GIX63" s="71"/>
      <c r="GIY63" s="71"/>
      <c r="GIZ63" s="71"/>
      <c r="GJA63" s="71"/>
      <c r="GJB63" s="71"/>
      <c r="GJC63" s="71"/>
      <c r="GJD63" s="71"/>
      <c r="GJE63" s="71"/>
      <c r="GJF63" s="71"/>
      <c r="GJG63" s="71"/>
      <c r="GJH63" s="71"/>
      <c r="GJI63" s="71"/>
      <c r="GJJ63" s="71"/>
      <c r="GJK63" s="71"/>
      <c r="GJL63" s="71"/>
      <c r="GJM63" s="71"/>
      <c r="GJN63" s="71"/>
      <c r="GJO63" s="71"/>
      <c r="GJP63" s="71"/>
      <c r="GJQ63" s="71"/>
      <c r="GJR63" s="71"/>
      <c r="GJS63" s="71"/>
      <c r="GJT63" s="71"/>
      <c r="GJU63" s="71"/>
      <c r="GJV63" s="71"/>
      <c r="GJW63" s="71"/>
      <c r="GJX63" s="71"/>
      <c r="GJY63" s="71"/>
      <c r="GJZ63" s="71"/>
      <c r="GKA63" s="71"/>
      <c r="GKB63" s="71"/>
      <c r="GKC63" s="71"/>
      <c r="GKD63" s="71"/>
      <c r="GKE63" s="71"/>
      <c r="GKF63" s="71"/>
      <c r="GKG63" s="71"/>
      <c r="GKH63" s="71"/>
      <c r="GKI63" s="71"/>
      <c r="GKJ63" s="71"/>
      <c r="GKK63" s="71"/>
      <c r="GKL63" s="71"/>
      <c r="GKM63" s="71"/>
      <c r="GKN63" s="71"/>
      <c r="GKO63" s="71"/>
      <c r="GKP63" s="71"/>
      <c r="GKQ63" s="71"/>
      <c r="GKR63" s="71"/>
      <c r="GKS63" s="71"/>
      <c r="GKT63" s="71"/>
      <c r="GKU63" s="71"/>
      <c r="GKV63" s="71"/>
      <c r="GKW63" s="71"/>
      <c r="GKX63" s="71"/>
      <c r="GKY63" s="71"/>
      <c r="GKZ63" s="71"/>
      <c r="GLA63" s="71"/>
      <c r="GLB63" s="71"/>
      <c r="GLC63" s="71"/>
      <c r="GLD63" s="71"/>
      <c r="GLE63" s="71"/>
      <c r="GLF63" s="71"/>
      <c r="GLG63" s="71"/>
      <c r="GLH63" s="71"/>
      <c r="GLI63" s="71"/>
      <c r="GLJ63" s="71"/>
      <c r="GLK63" s="71"/>
      <c r="GLL63" s="71"/>
      <c r="GLM63" s="71"/>
      <c r="GLN63" s="71"/>
      <c r="GLO63" s="71"/>
      <c r="GLP63" s="71"/>
      <c r="GLQ63" s="71"/>
      <c r="GLR63" s="71"/>
      <c r="GLS63" s="71"/>
      <c r="GLT63" s="71"/>
      <c r="GLU63" s="71"/>
      <c r="GLV63" s="71"/>
      <c r="GLW63" s="71"/>
      <c r="GLX63" s="71"/>
      <c r="GLY63" s="71"/>
      <c r="GLZ63" s="71"/>
      <c r="GMA63" s="71"/>
      <c r="GMB63" s="71"/>
      <c r="GMC63" s="71"/>
      <c r="GMD63" s="71"/>
      <c r="GME63" s="71"/>
      <c r="GMF63" s="71"/>
      <c r="GMG63" s="71"/>
      <c r="GMH63" s="71"/>
      <c r="GMI63" s="71"/>
      <c r="GMJ63" s="71"/>
      <c r="GMK63" s="71"/>
      <c r="GML63" s="71"/>
      <c r="GMM63" s="71"/>
      <c r="GMN63" s="71"/>
      <c r="GMO63" s="71"/>
      <c r="GMP63" s="71"/>
      <c r="GMQ63" s="71"/>
      <c r="GMR63" s="71"/>
      <c r="GMS63" s="71"/>
      <c r="GMT63" s="71"/>
      <c r="GMU63" s="71"/>
      <c r="GMV63" s="71"/>
      <c r="GMW63" s="71"/>
      <c r="GMX63" s="71"/>
      <c r="GMY63" s="71"/>
      <c r="GMZ63" s="71"/>
      <c r="GNA63" s="71"/>
      <c r="GNB63" s="71"/>
      <c r="GNC63" s="71"/>
      <c r="GND63" s="71"/>
      <c r="GNE63" s="71"/>
      <c r="GNF63" s="71"/>
      <c r="GNG63" s="71"/>
      <c r="GNH63" s="71"/>
      <c r="GNI63" s="71"/>
      <c r="GNJ63" s="71"/>
      <c r="GNK63" s="71"/>
      <c r="GNL63" s="71"/>
      <c r="GNM63" s="71"/>
      <c r="GNN63" s="71"/>
      <c r="GNO63" s="71"/>
      <c r="GNP63" s="71"/>
      <c r="GNQ63" s="71"/>
      <c r="GNR63" s="71"/>
      <c r="GNS63" s="71"/>
      <c r="GNT63" s="71"/>
      <c r="GNU63" s="71"/>
      <c r="GNV63" s="71"/>
      <c r="GNW63" s="71"/>
      <c r="GNX63" s="71"/>
      <c r="GNY63" s="71"/>
      <c r="GNZ63" s="71"/>
      <c r="GOA63" s="71"/>
      <c r="GOB63" s="71"/>
      <c r="GOC63" s="71"/>
      <c r="GOD63" s="71"/>
      <c r="GOE63" s="71"/>
      <c r="GOF63" s="71"/>
      <c r="GOG63" s="71"/>
      <c r="GOH63" s="71"/>
      <c r="GOI63" s="71"/>
      <c r="GOJ63" s="71"/>
      <c r="GOK63" s="71"/>
      <c r="GOL63" s="71"/>
      <c r="GOM63" s="71"/>
      <c r="GON63" s="71"/>
      <c r="GOO63" s="71"/>
      <c r="GOP63" s="71"/>
      <c r="GOQ63" s="71"/>
      <c r="GOR63" s="71"/>
      <c r="GOS63" s="71"/>
      <c r="GOT63" s="71"/>
      <c r="GOU63" s="71"/>
      <c r="GOV63" s="71"/>
      <c r="GOW63" s="71"/>
      <c r="GOX63" s="71"/>
      <c r="GOY63" s="71"/>
      <c r="GOZ63" s="71"/>
      <c r="GPA63" s="71"/>
      <c r="GPB63" s="71"/>
      <c r="GPC63" s="71"/>
      <c r="GPD63" s="71"/>
      <c r="GPE63" s="71"/>
      <c r="GPF63" s="71"/>
      <c r="GPG63" s="71"/>
      <c r="GPH63" s="71"/>
      <c r="GPI63" s="71"/>
      <c r="GPJ63" s="71"/>
      <c r="GPK63" s="71"/>
      <c r="GPL63" s="71"/>
      <c r="GPM63" s="71"/>
      <c r="GPN63" s="71"/>
      <c r="GPO63" s="71"/>
      <c r="GPP63" s="71"/>
      <c r="GPQ63" s="71"/>
      <c r="GPR63" s="71"/>
      <c r="GPS63" s="71"/>
      <c r="GPT63" s="71"/>
      <c r="GPU63" s="71"/>
      <c r="GPV63" s="71"/>
      <c r="GPW63" s="71"/>
      <c r="GPX63" s="71"/>
      <c r="GPY63" s="71"/>
      <c r="GPZ63" s="71"/>
      <c r="GQA63" s="71"/>
      <c r="GQB63" s="71"/>
      <c r="GQC63" s="71"/>
      <c r="GQD63" s="71"/>
      <c r="GQE63" s="71"/>
      <c r="GQF63" s="71"/>
      <c r="GQG63" s="71"/>
      <c r="GQH63" s="71"/>
      <c r="GQI63" s="71"/>
      <c r="GQJ63" s="71"/>
      <c r="GQK63" s="71"/>
      <c r="GQL63" s="71"/>
      <c r="GQM63" s="71"/>
      <c r="GQN63" s="71"/>
      <c r="GQO63" s="71"/>
      <c r="GQP63" s="71"/>
      <c r="GQQ63" s="71"/>
      <c r="GQR63" s="71"/>
      <c r="GQS63" s="71"/>
      <c r="GQT63" s="71"/>
      <c r="GQU63" s="71"/>
      <c r="GQV63" s="71"/>
      <c r="GQW63" s="71"/>
      <c r="GQX63" s="71"/>
      <c r="GQY63" s="71"/>
      <c r="GQZ63" s="71"/>
      <c r="GRA63" s="71"/>
      <c r="GRB63" s="71"/>
      <c r="GRC63" s="71"/>
      <c r="GRD63" s="71"/>
      <c r="GRE63" s="71"/>
      <c r="GRF63" s="71"/>
      <c r="GRG63" s="71"/>
      <c r="GRH63" s="71"/>
      <c r="GRI63" s="71"/>
      <c r="GRJ63" s="71"/>
      <c r="GRK63" s="71"/>
      <c r="GRL63" s="71"/>
      <c r="GRM63" s="71"/>
      <c r="GRN63" s="71"/>
      <c r="GRO63" s="71"/>
      <c r="GRP63" s="71"/>
      <c r="GRQ63" s="71"/>
      <c r="GRR63" s="71"/>
      <c r="GRS63" s="71"/>
      <c r="GRT63" s="71"/>
      <c r="GRU63" s="71"/>
      <c r="GRV63" s="71"/>
      <c r="GRW63" s="71"/>
      <c r="GRX63" s="71"/>
      <c r="GRY63" s="71"/>
      <c r="GRZ63" s="71"/>
      <c r="GSA63" s="71"/>
      <c r="GSB63" s="71"/>
      <c r="GSC63" s="71"/>
      <c r="GSD63" s="71"/>
      <c r="GSE63" s="71"/>
      <c r="GSF63" s="71"/>
      <c r="GSG63" s="71"/>
      <c r="GSH63" s="71"/>
      <c r="GSI63" s="71"/>
      <c r="GSJ63" s="71"/>
      <c r="GSK63" s="71"/>
      <c r="GSL63" s="71"/>
      <c r="GSM63" s="71"/>
      <c r="GSN63" s="71"/>
      <c r="GSO63" s="71"/>
      <c r="GSP63" s="71"/>
      <c r="GSQ63" s="71"/>
      <c r="GSR63" s="71"/>
      <c r="GSS63" s="71"/>
      <c r="GST63" s="71"/>
      <c r="GSU63" s="71"/>
      <c r="GSV63" s="71"/>
      <c r="GSW63" s="71"/>
      <c r="GSX63" s="71"/>
      <c r="GSY63" s="71"/>
      <c r="GSZ63" s="71"/>
      <c r="GTA63" s="71"/>
      <c r="GTB63" s="71"/>
      <c r="GTC63" s="71"/>
      <c r="GTD63" s="71"/>
      <c r="GTE63" s="71"/>
      <c r="GTF63" s="71"/>
      <c r="GTG63" s="71"/>
      <c r="GTH63" s="71"/>
      <c r="GTI63" s="71"/>
      <c r="GTJ63" s="71"/>
      <c r="GTK63" s="71"/>
      <c r="GTL63" s="71"/>
      <c r="GTM63" s="71"/>
      <c r="GTN63" s="71"/>
      <c r="GTO63" s="71"/>
      <c r="GTP63" s="71"/>
      <c r="GTQ63" s="71"/>
      <c r="GTR63" s="71"/>
      <c r="GTS63" s="71"/>
      <c r="GTT63" s="71"/>
      <c r="GTU63" s="71"/>
      <c r="GTV63" s="71"/>
      <c r="GTW63" s="71"/>
      <c r="GTX63" s="71"/>
      <c r="GTY63" s="71"/>
      <c r="GTZ63" s="71"/>
      <c r="GUA63" s="71"/>
      <c r="GUB63" s="71"/>
      <c r="GUC63" s="71"/>
      <c r="GUD63" s="71"/>
      <c r="GUE63" s="71"/>
      <c r="GUF63" s="71"/>
      <c r="GUG63" s="71"/>
      <c r="GUH63" s="71"/>
      <c r="GUI63" s="71"/>
      <c r="GUJ63" s="71"/>
      <c r="GUK63" s="71"/>
      <c r="GUL63" s="71"/>
      <c r="GUM63" s="71"/>
      <c r="GUN63" s="71"/>
      <c r="GUO63" s="71"/>
      <c r="GUP63" s="71"/>
      <c r="GUQ63" s="71"/>
      <c r="GUR63" s="71"/>
      <c r="GUS63" s="71"/>
      <c r="GUT63" s="71"/>
      <c r="GUU63" s="71"/>
      <c r="GUV63" s="71"/>
      <c r="GUW63" s="71"/>
      <c r="GUX63" s="71"/>
      <c r="GUY63" s="71"/>
      <c r="GUZ63" s="71"/>
      <c r="GVA63" s="71"/>
      <c r="GVB63" s="71"/>
      <c r="GVC63" s="71"/>
      <c r="GVD63" s="71"/>
      <c r="GVE63" s="71"/>
      <c r="GVF63" s="71"/>
      <c r="GVG63" s="71"/>
      <c r="GVH63" s="71"/>
      <c r="GVI63" s="71"/>
      <c r="GVJ63" s="71"/>
      <c r="GVK63" s="71"/>
      <c r="GVL63" s="71"/>
      <c r="GVM63" s="71"/>
      <c r="GVN63" s="71"/>
      <c r="GVO63" s="71"/>
      <c r="GVP63" s="71"/>
      <c r="GVQ63" s="71"/>
      <c r="GVR63" s="71"/>
      <c r="GVS63" s="71"/>
      <c r="GVT63" s="71"/>
      <c r="GVU63" s="71"/>
      <c r="GVV63" s="71"/>
      <c r="GVW63" s="71"/>
      <c r="GVX63" s="71"/>
      <c r="GVY63" s="71"/>
      <c r="GVZ63" s="71"/>
      <c r="GWA63" s="71"/>
      <c r="GWB63" s="71"/>
      <c r="GWC63" s="71"/>
      <c r="GWD63" s="71"/>
      <c r="GWE63" s="71"/>
      <c r="GWF63" s="71"/>
      <c r="GWG63" s="71"/>
      <c r="GWH63" s="71"/>
      <c r="GWI63" s="71"/>
      <c r="GWJ63" s="71"/>
      <c r="GWK63" s="71"/>
      <c r="GWL63" s="71"/>
      <c r="GWM63" s="71"/>
      <c r="GWN63" s="71"/>
      <c r="GWO63" s="71"/>
      <c r="GWP63" s="71"/>
      <c r="GWQ63" s="71"/>
      <c r="GWR63" s="71"/>
      <c r="GWS63" s="71"/>
      <c r="GWT63" s="71"/>
      <c r="GWU63" s="71"/>
      <c r="GWV63" s="71"/>
      <c r="GWW63" s="71"/>
      <c r="GWX63" s="71"/>
      <c r="GWY63" s="71"/>
      <c r="GWZ63" s="71"/>
      <c r="GXA63" s="71"/>
      <c r="GXB63" s="71"/>
      <c r="GXC63" s="71"/>
      <c r="GXD63" s="71"/>
      <c r="GXE63" s="71"/>
      <c r="GXF63" s="71"/>
      <c r="GXG63" s="71"/>
      <c r="GXH63" s="71"/>
      <c r="GXI63" s="71"/>
      <c r="GXJ63" s="71"/>
      <c r="GXK63" s="71"/>
      <c r="GXL63" s="71"/>
      <c r="GXM63" s="71"/>
      <c r="GXN63" s="71"/>
      <c r="GXO63" s="71"/>
      <c r="GXP63" s="71"/>
      <c r="GXQ63" s="71"/>
      <c r="GXR63" s="71"/>
      <c r="GXS63" s="71"/>
      <c r="GXT63" s="71"/>
      <c r="GXU63" s="71"/>
      <c r="GXV63" s="71"/>
      <c r="GXW63" s="71"/>
      <c r="GXX63" s="71"/>
      <c r="GXY63" s="71"/>
      <c r="GXZ63" s="71"/>
      <c r="GYA63" s="71"/>
      <c r="GYB63" s="71"/>
      <c r="GYC63" s="71"/>
      <c r="GYD63" s="71"/>
      <c r="GYE63" s="71"/>
      <c r="GYF63" s="71"/>
      <c r="GYG63" s="71"/>
      <c r="GYH63" s="71"/>
      <c r="GYI63" s="71"/>
      <c r="GYJ63" s="71"/>
      <c r="GYK63" s="71"/>
      <c r="GYL63" s="71"/>
      <c r="GYM63" s="71"/>
      <c r="GYN63" s="71"/>
      <c r="GYO63" s="71"/>
      <c r="GYP63" s="71"/>
      <c r="GYQ63" s="71"/>
      <c r="GYR63" s="71"/>
      <c r="GYS63" s="71"/>
      <c r="GYT63" s="71"/>
      <c r="GYU63" s="71"/>
      <c r="GYV63" s="71"/>
      <c r="GYW63" s="71"/>
      <c r="GYX63" s="71"/>
      <c r="GYY63" s="71"/>
      <c r="GYZ63" s="71"/>
      <c r="GZA63" s="71"/>
      <c r="GZB63" s="71"/>
      <c r="GZC63" s="71"/>
      <c r="GZD63" s="71"/>
      <c r="GZE63" s="71"/>
      <c r="GZF63" s="71"/>
      <c r="GZG63" s="71"/>
      <c r="GZH63" s="71"/>
      <c r="GZI63" s="71"/>
      <c r="GZJ63" s="71"/>
      <c r="GZK63" s="71"/>
      <c r="GZL63" s="71"/>
      <c r="GZM63" s="71"/>
      <c r="GZN63" s="71"/>
      <c r="GZO63" s="71"/>
      <c r="GZP63" s="71"/>
      <c r="GZQ63" s="71"/>
      <c r="GZR63" s="71"/>
      <c r="GZS63" s="71"/>
      <c r="GZT63" s="71"/>
      <c r="GZU63" s="71"/>
      <c r="GZV63" s="71"/>
      <c r="GZW63" s="71"/>
      <c r="GZX63" s="71"/>
      <c r="GZY63" s="71"/>
      <c r="GZZ63" s="71"/>
      <c r="HAA63" s="71"/>
      <c r="HAB63" s="71"/>
      <c r="HAC63" s="71"/>
      <c r="HAD63" s="71"/>
      <c r="HAE63" s="71"/>
      <c r="HAF63" s="71"/>
      <c r="HAG63" s="71"/>
      <c r="HAH63" s="71"/>
      <c r="HAI63" s="71"/>
      <c r="HAJ63" s="71"/>
      <c r="HAK63" s="71"/>
      <c r="HAL63" s="71"/>
      <c r="HAM63" s="71"/>
      <c r="HAN63" s="71"/>
      <c r="HAO63" s="71"/>
      <c r="HAP63" s="71"/>
      <c r="HAQ63" s="71"/>
      <c r="HAR63" s="71"/>
      <c r="HAS63" s="71"/>
      <c r="HAT63" s="71"/>
      <c r="HAU63" s="71"/>
      <c r="HAV63" s="71"/>
      <c r="HAW63" s="71"/>
      <c r="HAX63" s="71"/>
      <c r="HAY63" s="71"/>
      <c r="HAZ63" s="71"/>
      <c r="HBA63" s="71"/>
      <c r="HBB63" s="71"/>
      <c r="HBC63" s="71"/>
      <c r="HBD63" s="71"/>
      <c r="HBE63" s="71"/>
      <c r="HBF63" s="71"/>
      <c r="HBG63" s="71"/>
      <c r="HBH63" s="71"/>
      <c r="HBI63" s="71"/>
      <c r="HBJ63" s="71"/>
      <c r="HBK63" s="71"/>
      <c r="HBL63" s="71"/>
      <c r="HBM63" s="71"/>
      <c r="HBN63" s="71"/>
      <c r="HBO63" s="71"/>
      <c r="HBP63" s="71"/>
      <c r="HBQ63" s="71"/>
      <c r="HBR63" s="71"/>
      <c r="HBS63" s="71"/>
      <c r="HBT63" s="71"/>
      <c r="HBU63" s="71"/>
      <c r="HBV63" s="71"/>
      <c r="HBW63" s="71"/>
      <c r="HBX63" s="71"/>
      <c r="HBY63" s="71"/>
      <c r="HBZ63" s="71"/>
      <c r="HCA63" s="71"/>
      <c r="HCB63" s="71"/>
      <c r="HCC63" s="71"/>
      <c r="HCD63" s="71"/>
      <c r="HCE63" s="71"/>
      <c r="HCF63" s="71"/>
      <c r="HCG63" s="71"/>
      <c r="HCH63" s="71"/>
      <c r="HCI63" s="71"/>
      <c r="HCJ63" s="71"/>
      <c r="HCK63" s="71"/>
      <c r="HCL63" s="71"/>
      <c r="HCM63" s="71"/>
      <c r="HCN63" s="71"/>
      <c r="HCO63" s="71"/>
      <c r="HCP63" s="71"/>
      <c r="HCQ63" s="71"/>
      <c r="HCR63" s="71"/>
      <c r="HCS63" s="71"/>
      <c r="HCT63" s="71"/>
      <c r="HCU63" s="71"/>
      <c r="HCV63" s="71"/>
      <c r="HCW63" s="71"/>
      <c r="HCX63" s="71"/>
      <c r="HCY63" s="71"/>
      <c r="HCZ63" s="71"/>
      <c r="HDA63" s="71"/>
      <c r="HDB63" s="71"/>
      <c r="HDC63" s="71"/>
      <c r="HDD63" s="71"/>
      <c r="HDE63" s="71"/>
      <c r="HDF63" s="71"/>
      <c r="HDG63" s="71"/>
      <c r="HDH63" s="71"/>
      <c r="HDI63" s="71"/>
      <c r="HDJ63" s="71"/>
      <c r="HDK63" s="71"/>
      <c r="HDL63" s="71"/>
      <c r="HDM63" s="71"/>
      <c r="HDN63" s="71"/>
      <c r="HDO63" s="71"/>
      <c r="HDP63" s="71"/>
      <c r="HDQ63" s="71"/>
      <c r="HDR63" s="71"/>
      <c r="HDS63" s="71"/>
      <c r="HDT63" s="71"/>
      <c r="HDU63" s="71"/>
      <c r="HDV63" s="71"/>
      <c r="HDW63" s="71"/>
      <c r="HDX63" s="71"/>
      <c r="HDY63" s="71"/>
      <c r="HDZ63" s="71"/>
      <c r="HEA63" s="71"/>
      <c r="HEB63" s="71"/>
      <c r="HEC63" s="71"/>
      <c r="HED63" s="71"/>
      <c r="HEE63" s="71"/>
      <c r="HEF63" s="71"/>
      <c r="HEG63" s="71"/>
      <c r="HEH63" s="71"/>
      <c r="HEI63" s="71"/>
      <c r="HEJ63" s="71"/>
      <c r="HEK63" s="71"/>
      <c r="HEL63" s="71"/>
      <c r="HEM63" s="71"/>
      <c r="HEN63" s="71"/>
      <c r="HEO63" s="71"/>
      <c r="HEP63" s="71"/>
      <c r="HEQ63" s="71"/>
      <c r="HER63" s="71"/>
      <c r="HES63" s="71"/>
      <c r="HET63" s="71"/>
      <c r="HEU63" s="71"/>
      <c r="HEV63" s="71"/>
      <c r="HEW63" s="71"/>
      <c r="HEX63" s="71"/>
      <c r="HEY63" s="71"/>
      <c r="HEZ63" s="71"/>
      <c r="HFA63" s="71"/>
      <c r="HFB63" s="71"/>
      <c r="HFC63" s="71"/>
      <c r="HFD63" s="71"/>
      <c r="HFE63" s="71"/>
      <c r="HFF63" s="71"/>
      <c r="HFG63" s="71"/>
      <c r="HFH63" s="71"/>
      <c r="HFI63" s="71"/>
      <c r="HFJ63" s="71"/>
      <c r="HFK63" s="71"/>
      <c r="HFL63" s="71"/>
      <c r="HFM63" s="71"/>
      <c r="HFN63" s="71"/>
      <c r="HFO63" s="71"/>
      <c r="HFP63" s="71"/>
      <c r="HFQ63" s="71"/>
      <c r="HFR63" s="71"/>
      <c r="HFS63" s="71"/>
      <c r="HFT63" s="71"/>
      <c r="HFU63" s="71"/>
      <c r="HFV63" s="71"/>
      <c r="HFW63" s="71"/>
      <c r="HFX63" s="71"/>
      <c r="HFY63" s="71"/>
      <c r="HFZ63" s="71"/>
      <c r="HGA63" s="71"/>
      <c r="HGB63" s="71"/>
      <c r="HGC63" s="71"/>
      <c r="HGD63" s="71"/>
      <c r="HGE63" s="71"/>
      <c r="HGF63" s="71"/>
      <c r="HGG63" s="71"/>
      <c r="HGH63" s="71"/>
      <c r="HGI63" s="71"/>
      <c r="HGJ63" s="71"/>
      <c r="HGK63" s="71"/>
      <c r="HGL63" s="71"/>
      <c r="HGM63" s="71"/>
      <c r="HGN63" s="71"/>
      <c r="HGO63" s="71"/>
      <c r="HGP63" s="71"/>
      <c r="HGQ63" s="71"/>
      <c r="HGR63" s="71"/>
      <c r="HGS63" s="71"/>
      <c r="HGT63" s="71"/>
      <c r="HGU63" s="71"/>
      <c r="HGV63" s="71"/>
      <c r="HGW63" s="71"/>
      <c r="HGX63" s="71"/>
      <c r="HGY63" s="71"/>
      <c r="HGZ63" s="71"/>
      <c r="HHA63" s="71"/>
      <c r="HHB63" s="71"/>
      <c r="HHC63" s="71"/>
      <c r="HHD63" s="71"/>
      <c r="HHE63" s="71"/>
      <c r="HHF63" s="71"/>
      <c r="HHG63" s="71"/>
      <c r="HHH63" s="71"/>
      <c r="HHI63" s="71"/>
      <c r="HHJ63" s="71"/>
      <c r="HHK63" s="71"/>
      <c r="HHL63" s="71"/>
      <c r="HHM63" s="71"/>
      <c r="HHN63" s="71"/>
      <c r="HHO63" s="71"/>
      <c r="HHP63" s="71"/>
      <c r="HHQ63" s="71"/>
      <c r="HHR63" s="71"/>
      <c r="HHS63" s="71"/>
      <c r="HHT63" s="71"/>
      <c r="HHU63" s="71"/>
      <c r="HHV63" s="71"/>
      <c r="HHW63" s="71"/>
      <c r="HHX63" s="71"/>
      <c r="HHY63" s="71"/>
      <c r="HHZ63" s="71"/>
      <c r="HIA63" s="71"/>
      <c r="HIB63" s="71"/>
      <c r="HIC63" s="71"/>
      <c r="HID63" s="71"/>
      <c r="HIE63" s="71"/>
      <c r="HIF63" s="71"/>
      <c r="HIG63" s="71"/>
      <c r="HIH63" s="71"/>
      <c r="HII63" s="71"/>
      <c r="HIJ63" s="71"/>
      <c r="HIK63" s="71"/>
      <c r="HIL63" s="71"/>
      <c r="HIM63" s="71"/>
      <c r="HIN63" s="71"/>
      <c r="HIO63" s="71"/>
      <c r="HIP63" s="71"/>
      <c r="HIQ63" s="71"/>
      <c r="HIR63" s="71"/>
      <c r="HIS63" s="71"/>
      <c r="HIT63" s="71"/>
      <c r="HIU63" s="71"/>
      <c r="HIV63" s="71"/>
      <c r="HIW63" s="71"/>
      <c r="HIX63" s="71"/>
      <c r="HIY63" s="71"/>
      <c r="HIZ63" s="71"/>
      <c r="HJA63" s="71"/>
      <c r="HJB63" s="71"/>
      <c r="HJC63" s="71"/>
      <c r="HJD63" s="71"/>
      <c r="HJE63" s="71"/>
      <c r="HJF63" s="71"/>
      <c r="HJG63" s="71"/>
      <c r="HJH63" s="71"/>
      <c r="HJI63" s="71"/>
      <c r="HJJ63" s="71"/>
      <c r="HJK63" s="71"/>
      <c r="HJL63" s="71"/>
      <c r="HJM63" s="71"/>
      <c r="HJN63" s="71"/>
      <c r="HJO63" s="71"/>
      <c r="HJP63" s="71"/>
      <c r="HJQ63" s="71"/>
      <c r="HJR63" s="71"/>
      <c r="HJS63" s="71"/>
      <c r="HJT63" s="71"/>
      <c r="HJU63" s="71"/>
      <c r="HJV63" s="71"/>
      <c r="HJW63" s="71"/>
      <c r="HJX63" s="71"/>
      <c r="HJY63" s="71"/>
      <c r="HJZ63" s="71"/>
      <c r="HKA63" s="71"/>
      <c r="HKB63" s="71"/>
      <c r="HKC63" s="71"/>
      <c r="HKD63" s="71"/>
      <c r="HKE63" s="71"/>
      <c r="HKF63" s="71"/>
      <c r="HKG63" s="71"/>
      <c r="HKH63" s="71"/>
      <c r="HKI63" s="71"/>
      <c r="HKJ63" s="71"/>
      <c r="HKK63" s="71"/>
      <c r="HKL63" s="71"/>
      <c r="HKM63" s="71"/>
      <c r="HKN63" s="71"/>
      <c r="HKO63" s="71"/>
      <c r="HKP63" s="71"/>
      <c r="HKQ63" s="71"/>
      <c r="HKR63" s="71"/>
      <c r="HKS63" s="71"/>
      <c r="HKT63" s="71"/>
      <c r="HKU63" s="71"/>
      <c r="HKV63" s="71"/>
      <c r="HKW63" s="71"/>
      <c r="HKX63" s="71"/>
      <c r="HKY63" s="71"/>
      <c r="HKZ63" s="71"/>
      <c r="HLA63" s="71"/>
      <c r="HLB63" s="71"/>
      <c r="HLC63" s="71"/>
      <c r="HLD63" s="71"/>
      <c r="HLE63" s="71"/>
      <c r="HLF63" s="71"/>
      <c r="HLG63" s="71"/>
      <c r="HLH63" s="71"/>
      <c r="HLI63" s="71"/>
      <c r="HLJ63" s="71"/>
      <c r="HLK63" s="71"/>
      <c r="HLL63" s="71"/>
      <c r="HLM63" s="71"/>
      <c r="HLN63" s="71"/>
      <c r="HLO63" s="71"/>
      <c r="HLP63" s="71"/>
      <c r="HLQ63" s="71"/>
      <c r="HLR63" s="71"/>
      <c r="HLS63" s="71"/>
      <c r="HLT63" s="71"/>
      <c r="HLU63" s="71"/>
      <c r="HLV63" s="71"/>
      <c r="HLW63" s="71"/>
      <c r="HLX63" s="71"/>
      <c r="HLY63" s="71"/>
      <c r="HLZ63" s="71"/>
      <c r="HMA63" s="71"/>
      <c r="HMB63" s="71"/>
      <c r="HMC63" s="71"/>
      <c r="HMD63" s="71"/>
      <c r="HME63" s="71"/>
      <c r="HMF63" s="71"/>
      <c r="HMG63" s="71"/>
      <c r="HMH63" s="71"/>
      <c r="HMI63" s="71"/>
      <c r="HMJ63" s="71"/>
      <c r="HMK63" s="71"/>
      <c r="HML63" s="71"/>
      <c r="HMM63" s="71"/>
      <c r="HMN63" s="71"/>
      <c r="HMO63" s="71"/>
      <c r="HMP63" s="71"/>
      <c r="HMQ63" s="71"/>
      <c r="HMR63" s="71"/>
      <c r="HMS63" s="71"/>
      <c r="HMT63" s="71"/>
      <c r="HMU63" s="71"/>
      <c r="HMV63" s="71"/>
      <c r="HMW63" s="71"/>
      <c r="HMX63" s="71"/>
      <c r="HMY63" s="71"/>
      <c r="HMZ63" s="71"/>
      <c r="HNA63" s="71"/>
      <c r="HNB63" s="71"/>
      <c r="HNC63" s="71"/>
      <c r="HND63" s="71"/>
      <c r="HNE63" s="71"/>
      <c r="HNF63" s="71"/>
      <c r="HNG63" s="71"/>
      <c r="HNH63" s="71"/>
      <c r="HNI63" s="71"/>
      <c r="HNJ63" s="71"/>
      <c r="HNK63" s="71"/>
      <c r="HNL63" s="71"/>
      <c r="HNM63" s="71"/>
      <c r="HNN63" s="71"/>
      <c r="HNO63" s="71"/>
      <c r="HNP63" s="71"/>
      <c r="HNQ63" s="71"/>
      <c r="HNR63" s="71"/>
      <c r="HNS63" s="71"/>
      <c r="HNT63" s="71"/>
      <c r="HNU63" s="71"/>
      <c r="HNV63" s="71"/>
      <c r="HNW63" s="71"/>
      <c r="HNX63" s="71"/>
      <c r="HNY63" s="71"/>
      <c r="HNZ63" s="71"/>
      <c r="HOA63" s="71"/>
      <c r="HOB63" s="71"/>
      <c r="HOC63" s="71"/>
      <c r="HOD63" s="71"/>
      <c r="HOE63" s="71"/>
      <c r="HOF63" s="71"/>
      <c r="HOG63" s="71"/>
      <c r="HOH63" s="71"/>
      <c r="HOI63" s="71"/>
      <c r="HOJ63" s="71"/>
      <c r="HOK63" s="71"/>
      <c r="HOL63" s="71"/>
      <c r="HOM63" s="71"/>
      <c r="HON63" s="71"/>
      <c r="HOO63" s="71"/>
      <c r="HOP63" s="71"/>
      <c r="HOQ63" s="71"/>
      <c r="HOR63" s="71"/>
      <c r="HOS63" s="71"/>
      <c r="HOT63" s="71"/>
      <c r="HOU63" s="71"/>
      <c r="HOV63" s="71"/>
      <c r="HOW63" s="71"/>
      <c r="HOX63" s="71"/>
      <c r="HOY63" s="71"/>
      <c r="HOZ63" s="71"/>
      <c r="HPA63" s="71"/>
      <c r="HPB63" s="71"/>
      <c r="HPC63" s="71"/>
      <c r="HPD63" s="71"/>
      <c r="HPE63" s="71"/>
      <c r="HPF63" s="71"/>
      <c r="HPG63" s="71"/>
      <c r="HPH63" s="71"/>
      <c r="HPI63" s="71"/>
      <c r="HPJ63" s="71"/>
      <c r="HPK63" s="71"/>
      <c r="HPL63" s="71"/>
      <c r="HPM63" s="71"/>
      <c r="HPN63" s="71"/>
      <c r="HPO63" s="71"/>
      <c r="HPP63" s="71"/>
      <c r="HPQ63" s="71"/>
      <c r="HPR63" s="71"/>
      <c r="HPS63" s="71"/>
      <c r="HPT63" s="71"/>
      <c r="HPU63" s="71"/>
      <c r="HPV63" s="71"/>
      <c r="HPW63" s="71"/>
      <c r="HPX63" s="71"/>
      <c r="HPY63" s="71"/>
      <c r="HPZ63" s="71"/>
      <c r="HQA63" s="71"/>
      <c r="HQB63" s="71"/>
      <c r="HQC63" s="71"/>
      <c r="HQD63" s="71"/>
      <c r="HQE63" s="71"/>
      <c r="HQF63" s="71"/>
      <c r="HQG63" s="71"/>
      <c r="HQH63" s="71"/>
      <c r="HQI63" s="71"/>
      <c r="HQJ63" s="71"/>
      <c r="HQK63" s="71"/>
      <c r="HQL63" s="71"/>
      <c r="HQM63" s="71"/>
      <c r="HQN63" s="71"/>
      <c r="HQO63" s="71"/>
      <c r="HQP63" s="71"/>
      <c r="HQQ63" s="71"/>
      <c r="HQR63" s="71"/>
      <c r="HQS63" s="71"/>
      <c r="HQT63" s="71"/>
      <c r="HQU63" s="71"/>
      <c r="HQV63" s="71"/>
      <c r="HQW63" s="71"/>
      <c r="HQX63" s="71"/>
      <c r="HQY63" s="71"/>
      <c r="HQZ63" s="71"/>
      <c r="HRA63" s="71"/>
      <c r="HRB63" s="71"/>
      <c r="HRC63" s="71"/>
      <c r="HRD63" s="71"/>
      <c r="HRE63" s="71"/>
      <c r="HRF63" s="71"/>
      <c r="HRG63" s="71"/>
      <c r="HRH63" s="71"/>
      <c r="HRI63" s="71"/>
      <c r="HRJ63" s="71"/>
      <c r="HRK63" s="71"/>
      <c r="HRL63" s="71"/>
      <c r="HRM63" s="71"/>
      <c r="HRN63" s="71"/>
      <c r="HRO63" s="71"/>
      <c r="HRP63" s="71"/>
      <c r="HRQ63" s="71"/>
      <c r="HRR63" s="71"/>
      <c r="HRS63" s="71"/>
      <c r="HRT63" s="71"/>
      <c r="HRU63" s="71"/>
      <c r="HRV63" s="71"/>
      <c r="HRW63" s="71"/>
      <c r="HRX63" s="71"/>
      <c r="HRY63" s="71"/>
      <c r="HRZ63" s="71"/>
      <c r="HSA63" s="71"/>
      <c r="HSB63" s="71"/>
      <c r="HSC63" s="71"/>
      <c r="HSD63" s="71"/>
      <c r="HSE63" s="71"/>
      <c r="HSF63" s="71"/>
      <c r="HSG63" s="71"/>
      <c r="HSH63" s="71"/>
      <c r="HSI63" s="71"/>
      <c r="HSJ63" s="71"/>
      <c r="HSK63" s="71"/>
      <c r="HSL63" s="71"/>
      <c r="HSM63" s="71"/>
      <c r="HSN63" s="71"/>
      <c r="HSO63" s="71"/>
      <c r="HSP63" s="71"/>
      <c r="HSQ63" s="71"/>
      <c r="HSR63" s="71"/>
      <c r="HSS63" s="71"/>
      <c r="HST63" s="71"/>
      <c r="HSU63" s="71"/>
      <c r="HSV63" s="71"/>
      <c r="HSW63" s="71"/>
      <c r="HSX63" s="71"/>
      <c r="HSY63" s="71"/>
      <c r="HSZ63" s="71"/>
      <c r="HTA63" s="71"/>
      <c r="HTB63" s="71"/>
      <c r="HTC63" s="71"/>
      <c r="HTD63" s="71"/>
      <c r="HTE63" s="71"/>
      <c r="HTF63" s="71"/>
      <c r="HTG63" s="71"/>
      <c r="HTH63" s="71"/>
      <c r="HTI63" s="71"/>
      <c r="HTJ63" s="71"/>
      <c r="HTK63" s="71"/>
      <c r="HTL63" s="71"/>
      <c r="HTM63" s="71"/>
      <c r="HTN63" s="71"/>
      <c r="HTO63" s="71"/>
      <c r="HTP63" s="71"/>
      <c r="HTQ63" s="71"/>
      <c r="HTR63" s="71"/>
      <c r="HTS63" s="71"/>
      <c r="HTT63" s="71"/>
      <c r="HTU63" s="71"/>
      <c r="HTV63" s="71"/>
      <c r="HTW63" s="71"/>
      <c r="HTX63" s="71"/>
      <c r="HTY63" s="71"/>
      <c r="HTZ63" s="71"/>
      <c r="HUA63" s="71"/>
      <c r="HUB63" s="71"/>
      <c r="HUC63" s="71"/>
      <c r="HUD63" s="71"/>
      <c r="HUE63" s="71"/>
      <c r="HUF63" s="71"/>
      <c r="HUG63" s="71"/>
      <c r="HUH63" s="71"/>
      <c r="HUI63" s="71"/>
      <c r="HUJ63" s="71"/>
      <c r="HUK63" s="71"/>
      <c r="HUL63" s="71"/>
      <c r="HUM63" s="71"/>
      <c r="HUN63" s="71"/>
      <c r="HUO63" s="71"/>
      <c r="HUP63" s="71"/>
      <c r="HUQ63" s="71"/>
      <c r="HUR63" s="71"/>
      <c r="HUS63" s="71"/>
      <c r="HUT63" s="71"/>
      <c r="HUU63" s="71"/>
      <c r="HUV63" s="71"/>
      <c r="HUW63" s="71"/>
      <c r="HUX63" s="71"/>
      <c r="HUY63" s="71"/>
      <c r="HUZ63" s="71"/>
      <c r="HVA63" s="71"/>
      <c r="HVB63" s="71"/>
      <c r="HVC63" s="71"/>
      <c r="HVD63" s="71"/>
      <c r="HVE63" s="71"/>
      <c r="HVF63" s="71"/>
      <c r="HVG63" s="71"/>
      <c r="HVH63" s="71"/>
      <c r="HVI63" s="71"/>
      <c r="HVJ63" s="71"/>
      <c r="HVK63" s="71"/>
      <c r="HVL63" s="71"/>
      <c r="HVM63" s="71"/>
      <c r="HVN63" s="71"/>
      <c r="HVO63" s="71"/>
      <c r="HVP63" s="71"/>
      <c r="HVQ63" s="71"/>
      <c r="HVR63" s="71"/>
      <c r="HVS63" s="71"/>
      <c r="HVT63" s="71"/>
      <c r="HVU63" s="71"/>
      <c r="HVV63" s="71"/>
      <c r="HVW63" s="71"/>
      <c r="HVX63" s="71"/>
      <c r="HVY63" s="71"/>
      <c r="HVZ63" s="71"/>
      <c r="HWA63" s="71"/>
      <c r="HWB63" s="71"/>
      <c r="HWC63" s="71"/>
      <c r="HWD63" s="71"/>
      <c r="HWE63" s="71"/>
      <c r="HWF63" s="71"/>
      <c r="HWG63" s="71"/>
      <c r="HWH63" s="71"/>
      <c r="HWI63" s="71"/>
      <c r="HWJ63" s="71"/>
      <c r="HWK63" s="71"/>
      <c r="HWL63" s="71"/>
      <c r="HWM63" s="71"/>
      <c r="HWN63" s="71"/>
      <c r="HWO63" s="71"/>
      <c r="HWP63" s="71"/>
      <c r="HWQ63" s="71"/>
      <c r="HWR63" s="71"/>
      <c r="HWS63" s="71"/>
      <c r="HWT63" s="71"/>
      <c r="HWU63" s="71"/>
      <c r="HWV63" s="71"/>
      <c r="HWW63" s="71"/>
      <c r="HWX63" s="71"/>
      <c r="HWY63" s="71"/>
      <c r="HWZ63" s="71"/>
      <c r="HXA63" s="71"/>
      <c r="HXB63" s="71"/>
      <c r="HXC63" s="71"/>
      <c r="HXD63" s="71"/>
      <c r="HXE63" s="71"/>
      <c r="HXF63" s="71"/>
      <c r="HXG63" s="71"/>
      <c r="HXH63" s="71"/>
      <c r="HXI63" s="71"/>
      <c r="HXJ63" s="71"/>
      <c r="HXK63" s="71"/>
      <c r="HXL63" s="71"/>
      <c r="HXM63" s="71"/>
      <c r="HXN63" s="71"/>
      <c r="HXO63" s="71"/>
      <c r="HXP63" s="71"/>
      <c r="HXQ63" s="71"/>
      <c r="HXR63" s="71"/>
      <c r="HXS63" s="71"/>
      <c r="HXT63" s="71"/>
      <c r="HXU63" s="71"/>
      <c r="HXV63" s="71"/>
      <c r="HXW63" s="71"/>
      <c r="HXX63" s="71"/>
      <c r="HXY63" s="71"/>
      <c r="HXZ63" s="71"/>
      <c r="HYA63" s="71"/>
      <c r="HYB63" s="71"/>
      <c r="HYC63" s="71"/>
      <c r="HYD63" s="71"/>
      <c r="HYE63" s="71"/>
      <c r="HYF63" s="71"/>
      <c r="HYG63" s="71"/>
      <c r="HYH63" s="71"/>
      <c r="HYI63" s="71"/>
      <c r="HYJ63" s="71"/>
      <c r="HYK63" s="71"/>
      <c r="HYL63" s="71"/>
      <c r="HYM63" s="71"/>
      <c r="HYN63" s="71"/>
      <c r="HYO63" s="71"/>
      <c r="HYP63" s="71"/>
      <c r="HYQ63" s="71"/>
      <c r="HYR63" s="71"/>
      <c r="HYS63" s="71"/>
      <c r="HYT63" s="71"/>
      <c r="HYU63" s="71"/>
      <c r="HYV63" s="71"/>
      <c r="HYW63" s="71"/>
      <c r="HYX63" s="71"/>
      <c r="HYY63" s="71"/>
      <c r="HYZ63" s="71"/>
      <c r="HZA63" s="71"/>
      <c r="HZB63" s="71"/>
      <c r="HZC63" s="71"/>
      <c r="HZD63" s="71"/>
      <c r="HZE63" s="71"/>
      <c r="HZF63" s="71"/>
      <c r="HZG63" s="71"/>
      <c r="HZH63" s="71"/>
      <c r="HZI63" s="71"/>
      <c r="HZJ63" s="71"/>
      <c r="HZK63" s="71"/>
      <c r="HZL63" s="71"/>
      <c r="HZM63" s="71"/>
      <c r="HZN63" s="71"/>
      <c r="HZO63" s="71"/>
      <c r="HZP63" s="71"/>
      <c r="HZQ63" s="71"/>
      <c r="HZR63" s="71"/>
      <c r="HZS63" s="71"/>
      <c r="HZT63" s="71"/>
      <c r="HZU63" s="71"/>
      <c r="HZV63" s="71"/>
      <c r="HZW63" s="71"/>
      <c r="HZX63" s="71"/>
      <c r="HZY63" s="71"/>
      <c r="HZZ63" s="71"/>
      <c r="IAA63" s="71"/>
      <c r="IAB63" s="71"/>
      <c r="IAC63" s="71"/>
      <c r="IAD63" s="71"/>
      <c r="IAE63" s="71"/>
      <c r="IAF63" s="71"/>
      <c r="IAG63" s="71"/>
      <c r="IAH63" s="71"/>
      <c r="IAI63" s="71"/>
      <c r="IAJ63" s="71"/>
      <c r="IAK63" s="71"/>
      <c r="IAL63" s="71"/>
      <c r="IAM63" s="71"/>
      <c r="IAN63" s="71"/>
      <c r="IAO63" s="71"/>
      <c r="IAP63" s="71"/>
      <c r="IAQ63" s="71"/>
      <c r="IAR63" s="71"/>
      <c r="IAS63" s="71"/>
      <c r="IAT63" s="71"/>
      <c r="IAU63" s="71"/>
      <c r="IAV63" s="71"/>
      <c r="IAW63" s="71"/>
      <c r="IAX63" s="71"/>
      <c r="IAY63" s="71"/>
      <c r="IAZ63" s="71"/>
      <c r="IBA63" s="71"/>
      <c r="IBB63" s="71"/>
      <c r="IBC63" s="71"/>
      <c r="IBD63" s="71"/>
      <c r="IBE63" s="71"/>
      <c r="IBF63" s="71"/>
      <c r="IBG63" s="71"/>
      <c r="IBH63" s="71"/>
      <c r="IBI63" s="71"/>
      <c r="IBJ63" s="71"/>
      <c r="IBK63" s="71"/>
      <c r="IBL63" s="71"/>
      <c r="IBM63" s="71"/>
      <c r="IBN63" s="71"/>
      <c r="IBO63" s="71"/>
      <c r="IBP63" s="71"/>
      <c r="IBQ63" s="71"/>
      <c r="IBR63" s="71"/>
      <c r="IBS63" s="71"/>
      <c r="IBT63" s="71"/>
      <c r="IBU63" s="71"/>
      <c r="IBV63" s="71"/>
      <c r="IBW63" s="71"/>
      <c r="IBX63" s="71"/>
      <c r="IBY63" s="71"/>
      <c r="IBZ63" s="71"/>
      <c r="ICA63" s="71"/>
      <c r="ICB63" s="71"/>
      <c r="ICC63" s="71"/>
      <c r="ICD63" s="71"/>
      <c r="ICE63" s="71"/>
      <c r="ICF63" s="71"/>
      <c r="ICG63" s="71"/>
      <c r="ICH63" s="71"/>
      <c r="ICI63" s="71"/>
      <c r="ICJ63" s="71"/>
      <c r="ICK63" s="71"/>
      <c r="ICL63" s="71"/>
      <c r="ICM63" s="71"/>
      <c r="ICN63" s="71"/>
      <c r="ICO63" s="71"/>
      <c r="ICP63" s="71"/>
      <c r="ICQ63" s="71"/>
      <c r="ICR63" s="71"/>
      <c r="ICS63" s="71"/>
      <c r="ICT63" s="71"/>
      <c r="ICU63" s="71"/>
      <c r="ICV63" s="71"/>
      <c r="ICW63" s="71"/>
      <c r="ICX63" s="71"/>
      <c r="ICY63" s="71"/>
      <c r="ICZ63" s="71"/>
      <c r="IDA63" s="71"/>
      <c r="IDB63" s="71"/>
      <c r="IDC63" s="71"/>
      <c r="IDD63" s="71"/>
      <c r="IDE63" s="71"/>
      <c r="IDF63" s="71"/>
      <c r="IDG63" s="71"/>
      <c r="IDH63" s="71"/>
      <c r="IDI63" s="71"/>
      <c r="IDJ63" s="71"/>
      <c r="IDK63" s="71"/>
      <c r="IDL63" s="71"/>
      <c r="IDM63" s="71"/>
      <c r="IDN63" s="71"/>
      <c r="IDO63" s="71"/>
      <c r="IDP63" s="71"/>
      <c r="IDQ63" s="71"/>
      <c r="IDR63" s="71"/>
      <c r="IDS63" s="71"/>
      <c r="IDT63" s="71"/>
      <c r="IDU63" s="71"/>
      <c r="IDV63" s="71"/>
      <c r="IDW63" s="71"/>
      <c r="IDX63" s="71"/>
      <c r="IDY63" s="71"/>
      <c r="IDZ63" s="71"/>
      <c r="IEA63" s="71"/>
      <c r="IEB63" s="71"/>
      <c r="IEC63" s="71"/>
      <c r="IED63" s="71"/>
      <c r="IEE63" s="71"/>
      <c r="IEF63" s="71"/>
      <c r="IEG63" s="71"/>
      <c r="IEH63" s="71"/>
      <c r="IEI63" s="71"/>
      <c r="IEJ63" s="71"/>
      <c r="IEK63" s="71"/>
      <c r="IEL63" s="71"/>
      <c r="IEM63" s="71"/>
      <c r="IEN63" s="71"/>
      <c r="IEO63" s="71"/>
      <c r="IEP63" s="71"/>
      <c r="IEQ63" s="71"/>
      <c r="IER63" s="71"/>
      <c r="IES63" s="71"/>
      <c r="IET63" s="71"/>
      <c r="IEU63" s="71"/>
      <c r="IEV63" s="71"/>
      <c r="IEW63" s="71"/>
      <c r="IEX63" s="71"/>
      <c r="IEY63" s="71"/>
      <c r="IEZ63" s="71"/>
      <c r="IFA63" s="71"/>
      <c r="IFB63" s="71"/>
      <c r="IFC63" s="71"/>
      <c r="IFD63" s="71"/>
      <c r="IFE63" s="71"/>
      <c r="IFF63" s="71"/>
      <c r="IFG63" s="71"/>
      <c r="IFH63" s="71"/>
      <c r="IFI63" s="71"/>
      <c r="IFJ63" s="71"/>
      <c r="IFK63" s="71"/>
      <c r="IFL63" s="71"/>
      <c r="IFM63" s="71"/>
      <c r="IFN63" s="71"/>
      <c r="IFO63" s="71"/>
      <c r="IFP63" s="71"/>
      <c r="IFQ63" s="71"/>
      <c r="IFR63" s="71"/>
      <c r="IFS63" s="71"/>
      <c r="IFT63" s="71"/>
      <c r="IFU63" s="71"/>
      <c r="IFV63" s="71"/>
      <c r="IFW63" s="71"/>
      <c r="IFX63" s="71"/>
      <c r="IFY63" s="71"/>
      <c r="IFZ63" s="71"/>
      <c r="IGA63" s="71"/>
      <c r="IGB63" s="71"/>
      <c r="IGC63" s="71"/>
      <c r="IGD63" s="71"/>
      <c r="IGE63" s="71"/>
      <c r="IGF63" s="71"/>
      <c r="IGG63" s="71"/>
      <c r="IGH63" s="71"/>
      <c r="IGI63" s="71"/>
      <c r="IGJ63" s="71"/>
      <c r="IGK63" s="71"/>
      <c r="IGL63" s="71"/>
      <c r="IGM63" s="71"/>
      <c r="IGN63" s="71"/>
      <c r="IGO63" s="71"/>
      <c r="IGP63" s="71"/>
      <c r="IGQ63" s="71"/>
      <c r="IGR63" s="71"/>
      <c r="IGS63" s="71"/>
      <c r="IGT63" s="71"/>
      <c r="IGU63" s="71"/>
      <c r="IGV63" s="71"/>
      <c r="IGW63" s="71"/>
      <c r="IGX63" s="71"/>
      <c r="IGY63" s="71"/>
      <c r="IGZ63" s="71"/>
      <c r="IHA63" s="71"/>
      <c r="IHB63" s="71"/>
      <c r="IHC63" s="71"/>
      <c r="IHD63" s="71"/>
      <c r="IHE63" s="71"/>
      <c r="IHF63" s="71"/>
      <c r="IHG63" s="71"/>
      <c r="IHH63" s="71"/>
      <c r="IHI63" s="71"/>
      <c r="IHJ63" s="71"/>
      <c r="IHK63" s="71"/>
      <c r="IHL63" s="71"/>
      <c r="IHM63" s="71"/>
      <c r="IHN63" s="71"/>
      <c r="IHO63" s="71"/>
      <c r="IHP63" s="71"/>
      <c r="IHQ63" s="71"/>
      <c r="IHR63" s="71"/>
      <c r="IHS63" s="71"/>
      <c r="IHT63" s="71"/>
      <c r="IHU63" s="71"/>
      <c r="IHV63" s="71"/>
      <c r="IHW63" s="71"/>
      <c r="IHX63" s="71"/>
      <c r="IHY63" s="71"/>
      <c r="IHZ63" s="71"/>
      <c r="IIA63" s="71"/>
      <c r="IIB63" s="71"/>
      <c r="IIC63" s="71"/>
      <c r="IID63" s="71"/>
      <c r="IIE63" s="71"/>
      <c r="IIF63" s="71"/>
      <c r="IIG63" s="71"/>
      <c r="IIH63" s="71"/>
      <c r="III63" s="71"/>
      <c r="IIJ63" s="71"/>
      <c r="IIK63" s="71"/>
      <c r="IIL63" s="71"/>
      <c r="IIM63" s="71"/>
      <c r="IIN63" s="71"/>
      <c r="IIO63" s="71"/>
      <c r="IIP63" s="71"/>
      <c r="IIQ63" s="71"/>
      <c r="IIR63" s="71"/>
      <c r="IIS63" s="71"/>
      <c r="IIT63" s="71"/>
      <c r="IIU63" s="71"/>
      <c r="IIV63" s="71"/>
      <c r="IIW63" s="71"/>
      <c r="IIX63" s="71"/>
      <c r="IIY63" s="71"/>
      <c r="IIZ63" s="71"/>
      <c r="IJA63" s="71"/>
      <c r="IJB63" s="71"/>
      <c r="IJC63" s="71"/>
      <c r="IJD63" s="71"/>
      <c r="IJE63" s="71"/>
      <c r="IJF63" s="71"/>
      <c r="IJG63" s="71"/>
      <c r="IJH63" s="71"/>
      <c r="IJI63" s="71"/>
      <c r="IJJ63" s="71"/>
      <c r="IJK63" s="71"/>
      <c r="IJL63" s="71"/>
      <c r="IJM63" s="71"/>
      <c r="IJN63" s="71"/>
      <c r="IJO63" s="71"/>
      <c r="IJP63" s="71"/>
      <c r="IJQ63" s="71"/>
      <c r="IJR63" s="71"/>
      <c r="IJS63" s="71"/>
      <c r="IJT63" s="71"/>
      <c r="IJU63" s="71"/>
      <c r="IJV63" s="71"/>
      <c r="IJW63" s="71"/>
      <c r="IJX63" s="71"/>
      <c r="IJY63" s="71"/>
      <c r="IJZ63" s="71"/>
      <c r="IKA63" s="71"/>
      <c r="IKB63" s="71"/>
      <c r="IKC63" s="71"/>
      <c r="IKD63" s="71"/>
      <c r="IKE63" s="71"/>
      <c r="IKF63" s="71"/>
      <c r="IKG63" s="71"/>
      <c r="IKH63" s="71"/>
      <c r="IKI63" s="71"/>
      <c r="IKJ63" s="71"/>
      <c r="IKK63" s="71"/>
      <c r="IKL63" s="71"/>
      <c r="IKM63" s="71"/>
      <c r="IKN63" s="71"/>
      <c r="IKO63" s="71"/>
      <c r="IKP63" s="71"/>
      <c r="IKQ63" s="71"/>
      <c r="IKR63" s="71"/>
      <c r="IKS63" s="71"/>
      <c r="IKT63" s="71"/>
      <c r="IKU63" s="71"/>
      <c r="IKV63" s="71"/>
      <c r="IKW63" s="71"/>
      <c r="IKX63" s="71"/>
      <c r="IKY63" s="71"/>
      <c r="IKZ63" s="71"/>
      <c r="ILA63" s="71"/>
      <c r="ILB63" s="71"/>
      <c r="ILC63" s="71"/>
      <c r="ILD63" s="71"/>
      <c r="ILE63" s="71"/>
      <c r="ILF63" s="71"/>
      <c r="ILG63" s="71"/>
      <c r="ILH63" s="71"/>
      <c r="ILI63" s="71"/>
      <c r="ILJ63" s="71"/>
      <c r="ILK63" s="71"/>
      <c r="ILL63" s="71"/>
      <c r="ILM63" s="71"/>
      <c r="ILN63" s="71"/>
      <c r="ILO63" s="71"/>
      <c r="ILP63" s="71"/>
      <c r="ILQ63" s="71"/>
      <c r="ILR63" s="71"/>
      <c r="ILS63" s="71"/>
      <c r="ILT63" s="71"/>
      <c r="ILU63" s="71"/>
      <c r="ILV63" s="71"/>
      <c r="ILW63" s="71"/>
      <c r="ILX63" s="71"/>
      <c r="ILY63" s="71"/>
      <c r="ILZ63" s="71"/>
      <c r="IMA63" s="71"/>
      <c r="IMB63" s="71"/>
      <c r="IMC63" s="71"/>
      <c r="IMD63" s="71"/>
      <c r="IME63" s="71"/>
      <c r="IMF63" s="71"/>
      <c r="IMG63" s="71"/>
      <c r="IMH63" s="71"/>
      <c r="IMI63" s="71"/>
      <c r="IMJ63" s="71"/>
      <c r="IMK63" s="71"/>
      <c r="IML63" s="71"/>
      <c r="IMM63" s="71"/>
      <c r="IMN63" s="71"/>
      <c r="IMO63" s="71"/>
      <c r="IMP63" s="71"/>
      <c r="IMQ63" s="71"/>
      <c r="IMR63" s="71"/>
      <c r="IMS63" s="71"/>
      <c r="IMT63" s="71"/>
      <c r="IMU63" s="71"/>
      <c r="IMV63" s="71"/>
      <c r="IMW63" s="71"/>
      <c r="IMX63" s="71"/>
      <c r="IMY63" s="71"/>
      <c r="IMZ63" s="71"/>
      <c r="INA63" s="71"/>
      <c r="INB63" s="71"/>
      <c r="INC63" s="71"/>
      <c r="IND63" s="71"/>
      <c r="INE63" s="71"/>
      <c r="INF63" s="71"/>
      <c r="ING63" s="71"/>
      <c r="INH63" s="71"/>
      <c r="INI63" s="71"/>
      <c r="INJ63" s="71"/>
      <c r="INK63" s="71"/>
      <c r="INL63" s="71"/>
      <c r="INM63" s="71"/>
      <c r="INN63" s="71"/>
      <c r="INO63" s="71"/>
      <c r="INP63" s="71"/>
      <c r="INQ63" s="71"/>
      <c r="INR63" s="71"/>
      <c r="INS63" s="71"/>
      <c r="INT63" s="71"/>
      <c r="INU63" s="71"/>
      <c r="INV63" s="71"/>
      <c r="INW63" s="71"/>
      <c r="INX63" s="71"/>
      <c r="INY63" s="71"/>
      <c r="INZ63" s="71"/>
      <c r="IOA63" s="71"/>
      <c r="IOB63" s="71"/>
      <c r="IOC63" s="71"/>
      <c r="IOD63" s="71"/>
      <c r="IOE63" s="71"/>
      <c r="IOF63" s="71"/>
      <c r="IOG63" s="71"/>
      <c r="IOH63" s="71"/>
      <c r="IOI63" s="71"/>
      <c r="IOJ63" s="71"/>
      <c r="IOK63" s="71"/>
      <c r="IOL63" s="71"/>
      <c r="IOM63" s="71"/>
      <c r="ION63" s="71"/>
      <c r="IOO63" s="71"/>
      <c r="IOP63" s="71"/>
      <c r="IOQ63" s="71"/>
      <c r="IOR63" s="71"/>
      <c r="IOS63" s="71"/>
      <c r="IOT63" s="71"/>
      <c r="IOU63" s="71"/>
      <c r="IOV63" s="71"/>
      <c r="IOW63" s="71"/>
      <c r="IOX63" s="71"/>
      <c r="IOY63" s="71"/>
      <c r="IOZ63" s="71"/>
      <c r="IPA63" s="71"/>
      <c r="IPB63" s="71"/>
      <c r="IPC63" s="71"/>
      <c r="IPD63" s="71"/>
      <c r="IPE63" s="71"/>
      <c r="IPF63" s="71"/>
      <c r="IPG63" s="71"/>
      <c r="IPH63" s="71"/>
      <c r="IPI63" s="71"/>
      <c r="IPJ63" s="71"/>
      <c r="IPK63" s="71"/>
      <c r="IPL63" s="71"/>
      <c r="IPM63" s="71"/>
      <c r="IPN63" s="71"/>
      <c r="IPO63" s="71"/>
      <c r="IPP63" s="71"/>
      <c r="IPQ63" s="71"/>
      <c r="IPR63" s="71"/>
      <c r="IPS63" s="71"/>
      <c r="IPT63" s="71"/>
      <c r="IPU63" s="71"/>
      <c r="IPV63" s="71"/>
      <c r="IPW63" s="71"/>
      <c r="IPX63" s="71"/>
      <c r="IPY63" s="71"/>
      <c r="IPZ63" s="71"/>
      <c r="IQA63" s="71"/>
      <c r="IQB63" s="71"/>
      <c r="IQC63" s="71"/>
      <c r="IQD63" s="71"/>
      <c r="IQE63" s="71"/>
      <c r="IQF63" s="71"/>
      <c r="IQG63" s="71"/>
      <c r="IQH63" s="71"/>
      <c r="IQI63" s="71"/>
      <c r="IQJ63" s="71"/>
      <c r="IQK63" s="71"/>
      <c r="IQL63" s="71"/>
      <c r="IQM63" s="71"/>
      <c r="IQN63" s="71"/>
      <c r="IQO63" s="71"/>
      <c r="IQP63" s="71"/>
      <c r="IQQ63" s="71"/>
      <c r="IQR63" s="71"/>
      <c r="IQS63" s="71"/>
      <c r="IQT63" s="71"/>
      <c r="IQU63" s="71"/>
      <c r="IQV63" s="71"/>
      <c r="IQW63" s="71"/>
      <c r="IQX63" s="71"/>
      <c r="IQY63" s="71"/>
      <c r="IQZ63" s="71"/>
      <c r="IRA63" s="71"/>
      <c r="IRB63" s="71"/>
      <c r="IRC63" s="71"/>
      <c r="IRD63" s="71"/>
      <c r="IRE63" s="71"/>
      <c r="IRF63" s="71"/>
      <c r="IRG63" s="71"/>
      <c r="IRH63" s="71"/>
      <c r="IRI63" s="71"/>
      <c r="IRJ63" s="71"/>
      <c r="IRK63" s="71"/>
      <c r="IRL63" s="71"/>
      <c r="IRM63" s="71"/>
      <c r="IRN63" s="71"/>
      <c r="IRO63" s="71"/>
      <c r="IRP63" s="71"/>
      <c r="IRQ63" s="71"/>
      <c r="IRR63" s="71"/>
      <c r="IRS63" s="71"/>
      <c r="IRT63" s="71"/>
      <c r="IRU63" s="71"/>
      <c r="IRV63" s="71"/>
      <c r="IRW63" s="71"/>
      <c r="IRX63" s="71"/>
      <c r="IRY63" s="71"/>
      <c r="IRZ63" s="71"/>
      <c r="ISA63" s="71"/>
      <c r="ISB63" s="71"/>
      <c r="ISC63" s="71"/>
      <c r="ISD63" s="71"/>
      <c r="ISE63" s="71"/>
      <c r="ISF63" s="71"/>
      <c r="ISG63" s="71"/>
      <c r="ISH63" s="71"/>
      <c r="ISI63" s="71"/>
      <c r="ISJ63" s="71"/>
      <c r="ISK63" s="71"/>
      <c r="ISL63" s="71"/>
      <c r="ISM63" s="71"/>
      <c r="ISN63" s="71"/>
      <c r="ISO63" s="71"/>
      <c r="ISP63" s="71"/>
      <c r="ISQ63" s="71"/>
      <c r="ISR63" s="71"/>
      <c r="ISS63" s="71"/>
      <c r="IST63" s="71"/>
      <c r="ISU63" s="71"/>
      <c r="ISV63" s="71"/>
      <c r="ISW63" s="71"/>
      <c r="ISX63" s="71"/>
      <c r="ISY63" s="71"/>
      <c r="ISZ63" s="71"/>
      <c r="ITA63" s="71"/>
      <c r="ITB63" s="71"/>
      <c r="ITC63" s="71"/>
      <c r="ITD63" s="71"/>
      <c r="ITE63" s="71"/>
      <c r="ITF63" s="71"/>
      <c r="ITG63" s="71"/>
      <c r="ITH63" s="71"/>
      <c r="ITI63" s="71"/>
      <c r="ITJ63" s="71"/>
      <c r="ITK63" s="71"/>
      <c r="ITL63" s="71"/>
      <c r="ITM63" s="71"/>
      <c r="ITN63" s="71"/>
      <c r="ITO63" s="71"/>
      <c r="ITP63" s="71"/>
      <c r="ITQ63" s="71"/>
      <c r="ITR63" s="71"/>
      <c r="ITS63" s="71"/>
      <c r="ITT63" s="71"/>
      <c r="ITU63" s="71"/>
      <c r="ITV63" s="71"/>
      <c r="ITW63" s="71"/>
      <c r="ITX63" s="71"/>
      <c r="ITY63" s="71"/>
      <c r="ITZ63" s="71"/>
      <c r="IUA63" s="71"/>
      <c r="IUB63" s="71"/>
      <c r="IUC63" s="71"/>
      <c r="IUD63" s="71"/>
      <c r="IUE63" s="71"/>
      <c r="IUF63" s="71"/>
      <c r="IUG63" s="71"/>
      <c r="IUH63" s="71"/>
      <c r="IUI63" s="71"/>
      <c r="IUJ63" s="71"/>
      <c r="IUK63" s="71"/>
      <c r="IUL63" s="71"/>
      <c r="IUM63" s="71"/>
      <c r="IUN63" s="71"/>
      <c r="IUO63" s="71"/>
      <c r="IUP63" s="71"/>
      <c r="IUQ63" s="71"/>
      <c r="IUR63" s="71"/>
      <c r="IUS63" s="71"/>
      <c r="IUT63" s="71"/>
      <c r="IUU63" s="71"/>
      <c r="IUV63" s="71"/>
      <c r="IUW63" s="71"/>
      <c r="IUX63" s="71"/>
      <c r="IUY63" s="71"/>
      <c r="IUZ63" s="71"/>
      <c r="IVA63" s="71"/>
      <c r="IVB63" s="71"/>
      <c r="IVC63" s="71"/>
      <c r="IVD63" s="71"/>
      <c r="IVE63" s="71"/>
      <c r="IVF63" s="71"/>
      <c r="IVG63" s="71"/>
      <c r="IVH63" s="71"/>
      <c r="IVI63" s="71"/>
      <c r="IVJ63" s="71"/>
      <c r="IVK63" s="71"/>
      <c r="IVL63" s="71"/>
      <c r="IVM63" s="71"/>
      <c r="IVN63" s="71"/>
      <c r="IVO63" s="71"/>
      <c r="IVP63" s="71"/>
      <c r="IVQ63" s="71"/>
      <c r="IVR63" s="71"/>
      <c r="IVS63" s="71"/>
      <c r="IVT63" s="71"/>
      <c r="IVU63" s="71"/>
      <c r="IVV63" s="71"/>
      <c r="IVW63" s="71"/>
      <c r="IVX63" s="71"/>
      <c r="IVY63" s="71"/>
      <c r="IVZ63" s="71"/>
      <c r="IWA63" s="71"/>
      <c r="IWB63" s="71"/>
      <c r="IWC63" s="71"/>
      <c r="IWD63" s="71"/>
      <c r="IWE63" s="71"/>
      <c r="IWF63" s="71"/>
      <c r="IWG63" s="71"/>
      <c r="IWH63" s="71"/>
      <c r="IWI63" s="71"/>
      <c r="IWJ63" s="71"/>
      <c r="IWK63" s="71"/>
      <c r="IWL63" s="71"/>
      <c r="IWM63" s="71"/>
      <c r="IWN63" s="71"/>
      <c r="IWO63" s="71"/>
      <c r="IWP63" s="71"/>
      <c r="IWQ63" s="71"/>
      <c r="IWR63" s="71"/>
      <c r="IWS63" s="71"/>
      <c r="IWT63" s="71"/>
      <c r="IWU63" s="71"/>
      <c r="IWV63" s="71"/>
      <c r="IWW63" s="71"/>
      <c r="IWX63" s="71"/>
      <c r="IWY63" s="71"/>
      <c r="IWZ63" s="71"/>
      <c r="IXA63" s="71"/>
      <c r="IXB63" s="71"/>
      <c r="IXC63" s="71"/>
      <c r="IXD63" s="71"/>
      <c r="IXE63" s="71"/>
      <c r="IXF63" s="71"/>
      <c r="IXG63" s="71"/>
      <c r="IXH63" s="71"/>
      <c r="IXI63" s="71"/>
      <c r="IXJ63" s="71"/>
      <c r="IXK63" s="71"/>
      <c r="IXL63" s="71"/>
      <c r="IXM63" s="71"/>
      <c r="IXN63" s="71"/>
      <c r="IXO63" s="71"/>
      <c r="IXP63" s="71"/>
      <c r="IXQ63" s="71"/>
      <c r="IXR63" s="71"/>
      <c r="IXS63" s="71"/>
      <c r="IXT63" s="71"/>
      <c r="IXU63" s="71"/>
      <c r="IXV63" s="71"/>
      <c r="IXW63" s="71"/>
      <c r="IXX63" s="71"/>
      <c r="IXY63" s="71"/>
      <c r="IXZ63" s="71"/>
      <c r="IYA63" s="71"/>
      <c r="IYB63" s="71"/>
      <c r="IYC63" s="71"/>
      <c r="IYD63" s="71"/>
      <c r="IYE63" s="71"/>
      <c r="IYF63" s="71"/>
      <c r="IYG63" s="71"/>
      <c r="IYH63" s="71"/>
      <c r="IYI63" s="71"/>
      <c r="IYJ63" s="71"/>
      <c r="IYK63" s="71"/>
      <c r="IYL63" s="71"/>
      <c r="IYM63" s="71"/>
      <c r="IYN63" s="71"/>
      <c r="IYO63" s="71"/>
      <c r="IYP63" s="71"/>
      <c r="IYQ63" s="71"/>
      <c r="IYR63" s="71"/>
      <c r="IYS63" s="71"/>
      <c r="IYT63" s="71"/>
      <c r="IYU63" s="71"/>
      <c r="IYV63" s="71"/>
      <c r="IYW63" s="71"/>
      <c r="IYX63" s="71"/>
      <c r="IYY63" s="71"/>
      <c r="IYZ63" s="71"/>
      <c r="IZA63" s="71"/>
      <c r="IZB63" s="71"/>
      <c r="IZC63" s="71"/>
      <c r="IZD63" s="71"/>
      <c r="IZE63" s="71"/>
      <c r="IZF63" s="71"/>
      <c r="IZG63" s="71"/>
      <c r="IZH63" s="71"/>
      <c r="IZI63" s="71"/>
      <c r="IZJ63" s="71"/>
      <c r="IZK63" s="71"/>
      <c r="IZL63" s="71"/>
      <c r="IZM63" s="71"/>
      <c r="IZN63" s="71"/>
      <c r="IZO63" s="71"/>
      <c r="IZP63" s="71"/>
      <c r="IZQ63" s="71"/>
      <c r="IZR63" s="71"/>
      <c r="IZS63" s="71"/>
      <c r="IZT63" s="71"/>
      <c r="IZU63" s="71"/>
      <c r="IZV63" s="71"/>
      <c r="IZW63" s="71"/>
      <c r="IZX63" s="71"/>
      <c r="IZY63" s="71"/>
      <c r="IZZ63" s="71"/>
      <c r="JAA63" s="71"/>
      <c r="JAB63" s="71"/>
      <c r="JAC63" s="71"/>
      <c r="JAD63" s="71"/>
      <c r="JAE63" s="71"/>
      <c r="JAF63" s="71"/>
      <c r="JAG63" s="71"/>
      <c r="JAH63" s="71"/>
      <c r="JAI63" s="71"/>
      <c r="JAJ63" s="71"/>
      <c r="JAK63" s="71"/>
      <c r="JAL63" s="71"/>
      <c r="JAM63" s="71"/>
      <c r="JAN63" s="71"/>
      <c r="JAO63" s="71"/>
      <c r="JAP63" s="71"/>
      <c r="JAQ63" s="71"/>
      <c r="JAR63" s="71"/>
      <c r="JAS63" s="71"/>
      <c r="JAT63" s="71"/>
      <c r="JAU63" s="71"/>
      <c r="JAV63" s="71"/>
      <c r="JAW63" s="71"/>
      <c r="JAX63" s="71"/>
      <c r="JAY63" s="71"/>
      <c r="JAZ63" s="71"/>
      <c r="JBA63" s="71"/>
      <c r="JBB63" s="71"/>
      <c r="JBC63" s="71"/>
      <c r="JBD63" s="71"/>
      <c r="JBE63" s="71"/>
      <c r="JBF63" s="71"/>
      <c r="JBG63" s="71"/>
      <c r="JBH63" s="71"/>
      <c r="JBI63" s="71"/>
      <c r="JBJ63" s="71"/>
      <c r="JBK63" s="71"/>
      <c r="JBL63" s="71"/>
      <c r="JBM63" s="71"/>
      <c r="JBN63" s="71"/>
      <c r="JBO63" s="71"/>
      <c r="JBP63" s="71"/>
      <c r="JBQ63" s="71"/>
      <c r="JBR63" s="71"/>
      <c r="JBS63" s="71"/>
      <c r="JBT63" s="71"/>
      <c r="JBU63" s="71"/>
      <c r="JBV63" s="71"/>
      <c r="JBW63" s="71"/>
      <c r="JBX63" s="71"/>
      <c r="JBY63" s="71"/>
      <c r="JBZ63" s="71"/>
      <c r="JCA63" s="71"/>
      <c r="JCB63" s="71"/>
      <c r="JCC63" s="71"/>
      <c r="JCD63" s="71"/>
      <c r="JCE63" s="71"/>
      <c r="JCF63" s="71"/>
      <c r="JCG63" s="71"/>
      <c r="JCH63" s="71"/>
      <c r="JCI63" s="71"/>
      <c r="JCJ63" s="71"/>
      <c r="JCK63" s="71"/>
      <c r="JCL63" s="71"/>
      <c r="JCM63" s="71"/>
      <c r="JCN63" s="71"/>
      <c r="JCO63" s="71"/>
      <c r="JCP63" s="71"/>
      <c r="JCQ63" s="71"/>
      <c r="JCR63" s="71"/>
      <c r="JCS63" s="71"/>
      <c r="JCT63" s="71"/>
      <c r="JCU63" s="71"/>
      <c r="JCV63" s="71"/>
      <c r="JCW63" s="71"/>
      <c r="JCX63" s="71"/>
      <c r="JCY63" s="71"/>
      <c r="JCZ63" s="71"/>
      <c r="JDA63" s="71"/>
      <c r="JDB63" s="71"/>
      <c r="JDC63" s="71"/>
      <c r="JDD63" s="71"/>
      <c r="JDE63" s="71"/>
      <c r="JDF63" s="71"/>
      <c r="JDG63" s="71"/>
      <c r="JDH63" s="71"/>
      <c r="JDI63" s="71"/>
      <c r="JDJ63" s="71"/>
      <c r="JDK63" s="71"/>
      <c r="JDL63" s="71"/>
      <c r="JDM63" s="71"/>
      <c r="JDN63" s="71"/>
      <c r="JDO63" s="71"/>
      <c r="JDP63" s="71"/>
      <c r="JDQ63" s="71"/>
      <c r="JDR63" s="71"/>
      <c r="JDS63" s="71"/>
      <c r="JDT63" s="71"/>
      <c r="JDU63" s="71"/>
      <c r="JDV63" s="71"/>
      <c r="JDW63" s="71"/>
      <c r="JDX63" s="71"/>
      <c r="JDY63" s="71"/>
      <c r="JDZ63" s="71"/>
      <c r="JEA63" s="71"/>
      <c r="JEB63" s="71"/>
      <c r="JEC63" s="71"/>
      <c r="JED63" s="71"/>
      <c r="JEE63" s="71"/>
      <c r="JEF63" s="71"/>
      <c r="JEG63" s="71"/>
      <c r="JEH63" s="71"/>
      <c r="JEI63" s="71"/>
      <c r="JEJ63" s="71"/>
      <c r="JEK63" s="71"/>
      <c r="JEL63" s="71"/>
      <c r="JEM63" s="71"/>
      <c r="JEN63" s="71"/>
      <c r="JEO63" s="71"/>
      <c r="JEP63" s="71"/>
      <c r="JEQ63" s="71"/>
      <c r="JER63" s="71"/>
      <c r="JES63" s="71"/>
      <c r="JET63" s="71"/>
      <c r="JEU63" s="71"/>
      <c r="JEV63" s="71"/>
      <c r="JEW63" s="71"/>
      <c r="JEX63" s="71"/>
      <c r="JEY63" s="71"/>
      <c r="JEZ63" s="71"/>
      <c r="JFA63" s="71"/>
      <c r="JFB63" s="71"/>
      <c r="JFC63" s="71"/>
      <c r="JFD63" s="71"/>
      <c r="JFE63" s="71"/>
      <c r="JFF63" s="71"/>
      <c r="JFG63" s="71"/>
      <c r="JFH63" s="71"/>
      <c r="JFI63" s="71"/>
      <c r="JFJ63" s="71"/>
      <c r="JFK63" s="71"/>
      <c r="JFL63" s="71"/>
      <c r="JFM63" s="71"/>
      <c r="JFN63" s="71"/>
      <c r="JFO63" s="71"/>
      <c r="JFP63" s="71"/>
      <c r="JFQ63" s="71"/>
      <c r="JFR63" s="71"/>
      <c r="JFS63" s="71"/>
      <c r="JFT63" s="71"/>
      <c r="JFU63" s="71"/>
      <c r="JFV63" s="71"/>
      <c r="JFW63" s="71"/>
      <c r="JFX63" s="71"/>
      <c r="JFY63" s="71"/>
      <c r="JFZ63" s="71"/>
      <c r="JGA63" s="71"/>
      <c r="JGB63" s="71"/>
      <c r="JGC63" s="71"/>
      <c r="JGD63" s="71"/>
      <c r="JGE63" s="71"/>
      <c r="JGF63" s="71"/>
      <c r="JGG63" s="71"/>
      <c r="JGH63" s="71"/>
      <c r="JGI63" s="71"/>
      <c r="JGJ63" s="71"/>
      <c r="JGK63" s="71"/>
      <c r="JGL63" s="71"/>
      <c r="JGM63" s="71"/>
      <c r="JGN63" s="71"/>
      <c r="JGO63" s="71"/>
      <c r="JGP63" s="71"/>
      <c r="JGQ63" s="71"/>
      <c r="JGR63" s="71"/>
      <c r="JGS63" s="71"/>
      <c r="JGT63" s="71"/>
      <c r="JGU63" s="71"/>
      <c r="JGV63" s="71"/>
      <c r="JGW63" s="71"/>
      <c r="JGX63" s="71"/>
      <c r="JGY63" s="71"/>
      <c r="JGZ63" s="71"/>
      <c r="JHA63" s="71"/>
      <c r="JHB63" s="71"/>
      <c r="JHC63" s="71"/>
      <c r="JHD63" s="71"/>
      <c r="JHE63" s="71"/>
      <c r="JHF63" s="71"/>
      <c r="JHG63" s="71"/>
      <c r="JHH63" s="71"/>
      <c r="JHI63" s="71"/>
      <c r="JHJ63" s="71"/>
      <c r="JHK63" s="71"/>
      <c r="JHL63" s="71"/>
      <c r="JHM63" s="71"/>
      <c r="JHN63" s="71"/>
      <c r="JHO63" s="71"/>
      <c r="JHP63" s="71"/>
      <c r="JHQ63" s="71"/>
      <c r="JHR63" s="71"/>
      <c r="JHS63" s="71"/>
      <c r="JHT63" s="71"/>
      <c r="JHU63" s="71"/>
      <c r="JHV63" s="71"/>
      <c r="JHW63" s="71"/>
      <c r="JHX63" s="71"/>
      <c r="JHY63" s="71"/>
      <c r="JHZ63" s="71"/>
      <c r="JIA63" s="71"/>
      <c r="JIB63" s="71"/>
      <c r="JIC63" s="71"/>
      <c r="JID63" s="71"/>
      <c r="JIE63" s="71"/>
      <c r="JIF63" s="71"/>
      <c r="JIG63" s="71"/>
      <c r="JIH63" s="71"/>
      <c r="JII63" s="71"/>
      <c r="JIJ63" s="71"/>
      <c r="JIK63" s="71"/>
      <c r="JIL63" s="71"/>
      <c r="JIM63" s="71"/>
      <c r="JIN63" s="71"/>
      <c r="JIO63" s="71"/>
      <c r="JIP63" s="71"/>
      <c r="JIQ63" s="71"/>
      <c r="JIR63" s="71"/>
      <c r="JIS63" s="71"/>
      <c r="JIT63" s="71"/>
      <c r="JIU63" s="71"/>
      <c r="JIV63" s="71"/>
      <c r="JIW63" s="71"/>
      <c r="JIX63" s="71"/>
      <c r="JIY63" s="71"/>
      <c r="JIZ63" s="71"/>
      <c r="JJA63" s="71"/>
      <c r="JJB63" s="71"/>
      <c r="JJC63" s="71"/>
      <c r="JJD63" s="71"/>
      <c r="JJE63" s="71"/>
      <c r="JJF63" s="71"/>
      <c r="JJG63" s="71"/>
      <c r="JJH63" s="71"/>
      <c r="JJI63" s="71"/>
      <c r="JJJ63" s="71"/>
      <c r="JJK63" s="71"/>
      <c r="JJL63" s="71"/>
      <c r="JJM63" s="71"/>
      <c r="JJN63" s="71"/>
      <c r="JJO63" s="71"/>
      <c r="JJP63" s="71"/>
      <c r="JJQ63" s="71"/>
      <c r="JJR63" s="71"/>
      <c r="JJS63" s="71"/>
      <c r="JJT63" s="71"/>
      <c r="JJU63" s="71"/>
      <c r="JJV63" s="71"/>
      <c r="JJW63" s="71"/>
      <c r="JJX63" s="71"/>
      <c r="JJY63" s="71"/>
      <c r="JJZ63" s="71"/>
      <c r="JKA63" s="71"/>
      <c r="JKB63" s="71"/>
      <c r="JKC63" s="71"/>
      <c r="JKD63" s="71"/>
      <c r="JKE63" s="71"/>
      <c r="JKF63" s="71"/>
      <c r="JKG63" s="71"/>
      <c r="JKH63" s="71"/>
      <c r="JKI63" s="71"/>
      <c r="JKJ63" s="71"/>
      <c r="JKK63" s="71"/>
      <c r="JKL63" s="71"/>
      <c r="JKM63" s="71"/>
      <c r="JKN63" s="71"/>
      <c r="JKO63" s="71"/>
      <c r="JKP63" s="71"/>
      <c r="JKQ63" s="71"/>
      <c r="JKR63" s="71"/>
      <c r="JKS63" s="71"/>
      <c r="JKT63" s="71"/>
      <c r="JKU63" s="71"/>
      <c r="JKV63" s="71"/>
      <c r="JKW63" s="71"/>
      <c r="JKX63" s="71"/>
      <c r="JKY63" s="71"/>
      <c r="JKZ63" s="71"/>
      <c r="JLA63" s="71"/>
      <c r="JLB63" s="71"/>
      <c r="JLC63" s="71"/>
      <c r="JLD63" s="71"/>
      <c r="JLE63" s="71"/>
      <c r="JLF63" s="71"/>
      <c r="JLG63" s="71"/>
      <c r="JLH63" s="71"/>
      <c r="JLI63" s="71"/>
      <c r="JLJ63" s="71"/>
      <c r="JLK63" s="71"/>
      <c r="JLL63" s="71"/>
      <c r="JLM63" s="71"/>
      <c r="JLN63" s="71"/>
      <c r="JLO63" s="71"/>
      <c r="JLP63" s="71"/>
      <c r="JLQ63" s="71"/>
      <c r="JLR63" s="71"/>
      <c r="JLS63" s="71"/>
      <c r="JLT63" s="71"/>
      <c r="JLU63" s="71"/>
      <c r="JLV63" s="71"/>
      <c r="JLW63" s="71"/>
      <c r="JLX63" s="71"/>
      <c r="JLY63" s="71"/>
      <c r="JLZ63" s="71"/>
      <c r="JMA63" s="71"/>
      <c r="JMB63" s="71"/>
      <c r="JMC63" s="71"/>
      <c r="JMD63" s="71"/>
      <c r="JME63" s="71"/>
      <c r="JMF63" s="71"/>
      <c r="JMG63" s="71"/>
      <c r="JMH63" s="71"/>
      <c r="JMI63" s="71"/>
      <c r="JMJ63" s="71"/>
      <c r="JMK63" s="71"/>
      <c r="JML63" s="71"/>
      <c r="JMM63" s="71"/>
      <c r="JMN63" s="71"/>
      <c r="JMO63" s="71"/>
      <c r="JMP63" s="71"/>
      <c r="JMQ63" s="71"/>
      <c r="JMR63" s="71"/>
      <c r="JMS63" s="71"/>
      <c r="JMT63" s="71"/>
      <c r="JMU63" s="71"/>
      <c r="JMV63" s="71"/>
      <c r="JMW63" s="71"/>
      <c r="JMX63" s="71"/>
      <c r="JMY63" s="71"/>
      <c r="JMZ63" s="71"/>
      <c r="JNA63" s="71"/>
      <c r="JNB63" s="71"/>
      <c r="JNC63" s="71"/>
      <c r="JND63" s="71"/>
      <c r="JNE63" s="71"/>
      <c r="JNF63" s="71"/>
      <c r="JNG63" s="71"/>
      <c r="JNH63" s="71"/>
      <c r="JNI63" s="71"/>
      <c r="JNJ63" s="71"/>
      <c r="JNK63" s="71"/>
      <c r="JNL63" s="71"/>
      <c r="JNM63" s="71"/>
      <c r="JNN63" s="71"/>
      <c r="JNO63" s="71"/>
      <c r="JNP63" s="71"/>
      <c r="JNQ63" s="71"/>
      <c r="JNR63" s="71"/>
      <c r="JNS63" s="71"/>
      <c r="JNT63" s="71"/>
      <c r="JNU63" s="71"/>
      <c r="JNV63" s="71"/>
      <c r="JNW63" s="71"/>
      <c r="JNX63" s="71"/>
      <c r="JNY63" s="71"/>
      <c r="JNZ63" s="71"/>
      <c r="JOA63" s="71"/>
      <c r="JOB63" s="71"/>
      <c r="JOC63" s="71"/>
      <c r="JOD63" s="71"/>
      <c r="JOE63" s="71"/>
      <c r="JOF63" s="71"/>
      <c r="JOG63" s="71"/>
      <c r="JOH63" s="71"/>
      <c r="JOI63" s="71"/>
      <c r="JOJ63" s="71"/>
      <c r="JOK63" s="71"/>
      <c r="JOL63" s="71"/>
      <c r="JOM63" s="71"/>
      <c r="JON63" s="71"/>
      <c r="JOO63" s="71"/>
      <c r="JOP63" s="71"/>
      <c r="JOQ63" s="71"/>
      <c r="JOR63" s="71"/>
      <c r="JOS63" s="71"/>
      <c r="JOT63" s="71"/>
      <c r="JOU63" s="71"/>
      <c r="JOV63" s="71"/>
      <c r="JOW63" s="71"/>
      <c r="JOX63" s="71"/>
      <c r="JOY63" s="71"/>
      <c r="JOZ63" s="71"/>
      <c r="JPA63" s="71"/>
      <c r="JPB63" s="71"/>
      <c r="JPC63" s="71"/>
      <c r="JPD63" s="71"/>
      <c r="JPE63" s="71"/>
      <c r="JPF63" s="71"/>
      <c r="JPG63" s="71"/>
      <c r="JPH63" s="71"/>
      <c r="JPI63" s="71"/>
      <c r="JPJ63" s="71"/>
      <c r="JPK63" s="71"/>
      <c r="JPL63" s="71"/>
      <c r="JPM63" s="71"/>
      <c r="JPN63" s="71"/>
      <c r="JPO63" s="71"/>
      <c r="JPP63" s="71"/>
      <c r="JPQ63" s="71"/>
      <c r="JPR63" s="71"/>
      <c r="JPS63" s="71"/>
      <c r="JPT63" s="71"/>
      <c r="JPU63" s="71"/>
      <c r="JPV63" s="71"/>
      <c r="JPW63" s="71"/>
      <c r="JPX63" s="71"/>
      <c r="JPY63" s="71"/>
      <c r="JPZ63" s="71"/>
      <c r="JQA63" s="71"/>
      <c r="JQB63" s="71"/>
      <c r="JQC63" s="71"/>
      <c r="JQD63" s="71"/>
      <c r="JQE63" s="71"/>
      <c r="JQF63" s="71"/>
      <c r="JQG63" s="71"/>
      <c r="JQH63" s="71"/>
      <c r="JQI63" s="71"/>
      <c r="JQJ63" s="71"/>
      <c r="JQK63" s="71"/>
      <c r="JQL63" s="71"/>
      <c r="JQM63" s="71"/>
      <c r="JQN63" s="71"/>
      <c r="JQO63" s="71"/>
      <c r="JQP63" s="71"/>
      <c r="JQQ63" s="71"/>
      <c r="JQR63" s="71"/>
      <c r="JQS63" s="71"/>
      <c r="JQT63" s="71"/>
      <c r="JQU63" s="71"/>
      <c r="JQV63" s="71"/>
      <c r="JQW63" s="71"/>
      <c r="JQX63" s="71"/>
      <c r="JQY63" s="71"/>
      <c r="JQZ63" s="71"/>
      <c r="JRA63" s="71"/>
      <c r="JRB63" s="71"/>
      <c r="JRC63" s="71"/>
      <c r="JRD63" s="71"/>
      <c r="JRE63" s="71"/>
      <c r="JRF63" s="71"/>
      <c r="JRG63" s="71"/>
      <c r="JRH63" s="71"/>
      <c r="JRI63" s="71"/>
      <c r="JRJ63" s="71"/>
      <c r="JRK63" s="71"/>
      <c r="JRL63" s="71"/>
      <c r="JRM63" s="71"/>
      <c r="JRN63" s="71"/>
      <c r="JRO63" s="71"/>
      <c r="JRP63" s="71"/>
      <c r="JRQ63" s="71"/>
      <c r="JRR63" s="71"/>
      <c r="JRS63" s="71"/>
      <c r="JRT63" s="71"/>
      <c r="JRU63" s="71"/>
      <c r="JRV63" s="71"/>
      <c r="JRW63" s="71"/>
      <c r="JRX63" s="71"/>
      <c r="JRY63" s="71"/>
      <c r="JRZ63" s="71"/>
      <c r="JSA63" s="71"/>
      <c r="JSB63" s="71"/>
      <c r="JSC63" s="71"/>
      <c r="JSD63" s="71"/>
      <c r="JSE63" s="71"/>
      <c r="JSF63" s="71"/>
      <c r="JSG63" s="71"/>
      <c r="JSH63" s="71"/>
      <c r="JSI63" s="71"/>
      <c r="JSJ63" s="71"/>
      <c r="JSK63" s="71"/>
      <c r="JSL63" s="71"/>
      <c r="JSM63" s="71"/>
      <c r="JSN63" s="71"/>
      <c r="JSO63" s="71"/>
      <c r="JSP63" s="71"/>
      <c r="JSQ63" s="71"/>
      <c r="JSR63" s="71"/>
      <c r="JSS63" s="71"/>
      <c r="JST63" s="71"/>
      <c r="JSU63" s="71"/>
      <c r="JSV63" s="71"/>
      <c r="JSW63" s="71"/>
      <c r="JSX63" s="71"/>
      <c r="JSY63" s="71"/>
      <c r="JSZ63" s="71"/>
      <c r="JTA63" s="71"/>
      <c r="JTB63" s="71"/>
      <c r="JTC63" s="71"/>
      <c r="JTD63" s="71"/>
      <c r="JTE63" s="71"/>
      <c r="JTF63" s="71"/>
      <c r="JTG63" s="71"/>
      <c r="JTH63" s="71"/>
      <c r="JTI63" s="71"/>
      <c r="JTJ63" s="71"/>
      <c r="JTK63" s="71"/>
      <c r="JTL63" s="71"/>
      <c r="JTM63" s="71"/>
      <c r="JTN63" s="71"/>
      <c r="JTO63" s="71"/>
      <c r="JTP63" s="71"/>
      <c r="JTQ63" s="71"/>
      <c r="JTR63" s="71"/>
      <c r="JTS63" s="71"/>
      <c r="JTT63" s="71"/>
      <c r="JTU63" s="71"/>
      <c r="JTV63" s="71"/>
      <c r="JTW63" s="71"/>
      <c r="JTX63" s="71"/>
      <c r="JTY63" s="71"/>
      <c r="JTZ63" s="71"/>
      <c r="JUA63" s="71"/>
      <c r="JUB63" s="71"/>
      <c r="JUC63" s="71"/>
      <c r="JUD63" s="71"/>
      <c r="JUE63" s="71"/>
      <c r="JUF63" s="71"/>
      <c r="JUG63" s="71"/>
      <c r="JUH63" s="71"/>
      <c r="JUI63" s="71"/>
      <c r="JUJ63" s="71"/>
      <c r="JUK63" s="71"/>
      <c r="JUL63" s="71"/>
      <c r="JUM63" s="71"/>
      <c r="JUN63" s="71"/>
      <c r="JUO63" s="71"/>
      <c r="JUP63" s="71"/>
      <c r="JUQ63" s="71"/>
      <c r="JUR63" s="71"/>
      <c r="JUS63" s="71"/>
      <c r="JUT63" s="71"/>
      <c r="JUU63" s="71"/>
      <c r="JUV63" s="71"/>
      <c r="JUW63" s="71"/>
      <c r="JUX63" s="71"/>
      <c r="JUY63" s="71"/>
      <c r="JUZ63" s="71"/>
      <c r="JVA63" s="71"/>
      <c r="JVB63" s="71"/>
      <c r="JVC63" s="71"/>
      <c r="JVD63" s="71"/>
      <c r="JVE63" s="71"/>
      <c r="JVF63" s="71"/>
      <c r="JVG63" s="71"/>
      <c r="JVH63" s="71"/>
      <c r="JVI63" s="71"/>
      <c r="JVJ63" s="71"/>
      <c r="JVK63" s="71"/>
      <c r="JVL63" s="71"/>
      <c r="JVM63" s="71"/>
      <c r="JVN63" s="71"/>
      <c r="JVO63" s="71"/>
      <c r="JVP63" s="71"/>
      <c r="JVQ63" s="71"/>
      <c r="JVR63" s="71"/>
      <c r="JVS63" s="71"/>
      <c r="JVT63" s="71"/>
      <c r="JVU63" s="71"/>
      <c r="JVV63" s="71"/>
      <c r="JVW63" s="71"/>
      <c r="JVX63" s="71"/>
      <c r="JVY63" s="71"/>
      <c r="JVZ63" s="71"/>
      <c r="JWA63" s="71"/>
      <c r="JWB63" s="71"/>
      <c r="JWC63" s="71"/>
      <c r="JWD63" s="71"/>
      <c r="JWE63" s="71"/>
      <c r="JWF63" s="71"/>
      <c r="JWG63" s="71"/>
      <c r="JWH63" s="71"/>
      <c r="JWI63" s="71"/>
      <c r="JWJ63" s="71"/>
      <c r="JWK63" s="71"/>
      <c r="JWL63" s="71"/>
      <c r="JWM63" s="71"/>
      <c r="JWN63" s="71"/>
      <c r="JWO63" s="71"/>
      <c r="JWP63" s="71"/>
      <c r="JWQ63" s="71"/>
      <c r="JWR63" s="71"/>
      <c r="JWS63" s="71"/>
      <c r="JWT63" s="71"/>
      <c r="JWU63" s="71"/>
      <c r="JWV63" s="71"/>
      <c r="JWW63" s="71"/>
      <c r="JWX63" s="71"/>
      <c r="JWY63" s="71"/>
      <c r="JWZ63" s="71"/>
      <c r="JXA63" s="71"/>
      <c r="JXB63" s="71"/>
      <c r="JXC63" s="71"/>
      <c r="JXD63" s="71"/>
      <c r="JXE63" s="71"/>
      <c r="JXF63" s="71"/>
      <c r="JXG63" s="71"/>
      <c r="JXH63" s="71"/>
      <c r="JXI63" s="71"/>
      <c r="JXJ63" s="71"/>
      <c r="JXK63" s="71"/>
      <c r="JXL63" s="71"/>
      <c r="JXM63" s="71"/>
      <c r="JXN63" s="71"/>
      <c r="JXO63" s="71"/>
      <c r="JXP63" s="71"/>
      <c r="JXQ63" s="71"/>
      <c r="JXR63" s="71"/>
      <c r="JXS63" s="71"/>
      <c r="JXT63" s="71"/>
      <c r="JXU63" s="71"/>
      <c r="JXV63" s="71"/>
      <c r="JXW63" s="71"/>
      <c r="JXX63" s="71"/>
      <c r="JXY63" s="71"/>
      <c r="JXZ63" s="71"/>
      <c r="JYA63" s="71"/>
      <c r="JYB63" s="71"/>
      <c r="JYC63" s="71"/>
      <c r="JYD63" s="71"/>
      <c r="JYE63" s="71"/>
      <c r="JYF63" s="71"/>
      <c r="JYG63" s="71"/>
      <c r="JYH63" s="71"/>
      <c r="JYI63" s="71"/>
      <c r="JYJ63" s="71"/>
      <c r="JYK63" s="71"/>
      <c r="JYL63" s="71"/>
      <c r="JYM63" s="71"/>
      <c r="JYN63" s="71"/>
      <c r="JYO63" s="71"/>
      <c r="JYP63" s="71"/>
      <c r="JYQ63" s="71"/>
      <c r="JYR63" s="71"/>
      <c r="JYS63" s="71"/>
      <c r="JYT63" s="71"/>
      <c r="JYU63" s="71"/>
      <c r="JYV63" s="71"/>
      <c r="JYW63" s="71"/>
      <c r="JYX63" s="71"/>
      <c r="JYY63" s="71"/>
      <c r="JYZ63" s="71"/>
      <c r="JZA63" s="71"/>
      <c r="JZB63" s="71"/>
      <c r="JZC63" s="71"/>
      <c r="JZD63" s="71"/>
      <c r="JZE63" s="71"/>
      <c r="JZF63" s="71"/>
      <c r="JZG63" s="71"/>
      <c r="JZH63" s="71"/>
      <c r="JZI63" s="71"/>
      <c r="JZJ63" s="71"/>
      <c r="JZK63" s="71"/>
      <c r="JZL63" s="71"/>
      <c r="JZM63" s="71"/>
      <c r="JZN63" s="71"/>
      <c r="JZO63" s="71"/>
      <c r="JZP63" s="71"/>
      <c r="JZQ63" s="71"/>
      <c r="JZR63" s="71"/>
      <c r="JZS63" s="71"/>
      <c r="JZT63" s="71"/>
      <c r="JZU63" s="71"/>
      <c r="JZV63" s="71"/>
      <c r="JZW63" s="71"/>
      <c r="JZX63" s="71"/>
      <c r="JZY63" s="71"/>
      <c r="JZZ63" s="71"/>
      <c r="KAA63" s="71"/>
      <c r="KAB63" s="71"/>
      <c r="KAC63" s="71"/>
      <c r="KAD63" s="71"/>
      <c r="KAE63" s="71"/>
      <c r="KAF63" s="71"/>
      <c r="KAG63" s="71"/>
      <c r="KAH63" s="71"/>
      <c r="KAI63" s="71"/>
      <c r="KAJ63" s="71"/>
      <c r="KAK63" s="71"/>
      <c r="KAL63" s="71"/>
      <c r="KAM63" s="71"/>
      <c r="KAN63" s="71"/>
      <c r="KAO63" s="71"/>
      <c r="KAP63" s="71"/>
      <c r="KAQ63" s="71"/>
      <c r="KAR63" s="71"/>
      <c r="KAS63" s="71"/>
      <c r="KAT63" s="71"/>
      <c r="KAU63" s="71"/>
      <c r="KAV63" s="71"/>
      <c r="KAW63" s="71"/>
      <c r="KAX63" s="71"/>
      <c r="KAY63" s="71"/>
      <c r="KAZ63" s="71"/>
      <c r="KBA63" s="71"/>
      <c r="KBB63" s="71"/>
      <c r="KBC63" s="71"/>
      <c r="KBD63" s="71"/>
      <c r="KBE63" s="71"/>
      <c r="KBF63" s="71"/>
      <c r="KBG63" s="71"/>
      <c r="KBH63" s="71"/>
      <c r="KBI63" s="71"/>
      <c r="KBJ63" s="71"/>
      <c r="KBK63" s="71"/>
      <c r="KBL63" s="71"/>
      <c r="KBM63" s="71"/>
      <c r="KBN63" s="71"/>
      <c r="KBO63" s="71"/>
      <c r="KBP63" s="71"/>
      <c r="KBQ63" s="71"/>
      <c r="KBR63" s="71"/>
      <c r="KBS63" s="71"/>
      <c r="KBT63" s="71"/>
      <c r="KBU63" s="71"/>
      <c r="KBV63" s="71"/>
      <c r="KBW63" s="71"/>
      <c r="KBX63" s="71"/>
      <c r="KBY63" s="71"/>
      <c r="KBZ63" s="71"/>
      <c r="KCA63" s="71"/>
      <c r="KCB63" s="71"/>
      <c r="KCC63" s="71"/>
      <c r="KCD63" s="71"/>
      <c r="KCE63" s="71"/>
      <c r="KCF63" s="71"/>
      <c r="KCG63" s="71"/>
      <c r="KCH63" s="71"/>
      <c r="KCI63" s="71"/>
      <c r="KCJ63" s="71"/>
      <c r="KCK63" s="71"/>
      <c r="KCL63" s="71"/>
      <c r="KCM63" s="71"/>
      <c r="KCN63" s="71"/>
      <c r="KCO63" s="71"/>
      <c r="KCP63" s="71"/>
      <c r="KCQ63" s="71"/>
      <c r="KCR63" s="71"/>
      <c r="KCS63" s="71"/>
      <c r="KCT63" s="71"/>
      <c r="KCU63" s="71"/>
      <c r="KCV63" s="71"/>
      <c r="KCW63" s="71"/>
      <c r="KCX63" s="71"/>
      <c r="KCY63" s="71"/>
      <c r="KCZ63" s="71"/>
      <c r="KDA63" s="71"/>
      <c r="KDB63" s="71"/>
      <c r="KDC63" s="71"/>
      <c r="KDD63" s="71"/>
      <c r="KDE63" s="71"/>
      <c r="KDF63" s="71"/>
      <c r="KDG63" s="71"/>
      <c r="KDH63" s="71"/>
      <c r="KDI63" s="71"/>
      <c r="KDJ63" s="71"/>
      <c r="KDK63" s="71"/>
      <c r="KDL63" s="71"/>
      <c r="KDM63" s="71"/>
      <c r="KDN63" s="71"/>
      <c r="KDO63" s="71"/>
      <c r="KDP63" s="71"/>
      <c r="KDQ63" s="71"/>
      <c r="KDR63" s="71"/>
      <c r="KDS63" s="71"/>
      <c r="KDT63" s="71"/>
      <c r="KDU63" s="71"/>
      <c r="KDV63" s="71"/>
      <c r="KDW63" s="71"/>
      <c r="KDX63" s="71"/>
      <c r="KDY63" s="71"/>
      <c r="KDZ63" s="71"/>
      <c r="KEA63" s="71"/>
      <c r="KEB63" s="71"/>
      <c r="KEC63" s="71"/>
      <c r="KED63" s="71"/>
      <c r="KEE63" s="71"/>
      <c r="KEF63" s="71"/>
      <c r="KEG63" s="71"/>
      <c r="KEH63" s="71"/>
      <c r="KEI63" s="71"/>
      <c r="KEJ63" s="71"/>
      <c r="KEK63" s="71"/>
      <c r="KEL63" s="71"/>
      <c r="KEM63" s="71"/>
      <c r="KEN63" s="71"/>
      <c r="KEO63" s="71"/>
      <c r="KEP63" s="71"/>
      <c r="KEQ63" s="71"/>
      <c r="KER63" s="71"/>
      <c r="KES63" s="71"/>
      <c r="KET63" s="71"/>
      <c r="KEU63" s="71"/>
      <c r="KEV63" s="71"/>
      <c r="KEW63" s="71"/>
      <c r="KEX63" s="71"/>
      <c r="KEY63" s="71"/>
      <c r="KEZ63" s="71"/>
      <c r="KFA63" s="71"/>
      <c r="KFB63" s="71"/>
      <c r="KFC63" s="71"/>
      <c r="KFD63" s="71"/>
      <c r="KFE63" s="71"/>
      <c r="KFF63" s="71"/>
      <c r="KFG63" s="71"/>
      <c r="KFH63" s="71"/>
      <c r="KFI63" s="71"/>
      <c r="KFJ63" s="71"/>
      <c r="KFK63" s="71"/>
      <c r="KFL63" s="71"/>
      <c r="KFM63" s="71"/>
      <c r="KFN63" s="71"/>
      <c r="KFO63" s="71"/>
      <c r="KFP63" s="71"/>
      <c r="KFQ63" s="71"/>
      <c r="KFR63" s="71"/>
      <c r="KFS63" s="71"/>
      <c r="KFT63" s="71"/>
      <c r="KFU63" s="71"/>
      <c r="KFV63" s="71"/>
      <c r="KFW63" s="71"/>
      <c r="KFX63" s="71"/>
      <c r="KFY63" s="71"/>
      <c r="KFZ63" s="71"/>
      <c r="KGA63" s="71"/>
      <c r="KGB63" s="71"/>
      <c r="KGC63" s="71"/>
      <c r="KGD63" s="71"/>
      <c r="KGE63" s="71"/>
      <c r="KGF63" s="71"/>
      <c r="KGG63" s="71"/>
      <c r="KGH63" s="71"/>
      <c r="KGI63" s="71"/>
      <c r="KGJ63" s="71"/>
      <c r="KGK63" s="71"/>
      <c r="KGL63" s="71"/>
      <c r="KGM63" s="71"/>
      <c r="KGN63" s="71"/>
      <c r="KGO63" s="71"/>
      <c r="KGP63" s="71"/>
      <c r="KGQ63" s="71"/>
      <c r="KGR63" s="71"/>
      <c r="KGS63" s="71"/>
      <c r="KGT63" s="71"/>
      <c r="KGU63" s="71"/>
      <c r="KGV63" s="71"/>
      <c r="KGW63" s="71"/>
      <c r="KGX63" s="71"/>
      <c r="KGY63" s="71"/>
      <c r="KGZ63" s="71"/>
      <c r="KHA63" s="71"/>
      <c r="KHB63" s="71"/>
      <c r="KHC63" s="71"/>
      <c r="KHD63" s="71"/>
      <c r="KHE63" s="71"/>
      <c r="KHF63" s="71"/>
      <c r="KHG63" s="71"/>
      <c r="KHH63" s="71"/>
      <c r="KHI63" s="71"/>
      <c r="KHJ63" s="71"/>
      <c r="KHK63" s="71"/>
      <c r="KHL63" s="71"/>
      <c r="KHM63" s="71"/>
      <c r="KHN63" s="71"/>
      <c r="KHO63" s="71"/>
      <c r="KHP63" s="71"/>
      <c r="KHQ63" s="71"/>
      <c r="KHR63" s="71"/>
      <c r="KHS63" s="71"/>
      <c r="KHT63" s="71"/>
      <c r="KHU63" s="71"/>
      <c r="KHV63" s="71"/>
      <c r="KHW63" s="71"/>
      <c r="KHX63" s="71"/>
      <c r="KHY63" s="71"/>
      <c r="KHZ63" s="71"/>
      <c r="KIA63" s="71"/>
      <c r="KIB63" s="71"/>
      <c r="KIC63" s="71"/>
      <c r="KID63" s="71"/>
      <c r="KIE63" s="71"/>
      <c r="KIF63" s="71"/>
      <c r="KIG63" s="71"/>
      <c r="KIH63" s="71"/>
      <c r="KII63" s="71"/>
      <c r="KIJ63" s="71"/>
      <c r="KIK63" s="71"/>
      <c r="KIL63" s="71"/>
      <c r="KIM63" s="71"/>
      <c r="KIN63" s="71"/>
      <c r="KIO63" s="71"/>
      <c r="KIP63" s="71"/>
      <c r="KIQ63" s="71"/>
      <c r="KIR63" s="71"/>
      <c r="KIS63" s="71"/>
      <c r="KIT63" s="71"/>
      <c r="KIU63" s="71"/>
      <c r="KIV63" s="71"/>
      <c r="KIW63" s="71"/>
      <c r="KIX63" s="71"/>
      <c r="KIY63" s="71"/>
      <c r="KIZ63" s="71"/>
      <c r="KJA63" s="71"/>
      <c r="KJB63" s="71"/>
      <c r="KJC63" s="71"/>
      <c r="KJD63" s="71"/>
      <c r="KJE63" s="71"/>
      <c r="KJF63" s="71"/>
      <c r="KJG63" s="71"/>
      <c r="KJH63" s="71"/>
      <c r="KJI63" s="71"/>
      <c r="KJJ63" s="71"/>
      <c r="KJK63" s="71"/>
      <c r="KJL63" s="71"/>
      <c r="KJM63" s="71"/>
      <c r="KJN63" s="71"/>
      <c r="KJO63" s="71"/>
      <c r="KJP63" s="71"/>
      <c r="KJQ63" s="71"/>
      <c r="KJR63" s="71"/>
      <c r="KJS63" s="71"/>
      <c r="KJT63" s="71"/>
      <c r="KJU63" s="71"/>
      <c r="KJV63" s="71"/>
      <c r="KJW63" s="71"/>
      <c r="KJX63" s="71"/>
      <c r="KJY63" s="71"/>
      <c r="KJZ63" s="71"/>
      <c r="KKA63" s="71"/>
      <c r="KKB63" s="71"/>
      <c r="KKC63" s="71"/>
      <c r="KKD63" s="71"/>
      <c r="KKE63" s="71"/>
      <c r="KKF63" s="71"/>
      <c r="KKG63" s="71"/>
      <c r="KKH63" s="71"/>
      <c r="KKI63" s="71"/>
      <c r="KKJ63" s="71"/>
      <c r="KKK63" s="71"/>
      <c r="KKL63" s="71"/>
      <c r="KKM63" s="71"/>
      <c r="KKN63" s="71"/>
      <c r="KKO63" s="71"/>
      <c r="KKP63" s="71"/>
      <c r="KKQ63" s="71"/>
      <c r="KKR63" s="71"/>
      <c r="KKS63" s="71"/>
      <c r="KKT63" s="71"/>
      <c r="KKU63" s="71"/>
      <c r="KKV63" s="71"/>
      <c r="KKW63" s="71"/>
      <c r="KKX63" s="71"/>
      <c r="KKY63" s="71"/>
      <c r="KKZ63" s="71"/>
      <c r="KLA63" s="71"/>
      <c r="KLB63" s="71"/>
      <c r="KLC63" s="71"/>
      <c r="KLD63" s="71"/>
      <c r="KLE63" s="71"/>
      <c r="KLF63" s="71"/>
      <c r="KLG63" s="71"/>
      <c r="KLH63" s="71"/>
      <c r="KLI63" s="71"/>
      <c r="KLJ63" s="71"/>
      <c r="KLK63" s="71"/>
      <c r="KLL63" s="71"/>
      <c r="KLM63" s="71"/>
      <c r="KLN63" s="71"/>
      <c r="KLO63" s="71"/>
      <c r="KLP63" s="71"/>
      <c r="KLQ63" s="71"/>
      <c r="KLR63" s="71"/>
      <c r="KLS63" s="71"/>
      <c r="KLT63" s="71"/>
      <c r="KLU63" s="71"/>
      <c r="KLV63" s="71"/>
      <c r="KLW63" s="71"/>
      <c r="KLX63" s="71"/>
      <c r="KLY63" s="71"/>
      <c r="KLZ63" s="71"/>
      <c r="KMA63" s="71"/>
      <c r="KMB63" s="71"/>
      <c r="KMC63" s="71"/>
      <c r="KMD63" s="71"/>
      <c r="KME63" s="71"/>
      <c r="KMF63" s="71"/>
      <c r="KMG63" s="71"/>
      <c r="KMH63" s="71"/>
      <c r="KMI63" s="71"/>
      <c r="KMJ63" s="71"/>
      <c r="KMK63" s="71"/>
      <c r="KML63" s="71"/>
      <c r="KMM63" s="71"/>
      <c r="KMN63" s="71"/>
      <c r="KMO63" s="71"/>
      <c r="KMP63" s="71"/>
      <c r="KMQ63" s="71"/>
      <c r="KMR63" s="71"/>
      <c r="KMS63" s="71"/>
      <c r="KMT63" s="71"/>
      <c r="KMU63" s="71"/>
      <c r="KMV63" s="71"/>
      <c r="KMW63" s="71"/>
      <c r="KMX63" s="71"/>
      <c r="KMY63" s="71"/>
      <c r="KMZ63" s="71"/>
      <c r="KNA63" s="71"/>
      <c r="KNB63" s="71"/>
      <c r="KNC63" s="71"/>
      <c r="KND63" s="71"/>
      <c r="KNE63" s="71"/>
      <c r="KNF63" s="71"/>
      <c r="KNG63" s="71"/>
      <c r="KNH63" s="71"/>
      <c r="KNI63" s="71"/>
      <c r="KNJ63" s="71"/>
      <c r="KNK63" s="71"/>
      <c r="KNL63" s="71"/>
      <c r="KNM63" s="71"/>
      <c r="KNN63" s="71"/>
      <c r="KNO63" s="71"/>
      <c r="KNP63" s="71"/>
      <c r="KNQ63" s="71"/>
      <c r="KNR63" s="71"/>
      <c r="KNS63" s="71"/>
      <c r="KNT63" s="71"/>
      <c r="KNU63" s="71"/>
      <c r="KNV63" s="71"/>
      <c r="KNW63" s="71"/>
      <c r="KNX63" s="71"/>
      <c r="KNY63" s="71"/>
      <c r="KNZ63" s="71"/>
      <c r="KOA63" s="71"/>
      <c r="KOB63" s="71"/>
      <c r="KOC63" s="71"/>
      <c r="KOD63" s="71"/>
      <c r="KOE63" s="71"/>
      <c r="KOF63" s="71"/>
      <c r="KOG63" s="71"/>
      <c r="KOH63" s="71"/>
      <c r="KOI63" s="71"/>
      <c r="KOJ63" s="71"/>
      <c r="KOK63" s="71"/>
      <c r="KOL63" s="71"/>
      <c r="KOM63" s="71"/>
      <c r="KON63" s="71"/>
      <c r="KOO63" s="71"/>
      <c r="KOP63" s="71"/>
      <c r="KOQ63" s="71"/>
      <c r="KOR63" s="71"/>
      <c r="KOS63" s="71"/>
      <c r="KOT63" s="71"/>
      <c r="KOU63" s="71"/>
      <c r="KOV63" s="71"/>
      <c r="KOW63" s="71"/>
      <c r="KOX63" s="71"/>
      <c r="KOY63" s="71"/>
      <c r="KOZ63" s="71"/>
      <c r="KPA63" s="71"/>
      <c r="KPB63" s="71"/>
      <c r="KPC63" s="71"/>
      <c r="KPD63" s="71"/>
      <c r="KPE63" s="71"/>
      <c r="KPF63" s="71"/>
      <c r="KPG63" s="71"/>
      <c r="KPH63" s="71"/>
      <c r="KPI63" s="71"/>
      <c r="KPJ63" s="71"/>
      <c r="KPK63" s="71"/>
      <c r="KPL63" s="71"/>
      <c r="KPM63" s="71"/>
      <c r="KPN63" s="71"/>
      <c r="KPO63" s="71"/>
      <c r="KPP63" s="71"/>
      <c r="KPQ63" s="71"/>
      <c r="KPR63" s="71"/>
      <c r="KPS63" s="71"/>
      <c r="KPT63" s="71"/>
      <c r="KPU63" s="71"/>
      <c r="KPV63" s="71"/>
      <c r="KPW63" s="71"/>
      <c r="KPX63" s="71"/>
      <c r="KPY63" s="71"/>
      <c r="KPZ63" s="71"/>
      <c r="KQA63" s="71"/>
      <c r="KQB63" s="71"/>
      <c r="KQC63" s="71"/>
      <c r="KQD63" s="71"/>
      <c r="KQE63" s="71"/>
      <c r="KQF63" s="71"/>
      <c r="KQG63" s="71"/>
      <c r="KQH63" s="71"/>
      <c r="KQI63" s="71"/>
      <c r="KQJ63" s="71"/>
      <c r="KQK63" s="71"/>
      <c r="KQL63" s="71"/>
      <c r="KQM63" s="71"/>
      <c r="KQN63" s="71"/>
      <c r="KQO63" s="71"/>
      <c r="KQP63" s="71"/>
      <c r="KQQ63" s="71"/>
      <c r="KQR63" s="71"/>
      <c r="KQS63" s="71"/>
      <c r="KQT63" s="71"/>
      <c r="KQU63" s="71"/>
      <c r="KQV63" s="71"/>
      <c r="KQW63" s="71"/>
      <c r="KQX63" s="71"/>
      <c r="KQY63" s="71"/>
      <c r="KQZ63" s="71"/>
      <c r="KRA63" s="71"/>
      <c r="KRB63" s="71"/>
      <c r="KRC63" s="71"/>
      <c r="KRD63" s="71"/>
      <c r="KRE63" s="71"/>
      <c r="KRF63" s="71"/>
      <c r="KRG63" s="71"/>
      <c r="KRH63" s="71"/>
      <c r="KRI63" s="71"/>
      <c r="KRJ63" s="71"/>
      <c r="KRK63" s="71"/>
      <c r="KRL63" s="71"/>
      <c r="KRM63" s="71"/>
      <c r="KRN63" s="71"/>
      <c r="KRO63" s="71"/>
      <c r="KRP63" s="71"/>
      <c r="KRQ63" s="71"/>
      <c r="KRR63" s="71"/>
      <c r="KRS63" s="71"/>
      <c r="KRT63" s="71"/>
      <c r="KRU63" s="71"/>
      <c r="KRV63" s="71"/>
      <c r="KRW63" s="71"/>
      <c r="KRX63" s="71"/>
      <c r="KRY63" s="71"/>
      <c r="KRZ63" s="71"/>
      <c r="KSA63" s="71"/>
      <c r="KSB63" s="71"/>
      <c r="KSC63" s="71"/>
      <c r="KSD63" s="71"/>
      <c r="KSE63" s="71"/>
      <c r="KSF63" s="71"/>
      <c r="KSG63" s="71"/>
      <c r="KSH63" s="71"/>
      <c r="KSI63" s="71"/>
      <c r="KSJ63" s="71"/>
      <c r="KSK63" s="71"/>
      <c r="KSL63" s="71"/>
      <c r="KSM63" s="71"/>
      <c r="KSN63" s="71"/>
      <c r="KSO63" s="71"/>
      <c r="KSP63" s="71"/>
      <c r="KSQ63" s="71"/>
      <c r="KSR63" s="71"/>
      <c r="KSS63" s="71"/>
      <c r="KST63" s="71"/>
      <c r="KSU63" s="71"/>
      <c r="KSV63" s="71"/>
      <c r="KSW63" s="71"/>
      <c r="KSX63" s="71"/>
      <c r="KSY63" s="71"/>
      <c r="KSZ63" s="71"/>
      <c r="KTA63" s="71"/>
      <c r="KTB63" s="71"/>
      <c r="KTC63" s="71"/>
      <c r="KTD63" s="71"/>
      <c r="KTE63" s="71"/>
      <c r="KTF63" s="71"/>
      <c r="KTG63" s="71"/>
      <c r="KTH63" s="71"/>
      <c r="KTI63" s="71"/>
      <c r="KTJ63" s="71"/>
      <c r="KTK63" s="71"/>
      <c r="KTL63" s="71"/>
      <c r="KTM63" s="71"/>
      <c r="KTN63" s="71"/>
      <c r="KTO63" s="71"/>
      <c r="KTP63" s="71"/>
      <c r="KTQ63" s="71"/>
      <c r="KTR63" s="71"/>
      <c r="KTS63" s="71"/>
      <c r="KTT63" s="71"/>
      <c r="KTU63" s="71"/>
      <c r="KTV63" s="71"/>
      <c r="KTW63" s="71"/>
      <c r="KTX63" s="71"/>
      <c r="KTY63" s="71"/>
      <c r="KTZ63" s="71"/>
      <c r="KUA63" s="71"/>
      <c r="KUB63" s="71"/>
      <c r="KUC63" s="71"/>
      <c r="KUD63" s="71"/>
      <c r="KUE63" s="71"/>
      <c r="KUF63" s="71"/>
      <c r="KUG63" s="71"/>
      <c r="KUH63" s="71"/>
      <c r="KUI63" s="71"/>
      <c r="KUJ63" s="71"/>
      <c r="KUK63" s="71"/>
      <c r="KUL63" s="71"/>
      <c r="KUM63" s="71"/>
      <c r="KUN63" s="71"/>
      <c r="KUO63" s="71"/>
      <c r="KUP63" s="71"/>
      <c r="KUQ63" s="71"/>
      <c r="KUR63" s="71"/>
      <c r="KUS63" s="71"/>
      <c r="KUT63" s="71"/>
      <c r="KUU63" s="71"/>
      <c r="KUV63" s="71"/>
      <c r="KUW63" s="71"/>
      <c r="KUX63" s="71"/>
      <c r="KUY63" s="71"/>
      <c r="KUZ63" s="71"/>
      <c r="KVA63" s="71"/>
      <c r="KVB63" s="71"/>
      <c r="KVC63" s="71"/>
      <c r="KVD63" s="71"/>
      <c r="KVE63" s="71"/>
      <c r="KVF63" s="71"/>
      <c r="KVG63" s="71"/>
      <c r="KVH63" s="71"/>
      <c r="KVI63" s="71"/>
      <c r="KVJ63" s="71"/>
      <c r="KVK63" s="71"/>
      <c r="KVL63" s="71"/>
      <c r="KVM63" s="71"/>
      <c r="KVN63" s="71"/>
      <c r="KVO63" s="71"/>
      <c r="KVP63" s="71"/>
      <c r="KVQ63" s="71"/>
      <c r="KVR63" s="71"/>
      <c r="KVS63" s="71"/>
      <c r="KVT63" s="71"/>
      <c r="KVU63" s="71"/>
      <c r="KVV63" s="71"/>
      <c r="KVW63" s="71"/>
      <c r="KVX63" s="71"/>
      <c r="KVY63" s="71"/>
      <c r="KVZ63" s="71"/>
      <c r="KWA63" s="71"/>
      <c r="KWB63" s="71"/>
      <c r="KWC63" s="71"/>
      <c r="KWD63" s="71"/>
      <c r="KWE63" s="71"/>
      <c r="KWF63" s="71"/>
      <c r="KWG63" s="71"/>
      <c r="KWH63" s="71"/>
      <c r="KWI63" s="71"/>
      <c r="KWJ63" s="71"/>
      <c r="KWK63" s="71"/>
      <c r="KWL63" s="71"/>
      <c r="KWM63" s="71"/>
      <c r="KWN63" s="71"/>
      <c r="KWO63" s="71"/>
      <c r="KWP63" s="71"/>
      <c r="KWQ63" s="71"/>
      <c r="KWR63" s="71"/>
      <c r="KWS63" s="71"/>
      <c r="KWT63" s="71"/>
      <c r="KWU63" s="71"/>
      <c r="KWV63" s="71"/>
      <c r="KWW63" s="71"/>
      <c r="KWX63" s="71"/>
      <c r="KWY63" s="71"/>
      <c r="KWZ63" s="71"/>
      <c r="KXA63" s="71"/>
      <c r="KXB63" s="71"/>
      <c r="KXC63" s="71"/>
      <c r="KXD63" s="71"/>
      <c r="KXE63" s="71"/>
      <c r="KXF63" s="71"/>
      <c r="KXG63" s="71"/>
      <c r="KXH63" s="71"/>
      <c r="KXI63" s="71"/>
      <c r="KXJ63" s="71"/>
      <c r="KXK63" s="71"/>
      <c r="KXL63" s="71"/>
      <c r="KXM63" s="71"/>
      <c r="KXN63" s="71"/>
      <c r="KXO63" s="71"/>
      <c r="KXP63" s="71"/>
      <c r="KXQ63" s="71"/>
      <c r="KXR63" s="71"/>
      <c r="KXS63" s="71"/>
      <c r="KXT63" s="71"/>
      <c r="KXU63" s="71"/>
      <c r="KXV63" s="71"/>
      <c r="KXW63" s="71"/>
      <c r="KXX63" s="71"/>
      <c r="KXY63" s="71"/>
      <c r="KXZ63" s="71"/>
      <c r="KYA63" s="71"/>
      <c r="KYB63" s="71"/>
      <c r="KYC63" s="71"/>
      <c r="KYD63" s="71"/>
      <c r="KYE63" s="71"/>
      <c r="KYF63" s="71"/>
      <c r="KYG63" s="71"/>
      <c r="KYH63" s="71"/>
      <c r="KYI63" s="71"/>
      <c r="KYJ63" s="71"/>
      <c r="KYK63" s="71"/>
      <c r="KYL63" s="71"/>
      <c r="KYM63" s="71"/>
      <c r="KYN63" s="71"/>
      <c r="KYO63" s="71"/>
      <c r="KYP63" s="71"/>
      <c r="KYQ63" s="71"/>
      <c r="KYR63" s="71"/>
      <c r="KYS63" s="71"/>
      <c r="KYT63" s="71"/>
      <c r="KYU63" s="71"/>
      <c r="KYV63" s="71"/>
      <c r="KYW63" s="71"/>
      <c r="KYX63" s="71"/>
      <c r="KYY63" s="71"/>
      <c r="KYZ63" s="71"/>
      <c r="KZA63" s="71"/>
      <c r="KZB63" s="71"/>
      <c r="KZC63" s="71"/>
      <c r="KZD63" s="71"/>
      <c r="KZE63" s="71"/>
      <c r="KZF63" s="71"/>
      <c r="KZG63" s="71"/>
      <c r="KZH63" s="71"/>
      <c r="KZI63" s="71"/>
      <c r="KZJ63" s="71"/>
      <c r="KZK63" s="71"/>
      <c r="KZL63" s="71"/>
      <c r="KZM63" s="71"/>
      <c r="KZN63" s="71"/>
      <c r="KZO63" s="71"/>
      <c r="KZP63" s="71"/>
      <c r="KZQ63" s="71"/>
      <c r="KZR63" s="71"/>
      <c r="KZS63" s="71"/>
      <c r="KZT63" s="71"/>
      <c r="KZU63" s="71"/>
      <c r="KZV63" s="71"/>
      <c r="KZW63" s="71"/>
      <c r="KZX63" s="71"/>
      <c r="KZY63" s="71"/>
      <c r="KZZ63" s="71"/>
      <c r="LAA63" s="71"/>
      <c r="LAB63" s="71"/>
      <c r="LAC63" s="71"/>
      <c r="LAD63" s="71"/>
      <c r="LAE63" s="71"/>
      <c r="LAF63" s="71"/>
      <c r="LAG63" s="71"/>
      <c r="LAH63" s="71"/>
      <c r="LAI63" s="71"/>
      <c r="LAJ63" s="71"/>
      <c r="LAK63" s="71"/>
      <c r="LAL63" s="71"/>
      <c r="LAM63" s="71"/>
      <c r="LAN63" s="71"/>
      <c r="LAO63" s="71"/>
      <c r="LAP63" s="71"/>
      <c r="LAQ63" s="71"/>
      <c r="LAR63" s="71"/>
      <c r="LAS63" s="71"/>
      <c r="LAT63" s="71"/>
      <c r="LAU63" s="71"/>
      <c r="LAV63" s="71"/>
      <c r="LAW63" s="71"/>
      <c r="LAX63" s="71"/>
      <c r="LAY63" s="71"/>
      <c r="LAZ63" s="71"/>
      <c r="LBA63" s="71"/>
      <c r="LBB63" s="71"/>
      <c r="LBC63" s="71"/>
      <c r="LBD63" s="71"/>
      <c r="LBE63" s="71"/>
      <c r="LBF63" s="71"/>
      <c r="LBG63" s="71"/>
      <c r="LBH63" s="71"/>
      <c r="LBI63" s="71"/>
      <c r="LBJ63" s="71"/>
      <c r="LBK63" s="71"/>
      <c r="LBL63" s="71"/>
      <c r="LBM63" s="71"/>
      <c r="LBN63" s="71"/>
      <c r="LBO63" s="71"/>
      <c r="LBP63" s="71"/>
      <c r="LBQ63" s="71"/>
      <c r="LBR63" s="71"/>
      <c r="LBS63" s="71"/>
      <c r="LBT63" s="71"/>
      <c r="LBU63" s="71"/>
      <c r="LBV63" s="71"/>
      <c r="LBW63" s="71"/>
      <c r="LBX63" s="71"/>
      <c r="LBY63" s="71"/>
      <c r="LBZ63" s="71"/>
      <c r="LCA63" s="71"/>
      <c r="LCB63" s="71"/>
      <c r="LCC63" s="71"/>
      <c r="LCD63" s="71"/>
      <c r="LCE63" s="71"/>
      <c r="LCF63" s="71"/>
      <c r="LCG63" s="71"/>
      <c r="LCH63" s="71"/>
      <c r="LCI63" s="71"/>
      <c r="LCJ63" s="71"/>
      <c r="LCK63" s="71"/>
      <c r="LCL63" s="71"/>
      <c r="LCM63" s="71"/>
      <c r="LCN63" s="71"/>
      <c r="LCO63" s="71"/>
      <c r="LCP63" s="71"/>
      <c r="LCQ63" s="71"/>
      <c r="LCR63" s="71"/>
      <c r="LCS63" s="71"/>
      <c r="LCT63" s="71"/>
      <c r="LCU63" s="71"/>
      <c r="LCV63" s="71"/>
      <c r="LCW63" s="71"/>
      <c r="LCX63" s="71"/>
      <c r="LCY63" s="71"/>
      <c r="LCZ63" s="71"/>
      <c r="LDA63" s="71"/>
      <c r="LDB63" s="71"/>
      <c r="LDC63" s="71"/>
      <c r="LDD63" s="71"/>
      <c r="LDE63" s="71"/>
      <c r="LDF63" s="71"/>
      <c r="LDG63" s="71"/>
      <c r="LDH63" s="71"/>
      <c r="LDI63" s="71"/>
      <c r="LDJ63" s="71"/>
      <c r="LDK63" s="71"/>
      <c r="LDL63" s="71"/>
      <c r="LDM63" s="71"/>
      <c r="LDN63" s="71"/>
      <c r="LDO63" s="71"/>
      <c r="LDP63" s="71"/>
      <c r="LDQ63" s="71"/>
      <c r="LDR63" s="71"/>
      <c r="LDS63" s="71"/>
      <c r="LDT63" s="71"/>
      <c r="LDU63" s="71"/>
      <c r="LDV63" s="71"/>
      <c r="LDW63" s="71"/>
      <c r="LDX63" s="71"/>
      <c r="LDY63" s="71"/>
      <c r="LDZ63" s="71"/>
      <c r="LEA63" s="71"/>
      <c r="LEB63" s="71"/>
      <c r="LEC63" s="71"/>
      <c r="LED63" s="71"/>
      <c r="LEE63" s="71"/>
      <c r="LEF63" s="71"/>
      <c r="LEG63" s="71"/>
      <c r="LEH63" s="71"/>
      <c r="LEI63" s="71"/>
      <c r="LEJ63" s="71"/>
      <c r="LEK63" s="71"/>
      <c r="LEL63" s="71"/>
      <c r="LEM63" s="71"/>
      <c r="LEN63" s="71"/>
      <c r="LEO63" s="71"/>
      <c r="LEP63" s="71"/>
      <c r="LEQ63" s="71"/>
      <c r="LER63" s="71"/>
      <c r="LES63" s="71"/>
      <c r="LET63" s="71"/>
      <c r="LEU63" s="71"/>
      <c r="LEV63" s="71"/>
      <c r="LEW63" s="71"/>
      <c r="LEX63" s="71"/>
      <c r="LEY63" s="71"/>
      <c r="LEZ63" s="71"/>
      <c r="LFA63" s="71"/>
      <c r="LFB63" s="71"/>
      <c r="LFC63" s="71"/>
      <c r="LFD63" s="71"/>
      <c r="LFE63" s="71"/>
      <c r="LFF63" s="71"/>
      <c r="LFG63" s="71"/>
      <c r="LFH63" s="71"/>
      <c r="LFI63" s="71"/>
      <c r="LFJ63" s="71"/>
      <c r="LFK63" s="71"/>
      <c r="LFL63" s="71"/>
      <c r="LFM63" s="71"/>
      <c r="LFN63" s="71"/>
      <c r="LFO63" s="71"/>
      <c r="LFP63" s="71"/>
      <c r="LFQ63" s="71"/>
      <c r="LFR63" s="71"/>
      <c r="LFS63" s="71"/>
      <c r="LFT63" s="71"/>
      <c r="LFU63" s="71"/>
      <c r="LFV63" s="71"/>
      <c r="LFW63" s="71"/>
      <c r="LFX63" s="71"/>
      <c r="LFY63" s="71"/>
      <c r="LFZ63" s="71"/>
      <c r="LGA63" s="71"/>
      <c r="LGB63" s="71"/>
      <c r="LGC63" s="71"/>
      <c r="LGD63" s="71"/>
      <c r="LGE63" s="71"/>
      <c r="LGF63" s="71"/>
      <c r="LGG63" s="71"/>
      <c r="LGH63" s="71"/>
      <c r="LGI63" s="71"/>
      <c r="LGJ63" s="71"/>
      <c r="LGK63" s="71"/>
      <c r="LGL63" s="71"/>
      <c r="LGM63" s="71"/>
      <c r="LGN63" s="71"/>
      <c r="LGO63" s="71"/>
      <c r="LGP63" s="71"/>
      <c r="LGQ63" s="71"/>
      <c r="LGR63" s="71"/>
      <c r="LGS63" s="71"/>
      <c r="LGT63" s="71"/>
      <c r="LGU63" s="71"/>
      <c r="LGV63" s="71"/>
      <c r="LGW63" s="71"/>
      <c r="LGX63" s="71"/>
      <c r="LGY63" s="71"/>
      <c r="LGZ63" s="71"/>
      <c r="LHA63" s="71"/>
      <c r="LHB63" s="71"/>
      <c r="LHC63" s="71"/>
      <c r="LHD63" s="71"/>
      <c r="LHE63" s="71"/>
      <c r="LHF63" s="71"/>
      <c r="LHG63" s="71"/>
      <c r="LHH63" s="71"/>
      <c r="LHI63" s="71"/>
      <c r="LHJ63" s="71"/>
      <c r="LHK63" s="71"/>
      <c r="LHL63" s="71"/>
      <c r="LHM63" s="71"/>
      <c r="LHN63" s="71"/>
      <c r="LHO63" s="71"/>
      <c r="LHP63" s="71"/>
      <c r="LHQ63" s="71"/>
      <c r="LHR63" s="71"/>
      <c r="LHS63" s="71"/>
      <c r="LHT63" s="71"/>
      <c r="LHU63" s="71"/>
      <c r="LHV63" s="71"/>
      <c r="LHW63" s="71"/>
      <c r="LHX63" s="71"/>
      <c r="LHY63" s="71"/>
      <c r="LHZ63" s="71"/>
      <c r="LIA63" s="71"/>
      <c r="LIB63" s="71"/>
      <c r="LIC63" s="71"/>
      <c r="LID63" s="71"/>
      <c r="LIE63" s="71"/>
      <c r="LIF63" s="71"/>
      <c r="LIG63" s="71"/>
      <c r="LIH63" s="71"/>
      <c r="LII63" s="71"/>
      <c r="LIJ63" s="71"/>
      <c r="LIK63" s="71"/>
      <c r="LIL63" s="71"/>
      <c r="LIM63" s="71"/>
      <c r="LIN63" s="71"/>
      <c r="LIO63" s="71"/>
      <c r="LIP63" s="71"/>
      <c r="LIQ63" s="71"/>
      <c r="LIR63" s="71"/>
      <c r="LIS63" s="71"/>
      <c r="LIT63" s="71"/>
      <c r="LIU63" s="71"/>
      <c r="LIV63" s="71"/>
      <c r="LIW63" s="71"/>
      <c r="LIX63" s="71"/>
      <c r="LIY63" s="71"/>
      <c r="LIZ63" s="71"/>
      <c r="LJA63" s="71"/>
      <c r="LJB63" s="71"/>
      <c r="LJC63" s="71"/>
      <c r="LJD63" s="71"/>
      <c r="LJE63" s="71"/>
      <c r="LJF63" s="71"/>
      <c r="LJG63" s="71"/>
      <c r="LJH63" s="71"/>
      <c r="LJI63" s="71"/>
      <c r="LJJ63" s="71"/>
      <c r="LJK63" s="71"/>
      <c r="LJL63" s="71"/>
      <c r="LJM63" s="71"/>
      <c r="LJN63" s="71"/>
      <c r="LJO63" s="71"/>
      <c r="LJP63" s="71"/>
      <c r="LJQ63" s="71"/>
      <c r="LJR63" s="71"/>
      <c r="LJS63" s="71"/>
      <c r="LJT63" s="71"/>
      <c r="LJU63" s="71"/>
      <c r="LJV63" s="71"/>
      <c r="LJW63" s="71"/>
      <c r="LJX63" s="71"/>
      <c r="LJY63" s="71"/>
      <c r="LJZ63" s="71"/>
      <c r="LKA63" s="71"/>
      <c r="LKB63" s="71"/>
      <c r="LKC63" s="71"/>
      <c r="LKD63" s="71"/>
      <c r="LKE63" s="71"/>
      <c r="LKF63" s="71"/>
      <c r="LKG63" s="71"/>
      <c r="LKH63" s="71"/>
      <c r="LKI63" s="71"/>
      <c r="LKJ63" s="71"/>
      <c r="LKK63" s="71"/>
      <c r="LKL63" s="71"/>
      <c r="LKM63" s="71"/>
      <c r="LKN63" s="71"/>
      <c r="LKO63" s="71"/>
      <c r="LKP63" s="71"/>
      <c r="LKQ63" s="71"/>
      <c r="LKR63" s="71"/>
      <c r="LKS63" s="71"/>
      <c r="LKT63" s="71"/>
      <c r="LKU63" s="71"/>
      <c r="LKV63" s="71"/>
      <c r="LKW63" s="71"/>
      <c r="LKX63" s="71"/>
      <c r="LKY63" s="71"/>
      <c r="LKZ63" s="71"/>
      <c r="LLA63" s="71"/>
      <c r="LLB63" s="71"/>
      <c r="LLC63" s="71"/>
      <c r="LLD63" s="71"/>
      <c r="LLE63" s="71"/>
      <c r="LLF63" s="71"/>
      <c r="LLG63" s="71"/>
      <c r="LLH63" s="71"/>
      <c r="LLI63" s="71"/>
      <c r="LLJ63" s="71"/>
      <c r="LLK63" s="71"/>
      <c r="LLL63" s="71"/>
      <c r="LLM63" s="71"/>
      <c r="LLN63" s="71"/>
      <c r="LLO63" s="71"/>
      <c r="LLP63" s="71"/>
      <c r="LLQ63" s="71"/>
      <c r="LLR63" s="71"/>
      <c r="LLS63" s="71"/>
      <c r="LLT63" s="71"/>
      <c r="LLU63" s="71"/>
      <c r="LLV63" s="71"/>
      <c r="LLW63" s="71"/>
      <c r="LLX63" s="71"/>
      <c r="LLY63" s="71"/>
      <c r="LLZ63" s="71"/>
      <c r="LMA63" s="71"/>
      <c r="LMB63" s="71"/>
      <c r="LMC63" s="71"/>
      <c r="LMD63" s="71"/>
      <c r="LME63" s="71"/>
      <c r="LMF63" s="71"/>
      <c r="LMG63" s="71"/>
      <c r="LMH63" s="71"/>
      <c r="LMI63" s="71"/>
      <c r="LMJ63" s="71"/>
      <c r="LMK63" s="71"/>
      <c r="LML63" s="71"/>
      <c r="LMM63" s="71"/>
      <c r="LMN63" s="71"/>
      <c r="LMO63" s="71"/>
      <c r="LMP63" s="71"/>
      <c r="LMQ63" s="71"/>
      <c r="LMR63" s="71"/>
      <c r="LMS63" s="71"/>
      <c r="LMT63" s="71"/>
      <c r="LMU63" s="71"/>
      <c r="LMV63" s="71"/>
      <c r="LMW63" s="71"/>
      <c r="LMX63" s="71"/>
      <c r="LMY63" s="71"/>
      <c r="LMZ63" s="71"/>
      <c r="LNA63" s="71"/>
      <c r="LNB63" s="71"/>
      <c r="LNC63" s="71"/>
      <c r="LND63" s="71"/>
      <c r="LNE63" s="71"/>
      <c r="LNF63" s="71"/>
      <c r="LNG63" s="71"/>
      <c r="LNH63" s="71"/>
      <c r="LNI63" s="71"/>
      <c r="LNJ63" s="71"/>
      <c r="LNK63" s="71"/>
      <c r="LNL63" s="71"/>
      <c r="LNM63" s="71"/>
      <c r="LNN63" s="71"/>
      <c r="LNO63" s="71"/>
      <c r="LNP63" s="71"/>
      <c r="LNQ63" s="71"/>
      <c r="LNR63" s="71"/>
      <c r="LNS63" s="71"/>
      <c r="LNT63" s="71"/>
      <c r="LNU63" s="71"/>
      <c r="LNV63" s="71"/>
      <c r="LNW63" s="71"/>
      <c r="LNX63" s="71"/>
      <c r="LNY63" s="71"/>
      <c r="LNZ63" s="71"/>
      <c r="LOA63" s="71"/>
      <c r="LOB63" s="71"/>
      <c r="LOC63" s="71"/>
      <c r="LOD63" s="71"/>
      <c r="LOE63" s="71"/>
      <c r="LOF63" s="71"/>
      <c r="LOG63" s="71"/>
      <c r="LOH63" s="71"/>
      <c r="LOI63" s="71"/>
      <c r="LOJ63" s="71"/>
      <c r="LOK63" s="71"/>
      <c r="LOL63" s="71"/>
      <c r="LOM63" s="71"/>
      <c r="LON63" s="71"/>
      <c r="LOO63" s="71"/>
      <c r="LOP63" s="71"/>
      <c r="LOQ63" s="71"/>
      <c r="LOR63" s="71"/>
      <c r="LOS63" s="71"/>
      <c r="LOT63" s="71"/>
      <c r="LOU63" s="71"/>
      <c r="LOV63" s="71"/>
      <c r="LOW63" s="71"/>
      <c r="LOX63" s="71"/>
      <c r="LOY63" s="71"/>
      <c r="LOZ63" s="71"/>
      <c r="LPA63" s="71"/>
      <c r="LPB63" s="71"/>
      <c r="LPC63" s="71"/>
      <c r="LPD63" s="71"/>
      <c r="LPE63" s="71"/>
      <c r="LPF63" s="71"/>
      <c r="LPG63" s="71"/>
      <c r="LPH63" s="71"/>
      <c r="LPI63" s="71"/>
      <c r="LPJ63" s="71"/>
      <c r="LPK63" s="71"/>
      <c r="LPL63" s="71"/>
      <c r="LPM63" s="71"/>
      <c r="LPN63" s="71"/>
      <c r="LPO63" s="71"/>
      <c r="LPP63" s="71"/>
      <c r="LPQ63" s="71"/>
      <c r="LPR63" s="71"/>
      <c r="LPS63" s="71"/>
      <c r="LPT63" s="71"/>
      <c r="LPU63" s="71"/>
      <c r="LPV63" s="71"/>
      <c r="LPW63" s="71"/>
      <c r="LPX63" s="71"/>
      <c r="LPY63" s="71"/>
      <c r="LPZ63" s="71"/>
      <c r="LQA63" s="71"/>
      <c r="LQB63" s="71"/>
      <c r="LQC63" s="71"/>
      <c r="LQD63" s="71"/>
      <c r="LQE63" s="71"/>
      <c r="LQF63" s="71"/>
      <c r="LQG63" s="71"/>
      <c r="LQH63" s="71"/>
      <c r="LQI63" s="71"/>
      <c r="LQJ63" s="71"/>
      <c r="LQK63" s="71"/>
      <c r="LQL63" s="71"/>
      <c r="LQM63" s="71"/>
      <c r="LQN63" s="71"/>
      <c r="LQO63" s="71"/>
      <c r="LQP63" s="71"/>
      <c r="LQQ63" s="71"/>
      <c r="LQR63" s="71"/>
      <c r="LQS63" s="71"/>
      <c r="LQT63" s="71"/>
      <c r="LQU63" s="71"/>
      <c r="LQV63" s="71"/>
      <c r="LQW63" s="71"/>
      <c r="LQX63" s="71"/>
      <c r="LQY63" s="71"/>
      <c r="LQZ63" s="71"/>
      <c r="LRA63" s="71"/>
      <c r="LRB63" s="71"/>
      <c r="LRC63" s="71"/>
      <c r="LRD63" s="71"/>
      <c r="LRE63" s="71"/>
      <c r="LRF63" s="71"/>
      <c r="LRG63" s="71"/>
      <c r="LRH63" s="71"/>
      <c r="LRI63" s="71"/>
      <c r="LRJ63" s="71"/>
      <c r="LRK63" s="71"/>
      <c r="LRL63" s="71"/>
      <c r="LRM63" s="71"/>
      <c r="LRN63" s="71"/>
      <c r="LRO63" s="71"/>
      <c r="LRP63" s="71"/>
      <c r="LRQ63" s="71"/>
      <c r="LRR63" s="71"/>
      <c r="LRS63" s="71"/>
      <c r="LRT63" s="71"/>
      <c r="LRU63" s="71"/>
      <c r="LRV63" s="71"/>
      <c r="LRW63" s="71"/>
      <c r="LRX63" s="71"/>
      <c r="LRY63" s="71"/>
      <c r="LRZ63" s="71"/>
      <c r="LSA63" s="71"/>
      <c r="LSB63" s="71"/>
      <c r="LSC63" s="71"/>
      <c r="LSD63" s="71"/>
      <c r="LSE63" s="71"/>
      <c r="LSF63" s="71"/>
      <c r="LSG63" s="71"/>
      <c r="LSH63" s="71"/>
      <c r="LSI63" s="71"/>
      <c r="LSJ63" s="71"/>
      <c r="LSK63" s="71"/>
      <c r="LSL63" s="71"/>
      <c r="LSM63" s="71"/>
      <c r="LSN63" s="71"/>
      <c r="LSO63" s="71"/>
      <c r="LSP63" s="71"/>
      <c r="LSQ63" s="71"/>
      <c r="LSR63" s="71"/>
      <c r="LSS63" s="71"/>
      <c r="LST63" s="71"/>
      <c r="LSU63" s="71"/>
      <c r="LSV63" s="71"/>
      <c r="LSW63" s="71"/>
      <c r="LSX63" s="71"/>
      <c r="LSY63" s="71"/>
      <c r="LSZ63" s="71"/>
      <c r="LTA63" s="71"/>
      <c r="LTB63" s="71"/>
      <c r="LTC63" s="71"/>
      <c r="LTD63" s="71"/>
      <c r="LTE63" s="71"/>
      <c r="LTF63" s="71"/>
      <c r="LTG63" s="71"/>
      <c r="LTH63" s="71"/>
      <c r="LTI63" s="71"/>
      <c r="LTJ63" s="71"/>
      <c r="LTK63" s="71"/>
      <c r="LTL63" s="71"/>
      <c r="LTM63" s="71"/>
      <c r="LTN63" s="71"/>
      <c r="LTO63" s="71"/>
      <c r="LTP63" s="71"/>
      <c r="LTQ63" s="71"/>
      <c r="LTR63" s="71"/>
      <c r="LTS63" s="71"/>
      <c r="LTT63" s="71"/>
      <c r="LTU63" s="71"/>
      <c r="LTV63" s="71"/>
      <c r="LTW63" s="71"/>
      <c r="LTX63" s="71"/>
      <c r="LTY63" s="71"/>
      <c r="LTZ63" s="71"/>
      <c r="LUA63" s="71"/>
      <c r="LUB63" s="71"/>
      <c r="LUC63" s="71"/>
      <c r="LUD63" s="71"/>
      <c r="LUE63" s="71"/>
      <c r="LUF63" s="71"/>
      <c r="LUG63" s="71"/>
      <c r="LUH63" s="71"/>
      <c r="LUI63" s="71"/>
      <c r="LUJ63" s="71"/>
      <c r="LUK63" s="71"/>
      <c r="LUL63" s="71"/>
      <c r="LUM63" s="71"/>
      <c r="LUN63" s="71"/>
      <c r="LUO63" s="71"/>
      <c r="LUP63" s="71"/>
      <c r="LUQ63" s="71"/>
      <c r="LUR63" s="71"/>
      <c r="LUS63" s="71"/>
      <c r="LUT63" s="71"/>
      <c r="LUU63" s="71"/>
      <c r="LUV63" s="71"/>
      <c r="LUW63" s="71"/>
      <c r="LUX63" s="71"/>
      <c r="LUY63" s="71"/>
      <c r="LUZ63" s="71"/>
      <c r="LVA63" s="71"/>
      <c r="LVB63" s="71"/>
      <c r="LVC63" s="71"/>
      <c r="LVD63" s="71"/>
      <c r="LVE63" s="71"/>
      <c r="LVF63" s="71"/>
      <c r="LVG63" s="71"/>
      <c r="LVH63" s="71"/>
      <c r="LVI63" s="71"/>
      <c r="LVJ63" s="71"/>
      <c r="LVK63" s="71"/>
      <c r="LVL63" s="71"/>
      <c r="LVM63" s="71"/>
      <c r="LVN63" s="71"/>
      <c r="LVO63" s="71"/>
      <c r="LVP63" s="71"/>
      <c r="LVQ63" s="71"/>
      <c r="LVR63" s="71"/>
      <c r="LVS63" s="71"/>
      <c r="LVT63" s="71"/>
      <c r="LVU63" s="71"/>
      <c r="LVV63" s="71"/>
      <c r="LVW63" s="71"/>
      <c r="LVX63" s="71"/>
      <c r="LVY63" s="71"/>
      <c r="LVZ63" s="71"/>
      <c r="LWA63" s="71"/>
      <c r="LWB63" s="71"/>
      <c r="LWC63" s="71"/>
      <c r="LWD63" s="71"/>
      <c r="LWE63" s="71"/>
      <c r="LWF63" s="71"/>
      <c r="LWG63" s="71"/>
      <c r="LWH63" s="71"/>
      <c r="LWI63" s="71"/>
      <c r="LWJ63" s="71"/>
      <c r="LWK63" s="71"/>
      <c r="LWL63" s="71"/>
      <c r="LWM63" s="71"/>
      <c r="LWN63" s="71"/>
      <c r="LWO63" s="71"/>
      <c r="LWP63" s="71"/>
      <c r="LWQ63" s="71"/>
      <c r="LWR63" s="71"/>
      <c r="LWS63" s="71"/>
      <c r="LWT63" s="71"/>
      <c r="LWU63" s="71"/>
      <c r="LWV63" s="71"/>
      <c r="LWW63" s="71"/>
      <c r="LWX63" s="71"/>
      <c r="LWY63" s="71"/>
      <c r="LWZ63" s="71"/>
      <c r="LXA63" s="71"/>
      <c r="LXB63" s="71"/>
      <c r="LXC63" s="71"/>
      <c r="LXD63" s="71"/>
      <c r="LXE63" s="71"/>
      <c r="LXF63" s="71"/>
      <c r="LXG63" s="71"/>
      <c r="LXH63" s="71"/>
      <c r="LXI63" s="71"/>
      <c r="LXJ63" s="71"/>
      <c r="LXK63" s="71"/>
      <c r="LXL63" s="71"/>
      <c r="LXM63" s="71"/>
      <c r="LXN63" s="71"/>
      <c r="LXO63" s="71"/>
      <c r="LXP63" s="71"/>
      <c r="LXQ63" s="71"/>
      <c r="LXR63" s="71"/>
      <c r="LXS63" s="71"/>
      <c r="LXT63" s="71"/>
      <c r="LXU63" s="71"/>
      <c r="LXV63" s="71"/>
      <c r="LXW63" s="71"/>
      <c r="LXX63" s="71"/>
      <c r="LXY63" s="71"/>
      <c r="LXZ63" s="71"/>
      <c r="LYA63" s="71"/>
      <c r="LYB63" s="71"/>
      <c r="LYC63" s="71"/>
      <c r="LYD63" s="71"/>
      <c r="LYE63" s="71"/>
      <c r="LYF63" s="71"/>
      <c r="LYG63" s="71"/>
      <c r="LYH63" s="71"/>
      <c r="LYI63" s="71"/>
      <c r="LYJ63" s="71"/>
      <c r="LYK63" s="71"/>
      <c r="LYL63" s="71"/>
      <c r="LYM63" s="71"/>
      <c r="LYN63" s="71"/>
      <c r="LYO63" s="71"/>
      <c r="LYP63" s="71"/>
      <c r="LYQ63" s="71"/>
      <c r="LYR63" s="71"/>
      <c r="LYS63" s="71"/>
      <c r="LYT63" s="71"/>
      <c r="LYU63" s="71"/>
      <c r="LYV63" s="71"/>
      <c r="LYW63" s="71"/>
      <c r="LYX63" s="71"/>
      <c r="LYY63" s="71"/>
      <c r="LYZ63" s="71"/>
      <c r="LZA63" s="71"/>
      <c r="LZB63" s="71"/>
      <c r="LZC63" s="71"/>
      <c r="LZD63" s="71"/>
      <c r="LZE63" s="71"/>
      <c r="LZF63" s="71"/>
      <c r="LZG63" s="71"/>
      <c r="LZH63" s="71"/>
      <c r="LZI63" s="71"/>
      <c r="LZJ63" s="71"/>
      <c r="LZK63" s="71"/>
      <c r="LZL63" s="71"/>
      <c r="LZM63" s="71"/>
      <c r="LZN63" s="71"/>
      <c r="LZO63" s="71"/>
      <c r="LZP63" s="71"/>
      <c r="LZQ63" s="71"/>
      <c r="LZR63" s="71"/>
      <c r="LZS63" s="71"/>
      <c r="LZT63" s="71"/>
      <c r="LZU63" s="71"/>
      <c r="LZV63" s="71"/>
      <c r="LZW63" s="71"/>
      <c r="LZX63" s="71"/>
      <c r="LZY63" s="71"/>
      <c r="LZZ63" s="71"/>
      <c r="MAA63" s="71"/>
      <c r="MAB63" s="71"/>
      <c r="MAC63" s="71"/>
      <c r="MAD63" s="71"/>
      <c r="MAE63" s="71"/>
      <c r="MAF63" s="71"/>
      <c r="MAG63" s="71"/>
      <c r="MAH63" s="71"/>
      <c r="MAI63" s="71"/>
      <c r="MAJ63" s="71"/>
      <c r="MAK63" s="71"/>
      <c r="MAL63" s="71"/>
      <c r="MAM63" s="71"/>
      <c r="MAN63" s="71"/>
      <c r="MAO63" s="71"/>
      <c r="MAP63" s="71"/>
      <c r="MAQ63" s="71"/>
      <c r="MAR63" s="71"/>
      <c r="MAS63" s="71"/>
      <c r="MAT63" s="71"/>
      <c r="MAU63" s="71"/>
      <c r="MAV63" s="71"/>
      <c r="MAW63" s="71"/>
      <c r="MAX63" s="71"/>
      <c r="MAY63" s="71"/>
      <c r="MAZ63" s="71"/>
      <c r="MBA63" s="71"/>
      <c r="MBB63" s="71"/>
      <c r="MBC63" s="71"/>
      <c r="MBD63" s="71"/>
      <c r="MBE63" s="71"/>
      <c r="MBF63" s="71"/>
      <c r="MBG63" s="71"/>
      <c r="MBH63" s="71"/>
      <c r="MBI63" s="71"/>
      <c r="MBJ63" s="71"/>
      <c r="MBK63" s="71"/>
      <c r="MBL63" s="71"/>
      <c r="MBM63" s="71"/>
      <c r="MBN63" s="71"/>
      <c r="MBO63" s="71"/>
      <c r="MBP63" s="71"/>
      <c r="MBQ63" s="71"/>
      <c r="MBR63" s="71"/>
      <c r="MBS63" s="71"/>
      <c r="MBT63" s="71"/>
      <c r="MBU63" s="71"/>
      <c r="MBV63" s="71"/>
      <c r="MBW63" s="71"/>
      <c r="MBX63" s="71"/>
      <c r="MBY63" s="71"/>
      <c r="MBZ63" s="71"/>
      <c r="MCA63" s="71"/>
      <c r="MCB63" s="71"/>
      <c r="MCC63" s="71"/>
      <c r="MCD63" s="71"/>
      <c r="MCE63" s="71"/>
      <c r="MCF63" s="71"/>
      <c r="MCG63" s="71"/>
      <c r="MCH63" s="71"/>
      <c r="MCI63" s="71"/>
      <c r="MCJ63" s="71"/>
      <c r="MCK63" s="71"/>
      <c r="MCL63" s="71"/>
      <c r="MCM63" s="71"/>
      <c r="MCN63" s="71"/>
      <c r="MCO63" s="71"/>
      <c r="MCP63" s="71"/>
      <c r="MCQ63" s="71"/>
      <c r="MCR63" s="71"/>
      <c r="MCS63" s="71"/>
      <c r="MCT63" s="71"/>
      <c r="MCU63" s="71"/>
      <c r="MCV63" s="71"/>
      <c r="MCW63" s="71"/>
      <c r="MCX63" s="71"/>
      <c r="MCY63" s="71"/>
      <c r="MCZ63" s="71"/>
      <c r="MDA63" s="71"/>
      <c r="MDB63" s="71"/>
      <c r="MDC63" s="71"/>
      <c r="MDD63" s="71"/>
      <c r="MDE63" s="71"/>
      <c r="MDF63" s="71"/>
      <c r="MDG63" s="71"/>
      <c r="MDH63" s="71"/>
      <c r="MDI63" s="71"/>
      <c r="MDJ63" s="71"/>
      <c r="MDK63" s="71"/>
      <c r="MDL63" s="71"/>
      <c r="MDM63" s="71"/>
      <c r="MDN63" s="71"/>
      <c r="MDO63" s="71"/>
      <c r="MDP63" s="71"/>
      <c r="MDQ63" s="71"/>
      <c r="MDR63" s="71"/>
      <c r="MDS63" s="71"/>
      <c r="MDT63" s="71"/>
      <c r="MDU63" s="71"/>
      <c r="MDV63" s="71"/>
      <c r="MDW63" s="71"/>
      <c r="MDX63" s="71"/>
      <c r="MDY63" s="71"/>
      <c r="MDZ63" s="71"/>
      <c r="MEA63" s="71"/>
      <c r="MEB63" s="71"/>
      <c r="MEC63" s="71"/>
      <c r="MED63" s="71"/>
      <c r="MEE63" s="71"/>
      <c r="MEF63" s="71"/>
      <c r="MEG63" s="71"/>
      <c r="MEH63" s="71"/>
      <c r="MEI63" s="71"/>
      <c r="MEJ63" s="71"/>
      <c r="MEK63" s="71"/>
      <c r="MEL63" s="71"/>
      <c r="MEM63" s="71"/>
      <c r="MEN63" s="71"/>
      <c r="MEO63" s="71"/>
      <c r="MEP63" s="71"/>
      <c r="MEQ63" s="71"/>
      <c r="MER63" s="71"/>
      <c r="MES63" s="71"/>
      <c r="MET63" s="71"/>
      <c r="MEU63" s="71"/>
      <c r="MEV63" s="71"/>
      <c r="MEW63" s="71"/>
      <c r="MEX63" s="71"/>
      <c r="MEY63" s="71"/>
      <c r="MEZ63" s="71"/>
      <c r="MFA63" s="71"/>
      <c r="MFB63" s="71"/>
      <c r="MFC63" s="71"/>
      <c r="MFD63" s="71"/>
      <c r="MFE63" s="71"/>
      <c r="MFF63" s="71"/>
      <c r="MFG63" s="71"/>
      <c r="MFH63" s="71"/>
      <c r="MFI63" s="71"/>
      <c r="MFJ63" s="71"/>
      <c r="MFK63" s="71"/>
      <c r="MFL63" s="71"/>
      <c r="MFM63" s="71"/>
      <c r="MFN63" s="71"/>
      <c r="MFO63" s="71"/>
      <c r="MFP63" s="71"/>
      <c r="MFQ63" s="71"/>
      <c r="MFR63" s="71"/>
      <c r="MFS63" s="71"/>
      <c r="MFT63" s="71"/>
      <c r="MFU63" s="71"/>
      <c r="MFV63" s="71"/>
      <c r="MFW63" s="71"/>
      <c r="MFX63" s="71"/>
      <c r="MFY63" s="71"/>
      <c r="MFZ63" s="71"/>
      <c r="MGA63" s="71"/>
      <c r="MGB63" s="71"/>
      <c r="MGC63" s="71"/>
      <c r="MGD63" s="71"/>
      <c r="MGE63" s="71"/>
      <c r="MGF63" s="71"/>
      <c r="MGG63" s="71"/>
      <c r="MGH63" s="71"/>
      <c r="MGI63" s="71"/>
      <c r="MGJ63" s="71"/>
      <c r="MGK63" s="71"/>
      <c r="MGL63" s="71"/>
      <c r="MGM63" s="71"/>
      <c r="MGN63" s="71"/>
      <c r="MGO63" s="71"/>
      <c r="MGP63" s="71"/>
      <c r="MGQ63" s="71"/>
      <c r="MGR63" s="71"/>
      <c r="MGS63" s="71"/>
      <c r="MGT63" s="71"/>
      <c r="MGU63" s="71"/>
      <c r="MGV63" s="71"/>
      <c r="MGW63" s="71"/>
      <c r="MGX63" s="71"/>
      <c r="MGY63" s="71"/>
      <c r="MGZ63" s="71"/>
      <c r="MHA63" s="71"/>
      <c r="MHB63" s="71"/>
      <c r="MHC63" s="71"/>
      <c r="MHD63" s="71"/>
      <c r="MHE63" s="71"/>
      <c r="MHF63" s="71"/>
      <c r="MHG63" s="71"/>
      <c r="MHH63" s="71"/>
      <c r="MHI63" s="71"/>
      <c r="MHJ63" s="71"/>
      <c r="MHK63" s="71"/>
      <c r="MHL63" s="71"/>
      <c r="MHM63" s="71"/>
      <c r="MHN63" s="71"/>
      <c r="MHO63" s="71"/>
      <c r="MHP63" s="71"/>
      <c r="MHQ63" s="71"/>
      <c r="MHR63" s="71"/>
      <c r="MHS63" s="71"/>
      <c r="MHT63" s="71"/>
      <c r="MHU63" s="71"/>
      <c r="MHV63" s="71"/>
      <c r="MHW63" s="71"/>
      <c r="MHX63" s="71"/>
      <c r="MHY63" s="71"/>
      <c r="MHZ63" s="71"/>
      <c r="MIA63" s="71"/>
      <c r="MIB63" s="71"/>
      <c r="MIC63" s="71"/>
      <c r="MID63" s="71"/>
      <c r="MIE63" s="71"/>
      <c r="MIF63" s="71"/>
      <c r="MIG63" s="71"/>
      <c r="MIH63" s="71"/>
      <c r="MII63" s="71"/>
      <c r="MIJ63" s="71"/>
      <c r="MIK63" s="71"/>
      <c r="MIL63" s="71"/>
      <c r="MIM63" s="71"/>
      <c r="MIN63" s="71"/>
      <c r="MIO63" s="71"/>
      <c r="MIP63" s="71"/>
      <c r="MIQ63" s="71"/>
      <c r="MIR63" s="71"/>
      <c r="MIS63" s="71"/>
      <c r="MIT63" s="71"/>
      <c r="MIU63" s="71"/>
      <c r="MIV63" s="71"/>
      <c r="MIW63" s="71"/>
      <c r="MIX63" s="71"/>
      <c r="MIY63" s="71"/>
      <c r="MIZ63" s="71"/>
      <c r="MJA63" s="71"/>
      <c r="MJB63" s="71"/>
      <c r="MJC63" s="71"/>
      <c r="MJD63" s="71"/>
      <c r="MJE63" s="71"/>
      <c r="MJF63" s="71"/>
      <c r="MJG63" s="71"/>
      <c r="MJH63" s="71"/>
      <c r="MJI63" s="71"/>
      <c r="MJJ63" s="71"/>
      <c r="MJK63" s="71"/>
      <c r="MJL63" s="71"/>
      <c r="MJM63" s="71"/>
      <c r="MJN63" s="71"/>
      <c r="MJO63" s="71"/>
      <c r="MJP63" s="71"/>
      <c r="MJQ63" s="71"/>
      <c r="MJR63" s="71"/>
      <c r="MJS63" s="71"/>
      <c r="MJT63" s="71"/>
      <c r="MJU63" s="71"/>
      <c r="MJV63" s="71"/>
      <c r="MJW63" s="71"/>
      <c r="MJX63" s="71"/>
      <c r="MJY63" s="71"/>
      <c r="MJZ63" s="71"/>
      <c r="MKA63" s="71"/>
      <c r="MKB63" s="71"/>
      <c r="MKC63" s="71"/>
      <c r="MKD63" s="71"/>
      <c r="MKE63" s="71"/>
      <c r="MKF63" s="71"/>
      <c r="MKG63" s="71"/>
      <c r="MKH63" s="71"/>
      <c r="MKI63" s="71"/>
      <c r="MKJ63" s="71"/>
      <c r="MKK63" s="71"/>
      <c r="MKL63" s="71"/>
      <c r="MKM63" s="71"/>
      <c r="MKN63" s="71"/>
      <c r="MKO63" s="71"/>
      <c r="MKP63" s="71"/>
      <c r="MKQ63" s="71"/>
      <c r="MKR63" s="71"/>
      <c r="MKS63" s="71"/>
      <c r="MKT63" s="71"/>
      <c r="MKU63" s="71"/>
      <c r="MKV63" s="71"/>
      <c r="MKW63" s="71"/>
      <c r="MKX63" s="71"/>
      <c r="MKY63" s="71"/>
      <c r="MKZ63" s="71"/>
      <c r="MLA63" s="71"/>
      <c r="MLB63" s="71"/>
      <c r="MLC63" s="71"/>
      <c r="MLD63" s="71"/>
      <c r="MLE63" s="71"/>
      <c r="MLF63" s="71"/>
      <c r="MLG63" s="71"/>
      <c r="MLH63" s="71"/>
      <c r="MLI63" s="71"/>
      <c r="MLJ63" s="71"/>
      <c r="MLK63" s="71"/>
      <c r="MLL63" s="71"/>
      <c r="MLM63" s="71"/>
      <c r="MLN63" s="71"/>
      <c r="MLO63" s="71"/>
      <c r="MLP63" s="71"/>
      <c r="MLQ63" s="71"/>
      <c r="MLR63" s="71"/>
      <c r="MLS63" s="71"/>
      <c r="MLT63" s="71"/>
      <c r="MLU63" s="71"/>
      <c r="MLV63" s="71"/>
      <c r="MLW63" s="71"/>
      <c r="MLX63" s="71"/>
      <c r="MLY63" s="71"/>
      <c r="MLZ63" s="71"/>
      <c r="MMA63" s="71"/>
      <c r="MMB63" s="71"/>
      <c r="MMC63" s="71"/>
      <c r="MMD63" s="71"/>
      <c r="MME63" s="71"/>
      <c r="MMF63" s="71"/>
      <c r="MMG63" s="71"/>
      <c r="MMH63" s="71"/>
      <c r="MMI63" s="71"/>
      <c r="MMJ63" s="71"/>
      <c r="MMK63" s="71"/>
      <c r="MML63" s="71"/>
      <c r="MMM63" s="71"/>
      <c r="MMN63" s="71"/>
      <c r="MMO63" s="71"/>
      <c r="MMP63" s="71"/>
      <c r="MMQ63" s="71"/>
      <c r="MMR63" s="71"/>
      <c r="MMS63" s="71"/>
      <c r="MMT63" s="71"/>
      <c r="MMU63" s="71"/>
      <c r="MMV63" s="71"/>
      <c r="MMW63" s="71"/>
      <c r="MMX63" s="71"/>
      <c r="MMY63" s="71"/>
      <c r="MMZ63" s="71"/>
      <c r="MNA63" s="71"/>
      <c r="MNB63" s="71"/>
      <c r="MNC63" s="71"/>
      <c r="MND63" s="71"/>
      <c r="MNE63" s="71"/>
      <c r="MNF63" s="71"/>
      <c r="MNG63" s="71"/>
      <c r="MNH63" s="71"/>
      <c r="MNI63" s="71"/>
      <c r="MNJ63" s="71"/>
      <c r="MNK63" s="71"/>
      <c r="MNL63" s="71"/>
      <c r="MNM63" s="71"/>
      <c r="MNN63" s="71"/>
      <c r="MNO63" s="71"/>
      <c r="MNP63" s="71"/>
      <c r="MNQ63" s="71"/>
      <c r="MNR63" s="71"/>
      <c r="MNS63" s="71"/>
      <c r="MNT63" s="71"/>
      <c r="MNU63" s="71"/>
      <c r="MNV63" s="71"/>
      <c r="MNW63" s="71"/>
      <c r="MNX63" s="71"/>
      <c r="MNY63" s="71"/>
      <c r="MNZ63" s="71"/>
      <c r="MOA63" s="71"/>
      <c r="MOB63" s="71"/>
      <c r="MOC63" s="71"/>
      <c r="MOD63" s="71"/>
      <c r="MOE63" s="71"/>
      <c r="MOF63" s="71"/>
      <c r="MOG63" s="71"/>
      <c r="MOH63" s="71"/>
      <c r="MOI63" s="71"/>
      <c r="MOJ63" s="71"/>
      <c r="MOK63" s="71"/>
      <c r="MOL63" s="71"/>
      <c r="MOM63" s="71"/>
      <c r="MON63" s="71"/>
      <c r="MOO63" s="71"/>
      <c r="MOP63" s="71"/>
      <c r="MOQ63" s="71"/>
      <c r="MOR63" s="71"/>
      <c r="MOS63" s="71"/>
      <c r="MOT63" s="71"/>
      <c r="MOU63" s="71"/>
      <c r="MOV63" s="71"/>
      <c r="MOW63" s="71"/>
      <c r="MOX63" s="71"/>
      <c r="MOY63" s="71"/>
      <c r="MOZ63" s="71"/>
      <c r="MPA63" s="71"/>
      <c r="MPB63" s="71"/>
      <c r="MPC63" s="71"/>
      <c r="MPD63" s="71"/>
      <c r="MPE63" s="71"/>
      <c r="MPF63" s="71"/>
      <c r="MPG63" s="71"/>
      <c r="MPH63" s="71"/>
      <c r="MPI63" s="71"/>
      <c r="MPJ63" s="71"/>
      <c r="MPK63" s="71"/>
      <c r="MPL63" s="71"/>
      <c r="MPM63" s="71"/>
      <c r="MPN63" s="71"/>
      <c r="MPO63" s="71"/>
      <c r="MPP63" s="71"/>
      <c r="MPQ63" s="71"/>
      <c r="MPR63" s="71"/>
      <c r="MPS63" s="71"/>
      <c r="MPT63" s="71"/>
      <c r="MPU63" s="71"/>
      <c r="MPV63" s="71"/>
      <c r="MPW63" s="71"/>
      <c r="MPX63" s="71"/>
      <c r="MPY63" s="71"/>
      <c r="MPZ63" s="71"/>
      <c r="MQA63" s="71"/>
      <c r="MQB63" s="71"/>
      <c r="MQC63" s="71"/>
      <c r="MQD63" s="71"/>
      <c r="MQE63" s="71"/>
      <c r="MQF63" s="71"/>
      <c r="MQG63" s="71"/>
      <c r="MQH63" s="71"/>
      <c r="MQI63" s="71"/>
      <c r="MQJ63" s="71"/>
      <c r="MQK63" s="71"/>
      <c r="MQL63" s="71"/>
      <c r="MQM63" s="71"/>
      <c r="MQN63" s="71"/>
      <c r="MQO63" s="71"/>
      <c r="MQP63" s="71"/>
      <c r="MQQ63" s="71"/>
      <c r="MQR63" s="71"/>
      <c r="MQS63" s="71"/>
      <c r="MQT63" s="71"/>
      <c r="MQU63" s="71"/>
      <c r="MQV63" s="71"/>
      <c r="MQW63" s="71"/>
      <c r="MQX63" s="71"/>
      <c r="MQY63" s="71"/>
      <c r="MQZ63" s="71"/>
      <c r="MRA63" s="71"/>
      <c r="MRB63" s="71"/>
      <c r="MRC63" s="71"/>
      <c r="MRD63" s="71"/>
      <c r="MRE63" s="71"/>
      <c r="MRF63" s="71"/>
      <c r="MRG63" s="71"/>
      <c r="MRH63" s="71"/>
      <c r="MRI63" s="71"/>
      <c r="MRJ63" s="71"/>
      <c r="MRK63" s="71"/>
      <c r="MRL63" s="71"/>
      <c r="MRM63" s="71"/>
      <c r="MRN63" s="71"/>
      <c r="MRO63" s="71"/>
      <c r="MRP63" s="71"/>
      <c r="MRQ63" s="71"/>
      <c r="MRR63" s="71"/>
      <c r="MRS63" s="71"/>
      <c r="MRT63" s="71"/>
      <c r="MRU63" s="71"/>
      <c r="MRV63" s="71"/>
      <c r="MRW63" s="71"/>
      <c r="MRX63" s="71"/>
      <c r="MRY63" s="71"/>
      <c r="MRZ63" s="71"/>
      <c r="MSA63" s="71"/>
      <c r="MSB63" s="71"/>
      <c r="MSC63" s="71"/>
      <c r="MSD63" s="71"/>
      <c r="MSE63" s="71"/>
      <c r="MSF63" s="71"/>
      <c r="MSG63" s="71"/>
      <c r="MSH63" s="71"/>
      <c r="MSI63" s="71"/>
      <c r="MSJ63" s="71"/>
      <c r="MSK63" s="71"/>
      <c r="MSL63" s="71"/>
      <c r="MSM63" s="71"/>
      <c r="MSN63" s="71"/>
      <c r="MSO63" s="71"/>
      <c r="MSP63" s="71"/>
      <c r="MSQ63" s="71"/>
      <c r="MSR63" s="71"/>
      <c r="MSS63" s="71"/>
      <c r="MST63" s="71"/>
      <c r="MSU63" s="71"/>
      <c r="MSV63" s="71"/>
      <c r="MSW63" s="71"/>
      <c r="MSX63" s="71"/>
      <c r="MSY63" s="71"/>
      <c r="MSZ63" s="71"/>
      <c r="MTA63" s="71"/>
      <c r="MTB63" s="71"/>
      <c r="MTC63" s="71"/>
      <c r="MTD63" s="71"/>
      <c r="MTE63" s="71"/>
      <c r="MTF63" s="71"/>
      <c r="MTG63" s="71"/>
      <c r="MTH63" s="71"/>
      <c r="MTI63" s="71"/>
      <c r="MTJ63" s="71"/>
      <c r="MTK63" s="71"/>
      <c r="MTL63" s="71"/>
      <c r="MTM63" s="71"/>
      <c r="MTN63" s="71"/>
      <c r="MTO63" s="71"/>
      <c r="MTP63" s="71"/>
      <c r="MTQ63" s="71"/>
      <c r="MTR63" s="71"/>
      <c r="MTS63" s="71"/>
      <c r="MTT63" s="71"/>
      <c r="MTU63" s="71"/>
      <c r="MTV63" s="71"/>
      <c r="MTW63" s="71"/>
      <c r="MTX63" s="71"/>
      <c r="MTY63" s="71"/>
      <c r="MTZ63" s="71"/>
      <c r="MUA63" s="71"/>
      <c r="MUB63" s="71"/>
      <c r="MUC63" s="71"/>
      <c r="MUD63" s="71"/>
      <c r="MUE63" s="71"/>
      <c r="MUF63" s="71"/>
      <c r="MUG63" s="71"/>
      <c r="MUH63" s="71"/>
      <c r="MUI63" s="71"/>
      <c r="MUJ63" s="71"/>
      <c r="MUK63" s="71"/>
      <c r="MUL63" s="71"/>
      <c r="MUM63" s="71"/>
      <c r="MUN63" s="71"/>
      <c r="MUO63" s="71"/>
      <c r="MUP63" s="71"/>
      <c r="MUQ63" s="71"/>
      <c r="MUR63" s="71"/>
      <c r="MUS63" s="71"/>
      <c r="MUT63" s="71"/>
      <c r="MUU63" s="71"/>
      <c r="MUV63" s="71"/>
      <c r="MUW63" s="71"/>
      <c r="MUX63" s="71"/>
      <c r="MUY63" s="71"/>
      <c r="MUZ63" s="71"/>
      <c r="MVA63" s="71"/>
      <c r="MVB63" s="71"/>
      <c r="MVC63" s="71"/>
      <c r="MVD63" s="71"/>
      <c r="MVE63" s="71"/>
      <c r="MVF63" s="71"/>
      <c r="MVG63" s="71"/>
      <c r="MVH63" s="71"/>
      <c r="MVI63" s="71"/>
      <c r="MVJ63" s="71"/>
      <c r="MVK63" s="71"/>
      <c r="MVL63" s="71"/>
      <c r="MVM63" s="71"/>
      <c r="MVN63" s="71"/>
      <c r="MVO63" s="71"/>
      <c r="MVP63" s="71"/>
      <c r="MVQ63" s="71"/>
      <c r="MVR63" s="71"/>
      <c r="MVS63" s="71"/>
      <c r="MVT63" s="71"/>
      <c r="MVU63" s="71"/>
      <c r="MVV63" s="71"/>
      <c r="MVW63" s="71"/>
      <c r="MVX63" s="71"/>
      <c r="MVY63" s="71"/>
      <c r="MVZ63" s="71"/>
      <c r="MWA63" s="71"/>
      <c r="MWB63" s="71"/>
      <c r="MWC63" s="71"/>
      <c r="MWD63" s="71"/>
      <c r="MWE63" s="71"/>
      <c r="MWF63" s="71"/>
      <c r="MWG63" s="71"/>
      <c r="MWH63" s="71"/>
      <c r="MWI63" s="71"/>
      <c r="MWJ63" s="71"/>
      <c r="MWK63" s="71"/>
      <c r="MWL63" s="71"/>
      <c r="MWM63" s="71"/>
      <c r="MWN63" s="71"/>
      <c r="MWO63" s="71"/>
      <c r="MWP63" s="71"/>
      <c r="MWQ63" s="71"/>
      <c r="MWR63" s="71"/>
      <c r="MWS63" s="71"/>
      <c r="MWT63" s="71"/>
      <c r="MWU63" s="71"/>
      <c r="MWV63" s="71"/>
      <c r="MWW63" s="71"/>
      <c r="MWX63" s="71"/>
      <c r="MWY63" s="71"/>
      <c r="MWZ63" s="71"/>
      <c r="MXA63" s="71"/>
      <c r="MXB63" s="71"/>
      <c r="MXC63" s="71"/>
      <c r="MXD63" s="71"/>
      <c r="MXE63" s="71"/>
      <c r="MXF63" s="71"/>
      <c r="MXG63" s="71"/>
      <c r="MXH63" s="71"/>
      <c r="MXI63" s="71"/>
      <c r="MXJ63" s="71"/>
      <c r="MXK63" s="71"/>
      <c r="MXL63" s="71"/>
      <c r="MXM63" s="71"/>
      <c r="MXN63" s="71"/>
      <c r="MXO63" s="71"/>
      <c r="MXP63" s="71"/>
      <c r="MXQ63" s="71"/>
      <c r="MXR63" s="71"/>
      <c r="MXS63" s="71"/>
      <c r="MXT63" s="71"/>
      <c r="MXU63" s="71"/>
      <c r="MXV63" s="71"/>
      <c r="MXW63" s="71"/>
      <c r="MXX63" s="71"/>
      <c r="MXY63" s="71"/>
      <c r="MXZ63" s="71"/>
      <c r="MYA63" s="71"/>
      <c r="MYB63" s="71"/>
      <c r="MYC63" s="71"/>
      <c r="MYD63" s="71"/>
      <c r="MYE63" s="71"/>
      <c r="MYF63" s="71"/>
      <c r="MYG63" s="71"/>
      <c r="MYH63" s="71"/>
      <c r="MYI63" s="71"/>
      <c r="MYJ63" s="71"/>
      <c r="MYK63" s="71"/>
      <c r="MYL63" s="71"/>
      <c r="MYM63" s="71"/>
      <c r="MYN63" s="71"/>
      <c r="MYO63" s="71"/>
      <c r="MYP63" s="71"/>
      <c r="MYQ63" s="71"/>
      <c r="MYR63" s="71"/>
      <c r="MYS63" s="71"/>
      <c r="MYT63" s="71"/>
      <c r="MYU63" s="71"/>
      <c r="MYV63" s="71"/>
      <c r="MYW63" s="71"/>
      <c r="MYX63" s="71"/>
      <c r="MYY63" s="71"/>
      <c r="MYZ63" s="71"/>
      <c r="MZA63" s="71"/>
      <c r="MZB63" s="71"/>
      <c r="MZC63" s="71"/>
      <c r="MZD63" s="71"/>
      <c r="MZE63" s="71"/>
      <c r="MZF63" s="71"/>
      <c r="MZG63" s="71"/>
      <c r="MZH63" s="71"/>
      <c r="MZI63" s="71"/>
      <c r="MZJ63" s="71"/>
      <c r="MZK63" s="71"/>
      <c r="MZL63" s="71"/>
      <c r="MZM63" s="71"/>
      <c r="MZN63" s="71"/>
      <c r="MZO63" s="71"/>
      <c r="MZP63" s="71"/>
      <c r="MZQ63" s="71"/>
      <c r="MZR63" s="71"/>
      <c r="MZS63" s="71"/>
      <c r="MZT63" s="71"/>
      <c r="MZU63" s="71"/>
      <c r="MZV63" s="71"/>
      <c r="MZW63" s="71"/>
      <c r="MZX63" s="71"/>
      <c r="MZY63" s="71"/>
      <c r="MZZ63" s="71"/>
      <c r="NAA63" s="71"/>
      <c r="NAB63" s="71"/>
      <c r="NAC63" s="71"/>
      <c r="NAD63" s="71"/>
      <c r="NAE63" s="71"/>
      <c r="NAF63" s="71"/>
      <c r="NAG63" s="71"/>
      <c r="NAH63" s="71"/>
      <c r="NAI63" s="71"/>
      <c r="NAJ63" s="71"/>
      <c r="NAK63" s="71"/>
      <c r="NAL63" s="71"/>
      <c r="NAM63" s="71"/>
      <c r="NAN63" s="71"/>
      <c r="NAO63" s="71"/>
      <c r="NAP63" s="71"/>
      <c r="NAQ63" s="71"/>
      <c r="NAR63" s="71"/>
      <c r="NAS63" s="71"/>
      <c r="NAT63" s="71"/>
      <c r="NAU63" s="71"/>
      <c r="NAV63" s="71"/>
      <c r="NAW63" s="71"/>
      <c r="NAX63" s="71"/>
      <c r="NAY63" s="71"/>
      <c r="NAZ63" s="71"/>
      <c r="NBA63" s="71"/>
      <c r="NBB63" s="71"/>
      <c r="NBC63" s="71"/>
      <c r="NBD63" s="71"/>
      <c r="NBE63" s="71"/>
      <c r="NBF63" s="71"/>
      <c r="NBG63" s="71"/>
      <c r="NBH63" s="71"/>
      <c r="NBI63" s="71"/>
      <c r="NBJ63" s="71"/>
      <c r="NBK63" s="71"/>
      <c r="NBL63" s="71"/>
      <c r="NBM63" s="71"/>
      <c r="NBN63" s="71"/>
      <c r="NBO63" s="71"/>
      <c r="NBP63" s="71"/>
      <c r="NBQ63" s="71"/>
      <c r="NBR63" s="71"/>
      <c r="NBS63" s="71"/>
      <c r="NBT63" s="71"/>
      <c r="NBU63" s="71"/>
      <c r="NBV63" s="71"/>
      <c r="NBW63" s="71"/>
      <c r="NBX63" s="71"/>
      <c r="NBY63" s="71"/>
      <c r="NBZ63" s="71"/>
      <c r="NCA63" s="71"/>
      <c r="NCB63" s="71"/>
      <c r="NCC63" s="71"/>
      <c r="NCD63" s="71"/>
      <c r="NCE63" s="71"/>
      <c r="NCF63" s="71"/>
      <c r="NCG63" s="71"/>
      <c r="NCH63" s="71"/>
      <c r="NCI63" s="71"/>
      <c r="NCJ63" s="71"/>
      <c r="NCK63" s="71"/>
      <c r="NCL63" s="71"/>
      <c r="NCM63" s="71"/>
      <c r="NCN63" s="71"/>
      <c r="NCO63" s="71"/>
      <c r="NCP63" s="71"/>
      <c r="NCQ63" s="71"/>
      <c r="NCR63" s="71"/>
      <c r="NCS63" s="71"/>
      <c r="NCT63" s="71"/>
      <c r="NCU63" s="71"/>
      <c r="NCV63" s="71"/>
      <c r="NCW63" s="71"/>
      <c r="NCX63" s="71"/>
      <c r="NCY63" s="71"/>
      <c r="NCZ63" s="71"/>
      <c r="NDA63" s="71"/>
      <c r="NDB63" s="71"/>
      <c r="NDC63" s="71"/>
      <c r="NDD63" s="71"/>
      <c r="NDE63" s="71"/>
      <c r="NDF63" s="71"/>
      <c r="NDG63" s="71"/>
      <c r="NDH63" s="71"/>
      <c r="NDI63" s="71"/>
      <c r="NDJ63" s="71"/>
      <c r="NDK63" s="71"/>
      <c r="NDL63" s="71"/>
      <c r="NDM63" s="71"/>
      <c r="NDN63" s="71"/>
      <c r="NDO63" s="71"/>
      <c r="NDP63" s="71"/>
      <c r="NDQ63" s="71"/>
      <c r="NDR63" s="71"/>
      <c r="NDS63" s="71"/>
      <c r="NDT63" s="71"/>
      <c r="NDU63" s="71"/>
      <c r="NDV63" s="71"/>
      <c r="NDW63" s="71"/>
      <c r="NDX63" s="71"/>
      <c r="NDY63" s="71"/>
      <c r="NDZ63" s="71"/>
      <c r="NEA63" s="71"/>
      <c r="NEB63" s="71"/>
      <c r="NEC63" s="71"/>
      <c r="NED63" s="71"/>
      <c r="NEE63" s="71"/>
      <c r="NEF63" s="71"/>
      <c r="NEG63" s="71"/>
      <c r="NEH63" s="71"/>
      <c r="NEI63" s="71"/>
      <c r="NEJ63" s="71"/>
      <c r="NEK63" s="71"/>
      <c r="NEL63" s="71"/>
      <c r="NEM63" s="71"/>
      <c r="NEN63" s="71"/>
      <c r="NEO63" s="71"/>
      <c r="NEP63" s="71"/>
      <c r="NEQ63" s="71"/>
      <c r="NER63" s="71"/>
      <c r="NES63" s="71"/>
      <c r="NET63" s="71"/>
      <c r="NEU63" s="71"/>
      <c r="NEV63" s="71"/>
      <c r="NEW63" s="71"/>
      <c r="NEX63" s="71"/>
      <c r="NEY63" s="71"/>
      <c r="NEZ63" s="71"/>
      <c r="NFA63" s="71"/>
      <c r="NFB63" s="71"/>
      <c r="NFC63" s="71"/>
      <c r="NFD63" s="71"/>
      <c r="NFE63" s="71"/>
      <c r="NFF63" s="71"/>
      <c r="NFG63" s="71"/>
      <c r="NFH63" s="71"/>
      <c r="NFI63" s="71"/>
      <c r="NFJ63" s="71"/>
      <c r="NFK63" s="71"/>
      <c r="NFL63" s="71"/>
      <c r="NFM63" s="71"/>
      <c r="NFN63" s="71"/>
      <c r="NFO63" s="71"/>
      <c r="NFP63" s="71"/>
      <c r="NFQ63" s="71"/>
      <c r="NFR63" s="71"/>
      <c r="NFS63" s="71"/>
      <c r="NFT63" s="71"/>
      <c r="NFU63" s="71"/>
      <c r="NFV63" s="71"/>
      <c r="NFW63" s="71"/>
      <c r="NFX63" s="71"/>
      <c r="NFY63" s="71"/>
      <c r="NFZ63" s="71"/>
      <c r="NGA63" s="71"/>
      <c r="NGB63" s="71"/>
      <c r="NGC63" s="71"/>
      <c r="NGD63" s="71"/>
      <c r="NGE63" s="71"/>
      <c r="NGF63" s="71"/>
      <c r="NGG63" s="71"/>
      <c r="NGH63" s="71"/>
      <c r="NGI63" s="71"/>
      <c r="NGJ63" s="71"/>
      <c r="NGK63" s="71"/>
      <c r="NGL63" s="71"/>
      <c r="NGM63" s="71"/>
      <c r="NGN63" s="71"/>
      <c r="NGO63" s="71"/>
      <c r="NGP63" s="71"/>
      <c r="NGQ63" s="71"/>
      <c r="NGR63" s="71"/>
      <c r="NGS63" s="71"/>
      <c r="NGT63" s="71"/>
      <c r="NGU63" s="71"/>
      <c r="NGV63" s="71"/>
      <c r="NGW63" s="71"/>
      <c r="NGX63" s="71"/>
      <c r="NGY63" s="71"/>
      <c r="NGZ63" s="71"/>
      <c r="NHA63" s="71"/>
      <c r="NHB63" s="71"/>
      <c r="NHC63" s="71"/>
      <c r="NHD63" s="71"/>
      <c r="NHE63" s="71"/>
      <c r="NHF63" s="71"/>
      <c r="NHG63" s="71"/>
      <c r="NHH63" s="71"/>
      <c r="NHI63" s="71"/>
      <c r="NHJ63" s="71"/>
      <c r="NHK63" s="71"/>
      <c r="NHL63" s="71"/>
      <c r="NHM63" s="71"/>
      <c r="NHN63" s="71"/>
      <c r="NHO63" s="71"/>
      <c r="NHP63" s="71"/>
      <c r="NHQ63" s="71"/>
      <c r="NHR63" s="71"/>
      <c r="NHS63" s="71"/>
      <c r="NHT63" s="71"/>
      <c r="NHU63" s="71"/>
      <c r="NHV63" s="71"/>
      <c r="NHW63" s="71"/>
      <c r="NHX63" s="71"/>
      <c r="NHY63" s="71"/>
      <c r="NHZ63" s="71"/>
      <c r="NIA63" s="71"/>
      <c r="NIB63" s="71"/>
      <c r="NIC63" s="71"/>
      <c r="NID63" s="71"/>
      <c r="NIE63" s="71"/>
      <c r="NIF63" s="71"/>
      <c r="NIG63" s="71"/>
      <c r="NIH63" s="71"/>
      <c r="NII63" s="71"/>
      <c r="NIJ63" s="71"/>
      <c r="NIK63" s="71"/>
      <c r="NIL63" s="71"/>
      <c r="NIM63" s="71"/>
      <c r="NIN63" s="71"/>
      <c r="NIO63" s="71"/>
      <c r="NIP63" s="71"/>
      <c r="NIQ63" s="71"/>
      <c r="NIR63" s="71"/>
      <c r="NIS63" s="71"/>
      <c r="NIT63" s="71"/>
      <c r="NIU63" s="71"/>
      <c r="NIV63" s="71"/>
      <c r="NIW63" s="71"/>
      <c r="NIX63" s="71"/>
      <c r="NIY63" s="71"/>
      <c r="NIZ63" s="71"/>
      <c r="NJA63" s="71"/>
      <c r="NJB63" s="71"/>
      <c r="NJC63" s="71"/>
      <c r="NJD63" s="71"/>
      <c r="NJE63" s="71"/>
      <c r="NJF63" s="71"/>
      <c r="NJG63" s="71"/>
      <c r="NJH63" s="71"/>
      <c r="NJI63" s="71"/>
      <c r="NJJ63" s="71"/>
      <c r="NJK63" s="71"/>
      <c r="NJL63" s="71"/>
      <c r="NJM63" s="71"/>
      <c r="NJN63" s="71"/>
      <c r="NJO63" s="71"/>
      <c r="NJP63" s="71"/>
      <c r="NJQ63" s="71"/>
      <c r="NJR63" s="71"/>
      <c r="NJS63" s="71"/>
      <c r="NJT63" s="71"/>
      <c r="NJU63" s="71"/>
      <c r="NJV63" s="71"/>
      <c r="NJW63" s="71"/>
      <c r="NJX63" s="71"/>
      <c r="NJY63" s="71"/>
      <c r="NJZ63" s="71"/>
      <c r="NKA63" s="71"/>
      <c r="NKB63" s="71"/>
      <c r="NKC63" s="71"/>
      <c r="NKD63" s="71"/>
      <c r="NKE63" s="71"/>
      <c r="NKF63" s="71"/>
      <c r="NKG63" s="71"/>
      <c r="NKH63" s="71"/>
      <c r="NKI63" s="71"/>
      <c r="NKJ63" s="71"/>
      <c r="NKK63" s="71"/>
      <c r="NKL63" s="71"/>
      <c r="NKM63" s="71"/>
      <c r="NKN63" s="71"/>
      <c r="NKO63" s="71"/>
      <c r="NKP63" s="71"/>
      <c r="NKQ63" s="71"/>
      <c r="NKR63" s="71"/>
      <c r="NKS63" s="71"/>
      <c r="NKT63" s="71"/>
      <c r="NKU63" s="71"/>
      <c r="NKV63" s="71"/>
      <c r="NKW63" s="71"/>
      <c r="NKX63" s="71"/>
      <c r="NKY63" s="71"/>
      <c r="NKZ63" s="71"/>
      <c r="NLA63" s="71"/>
      <c r="NLB63" s="71"/>
      <c r="NLC63" s="71"/>
      <c r="NLD63" s="71"/>
      <c r="NLE63" s="71"/>
      <c r="NLF63" s="71"/>
      <c r="NLG63" s="71"/>
      <c r="NLH63" s="71"/>
      <c r="NLI63" s="71"/>
      <c r="NLJ63" s="71"/>
      <c r="NLK63" s="71"/>
      <c r="NLL63" s="71"/>
      <c r="NLM63" s="71"/>
      <c r="NLN63" s="71"/>
      <c r="NLO63" s="71"/>
      <c r="NLP63" s="71"/>
      <c r="NLQ63" s="71"/>
      <c r="NLR63" s="71"/>
      <c r="NLS63" s="71"/>
      <c r="NLT63" s="71"/>
      <c r="NLU63" s="71"/>
      <c r="NLV63" s="71"/>
      <c r="NLW63" s="71"/>
      <c r="NLX63" s="71"/>
      <c r="NLY63" s="71"/>
      <c r="NLZ63" s="71"/>
      <c r="NMA63" s="71"/>
      <c r="NMB63" s="71"/>
      <c r="NMC63" s="71"/>
      <c r="NMD63" s="71"/>
      <c r="NME63" s="71"/>
      <c r="NMF63" s="71"/>
      <c r="NMG63" s="71"/>
      <c r="NMH63" s="71"/>
      <c r="NMI63" s="71"/>
      <c r="NMJ63" s="71"/>
      <c r="NMK63" s="71"/>
      <c r="NML63" s="71"/>
      <c r="NMM63" s="71"/>
      <c r="NMN63" s="71"/>
      <c r="NMO63" s="71"/>
      <c r="NMP63" s="71"/>
      <c r="NMQ63" s="71"/>
      <c r="NMR63" s="71"/>
      <c r="NMS63" s="71"/>
      <c r="NMT63" s="71"/>
      <c r="NMU63" s="71"/>
      <c r="NMV63" s="71"/>
      <c r="NMW63" s="71"/>
      <c r="NMX63" s="71"/>
      <c r="NMY63" s="71"/>
      <c r="NMZ63" s="71"/>
      <c r="NNA63" s="71"/>
      <c r="NNB63" s="71"/>
      <c r="NNC63" s="71"/>
      <c r="NND63" s="71"/>
      <c r="NNE63" s="71"/>
      <c r="NNF63" s="71"/>
      <c r="NNG63" s="71"/>
      <c r="NNH63" s="71"/>
      <c r="NNI63" s="71"/>
      <c r="NNJ63" s="71"/>
      <c r="NNK63" s="71"/>
      <c r="NNL63" s="71"/>
      <c r="NNM63" s="71"/>
      <c r="NNN63" s="71"/>
      <c r="NNO63" s="71"/>
      <c r="NNP63" s="71"/>
      <c r="NNQ63" s="71"/>
      <c r="NNR63" s="71"/>
      <c r="NNS63" s="71"/>
      <c r="NNT63" s="71"/>
      <c r="NNU63" s="71"/>
      <c r="NNV63" s="71"/>
      <c r="NNW63" s="71"/>
      <c r="NNX63" s="71"/>
      <c r="NNY63" s="71"/>
      <c r="NNZ63" s="71"/>
      <c r="NOA63" s="71"/>
      <c r="NOB63" s="71"/>
      <c r="NOC63" s="71"/>
      <c r="NOD63" s="71"/>
      <c r="NOE63" s="71"/>
      <c r="NOF63" s="71"/>
      <c r="NOG63" s="71"/>
      <c r="NOH63" s="71"/>
      <c r="NOI63" s="71"/>
      <c r="NOJ63" s="71"/>
      <c r="NOK63" s="71"/>
      <c r="NOL63" s="71"/>
      <c r="NOM63" s="71"/>
      <c r="NON63" s="71"/>
      <c r="NOO63" s="71"/>
      <c r="NOP63" s="71"/>
      <c r="NOQ63" s="71"/>
      <c r="NOR63" s="71"/>
      <c r="NOS63" s="71"/>
      <c r="NOT63" s="71"/>
      <c r="NOU63" s="71"/>
      <c r="NOV63" s="71"/>
      <c r="NOW63" s="71"/>
      <c r="NOX63" s="71"/>
      <c r="NOY63" s="71"/>
      <c r="NOZ63" s="71"/>
      <c r="NPA63" s="71"/>
      <c r="NPB63" s="71"/>
      <c r="NPC63" s="71"/>
      <c r="NPD63" s="71"/>
      <c r="NPE63" s="71"/>
      <c r="NPF63" s="71"/>
      <c r="NPG63" s="71"/>
      <c r="NPH63" s="71"/>
      <c r="NPI63" s="71"/>
      <c r="NPJ63" s="71"/>
      <c r="NPK63" s="71"/>
      <c r="NPL63" s="71"/>
      <c r="NPM63" s="71"/>
      <c r="NPN63" s="71"/>
      <c r="NPO63" s="71"/>
      <c r="NPP63" s="71"/>
      <c r="NPQ63" s="71"/>
      <c r="NPR63" s="71"/>
      <c r="NPS63" s="71"/>
      <c r="NPT63" s="71"/>
      <c r="NPU63" s="71"/>
      <c r="NPV63" s="71"/>
      <c r="NPW63" s="71"/>
      <c r="NPX63" s="71"/>
      <c r="NPY63" s="71"/>
      <c r="NPZ63" s="71"/>
      <c r="NQA63" s="71"/>
      <c r="NQB63" s="71"/>
      <c r="NQC63" s="71"/>
      <c r="NQD63" s="71"/>
      <c r="NQE63" s="71"/>
      <c r="NQF63" s="71"/>
      <c r="NQG63" s="71"/>
      <c r="NQH63" s="71"/>
      <c r="NQI63" s="71"/>
      <c r="NQJ63" s="71"/>
      <c r="NQK63" s="71"/>
      <c r="NQL63" s="71"/>
      <c r="NQM63" s="71"/>
      <c r="NQN63" s="71"/>
      <c r="NQO63" s="71"/>
      <c r="NQP63" s="71"/>
      <c r="NQQ63" s="71"/>
      <c r="NQR63" s="71"/>
      <c r="NQS63" s="71"/>
      <c r="NQT63" s="71"/>
      <c r="NQU63" s="71"/>
      <c r="NQV63" s="71"/>
      <c r="NQW63" s="71"/>
      <c r="NQX63" s="71"/>
      <c r="NQY63" s="71"/>
      <c r="NQZ63" s="71"/>
      <c r="NRA63" s="71"/>
      <c r="NRB63" s="71"/>
      <c r="NRC63" s="71"/>
      <c r="NRD63" s="71"/>
      <c r="NRE63" s="71"/>
      <c r="NRF63" s="71"/>
      <c r="NRG63" s="71"/>
      <c r="NRH63" s="71"/>
      <c r="NRI63" s="71"/>
      <c r="NRJ63" s="71"/>
      <c r="NRK63" s="71"/>
      <c r="NRL63" s="71"/>
      <c r="NRM63" s="71"/>
      <c r="NRN63" s="71"/>
      <c r="NRO63" s="71"/>
      <c r="NRP63" s="71"/>
      <c r="NRQ63" s="71"/>
      <c r="NRR63" s="71"/>
      <c r="NRS63" s="71"/>
      <c r="NRT63" s="71"/>
      <c r="NRU63" s="71"/>
      <c r="NRV63" s="71"/>
      <c r="NRW63" s="71"/>
      <c r="NRX63" s="71"/>
      <c r="NRY63" s="71"/>
      <c r="NRZ63" s="71"/>
      <c r="NSA63" s="71"/>
      <c r="NSB63" s="71"/>
      <c r="NSC63" s="71"/>
      <c r="NSD63" s="71"/>
      <c r="NSE63" s="71"/>
      <c r="NSF63" s="71"/>
      <c r="NSG63" s="71"/>
      <c r="NSH63" s="71"/>
      <c r="NSI63" s="71"/>
      <c r="NSJ63" s="71"/>
      <c r="NSK63" s="71"/>
      <c r="NSL63" s="71"/>
      <c r="NSM63" s="71"/>
      <c r="NSN63" s="71"/>
      <c r="NSO63" s="71"/>
      <c r="NSP63" s="71"/>
      <c r="NSQ63" s="71"/>
      <c r="NSR63" s="71"/>
      <c r="NSS63" s="71"/>
      <c r="NST63" s="71"/>
      <c r="NSU63" s="71"/>
      <c r="NSV63" s="71"/>
      <c r="NSW63" s="71"/>
      <c r="NSX63" s="71"/>
      <c r="NSY63" s="71"/>
      <c r="NSZ63" s="71"/>
      <c r="NTA63" s="71"/>
      <c r="NTB63" s="71"/>
      <c r="NTC63" s="71"/>
      <c r="NTD63" s="71"/>
      <c r="NTE63" s="71"/>
      <c r="NTF63" s="71"/>
      <c r="NTG63" s="71"/>
      <c r="NTH63" s="71"/>
      <c r="NTI63" s="71"/>
      <c r="NTJ63" s="71"/>
      <c r="NTK63" s="71"/>
      <c r="NTL63" s="71"/>
      <c r="NTM63" s="71"/>
      <c r="NTN63" s="71"/>
      <c r="NTO63" s="71"/>
      <c r="NTP63" s="71"/>
      <c r="NTQ63" s="71"/>
      <c r="NTR63" s="71"/>
      <c r="NTS63" s="71"/>
      <c r="NTT63" s="71"/>
      <c r="NTU63" s="71"/>
      <c r="NTV63" s="71"/>
      <c r="NTW63" s="71"/>
      <c r="NTX63" s="71"/>
      <c r="NTY63" s="71"/>
      <c r="NTZ63" s="71"/>
      <c r="NUA63" s="71"/>
      <c r="NUB63" s="71"/>
      <c r="NUC63" s="71"/>
      <c r="NUD63" s="71"/>
      <c r="NUE63" s="71"/>
      <c r="NUF63" s="71"/>
      <c r="NUG63" s="71"/>
      <c r="NUH63" s="71"/>
      <c r="NUI63" s="71"/>
      <c r="NUJ63" s="71"/>
      <c r="NUK63" s="71"/>
      <c r="NUL63" s="71"/>
      <c r="NUM63" s="71"/>
      <c r="NUN63" s="71"/>
      <c r="NUO63" s="71"/>
      <c r="NUP63" s="71"/>
      <c r="NUQ63" s="71"/>
      <c r="NUR63" s="71"/>
      <c r="NUS63" s="71"/>
      <c r="NUT63" s="71"/>
      <c r="NUU63" s="71"/>
      <c r="NUV63" s="71"/>
      <c r="NUW63" s="71"/>
      <c r="NUX63" s="71"/>
      <c r="NUY63" s="71"/>
      <c r="NUZ63" s="71"/>
      <c r="NVA63" s="71"/>
      <c r="NVB63" s="71"/>
      <c r="NVC63" s="71"/>
      <c r="NVD63" s="71"/>
      <c r="NVE63" s="71"/>
      <c r="NVF63" s="71"/>
      <c r="NVG63" s="71"/>
      <c r="NVH63" s="71"/>
      <c r="NVI63" s="71"/>
      <c r="NVJ63" s="71"/>
      <c r="NVK63" s="71"/>
      <c r="NVL63" s="71"/>
      <c r="NVM63" s="71"/>
      <c r="NVN63" s="71"/>
      <c r="NVO63" s="71"/>
      <c r="NVP63" s="71"/>
      <c r="NVQ63" s="71"/>
      <c r="NVR63" s="71"/>
      <c r="NVS63" s="71"/>
      <c r="NVT63" s="71"/>
      <c r="NVU63" s="71"/>
      <c r="NVV63" s="71"/>
      <c r="NVW63" s="71"/>
      <c r="NVX63" s="71"/>
      <c r="NVY63" s="71"/>
      <c r="NVZ63" s="71"/>
      <c r="NWA63" s="71"/>
      <c r="NWB63" s="71"/>
      <c r="NWC63" s="71"/>
      <c r="NWD63" s="71"/>
      <c r="NWE63" s="71"/>
      <c r="NWF63" s="71"/>
      <c r="NWG63" s="71"/>
      <c r="NWH63" s="71"/>
      <c r="NWI63" s="71"/>
      <c r="NWJ63" s="71"/>
      <c r="NWK63" s="71"/>
      <c r="NWL63" s="71"/>
      <c r="NWM63" s="71"/>
      <c r="NWN63" s="71"/>
      <c r="NWO63" s="71"/>
      <c r="NWP63" s="71"/>
      <c r="NWQ63" s="71"/>
      <c r="NWR63" s="71"/>
      <c r="NWS63" s="71"/>
      <c r="NWT63" s="71"/>
      <c r="NWU63" s="71"/>
      <c r="NWV63" s="71"/>
      <c r="NWW63" s="71"/>
      <c r="NWX63" s="71"/>
      <c r="NWY63" s="71"/>
      <c r="NWZ63" s="71"/>
      <c r="NXA63" s="71"/>
      <c r="NXB63" s="71"/>
      <c r="NXC63" s="71"/>
      <c r="NXD63" s="71"/>
      <c r="NXE63" s="71"/>
      <c r="NXF63" s="71"/>
      <c r="NXG63" s="71"/>
      <c r="NXH63" s="71"/>
      <c r="NXI63" s="71"/>
      <c r="NXJ63" s="71"/>
      <c r="NXK63" s="71"/>
      <c r="NXL63" s="71"/>
      <c r="NXM63" s="71"/>
      <c r="NXN63" s="71"/>
      <c r="NXO63" s="71"/>
      <c r="NXP63" s="71"/>
      <c r="NXQ63" s="71"/>
      <c r="NXR63" s="71"/>
      <c r="NXS63" s="71"/>
      <c r="NXT63" s="71"/>
      <c r="NXU63" s="71"/>
      <c r="NXV63" s="71"/>
      <c r="NXW63" s="71"/>
      <c r="NXX63" s="71"/>
      <c r="NXY63" s="71"/>
      <c r="NXZ63" s="71"/>
      <c r="NYA63" s="71"/>
      <c r="NYB63" s="71"/>
      <c r="NYC63" s="71"/>
      <c r="NYD63" s="71"/>
      <c r="NYE63" s="71"/>
      <c r="NYF63" s="71"/>
      <c r="NYG63" s="71"/>
      <c r="NYH63" s="71"/>
      <c r="NYI63" s="71"/>
      <c r="NYJ63" s="71"/>
      <c r="NYK63" s="71"/>
      <c r="NYL63" s="71"/>
      <c r="NYM63" s="71"/>
      <c r="NYN63" s="71"/>
      <c r="NYO63" s="71"/>
      <c r="NYP63" s="71"/>
      <c r="NYQ63" s="71"/>
      <c r="NYR63" s="71"/>
      <c r="NYS63" s="71"/>
      <c r="NYT63" s="71"/>
      <c r="NYU63" s="71"/>
      <c r="NYV63" s="71"/>
      <c r="NYW63" s="71"/>
      <c r="NYX63" s="71"/>
      <c r="NYY63" s="71"/>
      <c r="NYZ63" s="71"/>
      <c r="NZA63" s="71"/>
      <c r="NZB63" s="71"/>
      <c r="NZC63" s="71"/>
      <c r="NZD63" s="71"/>
      <c r="NZE63" s="71"/>
      <c r="NZF63" s="71"/>
      <c r="NZG63" s="71"/>
      <c r="NZH63" s="71"/>
      <c r="NZI63" s="71"/>
      <c r="NZJ63" s="71"/>
      <c r="NZK63" s="71"/>
      <c r="NZL63" s="71"/>
      <c r="NZM63" s="71"/>
      <c r="NZN63" s="71"/>
      <c r="NZO63" s="71"/>
      <c r="NZP63" s="71"/>
      <c r="NZQ63" s="71"/>
      <c r="NZR63" s="71"/>
      <c r="NZS63" s="71"/>
      <c r="NZT63" s="71"/>
      <c r="NZU63" s="71"/>
      <c r="NZV63" s="71"/>
      <c r="NZW63" s="71"/>
      <c r="NZX63" s="71"/>
      <c r="NZY63" s="71"/>
      <c r="NZZ63" s="71"/>
      <c r="OAA63" s="71"/>
      <c r="OAB63" s="71"/>
      <c r="OAC63" s="71"/>
      <c r="OAD63" s="71"/>
      <c r="OAE63" s="71"/>
      <c r="OAF63" s="71"/>
      <c r="OAG63" s="71"/>
      <c r="OAH63" s="71"/>
      <c r="OAI63" s="71"/>
      <c r="OAJ63" s="71"/>
      <c r="OAK63" s="71"/>
      <c r="OAL63" s="71"/>
      <c r="OAM63" s="71"/>
      <c r="OAN63" s="71"/>
      <c r="OAO63" s="71"/>
      <c r="OAP63" s="71"/>
      <c r="OAQ63" s="71"/>
      <c r="OAR63" s="71"/>
      <c r="OAS63" s="71"/>
      <c r="OAT63" s="71"/>
      <c r="OAU63" s="71"/>
      <c r="OAV63" s="71"/>
      <c r="OAW63" s="71"/>
      <c r="OAX63" s="71"/>
      <c r="OAY63" s="71"/>
      <c r="OAZ63" s="71"/>
      <c r="OBA63" s="71"/>
      <c r="OBB63" s="71"/>
      <c r="OBC63" s="71"/>
      <c r="OBD63" s="71"/>
      <c r="OBE63" s="71"/>
      <c r="OBF63" s="71"/>
      <c r="OBG63" s="71"/>
      <c r="OBH63" s="71"/>
      <c r="OBI63" s="71"/>
      <c r="OBJ63" s="71"/>
      <c r="OBK63" s="71"/>
      <c r="OBL63" s="71"/>
      <c r="OBM63" s="71"/>
      <c r="OBN63" s="71"/>
      <c r="OBO63" s="71"/>
      <c r="OBP63" s="71"/>
      <c r="OBQ63" s="71"/>
      <c r="OBR63" s="71"/>
      <c r="OBS63" s="71"/>
      <c r="OBT63" s="71"/>
      <c r="OBU63" s="71"/>
      <c r="OBV63" s="71"/>
      <c r="OBW63" s="71"/>
      <c r="OBX63" s="71"/>
      <c r="OBY63" s="71"/>
      <c r="OBZ63" s="71"/>
      <c r="OCA63" s="71"/>
      <c r="OCB63" s="71"/>
      <c r="OCC63" s="71"/>
      <c r="OCD63" s="71"/>
      <c r="OCE63" s="71"/>
      <c r="OCF63" s="71"/>
      <c r="OCG63" s="71"/>
      <c r="OCH63" s="71"/>
      <c r="OCI63" s="71"/>
      <c r="OCJ63" s="71"/>
      <c r="OCK63" s="71"/>
      <c r="OCL63" s="71"/>
      <c r="OCM63" s="71"/>
      <c r="OCN63" s="71"/>
      <c r="OCO63" s="71"/>
      <c r="OCP63" s="71"/>
      <c r="OCQ63" s="71"/>
      <c r="OCR63" s="71"/>
      <c r="OCS63" s="71"/>
      <c r="OCT63" s="71"/>
      <c r="OCU63" s="71"/>
      <c r="OCV63" s="71"/>
      <c r="OCW63" s="71"/>
      <c r="OCX63" s="71"/>
      <c r="OCY63" s="71"/>
      <c r="OCZ63" s="71"/>
      <c r="ODA63" s="71"/>
      <c r="ODB63" s="71"/>
      <c r="ODC63" s="71"/>
      <c r="ODD63" s="71"/>
      <c r="ODE63" s="71"/>
      <c r="ODF63" s="71"/>
      <c r="ODG63" s="71"/>
      <c r="ODH63" s="71"/>
      <c r="ODI63" s="71"/>
      <c r="ODJ63" s="71"/>
      <c r="ODK63" s="71"/>
      <c r="ODL63" s="71"/>
      <c r="ODM63" s="71"/>
      <c r="ODN63" s="71"/>
      <c r="ODO63" s="71"/>
      <c r="ODP63" s="71"/>
      <c r="ODQ63" s="71"/>
      <c r="ODR63" s="71"/>
      <c r="ODS63" s="71"/>
      <c r="ODT63" s="71"/>
      <c r="ODU63" s="71"/>
      <c r="ODV63" s="71"/>
      <c r="ODW63" s="71"/>
      <c r="ODX63" s="71"/>
      <c r="ODY63" s="71"/>
      <c r="ODZ63" s="71"/>
      <c r="OEA63" s="71"/>
      <c r="OEB63" s="71"/>
      <c r="OEC63" s="71"/>
      <c r="OED63" s="71"/>
      <c r="OEE63" s="71"/>
      <c r="OEF63" s="71"/>
      <c r="OEG63" s="71"/>
      <c r="OEH63" s="71"/>
      <c r="OEI63" s="71"/>
      <c r="OEJ63" s="71"/>
      <c r="OEK63" s="71"/>
      <c r="OEL63" s="71"/>
      <c r="OEM63" s="71"/>
      <c r="OEN63" s="71"/>
      <c r="OEO63" s="71"/>
      <c r="OEP63" s="71"/>
      <c r="OEQ63" s="71"/>
      <c r="OER63" s="71"/>
      <c r="OES63" s="71"/>
      <c r="OET63" s="71"/>
      <c r="OEU63" s="71"/>
      <c r="OEV63" s="71"/>
      <c r="OEW63" s="71"/>
      <c r="OEX63" s="71"/>
      <c r="OEY63" s="71"/>
      <c r="OEZ63" s="71"/>
      <c r="OFA63" s="71"/>
      <c r="OFB63" s="71"/>
      <c r="OFC63" s="71"/>
      <c r="OFD63" s="71"/>
      <c r="OFE63" s="71"/>
      <c r="OFF63" s="71"/>
      <c r="OFG63" s="71"/>
      <c r="OFH63" s="71"/>
      <c r="OFI63" s="71"/>
      <c r="OFJ63" s="71"/>
      <c r="OFK63" s="71"/>
      <c r="OFL63" s="71"/>
      <c r="OFM63" s="71"/>
      <c r="OFN63" s="71"/>
      <c r="OFO63" s="71"/>
      <c r="OFP63" s="71"/>
      <c r="OFQ63" s="71"/>
      <c r="OFR63" s="71"/>
      <c r="OFS63" s="71"/>
      <c r="OFT63" s="71"/>
      <c r="OFU63" s="71"/>
      <c r="OFV63" s="71"/>
      <c r="OFW63" s="71"/>
      <c r="OFX63" s="71"/>
      <c r="OFY63" s="71"/>
      <c r="OFZ63" s="71"/>
      <c r="OGA63" s="71"/>
      <c r="OGB63" s="71"/>
      <c r="OGC63" s="71"/>
      <c r="OGD63" s="71"/>
      <c r="OGE63" s="71"/>
      <c r="OGF63" s="71"/>
      <c r="OGG63" s="71"/>
      <c r="OGH63" s="71"/>
      <c r="OGI63" s="71"/>
      <c r="OGJ63" s="71"/>
      <c r="OGK63" s="71"/>
      <c r="OGL63" s="71"/>
      <c r="OGM63" s="71"/>
      <c r="OGN63" s="71"/>
      <c r="OGO63" s="71"/>
      <c r="OGP63" s="71"/>
      <c r="OGQ63" s="71"/>
      <c r="OGR63" s="71"/>
      <c r="OGS63" s="71"/>
      <c r="OGT63" s="71"/>
      <c r="OGU63" s="71"/>
      <c r="OGV63" s="71"/>
      <c r="OGW63" s="71"/>
      <c r="OGX63" s="71"/>
      <c r="OGY63" s="71"/>
      <c r="OGZ63" s="71"/>
      <c r="OHA63" s="71"/>
      <c r="OHB63" s="71"/>
      <c r="OHC63" s="71"/>
      <c r="OHD63" s="71"/>
      <c r="OHE63" s="71"/>
      <c r="OHF63" s="71"/>
      <c r="OHG63" s="71"/>
      <c r="OHH63" s="71"/>
      <c r="OHI63" s="71"/>
      <c r="OHJ63" s="71"/>
      <c r="OHK63" s="71"/>
      <c r="OHL63" s="71"/>
      <c r="OHM63" s="71"/>
      <c r="OHN63" s="71"/>
      <c r="OHO63" s="71"/>
      <c r="OHP63" s="71"/>
      <c r="OHQ63" s="71"/>
      <c r="OHR63" s="71"/>
      <c r="OHS63" s="71"/>
      <c r="OHT63" s="71"/>
      <c r="OHU63" s="71"/>
      <c r="OHV63" s="71"/>
      <c r="OHW63" s="71"/>
      <c r="OHX63" s="71"/>
      <c r="OHY63" s="71"/>
      <c r="OHZ63" s="71"/>
      <c r="OIA63" s="71"/>
      <c r="OIB63" s="71"/>
      <c r="OIC63" s="71"/>
      <c r="OID63" s="71"/>
      <c r="OIE63" s="71"/>
      <c r="OIF63" s="71"/>
      <c r="OIG63" s="71"/>
      <c r="OIH63" s="71"/>
      <c r="OII63" s="71"/>
      <c r="OIJ63" s="71"/>
      <c r="OIK63" s="71"/>
      <c r="OIL63" s="71"/>
      <c r="OIM63" s="71"/>
      <c r="OIN63" s="71"/>
      <c r="OIO63" s="71"/>
      <c r="OIP63" s="71"/>
      <c r="OIQ63" s="71"/>
      <c r="OIR63" s="71"/>
      <c r="OIS63" s="71"/>
      <c r="OIT63" s="71"/>
      <c r="OIU63" s="71"/>
      <c r="OIV63" s="71"/>
      <c r="OIW63" s="71"/>
      <c r="OIX63" s="71"/>
      <c r="OIY63" s="71"/>
      <c r="OIZ63" s="71"/>
      <c r="OJA63" s="71"/>
      <c r="OJB63" s="71"/>
      <c r="OJC63" s="71"/>
      <c r="OJD63" s="71"/>
      <c r="OJE63" s="71"/>
      <c r="OJF63" s="71"/>
      <c r="OJG63" s="71"/>
      <c r="OJH63" s="71"/>
      <c r="OJI63" s="71"/>
      <c r="OJJ63" s="71"/>
      <c r="OJK63" s="71"/>
      <c r="OJL63" s="71"/>
      <c r="OJM63" s="71"/>
      <c r="OJN63" s="71"/>
      <c r="OJO63" s="71"/>
      <c r="OJP63" s="71"/>
      <c r="OJQ63" s="71"/>
      <c r="OJR63" s="71"/>
      <c r="OJS63" s="71"/>
      <c r="OJT63" s="71"/>
      <c r="OJU63" s="71"/>
      <c r="OJV63" s="71"/>
      <c r="OJW63" s="71"/>
      <c r="OJX63" s="71"/>
      <c r="OJY63" s="71"/>
      <c r="OJZ63" s="71"/>
      <c r="OKA63" s="71"/>
      <c r="OKB63" s="71"/>
      <c r="OKC63" s="71"/>
      <c r="OKD63" s="71"/>
      <c r="OKE63" s="71"/>
      <c r="OKF63" s="71"/>
      <c r="OKG63" s="71"/>
      <c r="OKH63" s="71"/>
      <c r="OKI63" s="71"/>
      <c r="OKJ63" s="71"/>
      <c r="OKK63" s="71"/>
      <c r="OKL63" s="71"/>
      <c r="OKM63" s="71"/>
      <c r="OKN63" s="71"/>
      <c r="OKO63" s="71"/>
      <c r="OKP63" s="71"/>
      <c r="OKQ63" s="71"/>
      <c r="OKR63" s="71"/>
      <c r="OKS63" s="71"/>
      <c r="OKT63" s="71"/>
      <c r="OKU63" s="71"/>
      <c r="OKV63" s="71"/>
      <c r="OKW63" s="71"/>
      <c r="OKX63" s="71"/>
      <c r="OKY63" s="71"/>
      <c r="OKZ63" s="71"/>
      <c r="OLA63" s="71"/>
      <c r="OLB63" s="71"/>
      <c r="OLC63" s="71"/>
      <c r="OLD63" s="71"/>
      <c r="OLE63" s="71"/>
      <c r="OLF63" s="71"/>
      <c r="OLG63" s="71"/>
      <c r="OLH63" s="71"/>
      <c r="OLI63" s="71"/>
      <c r="OLJ63" s="71"/>
      <c r="OLK63" s="71"/>
      <c r="OLL63" s="71"/>
      <c r="OLM63" s="71"/>
      <c r="OLN63" s="71"/>
      <c r="OLO63" s="71"/>
      <c r="OLP63" s="71"/>
      <c r="OLQ63" s="71"/>
      <c r="OLR63" s="71"/>
      <c r="OLS63" s="71"/>
      <c r="OLT63" s="71"/>
      <c r="OLU63" s="71"/>
      <c r="OLV63" s="71"/>
      <c r="OLW63" s="71"/>
      <c r="OLX63" s="71"/>
      <c r="OLY63" s="71"/>
      <c r="OLZ63" s="71"/>
      <c r="OMA63" s="71"/>
      <c r="OMB63" s="71"/>
      <c r="OMC63" s="71"/>
      <c r="OMD63" s="71"/>
      <c r="OME63" s="71"/>
      <c r="OMF63" s="71"/>
      <c r="OMG63" s="71"/>
      <c r="OMH63" s="71"/>
      <c r="OMI63" s="71"/>
      <c r="OMJ63" s="71"/>
      <c r="OMK63" s="71"/>
      <c r="OML63" s="71"/>
      <c r="OMM63" s="71"/>
      <c r="OMN63" s="71"/>
      <c r="OMO63" s="71"/>
      <c r="OMP63" s="71"/>
      <c r="OMQ63" s="71"/>
      <c r="OMR63" s="71"/>
      <c r="OMS63" s="71"/>
      <c r="OMT63" s="71"/>
      <c r="OMU63" s="71"/>
      <c r="OMV63" s="71"/>
      <c r="OMW63" s="71"/>
      <c r="OMX63" s="71"/>
      <c r="OMY63" s="71"/>
      <c r="OMZ63" s="71"/>
      <c r="ONA63" s="71"/>
      <c r="ONB63" s="71"/>
      <c r="ONC63" s="71"/>
      <c r="OND63" s="71"/>
      <c r="ONE63" s="71"/>
      <c r="ONF63" s="71"/>
      <c r="ONG63" s="71"/>
      <c r="ONH63" s="71"/>
      <c r="ONI63" s="71"/>
      <c r="ONJ63" s="71"/>
      <c r="ONK63" s="71"/>
      <c r="ONL63" s="71"/>
      <c r="ONM63" s="71"/>
      <c r="ONN63" s="71"/>
      <c r="ONO63" s="71"/>
      <c r="ONP63" s="71"/>
      <c r="ONQ63" s="71"/>
      <c r="ONR63" s="71"/>
      <c r="ONS63" s="71"/>
      <c r="ONT63" s="71"/>
      <c r="ONU63" s="71"/>
      <c r="ONV63" s="71"/>
      <c r="ONW63" s="71"/>
      <c r="ONX63" s="71"/>
      <c r="ONY63" s="71"/>
      <c r="ONZ63" s="71"/>
      <c r="OOA63" s="71"/>
      <c r="OOB63" s="71"/>
      <c r="OOC63" s="71"/>
      <c r="OOD63" s="71"/>
      <c r="OOE63" s="71"/>
      <c r="OOF63" s="71"/>
      <c r="OOG63" s="71"/>
      <c r="OOH63" s="71"/>
      <c r="OOI63" s="71"/>
      <c r="OOJ63" s="71"/>
      <c r="OOK63" s="71"/>
      <c r="OOL63" s="71"/>
      <c r="OOM63" s="71"/>
      <c r="OON63" s="71"/>
      <c r="OOO63" s="71"/>
      <c r="OOP63" s="71"/>
      <c r="OOQ63" s="71"/>
      <c r="OOR63" s="71"/>
      <c r="OOS63" s="71"/>
      <c r="OOT63" s="71"/>
      <c r="OOU63" s="71"/>
      <c r="OOV63" s="71"/>
      <c r="OOW63" s="71"/>
      <c r="OOX63" s="71"/>
      <c r="OOY63" s="71"/>
      <c r="OOZ63" s="71"/>
      <c r="OPA63" s="71"/>
      <c r="OPB63" s="71"/>
      <c r="OPC63" s="71"/>
      <c r="OPD63" s="71"/>
      <c r="OPE63" s="71"/>
      <c r="OPF63" s="71"/>
      <c r="OPG63" s="71"/>
      <c r="OPH63" s="71"/>
      <c r="OPI63" s="71"/>
      <c r="OPJ63" s="71"/>
      <c r="OPK63" s="71"/>
      <c r="OPL63" s="71"/>
      <c r="OPM63" s="71"/>
      <c r="OPN63" s="71"/>
      <c r="OPO63" s="71"/>
      <c r="OPP63" s="71"/>
      <c r="OPQ63" s="71"/>
      <c r="OPR63" s="71"/>
      <c r="OPS63" s="71"/>
      <c r="OPT63" s="71"/>
      <c r="OPU63" s="71"/>
      <c r="OPV63" s="71"/>
      <c r="OPW63" s="71"/>
      <c r="OPX63" s="71"/>
      <c r="OPY63" s="71"/>
      <c r="OPZ63" s="71"/>
      <c r="OQA63" s="71"/>
      <c r="OQB63" s="71"/>
      <c r="OQC63" s="71"/>
      <c r="OQD63" s="71"/>
      <c r="OQE63" s="71"/>
      <c r="OQF63" s="71"/>
      <c r="OQG63" s="71"/>
      <c r="OQH63" s="71"/>
      <c r="OQI63" s="71"/>
      <c r="OQJ63" s="71"/>
      <c r="OQK63" s="71"/>
      <c r="OQL63" s="71"/>
      <c r="OQM63" s="71"/>
      <c r="OQN63" s="71"/>
      <c r="OQO63" s="71"/>
      <c r="OQP63" s="71"/>
      <c r="OQQ63" s="71"/>
      <c r="OQR63" s="71"/>
      <c r="OQS63" s="71"/>
      <c r="OQT63" s="71"/>
      <c r="OQU63" s="71"/>
      <c r="OQV63" s="71"/>
      <c r="OQW63" s="71"/>
      <c r="OQX63" s="71"/>
      <c r="OQY63" s="71"/>
      <c r="OQZ63" s="71"/>
      <c r="ORA63" s="71"/>
      <c r="ORB63" s="71"/>
      <c r="ORC63" s="71"/>
      <c r="ORD63" s="71"/>
      <c r="ORE63" s="71"/>
      <c r="ORF63" s="71"/>
      <c r="ORG63" s="71"/>
      <c r="ORH63" s="71"/>
      <c r="ORI63" s="71"/>
      <c r="ORJ63" s="71"/>
      <c r="ORK63" s="71"/>
      <c r="ORL63" s="71"/>
      <c r="ORM63" s="71"/>
      <c r="ORN63" s="71"/>
      <c r="ORO63" s="71"/>
      <c r="ORP63" s="71"/>
      <c r="ORQ63" s="71"/>
      <c r="ORR63" s="71"/>
      <c r="ORS63" s="71"/>
      <c r="ORT63" s="71"/>
      <c r="ORU63" s="71"/>
      <c r="ORV63" s="71"/>
      <c r="ORW63" s="71"/>
      <c r="ORX63" s="71"/>
      <c r="ORY63" s="71"/>
      <c r="ORZ63" s="71"/>
      <c r="OSA63" s="71"/>
      <c r="OSB63" s="71"/>
      <c r="OSC63" s="71"/>
      <c r="OSD63" s="71"/>
      <c r="OSE63" s="71"/>
      <c r="OSF63" s="71"/>
      <c r="OSG63" s="71"/>
      <c r="OSH63" s="71"/>
      <c r="OSI63" s="71"/>
      <c r="OSJ63" s="71"/>
      <c r="OSK63" s="71"/>
      <c r="OSL63" s="71"/>
      <c r="OSM63" s="71"/>
      <c r="OSN63" s="71"/>
      <c r="OSO63" s="71"/>
      <c r="OSP63" s="71"/>
      <c r="OSQ63" s="71"/>
      <c r="OSR63" s="71"/>
      <c r="OSS63" s="71"/>
      <c r="OST63" s="71"/>
      <c r="OSU63" s="71"/>
      <c r="OSV63" s="71"/>
      <c r="OSW63" s="71"/>
      <c r="OSX63" s="71"/>
      <c r="OSY63" s="71"/>
      <c r="OSZ63" s="71"/>
      <c r="OTA63" s="71"/>
      <c r="OTB63" s="71"/>
      <c r="OTC63" s="71"/>
      <c r="OTD63" s="71"/>
      <c r="OTE63" s="71"/>
      <c r="OTF63" s="71"/>
      <c r="OTG63" s="71"/>
      <c r="OTH63" s="71"/>
      <c r="OTI63" s="71"/>
      <c r="OTJ63" s="71"/>
      <c r="OTK63" s="71"/>
      <c r="OTL63" s="71"/>
      <c r="OTM63" s="71"/>
      <c r="OTN63" s="71"/>
      <c r="OTO63" s="71"/>
      <c r="OTP63" s="71"/>
      <c r="OTQ63" s="71"/>
      <c r="OTR63" s="71"/>
      <c r="OTS63" s="71"/>
      <c r="OTT63" s="71"/>
      <c r="OTU63" s="71"/>
      <c r="OTV63" s="71"/>
      <c r="OTW63" s="71"/>
      <c r="OTX63" s="71"/>
      <c r="OTY63" s="71"/>
      <c r="OTZ63" s="71"/>
      <c r="OUA63" s="71"/>
      <c r="OUB63" s="71"/>
      <c r="OUC63" s="71"/>
      <c r="OUD63" s="71"/>
      <c r="OUE63" s="71"/>
      <c r="OUF63" s="71"/>
      <c r="OUG63" s="71"/>
      <c r="OUH63" s="71"/>
      <c r="OUI63" s="71"/>
      <c r="OUJ63" s="71"/>
      <c r="OUK63" s="71"/>
      <c r="OUL63" s="71"/>
      <c r="OUM63" s="71"/>
      <c r="OUN63" s="71"/>
      <c r="OUO63" s="71"/>
      <c r="OUP63" s="71"/>
      <c r="OUQ63" s="71"/>
      <c r="OUR63" s="71"/>
      <c r="OUS63" s="71"/>
      <c r="OUT63" s="71"/>
      <c r="OUU63" s="71"/>
      <c r="OUV63" s="71"/>
      <c r="OUW63" s="71"/>
      <c r="OUX63" s="71"/>
      <c r="OUY63" s="71"/>
      <c r="OUZ63" s="71"/>
      <c r="OVA63" s="71"/>
      <c r="OVB63" s="71"/>
      <c r="OVC63" s="71"/>
      <c r="OVD63" s="71"/>
      <c r="OVE63" s="71"/>
      <c r="OVF63" s="71"/>
      <c r="OVG63" s="71"/>
      <c r="OVH63" s="71"/>
      <c r="OVI63" s="71"/>
      <c r="OVJ63" s="71"/>
      <c r="OVK63" s="71"/>
      <c r="OVL63" s="71"/>
      <c r="OVM63" s="71"/>
      <c r="OVN63" s="71"/>
      <c r="OVO63" s="71"/>
      <c r="OVP63" s="71"/>
      <c r="OVQ63" s="71"/>
      <c r="OVR63" s="71"/>
      <c r="OVS63" s="71"/>
      <c r="OVT63" s="71"/>
      <c r="OVU63" s="71"/>
      <c r="OVV63" s="71"/>
      <c r="OVW63" s="71"/>
      <c r="OVX63" s="71"/>
      <c r="OVY63" s="71"/>
      <c r="OVZ63" s="71"/>
      <c r="OWA63" s="71"/>
      <c r="OWB63" s="71"/>
      <c r="OWC63" s="71"/>
      <c r="OWD63" s="71"/>
      <c r="OWE63" s="71"/>
      <c r="OWF63" s="71"/>
      <c r="OWG63" s="71"/>
      <c r="OWH63" s="71"/>
      <c r="OWI63" s="71"/>
      <c r="OWJ63" s="71"/>
      <c r="OWK63" s="71"/>
      <c r="OWL63" s="71"/>
      <c r="OWM63" s="71"/>
      <c r="OWN63" s="71"/>
      <c r="OWO63" s="71"/>
      <c r="OWP63" s="71"/>
      <c r="OWQ63" s="71"/>
      <c r="OWR63" s="71"/>
      <c r="OWS63" s="71"/>
      <c r="OWT63" s="71"/>
      <c r="OWU63" s="71"/>
      <c r="OWV63" s="71"/>
      <c r="OWW63" s="71"/>
      <c r="OWX63" s="71"/>
      <c r="OWY63" s="71"/>
      <c r="OWZ63" s="71"/>
      <c r="OXA63" s="71"/>
      <c r="OXB63" s="71"/>
      <c r="OXC63" s="71"/>
      <c r="OXD63" s="71"/>
      <c r="OXE63" s="71"/>
      <c r="OXF63" s="71"/>
      <c r="OXG63" s="71"/>
      <c r="OXH63" s="71"/>
      <c r="OXI63" s="71"/>
      <c r="OXJ63" s="71"/>
      <c r="OXK63" s="71"/>
      <c r="OXL63" s="71"/>
      <c r="OXM63" s="71"/>
      <c r="OXN63" s="71"/>
      <c r="OXO63" s="71"/>
      <c r="OXP63" s="71"/>
      <c r="OXQ63" s="71"/>
      <c r="OXR63" s="71"/>
      <c r="OXS63" s="71"/>
      <c r="OXT63" s="71"/>
      <c r="OXU63" s="71"/>
      <c r="OXV63" s="71"/>
      <c r="OXW63" s="71"/>
      <c r="OXX63" s="71"/>
      <c r="OXY63" s="71"/>
      <c r="OXZ63" s="71"/>
      <c r="OYA63" s="71"/>
      <c r="OYB63" s="71"/>
      <c r="OYC63" s="71"/>
      <c r="OYD63" s="71"/>
      <c r="OYE63" s="71"/>
      <c r="OYF63" s="71"/>
      <c r="OYG63" s="71"/>
      <c r="OYH63" s="71"/>
      <c r="OYI63" s="71"/>
      <c r="OYJ63" s="71"/>
      <c r="OYK63" s="71"/>
      <c r="OYL63" s="71"/>
      <c r="OYM63" s="71"/>
      <c r="OYN63" s="71"/>
      <c r="OYO63" s="71"/>
      <c r="OYP63" s="71"/>
      <c r="OYQ63" s="71"/>
      <c r="OYR63" s="71"/>
      <c r="OYS63" s="71"/>
      <c r="OYT63" s="71"/>
      <c r="OYU63" s="71"/>
      <c r="OYV63" s="71"/>
      <c r="OYW63" s="71"/>
      <c r="OYX63" s="71"/>
      <c r="OYY63" s="71"/>
      <c r="OYZ63" s="71"/>
      <c r="OZA63" s="71"/>
      <c r="OZB63" s="71"/>
      <c r="OZC63" s="71"/>
      <c r="OZD63" s="71"/>
      <c r="OZE63" s="71"/>
      <c r="OZF63" s="71"/>
      <c r="OZG63" s="71"/>
      <c r="OZH63" s="71"/>
      <c r="OZI63" s="71"/>
      <c r="OZJ63" s="71"/>
      <c r="OZK63" s="71"/>
      <c r="OZL63" s="71"/>
      <c r="OZM63" s="71"/>
      <c r="OZN63" s="71"/>
      <c r="OZO63" s="71"/>
      <c r="OZP63" s="71"/>
      <c r="OZQ63" s="71"/>
      <c r="OZR63" s="71"/>
      <c r="OZS63" s="71"/>
      <c r="OZT63" s="71"/>
      <c r="OZU63" s="71"/>
      <c r="OZV63" s="71"/>
      <c r="OZW63" s="71"/>
      <c r="OZX63" s="71"/>
      <c r="OZY63" s="71"/>
      <c r="OZZ63" s="71"/>
      <c r="PAA63" s="71"/>
      <c r="PAB63" s="71"/>
      <c r="PAC63" s="71"/>
      <c r="PAD63" s="71"/>
      <c r="PAE63" s="71"/>
      <c r="PAF63" s="71"/>
      <c r="PAG63" s="71"/>
      <c r="PAH63" s="71"/>
      <c r="PAI63" s="71"/>
      <c r="PAJ63" s="71"/>
      <c r="PAK63" s="71"/>
      <c r="PAL63" s="71"/>
      <c r="PAM63" s="71"/>
      <c r="PAN63" s="71"/>
      <c r="PAO63" s="71"/>
      <c r="PAP63" s="71"/>
      <c r="PAQ63" s="71"/>
      <c r="PAR63" s="71"/>
      <c r="PAS63" s="71"/>
      <c r="PAT63" s="71"/>
      <c r="PAU63" s="71"/>
      <c r="PAV63" s="71"/>
      <c r="PAW63" s="71"/>
      <c r="PAX63" s="71"/>
      <c r="PAY63" s="71"/>
      <c r="PAZ63" s="71"/>
      <c r="PBA63" s="71"/>
      <c r="PBB63" s="71"/>
      <c r="PBC63" s="71"/>
      <c r="PBD63" s="71"/>
      <c r="PBE63" s="71"/>
      <c r="PBF63" s="71"/>
      <c r="PBG63" s="71"/>
      <c r="PBH63" s="71"/>
      <c r="PBI63" s="71"/>
      <c r="PBJ63" s="71"/>
      <c r="PBK63" s="71"/>
      <c r="PBL63" s="71"/>
      <c r="PBM63" s="71"/>
      <c r="PBN63" s="71"/>
      <c r="PBO63" s="71"/>
      <c r="PBP63" s="71"/>
      <c r="PBQ63" s="71"/>
      <c r="PBR63" s="71"/>
      <c r="PBS63" s="71"/>
      <c r="PBT63" s="71"/>
      <c r="PBU63" s="71"/>
      <c r="PBV63" s="71"/>
      <c r="PBW63" s="71"/>
      <c r="PBX63" s="71"/>
      <c r="PBY63" s="71"/>
      <c r="PBZ63" s="71"/>
      <c r="PCA63" s="71"/>
      <c r="PCB63" s="71"/>
      <c r="PCC63" s="71"/>
      <c r="PCD63" s="71"/>
      <c r="PCE63" s="71"/>
      <c r="PCF63" s="71"/>
      <c r="PCG63" s="71"/>
      <c r="PCH63" s="71"/>
      <c r="PCI63" s="71"/>
      <c r="PCJ63" s="71"/>
      <c r="PCK63" s="71"/>
      <c r="PCL63" s="71"/>
      <c r="PCM63" s="71"/>
      <c r="PCN63" s="71"/>
      <c r="PCO63" s="71"/>
      <c r="PCP63" s="71"/>
      <c r="PCQ63" s="71"/>
      <c r="PCR63" s="71"/>
      <c r="PCS63" s="71"/>
      <c r="PCT63" s="71"/>
      <c r="PCU63" s="71"/>
      <c r="PCV63" s="71"/>
      <c r="PCW63" s="71"/>
      <c r="PCX63" s="71"/>
      <c r="PCY63" s="71"/>
      <c r="PCZ63" s="71"/>
      <c r="PDA63" s="71"/>
      <c r="PDB63" s="71"/>
      <c r="PDC63" s="71"/>
      <c r="PDD63" s="71"/>
      <c r="PDE63" s="71"/>
      <c r="PDF63" s="71"/>
      <c r="PDG63" s="71"/>
      <c r="PDH63" s="71"/>
      <c r="PDI63" s="71"/>
      <c r="PDJ63" s="71"/>
      <c r="PDK63" s="71"/>
      <c r="PDL63" s="71"/>
      <c r="PDM63" s="71"/>
      <c r="PDN63" s="71"/>
      <c r="PDO63" s="71"/>
      <c r="PDP63" s="71"/>
      <c r="PDQ63" s="71"/>
      <c r="PDR63" s="71"/>
      <c r="PDS63" s="71"/>
      <c r="PDT63" s="71"/>
      <c r="PDU63" s="71"/>
      <c r="PDV63" s="71"/>
      <c r="PDW63" s="71"/>
      <c r="PDX63" s="71"/>
      <c r="PDY63" s="71"/>
      <c r="PDZ63" s="71"/>
      <c r="PEA63" s="71"/>
      <c r="PEB63" s="71"/>
      <c r="PEC63" s="71"/>
      <c r="PED63" s="71"/>
      <c r="PEE63" s="71"/>
      <c r="PEF63" s="71"/>
      <c r="PEG63" s="71"/>
      <c r="PEH63" s="71"/>
      <c r="PEI63" s="71"/>
      <c r="PEJ63" s="71"/>
      <c r="PEK63" s="71"/>
      <c r="PEL63" s="71"/>
      <c r="PEM63" s="71"/>
      <c r="PEN63" s="71"/>
      <c r="PEO63" s="71"/>
      <c r="PEP63" s="71"/>
      <c r="PEQ63" s="71"/>
      <c r="PER63" s="71"/>
      <c r="PES63" s="71"/>
      <c r="PET63" s="71"/>
      <c r="PEU63" s="71"/>
      <c r="PEV63" s="71"/>
      <c r="PEW63" s="71"/>
      <c r="PEX63" s="71"/>
      <c r="PEY63" s="71"/>
      <c r="PEZ63" s="71"/>
      <c r="PFA63" s="71"/>
      <c r="PFB63" s="71"/>
      <c r="PFC63" s="71"/>
      <c r="PFD63" s="71"/>
      <c r="PFE63" s="71"/>
      <c r="PFF63" s="71"/>
      <c r="PFG63" s="71"/>
      <c r="PFH63" s="71"/>
      <c r="PFI63" s="71"/>
      <c r="PFJ63" s="71"/>
      <c r="PFK63" s="71"/>
      <c r="PFL63" s="71"/>
      <c r="PFM63" s="71"/>
      <c r="PFN63" s="71"/>
      <c r="PFO63" s="71"/>
      <c r="PFP63" s="71"/>
      <c r="PFQ63" s="71"/>
      <c r="PFR63" s="71"/>
      <c r="PFS63" s="71"/>
      <c r="PFT63" s="71"/>
      <c r="PFU63" s="71"/>
      <c r="PFV63" s="71"/>
      <c r="PFW63" s="71"/>
      <c r="PFX63" s="71"/>
      <c r="PFY63" s="71"/>
      <c r="PFZ63" s="71"/>
      <c r="PGA63" s="71"/>
      <c r="PGB63" s="71"/>
      <c r="PGC63" s="71"/>
      <c r="PGD63" s="71"/>
      <c r="PGE63" s="71"/>
      <c r="PGF63" s="71"/>
      <c r="PGG63" s="71"/>
      <c r="PGH63" s="71"/>
      <c r="PGI63" s="71"/>
      <c r="PGJ63" s="71"/>
      <c r="PGK63" s="71"/>
      <c r="PGL63" s="71"/>
      <c r="PGM63" s="71"/>
      <c r="PGN63" s="71"/>
      <c r="PGO63" s="71"/>
      <c r="PGP63" s="71"/>
      <c r="PGQ63" s="71"/>
      <c r="PGR63" s="71"/>
      <c r="PGS63" s="71"/>
      <c r="PGT63" s="71"/>
      <c r="PGU63" s="71"/>
      <c r="PGV63" s="71"/>
      <c r="PGW63" s="71"/>
      <c r="PGX63" s="71"/>
      <c r="PGY63" s="71"/>
      <c r="PGZ63" s="71"/>
      <c r="PHA63" s="71"/>
      <c r="PHB63" s="71"/>
      <c r="PHC63" s="71"/>
      <c r="PHD63" s="71"/>
      <c r="PHE63" s="71"/>
      <c r="PHF63" s="71"/>
      <c r="PHG63" s="71"/>
      <c r="PHH63" s="71"/>
      <c r="PHI63" s="71"/>
      <c r="PHJ63" s="71"/>
      <c r="PHK63" s="71"/>
      <c r="PHL63" s="71"/>
      <c r="PHM63" s="71"/>
      <c r="PHN63" s="71"/>
      <c r="PHO63" s="71"/>
      <c r="PHP63" s="71"/>
      <c r="PHQ63" s="71"/>
      <c r="PHR63" s="71"/>
      <c r="PHS63" s="71"/>
      <c r="PHT63" s="71"/>
      <c r="PHU63" s="71"/>
      <c r="PHV63" s="71"/>
      <c r="PHW63" s="71"/>
      <c r="PHX63" s="71"/>
      <c r="PHY63" s="71"/>
      <c r="PHZ63" s="71"/>
      <c r="PIA63" s="71"/>
      <c r="PIB63" s="71"/>
      <c r="PIC63" s="71"/>
      <c r="PID63" s="71"/>
      <c r="PIE63" s="71"/>
      <c r="PIF63" s="71"/>
      <c r="PIG63" s="71"/>
      <c r="PIH63" s="71"/>
      <c r="PII63" s="71"/>
      <c r="PIJ63" s="71"/>
      <c r="PIK63" s="71"/>
      <c r="PIL63" s="71"/>
      <c r="PIM63" s="71"/>
      <c r="PIN63" s="71"/>
      <c r="PIO63" s="71"/>
      <c r="PIP63" s="71"/>
      <c r="PIQ63" s="71"/>
      <c r="PIR63" s="71"/>
      <c r="PIS63" s="71"/>
      <c r="PIT63" s="71"/>
      <c r="PIU63" s="71"/>
      <c r="PIV63" s="71"/>
      <c r="PIW63" s="71"/>
      <c r="PIX63" s="71"/>
      <c r="PIY63" s="71"/>
      <c r="PIZ63" s="71"/>
      <c r="PJA63" s="71"/>
      <c r="PJB63" s="71"/>
      <c r="PJC63" s="71"/>
      <c r="PJD63" s="71"/>
      <c r="PJE63" s="71"/>
      <c r="PJF63" s="71"/>
      <c r="PJG63" s="71"/>
      <c r="PJH63" s="71"/>
      <c r="PJI63" s="71"/>
      <c r="PJJ63" s="71"/>
      <c r="PJK63" s="71"/>
      <c r="PJL63" s="71"/>
      <c r="PJM63" s="71"/>
      <c r="PJN63" s="71"/>
      <c r="PJO63" s="71"/>
      <c r="PJP63" s="71"/>
      <c r="PJQ63" s="71"/>
      <c r="PJR63" s="71"/>
      <c r="PJS63" s="71"/>
      <c r="PJT63" s="71"/>
      <c r="PJU63" s="71"/>
      <c r="PJV63" s="71"/>
      <c r="PJW63" s="71"/>
      <c r="PJX63" s="71"/>
      <c r="PJY63" s="71"/>
      <c r="PJZ63" s="71"/>
      <c r="PKA63" s="71"/>
      <c r="PKB63" s="71"/>
      <c r="PKC63" s="71"/>
      <c r="PKD63" s="71"/>
      <c r="PKE63" s="71"/>
      <c r="PKF63" s="71"/>
      <c r="PKG63" s="71"/>
      <c r="PKH63" s="71"/>
      <c r="PKI63" s="71"/>
      <c r="PKJ63" s="71"/>
      <c r="PKK63" s="71"/>
      <c r="PKL63" s="71"/>
      <c r="PKM63" s="71"/>
      <c r="PKN63" s="71"/>
      <c r="PKO63" s="71"/>
      <c r="PKP63" s="71"/>
      <c r="PKQ63" s="71"/>
      <c r="PKR63" s="71"/>
      <c r="PKS63" s="71"/>
      <c r="PKT63" s="71"/>
      <c r="PKU63" s="71"/>
      <c r="PKV63" s="71"/>
      <c r="PKW63" s="71"/>
      <c r="PKX63" s="71"/>
      <c r="PKY63" s="71"/>
      <c r="PKZ63" s="71"/>
      <c r="PLA63" s="71"/>
      <c r="PLB63" s="71"/>
      <c r="PLC63" s="71"/>
      <c r="PLD63" s="71"/>
      <c r="PLE63" s="71"/>
      <c r="PLF63" s="71"/>
      <c r="PLG63" s="71"/>
      <c r="PLH63" s="71"/>
      <c r="PLI63" s="71"/>
      <c r="PLJ63" s="71"/>
      <c r="PLK63" s="71"/>
      <c r="PLL63" s="71"/>
      <c r="PLM63" s="71"/>
      <c r="PLN63" s="71"/>
      <c r="PLO63" s="71"/>
      <c r="PLP63" s="71"/>
      <c r="PLQ63" s="71"/>
      <c r="PLR63" s="71"/>
      <c r="PLS63" s="71"/>
      <c r="PLT63" s="71"/>
      <c r="PLU63" s="71"/>
      <c r="PLV63" s="71"/>
      <c r="PLW63" s="71"/>
      <c r="PLX63" s="71"/>
      <c r="PLY63" s="71"/>
      <c r="PLZ63" s="71"/>
      <c r="PMA63" s="71"/>
      <c r="PMB63" s="71"/>
      <c r="PMC63" s="71"/>
      <c r="PMD63" s="71"/>
      <c r="PME63" s="71"/>
      <c r="PMF63" s="71"/>
      <c r="PMG63" s="71"/>
      <c r="PMH63" s="71"/>
      <c r="PMI63" s="71"/>
      <c r="PMJ63" s="71"/>
      <c r="PMK63" s="71"/>
      <c r="PML63" s="71"/>
      <c r="PMM63" s="71"/>
      <c r="PMN63" s="71"/>
      <c r="PMO63" s="71"/>
      <c r="PMP63" s="71"/>
      <c r="PMQ63" s="71"/>
      <c r="PMR63" s="71"/>
      <c r="PMS63" s="71"/>
      <c r="PMT63" s="71"/>
      <c r="PMU63" s="71"/>
      <c r="PMV63" s="71"/>
      <c r="PMW63" s="71"/>
      <c r="PMX63" s="71"/>
      <c r="PMY63" s="71"/>
      <c r="PMZ63" s="71"/>
      <c r="PNA63" s="71"/>
      <c r="PNB63" s="71"/>
      <c r="PNC63" s="71"/>
      <c r="PND63" s="71"/>
      <c r="PNE63" s="71"/>
      <c r="PNF63" s="71"/>
      <c r="PNG63" s="71"/>
      <c r="PNH63" s="71"/>
      <c r="PNI63" s="71"/>
      <c r="PNJ63" s="71"/>
      <c r="PNK63" s="71"/>
      <c r="PNL63" s="71"/>
      <c r="PNM63" s="71"/>
      <c r="PNN63" s="71"/>
      <c r="PNO63" s="71"/>
      <c r="PNP63" s="71"/>
      <c r="PNQ63" s="71"/>
      <c r="PNR63" s="71"/>
      <c r="PNS63" s="71"/>
      <c r="PNT63" s="71"/>
      <c r="PNU63" s="71"/>
      <c r="PNV63" s="71"/>
      <c r="PNW63" s="71"/>
      <c r="PNX63" s="71"/>
      <c r="PNY63" s="71"/>
      <c r="PNZ63" s="71"/>
      <c r="POA63" s="71"/>
      <c r="POB63" s="71"/>
      <c r="POC63" s="71"/>
      <c r="POD63" s="71"/>
      <c r="POE63" s="71"/>
      <c r="POF63" s="71"/>
      <c r="POG63" s="71"/>
      <c r="POH63" s="71"/>
      <c r="POI63" s="71"/>
      <c r="POJ63" s="71"/>
      <c r="POK63" s="71"/>
      <c r="POL63" s="71"/>
      <c r="POM63" s="71"/>
      <c r="PON63" s="71"/>
      <c r="POO63" s="71"/>
      <c r="POP63" s="71"/>
      <c r="POQ63" s="71"/>
      <c r="POR63" s="71"/>
      <c r="POS63" s="71"/>
      <c r="POT63" s="71"/>
      <c r="POU63" s="71"/>
      <c r="POV63" s="71"/>
      <c r="POW63" s="71"/>
      <c r="POX63" s="71"/>
      <c r="POY63" s="71"/>
      <c r="POZ63" s="71"/>
      <c r="PPA63" s="71"/>
      <c r="PPB63" s="71"/>
      <c r="PPC63" s="71"/>
      <c r="PPD63" s="71"/>
      <c r="PPE63" s="71"/>
      <c r="PPF63" s="71"/>
      <c r="PPG63" s="71"/>
      <c r="PPH63" s="71"/>
      <c r="PPI63" s="71"/>
      <c r="PPJ63" s="71"/>
      <c r="PPK63" s="71"/>
      <c r="PPL63" s="71"/>
      <c r="PPM63" s="71"/>
      <c r="PPN63" s="71"/>
      <c r="PPO63" s="71"/>
      <c r="PPP63" s="71"/>
      <c r="PPQ63" s="71"/>
      <c r="PPR63" s="71"/>
      <c r="PPS63" s="71"/>
      <c r="PPT63" s="71"/>
      <c r="PPU63" s="71"/>
      <c r="PPV63" s="71"/>
      <c r="PPW63" s="71"/>
      <c r="PPX63" s="71"/>
      <c r="PPY63" s="71"/>
      <c r="PPZ63" s="71"/>
      <c r="PQA63" s="71"/>
      <c r="PQB63" s="71"/>
      <c r="PQC63" s="71"/>
      <c r="PQD63" s="71"/>
      <c r="PQE63" s="71"/>
      <c r="PQF63" s="71"/>
      <c r="PQG63" s="71"/>
      <c r="PQH63" s="71"/>
      <c r="PQI63" s="71"/>
      <c r="PQJ63" s="71"/>
      <c r="PQK63" s="71"/>
      <c r="PQL63" s="71"/>
      <c r="PQM63" s="71"/>
      <c r="PQN63" s="71"/>
      <c r="PQO63" s="71"/>
      <c r="PQP63" s="71"/>
      <c r="PQQ63" s="71"/>
      <c r="PQR63" s="71"/>
      <c r="PQS63" s="71"/>
      <c r="PQT63" s="71"/>
      <c r="PQU63" s="71"/>
      <c r="PQV63" s="71"/>
      <c r="PQW63" s="71"/>
      <c r="PQX63" s="71"/>
      <c r="PQY63" s="71"/>
      <c r="PQZ63" s="71"/>
      <c r="PRA63" s="71"/>
      <c r="PRB63" s="71"/>
      <c r="PRC63" s="71"/>
      <c r="PRD63" s="71"/>
      <c r="PRE63" s="71"/>
      <c r="PRF63" s="71"/>
      <c r="PRG63" s="71"/>
      <c r="PRH63" s="71"/>
      <c r="PRI63" s="71"/>
      <c r="PRJ63" s="71"/>
      <c r="PRK63" s="71"/>
      <c r="PRL63" s="71"/>
      <c r="PRM63" s="71"/>
      <c r="PRN63" s="71"/>
      <c r="PRO63" s="71"/>
      <c r="PRP63" s="71"/>
      <c r="PRQ63" s="71"/>
      <c r="PRR63" s="71"/>
      <c r="PRS63" s="71"/>
      <c r="PRT63" s="71"/>
      <c r="PRU63" s="71"/>
      <c r="PRV63" s="71"/>
      <c r="PRW63" s="71"/>
      <c r="PRX63" s="71"/>
      <c r="PRY63" s="71"/>
      <c r="PRZ63" s="71"/>
      <c r="PSA63" s="71"/>
      <c r="PSB63" s="71"/>
      <c r="PSC63" s="71"/>
      <c r="PSD63" s="71"/>
      <c r="PSE63" s="71"/>
      <c r="PSF63" s="71"/>
      <c r="PSG63" s="71"/>
      <c r="PSH63" s="71"/>
      <c r="PSI63" s="71"/>
      <c r="PSJ63" s="71"/>
      <c r="PSK63" s="71"/>
      <c r="PSL63" s="71"/>
      <c r="PSM63" s="71"/>
      <c r="PSN63" s="71"/>
      <c r="PSO63" s="71"/>
      <c r="PSP63" s="71"/>
      <c r="PSQ63" s="71"/>
      <c r="PSR63" s="71"/>
      <c r="PSS63" s="71"/>
      <c r="PST63" s="71"/>
      <c r="PSU63" s="71"/>
      <c r="PSV63" s="71"/>
      <c r="PSW63" s="71"/>
      <c r="PSX63" s="71"/>
      <c r="PSY63" s="71"/>
      <c r="PSZ63" s="71"/>
      <c r="PTA63" s="71"/>
      <c r="PTB63" s="71"/>
      <c r="PTC63" s="71"/>
      <c r="PTD63" s="71"/>
      <c r="PTE63" s="71"/>
      <c r="PTF63" s="71"/>
      <c r="PTG63" s="71"/>
      <c r="PTH63" s="71"/>
      <c r="PTI63" s="71"/>
      <c r="PTJ63" s="71"/>
      <c r="PTK63" s="71"/>
      <c r="PTL63" s="71"/>
      <c r="PTM63" s="71"/>
      <c r="PTN63" s="71"/>
      <c r="PTO63" s="71"/>
      <c r="PTP63" s="71"/>
      <c r="PTQ63" s="71"/>
      <c r="PTR63" s="71"/>
      <c r="PTS63" s="71"/>
      <c r="PTT63" s="71"/>
      <c r="PTU63" s="71"/>
      <c r="PTV63" s="71"/>
      <c r="PTW63" s="71"/>
      <c r="PTX63" s="71"/>
      <c r="PTY63" s="71"/>
      <c r="PTZ63" s="71"/>
      <c r="PUA63" s="71"/>
      <c r="PUB63" s="71"/>
      <c r="PUC63" s="71"/>
      <c r="PUD63" s="71"/>
      <c r="PUE63" s="71"/>
      <c r="PUF63" s="71"/>
      <c r="PUG63" s="71"/>
      <c r="PUH63" s="71"/>
      <c r="PUI63" s="71"/>
      <c r="PUJ63" s="71"/>
      <c r="PUK63" s="71"/>
      <c r="PUL63" s="71"/>
      <c r="PUM63" s="71"/>
      <c r="PUN63" s="71"/>
      <c r="PUO63" s="71"/>
      <c r="PUP63" s="71"/>
      <c r="PUQ63" s="71"/>
      <c r="PUR63" s="71"/>
      <c r="PUS63" s="71"/>
      <c r="PUT63" s="71"/>
      <c r="PUU63" s="71"/>
      <c r="PUV63" s="71"/>
      <c r="PUW63" s="71"/>
      <c r="PUX63" s="71"/>
      <c r="PUY63" s="71"/>
      <c r="PUZ63" s="71"/>
      <c r="PVA63" s="71"/>
      <c r="PVB63" s="71"/>
      <c r="PVC63" s="71"/>
      <c r="PVD63" s="71"/>
      <c r="PVE63" s="71"/>
      <c r="PVF63" s="71"/>
      <c r="PVG63" s="71"/>
      <c r="PVH63" s="71"/>
      <c r="PVI63" s="71"/>
      <c r="PVJ63" s="71"/>
      <c r="PVK63" s="71"/>
      <c r="PVL63" s="71"/>
      <c r="PVM63" s="71"/>
      <c r="PVN63" s="71"/>
      <c r="PVO63" s="71"/>
      <c r="PVP63" s="71"/>
      <c r="PVQ63" s="71"/>
      <c r="PVR63" s="71"/>
      <c r="PVS63" s="71"/>
      <c r="PVT63" s="71"/>
      <c r="PVU63" s="71"/>
      <c r="PVV63" s="71"/>
      <c r="PVW63" s="71"/>
      <c r="PVX63" s="71"/>
      <c r="PVY63" s="71"/>
      <c r="PVZ63" s="71"/>
      <c r="PWA63" s="71"/>
      <c r="PWB63" s="71"/>
      <c r="PWC63" s="71"/>
      <c r="PWD63" s="71"/>
      <c r="PWE63" s="71"/>
      <c r="PWF63" s="71"/>
      <c r="PWG63" s="71"/>
      <c r="PWH63" s="71"/>
      <c r="PWI63" s="71"/>
      <c r="PWJ63" s="71"/>
      <c r="PWK63" s="71"/>
      <c r="PWL63" s="71"/>
      <c r="PWM63" s="71"/>
      <c r="PWN63" s="71"/>
      <c r="PWO63" s="71"/>
      <c r="PWP63" s="71"/>
      <c r="PWQ63" s="71"/>
      <c r="PWR63" s="71"/>
      <c r="PWS63" s="71"/>
      <c r="PWT63" s="71"/>
      <c r="PWU63" s="71"/>
      <c r="PWV63" s="71"/>
      <c r="PWW63" s="71"/>
      <c r="PWX63" s="71"/>
      <c r="PWY63" s="71"/>
      <c r="PWZ63" s="71"/>
      <c r="PXA63" s="71"/>
      <c r="PXB63" s="71"/>
      <c r="PXC63" s="71"/>
      <c r="PXD63" s="71"/>
      <c r="PXE63" s="71"/>
      <c r="PXF63" s="71"/>
      <c r="PXG63" s="71"/>
      <c r="PXH63" s="71"/>
      <c r="PXI63" s="71"/>
      <c r="PXJ63" s="71"/>
      <c r="PXK63" s="71"/>
      <c r="PXL63" s="71"/>
      <c r="PXM63" s="71"/>
      <c r="PXN63" s="71"/>
      <c r="PXO63" s="71"/>
      <c r="PXP63" s="71"/>
      <c r="PXQ63" s="71"/>
      <c r="PXR63" s="71"/>
      <c r="PXS63" s="71"/>
      <c r="PXT63" s="71"/>
      <c r="PXU63" s="71"/>
      <c r="PXV63" s="71"/>
      <c r="PXW63" s="71"/>
      <c r="PXX63" s="71"/>
      <c r="PXY63" s="71"/>
      <c r="PXZ63" s="71"/>
      <c r="PYA63" s="71"/>
      <c r="PYB63" s="71"/>
      <c r="PYC63" s="71"/>
      <c r="PYD63" s="71"/>
      <c r="PYE63" s="71"/>
      <c r="PYF63" s="71"/>
      <c r="PYG63" s="71"/>
      <c r="PYH63" s="71"/>
      <c r="PYI63" s="71"/>
      <c r="PYJ63" s="71"/>
      <c r="PYK63" s="71"/>
      <c r="PYL63" s="71"/>
      <c r="PYM63" s="71"/>
      <c r="PYN63" s="71"/>
      <c r="PYO63" s="71"/>
      <c r="PYP63" s="71"/>
      <c r="PYQ63" s="71"/>
      <c r="PYR63" s="71"/>
      <c r="PYS63" s="71"/>
      <c r="PYT63" s="71"/>
      <c r="PYU63" s="71"/>
      <c r="PYV63" s="71"/>
      <c r="PYW63" s="71"/>
      <c r="PYX63" s="71"/>
      <c r="PYY63" s="71"/>
      <c r="PYZ63" s="71"/>
      <c r="PZA63" s="71"/>
      <c r="PZB63" s="71"/>
      <c r="PZC63" s="71"/>
      <c r="PZD63" s="71"/>
      <c r="PZE63" s="71"/>
      <c r="PZF63" s="71"/>
      <c r="PZG63" s="71"/>
      <c r="PZH63" s="71"/>
      <c r="PZI63" s="71"/>
      <c r="PZJ63" s="71"/>
      <c r="PZK63" s="71"/>
      <c r="PZL63" s="71"/>
      <c r="PZM63" s="71"/>
      <c r="PZN63" s="71"/>
      <c r="PZO63" s="71"/>
      <c r="PZP63" s="71"/>
      <c r="PZQ63" s="71"/>
      <c r="PZR63" s="71"/>
      <c r="PZS63" s="71"/>
      <c r="PZT63" s="71"/>
      <c r="PZU63" s="71"/>
      <c r="PZV63" s="71"/>
      <c r="PZW63" s="71"/>
      <c r="PZX63" s="71"/>
      <c r="PZY63" s="71"/>
      <c r="PZZ63" s="71"/>
      <c r="QAA63" s="71"/>
      <c r="QAB63" s="71"/>
      <c r="QAC63" s="71"/>
      <c r="QAD63" s="71"/>
      <c r="QAE63" s="71"/>
      <c r="QAF63" s="71"/>
      <c r="QAG63" s="71"/>
      <c r="QAH63" s="71"/>
      <c r="QAI63" s="71"/>
      <c r="QAJ63" s="71"/>
      <c r="QAK63" s="71"/>
      <c r="QAL63" s="71"/>
      <c r="QAM63" s="71"/>
      <c r="QAN63" s="71"/>
      <c r="QAO63" s="71"/>
      <c r="QAP63" s="71"/>
      <c r="QAQ63" s="71"/>
      <c r="QAR63" s="71"/>
      <c r="QAS63" s="71"/>
      <c r="QAT63" s="71"/>
      <c r="QAU63" s="71"/>
      <c r="QAV63" s="71"/>
      <c r="QAW63" s="71"/>
      <c r="QAX63" s="71"/>
      <c r="QAY63" s="71"/>
      <c r="QAZ63" s="71"/>
      <c r="QBA63" s="71"/>
      <c r="QBB63" s="71"/>
      <c r="QBC63" s="71"/>
      <c r="QBD63" s="71"/>
      <c r="QBE63" s="71"/>
      <c r="QBF63" s="71"/>
      <c r="QBG63" s="71"/>
      <c r="QBH63" s="71"/>
      <c r="QBI63" s="71"/>
      <c r="QBJ63" s="71"/>
      <c r="QBK63" s="71"/>
      <c r="QBL63" s="71"/>
      <c r="QBM63" s="71"/>
      <c r="QBN63" s="71"/>
      <c r="QBO63" s="71"/>
      <c r="QBP63" s="71"/>
      <c r="QBQ63" s="71"/>
      <c r="QBR63" s="71"/>
      <c r="QBS63" s="71"/>
      <c r="QBT63" s="71"/>
      <c r="QBU63" s="71"/>
      <c r="QBV63" s="71"/>
      <c r="QBW63" s="71"/>
      <c r="QBX63" s="71"/>
      <c r="QBY63" s="71"/>
      <c r="QBZ63" s="71"/>
      <c r="QCA63" s="71"/>
      <c r="QCB63" s="71"/>
      <c r="QCC63" s="71"/>
      <c r="QCD63" s="71"/>
      <c r="QCE63" s="71"/>
      <c r="QCF63" s="71"/>
      <c r="QCG63" s="71"/>
      <c r="QCH63" s="71"/>
      <c r="QCI63" s="71"/>
      <c r="QCJ63" s="71"/>
      <c r="QCK63" s="71"/>
      <c r="QCL63" s="71"/>
      <c r="QCM63" s="71"/>
      <c r="QCN63" s="71"/>
      <c r="QCO63" s="71"/>
      <c r="QCP63" s="71"/>
      <c r="QCQ63" s="71"/>
      <c r="QCR63" s="71"/>
      <c r="QCS63" s="71"/>
      <c r="QCT63" s="71"/>
      <c r="QCU63" s="71"/>
      <c r="QCV63" s="71"/>
      <c r="QCW63" s="71"/>
      <c r="QCX63" s="71"/>
      <c r="QCY63" s="71"/>
      <c r="QCZ63" s="71"/>
      <c r="QDA63" s="71"/>
      <c r="QDB63" s="71"/>
      <c r="QDC63" s="71"/>
      <c r="QDD63" s="71"/>
      <c r="QDE63" s="71"/>
      <c r="QDF63" s="71"/>
      <c r="QDG63" s="71"/>
      <c r="QDH63" s="71"/>
      <c r="QDI63" s="71"/>
      <c r="QDJ63" s="71"/>
      <c r="QDK63" s="71"/>
      <c r="QDL63" s="71"/>
      <c r="QDM63" s="71"/>
      <c r="QDN63" s="71"/>
      <c r="QDO63" s="71"/>
      <c r="QDP63" s="71"/>
      <c r="QDQ63" s="71"/>
      <c r="QDR63" s="71"/>
      <c r="QDS63" s="71"/>
      <c r="QDT63" s="71"/>
      <c r="QDU63" s="71"/>
      <c r="QDV63" s="71"/>
      <c r="QDW63" s="71"/>
      <c r="QDX63" s="71"/>
      <c r="QDY63" s="71"/>
      <c r="QDZ63" s="71"/>
      <c r="QEA63" s="71"/>
      <c r="QEB63" s="71"/>
      <c r="QEC63" s="71"/>
      <c r="QED63" s="71"/>
      <c r="QEE63" s="71"/>
      <c r="QEF63" s="71"/>
      <c r="QEG63" s="71"/>
      <c r="QEH63" s="71"/>
      <c r="QEI63" s="71"/>
      <c r="QEJ63" s="71"/>
      <c r="QEK63" s="71"/>
      <c r="QEL63" s="71"/>
      <c r="QEM63" s="71"/>
      <c r="QEN63" s="71"/>
      <c r="QEO63" s="71"/>
      <c r="QEP63" s="71"/>
      <c r="QEQ63" s="71"/>
      <c r="QER63" s="71"/>
      <c r="QES63" s="71"/>
      <c r="QET63" s="71"/>
      <c r="QEU63" s="71"/>
      <c r="QEV63" s="71"/>
      <c r="QEW63" s="71"/>
      <c r="QEX63" s="71"/>
      <c r="QEY63" s="71"/>
      <c r="QEZ63" s="71"/>
      <c r="QFA63" s="71"/>
      <c r="QFB63" s="71"/>
      <c r="QFC63" s="71"/>
      <c r="QFD63" s="71"/>
      <c r="QFE63" s="71"/>
      <c r="QFF63" s="71"/>
      <c r="QFG63" s="71"/>
      <c r="QFH63" s="71"/>
      <c r="QFI63" s="71"/>
      <c r="QFJ63" s="71"/>
      <c r="QFK63" s="71"/>
      <c r="QFL63" s="71"/>
      <c r="QFM63" s="71"/>
      <c r="QFN63" s="71"/>
      <c r="QFO63" s="71"/>
      <c r="QFP63" s="71"/>
      <c r="QFQ63" s="71"/>
      <c r="QFR63" s="71"/>
      <c r="QFS63" s="71"/>
      <c r="QFT63" s="71"/>
      <c r="QFU63" s="71"/>
      <c r="QFV63" s="71"/>
      <c r="QFW63" s="71"/>
      <c r="QFX63" s="71"/>
      <c r="QFY63" s="71"/>
      <c r="QFZ63" s="71"/>
      <c r="QGA63" s="71"/>
      <c r="QGB63" s="71"/>
      <c r="QGC63" s="71"/>
      <c r="QGD63" s="71"/>
      <c r="QGE63" s="71"/>
      <c r="QGF63" s="71"/>
      <c r="QGG63" s="71"/>
      <c r="QGH63" s="71"/>
      <c r="QGI63" s="71"/>
      <c r="QGJ63" s="71"/>
      <c r="QGK63" s="71"/>
      <c r="QGL63" s="71"/>
      <c r="QGM63" s="71"/>
      <c r="QGN63" s="71"/>
      <c r="QGO63" s="71"/>
      <c r="QGP63" s="71"/>
      <c r="QGQ63" s="71"/>
      <c r="QGR63" s="71"/>
      <c r="QGS63" s="71"/>
      <c r="QGT63" s="71"/>
      <c r="QGU63" s="71"/>
      <c r="QGV63" s="71"/>
      <c r="QGW63" s="71"/>
      <c r="QGX63" s="71"/>
      <c r="QGY63" s="71"/>
      <c r="QGZ63" s="71"/>
      <c r="QHA63" s="71"/>
      <c r="QHB63" s="71"/>
      <c r="QHC63" s="71"/>
      <c r="QHD63" s="71"/>
      <c r="QHE63" s="71"/>
      <c r="QHF63" s="71"/>
      <c r="QHG63" s="71"/>
      <c r="QHH63" s="71"/>
      <c r="QHI63" s="71"/>
      <c r="QHJ63" s="71"/>
      <c r="QHK63" s="71"/>
      <c r="QHL63" s="71"/>
      <c r="QHM63" s="71"/>
      <c r="QHN63" s="71"/>
      <c r="QHO63" s="71"/>
      <c r="QHP63" s="71"/>
      <c r="QHQ63" s="71"/>
      <c r="QHR63" s="71"/>
      <c r="QHS63" s="71"/>
      <c r="QHT63" s="71"/>
      <c r="QHU63" s="71"/>
      <c r="QHV63" s="71"/>
      <c r="QHW63" s="71"/>
      <c r="QHX63" s="71"/>
      <c r="QHY63" s="71"/>
      <c r="QHZ63" s="71"/>
      <c r="QIA63" s="71"/>
      <c r="QIB63" s="71"/>
      <c r="QIC63" s="71"/>
      <c r="QID63" s="71"/>
      <c r="QIE63" s="71"/>
      <c r="QIF63" s="71"/>
      <c r="QIG63" s="71"/>
      <c r="QIH63" s="71"/>
      <c r="QII63" s="71"/>
      <c r="QIJ63" s="71"/>
      <c r="QIK63" s="71"/>
      <c r="QIL63" s="71"/>
      <c r="QIM63" s="71"/>
      <c r="QIN63" s="71"/>
      <c r="QIO63" s="71"/>
      <c r="QIP63" s="71"/>
      <c r="QIQ63" s="71"/>
      <c r="QIR63" s="71"/>
      <c r="QIS63" s="71"/>
      <c r="QIT63" s="71"/>
      <c r="QIU63" s="71"/>
      <c r="QIV63" s="71"/>
      <c r="QIW63" s="71"/>
      <c r="QIX63" s="71"/>
      <c r="QIY63" s="71"/>
      <c r="QIZ63" s="71"/>
      <c r="QJA63" s="71"/>
      <c r="QJB63" s="71"/>
      <c r="QJC63" s="71"/>
      <c r="QJD63" s="71"/>
      <c r="QJE63" s="71"/>
      <c r="QJF63" s="71"/>
      <c r="QJG63" s="71"/>
      <c r="QJH63" s="71"/>
      <c r="QJI63" s="71"/>
      <c r="QJJ63" s="71"/>
      <c r="QJK63" s="71"/>
      <c r="QJL63" s="71"/>
      <c r="QJM63" s="71"/>
      <c r="QJN63" s="71"/>
      <c r="QJO63" s="71"/>
      <c r="QJP63" s="71"/>
      <c r="QJQ63" s="71"/>
      <c r="QJR63" s="71"/>
      <c r="QJS63" s="71"/>
      <c r="QJT63" s="71"/>
      <c r="QJU63" s="71"/>
      <c r="QJV63" s="71"/>
      <c r="QJW63" s="71"/>
      <c r="QJX63" s="71"/>
      <c r="QJY63" s="71"/>
      <c r="QJZ63" s="71"/>
      <c r="QKA63" s="71"/>
      <c r="QKB63" s="71"/>
      <c r="QKC63" s="71"/>
      <c r="QKD63" s="71"/>
      <c r="QKE63" s="71"/>
      <c r="QKF63" s="71"/>
      <c r="QKG63" s="71"/>
      <c r="QKH63" s="71"/>
      <c r="QKI63" s="71"/>
      <c r="QKJ63" s="71"/>
      <c r="QKK63" s="71"/>
      <c r="QKL63" s="71"/>
      <c r="QKM63" s="71"/>
      <c r="QKN63" s="71"/>
      <c r="QKO63" s="71"/>
      <c r="QKP63" s="71"/>
      <c r="QKQ63" s="71"/>
      <c r="QKR63" s="71"/>
      <c r="QKS63" s="71"/>
      <c r="QKT63" s="71"/>
      <c r="QKU63" s="71"/>
      <c r="QKV63" s="71"/>
      <c r="QKW63" s="71"/>
      <c r="QKX63" s="71"/>
      <c r="QKY63" s="71"/>
      <c r="QKZ63" s="71"/>
      <c r="QLA63" s="71"/>
      <c r="QLB63" s="71"/>
      <c r="QLC63" s="71"/>
      <c r="QLD63" s="71"/>
      <c r="QLE63" s="71"/>
      <c r="QLF63" s="71"/>
      <c r="QLG63" s="71"/>
      <c r="QLH63" s="71"/>
      <c r="QLI63" s="71"/>
      <c r="QLJ63" s="71"/>
      <c r="QLK63" s="71"/>
      <c r="QLL63" s="71"/>
      <c r="QLM63" s="71"/>
      <c r="QLN63" s="71"/>
      <c r="QLO63" s="71"/>
      <c r="QLP63" s="71"/>
      <c r="QLQ63" s="71"/>
      <c r="QLR63" s="71"/>
      <c r="QLS63" s="71"/>
      <c r="QLT63" s="71"/>
      <c r="QLU63" s="71"/>
      <c r="QLV63" s="71"/>
      <c r="QLW63" s="71"/>
      <c r="QLX63" s="71"/>
      <c r="QLY63" s="71"/>
      <c r="QLZ63" s="71"/>
      <c r="QMA63" s="71"/>
      <c r="QMB63" s="71"/>
      <c r="QMC63" s="71"/>
      <c r="QMD63" s="71"/>
      <c r="QME63" s="71"/>
      <c r="QMF63" s="71"/>
      <c r="QMG63" s="71"/>
      <c r="QMH63" s="71"/>
      <c r="QMI63" s="71"/>
      <c r="QMJ63" s="71"/>
      <c r="QMK63" s="71"/>
      <c r="QML63" s="71"/>
      <c r="QMM63" s="71"/>
      <c r="QMN63" s="71"/>
      <c r="QMO63" s="71"/>
      <c r="QMP63" s="71"/>
      <c r="QMQ63" s="71"/>
      <c r="QMR63" s="71"/>
      <c r="QMS63" s="71"/>
      <c r="QMT63" s="71"/>
      <c r="QMU63" s="71"/>
      <c r="QMV63" s="71"/>
      <c r="QMW63" s="71"/>
      <c r="QMX63" s="71"/>
      <c r="QMY63" s="71"/>
      <c r="QMZ63" s="71"/>
      <c r="QNA63" s="71"/>
      <c r="QNB63" s="71"/>
      <c r="QNC63" s="71"/>
      <c r="QND63" s="71"/>
      <c r="QNE63" s="71"/>
      <c r="QNF63" s="71"/>
      <c r="QNG63" s="71"/>
      <c r="QNH63" s="71"/>
      <c r="QNI63" s="71"/>
      <c r="QNJ63" s="71"/>
      <c r="QNK63" s="71"/>
      <c r="QNL63" s="71"/>
      <c r="QNM63" s="71"/>
      <c r="QNN63" s="71"/>
      <c r="QNO63" s="71"/>
      <c r="QNP63" s="71"/>
      <c r="QNQ63" s="71"/>
      <c r="QNR63" s="71"/>
      <c r="QNS63" s="71"/>
      <c r="QNT63" s="71"/>
      <c r="QNU63" s="71"/>
      <c r="QNV63" s="71"/>
      <c r="QNW63" s="71"/>
      <c r="QNX63" s="71"/>
      <c r="QNY63" s="71"/>
      <c r="QNZ63" s="71"/>
      <c r="QOA63" s="71"/>
      <c r="QOB63" s="71"/>
      <c r="QOC63" s="71"/>
      <c r="QOD63" s="71"/>
      <c r="QOE63" s="71"/>
      <c r="QOF63" s="71"/>
      <c r="QOG63" s="71"/>
      <c r="QOH63" s="71"/>
      <c r="QOI63" s="71"/>
      <c r="QOJ63" s="71"/>
      <c r="QOK63" s="71"/>
      <c r="QOL63" s="71"/>
      <c r="QOM63" s="71"/>
      <c r="QON63" s="71"/>
      <c r="QOO63" s="71"/>
      <c r="QOP63" s="71"/>
      <c r="QOQ63" s="71"/>
      <c r="QOR63" s="71"/>
      <c r="QOS63" s="71"/>
      <c r="QOT63" s="71"/>
      <c r="QOU63" s="71"/>
      <c r="QOV63" s="71"/>
      <c r="QOW63" s="71"/>
      <c r="QOX63" s="71"/>
      <c r="QOY63" s="71"/>
      <c r="QOZ63" s="71"/>
      <c r="QPA63" s="71"/>
      <c r="QPB63" s="71"/>
      <c r="QPC63" s="71"/>
      <c r="QPD63" s="71"/>
      <c r="QPE63" s="71"/>
      <c r="QPF63" s="71"/>
      <c r="QPG63" s="71"/>
      <c r="QPH63" s="71"/>
      <c r="QPI63" s="71"/>
      <c r="QPJ63" s="71"/>
      <c r="QPK63" s="71"/>
      <c r="QPL63" s="71"/>
      <c r="QPM63" s="71"/>
      <c r="QPN63" s="71"/>
      <c r="QPO63" s="71"/>
      <c r="QPP63" s="71"/>
      <c r="QPQ63" s="71"/>
      <c r="QPR63" s="71"/>
      <c r="QPS63" s="71"/>
      <c r="QPT63" s="71"/>
      <c r="QPU63" s="71"/>
      <c r="QPV63" s="71"/>
      <c r="QPW63" s="71"/>
      <c r="QPX63" s="71"/>
      <c r="QPY63" s="71"/>
      <c r="QPZ63" s="71"/>
      <c r="QQA63" s="71"/>
      <c r="QQB63" s="71"/>
      <c r="QQC63" s="71"/>
      <c r="QQD63" s="71"/>
      <c r="QQE63" s="71"/>
      <c r="QQF63" s="71"/>
      <c r="QQG63" s="71"/>
      <c r="QQH63" s="71"/>
      <c r="QQI63" s="71"/>
      <c r="QQJ63" s="71"/>
      <c r="QQK63" s="71"/>
      <c r="QQL63" s="71"/>
      <c r="QQM63" s="71"/>
      <c r="QQN63" s="71"/>
      <c r="QQO63" s="71"/>
      <c r="QQP63" s="71"/>
      <c r="QQQ63" s="71"/>
      <c r="QQR63" s="71"/>
      <c r="QQS63" s="71"/>
      <c r="QQT63" s="71"/>
      <c r="QQU63" s="71"/>
      <c r="QQV63" s="71"/>
      <c r="QQW63" s="71"/>
      <c r="QQX63" s="71"/>
      <c r="QQY63" s="71"/>
      <c r="QQZ63" s="71"/>
      <c r="QRA63" s="71"/>
      <c r="QRB63" s="71"/>
      <c r="QRC63" s="71"/>
      <c r="QRD63" s="71"/>
      <c r="QRE63" s="71"/>
      <c r="QRF63" s="71"/>
      <c r="QRG63" s="71"/>
      <c r="QRH63" s="71"/>
      <c r="QRI63" s="71"/>
      <c r="QRJ63" s="71"/>
      <c r="QRK63" s="71"/>
      <c r="QRL63" s="71"/>
      <c r="QRM63" s="71"/>
      <c r="QRN63" s="71"/>
      <c r="QRO63" s="71"/>
      <c r="QRP63" s="71"/>
      <c r="QRQ63" s="71"/>
      <c r="QRR63" s="71"/>
      <c r="QRS63" s="71"/>
      <c r="QRT63" s="71"/>
      <c r="QRU63" s="71"/>
      <c r="QRV63" s="71"/>
      <c r="QRW63" s="71"/>
      <c r="QRX63" s="71"/>
      <c r="QRY63" s="71"/>
      <c r="QRZ63" s="71"/>
      <c r="QSA63" s="71"/>
      <c r="QSB63" s="71"/>
      <c r="QSC63" s="71"/>
      <c r="QSD63" s="71"/>
      <c r="QSE63" s="71"/>
      <c r="QSF63" s="71"/>
      <c r="QSG63" s="71"/>
      <c r="QSH63" s="71"/>
      <c r="QSI63" s="71"/>
      <c r="QSJ63" s="71"/>
      <c r="QSK63" s="71"/>
      <c r="QSL63" s="71"/>
      <c r="QSM63" s="71"/>
      <c r="QSN63" s="71"/>
      <c r="QSO63" s="71"/>
      <c r="QSP63" s="71"/>
      <c r="QSQ63" s="71"/>
      <c r="QSR63" s="71"/>
      <c r="QSS63" s="71"/>
      <c r="QST63" s="71"/>
      <c r="QSU63" s="71"/>
      <c r="QSV63" s="71"/>
      <c r="QSW63" s="71"/>
      <c r="QSX63" s="71"/>
      <c r="QSY63" s="71"/>
      <c r="QSZ63" s="71"/>
      <c r="QTA63" s="71"/>
      <c r="QTB63" s="71"/>
      <c r="QTC63" s="71"/>
      <c r="QTD63" s="71"/>
      <c r="QTE63" s="71"/>
      <c r="QTF63" s="71"/>
      <c r="QTG63" s="71"/>
      <c r="QTH63" s="71"/>
      <c r="QTI63" s="71"/>
      <c r="QTJ63" s="71"/>
      <c r="QTK63" s="71"/>
      <c r="QTL63" s="71"/>
      <c r="QTM63" s="71"/>
      <c r="QTN63" s="71"/>
      <c r="QTO63" s="71"/>
      <c r="QTP63" s="71"/>
      <c r="QTQ63" s="71"/>
      <c r="QTR63" s="71"/>
      <c r="QTS63" s="71"/>
      <c r="QTT63" s="71"/>
      <c r="QTU63" s="71"/>
      <c r="QTV63" s="71"/>
      <c r="QTW63" s="71"/>
      <c r="QTX63" s="71"/>
      <c r="QTY63" s="71"/>
      <c r="QTZ63" s="71"/>
      <c r="QUA63" s="71"/>
      <c r="QUB63" s="71"/>
      <c r="QUC63" s="71"/>
      <c r="QUD63" s="71"/>
      <c r="QUE63" s="71"/>
      <c r="QUF63" s="71"/>
      <c r="QUG63" s="71"/>
      <c r="QUH63" s="71"/>
      <c r="QUI63" s="71"/>
      <c r="QUJ63" s="71"/>
      <c r="QUK63" s="71"/>
      <c r="QUL63" s="71"/>
      <c r="QUM63" s="71"/>
      <c r="QUN63" s="71"/>
      <c r="QUO63" s="71"/>
      <c r="QUP63" s="71"/>
      <c r="QUQ63" s="71"/>
      <c r="QUR63" s="71"/>
      <c r="QUS63" s="71"/>
      <c r="QUT63" s="71"/>
      <c r="QUU63" s="71"/>
      <c r="QUV63" s="71"/>
      <c r="QUW63" s="71"/>
      <c r="QUX63" s="71"/>
      <c r="QUY63" s="71"/>
      <c r="QUZ63" s="71"/>
      <c r="QVA63" s="71"/>
      <c r="QVB63" s="71"/>
      <c r="QVC63" s="71"/>
      <c r="QVD63" s="71"/>
      <c r="QVE63" s="71"/>
      <c r="QVF63" s="71"/>
      <c r="QVG63" s="71"/>
      <c r="QVH63" s="71"/>
      <c r="QVI63" s="71"/>
      <c r="QVJ63" s="71"/>
      <c r="QVK63" s="71"/>
      <c r="QVL63" s="71"/>
      <c r="QVM63" s="71"/>
      <c r="QVN63" s="71"/>
      <c r="QVO63" s="71"/>
      <c r="QVP63" s="71"/>
      <c r="QVQ63" s="71"/>
      <c r="QVR63" s="71"/>
      <c r="QVS63" s="71"/>
      <c r="QVT63" s="71"/>
      <c r="QVU63" s="71"/>
      <c r="QVV63" s="71"/>
      <c r="QVW63" s="71"/>
      <c r="QVX63" s="71"/>
      <c r="QVY63" s="71"/>
      <c r="QVZ63" s="71"/>
      <c r="QWA63" s="71"/>
      <c r="QWB63" s="71"/>
      <c r="QWC63" s="71"/>
      <c r="QWD63" s="71"/>
      <c r="QWE63" s="71"/>
      <c r="QWF63" s="71"/>
      <c r="QWG63" s="71"/>
      <c r="QWH63" s="71"/>
      <c r="QWI63" s="71"/>
      <c r="QWJ63" s="71"/>
      <c r="QWK63" s="71"/>
      <c r="QWL63" s="71"/>
      <c r="QWM63" s="71"/>
      <c r="QWN63" s="71"/>
      <c r="QWO63" s="71"/>
      <c r="QWP63" s="71"/>
      <c r="QWQ63" s="71"/>
      <c r="QWR63" s="71"/>
      <c r="QWS63" s="71"/>
      <c r="QWT63" s="71"/>
      <c r="QWU63" s="71"/>
      <c r="QWV63" s="71"/>
      <c r="QWW63" s="71"/>
      <c r="QWX63" s="71"/>
      <c r="QWY63" s="71"/>
      <c r="QWZ63" s="71"/>
      <c r="QXA63" s="71"/>
      <c r="QXB63" s="71"/>
      <c r="QXC63" s="71"/>
      <c r="QXD63" s="71"/>
      <c r="QXE63" s="71"/>
      <c r="QXF63" s="71"/>
      <c r="QXG63" s="71"/>
      <c r="QXH63" s="71"/>
      <c r="QXI63" s="71"/>
      <c r="QXJ63" s="71"/>
      <c r="QXK63" s="71"/>
      <c r="QXL63" s="71"/>
      <c r="QXM63" s="71"/>
      <c r="QXN63" s="71"/>
      <c r="QXO63" s="71"/>
      <c r="QXP63" s="71"/>
      <c r="QXQ63" s="71"/>
      <c r="QXR63" s="71"/>
      <c r="QXS63" s="71"/>
      <c r="QXT63" s="71"/>
      <c r="QXU63" s="71"/>
      <c r="QXV63" s="71"/>
      <c r="QXW63" s="71"/>
      <c r="QXX63" s="71"/>
      <c r="QXY63" s="71"/>
      <c r="QXZ63" s="71"/>
      <c r="QYA63" s="71"/>
      <c r="QYB63" s="71"/>
      <c r="QYC63" s="71"/>
      <c r="QYD63" s="71"/>
      <c r="QYE63" s="71"/>
      <c r="QYF63" s="71"/>
      <c r="QYG63" s="71"/>
      <c r="QYH63" s="71"/>
      <c r="QYI63" s="71"/>
      <c r="QYJ63" s="71"/>
      <c r="QYK63" s="71"/>
      <c r="QYL63" s="71"/>
      <c r="QYM63" s="71"/>
      <c r="QYN63" s="71"/>
      <c r="QYO63" s="71"/>
      <c r="QYP63" s="71"/>
      <c r="QYQ63" s="71"/>
      <c r="QYR63" s="71"/>
      <c r="QYS63" s="71"/>
      <c r="QYT63" s="71"/>
      <c r="QYU63" s="71"/>
      <c r="QYV63" s="71"/>
      <c r="QYW63" s="71"/>
      <c r="QYX63" s="71"/>
      <c r="QYY63" s="71"/>
      <c r="QYZ63" s="71"/>
      <c r="QZA63" s="71"/>
      <c r="QZB63" s="71"/>
      <c r="QZC63" s="71"/>
      <c r="QZD63" s="71"/>
      <c r="QZE63" s="71"/>
      <c r="QZF63" s="71"/>
      <c r="QZG63" s="71"/>
      <c r="QZH63" s="71"/>
      <c r="QZI63" s="71"/>
      <c r="QZJ63" s="71"/>
      <c r="QZK63" s="71"/>
      <c r="QZL63" s="71"/>
      <c r="QZM63" s="71"/>
      <c r="QZN63" s="71"/>
      <c r="QZO63" s="71"/>
      <c r="QZP63" s="71"/>
      <c r="QZQ63" s="71"/>
      <c r="QZR63" s="71"/>
      <c r="QZS63" s="71"/>
      <c r="QZT63" s="71"/>
      <c r="QZU63" s="71"/>
      <c r="QZV63" s="71"/>
      <c r="QZW63" s="71"/>
      <c r="QZX63" s="71"/>
      <c r="QZY63" s="71"/>
      <c r="QZZ63" s="71"/>
      <c r="RAA63" s="71"/>
      <c r="RAB63" s="71"/>
      <c r="RAC63" s="71"/>
      <c r="RAD63" s="71"/>
      <c r="RAE63" s="71"/>
      <c r="RAF63" s="71"/>
      <c r="RAG63" s="71"/>
      <c r="RAH63" s="71"/>
      <c r="RAI63" s="71"/>
      <c r="RAJ63" s="71"/>
      <c r="RAK63" s="71"/>
      <c r="RAL63" s="71"/>
      <c r="RAM63" s="71"/>
      <c r="RAN63" s="71"/>
      <c r="RAO63" s="71"/>
      <c r="RAP63" s="71"/>
      <c r="RAQ63" s="71"/>
      <c r="RAR63" s="71"/>
      <c r="RAS63" s="71"/>
      <c r="RAT63" s="71"/>
      <c r="RAU63" s="71"/>
      <c r="RAV63" s="71"/>
      <c r="RAW63" s="71"/>
      <c r="RAX63" s="71"/>
      <c r="RAY63" s="71"/>
      <c r="RAZ63" s="71"/>
      <c r="RBA63" s="71"/>
      <c r="RBB63" s="71"/>
      <c r="RBC63" s="71"/>
      <c r="RBD63" s="71"/>
      <c r="RBE63" s="71"/>
      <c r="RBF63" s="71"/>
      <c r="RBG63" s="71"/>
      <c r="RBH63" s="71"/>
      <c r="RBI63" s="71"/>
      <c r="RBJ63" s="71"/>
      <c r="RBK63" s="71"/>
      <c r="RBL63" s="71"/>
      <c r="RBM63" s="71"/>
      <c r="RBN63" s="71"/>
      <c r="RBO63" s="71"/>
      <c r="RBP63" s="71"/>
      <c r="RBQ63" s="71"/>
      <c r="RBR63" s="71"/>
      <c r="RBS63" s="71"/>
      <c r="RBT63" s="71"/>
      <c r="RBU63" s="71"/>
      <c r="RBV63" s="71"/>
      <c r="RBW63" s="71"/>
      <c r="RBX63" s="71"/>
      <c r="RBY63" s="71"/>
      <c r="RBZ63" s="71"/>
      <c r="RCA63" s="71"/>
      <c r="RCB63" s="71"/>
      <c r="RCC63" s="71"/>
      <c r="RCD63" s="71"/>
      <c r="RCE63" s="71"/>
      <c r="RCF63" s="71"/>
      <c r="RCG63" s="71"/>
      <c r="RCH63" s="71"/>
      <c r="RCI63" s="71"/>
      <c r="RCJ63" s="71"/>
      <c r="RCK63" s="71"/>
      <c r="RCL63" s="71"/>
      <c r="RCM63" s="71"/>
      <c r="RCN63" s="71"/>
      <c r="RCO63" s="71"/>
      <c r="RCP63" s="71"/>
      <c r="RCQ63" s="71"/>
      <c r="RCR63" s="71"/>
      <c r="RCS63" s="71"/>
      <c r="RCT63" s="71"/>
      <c r="RCU63" s="71"/>
      <c r="RCV63" s="71"/>
      <c r="RCW63" s="71"/>
      <c r="RCX63" s="71"/>
      <c r="RCY63" s="71"/>
      <c r="RCZ63" s="71"/>
      <c r="RDA63" s="71"/>
      <c r="RDB63" s="71"/>
      <c r="RDC63" s="71"/>
      <c r="RDD63" s="71"/>
      <c r="RDE63" s="71"/>
      <c r="RDF63" s="71"/>
      <c r="RDG63" s="71"/>
      <c r="RDH63" s="71"/>
      <c r="RDI63" s="71"/>
      <c r="RDJ63" s="71"/>
      <c r="RDK63" s="71"/>
      <c r="RDL63" s="71"/>
      <c r="RDM63" s="71"/>
      <c r="RDN63" s="71"/>
      <c r="RDO63" s="71"/>
      <c r="RDP63" s="71"/>
      <c r="RDQ63" s="71"/>
      <c r="RDR63" s="71"/>
      <c r="RDS63" s="71"/>
      <c r="RDT63" s="71"/>
      <c r="RDU63" s="71"/>
      <c r="RDV63" s="71"/>
      <c r="RDW63" s="71"/>
      <c r="RDX63" s="71"/>
      <c r="RDY63" s="71"/>
      <c r="RDZ63" s="71"/>
      <c r="REA63" s="71"/>
      <c r="REB63" s="71"/>
      <c r="REC63" s="71"/>
      <c r="RED63" s="71"/>
      <c r="REE63" s="71"/>
      <c r="REF63" s="71"/>
      <c r="REG63" s="71"/>
      <c r="REH63" s="71"/>
      <c r="REI63" s="71"/>
      <c r="REJ63" s="71"/>
      <c r="REK63" s="71"/>
      <c r="REL63" s="71"/>
      <c r="REM63" s="71"/>
      <c r="REN63" s="71"/>
      <c r="REO63" s="71"/>
      <c r="REP63" s="71"/>
      <c r="REQ63" s="71"/>
      <c r="RER63" s="71"/>
      <c r="RES63" s="71"/>
      <c r="RET63" s="71"/>
      <c r="REU63" s="71"/>
      <c r="REV63" s="71"/>
      <c r="REW63" s="71"/>
      <c r="REX63" s="71"/>
      <c r="REY63" s="71"/>
      <c r="REZ63" s="71"/>
      <c r="RFA63" s="71"/>
      <c r="RFB63" s="71"/>
      <c r="RFC63" s="71"/>
      <c r="RFD63" s="71"/>
      <c r="RFE63" s="71"/>
      <c r="RFF63" s="71"/>
      <c r="RFG63" s="71"/>
      <c r="RFH63" s="71"/>
      <c r="RFI63" s="71"/>
      <c r="RFJ63" s="71"/>
      <c r="RFK63" s="71"/>
      <c r="RFL63" s="71"/>
      <c r="RFM63" s="71"/>
      <c r="RFN63" s="71"/>
      <c r="RFO63" s="71"/>
      <c r="RFP63" s="71"/>
      <c r="RFQ63" s="71"/>
      <c r="RFR63" s="71"/>
      <c r="RFS63" s="71"/>
      <c r="RFT63" s="71"/>
      <c r="RFU63" s="71"/>
      <c r="RFV63" s="71"/>
      <c r="RFW63" s="71"/>
      <c r="RFX63" s="71"/>
      <c r="RFY63" s="71"/>
      <c r="RFZ63" s="71"/>
      <c r="RGA63" s="71"/>
      <c r="RGB63" s="71"/>
      <c r="RGC63" s="71"/>
      <c r="RGD63" s="71"/>
      <c r="RGE63" s="71"/>
      <c r="RGF63" s="71"/>
      <c r="RGG63" s="71"/>
      <c r="RGH63" s="71"/>
      <c r="RGI63" s="71"/>
      <c r="RGJ63" s="71"/>
      <c r="RGK63" s="71"/>
      <c r="RGL63" s="71"/>
      <c r="RGM63" s="71"/>
      <c r="RGN63" s="71"/>
      <c r="RGO63" s="71"/>
      <c r="RGP63" s="71"/>
      <c r="RGQ63" s="71"/>
      <c r="RGR63" s="71"/>
      <c r="RGS63" s="71"/>
      <c r="RGT63" s="71"/>
      <c r="RGU63" s="71"/>
      <c r="RGV63" s="71"/>
      <c r="RGW63" s="71"/>
      <c r="RGX63" s="71"/>
      <c r="RGY63" s="71"/>
      <c r="RGZ63" s="71"/>
      <c r="RHA63" s="71"/>
      <c r="RHB63" s="71"/>
      <c r="RHC63" s="71"/>
      <c r="RHD63" s="71"/>
      <c r="RHE63" s="71"/>
      <c r="RHF63" s="71"/>
      <c r="RHG63" s="71"/>
      <c r="RHH63" s="71"/>
      <c r="RHI63" s="71"/>
      <c r="RHJ63" s="71"/>
      <c r="RHK63" s="71"/>
      <c r="RHL63" s="71"/>
      <c r="RHM63" s="71"/>
      <c r="RHN63" s="71"/>
      <c r="RHO63" s="71"/>
      <c r="RHP63" s="71"/>
      <c r="RHQ63" s="71"/>
      <c r="RHR63" s="71"/>
      <c r="RHS63" s="71"/>
      <c r="RHT63" s="71"/>
      <c r="RHU63" s="71"/>
      <c r="RHV63" s="71"/>
      <c r="RHW63" s="71"/>
      <c r="RHX63" s="71"/>
      <c r="RHY63" s="71"/>
      <c r="RHZ63" s="71"/>
      <c r="RIA63" s="71"/>
      <c r="RIB63" s="71"/>
      <c r="RIC63" s="71"/>
      <c r="RID63" s="71"/>
      <c r="RIE63" s="71"/>
      <c r="RIF63" s="71"/>
      <c r="RIG63" s="71"/>
      <c r="RIH63" s="71"/>
      <c r="RII63" s="71"/>
      <c r="RIJ63" s="71"/>
      <c r="RIK63" s="71"/>
      <c r="RIL63" s="71"/>
      <c r="RIM63" s="71"/>
      <c r="RIN63" s="71"/>
      <c r="RIO63" s="71"/>
      <c r="RIP63" s="71"/>
      <c r="RIQ63" s="71"/>
      <c r="RIR63" s="71"/>
      <c r="RIS63" s="71"/>
      <c r="RIT63" s="71"/>
      <c r="RIU63" s="71"/>
      <c r="RIV63" s="71"/>
      <c r="RIW63" s="71"/>
      <c r="RIX63" s="71"/>
      <c r="RIY63" s="71"/>
      <c r="RIZ63" s="71"/>
      <c r="RJA63" s="71"/>
      <c r="RJB63" s="71"/>
      <c r="RJC63" s="71"/>
      <c r="RJD63" s="71"/>
      <c r="RJE63" s="71"/>
      <c r="RJF63" s="71"/>
      <c r="RJG63" s="71"/>
      <c r="RJH63" s="71"/>
      <c r="RJI63" s="71"/>
      <c r="RJJ63" s="71"/>
      <c r="RJK63" s="71"/>
      <c r="RJL63" s="71"/>
      <c r="RJM63" s="71"/>
      <c r="RJN63" s="71"/>
      <c r="RJO63" s="71"/>
      <c r="RJP63" s="71"/>
      <c r="RJQ63" s="71"/>
      <c r="RJR63" s="71"/>
      <c r="RJS63" s="71"/>
      <c r="RJT63" s="71"/>
      <c r="RJU63" s="71"/>
      <c r="RJV63" s="71"/>
      <c r="RJW63" s="71"/>
      <c r="RJX63" s="71"/>
      <c r="RJY63" s="71"/>
      <c r="RJZ63" s="71"/>
      <c r="RKA63" s="71"/>
      <c r="RKB63" s="71"/>
      <c r="RKC63" s="71"/>
      <c r="RKD63" s="71"/>
      <c r="RKE63" s="71"/>
      <c r="RKF63" s="71"/>
      <c r="RKG63" s="71"/>
      <c r="RKH63" s="71"/>
      <c r="RKI63" s="71"/>
      <c r="RKJ63" s="71"/>
      <c r="RKK63" s="71"/>
      <c r="RKL63" s="71"/>
      <c r="RKM63" s="71"/>
      <c r="RKN63" s="71"/>
      <c r="RKO63" s="71"/>
      <c r="RKP63" s="71"/>
      <c r="RKQ63" s="71"/>
      <c r="RKR63" s="71"/>
      <c r="RKS63" s="71"/>
      <c r="RKT63" s="71"/>
      <c r="RKU63" s="71"/>
      <c r="RKV63" s="71"/>
      <c r="RKW63" s="71"/>
      <c r="RKX63" s="71"/>
      <c r="RKY63" s="71"/>
      <c r="RKZ63" s="71"/>
      <c r="RLA63" s="71"/>
      <c r="RLB63" s="71"/>
      <c r="RLC63" s="71"/>
      <c r="RLD63" s="71"/>
      <c r="RLE63" s="71"/>
      <c r="RLF63" s="71"/>
      <c r="RLG63" s="71"/>
      <c r="RLH63" s="71"/>
      <c r="RLI63" s="71"/>
      <c r="RLJ63" s="71"/>
      <c r="RLK63" s="71"/>
      <c r="RLL63" s="71"/>
      <c r="RLM63" s="71"/>
      <c r="RLN63" s="71"/>
      <c r="RLO63" s="71"/>
      <c r="RLP63" s="71"/>
      <c r="RLQ63" s="71"/>
      <c r="RLR63" s="71"/>
      <c r="RLS63" s="71"/>
      <c r="RLT63" s="71"/>
      <c r="RLU63" s="71"/>
      <c r="RLV63" s="71"/>
      <c r="RLW63" s="71"/>
      <c r="RLX63" s="71"/>
      <c r="RLY63" s="71"/>
      <c r="RLZ63" s="71"/>
      <c r="RMA63" s="71"/>
      <c r="RMB63" s="71"/>
      <c r="RMC63" s="71"/>
      <c r="RMD63" s="71"/>
      <c r="RME63" s="71"/>
      <c r="RMF63" s="71"/>
      <c r="RMG63" s="71"/>
      <c r="RMH63" s="71"/>
      <c r="RMI63" s="71"/>
      <c r="RMJ63" s="71"/>
      <c r="RMK63" s="71"/>
      <c r="RML63" s="71"/>
      <c r="RMM63" s="71"/>
      <c r="RMN63" s="71"/>
      <c r="RMO63" s="71"/>
      <c r="RMP63" s="71"/>
      <c r="RMQ63" s="71"/>
      <c r="RMR63" s="71"/>
      <c r="RMS63" s="71"/>
      <c r="RMT63" s="71"/>
      <c r="RMU63" s="71"/>
      <c r="RMV63" s="71"/>
      <c r="RMW63" s="71"/>
      <c r="RMX63" s="71"/>
      <c r="RMY63" s="71"/>
      <c r="RMZ63" s="71"/>
      <c r="RNA63" s="71"/>
      <c r="RNB63" s="71"/>
      <c r="RNC63" s="71"/>
      <c r="RND63" s="71"/>
      <c r="RNE63" s="71"/>
      <c r="RNF63" s="71"/>
      <c r="RNG63" s="71"/>
      <c r="RNH63" s="71"/>
      <c r="RNI63" s="71"/>
      <c r="RNJ63" s="71"/>
      <c r="RNK63" s="71"/>
      <c r="RNL63" s="71"/>
      <c r="RNM63" s="71"/>
      <c r="RNN63" s="71"/>
      <c r="RNO63" s="71"/>
      <c r="RNP63" s="71"/>
      <c r="RNQ63" s="71"/>
      <c r="RNR63" s="71"/>
      <c r="RNS63" s="71"/>
      <c r="RNT63" s="71"/>
      <c r="RNU63" s="71"/>
      <c r="RNV63" s="71"/>
      <c r="RNW63" s="71"/>
      <c r="RNX63" s="71"/>
      <c r="RNY63" s="71"/>
      <c r="RNZ63" s="71"/>
      <c r="ROA63" s="71"/>
      <c r="ROB63" s="71"/>
      <c r="ROC63" s="71"/>
      <c r="ROD63" s="71"/>
      <c r="ROE63" s="71"/>
      <c r="ROF63" s="71"/>
      <c r="ROG63" s="71"/>
      <c r="ROH63" s="71"/>
      <c r="ROI63" s="71"/>
      <c r="ROJ63" s="71"/>
      <c r="ROK63" s="71"/>
      <c r="ROL63" s="71"/>
      <c r="ROM63" s="71"/>
      <c r="RON63" s="71"/>
      <c r="ROO63" s="71"/>
      <c r="ROP63" s="71"/>
      <c r="ROQ63" s="71"/>
      <c r="ROR63" s="71"/>
      <c r="ROS63" s="71"/>
      <c r="ROT63" s="71"/>
      <c r="ROU63" s="71"/>
      <c r="ROV63" s="71"/>
      <c r="ROW63" s="71"/>
      <c r="ROX63" s="71"/>
      <c r="ROY63" s="71"/>
      <c r="ROZ63" s="71"/>
      <c r="RPA63" s="71"/>
      <c r="RPB63" s="71"/>
      <c r="RPC63" s="71"/>
      <c r="RPD63" s="71"/>
      <c r="RPE63" s="71"/>
      <c r="RPF63" s="71"/>
      <c r="RPG63" s="71"/>
      <c r="RPH63" s="71"/>
      <c r="RPI63" s="71"/>
      <c r="RPJ63" s="71"/>
      <c r="RPK63" s="71"/>
      <c r="RPL63" s="71"/>
      <c r="RPM63" s="71"/>
      <c r="RPN63" s="71"/>
      <c r="RPO63" s="71"/>
      <c r="RPP63" s="71"/>
      <c r="RPQ63" s="71"/>
      <c r="RPR63" s="71"/>
      <c r="RPS63" s="71"/>
      <c r="RPT63" s="71"/>
      <c r="RPU63" s="71"/>
      <c r="RPV63" s="71"/>
      <c r="RPW63" s="71"/>
      <c r="RPX63" s="71"/>
      <c r="RPY63" s="71"/>
      <c r="RPZ63" s="71"/>
      <c r="RQA63" s="71"/>
      <c r="RQB63" s="71"/>
      <c r="RQC63" s="71"/>
      <c r="RQD63" s="71"/>
      <c r="RQE63" s="71"/>
      <c r="RQF63" s="71"/>
      <c r="RQG63" s="71"/>
      <c r="RQH63" s="71"/>
      <c r="RQI63" s="71"/>
      <c r="RQJ63" s="71"/>
      <c r="RQK63" s="71"/>
      <c r="RQL63" s="71"/>
      <c r="RQM63" s="71"/>
      <c r="RQN63" s="71"/>
      <c r="RQO63" s="71"/>
      <c r="RQP63" s="71"/>
      <c r="RQQ63" s="71"/>
      <c r="RQR63" s="71"/>
      <c r="RQS63" s="71"/>
      <c r="RQT63" s="71"/>
      <c r="RQU63" s="71"/>
      <c r="RQV63" s="71"/>
      <c r="RQW63" s="71"/>
      <c r="RQX63" s="71"/>
      <c r="RQY63" s="71"/>
      <c r="RQZ63" s="71"/>
      <c r="RRA63" s="71"/>
      <c r="RRB63" s="71"/>
      <c r="RRC63" s="71"/>
      <c r="RRD63" s="71"/>
      <c r="RRE63" s="71"/>
      <c r="RRF63" s="71"/>
      <c r="RRG63" s="71"/>
      <c r="RRH63" s="71"/>
      <c r="RRI63" s="71"/>
      <c r="RRJ63" s="71"/>
      <c r="RRK63" s="71"/>
      <c r="RRL63" s="71"/>
      <c r="RRM63" s="71"/>
      <c r="RRN63" s="71"/>
      <c r="RRO63" s="71"/>
      <c r="RRP63" s="71"/>
      <c r="RRQ63" s="71"/>
      <c r="RRR63" s="71"/>
      <c r="RRS63" s="71"/>
      <c r="RRT63" s="71"/>
      <c r="RRU63" s="71"/>
      <c r="RRV63" s="71"/>
      <c r="RRW63" s="71"/>
      <c r="RRX63" s="71"/>
      <c r="RRY63" s="71"/>
      <c r="RRZ63" s="71"/>
      <c r="RSA63" s="71"/>
      <c r="RSB63" s="71"/>
      <c r="RSC63" s="71"/>
      <c r="RSD63" s="71"/>
      <c r="RSE63" s="71"/>
      <c r="RSF63" s="71"/>
      <c r="RSG63" s="71"/>
      <c r="RSH63" s="71"/>
      <c r="RSI63" s="71"/>
      <c r="RSJ63" s="71"/>
      <c r="RSK63" s="71"/>
      <c r="RSL63" s="71"/>
      <c r="RSM63" s="71"/>
      <c r="RSN63" s="71"/>
      <c r="RSO63" s="71"/>
      <c r="RSP63" s="71"/>
      <c r="RSQ63" s="71"/>
      <c r="RSR63" s="71"/>
      <c r="RSS63" s="71"/>
      <c r="RST63" s="71"/>
      <c r="RSU63" s="71"/>
      <c r="RSV63" s="71"/>
      <c r="RSW63" s="71"/>
      <c r="RSX63" s="71"/>
      <c r="RSY63" s="71"/>
      <c r="RSZ63" s="71"/>
      <c r="RTA63" s="71"/>
      <c r="RTB63" s="71"/>
      <c r="RTC63" s="71"/>
      <c r="RTD63" s="71"/>
      <c r="RTE63" s="71"/>
      <c r="RTF63" s="71"/>
      <c r="RTG63" s="71"/>
      <c r="RTH63" s="71"/>
      <c r="RTI63" s="71"/>
      <c r="RTJ63" s="71"/>
      <c r="RTK63" s="71"/>
      <c r="RTL63" s="71"/>
      <c r="RTM63" s="71"/>
      <c r="RTN63" s="71"/>
      <c r="RTO63" s="71"/>
      <c r="RTP63" s="71"/>
      <c r="RTQ63" s="71"/>
      <c r="RTR63" s="71"/>
      <c r="RTS63" s="71"/>
      <c r="RTT63" s="71"/>
      <c r="RTU63" s="71"/>
      <c r="RTV63" s="71"/>
      <c r="RTW63" s="71"/>
      <c r="RTX63" s="71"/>
      <c r="RTY63" s="71"/>
      <c r="RTZ63" s="71"/>
      <c r="RUA63" s="71"/>
      <c r="RUB63" s="71"/>
      <c r="RUC63" s="71"/>
      <c r="RUD63" s="71"/>
      <c r="RUE63" s="71"/>
      <c r="RUF63" s="71"/>
      <c r="RUG63" s="71"/>
      <c r="RUH63" s="71"/>
      <c r="RUI63" s="71"/>
      <c r="RUJ63" s="71"/>
      <c r="RUK63" s="71"/>
      <c r="RUL63" s="71"/>
      <c r="RUM63" s="71"/>
      <c r="RUN63" s="71"/>
      <c r="RUO63" s="71"/>
      <c r="RUP63" s="71"/>
      <c r="RUQ63" s="71"/>
      <c r="RUR63" s="71"/>
      <c r="RUS63" s="71"/>
      <c r="RUT63" s="71"/>
      <c r="RUU63" s="71"/>
      <c r="RUV63" s="71"/>
      <c r="RUW63" s="71"/>
      <c r="RUX63" s="71"/>
      <c r="RUY63" s="71"/>
      <c r="RUZ63" s="71"/>
      <c r="RVA63" s="71"/>
      <c r="RVB63" s="71"/>
      <c r="RVC63" s="71"/>
      <c r="RVD63" s="71"/>
      <c r="RVE63" s="71"/>
      <c r="RVF63" s="71"/>
      <c r="RVG63" s="71"/>
      <c r="RVH63" s="71"/>
      <c r="RVI63" s="71"/>
      <c r="RVJ63" s="71"/>
      <c r="RVK63" s="71"/>
      <c r="RVL63" s="71"/>
      <c r="RVM63" s="71"/>
      <c r="RVN63" s="71"/>
      <c r="RVO63" s="71"/>
      <c r="RVP63" s="71"/>
      <c r="RVQ63" s="71"/>
      <c r="RVR63" s="71"/>
      <c r="RVS63" s="71"/>
      <c r="RVT63" s="71"/>
      <c r="RVU63" s="71"/>
      <c r="RVV63" s="71"/>
      <c r="RVW63" s="71"/>
      <c r="RVX63" s="71"/>
      <c r="RVY63" s="71"/>
      <c r="RVZ63" s="71"/>
      <c r="RWA63" s="71"/>
      <c r="RWB63" s="71"/>
      <c r="RWC63" s="71"/>
      <c r="RWD63" s="71"/>
      <c r="RWE63" s="71"/>
      <c r="RWF63" s="71"/>
      <c r="RWG63" s="71"/>
      <c r="RWH63" s="71"/>
      <c r="RWI63" s="71"/>
      <c r="RWJ63" s="71"/>
      <c r="RWK63" s="71"/>
      <c r="RWL63" s="71"/>
      <c r="RWM63" s="71"/>
      <c r="RWN63" s="71"/>
      <c r="RWO63" s="71"/>
      <c r="RWP63" s="71"/>
      <c r="RWQ63" s="71"/>
      <c r="RWR63" s="71"/>
      <c r="RWS63" s="71"/>
      <c r="RWT63" s="71"/>
      <c r="RWU63" s="71"/>
      <c r="RWV63" s="71"/>
      <c r="RWW63" s="71"/>
      <c r="RWX63" s="71"/>
      <c r="RWY63" s="71"/>
      <c r="RWZ63" s="71"/>
      <c r="RXA63" s="71"/>
      <c r="RXB63" s="71"/>
      <c r="RXC63" s="71"/>
      <c r="RXD63" s="71"/>
      <c r="RXE63" s="71"/>
      <c r="RXF63" s="71"/>
      <c r="RXG63" s="71"/>
      <c r="RXH63" s="71"/>
      <c r="RXI63" s="71"/>
      <c r="RXJ63" s="71"/>
      <c r="RXK63" s="71"/>
      <c r="RXL63" s="71"/>
      <c r="RXM63" s="71"/>
      <c r="RXN63" s="71"/>
      <c r="RXO63" s="71"/>
      <c r="RXP63" s="71"/>
      <c r="RXQ63" s="71"/>
      <c r="RXR63" s="71"/>
      <c r="RXS63" s="71"/>
      <c r="RXT63" s="71"/>
      <c r="RXU63" s="71"/>
      <c r="RXV63" s="71"/>
      <c r="RXW63" s="71"/>
      <c r="RXX63" s="71"/>
      <c r="RXY63" s="71"/>
      <c r="RXZ63" s="71"/>
      <c r="RYA63" s="71"/>
      <c r="RYB63" s="71"/>
      <c r="RYC63" s="71"/>
      <c r="RYD63" s="71"/>
      <c r="RYE63" s="71"/>
      <c r="RYF63" s="71"/>
      <c r="RYG63" s="71"/>
      <c r="RYH63" s="71"/>
      <c r="RYI63" s="71"/>
      <c r="RYJ63" s="71"/>
      <c r="RYK63" s="71"/>
      <c r="RYL63" s="71"/>
      <c r="RYM63" s="71"/>
      <c r="RYN63" s="71"/>
      <c r="RYO63" s="71"/>
      <c r="RYP63" s="71"/>
      <c r="RYQ63" s="71"/>
      <c r="RYR63" s="71"/>
      <c r="RYS63" s="71"/>
      <c r="RYT63" s="71"/>
      <c r="RYU63" s="71"/>
      <c r="RYV63" s="71"/>
      <c r="RYW63" s="71"/>
      <c r="RYX63" s="71"/>
      <c r="RYY63" s="71"/>
      <c r="RYZ63" s="71"/>
      <c r="RZA63" s="71"/>
      <c r="RZB63" s="71"/>
      <c r="RZC63" s="71"/>
      <c r="RZD63" s="71"/>
      <c r="RZE63" s="71"/>
      <c r="RZF63" s="71"/>
      <c r="RZG63" s="71"/>
      <c r="RZH63" s="71"/>
      <c r="RZI63" s="71"/>
      <c r="RZJ63" s="71"/>
      <c r="RZK63" s="71"/>
      <c r="RZL63" s="71"/>
      <c r="RZM63" s="71"/>
      <c r="RZN63" s="71"/>
      <c r="RZO63" s="71"/>
      <c r="RZP63" s="71"/>
      <c r="RZQ63" s="71"/>
      <c r="RZR63" s="71"/>
      <c r="RZS63" s="71"/>
      <c r="RZT63" s="71"/>
      <c r="RZU63" s="71"/>
      <c r="RZV63" s="71"/>
      <c r="RZW63" s="71"/>
      <c r="RZX63" s="71"/>
      <c r="RZY63" s="71"/>
      <c r="RZZ63" s="71"/>
      <c r="SAA63" s="71"/>
      <c r="SAB63" s="71"/>
      <c r="SAC63" s="71"/>
      <c r="SAD63" s="71"/>
      <c r="SAE63" s="71"/>
      <c r="SAF63" s="71"/>
      <c r="SAG63" s="71"/>
      <c r="SAH63" s="71"/>
      <c r="SAI63" s="71"/>
      <c r="SAJ63" s="71"/>
      <c r="SAK63" s="71"/>
      <c r="SAL63" s="71"/>
      <c r="SAM63" s="71"/>
      <c r="SAN63" s="71"/>
      <c r="SAO63" s="71"/>
      <c r="SAP63" s="71"/>
      <c r="SAQ63" s="71"/>
      <c r="SAR63" s="71"/>
      <c r="SAS63" s="71"/>
      <c r="SAT63" s="71"/>
      <c r="SAU63" s="71"/>
      <c r="SAV63" s="71"/>
      <c r="SAW63" s="71"/>
      <c r="SAX63" s="71"/>
      <c r="SAY63" s="71"/>
      <c r="SAZ63" s="71"/>
      <c r="SBA63" s="71"/>
      <c r="SBB63" s="71"/>
      <c r="SBC63" s="71"/>
      <c r="SBD63" s="71"/>
      <c r="SBE63" s="71"/>
      <c r="SBF63" s="71"/>
      <c r="SBG63" s="71"/>
      <c r="SBH63" s="71"/>
      <c r="SBI63" s="71"/>
      <c r="SBJ63" s="71"/>
      <c r="SBK63" s="71"/>
      <c r="SBL63" s="71"/>
      <c r="SBM63" s="71"/>
      <c r="SBN63" s="71"/>
      <c r="SBO63" s="71"/>
      <c r="SBP63" s="71"/>
      <c r="SBQ63" s="71"/>
      <c r="SBR63" s="71"/>
      <c r="SBS63" s="71"/>
      <c r="SBT63" s="71"/>
      <c r="SBU63" s="71"/>
      <c r="SBV63" s="71"/>
      <c r="SBW63" s="71"/>
      <c r="SBX63" s="71"/>
      <c r="SBY63" s="71"/>
      <c r="SBZ63" s="71"/>
      <c r="SCA63" s="71"/>
      <c r="SCB63" s="71"/>
      <c r="SCC63" s="71"/>
      <c r="SCD63" s="71"/>
      <c r="SCE63" s="71"/>
      <c r="SCF63" s="71"/>
      <c r="SCG63" s="71"/>
      <c r="SCH63" s="71"/>
      <c r="SCI63" s="71"/>
      <c r="SCJ63" s="71"/>
      <c r="SCK63" s="71"/>
      <c r="SCL63" s="71"/>
      <c r="SCM63" s="71"/>
      <c r="SCN63" s="71"/>
      <c r="SCO63" s="71"/>
      <c r="SCP63" s="71"/>
      <c r="SCQ63" s="71"/>
      <c r="SCR63" s="71"/>
      <c r="SCS63" s="71"/>
      <c r="SCT63" s="71"/>
      <c r="SCU63" s="71"/>
      <c r="SCV63" s="71"/>
      <c r="SCW63" s="71"/>
      <c r="SCX63" s="71"/>
      <c r="SCY63" s="71"/>
      <c r="SCZ63" s="71"/>
      <c r="SDA63" s="71"/>
      <c r="SDB63" s="71"/>
      <c r="SDC63" s="71"/>
      <c r="SDD63" s="71"/>
      <c r="SDE63" s="71"/>
      <c r="SDF63" s="71"/>
      <c r="SDG63" s="71"/>
      <c r="SDH63" s="71"/>
      <c r="SDI63" s="71"/>
      <c r="SDJ63" s="71"/>
      <c r="SDK63" s="71"/>
      <c r="SDL63" s="71"/>
      <c r="SDM63" s="71"/>
      <c r="SDN63" s="71"/>
      <c r="SDO63" s="71"/>
      <c r="SDP63" s="71"/>
      <c r="SDQ63" s="71"/>
      <c r="SDR63" s="71"/>
      <c r="SDS63" s="71"/>
      <c r="SDT63" s="71"/>
      <c r="SDU63" s="71"/>
      <c r="SDV63" s="71"/>
      <c r="SDW63" s="71"/>
      <c r="SDX63" s="71"/>
      <c r="SDY63" s="71"/>
      <c r="SDZ63" s="71"/>
      <c r="SEA63" s="71"/>
      <c r="SEB63" s="71"/>
      <c r="SEC63" s="71"/>
      <c r="SED63" s="71"/>
      <c r="SEE63" s="71"/>
      <c r="SEF63" s="71"/>
      <c r="SEG63" s="71"/>
      <c r="SEH63" s="71"/>
      <c r="SEI63" s="71"/>
      <c r="SEJ63" s="71"/>
      <c r="SEK63" s="71"/>
      <c r="SEL63" s="71"/>
      <c r="SEM63" s="71"/>
      <c r="SEN63" s="71"/>
      <c r="SEO63" s="71"/>
      <c r="SEP63" s="71"/>
      <c r="SEQ63" s="71"/>
      <c r="SER63" s="71"/>
      <c r="SES63" s="71"/>
      <c r="SET63" s="71"/>
      <c r="SEU63" s="71"/>
      <c r="SEV63" s="71"/>
      <c r="SEW63" s="71"/>
      <c r="SEX63" s="71"/>
      <c r="SEY63" s="71"/>
      <c r="SEZ63" s="71"/>
      <c r="SFA63" s="71"/>
      <c r="SFB63" s="71"/>
      <c r="SFC63" s="71"/>
      <c r="SFD63" s="71"/>
      <c r="SFE63" s="71"/>
      <c r="SFF63" s="71"/>
      <c r="SFG63" s="71"/>
      <c r="SFH63" s="71"/>
      <c r="SFI63" s="71"/>
      <c r="SFJ63" s="71"/>
      <c r="SFK63" s="71"/>
      <c r="SFL63" s="71"/>
      <c r="SFM63" s="71"/>
      <c r="SFN63" s="71"/>
      <c r="SFO63" s="71"/>
      <c r="SFP63" s="71"/>
      <c r="SFQ63" s="71"/>
      <c r="SFR63" s="71"/>
      <c r="SFS63" s="71"/>
      <c r="SFT63" s="71"/>
      <c r="SFU63" s="71"/>
      <c r="SFV63" s="71"/>
      <c r="SFW63" s="71"/>
      <c r="SFX63" s="71"/>
      <c r="SFY63" s="71"/>
      <c r="SFZ63" s="71"/>
      <c r="SGA63" s="71"/>
      <c r="SGB63" s="71"/>
      <c r="SGC63" s="71"/>
      <c r="SGD63" s="71"/>
      <c r="SGE63" s="71"/>
      <c r="SGF63" s="71"/>
      <c r="SGG63" s="71"/>
      <c r="SGH63" s="71"/>
      <c r="SGI63" s="71"/>
      <c r="SGJ63" s="71"/>
      <c r="SGK63" s="71"/>
      <c r="SGL63" s="71"/>
      <c r="SGM63" s="71"/>
      <c r="SGN63" s="71"/>
      <c r="SGO63" s="71"/>
      <c r="SGP63" s="71"/>
      <c r="SGQ63" s="71"/>
      <c r="SGR63" s="71"/>
      <c r="SGS63" s="71"/>
      <c r="SGT63" s="71"/>
      <c r="SGU63" s="71"/>
      <c r="SGV63" s="71"/>
      <c r="SGW63" s="71"/>
      <c r="SGX63" s="71"/>
      <c r="SGY63" s="71"/>
      <c r="SGZ63" s="71"/>
      <c r="SHA63" s="71"/>
      <c r="SHB63" s="71"/>
      <c r="SHC63" s="71"/>
      <c r="SHD63" s="71"/>
      <c r="SHE63" s="71"/>
      <c r="SHF63" s="71"/>
      <c r="SHG63" s="71"/>
      <c r="SHH63" s="71"/>
      <c r="SHI63" s="71"/>
      <c r="SHJ63" s="71"/>
      <c r="SHK63" s="71"/>
      <c r="SHL63" s="71"/>
      <c r="SHM63" s="71"/>
      <c r="SHN63" s="71"/>
      <c r="SHO63" s="71"/>
      <c r="SHP63" s="71"/>
      <c r="SHQ63" s="71"/>
      <c r="SHR63" s="71"/>
      <c r="SHS63" s="71"/>
      <c r="SHT63" s="71"/>
      <c r="SHU63" s="71"/>
      <c r="SHV63" s="71"/>
      <c r="SHW63" s="71"/>
      <c r="SHX63" s="71"/>
      <c r="SHY63" s="71"/>
      <c r="SHZ63" s="71"/>
      <c r="SIA63" s="71"/>
      <c r="SIB63" s="71"/>
      <c r="SIC63" s="71"/>
      <c r="SID63" s="71"/>
      <c r="SIE63" s="71"/>
      <c r="SIF63" s="71"/>
      <c r="SIG63" s="71"/>
      <c r="SIH63" s="71"/>
      <c r="SII63" s="71"/>
      <c r="SIJ63" s="71"/>
      <c r="SIK63" s="71"/>
      <c r="SIL63" s="71"/>
      <c r="SIM63" s="71"/>
      <c r="SIN63" s="71"/>
      <c r="SIO63" s="71"/>
      <c r="SIP63" s="71"/>
      <c r="SIQ63" s="71"/>
      <c r="SIR63" s="71"/>
      <c r="SIS63" s="71"/>
      <c r="SIT63" s="71"/>
      <c r="SIU63" s="71"/>
      <c r="SIV63" s="71"/>
      <c r="SIW63" s="71"/>
      <c r="SIX63" s="71"/>
      <c r="SIY63" s="71"/>
      <c r="SIZ63" s="71"/>
      <c r="SJA63" s="71"/>
      <c r="SJB63" s="71"/>
      <c r="SJC63" s="71"/>
      <c r="SJD63" s="71"/>
      <c r="SJE63" s="71"/>
      <c r="SJF63" s="71"/>
      <c r="SJG63" s="71"/>
      <c r="SJH63" s="71"/>
      <c r="SJI63" s="71"/>
      <c r="SJJ63" s="71"/>
      <c r="SJK63" s="71"/>
      <c r="SJL63" s="71"/>
      <c r="SJM63" s="71"/>
      <c r="SJN63" s="71"/>
      <c r="SJO63" s="71"/>
      <c r="SJP63" s="71"/>
      <c r="SJQ63" s="71"/>
      <c r="SJR63" s="71"/>
      <c r="SJS63" s="71"/>
      <c r="SJT63" s="71"/>
      <c r="SJU63" s="71"/>
      <c r="SJV63" s="71"/>
      <c r="SJW63" s="71"/>
      <c r="SJX63" s="71"/>
      <c r="SJY63" s="71"/>
      <c r="SJZ63" s="71"/>
      <c r="SKA63" s="71"/>
      <c r="SKB63" s="71"/>
      <c r="SKC63" s="71"/>
      <c r="SKD63" s="71"/>
      <c r="SKE63" s="71"/>
      <c r="SKF63" s="71"/>
      <c r="SKG63" s="71"/>
      <c r="SKH63" s="71"/>
      <c r="SKI63" s="71"/>
      <c r="SKJ63" s="71"/>
      <c r="SKK63" s="71"/>
      <c r="SKL63" s="71"/>
      <c r="SKM63" s="71"/>
      <c r="SKN63" s="71"/>
      <c r="SKO63" s="71"/>
      <c r="SKP63" s="71"/>
      <c r="SKQ63" s="71"/>
      <c r="SKR63" s="71"/>
      <c r="SKS63" s="71"/>
      <c r="SKT63" s="71"/>
      <c r="SKU63" s="71"/>
      <c r="SKV63" s="71"/>
      <c r="SKW63" s="71"/>
      <c r="SKX63" s="71"/>
      <c r="SKY63" s="71"/>
      <c r="SKZ63" s="71"/>
      <c r="SLA63" s="71"/>
      <c r="SLB63" s="71"/>
      <c r="SLC63" s="71"/>
      <c r="SLD63" s="71"/>
      <c r="SLE63" s="71"/>
      <c r="SLF63" s="71"/>
      <c r="SLG63" s="71"/>
      <c r="SLH63" s="71"/>
      <c r="SLI63" s="71"/>
      <c r="SLJ63" s="71"/>
      <c r="SLK63" s="71"/>
      <c r="SLL63" s="71"/>
      <c r="SLM63" s="71"/>
      <c r="SLN63" s="71"/>
      <c r="SLO63" s="71"/>
      <c r="SLP63" s="71"/>
      <c r="SLQ63" s="71"/>
      <c r="SLR63" s="71"/>
      <c r="SLS63" s="71"/>
      <c r="SLT63" s="71"/>
      <c r="SLU63" s="71"/>
      <c r="SLV63" s="71"/>
      <c r="SLW63" s="71"/>
      <c r="SLX63" s="71"/>
      <c r="SLY63" s="71"/>
      <c r="SLZ63" s="71"/>
      <c r="SMA63" s="71"/>
      <c r="SMB63" s="71"/>
      <c r="SMC63" s="71"/>
      <c r="SMD63" s="71"/>
      <c r="SME63" s="71"/>
      <c r="SMF63" s="71"/>
      <c r="SMG63" s="71"/>
      <c r="SMH63" s="71"/>
      <c r="SMI63" s="71"/>
      <c r="SMJ63" s="71"/>
      <c r="SMK63" s="71"/>
      <c r="SML63" s="71"/>
      <c r="SMM63" s="71"/>
      <c r="SMN63" s="71"/>
      <c r="SMO63" s="71"/>
      <c r="SMP63" s="71"/>
      <c r="SMQ63" s="71"/>
      <c r="SMR63" s="71"/>
      <c r="SMS63" s="71"/>
      <c r="SMT63" s="71"/>
      <c r="SMU63" s="71"/>
      <c r="SMV63" s="71"/>
      <c r="SMW63" s="71"/>
      <c r="SMX63" s="71"/>
      <c r="SMY63" s="71"/>
      <c r="SMZ63" s="71"/>
      <c r="SNA63" s="71"/>
      <c r="SNB63" s="71"/>
      <c r="SNC63" s="71"/>
      <c r="SND63" s="71"/>
      <c r="SNE63" s="71"/>
      <c r="SNF63" s="71"/>
      <c r="SNG63" s="71"/>
      <c r="SNH63" s="71"/>
      <c r="SNI63" s="71"/>
      <c r="SNJ63" s="71"/>
      <c r="SNK63" s="71"/>
      <c r="SNL63" s="71"/>
      <c r="SNM63" s="71"/>
      <c r="SNN63" s="71"/>
      <c r="SNO63" s="71"/>
      <c r="SNP63" s="71"/>
      <c r="SNQ63" s="71"/>
      <c r="SNR63" s="71"/>
      <c r="SNS63" s="71"/>
      <c r="SNT63" s="71"/>
      <c r="SNU63" s="71"/>
      <c r="SNV63" s="71"/>
      <c r="SNW63" s="71"/>
      <c r="SNX63" s="71"/>
      <c r="SNY63" s="71"/>
      <c r="SNZ63" s="71"/>
      <c r="SOA63" s="71"/>
      <c r="SOB63" s="71"/>
      <c r="SOC63" s="71"/>
      <c r="SOD63" s="71"/>
      <c r="SOE63" s="71"/>
      <c r="SOF63" s="71"/>
      <c r="SOG63" s="71"/>
      <c r="SOH63" s="71"/>
      <c r="SOI63" s="71"/>
      <c r="SOJ63" s="71"/>
      <c r="SOK63" s="71"/>
      <c r="SOL63" s="71"/>
      <c r="SOM63" s="71"/>
      <c r="SON63" s="71"/>
      <c r="SOO63" s="71"/>
      <c r="SOP63" s="71"/>
      <c r="SOQ63" s="71"/>
      <c r="SOR63" s="71"/>
      <c r="SOS63" s="71"/>
      <c r="SOT63" s="71"/>
      <c r="SOU63" s="71"/>
      <c r="SOV63" s="71"/>
      <c r="SOW63" s="71"/>
      <c r="SOX63" s="71"/>
      <c r="SOY63" s="71"/>
      <c r="SOZ63" s="71"/>
      <c r="SPA63" s="71"/>
      <c r="SPB63" s="71"/>
      <c r="SPC63" s="71"/>
      <c r="SPD63" s="71"/>
      <c r="SPE63" s="71"/>
      <c r="SPF63" s="71"/>
      <c r="SPG63" s="71"/>
      <c r="SPH63" s="71"/>
      <c r="SPI63" s="71"/>
      <c r="SPJ63" s="71"/>
      <c r="SPK63" s="71"/>
      <c r="SPL63" s="71"/>
      <c r="SPM63" s="71"/>
      <c r="SPN63" s="71"/>
      <c r="SPO63" s="71"/>
      <c r="SPP63" s="71"/>
      <c r="SPQ63" s="71"/>
      <c r="SPR63" s="71"/>
      <c r="SPS63" s="71"/>
      <c r="SPT63" s="71"/>
      <c r="SPU63" s="71"/>
      <c r="SPV63" s="71"/>
      <c r="SPW63" s="71"/>
      <c r="SPX63" s="71"/>
      <c r="SPY63" s="71"/>
      <c r="SPZ63" s="71"/>
      <c r="SQA63" s="71"/>
      <c r="SQB63" s="71"/>
      <c r="SQC63" s="71"/>
      <c r="SQD63" s="71"/>
      <c r="SQE63" s="71"/>
      <c r="SQF63" s="71"/>
      <c r="SQG63" s="71"/>
      <c r="SQH63" s="71"/>
      <c r="SQI63" s="71"/>
      <c r="SQJ63" s="71"/>
      <c r="SQK63" s="71"/>
      <c r="SQL63" s="71"/>
      <c r="SQM63" s="71"/>
      <c r="SQN63" s="71"/>
      <c r="SQO63" s="71"/>
      <c r="SQP63" s="71"/>
      <c r="SQQ63" s="71"/>
      <c r="SQR63" s="71"/>
      <c r="SQS63" s="71"/>
      <c r="SQT63" s="71"/>
      <c r="SQU63" s="71"/>
      <c r="SQV63" s="71"/>
      <c r="SQW63" s="71"/>
      <c r="SQX63" s="71"/>
      <c r="SQY63" s="71"/>
      <c r="SQZ63" s="71"/>
      <c r="SRA63" s="71"/>
      <c r="SRB63" s="71"/>
      <c r="SRC63" s="71"/>
      <c r="SRD63" s="71"/>
      <c r="SRE63" s="71"/>
      <c r="SRF63" s="71"/>
      <c r="SRG63" s="71"/>
      <c r="SRH63" s="71"/>
      <c r="SRI63" s="71"/>
      <c r="SRJ63" s="71"/>
      <c r="SRK63" s="71"/>
      <c r="SRL63" s="71"/>
      <c r="SRM63" s="71"/>
      <c r="SRN63" s="71"/>
      <c r="SRO63" s="71"/>
      <c r="SRP63" s="71"/>
      <c r="SRQ63" s="71"/>
      <c r="SRR63" s="71"/>
      <c r="SRS63" s="71"/>
      <c r="SRT63" s="71"/>
      <c r="SRU63" s="71"/>
      <c r="SRV63" s="71"/>
      <c r="SRW63" s="71"/>
      <c r="SRX63" s="71"/>
      <c r="SRY63" s="71"/>
      <c r="SRZ63" s="71"/>
      <c r="SSA63" s="71"/>
      <c r="SSB63" s="71"/>
      <c r="SSC63" s="71"/>
      <c r="SSD63" s="71"/>
      <c r="SSE63" s="71"/>
      <c r="SSF63" s="71"/>
      <c r="SSG63" s="71"/>
      <c r="SSH63" s="71"/>
      <c r="SSI63" s="71"/>
      <c r="SSJ63" s="71"/>
      <c r="SSK63" s="71"/>
      <c r="SSL63" s="71"/>
      <c r="SSM63" s="71"/>
      <c r="SSN63" s="71"/>
      <c r="SSO63" s="71"/>
      <c r="SSP63" s="71"/>
      <c r="SSQ63" s="71"/>
      <c r="SSR63" s="71"/>
      <c r="SSS63" s="71"/>
      <c r="SST63" s="71"/>
      <c r="SSU63" s="71"/>
      <c r="SSV63" s="71"/>
      <c r="SSW63" s="71"/>
      <c r="SSX63" s="71"/>
      <c r="SSY63" s="71"/>
      <c r="SSZ63" s="71"/>
      <c r="STA63" s="71"/>
      <c r="STB63" s="71"/>
      <c r="STC63" s="71"/>
      <c r="STD63" s="71"/>
      <c r="STE63" s="71"/>
      <c r="STF63" s="71"/>
      <c r="STG63" s="71"/>
      <c r="STH63" s="71"/>
      <c r="STI63" s="71"/>
      <c r="STJ63" s="71"/>
      <c r="STK63" s="71"/>
      <c r="STL63" s="71"/>
      <c r="STM63" s="71"/>
      <c r="STN63" s="71"/>
      <c r="STO63" s="71"/>
      <c r="STP63" s="71"/>
      <c r="STQ63" s="71"/>
      <c r="STR63" s="71"/>
      <c r="STS63" s="71"/>
      <c r="STT63" s="71"/>
      <c r="STU63" s="71"/>
      <c r="STV63" s="71"/>
      <c r="STW63" s="71"/>
      <c r="STX63" s="71"/>
      <c r="STY63" s="71"/>
      <c r="STZ63" s="71"/>
      <c r="SUA63" s="71"/>
      <c r="SUB63" s="71"/>
      <c r="SUC63" s="71"/>
      <c r="SUD63" s="71"/>
      <c r="SUE63" s="71"/>
      <c r="SUF63" s="71"/>
      <c r="SUG63" s="71"/>
      <c r="SUH63" s="71"/>
      <c r="SUI63" s="71"/>
      <c r="SUJ63" s="71"/>
      <c r="SUK63" s="71"/>
      <c r="SUL63" s="71"/>
      <c r="SUM63" s="71"/>
      <c r="SUN63" s="71"/>
      <c r="SUO63" s="71"/>
      <c r="SUP63" s="71"/>
      <c r="SUQ63" s="71"/>
      <c r="SUR63" s="71"/>
      <c r="SUS63" s="71"/>
      <c r="SUT63" s="71"/>
      <c r="SUU63" s="71"/>
      <c r="SUV63" s="71"/>
      <c r="SUW63" s="71"/>
      <c r="SUX63" s="71"/>
      <c r="SUY63" s="71"/>
      <c r="SUZ63" s="71"/>
      <c r="SVA63" s="71"/>
      <c r="SVB63" s="71"/>
      <c r="SVC63" s="71"/>
      <c r="SVD63" s="71"/>
      <c r="SVE63" s="71"/>
      <c r="SVF63" s="71"/>
      <c r="SVG63" s="71"/>
      <c r="SVH63" s="71"/>
      <c r="SVI63" s="71"/>
      <c r="SVJ63" s="71"/>
      <c r="SVK63" s="71"/>
      <c r="SVL63" s="71"/>
      <c r="SVM63" s="71"/>
      <c r="SVN63" s="71"/>
      <c r="SVO63" s="71"/>
      <c r="SVP63" s="71"/>
      <c r="SVQ63" s="71"/>
      <c r="SVR63" s="71"/>
      <c r="SVS63" s="71"/>
      <c r="SVT63" s="71"/>
      <c r="SVU63" s="71"/>
      <c r="SVV63" s="71"/>
      <c r="SVW63" s="71"/>
      <c r="SVX63" s="71"/>
      <c r="SVY63" s="71"/>
      <c r="SVZ63" s="71"/>
      <c r="SWA63" s="71"/>
      <c r="SWB63" s="71"/>
      <c r="SWC63" s="71"/>
      <c r="SWD63" s="71"/>
      <c r="SWE63" s="71"/>
      <c r="SWF63" s="71"/>
      <c r="SWG63" s="71"/>
      <c r="SWH63" s="71"/>
      <c r="SWI63" s="71"/>
      <c r="SWJ63" s="71"/>
      <c r="SWK63" s="71"/>
      <c r="SWL63" s="71"/>
      <c r="SWM63" s="71"/>
      <c r="SWN63" s="71"/>
      <c r="SWO63" s="71"/>
      <c r="SWP63" s="71"/>
      <c r="SWQ63" s="71"/>
      <c r="SWR63" s="71"/>
      <c r="SWS63" s="71"/>
      <c r="SWT63" s="71"/>
      <c r="SWU63" s="71"/>
      <c r="SWV63" s="71"/>
      <c r="SWW63" s="71"/>
      <c r="SWX63" s="71"/>
      <c r="SWY63" s="71"/>
      <c r="SWZ63" s="71"/>
      <c r="SXA63" s="71"/>
      <c r="SXB63" s="71"/>
      <c r="SXC63" s="71"/>
      <c r="SXD63" s="71"/>
      <c r="SXE63" s="71"/>
      <c r="SXF63" s="71"/>
      <c r="SXG63" s="71"/>
      <c r="SXH63" s="71"/>
      <c r="SXI63" s="71"/>
      <c r="SXJ63" s="71"/>
      <c r="SXK63" s="71"/>
      <c r="SXL63" s="71"/>
      <c r="SXM63" s="71"/>
      <c r="SXN63" s="71"/>
      <c r="SXO63" s="71"/>
      <c r="SXP63" s="71"/>
      <c r="SXQ63" s="71"/>
      <c r="SXR63" s="71"/>
      <c r="SXS63" s="71"/>
      <c r="SXT63" s="71"/>
      <c r="SXU63" s="71"/>
      <c r="SXV63" s="71"/>
      <c r="SXW63" s="71"/>
      <c r="SXX63" s="71"/>
      <c r="SXY63" s="71"/>
      <c r="SXZ63" s="71"/>
      <c r="SYA63" s="71"/>
      <c r="SYB63" s="71"/>
      <c r="SYC63" s="71"/>
      <c r="SYD63" s="71"/>
      <c r="SYE63" s="71"/>
      <c r="SYF63" s="71"/>
      <c r="SYG63" s="71"/>
      <c r="SYH63" s="71"/>
      <c r="SYI63" s="71"/>
      <c r="SYJ63" s="71"/>
      <c r="SYK63" s="71"/>
      <c r="SYL63" s="71"/>
      <c r="SYM63" s="71"/>
      <c r="SYN63" s="71"/>
      <c r="SYO63" s="71"/>
      <c r="SYP63" s="71"/>
      <c r="SYQ63" s="71"/>
      <c r="SYR63" s="71"/>
      <c r="SYS63" s="71"/>
      <c r="SYT63" s="71"/>
      <c r="SYU63" s="71"/>
      <c r="SYV63" s="71"/>
      <c r="SYW63" s="71"/>
      <c r="SYX63" s="71"/>
      <c r="SYY63" s="71"/>
      <c r="SYZ63" s="71"/>
      <c r="SZA63" s="71"/>
      <c r="SZB63" s="71"/>
      <c r="SZC63" s="71"/>
      <c r="SZD63" s="71"/>
      <c r="SZE63" s="71"/>
      <c r="SZF63" s="71"/>
      <c r="SZG63" s="71"/>
      <c r="SZH63" s="71"/>
      <c r="SZI63" s="71"/>
      <c r="SZJ63" s="71"/>
      <c r="SZK63" s="71"/>
      <c r="SZL63" s="71"/>
      <c r="SZM63" s="71"/>
      <c r="SZN63" s="71"/>
      <c r="SZO63" s="71"/>
      <c r="SZP63" s="71"/>
      <c r="SZQ63" s="71"/>
      <c r="SZR63" s="71"/>
      <c r="SZS63" s="71"/>
      <c r="SZT63" s="71"/>
      <c r="SZU63" s="71"/>
      <c r="SZV63" s="71"/>
      <c r="SZW63" s="71"/>
      <c r="SZX63" s="71"/>
      <c r="SZY63" s="71"/>
      <c r="SZZ63" s="71"/>
      <c r="TAA63" s="71"/>
      <c r="TAB63" s="71"/>
      <c r="TAC63" s="71"/>
      <c r="TAD63" s="71"/>
      <c r="TAE63" s="71"/>
      <c r="TAF63" s="71"/>
      <c r="TAG63" s="71"/>
      <c r="TAH63" s="71"/>
      <c r="TAI63" s="71"/>
      <c r="TAJ63" s="71"/>
      <c r="TAK63" s="71"/>
      <c r="TAL63" s="71"/>
      <c r="TAM63" s="71"/>
      <c r="TAN63" s="71"/>
      <c r="TAO63" s="71"/>
      <c r="TAP63" s="71"/>
      <c r="TAQ63" s="71"/>
      <c r="TAR63" s="71"/>
      <c r="TAS63" s="71"/>
      <c r="TAT63" s="71"/>
      <c r="TAU63" s="71"/>
      <c r="TAV63" s="71"/>
      <c r="TAW63" s="71"/>
      <c r="TAX63" s="71"/>
      <c r="TAY63" s="71"/>
      <c r="TAZ63" s="71"/>
      <c r="TBA63" s="71"/>
      <c r="TBB63" s="71"/>
      <c r="TBC63" s="71"/>
      <c r="TBD63" s="71"/>
      <c r="TBE63" s="71"/>
      <c r="TBF63" s="71"/>
      <c r="TBG63" s="71"/>
      <c r="TBH63" s="71"/>
      <c r="TBI63" s="71"/>
      <c r="TBJ63" s="71"/>
      <c r="TBK63" s="71"/>
      <c r="TBL63" s="71"/>
      <c r="TBM63" s="71"/>
      <c r="TBN63" s="71"/>
      <c r="TBO63" s="71"/>
      <c r="TBP63" s="71"/>
      <c r="TBQ63" s="71"/>
      <c r="TBR63" s="71"/>
      <c r="TBS63" s="71"/>
      <c r="TBT63" s="71"/>
      <c r="TBU63" s="71"/>
      <c r="TBV63" s="71"/>
      <c r="TBW63" s="71"/>
      <c r="TBX63" s="71"/>
      <c r="TBY63" s="71"/>
      <c r="TBZ63" s="71"/>
      <c r="TCA63" s="71"/>
      <c r="TCB63" s="71"/>
      <c r="TCC63" s="71"/>
      <c r="TCD63" s="71"/>
      <c r="TCE63" s="71"/>
      <c r="TCF63" s="71"/>
      <c r="TCG63" s="71"/>
      <c r="TCH63" s="71"/>
      <c r="TCI63" s="71"/>
      <c r="TCJ63" s="71"/>
      <c r="TCK63" s="71"/>
      <c r="TCL63" s="71"/>
      <c r="TCM63" s="71"/>
      <c r="TCN63" s="71"/>
      <c r="TCO63" s="71"/>
      <c r="TCP63" s="71"/>
      <c r="TCQ63" s="71"/>
      <c r="TCR63" s="71"/>
      <c r="TCS63" s="71"/>
      <c r="TCT63" s="71"/>
      <c r="TCU63" s="71"/>
      <c r="TCV63" s="71"/>
      <c r="TCW63" s="71"/>
      <c r="TCX63" s="71"/>
      <c r="TCY63" s="71"/>
      <c r="TCZ63" s="71"/>
      <c r="TDA63" s="71"/>
      <c r="TDB63" s="71"/>
      <c r="TDC63" s="71"/>
      <c r="TDD63" s="71"/>
      <c r="TDE63" s="71"/>
      <c r="TDF63" s="71"/>
      <c r="TDG63" s="71"/>
      <c r="TDH63" s="71"/>
      <c r="TDI63" s="71"/>
      <c r="TDJ63" s="71"/>
      <c r="TDK63" s="71"/>
      <c r="TDL63" s="71"/>
      <c r="TDM63" s="71"/>
      <c r="TDN63" s="71"/>
      <c r="TDO63" s="71"/>
      <c r="TDP63" s="71"/>
      <c r="TDQ63" s="71"/>
      <c r="TDR63" s="71"/>
      <c r="TDS63" s="71"/>
      <c r="TDT63" s="71"/>
      <c r="TDU63" s="71"/>
      <c r="TDV63" s="71"/>
      <c r="TDW63" s="71"/>
      <c r="TDX63" s="71"/>
      <c r="TDY63" s="71"/>
      <c r="TDZ63" s="71"/>
      <c r="TEA63" s="71"/>
      <c r="TEB63" s="71"/>
      <c r="TEC63" s="71"/>
      <c r="TED63" s="71"/>
      <c r="TEE63" s="71"/>
      <c r="TEF63" s="71"/>
      <c r="TEG63" s="71"/>
      <c r="TEH63" s="71"/>
      <c r="TEI63" s="71"/>
      <c r="TEJ63" s="71"/>
      <c r="TEK63" s="71"/>
      <c r="TEL63" s="71"/>
      <c r="TEM63" s="71"/>
      <c r="TEN63" s="71"/>
      <c r="TEO63" s="71"/>
      <c r="TEP63" s="71"/>
      <c r="TEQ63" s="71"/>
      <c r="TER63" s="71"/>
      <c r="TES63" s="71"/>
      <c r="TET63" s="71"/>
      <c r="TEU63" s="71"/>
      <c r="TEV63" s="71"/>
      <c r="TEW63" s="71"/>
      <c r="TEX63" s="71"/>
      <c r="TEY63" s="71"/>
      <c r="TEZ63" s="71"/>
      <c r="TFA63" s="71"/>
      <c r="TFB63" s="71"/>
      <c r="TFC63" s="71"/>
      <c r="TFD63" s="71"/>
      <c r="TFE63" s="71"/>
      <c r="TFF63" s="71"/>
      <c r="TFG63" s="71"/>
      <c r="TFH63" s="71"/>
      <c r="TFI63" s="71"/>
      <c r="TFJ63" s="71"/>
      <c r="TFK63" s="71"/>
      <c r="TFL63" s="71"/>
      <c r="TFM63" s="71"/>
      <c r="TFN63" s="71"/>
      <c r="TFO63" s="71"/>
      <c r="TFP63" s="71"/>
      <c r="TFQ63" s="71"/>
      <c r="TFR63" s="71"/>
      <c r="TFS63" s="71"/>
      <c r="TFT63" s="71"/>
      <c r="TFU63" s="71"/>
      <c r="TFV63" s="71"/>
      <c r="TFW63" s="71"/>
      <c r="TFX63" s="71"/>
      <c r="TFY63" s="71"/>
      <c r="TFZ63" s="71"/>
      <c r="TGA63" s="71"/>
      <c r="TGB63" s="71"/>
      <c r="TGC63" s="71"/>
      <c r="TGD63" s="71"/>
      <c r="TGE63" s="71"/>
      <c r="TGF63" s="71"/>
      <c r="TGG63" s="71"/>
      <c r="TGH63" s="71"/>
      <c r="TGI63" s="71"/>
      <c r="TGJ63" s="71"/>
      <c r="TGK63" s="71"/>
      <c r="TGL63" s="71"/>
      <c r="TGM63" s="71"/>
      <c r="TGN63" s="71"/>
      <c r="TGO63" s="71"/>
      <c r="TGP63" s="71"/>
      <c r="TGQ63" s="71"/>
      <c r="TGR63" s="71"/>
      <c r="TGS63" s="71"/>
      <c r="TGT63" s="71"/>
      <c r="TGU63" s="71"/>
      <c r="TGV63" s="71"/>
      <c r="TGW63" s="71"/>
      <c r="TGX63" s="71"/>
      <c r="TGY63" s="71"/>
      <c r="TGZ63" s="71"/>
      <c r="THA63" s="71"/>
      <c r="THB63" s="71"/>
      <c r="THC63" s="71"/>
      <c r="THD63" s="71"/>
      <c r="THE63" s="71"/>
      <c r="THF63" s="71"/>
      <c r="THG63" s="71"/>
      <c r="THH63" s="71"/>
      <c r="THI63" s="71"/>
      <c r="THJ63" s="71"/>
      <c r="THK63" s="71"/>
      <c r="THL63" s="71"/>
      <c r="THM63" s="71"/>
      <c r="THN63" s="71"/>
      <c r="THO63" s="71"/>
      <c r="THP63" s="71"/>
      <c r="THQ63" s="71"/>
      <c r="THR63" s="71"/>
      <c r="THS63" s="71"/>
      <c r="THT63" s="71"/>
      <c r="THU63" s="71"/>
      <c r="THV63" s="71"/>
      <c r="THW63" s="71"/>
      <c r="THX63" s="71"/>
      <c r="THY63" s="71"/>
      <c r="THZ63" s="71"/>
      <c r="TIA63" s="71"/>
      <c r="TIB63" s="71"/>
      <c r="TIC63" s="71"/>
      <c r="TID63" s="71"/>
      <c r="TIE63" s="71"/>
      <c r="TIF63" s="71"/>
      <c r="TIG63" s="71"/>
      <c r="TIH63" s="71"/>
      <c r="TII63" s="71"/>
      <c r="TIJ63" s="71"/>
      <c r="TIK63" s="71"/>
      <c r="TIL63" s="71"/>
      <c r="TIM63" s="71"/>
      <c r="TIN63" s="71"/>
      <c r="TIO63" s="71"/>
      <c r="TIP63" s="71"/>
      <c r="TIQ63" s="71"/>
      <c r="TIR63" s="71"/>
      <c r="TIS63" s="71"/>
      <c r="TIT63" s="71"/>
      <c r="TIU63" s="71"/>
      <c r="TIV63" s="71"/>
      <c r="TIW63" s="71"/>
      <c r="TIX63" s="71"/>
      <c r="TIY63" s="71"/>
      <c r="TIZ63" s="71"/>
      <c r="TJA63" s="71"/>
      <c r="TJB63" s="71"/>
      <c r="TJC63" s="71"/>
      <c r="TJD63" s="71"/>
      <c r="TJE63" s="71"/>
      <c r="TJF63" s="71"/>
      <c r="TJG63" s="71"/>
      <c r="TJH63" s="71"/>
      <c r="TJI63" s="71"/>
      <c r="TJJ63" s="71"/>
      <c r="TJK63" s="71"/>
      <c r="TJL63" s="71"/>
      <c r="TJM63" s="71"/>
      <c r="TJN63" s="71"/>
      <c r="TJO63" s="71"/>
      <c r="TJP63" s="71"/>
      <c r="TJQ63" s="71"/>
      <c r="TJR63" s="71"/>
      <c r="TJS63" s="71"/>
      <c r="TJT63" s="71"/>
      <c r="TJU63" s="71"/>
      <c r="TJV63" s="71"/>
      <c r="TJW63" s="71"/>
      <c r="TJX63" s="71"/>
      <c r="TJY63" s="71"/>
      <c r="TJZ63" s="71"/>
      <c r="TKA63" s="71"/>
      <c r="TKB63" s="71"/>
      <c r="TKC63" s="71"/>
      <c r="TKD63" s="71"/>
      <c r="TKE63" s="71"/>
      <c r="TKF63" s="71"/>
      <c r="TKG63" s="71"/>
      <c r="TKH63" s="71"/>
      <c r="TKI63" s="71"/>
      <c r="TKJ63" s="71"/>
      <c r="TKK63" s="71"/>
      <c r="TKL63" s="71"/>
      <c r="TKM63" s="71"/>
      <c r="TKN63" s="71"/>
      <c r="TKO63" s="71"/>
      <c r="TKP63" s="71"/>
      <c r="TKQ63" s="71"/>
      <c r="TKR63" s="71"/>
      <c r="TKS63" s="71"/>
      <c r="TKT63" s="71"/>
      <c r="TKU63" s="71"/>
      <c r="TKV63" s="71"/>
      <c r="TKW63" s="71"/>
      <c r="TKX63" s="71"/>
      <c r="TKY63" s="71"/>
      <c r="TKZ63" s="71"/>
      <c r="TLA63" s="71"/>
      <c r="TLB63" s="71"/>
      <c r="TLC63" s="71"/>
      <c r="TLD63" s="71"/>
      <c r="TLE63" s="71"/>
      <c r="TLF63" s="71"/>
      <c r="TLG63" s="71"/>
      <c r="TLH63" s="71"/>
      <c r="TLI63" s="71"/>
      <c r="TLJ63" s="71"/>
      <c r="TLK63" s="71"/>
      <c r="TLL63" s="71"/>
      <c r="TLM63" s="71"/>
      <c r="TLN63" s="71"/>
      <c r="TLO63" s="71"/>
      <c r="TLP63" s="71"/>
      <c r="TLQ63" s="71"/>
      <c r="TLR63" s="71"/>
      <c r="TLS63" s="71"/>
      <c r="TLT63" s="71"/>
      <c r="TLU63" s="71"/>
      <c r="TLV63" s="71"/>
      <c r="TLW63" s="71"/>
      <c r="TLX63" s="71"/>
      <c r="TLY63" s="71"/>
      <c r="TLZ63" s="71"/>
      <c r="TMA63" s="71"/>
      <c r="TMB63" s="71"/>
      <c r="TMC63" s="71"/>
      <c r="TMD63" s="71"/>
      <c r="TME63" s="71"/>
      <c r="TMF63" s="71"/>
      <c r="TMG63" s="71"/>
      <c r="TMH63" s="71"/>
      <c r="TMI63" s="71"/>
      <c r="TMJ63" s="71"/>
      <c r="TMK63" s="71"/>
      <c r="TML63" s="71"/>
      <c r="TMM63" s="71"/>
      <c r="TMN63" s="71"/>
      <c r="TMO63" s="71"/>
      <c r="TMP63" s="71"/>
      <c r="TMQ63" s="71"/>
      <c r="TMR63" s="71"/>
      <c r="TMS63" s="71"/>
      <c r="TMT63" s="71"/>
      <c r="TMU63" s="71"/>
      <c r="TMV63" s="71"/>
      <c r="TMW63" s="71"/>
      <c r="TMX63" s="71"/>
      <c r="TMY63" s="71"/>
      <c r="TMZ63" s="71"/>
      <c r="TNA63" s="71"/>
      <c r="TNB63" s="71"/>
      <c r="TNC63" s="71"/>
      <c r="TND63" s="71"/>
      <c r="TNE63" s="71"/>
      <c r="TNF63" s="71"/>
      <c r="TNG63" s="71"/>
      <c r="TNH63" s="71"/>
      <c r="TNI63" s="71"/>
      <c r="TNJ63" s="71"/>
      <c r="TNK63" s="71"/>
      <c r="TNL63" s="71"/>
      <c r="TNM63" s="71"/>
      <c r="TNN63" s="71"/>
      <c r="TNO63" s="71"/>
      <c r="TNP63" s="71"/>
      <c r="TNQ63" s="71"/>
      <c r="TNR63" s="71"/>
      <c r="TNS63" s="71"/>
      <c r="TNT63" s="71"/>
      <c r="TNU63" s="71"/>
      <c r="TNV63" s="71"/>
      <c r="TNW63" s="71"/>
      <c r="TNX63" s="71"/>
      <c r="TNY63" s="71"/>
      <c r="TNZ63" s="71"/>
      <c r="TOA63" s="71"/>
      <c r="TOB63" s="71"/>
      <c r="TOC63" s="71"/>
      <c r="TOD63" s="71"/>
      <c r="TOE63" s="71"/>
      <c r="TOF63" s="71"/>
      <c r="TOG63" s="71"/>
      <c r="TOH63" s="71"/>
      <c r="TOI63" s="71"/>
      <c r="TOJ63" s="71"/>
      <c r="TOK63" s="71"/>
      <c r="TOL63" s="71"/>
      <c r="TOM63" s="71"/>
      <c r="TON63" s="71"/>
      <c r="TOO63" s="71"/>
      <c r="TOP63" s="71"/>
      <c r="TOQ63" s="71"/>
      <c r="TOR63" s="71"/>
      <c r="TOS63" s="71"/>
      <c r="TOT63" s="71"/>
      <c r="TOU63" s="71"/>
      <c r="TOV63" s="71"/>
      <c r="TOW63" s="71"/>
      <c r="TOX63" s="71"/>
      <c r="TOY63" s="71"/>
      <c r="TOZ63" s="71"/>
      <c r="TPA63" s="71"/>
      <c r="TPB63" s="71"/>
      <c r="TPC63" s="71"/>
      <c r="TPD63" s="71"/>
      <c r="TPE63" s="71"/>
      <c r="TPF63" s="71"/>
      <c r="TPG63" s="71"/>
      <c r="TPH63" s="71"/>
      <c r="TPI63" s="71"/>
      <c r="TPJ63" s="71"/>
      <c r="TPK63" s="71"/>
      <c r="TPL63" s="71"/>
      <c r="TPM63" s="71"/>
      <c r="TPN63" s="71"/>
      <c r="TPO63" s="71"/>
      <c r="TPP63" s="71"/>
      <c r="TPQ63" s="71"/>
      <c r="TPR63" s="71"/>
      <c r="TPS63" s="71"/>
      <c r="TPT63" s="71"/>
      <c r="TPU63" s="71"/>
      <c r="TPV63" s="71"/>
      <c r="TPW63" s="71"/>
      <c r="TPX63" s="71"/>
      <c r="TPY63" s="71"/>
      <c r="TPZ63" s="71"/>
      <c r="TQA63" s="71"/>
      <c r="TQB63" s="71"/>
      <c r="TQC63" s="71"/>
      <c r="TQD63" s="71"/>
      <c r="TQE63" s="71"/>
      <c r="TQF63" s="71"/>
      <c r="TQG63" s="71"/>
      <c r="TQH63" s="71"/>
      <c r="TQI63" s="71"/>
      <c r="TQJ63" s="71"/>
      <c r="TQK63" s="71"/>
      <c r="TQL63" s="71"/>
      <c r="TQM63" s="71"/>
      <c r="TQN63" s="71"/>
      <c r="TQO63" s="71"/>
      <c r="TQP63" s="71"/>
      <c r="TQQ63" s="71"/>
      <c r="TQR63" s="71"/>
      <c r="TQS63" s="71"/>
      <c r="TQT63" s="71"/>
      <c r="TQU63" s="71"/>
      <c r="TQV63" s="71"/>
      <c r="TQW63" s="71"/>
      <c r="TQX63" s="71"/>
      <c r="TQY63" s="71"/>
      <c r="TQZ63" s="71"/>
      <c r="TRA63" s="71"/>
      <c r="TRB63" s="71"/>
      <c r="TRC63" s="71"/>
      <c r="TRD63" s="71"/>
      <c r="TRE63" s="71"/>
      <c r="TRF63" s="71"/>
      <c r="TRG63" s="71"/>
      <c r="TRH63" s="71"/>
      <c r="TRI63" s="71"/>
      <c r="TRJ63" s="71"/>
      <c r="TRK63" s="71"/>
      <c r="TRL63" s="71"/>
      <c r="TRM63" s="71"/>
      <c r="TRN63" s="71"/>
      <c r="TRO63" s="71"/>
      <c r="TRP63" s="71"/>
      <c r="TRQ63" s="71"/>
      <c r="TRR63" s="71"/>
      <c r="TRS63" s="71"/>
      <c r="TRT63" s="71"/>
      <c r="TRU63" s="71"/>
      <c r="TRV63" s="71"/>
      <c r="TRW63" s="71"/>
      <c r="TRX63" s="71"/>
      <c r="TRY63" s="71"/>
      <c r="TRZ63" s="71"/>
      <c r="TSA63" s="71"/>
      <c r="TSB63" s="71"/>
      <c r="TSC63" s="71"/>
      <c r="TSD63" s="71"/>
      <c r="TSE63" s="71"/>
      <c r="TSF63" s="71"/>
      <c r="TSG63" s="71"/>
      <c r="TSH63" s="71"/>
      <c r="TSI63" s="71"/>
      <c r="TSJ63" s="71"/>
      <c r="TSK63" s="71"/>
      <c r="TSL63" s="71"/>
      <c r="TSM63" s="71"/>
      <c r="TSN63" s="71"/>
      <c r="TSO63" s="71"/>
      <c r="TSP63" s="71"/>
      <c r="TSQ63" s="71"/>
      <c r="TSR63" s="71"/>
      <c r="TSS63" s="71"/>
      <c r="TST63" s="71"/>
      <c r="TSU63" s="71"/>
      <c r="TSV63" s="71"/>
      <c r="TSW63" s="71"/>
      <c r="TSX63" s="71"/>
      <c r="TSY63" s="71"/>
      <c r="TSZ63" s="71"/>
      <c r="TTA63" s="71"/>
      <c r="TTB63" s="71"/>
      <c r="TTC63" s="71"/>
      <c r="TTD63" s="71"/>
      <c r="TTE63" s="71"/>
      <c r="TTF63" s="71"/>
      <c r="TTG63" s="71"/>
      <c r="TTH63" s="71"/>
      <c r="TTI63" s="71"/>
      <c r="TTJ63" s="71"/>
      <c r="TTK63" s="71"/>
      <c r="TTL63" s="71"/>
      <c r="TTM63" s="71"/>
      <c r="TTN63" s="71"/>
      <c r="TTO63" s="71"/>
      <c r="TTP63" s="71"/>
      <c r="TTQ63" s="71"/>
      <c r="TTR63" s="71"/>
      <c r="TTS63" s="71"/>
      <c r="TTT63" s="71"/>
      <c r="TTU63" s="71"/>
      <c r="TTV63" s="71"/>
      <c r="TTW63" s="71"/>
      <c r="TTX63" s="71"/>
      <c r="TTY63" s="71"/>
      <c r="TTZ63" s="71"/>
      <c r="TUA63" s="71"/>
      <c r="TUB63" s="71"/>
      <c r="TUC63" s="71"/>
      <c r="TUD63" s="71"/>
      <c r="TUE63" s="71"/>
      <c r="TUF63" s="71"/>
      <c r="TUG63" s="71"/>
      <c r="TUH63" s="71"/>
      <c r="TUI63" s="71"/>
      <c r="TUJ63" s="71"/>
      <c r="TUK63" s="71"/>
      <c r="TUL63" s="71"/>
      <c r="TUM63" s="71"/>
      <c r="TUN63" s="71"/>
      <c r="TUO63" s="71"/>
      <c r="TUP63" s="71"/>
      <c r="TUQ63" s="71"/>
      <c r="TUR63" s="71"/>
      <c r="TUS63" s="71"/>
      <c r="TUT63" s="71"/>
      <c r="TUU63" s="71"/>
      <c r="TUV63" s="71"/>
      <c r="TUW63" s="71"/>
      <c r="TUX63" s="71"/>
      <c r="TUY63" s="71"/>
      <c r="TUZ63" s="71"/>
      <c r="TVA63" s="71"/>
      <c r="TVB63" s="71"/>
      <c r="TVC63" s="71"/>
      <c r="TVD63" s="71"/>
      <c r="TVE63" s="71"/>
      <c r="TVF63" s="71"/>
      <c r="TVG63" s="71"/>
      <c r="TVH63" s="71"/>
      <c r="TVI63" s="71"/>
      <c r="TVJ63" s="71"/>
      <c r="TVK63" s="71"/>
      <c r="TVL63" s="71"/>
      <c r="TVM63" s="71"/>
      <c r="TVN63" s="71"/>
      <c r="TVO63" s="71"/>
      <c r="TVP63" s="71"/>
      <c r="TVQ63" s="71"/>
      <c r="TVR63" s="71"/>
      <c r="TVS63" s="71"/>
      <c r="TVT63" s="71"/>
      <c r="TVU63" s="71"/>
      <c r="TVV63" s="71"/>
      <c r="TVW63" s="71"/>
      <c r="TVX63" s="71"/>
      <c r="TVY63" s="71"/>
      <c r="TVZ63" s="71"/>
      <c r="TWA63" s="71"/>
      <c r="TWB63" s="71"/>
      <c r="TWC63" s="71"/>
      <c r="TWD63" s="71"/>
      <c r="TWE63" s="71"/>
      <c r="TWF63" s="71"/>
      <c r="TWG63" s="71"/>
      <c r="TWH63" s="71"/>
      <c r="TWI63" s="71"/>
      <c r="TWJ63" s="71"/>
      <c r="TWK63" s="71"/>
      <c r="TWL63" s="71"/>
      <c r="TWM63" s="71"/>
      <c r="TWN63" s="71"/>
      <c r="TWO63" s="71"/>
      <c r="TWP63" s="71"/>
      <c r="TWQ63" s="71"/>
      <c r="TWR63" s="71"/>
      <c r="TWS63" s="71"/>
      <c r="TWT63" s="71"/>
      <c r="TWU63" s="71"/>
      <c r="TWV63" s="71"/>
      <c r="TWW63" s="71"/>
      <c r="TWX63" s="71"/>
      <c r="TWY63" s="71"/>
      <c r="TWZ63" s="71"/>
      <c r="TXA63" s="71"/>
      <c r="TXB63" s="71"/>
      <c r="TXC63" s="71"/>
      <c r="TXD63" s="71"/>
      <c r="TXE63" s="71"/>
      <c r="TXF63" s="71"/>
      <c r="TXG63" s="71"/>
      <c r="TXH63" s="71"/>
      <c r="TXI63" s="71"/>
      <c r="TXJ63" s="71"/>
      <c r="TXK63" s="71"/>
      <c r="TXL63" s="71"/>
      <c r="TXM63" s="71"/>
      <c r="TXN63" s="71"/>
      <c r="TXO63" s="71"/>
      <c r="TXP63" s="71"/>
      <c r="TXQ63" s="71"/>
      <c r="TXR63" s="71"/>
      <c r="TXS63" s="71"/>
      <c r="TXT63" s="71"/>
      <c r="TXU63" s="71"/>
      <c r="TXV63" s="71"/>
      <c r="TXW63" s="71"/>
      <c r="TXX63" s="71"/>
      <c r="TXY63" s="71"/>
      <c r="TXZ63" s="71"/>
      <c r="TYA63" s="71"/>
      <c r="TYB63" s="71"/>
      <c r="TYC63" s="71"/>
      <c r="TYD63" s="71"/>
      <c r="TYE63" s="71"/>
      <c r="TYF63" s="71"/>
      <c r="TYG63" s="71"/>
      <c r="TYH63" s="71"/>
      <c r="TYI63" s="71"/>
      <c r="TYJ63" s="71"/>
      <c r="TYK63" s="71"/>
      <c r="TYL63" s="71"/>
      <c r="TYM63" s="71"/>
      <c r="TYN63" s="71"/>
      <c r="TYO63" s="71"/>
      <c r="TYP63" s="71"/>
      <c r="TYQ63" s="71"/>
      <c r="TYR63" s="71"/>
      <c r="TYS63" s="71"/>
      <c r="TYT63" s="71"/>
      <c r="TYU63" s="71"/>
      <c r="TYV63" s="71"/>
      <c r="TYW63" s="71"/>
      <c r="TYX63" s="71"/>
      <c r="TYY63" s="71"/>
      <c r="TYZ63" s="71"/>
      <c r="TZA63" s="71"/>
      <c r="TZB63" s="71"/>
      <c r="TZC63" s="71"/>
      <c r="TZD63" s="71"/>
      <c r="TZE63" s="71"/>
      <c r="TZF63" s="71"/>
      <c r="TZG63" s="71"/>
      <c r="TZH63" s="71"/>
      <c r="TZI63" s="71"/>
      <c r="TZJ63" s="71"/>
      <c r="TZK63" s="71"/>
      <c r="TZL63" s="71"/>
      <c r="TZM63" s="71"/>
      <c r="TZN63" s="71"/>
      <c r="TZO63" s="71"/>
      <c r="TZP63" s="71"/>
      <c r="TZQ63" s="71"/>
      <c r="TZR63" s="71"/>
      <c r="TZS63" s="71"/>
      <c r="TZT63" s="71"/>
      <c r="TZU63" s="71"/>
      <c r="TZV63" s="71"/>
      <c r="TZW63" s="71"/>
      <c r="TZX63" s="71"/>
      <c r="TZY63" s="71"/>
      <c r="TZZ63" s="71"/>
      <c r="UAA63" s="71"/>
      <c r="UAB63" s="71"/>
      <c r="UAC63" s="71"/>
      <c r="UAD63" s="71"/>
      <c r="UAE63" s="71"/>
      <c r="UAF63" s="71"/>
      <c r="UAG63" s="71"/>
      <c r="UAH63" s="71"/>
      <c r="UAI63" s="71"/>
      <c r="UAJ63" s="71"/>
      <c r="UAK63" s="71"/>
      <c r="UAL63" s="71"/>
      <c r="UAM63" s="71"/>
      <c r="UAN63" s="71"/>
      <c r="UAO63" s="71"/>
      <c r="UAP63" s="71"/>
      <c r="UAQ63" s="71"/>
      <c r="UAR63" s="71"/>
      <c r="UAS63" s="71"/>
      <c r="UAT63" s="71"/>
      <c r="UAU63" s="71"/>
      <c r="UAV63" s="71"/>
      <c r="UAW63" s="71"/>
      <c r="UAX63" s="71"/>
      <c r="UAY63" s="71"/>
      <c r="UAZ63" s="71"/>
      <c r="UBA63" s="71"/>
      <c r="UBB63" s="71"/>
      <c r="UBC63" s="71"/>
      <c r="UBD63" s="71"/>
      <c r="UBE63" s="71"/>
      <c r="UBF63" s="71"/>
      <c r="UBG63" s="71"/>
      <c r="UBH63" s="71"/>
      <c r="UBI63" s="71"/>
      <c r="UBJ63" s="71"/>
      <c r="UBK63" s="71"/>
      <c r="UBL63" s="71"/>
      <c r="UBM63" s="71"/>
      <c r="UBN63" s="71"/>
      <c r="UBO63" s="71"/>
      <c r="UBP63" s="71"/>
      <c r="UBQ63" s="71"/>
      <c r="UBR63" s="71"/>
      <c r="UBS63" s="71"/>
      <c r="UBT63" s="71"/>
      <c r="UBU63" s="71"/>
      <c r="UBV63" s="71"/>
      <c r="UBW63" s="71"/>
      <c r="UBX63" s="71"/>
      <c r="UBY63" s="71"/>
      <c r="UBZ63" s="71"/>
      <c r="UCA63" s="71"/>
      <c r="UCB63" s="71"/>
      <c r="UCC63" s="71"/>
      <c r="UCD63" s="71"/>
      <c r="UCE63" s="71"/>
      <c r="UCF63" s="71"/>
      <c r="UCG63" s="71"/>
      <c r="UCH63" s="71"/>
      <c r="UCI63" s="71"/>
      <c r="UCJ63" s="71"/>
      <c r="UCK63" s="71"/>
      <c r="UCL63" s="71"/>
      <c r="UCM63" s="71"/>
      <c r="UCN63" s="71"/>
      <c r="UCO63" s="71"/>
      <c r="UCP63" s="71"/>
      <c r="UCQ63" s="71"/>
      <c r="UCR63" s="71"/>
      <c r="UCS63" s="71"/>
      <c r="UCT63" s="71"/>
      <c r="UCU63" s="71"/>
      <c r="UCV63" s="71"/>
      <c r="UCW63" s="71"/>
      <c r="UCX63" s="71"/>
      <c r="UCY63" s="71"/>
      <c r="UCZ63" s="71"/>
      <c r="UDA63" s="71"/>
      <c r="UDB63" s="71"/>
      <c r="UDC63" s="71"/>
      <c r="UDD63" s="71"/>
      <c r="UDE63" s="71"/>
      <c r="UDF63" s="71"/>
      <c r="UDG63" s="71"/>
      <c r="UDH63" s="71"/>
      <c r="UDI63" s="71"/>
      <c r="UDJ63" s="71"/>
      <c r="UDK63" s="71"/>
      <c r="UDL63" s="71"/>
      <c r="UDM63" s="71"/>
      <c r="UDN63" s="71"/>
      <c r="UDO63" s="71"/>
      <c r="UDP63" s="71"/>
      <c r="UDQ63" s="71"/>
      <c r="UDR63" s="71"/>
      <c r="UDS63" s="71"/>
      <c r="UDT63" s="71"/>
      <c r="UDU63" s="71"/>
      <c r="UDV63" s="71"/>
      <c r="UDW63" s="71"/>
      <c r="UDX63" s="71"/>
      <c r="UDY63" s="71"/>
      <c r="UDZ63" s="71"/>
      <c r="UEA63" s="71"/>
      <c r="UEB63" s="71"/>
      <c r="UEC63" s="71"/>
      <c r="UED63" s="71"/>
      <c r="UEE63" s="71"/>
      <c r="UEF63" s="71"/>
      <c r="UEG63" s="71"/>
      <c r="UEH63" s="71"/>
      <c r="UEI63" s="71"/>
      <c r="UEJ63" s="71"/>
      <c r="UEK63" s="71"/>
      <c r="UEL63" s="71"/>
      <c r="UEM63" s="71"/>
      <c r="UEN63" s="71"/>
      <c r="UEO63" s="71"/>
      <c r="UEP63" s="71"/>
      <c r="UEQ63" s="71"/>
      <c r="UER63" s="71"/>
      <c r="UES63" s="71"/>
      <c r="UET63" s="71"/>
      <c r="UEU63" s="71"/>
      <c r="UEV63" s="71"/>
      <c r="UEW63" s="71"/>
      <c r="UEX63" s="71"/>
      <c r="UEY63" s="71"/>
      <c r="UEZ63" s="71"/>
      <c r="UFA63" s="71"/>
      <c r="UFB63" s="71"/>
      <c r="UFC63" s="71"/>
      <c r="UFD63" s="71"/>
      <c r="UFE63" s="71"/>
      <c r="UFF63" s="71"/>
      <c r="UFG63" s="71"/>
      <c r="UFH63" s="71"/>
      <c r="UFI63" s="71"/>
      <c r="UFJ63" s="71"/>
      <c r="UFK63" s="71"/>
      <c r="UFL63" s="71"/>
      <c r="UFM63" s="71"/>
      <c r="UFN63" s="71"/>
      <c r="UFO63" s="71"/>
      <c r="UFP63" s="71"/>
      <c r="UFQ63" s="71"/>
      <c r="UFR63" s="71"/>
      <c r="UFS63" s="71"/>
      <c r="UFT63" s="71"/>
      <c r="UFU63" s="71"/>
      <c r="UFV63" s="71"/>
      <c r="UFW63" s="71"/>
      <c r="UFX63" s="71"/>
      <c r="UFY63" s="71"/>
      <c r="UFZ63" s="71"/>
      <c r="UGA63" s="71"/>
      <c r="UGB63" s="71"/>
      <c r="UGC63" s="71"/>
      <c r="UGD63" s="71"/>
      <c r="UGE63" s="71"/>
      <c r="UGF63" s="71"/>
      <c r="UGG63" s="71"/>
      <c r="UGH63" s="71"/>
      <c r="UGI63" s="71"/>
      <c r="UGJ63" s="71"/>
      <c r="UGK63" s="71"/>
      <c r="UGL63" s="71"/>
      <c r="UGM63" s="71"/>
      <c r="UGN63" s="71"/>
      <c r="UGO63" s="71"/>
      <c r="UGP63" s="71"/>
      <c r="UGQ63" s="71"/>
      <c r="UGR63" s="71"/>
      <c r="UGS63" s="71"/>
      <c r="UGT63" s="71"/>
      <c r="UGU63" s="71"/>
      <c r="UGV63" s="71"/>
      <c r="UGW63" s="71"/>
      <c r="UGX63" s="71"/>
      <c r="UGY63" s="71"/>
      <c r="UGZ63" s="71"/>
      <c r="UHA63" s="71"/>
      <c r="UHB63" s="71"/>
      <c r="UHC63" s="71"/>
      <c r="UHD63" s="71"/>
      <c r="UHE63" s="71"/>
      <c r="UHF63" s="71"/>
      <c r="UHG63" s="71"/>
      <c r="UHH63" s="71"/>
      <c r="UHI63" s="71"/>
      <c r="UHJ63" s="71"/>
      <c r="UHK63" s="71"/>
      <c r="UHL63" s="71"/>
      <c r="UHM63" s="71"/>
      <c r="UHN63" s="71"/>
      <c r="UHO63" s="71"/>
      <c r="UHP63" s="71"/>
      <c r="UHQ63" s="71"/>
      <c r="UHR63" s="71"/>
      <c r="UHS63" s="71"/>
      <c r="UHT63" s="71"/>
      <c r="UHU63" s="71"/>
      <c r="UHV63" s="71"/>
      <c r="UHW63" s="71"/>
      <c r="UHX63" s="71"/>
      <c r="UHY63" s="71"/>
      <c r="UHZ63" s="71"/>
      <c r="UIA63" s="71"/>
      <c r="UIB63" s="71"/>
      <c r="UIC63" s="71"/>
      <c r="UID63" s="71"/>
      <c r="UIE63" s="71"/>
      <c r="UIF63" s="71"/>
      <c r="UIG63" s="71"/>
      <c r="UIH63" s="71"/>
      <c r="UII63" s="71"/>
      <c r="UIJ63" s="71"/>
      <c r="UIK63" s="71"/>
      <c r="UIL63" s="71"/>
      <c r="UIM63" s="71"/>
      <c r="UIN63" s="71"/>
      <c r="UIO63" s="71"/>
      <c r="UIP63" s="71"/>
      <c r="UIQ63" s="71"/>
      <c r="UIR63" s="71"/>
      <c r="UIS63" s="71"/>
      <c r="UIT63" s="71"/>
      <c r="UIU63" s="71"/>
      <c r="UIV63" s="71"/>
      <c r="UIW63" s="71"/>
      <c r="UIX63" s="71"/>
      <c r="UIY63" s="71"/>
      <c r="UIZ63" s="71"/>
      <c r="UJA63" s="71"/>
      <c r="UJB63" s="71"/>
      <c r="UJC63" s="71"/>
      <c r="UJD63" s="71"/>
      <c r="UJE63" s="71"/>
      <c r="UJF63" s="71"/>
      <c r="UJG63" s="71"/>
      <c r="UJH63" s="71"/>
      <c r="UJI63" s="71"/>
      <c r="UJJ63" s="71"/>
      <c r="UJK63" s="71"/>
      <c r="UJL63" s="71"/>
      <c r="UJM63" s="71"/>
      <c r="UJN63" s="71"/>
      <c r="UJO63" s="71"/>
      <c r="UJP63" s="71"/>
      <c r="UJQ63" s="71"/>
      <c r="UJR63" s="71"/>
      <c r="UJS63" s="71"/>
      <c r="UJT63" s="71"/>
      <c r="UJU63" s="71"/>
      <c r="UJV63" s="71"/>
      <c r="UJW63" s="71"/>
      <c r="UJX63" s="71"/>
      <c r="UJY63" s="71"/>
      <c r="UJZ63" s="71"/>
      <c r="UKA63" s="71"/>
      <c r="UKB63" s="71"/>
      <c r="UKC63" s="71"/>
      <c r="UKD63" s="71"/>
      <c r="UKE63" s="71"/>
      <c r="UKF63" s="71"/>
      <c r="UKG63" s="71"/>
      <c r="UKH63" s="71"/>
      <c r="UKI63" s="71"/>
      <c r="UKJ63" s="71"/>
      <c r="UKK63" s="71"/>
      <c r="UKL63" s="71"/>
      <c r="UKM63" s="71"/>
      <c r="UKN63" s="71"/>
      <c r="UKO63" s="71"/>
      <c r="UKP63" s="71"/>
      <c r="UKQ63" s="71"/>
      <c r="UKR63" s="71"/>
      <c r="UKS63" s="71"/>
      <c r="UKT63" s="71"/>
      <c r="UKU63" s="71"/>
      <c r="UKV63" s="71"/>
      <c r="UKW63" s="71"/>
      <c r="UKX63" s="71"/>
      <c r="UKY63" s="71"/>
      <c r="UKZ63" s="71"/>
      <c r="ULA63" s="71"/>
      <c r="ULB63" s="71"/>
      <c r="ULC63" s="71"/>
      <c r="ULD63" s="71"/>
      <c r="ULE63" s="71"/>
      <c r="ULF63" s="71"/>
      <c r="ULG63" s="71"/>
      <c r="ULH63" s="71"/>
      <c r="ULI63" s="71"/>
      <c r="ULJ63" s="71"/>
      <c r="ULK63" s="71"/>
      <c r="ULL63" s="71"/>
      <c r="ULM63" s="71"/>
      <c r="ULN63" s="71"/>
      <c r="ULO63" s="71"/>
      <c r="ULP63" s="71"/>
      <c r="ULQ63" s="71"/>
      <c r="ULR63" s="71"/>
      <c r="ULS63" s="71"/>
      <c r="ULT63" s="71"/>
      <c r="ULU63" s="71"/>
      <c r="ULV63" s="71"/>
      <c r="ULW63" s="71"/>
      <c r="ULX63" s="71"/>
      <c r="ULY63" s="71"/>
      <c r="ULZ63" s="71"/>
      <c r="UMA63" s="71"/>
      <c r="UMB63" s="71"/>
      <c r="UMC63" s="71"/>
      <c r="UMD63" s="71"/>
      <c r="UME63" s="71"/>
      <c r="UMF63" s="71"/>
      <c r="UMG63" s="71"/>
      <c r="UMH63" s="71"/>
      <c r="UMI63" s="71"/>
      <c r="UMJ63" s="71"/>
      <c r="UMK63" s="71"/>
      <c r="UML63" s="71"/>
      <c r="UMM63" s="71"/>
      <c r="UMN63" s="71"/>
      <c r="UMO63" s="71"/>
      <c r="UMP63" s="71"/>
      <c r="UMQ63" s="71"/>
      <c r="UMR63" s="71"/>
      <c r="UMS63" s="71"/>
      <c r="UMT63" s="71"/>
      <c r="UMU63" s="71"/>
      <c r="UMV63" s="71"/>
      <c r="UMW63" s="71"/>
      <c r="UMX63" s="71"/>
      <c r="UMY63" s="71"/>
      <c r="UMZ63" s="71"/>
      <c r="UNA63" s="71"/>
      <c r="UNB63" s="71"/>
      <c r="UNC63" s="71"/>
      <c r="UND63" s="71"/>
      <c r="UNE63" s="71"/>
      <c r="UNF63" s="71"/>
      <c r="UNG63" s="71"/>
      <c r="UNH63" s="71"/>
      <c r="UNI63" s="71"/>
      <c r="UNJ63" s="71"/>
      <c r="UNK63" s="71"/>
      <c r="UNL63" s="71"/>
      <c r="UNM63" s="71"/>
      <c r="UNN63" s="71"/>
      <c r="UNO63" s="71"/>
      <c r="UNP63" s="71"/>
      <c r="UNQ63" s="71"/>
      <c r="UNR63" s="71"/>
      <c r="UNS63" s="71"/>
      <c r="UNT63" s="71"/>
      <c r="UNU63" s="71"/>
      <c r="UNV63" s="71"/>
      <c r="UNW63" s="71"/>
      <c r="UNX63" s="71"/>
      <c r="UNY63" s="71"/>
      <c r="UNZ63" s="71"/>
      <c r="UOA63" s="71"/>
      <c r="UOB63" s="71"/>
      <c r="UOC63" s="71"/>
      <c r="UOD63" s="71"/>
      <c r="UOE63" s="71"/>
      <c r="UOF63" s="71"/>
      <c r="UOG63" s="71"/>
      <c r="UOH63" s="71"/>
      <c r="UOI63" s="71"/>
      <c r="UOJ63" s="71"/>
      <c r="UOK63" s="71"/>
      <c r="UOL63" s="71"/>
      <c r="UOM63" s="71"/>
      <c r="UON63" s="71"/>
      <c r="UOO63" s="71"/>
      <c r="UOP63" s="71"/>
      <c r="UOQ63" s="71"/>
      <c r="UOR63" s="71"/>
      <c r="UOS63" s="71"/>
      <c r="UOT63" s="71"/>
      <c r="UOU63" s="71"/>
      <c r="UOV63" s="71"/>
      <c r="UOW63" s="71"/>
      <c r="UOX63" s="71"/>
      <c r="UOY63" s="71"/>
      <c r="UOZ63" s="71"/>
      <c r="UPA63" s="71"/>
      <c r="UPB63" s="71"/>
      <c r="UPC63" s="71"/>
      <c r="UPD63" s="71"/>
      <c r="UPE63" s="71"/>
      <c r="UPF63" s="71"/>
      <c r="UPG63" s="71"/>
      <c r="UPH63" s="71"/>
      <c r="UPI63" s="71"/>
      <c r="UPJ63" s="71"/>
      <c r="UPK63" s="71"/>
      <c r="UPL63" s="71"/>
      <c r="UPM63" s="71"/>
      <c r="UPN63" s="71"/>
      <c r="UPO63" s="71"/>
      <c r="UPP63" s="71"/>
      <c r="UPQ63" s="71"/>
      <c r="UPR63" s="71"/>
      <c r="UPS63" s="71"/>
      <c r="UPT63" s="71"/>
      <c r="UPU63" s="71"/>
      <c r="UPV63" s="71"/>
      <c r="UPW63" s="71"/>
      <c r="UPX63" s="71"/>
      <c r="UPY63" s="71"/>
      <c r="UPZ63" s="71"/>
      <c r="UQA63" s="71"/>
      <c r="UQB63" s="71"/>
      <c r="UQC63" s="71"/>
      <c r="UQD63" s="71"/>
      <c r="UQE63" s="71"/>
      <c r="UQF63" s="71"/>
      <c r="UQG63" s="71"/>
      <c r="UQH63" s="71"/>
      <c r="UQI63" s="71"/>
      <c r="UQJ63" s="71"/>
      <c r="UQK63" s="71"/>
      <c r="UQL63" s="71"/>
      <c r="UQM63" s="71"/>
      <c r="UQN63" s="71"/>
      <c r="UQO63" s="71"/>
      <c r="UQP63" s="71"/>
      <c r="UQQ63" s="71"/>
      <c r="UQR63" s="71"/>
      <c r="UQS63" s="71"/>
      <c r="UQT63" s="71"/>
      <c r="UQU63" s="71"/>
      <c r="UQV63" s="71"/>
      <c r="UQW63" s="71"/>
      <c r="UQX63" s="71"/>
      <c r="UQY63" s="71"/>
      <c r="UQZ63" s="71"/>
      <c r="URA63" s="71"/>
      <c r="URB63" s="71"/>
      <c r="URC63" s="71"/>
      <c r="URD63" s="71"/>
      <c r="URE63" s="71"/>
      <c r="URF63" s="71"/>
      <c r="URG63" s="71"/>
      <c r="URH63" s="71"/>
      <c r="URI63" s="71"/>
      <c r="URJ63" s="71"/>
      <c r="URK63" s="71"/>
      <c r="URL63" s="71"/>
      <c r="URM63" s="71"/>
      <c r="URN63" s="71"/>
      <c r="URO63" s="71"/>
      <c r="URP63" s="71"/>
      <c r="URQ63" s="71"/>
      <c r="URR63" s="71"/>
      <c r="URS63" s="71"/>
      <c r="URT63" s="71"/>
      <c r="URU63" s="71"/>
      <c r="URV63" s="71"/>
      <c r="URW63" s="71"/>
      <c r="URX63" s="71"/>
      <c r="URY63" s="71"/>
      <c r="URZ63" s="71"/>
      <c r="USA63" s="71"/>
      <c r="USB63" s="71"/>
      <c r="USC63" s="71"/>
      <c r="USD63" s="71"/>
      <c r="USE63" s="71"/>
      <c r="USF63" s="71"/>
      <c r="USG63" s="71"/>
      <c r="USH63" s="71"/>
      <c r="USI63" s="71"/>
      <c r="USJ63" s="71"/>
      <c r="USK63" s="71"/>
      <c r="USL63" s="71"/>
      <c r="USM63" s="71"/>
      <c r="USN63" s="71"/>
      <c r="USO63" s="71"/>
      <c r="USP63" s="71"/>
      <c r="USQ63" s="71"/>
      <c r="USR63" s="71"/>
      <c r="USS63" s="71"/>
      <c r="UST63" s="71"/>
      <c r="USU63" s="71"/>
      <c r="USV63" s="71"/>
      <c r="USW63" s="71"/>
      <c r="USX63" s="71"/>
      <c r="USY63" s="71"/>
      <c r="USZ63" s="71"/>
      <c r="UTA63" s="71"/>
      <c r="UTB63" s="71"/>
      <c r="UTC63" s="71"/>
      <c r="UTD63" s="71"/>
      <c r="UTE63" s="71"/>
      <c r="UTF63" s="71"/>
      <c r="UTG63" s="71"/>
      <c r="UTH63" s="71"/>
      <c r="UTI63" s="71"/>
      <c r="UTJ63" s="71"/>
      <c r="UTK63" s="71"/>
      <c r="UTL63" s="71"/>
      <c r="UTM63" s="71"/>
      <c r="UTN63" s="71"/>
      <c r="UTO63" s="71"/>
      <c r="UTP63" s="71"/>
      <c r="UTQ63" s="71"/>
      <c r="UTR63" s="71"/>
      <c r="UTS63" s="71"/>
      <c r="UTT63" s="71"/>
      <c r="UTU63" s="71"/>
      <c r="UTV63" s="71"/>
      <c r="UTW63" s="71"/>
      <c r="UTX63" s="71"/>
      <c r="UTY63" s="71"/>
      <c r="UTZ63" s="71"/>
      <c r="UUA63" s="71"/>
      <c r="UUB63" s="71"/>
      <c r="UUC63" s="71"/>
      <c r="UUD63" s="71"/>
      <c r="UUE63" s="71"/>
      <c r="UUF63" s="71"/>
      <c r="UUG63" s="71"/>
      <c r="UUH63" s="71"/>
      <c r="UUI63" s="71"/>
      <c r="UUJ63" s="71"/>
      <c r="UUK63" s="71"/>
      <c r="UUL63" s="71"/>
      <c r="UUM63" s="71"/>
      <c r="UUN63" s="71"/>
      <c r="UUO63" s="71"/>
      <c r="UUP63" s="71"/>
      <c r="UUQ63" s="71"/>
      <c r="UUR63" s="71"/>
      <c r="UUS63" s="71"/>
      <c r="UUT63" s="71"/>
      <c r="UUU63" s="71"/>
      <c r="UUV63" s="71"/>
      <c r="UUW63" s="71"/>
      <c r="UUX63" s="71"/>
      <c r="UUY63" s="71"/>
      <c r="UUZ63" s="71"/>
      <c r="UVA63" s="71"/>
      <c r="UVB63" s="71"/>
      <c r="UVC63" s="71"/>
      <c r="UVD63" s="71"/>
      <c r="UVE63" s="71"/>
      <c r="UVF63" s="71"/>
      <c r="UVG63" s="71"/>
      <c r="UVH63" s="71"/>
      <c r="UVI63" s="71"/>
      <c r="UVJ63" s="71"/>
      <c r="UVK63" s="71"/>
      <c r="UVL63" s="71"/>
      <c r="UVM63" s="71"/>
      <c r="UVN63" s="71"/>
      <c r="UVO63" s="71"/>
      <c r="UVP63" s="71"/>
      <c r="UVQ63" s="71"/>
      <c r="UVR63" s="71"/>
      <c r="UVS63" s="71"/>
      <c r="UVT63" s="71"/>
      <c r="UVU63" s="71"/>
      <c r="UVV63" s="71"/>
      <c r="UVW63" s="71"/>
      <c r="UVX63" s="71"/>
      <c r="UVY63" s="71"/>
      <c r="UVZ63" s="71"/>
      <c r="UWA63" s="71"/>
      <c r="UWB63" s="71"/>
      <c r="UWC63" s="71"/>
      <c r="UWD63" s="71"/>
      <c r="UWE63" s="71"/>
      <c r="UWF63" s="71"/>
      <c r="UWG63" s="71"/>
      <c r="UWH63" s="71"/>
      <c r="UWI63" s="71"/>
      <c r="UWJ63" s="71"/>
      <c r="UWK63" s="71"/>
      <c r="UWL63" s="71"/>
      <c r="UWM63" s="71"/>
      <c r="UWN63" s="71"/>
      <c r="UWO63" s="71"/>
      <c r="UWP63" s="71"/>
      <c r="UWQ63" s="71"/>
      <c r="UWR63" s="71"/>
      <c r="UWS63" s="71"/>
      <c r="UWT63" s="71"/>
      <c r="UWU63" s="71"/>
      <c r="UWV63" s="71"/>
      <c r="UWW63" s="71"/>
      <c r="UWX63" s="71"/>
      <c r="UWY63" s="71"/>
      <c r="UWZ63" s="71"/>
      <c r="UXA63" s="71"/>
      <c r="UXB63" s="71"/>
      <c r="UXC63" s="71"/>
      <c r="UXD63" s="71"/>
      <c r="UXE63" s="71"/>
      <c r="UXF63" s="71"/>
      <c r="UXG63" s="71"/>
      <c r="UXH63" s="71"/>
      <c r="UXI63" s="71"/>
      <c r="UXJ63" s="71"/>
      <c r="UXK63" s="71"/>
      <c r="UXL63" s="71"/>
      <c r="UXM63" s="71"/>
      <c r="UXN63" s="71"/>
      <c r="UXO63" s="71"/>
      <c r="UXP63" s="71"/>
      <c r="UXQ63" s="71"/>
      <c r="UXR63" s="71"/>
      <c r="UXS63" s="71"/>
      <c r="UXT63" s="71"/>
      <c r="UXU63" s="71"/>
      <c r="UXV63" s="71"/>
      <c r="UXW63" s="71"/>
      <c r="UXX63" s="71"/>
      <c r="UXY63" s="71"/>
      <c r="UXZ63" s="71"/>
      <c r="UYA63" s="71"/>
      <c r="UYB63" s="71"/>
      <c r="UYC63" s="71"/>
      <c r="UYD63" s="71"/>
      <c r="UYE63" s="71"/>
      <c r="UYF63" s="71"/>
      <c r="UYG63" s="71"/>
      <c r="UYH63" s="71"/>
      <c r="UYI63" s="71"/>
      <c r="UYJ63" s="71"/>
      <c r="UYK63" s="71"/>
      <c r="UYL63" s="71"/>
      <c r="UYM63" s="71"/>
      <c r="UYN63" s="71"/>
      <c r="UYO63" s="71"/>
      <c r="UYP63" s="71"/>
      <c r="UYQ63" s="71"/>
      <c r="UYR63" s="71"/>
      <c r="UYS63" s="71"/>
      <c r="UYT63" s="71"/>
      <c r="UYU63" s="71"/>
      <c r="UYV63" s="71"/>
      <c r="UYW63" s="71"/>
      <c r="UYX63" s="71"/>
      <c r="UYY63" s="71"/>
      <c r="UYZ63" s="71"/>
      <c r="UZA63" s="71"/>
      <c r="UZB63" s="71"/>
      <c r="UZC63" s="71"/>
      <c r="UZD63" s="71"/>
      <c r="UZE63" s="71"/>
      <c r="UZF63" s="71"/>
      <c r="UZG63" s="71"/>
      <c r="UZH63" s="71"/>
      <c r="UZI63" s="71"/>
      <c r="UZJ63" s="71"/>
      <c r="UZK63" s="71"/>
      <c r="UZL63" s="71"/>
      <c r="UZM63" s="71"/>
      <c r="UZN63" s="71"/>
      <c r="UZO63" s="71"/>
      <c r="UZP63" s="71"/>
      <c r="UZQ63" s="71"/>
      <c r="UZR63" s="71"/>
      <c r="UZS63" s="71"/>
      <c r="UZT63" s="71"/>
      <c r="UZU63" s="71"/>
      <c r="UZV63" s="71"/>
      <c r="UZW63" s="71"/>
      <c r="UZX63" s="71"/>
      <c r="UZY63" s="71"/>
      <c r="UZZ63" s="71"/>
      <c r="VAA63" s="71"/>
      <c r="VAB63" s="71"/>
      <c r="VAC63" s="71"/>
      <c r="VAD63" s="71"/>
      <c r="VAE63" s="71"/>
      <c r="VAF63" s="71"/>
      <c r="VAG63" s="71"/>
      <c r="VAH63" s="71"/>
      <c r="VAI63" s="71"/>
      <c r="VAJ63" s="71"/>
      <c r="VAK63" s="71"/>
      <c r="VAL63" s="71"/>
      <c r="VAM63" s="71"/>
      <c r="VAN63" s="71"/>
      <c r="VAO63" s="71"/>
      <c r="VAP63" s="71"/>
      <c r="VAQ63" s="71"/>
      <c r="VAR63" s="71"/>
      <c r="VAS63" s="71"/>
      <c r="VAT63" s="71"/>
      <c r="VAU63" s="71"/>
      <c r="VAV63" s="71"/>
      <c r="VAW63" s="71"/>
      <c r="VAX63" s="71"/>
      <c r="VAY63" s="71"/>
      <c r="VAZ63" s="71"/>
      <c r="VBA63" s="71"/>
      <c r="VBB63" s="71"/>
      <c r="VBC63" s="71"/>
      <c r="VBD63" s="71"/>
      <c r="VBE63" s="71"/>
      <c r="VBF63" s="71"/>
      <c r="VBG63" s="71"/>
      <c r="VBH63" s="71"/>
      <c r="VBI63" s="71"/>
      <c r="VBJ63" s="71"/>
      <c r="VBK63" s="71"/>
      <c r="VBL63" s="71"/>
      <c r="VBM63" s="71"/>
      <c r="VBN63" s="71"/>
      <c r="VBO63" s="71"/>
      <c r="VBP63" s="71"/>
      <c r="VBQ63" s="71"/>
      <c r="VBR63" s="71"/>
      <c r="VBS63" s="71"/>
      <c r="VBT63" s="71"/>
      <c r="VBU63" s="71"/>
      <c r="VBV63" s="71"/>
      <c r="VBW63" s="71"/>
      <c r="VBX63" s="71"/>
      <c r="VBY63" s="71"/>
      <c r="VBZ63" s="71"/>
      <c r="VCA63" s="71"/>
      <c r="VCB63" s="71"/>
      <c r="VCC63" s="71"/>
      <c r="VCD63" s="71"/>
      <c r="VCE63" s="71"/>
      <c r="VCF63" s="71"/>
      <c r="VCG63" s="71"/>
      <c r="VCH63" s="71"/>
      <c r="VCI63" s="71"/>
      <c r="VCJ63" s="71"/>
      <c r="VCK63" s="71"/>
      <c r="VCL63" s="71"/>
      <c r="VCM63" s="71"/>
      <c r="VCN63" s="71"/>
      <c r="VCO63" s="71"/>
      <c r="VCP63" s="71"/>
      <c r="VCQ63" s="71"/>
      <c r="VCR63" s="71"/>
      <c r="VCS63" s="71"/>
      <c r="VCT63" s="71"/>
      <c r="VCU63" s="71"/>
      <c r="VCV63" s="71"/>
      <c r="VCW63" s="71"/>
      <c r="VCX63" s="71"/>
      <c r="VCY63" s="71"/>
      <c r="VCZ63" s="71"/>
      <c r="VDA63" s="71"/>
      <c r="VDB63" s="71"/>
      <c r="VDC63" s="71"/>
      <c r="VDD63" s="71"/>
      <c r="VDE63" s="71"/>
      <c r="VDF63" s="71"/>
      <c r="VDG63" s="71"/>
      <c r="VDH63" s="71"/>
      <c r="VDI63" s="71"/>
      <c r="VDJ63" s="71"/>
      <c r="VDK63" s="71"/>
      <c r="VDL63" s="71"/>
      <c r="VDM63" s="71"/>
      <c r="VDN63" s="71"/>
      <c r="VDO63" s="71"/>
      <c r="VDP63" s="71"/>
      <c r="VDQ63" s="71"/>
      <c r="VDR63" s="71"/>
      <c r="VDS63" s="71"/>
      <c r="VDT63" s="71"/>
      <c r="VDU63" s="71"/>
      <c r="VDV63" s="71"/>
      <c r="VDW63" s="71"/>
      <c r="VDX63" s="71"/>
      <c r="VDY63" s="71"/>
      <c r="VDZ63" s="71"/>
      <c r="VEA63" s="71"/>
      <c r="VEB63" s="71"/>
      <c r="VEC63" s="71"/>
      <c r="VED63" s="71"/>
      <c r="VEE63" s="71"/>
      <c r="VEF63" s="71"/>
      <c r="VEG63" s="71"/>
      <c r="VEH63" s="71"/>
      <c r="VEI63" s="71"/>
      <c r="VEJ63" s="71"/>
      <c r="VEK63" s="71"/>
      <c r="VEL63" s="71"/>
      <c r="VEM63" s="71"/>
      <c r="VEN63" s="71"/>
      <c r="VEO63" s="71"/>
      <c r="VEP63" s="71"/>
      <c r="VEQ63" s="71"/>
      <c r="VER63" s="71"/>
      <c r="VES63" s="71"/>
      <c r="VET63" s="71"/>
      <c r="VEU63" s="71"/>
      <c r="VEV63" s="71"/>
      <c r="VEW63" s="71"/>
      <c r="VEX63" s="71"/>
      <c r="VEY63" s="71"/>
      <c r="VEZ63" s="71"/>
      <c r="VFA63" s="71"/>
      <c r="VFB63" s="71"/>
      <c r="VFC63" s="71"/>
      <c r="VFD63" s="71"/>
      <c r="VFE63" s="71"/>
      <c r="VFF63" s="71"/>
      <c r="VFG63" s="71"/>
      <c r="VFH63" s="71"/>
      <c r="VFI63" s="71"/>
      <c r="VFJ63" s="71"/>
      <c r="VFK63" s="71"/>
      <c r="VFL63" s="71"/>
      <c r="VFM63" s="71"/>
      <c r="VFN63" s="71"/>
      <c r="VFO63" s="71"/>
      <c r="VFP63" s="71"/>
      <c r="VFQ63" s="71"/>
      <c r="VFR63" s="71"/>
      <c r="VFS63" s="71"/>
      <c r="VFT63" s="71"/>
      <c r="VFU63" s="71"/>
      <c r="VFV63" s="71"/>
      <c r="VFW63" s="71"/>
      <c r="VFX63" s="71"/>
      <c r="VFY63" s="71"/>
      <c r="VFZ63" s="71"/>
      <c r="VGA63" s="71"/>
      <c r="VGB63" s="71"/>
      <c r="VGC63" s="71"/>
      <c r="VGD63" s="71"/>
      <c r="VGE63" s="71"/>
      <c r="VGF63" s="71"/>
      <c r="VGG63" s="71"/>
      <c r="VGH63" s="71"/>
      <c r="VGI63" s="71"/>
      <c r="VGJ63" s="71"/>
      <c r="VGK63" s="71"/>
      <c r="VGL63" s="71"/>
      <c r="VGM63" s="71"/>
      <c r="VGN63" s="71"/>
      <c r="VGO63" s="71"/>
      <c r="VGP63" s="71"/>
      <c r="VGQ63" s="71"/>
      <c r="VGR63" s="71"/>
      <c r="VGS63" s="71"/>
      <c r="VGT63" s="71"/>
      <c r="VGU63" s="71"/>
      <c r="VGV63" s="71"/>
      <c r="VGW63" s="71"/>
      <c r="VGX63" s="71"/>
      <c r="VGY63" s="71"/>
      <c r="VGZ63" s="71"/>
      <c r="VHA63" s="71"/>
      <c r="VHB63" s="71"/>
      <c r="VHC63" s="71"/>
      <c r="VHD63" s="71"/>
      <c r="VHE63" s="71"/>
      <c r="VHF63" s="71"/>
      <c r="VHG63" s="71"/>
      <c r="VHH63" s="71"/>
      <c r="VHI63" s="71"/>
      <c r="VHJ63" s="71"/>
      <c r="VHK63" s="71"/>
      <c r="VHL63" s="71"/>
      <c r="VHM63" s="71"/>
      <c r="VHN63" s="71"/>
      <c r="VHO63" s="71"/>
      <c r="VHP63" s="71"/>
      <c r="VHQ63" s="71"/>
      <c r="VHR63" s="71"/>
      <c r="VHS63" s="71"/>
      <c r="VHT63" s="71"/>
      <c r="VHU63" s="71"/>
      <c r="VHV63" s="71"/>
      <c r="VHW63" s="71"/>
      <c r="VHX63" s="71"/>
      <c r="VHY63" s="71"/>
      <c r="VHZ63" s="71"/>
      <c r="VIA63" s="71"/>
      <c r="VIB63" s="71"/>
      <c r="VIC63" s="71"/>
      <c r="VID63" s="71"/>
      <c r="VIE63" s="71"/>
      <c r="VIF63" s="71"/>
      <c r="VIG63" s="71"/>
      <c r="VIH63" s="71"/>
      <c r="VII63" s="71"/>
      <c r="VIJ63" s="71"/>
      <c r="VIK63" s="71"/>
      <c r="VIL63" s="71"/>
      <c r="VIM63" s="71"/>
      <c r="VIN63" s="71"/>
      <c r="VIO63" s="71"/>
      <c r="VIP63" s="71"/>
      <c r="VIQ63" s="71"/>
      <c r="VIR63" s="71"/>
      <c r="VIS63" s="71"/>
      <c r="VIT63" s="71"/>
      <c r="VIU63" s="71"/>
      <c r="VIV63" s="71"/>
      <c r="VIW63" s="71"/>
      <c r="VIX63" s="71"/>
      <c r="VIY63" s="71"/>
      <c r="VIZ63" s="71"/>
      <c r="VJA63" s="71"/>
      <c r="VJB63" s="71"/>
      <c r="VJC63" s="71"/>
      <c r="VJD63" s="71"/>
      <c r="VJE63" s="71"/>
      <c r="VJF63" s="71"/>
      <c r="VJG63" s="71"/>
      <c r="VJH63" s="71"/>
      <c r="VJI63" s="71"/>
      <c r="VJJ63" s="71"/>
      <c r="VJK63" s="71"/>
      <c r="VJL63" s="71"/>
      <c r="VJM63" s="71"/>
      <c r="VJN63" s="71"/>
      <c r="VJO63" s="71"/>
      <c r="VJP63" s="71"/>
      <c r="VJQ63" s="71"/>
      <c r="VJR63" s="71"/>
      <c r="VJS63" s="71"/>
      <c r="VJT63" s="71"/>
      <c r="VJU63" s="71"/>
      <c r="VJV63" s="71"/>
      <c r="VJW63" s="71"/>
      <c r="VJX63" s="71"/>
      <c r="VJY63" s="71"/>
      <c r="VJZ63" s="71"/>
      <c r="VKA63" s="71"/>
      <c r="VKB63" s="71"/>
      <c r="VKC63" s="71"/>
      <c r="VKD63" s="71"/>
      <c r="VKE63" s="71"/>
      <c r="VKF63" s="71"/>
      <c r="VKG63" s="71"/>
      <c r="VKH63" s="71"/>
      <c r="VKI63" s="71"/>
      <c r="VKJ63" s="71"/>
      <c r="VKK63" s="71"/>
      <c r="VKL63" s="71"/>
      <c r="VKM63" s="71"/>
      <c r="VKN63" s="71"/>
      <c r="VKO63" s="71"/>
      <c r="VKP63" s="71"/>
      <c r="VKQ63" s="71"/>
      <c r="VKR63" s="71"/>
      <c r="VKS63" s="71"/>
      <c r="VKT63" s="71"/>
      <c r="VKU63" s="71"/>
      <c r="VKV63" s="71"/>
      <c r="VKW63" s="71"/>
      <c r="VKX63" s="71"/>
      <c r="VKY63" s="71"/>
      <c r="VKZ63" s="71"/>
      <c r="VLA63" s="71"/>
      <c r="VLB63" s="71"/>
      <c r="VLC63" s="71"/>
      <c r="VLD63" s="71"/>
      <c r="VLE63" s="71"/>
      <c r="VLF63" s="71"/>
      <c r="VLG63" s="71"/>
      <c r="VLH63" s="71"/>
      <c r="VLI63" s="71"/>
      <c r="VLJ63" s="71"/>
      <c r="VLK63" s="71"/>
      <c r="VLL63" s="71"/>
      <c r="VLM63" s="71"/>
      <c r="VLN63" s="71"/>
      <c r="VLO63" s="71"/>
      <c r="VLP63" s="71"/>
      <c r="VLQ63" s="71"/>
      <c r="VLR63" s="71"/>
      <c r="VLS63" s="71"/>
      <c r="VLT63" s="71"/>
      <c r="VLU63" s="71"/>
      <c r="VLV63" s="71"/>
      <c r="VLW63" s="71"/>
      <c r="VLX63" s="71"/>
      <c r="VLY63" s="71"/>
      <c r="VLZ63" s="71"/>
      <c r="VMA63" s="71"/>
      <c r="VMB63" s="71"/>
      <c r="VMC63" s="71"/>
      <c r="VMD63" s="71"/>
      <c r="VME63" s="71"/>
      <c r="VMF63" s="71"/>
      <c r="VMG63" s="71"/>
      <c r="VMH63" s="71"/>
      <c r="VMI63" s="71"/>
      <c r="VMJ63" s="71"/>
      <c r="VMK63" s="71"/>
      <c r="VML63" s="71"/>
      <c r="VMM63" s="71"/>
      <c r="VMN63" s="71"/>
      <c r="VMO63" s="71"/>
      <c r="VMP63" s="71"/>
      <c r="VMQ63" s="71"/>
      <c r="VMR63" s="71"/>
      <c r="VMS63" s="71"/>
      <c r="VMT63" s="71"/>
      <c r="VMU63" s="71"/>
      <c r="VMV63" s="71"/>
      <c r="VMW63" s="71"/>
      <c r="VMX63" s="71"/>
      <c r="VMY63" s="71"/>
      <c r="VMZ63" s="71"/>
      <c r="VNA63" s="71"/>
      <c r="VNB63" s="71"/>
      <c r="VNC63" s="71"/>
      <c r="VND63" s="71"/>
      <c r="VNE63" s="71"/>
      <c r="VNF63" s="71"/>
      <c r="VNG63" s="71"/>
      <c r="VNH63" s="71"/>
      <c r="VNI63" s="71"/>
      <c r="VNJ63" s="71"/>
      <c r="VNK63" s="71"/>
      <c r="VNL63" s="71"/>
      <c r="VNM63" s="71"/>
      <c r="VNN63" s="71"/>
      <c r="VNO63" s="71"/>
      <c r="VNP63" s="71"/>
      <c r="VNQ63" s="71"/>
      <c r="VNR63" s="71"/>
      <c r="VNS63" s="71"/>
      <c r="VNT63" s="71"/>
      <c r="VNU63" s="71"/>
      <c r="VNV63" s="71"/>
      <c r="VNW63" s="71"/>
      <c r="VNX63" s="71"/>
      <c r="VNY63" s="71"/>
      <c r="VNZ63" s="71"/>
      <c r="VOA63" s="71"/>
      <c r="VOB63" s="71"/>
      <c r="VOC63" s="71"/>
      <c r="VOD63" s="71"/>
      <c r="VOE63" s="71"/>
      <c r="VOF63" s="71"/>
      <c r="VOG63" s="71"/>
      <c r="VOH63" s="71"/>
      <c r="VOI63" s="71"/>
      <c r="VOJ63" s="71"/>
      <c r="VOK63" s="71"/>
      <c r="VOL63" s="71"/>
      <c r="VOM63" s="71"/>
      <c r="VON63" s="71"/>
      <c r="VOO63" s="71"/>
      <c r="VOP63" s="71"/>
      <c r="VOQ63" s="71"/>
      <c r="VOR63" s="71"/>
      <c r="VOS63" s="71"/>
      <c r="VOT63" s="71"/>
      <c r="VOU63" s="71"/>
      <c r="VOV63" s="71"/>
      <c r="VOW63" s="71"/>
      <c r="VOX63" s="71"/>
      <c r="VOY63" s="71"/>
      <c r="VOZ63" s="71"/>
      <c r="VPA63" s="71"/>
      <c r="VPB63" s="71"/>
      <c r="VPC63" s="71"/>
      <c r="VPD63" s="71"/>
      <c r="VPE63" s="71"/>
      <c r="VPF63" s="71"/>
      <c r="VPG63" s="71"/>
      <c r="VPH63" s="71"/>
      <c r="VPI63" s="71"/>
      <c r="VPJ63" s="71"/>
      <c r="VPK63" s="71"/>
      <c r="VPL63" s="71"/>
      <c r="VPM63" s="71"/>
      <c r="VPN63" s="71"/>
      <c r="VPO63" s="71"/>
      <c r="VPP63" s="71"/>
      <c r="VPQ63" s="71"/>
      <c r="VPR63" s="71"/>
      <c r="VPS63" s="71"/>
      <c r="VPT63" s="71"/>
      <c r="VPU63" s="71"/>
      <c r="VPV63" s="71"/>
      <c r="VPW63" s="71"/>
      <c r="VPX63" s="71"/>
      <c r="VPY63" s="71"/>
      <c r="VPZ63" s="71"/>
      <c r="VQA63" s="71"/>
      <c r="VQB63" s="71"/>
      <c r="VQC63" s="71"/>
      <c r="VQD63" s="71"/>
      <c r="VQE63" s="71"/>
      <c r="VQF63" s="71"/>
      <c r="VQG63" s="71"/>
      <c r="VQH63" s="71"/>
      <c r="VQI63" s="71"/>
      <c r="VQJ63" s="71"/>
      <c r="VQK63" s="71"/>
      <c r="VQL63" s="71"/>
      <c r="VQM63" s="71"/>
      <c r="VQN63" s="71"/>
      <c r="VQO63" s="71"/>
      <c r="VQP63" s="71"/>
      <c r="VQQ63" s="71"/>
      <c r="VQR63" s="71"/>
      <c r="VQS63" s="71"/>
      <c r="VQT63" s="71"/>
      <c r="VQU63" s="71"/>
      <c r="VQV63" s="71"/>
      <c r="VQW63" s="71"/>
      <c r="VQX63" s="71"/>
      <c r="VQY63" s="71"/>
      <c r="VQZ63" s="71"/>
      <c r="VRA63" s="71"/>
      <c r="VRB63" s="71"/>
      <c r="VRC63" s="71"/>
      <c r="VRD63" s="71"/>
      <c r="VRE63" s="71"/>
      <c r="VRF63" s="71"/>
      <c r="VRG63" s="71"/>
      <c r="VRH63" s="71"/>
      <c r="VRI63" s="71"/>
      <c r="VRJ63" s="71"/>
      <c r="VRK63" s="71"/>
      <c r="VRL63" s="71"/>
      <c r="VRM63" s="71"/>
      <c r="VRN63" s="71"/>
      <c r="VRO63" s="71"/>
      <c r="VRP63" s="71"/>
      <c r="VRQ63" s="71"/>
      <c r="VRR63" s="71"/>
      <c r="VRS63" s="71"/>
      <c r="VRT63" s="71"/>
      <c r="VRU63" s="71"/>
      <c r="VRV63" s="71"/>
      <c r="VRW63" s="71"/>
      <c r="VRX63" s="71"/>
      <c r="VRY63" s="71"/>
      <c r="VRZ63" s="71"/>
      <c r="VSA63" s="71"/>
      <c r="VSB63" s="71"/>
      <c r="VSC63" s="71"/>
      <c r="VSD63" s="71"/>
      <c r="VSE63" s="71"/>
      <c r="VSF63" s="71"/>
      <c r="VSG63" s="71"/>
      <c r="VSH63" s="71"/>
      <c r="VSI63" s="71"/>
      <c r="VSJ63" s="71"/>
      <c r="VSK63" s="71"/>
      <c r="VSL63" s="71"/>
      <c r="VSM63" s="71"/>
      <c r="VSN63" s="71"/>
      <c r="VSO63" s="71"/>
      <c r="VSP63" s="71"/>
      <c r="VSQ63" s="71"/>
      <c r="VSR63" s="71"/>
      <c r="VSS63" s="71"/>
      <c r="VST63" s="71"/>
      <c r="VSU63" s="71"/>
      <c r="VSV63" s="71"/>
      <c r="VSW63" s="71"/>
      <c r="VSX63" s="71"/>
      <c r="VSY63" s="71"/>
      <c r="VSZ63" s="71"/>
      <c r="VTA63" s="71"/>
      <c r="VTB63" s="71"/>
      <c r="VTC63" s="71"/>
      <c r="VTD63" s="71"/>
      <c r="VTE63" s="71"/>
      <c r="VTF63" s="71"/>
      <c r="VTG63" s="71"/>
      <c r="VTH63" s="71"/>
      <c r="VTI63" s="71"/>
      <c r="VTJ63" s="71"/>
      <c r="VTK63" s="71"/>
      <c r="VTL63" s="71"/>
      <c r="VTM63" s="71"/>
      <c r="VTN63" s="71"/>
      <c r="VTO63" s="71"/>
      <c r="VTP63" s="71"/>
      <c r="VTQ63" s="71"/>
      <c r="VTR63" s="71"/>
      <c r="VTS63" s="71"/>
      <c r="VTT63" s="71"/>
      <c r="VTU63" s="71"/>
      <c r="VTV63" s="71"/>
      <c r="VTW63" s="71"/>
      <c r="VTX63" s="71"/>
      <c r="VTY63" s="71"/>
      <c r="VTZ63" s="71"/>
      <c r="VUA63" s="71"/>
      <c r="VUB63" s="71"/>
      <c r="VUC63" s="71"/>
      <c r="VUD63" s="71"/>
      <c r="VUE63" s="71"/>
      <c r="VUF63" s="71"/>
      <c r="VUG63" s="71"/>
      <c r="VUH63" s="71"/>
      <c r="VUI63" s="71"/>
      <c r="VUJ63" s="71"/>
      <c r="VUK63" s="71"/>
      <c r="VUL63" s="71"/>
      <c r="VUM63" s="71"/>
      <c r="VUN63" s="71"/>
      <c r="VUO63" s="71"/>
      <c r="VUP63" s="71"/>
      <c r="VUQ63" s="71"/>
      <c r="VUR63" s="71"/>
      <c r="VUS63" s="71"/>
      <c r="VUT63" s="71"/>
      <c r="VUU63" s="71"/>
      <c r="VUV63" s="71"/>
      <c r="VUW63" s="71"/>
      <c r="VUX63" s="71"/>
      <c r="VUY63" s="71"/>
      <c r="VUZ63" s="71"/>
      <c r="VVA63" s="71"/>
      <c r="VVB63" s="71"/>
      <c r="VVC63" s="71"/>
      <c r="VVD63" s="71"/>
      <c r="VVE63" s="71"/>
      <c r="VVF63" s="71"/>
      <c r="VVG63" s="71"/>
      <c r="VVH63" s="71"/>
      <c r="VVI63" s="71"/>
      <c r="VVJ63" s="71"/>
      <c r="VVK63" s="71"/>
      <c r="VVL63" s="71"/>
      <c r="VVM63" s="71"/>
      <c r="VVN63" s="71"/>
      <c r="VVO63" s="71"/>
      <c r="VVP63" s="71"/>
      <c r="VVQ63" s="71"/>
      <c r="VVR63" s="71"/>
      <c r="VVS63" s="71"/>
      <c r="VVT63" s="71"/>
      <c r="VVU63" s="71"/>
      <c r="VVV63" s="71"/>
      <c r="VVW63" s="71"/>
      <c r="VVX63" s="71"/>
      <c r="VVY63" s="71"/>
      <c r="VVZ63" s="71"/>
      <c r="VWA63" s="71"/>
      <c r="VWB63" s="71"/>
      <c r="VWC63" s="71"/>
      <c r="VWD63" s="71"/>
      <c r="VWE63" s="71"/>
      <c r="VWF63" s="71"/>
      <c r="VWG63" s="71"/>
      <c r="VWH63" s="71"/>
      <c r="VWI63" s="71"/>
      <c r="VWJ63" s="71"/>
      <c r="VWK63" s="71"/>
      <c r="VWL63" s="71"/>
      <c r="VWM63" s="71"/>
      <c r="VWN63" s="71"/>
      <c r="VWO63" s="71"/>
      <c r="VWP63" s="71"/>
      <c r="VWQ63" s="71"/>
      <c r="VWR63" s="71"/>
      <c r="VWS63" s="71"/>
      <c r="VWT63" s="71"/>
      <c r="VWU63" s="71"/>
      <c r="VWV63" s="71"/>
      <c r="VWW63" s="71"/>
      <c r="VWX63" s="71"/>
      <c r="VWY63" s="71"/>
      <c r="VWZ63" s="71"/>
      <c r="VXA63" s="71"/>
      <c r="VXB63" s="71"/>
      <c r="VXC63" s="71"/>
      <c r="VXD63" s="71"/>
      <c r="VXE63" s="71"/>
      <c r="VXF63" s="71"/>
      <c r="VXG63" s="71"/>
      <c r="VXH63" s="71"/>
      <c r="VXI63" s="71"/>
      <c r="VXJ63" s="71"/>
      <c r="VXK63" s="71"/>
      <c r="VXL63" s="71"/>
      <c r="VXM63" s="71"/>
      <c r="VXN63" s="71"/>
      <c r="VXO63" s="71"/>
      <c r="VXP63" s="71"/>
      <c r="VXQ63" s="71"/>
      <c r="VXR63" s="71"/>
      <c r="VXS63" s="71"/>
      <c r="VXT63" s="71"/>
      <c r="VXU63" s="71"/>
      <c r="VXV63" s="71"/>
      <c r="VXW63" s="71"/>
      <c r="VXX63" s="71"/>
      <c r="VXY63" s="71"/>
      <c r="VXZ63" s="71"/>
      <c r="VYA63" s="71"/>
      <c r="VYB63" s="71"/>
      <c r="VYC63" s="71"/>
      <c r="VYD63" s="71"/>
      <c r="VYE63" s="71"/>
      <c r="VYF63" s="71"/>
      <c r="VYG63" s="71"/>
      <c r="VYH63" s="71"/>
      <c r="VYI63" s="71"/>
      <c r="VYJ63" s="71"/>
      <c r="VYK63" s="71"/>
      <c r="VYL63" s="71"/>
      <c r="VYM63" s="71"/>
      <c r="VYN63" s="71"/>
      <c r="VYO63" s="71"/>
      <c r="VYP63" s="71"/>
      <c r="VYQ63" s="71"/>
      <c r="VYR63" s="71"/>
      <c r="VYS63" s="71"/>
      <c r="VYT63" s="71"/>
      <c r="VYU63" s="71"/>
      <c r="VYV63" s="71"/>
      <c r="VYW63" s="71"/>
      <c r="VYX63" s="71"/>
      <c r="VYY63" s="71"/>
      <c r="VYZ63" s="71"/>
      <c r="VZA63" s="71"/>
      <c r="VZB63" s="71"/>
      <c r="VZC63" s="71"/>
      <c r="VZD63" s="71"/>
      <c r="VZE63" s="71"/>
      <c r="VZF63" s="71"/>
      <c r="VZG63" s="71"/>
      <c r="VZH63" s="71"/>
      <c r="VZI63" s="71"/>
      <c r="VZJ63" s="71"/>
      <c r="VZK63" s="71"/>
      <c r="VZL63" s="71"/>
      <c r="VZM63" s="71"/>
      <c r="VZN63" s="71"/>
      <c r="VZO63" s="71"/>
      <c r="VZP63" s="71"/>
      <c r="VZQ63" s="71"/>
      <c r="VZR63" s="71"/>
      <c r="VZS63" s="71"/>
      <c r="VZT63" s="71"/>
      <c r="VZU63" s="71"/>
      <c r="VZV63" s="71"/>
      <c r="VZW63" s="71"/>
      <c r="VZX63" s="71"/>
      <c r="VZY63" s="71"/>
      <c r="VZZ63" s="71"/>
      <c r="WAA63" s="71"/>
      <c r="WAB63" s="71"/>
      <c r="WAC63" s="71"/>
      <c r="WAD63" s="71"/>
      <c r="WAE63" s="71"/>
      <c r="WAF63" s="71"/>
      <c r="WAG63" s="71"/>
      <c r="WAH63" s="71"/>
      <c r="WAI63" s="71"/>
      <c r="WAJ63" s="71"/>
      <c r="WAK63" s="71"/>
      <c r="WAL63" s="71"/>
      <c r="WAM63" s="71"/>
      <c r="WAN63" s="71"/>
      <c r="WAO63" s="71"/>
      <c r="WAP63" s="71"/>
      <c r="WAQ63" s="71"/>
      <c r="WAR63" s="71"/>
      <c r="WAS63" s="71"/>
      <c r="WAT63" s="71"/>
      <c r="WAU63" s="71"/>
      <c r="WAV63" s="71"/>
      <c r="WAW63" s="71"/>
      <c r="WAX63" s="71"/>
      <c r="WAY63" s="71"/>
      <c r="WAZ63" s="71"/>
      <c r="WBA63" s="71"/>
      <c r="WBB63" s="71"/>
      <c r="WBC63" s="71"/>
      <c r="WBD63" s="71"/>
      <c r="WBE63" s="71"/>
      <c r="WBF63" s="71"/>
      <c r="WBG63" s="71"/>
      <c r="WBH63" s="71"/>
      <c r="WBI63" s="71"/>
      <c r="WBJ63" s="71"/>
      <c r="WBK63" s="71"/>
      <c r="WBL63" s="71"/>
      <c r="WBM63" s="71"/>
      <c r="WBN63" s="71"/>
      <c r="WBO63" s="71"/>
      <c r="WBP63" s="71"/>
      <c r="WBQ63" s="71"/>
      <c r="WBR63" s="71"/>
      <c r="WBS63" s="71"/>
      <c r="WBT63" s="71"/>
      <c r="WBU63" s="71"/>
      <c r="WBV63" s="71"/>
      <c r="WBW63" s="71"/>
      <c r="WBX63" s="71"/>
      <c r="WBY63" s="71"/>
      <c r="WBZ63" s="71"/>
      <c r="WCA63" s="71"/>
      <c r="WCB63" s="71"/>
      <c r="WCC63" s="71"/>
      <c r="WCD63" s="71"/>
      <c r="WCE63" s="71"/>
      <c r="WCF63" s="71"/>
      <c r="WCG63" s="71"/>
      <c r="WCH63" s="71"/>
      <c r="WCI63" s="71"/>
      <c r="WCJ63" s="71"/>
      <c r="WCK63" s="71"/>
      <c r="WCL63" s="71"/>
      <c r="WCM63" s="71"/>
      <c r="WCN63" s="71"/>
      <c r="WCO63" s="71"/>
      <c r="WCP63" s="71"/>
      <c r="WCQ63" s="71"/>
      <c r="WCR63" s="71"/>
      <c r="WCS63" s="71"/>
      <c r="WCT63" s="71"/>
      <c r="WCU63" s="71"/>
      <c r="WCV63" s="71"/>
      <c r="WCW63" s="71"/>
      <c r="WCX63" s="71"/>
      <c r="WCY63" s="71"/>
      <c r="WCZ63" s="71"/>
      <c r="WDA63" s="71"/>
      <c r="WDB63" s="71"/>
      <c r="WDC63" s="71"/>
      <c r="WDD63" s="71"/>
      <c r="WDE63" s="71"/>
      <c r="WDF63" s="71"/>
      <c r="WDG63" s="71"/>
      <c r="WDH63" s="71"/>
      <c r="WDI63" s="71"/>
      <c r="WDJ63" s="71"/>
      <c r="WDK63" s="71"/>
      <c r="WDL63" s="71"/>
      <c r="WDM63" s="71"/>
      <c r="WDN63" s="71"/>
      <c r="WDO63" s="71"/>
      <c r="WDP63" s="71"/>
      <c r="WDQ63" s="71"/>
      <c r="WDR63" s="71"/>
      <c r="WDS63" s="71"/>
      <c r="WDT63" s="71"/>
      <c r="WDU63" s="71"/>
      <c r="WDV63" s="71"/>
      <c r="WDW63" s="71"/>
      <c r="WDX63" s="71"/>
      <c r="WDY63" s="71"/>
      <c r="WDZ63" s="71"/>
      <c r="WEA63" s="71"/>
      <c r="WEB63" s="71"/>
      <c r="WEC63" s="71"/>
      <c r="WED63" s="71"/>
      <c r="WEE63" s="71"/>
      <c r="WEF63" s="71"/>
      <c r="WEG63" s="71"/>
      <c r="WEH63" s="71"/>
      <c r="WEI63" s="71"/>
      <c r="WEJ63" s="71"/>
      <c r="WEK63" s="71"/>
      <c r="WEL63" s="71"/>
      <c r="WEM63" s="71"/>
      <c r="WEN63" s="71"/>
      <c r="WEO63" s="71"/>
      <c r="WEP63" s="71"/>
      <c r="WEQ63" s="71"/>
      <c r="WER63" s="71"/>
      <c r="WES63" s="71"/>
      <c r="WET63" s="71"/>
      <c r="WEU63" s="71"/>
      <c r="WEV63" s="71"/>
      <c r="WEW63" s="71"/>
      <c r="WEX63" s="71"/>
      <c r="WEY63" s="71"/>
      <c r="WEZ63" s="71"/>
      <c r="WFA63" s="71"/>
      <c r="WFB63" s="71"/>
      <c r="WFC63" s="71"/>
      <c r="WFD63" s="71"/>
      <c r="WFE63" s="71"/>
      <c r="WFF63" s="71"/>
      <c r="WFG63" s="71"/>
      <c r="WFH63" s="71"/>
      <c r="WFI63" s="71"/>
      <c r="WFJ63" s="71"/>
      <c r="WFK63" s="71"/>
      <c r="WFL63" s="71"/>
      <c r="WFM63" s="71"/>
      <c r="WFN63" s="71"/>
      <c r="WFO63" s="71"/>
      <c r="WFP63" s="71"/>
      <c r="WFQ63" s="71"/>
      <c r="WFR63" s="71"/>
      <c r="WFS63" s="71"/>
      <c r="WFT63" s="71"/>
      <c r="WFU63" s="71"/>
      <c r="WFV63" s="71"/>
      <c r="WFW63" s="71"/>
      <c r="WFX63" s="71"/>
      <c r="WFY63" s="71"/>
      <c r="WFZ63" s="71"/>
      <c r="WGA63" s="71"/>
      <c r="WGB63" s="71"/>
      <c r="WGC63" s="71"/>
      <c r="WGD63" s="71"/>
      <c r="WGE63" s="71"/>
      <c r="WGF63" s="71"/>
      <c r="WGG63" s="71"/>
      <c r="WGH63" s="71"/>
      <c r="WGI63" s="71"/>
      <c r="WGJ63" s="71"/>
      <c r="WGK63" s="71"/>
      <c r="WGL63" s="71"/>
      <c r="WGM63" s="71"/>
      <c r="WGN63" s="71"/>
      <c r="WGO63" s="71"/>
      <c r="WGP63" s="71"/>
      <c r="WGQ63" s="71"/>
      <c r="WGR63" s="71"/>
      <c r="WGS63" s="71"/>
      <c r="WGT63" s="71"/>
      <c r="WGU63" s="71"/>
      <c r="WGV63" s="71"/>
      <c r="WGW63" s="71"/>
      <c r="WGX63" s="71"/>
      <c r="WGY63" s="71"/>
      <c r="WGZ63" s="71"/>
      <c r="WHA63" s="71"/>
      <c r="WHB63" s="71"/>
      <c r="WHC63" s="71"/>
      <c r="WHD63" s="71"/>
      <c r="WHE63" s="71"/>
      <c r="WHF63" s="71"/>
      <c r="WHG63" s="71"/>
      <c r="WHH63" s="71"/>
      <c r="WHI63" s="71"/>
      <c r="WHJ63" s="71"/>
      <c r="WHK63" s="71"/>
      <c r="WHL63" s="71"/>
      <c r="WHM63" s="71"/>
      <c r="WHN63" s="71"/>
      <c r="WHO63" s="71"/>
      <c r="WHP63" s="71"/>
      <c r="WHQ63" s="71"/>
      <c r="WHR63" s="71"/>
      <c r="WHS63" s="71"/>
      <c r="WHT63" s="71"/>
      <c r="WHU63" s="71"/>
      <c r="WHV63" s="71"/>
      <c r="WHW63" s="71"/>
      <c r="WHX63" s="71"/>
      <c r="WHY63" s="71"/>
      <c r="WHZ63" s="71"/>
      <c r="WIA63" s="71"/>
      <c r="WIB63" s="71"/>
      <c r="WIC63" s="71"/>
      <c r="WID63" s="71"/>
      <c r="WIE63" s="71"/>
      <c r="WIF63" s="71"/>
      <c r="WIG63" s="71"/>
      <c r="WIH63" s="71"/>
      <c r="WII63" s="71"/>
      <c r="WIJ63" s="71"/>
      <c r="WIK63" s="71"/>
      <c r="WIL63" s="71"/>
      <c r="WIM63" s="71"/>
      <c r="WIN63" s="71"/>
      <c r="WIO63" s="71"/>
      <c r="WIP63" s="71"/>
      <c r="WIQ63" s="71"/>
      <c r="WIR63" s="71"/>
      <c r="WIS63" s="71"/>
      <c r="WIT63" s="71"/>
      <c r="WIU63" s="71"/>
      <c r="WIV63" s="71"/>
      <c r="WIW63" s="71"/>
      <c r="WIX63" s="71"/>
      <c r="WIY63" s="71"/>
      <c r="WIZ63" s="71"/>
      <c r="WJA63" s="71"/>
      <c r="WJB63" s="71"/>
      <c r="WJC63" s="71"/>
      <c r="WJD63" s="71"/>
      <c r="WJE63" s="71"/>
      <c r="WJF63" s="71"/>
      <c r="WJG63" s="71"/>
      <c r="WJH63" s="71"/>
      <c r="WJI63" s="71"/>
      <c r="WJJ63" s="71"/>
      <c r="WJK63" s="71"/>
      <c r="WJL63" s="71"/>
      <c r="WJM63" s="71"/>
      <c r="WJN63" s="71"/>
      <c r="WJO63" s="71"/>
      <c r="WJP63" s="71"/>
      <c r="WJQ63" s="71"/>
      <c r="WJR63" s="71"/>
      <c r="WJS63" s="71"/>
      <c r="WJT63" s="71"/>
      <c r="WJU63" s="71"/>
      <c r="WJV63" s="71"/>
      <c r="WJW63" s="71"/>
      <c r="WJX63" s="71"/>
      <c r="WJY63" s="71"/>
      <c r="WJZ63" s="71"/>
      <c r="WKA63" s="71"/>
      <c r="WKB63" s="71"/>
      <c r="WKC63" s="71"/>
      <c r="WKD63" s="71"/>
      <c r="WKE63" s="71"/>
      <c r="WKF63" s="71"/>
      <c r="WKG63" s="71"/>
      <c r="WKH63" s="71"/>
      <c r="WKI63" s="71"/>
      <c r="WKJ63" s="71"/>
      <c r="WKK63" s="71"/>
      <c r="WKL63" s="71"/>
      <c r="WKM63" s="71"/>
      <c r="WKN63" s="71"/>
      <c r="WKO63" s="71"/>
      <c r="WKP63" s="71"/>
      <c r="WKQ63" s="71"/>
      <c r="WKR63" s="71"/>
      <c r="WKS63" s="71"/>
      <c r="WKT63" s="71"/>
      <c r="WKU63" s="71"/>
      <c r="WKV63" s="71"/>
      <c r="WKW63" s="71"/>
      <c r="WKX63" s="71"/>
      <c r="WKY63" s="71"/>
      <c r="WKZ63" s="71"/>
      <c r="WLA63" s="71"/>
      <c r="WLB63" s="71"/>
      <c r="WLC63" s="71"/>
      <c r="WLD63" s="71"/>
      <c r="WLE63" s="71"/>
      <c r="WLF63" s="71"/>
      <c r="WLG63" s="71"/>
      <c r="WLH63" s="71"/>
      <c r="WLI63" s="71"/>
      <c r="WLJ63" s="71"/>
      <c r="WLK63" s="71"/>
      <c r="WLL63" s="71"/>
      <c r="WLM63" s="71"/>
      <c r="WLN63" s="71"/>
      <c r="WLO63" s="71"/>
      <c r="WLP63" s="71"/>
      <c r="WLQ63" s="71"/>
      <c r="WLR63" s="71"/>
      <c r="WLS63" s="71"/>
      <c r="WLT63" s="71"/>
      <c r="WLU63" s="71"/>
      <c r="WLV63" s="71"/>
      <c r="WLW63" s="71"/>
      <c r="WLX63" s="71"/>
      <c r="WLY63" s="71"/>
      <c r="WLZ63" s="71"/>
      <c r="WMA63" s="71"/>
      <c r="WMB63" s="71"/>
      <c r="WMC63" s="71"/>
      <c r="WMD63" s="71"/>
      <c r="WME63" s="71"/>
      <c r="WMF63" s="71"/>
      <c r="WMG63" s="71"/>
      <c r="WMH63" s="71"/>
      <c r="WMI63" s="71"/>
      <c r="WMJ63" s="71"/>
      <c r="WMK63" s="71"/>
      <c r="WML63" s="71"/>
      <c r="WMM63" s="71"/>
      <c r="WMN63" s="71"/>
      <c r="WMO63" s="71"/>
      <c r="WMP63" s="71"/>
      <c r="WMQ63" s="71"/>
      <c r="WMR63" s="71"/>
      <c r="WMS63" s="71"/>
      <c r="WMT63" s="71"/>
      <c r="WMU63" s="71"/>
      <c r="WMV63" s="71"/>
      <c r="WMW63" s="71"/>
      <c r="WMX63" s="71"/>
      <c r="WMY63" s="71"/>
      <c r="WMZ63" s="71"/>
      <c r="WNA63" s="71"/>
      <c r="WNB63" s="71"/>
      <c r="WNC63" s="71"/>
      <c r="WND63" s="71"/>
      <c r="WNE63" s="71"/>
      <c r="WNF63" s="71"/>
      <c r="WNG63" s="71"/>
      <c r="WNH63" s="71"/>
      <c r="WNI63" s="71"/>
      <c r="WNJ63" s="71"/>
      <c r="WNK63" s="71"/>
      <c r="WNL63" s="71"/>
      <c r="WNM63" s="71"/>
      <c r="WNN63" s="71"/>
      <c r="WNO63" s="71"/>
      <c r="WNP63" s="71"/>
      <c r="WNQ63" s="71"/>
      <c r="WNR63" s="71"/>
      <c r="WNS63" s="71"/>
      <c r="WNT63" s="71"/>
      <c r="WNU63" s="71"/>
      <c r="WNV63" s="71"/>
      <c r="WNW63" s="71"/>
      <c r="WNX63" s="71"/>
      <c r="WNY63" s="71"/>
      <c r="WNZ63" s="71"/>
      <c r="WOA63" s="71"/>
      <c r="WOB63" s="71"/>
      <c r="WOC63" s="71"/>
      <c r="WOD63" s="71"/>
      <c r="WOE63" s="71"/>
      <c r="WOF63" s="71"/>
      <c r="WOG63" s="71"/>
      <c r="WOH63" s="71"/>
      <c r="WOI63" s="71"/>
      <c r="WOJ63" s="71"/>
      <c r="WOK63" s="71"/>
      <c r="WOL63" s="71"/>
      <c r="WOM63" s="71"/>
      <c r="WON63" s="71"/>
      <c r="WOO63" s="71"/>
      <c r="WOP63" s="71"/>
      <c r="WOQ63" s="71"/>
      <c r="WOR63" s="71"/>
      <c r="WOS63" s="71"/>
      <c r="WOT63" s="71"/>
      <c r="WOU63" s="71"/>
      <c r="WOV63" s="71"/>
      <c r="WOW63" s="71"/>
      <c r="WOX63" s="71"/>
      <c r="WOY63" s="71"/>
      <c r="WOZ63" s="71"/>
      <c r="WPA63" s="71"/>
      <c r="WPB63" s="71"/>
      <c r="WPC63" s="71"/>
      <c r="WPD63" s="71"/>
      <c r="WPE63" s="71"/>
      <c r="WPF63" s="71"/>
      <c r="WPG63" s="71"/>
      <c r="WPH63" s="71"/>
      <c r="WPI63" s="71"/>
      <c r="WPJ63" s="71"/>
      <c r="WPK63" s="71"/>
      <c r="WPL63" s="71"/>
      <c r="WPM63" s="71"/>
      <c r="WPN63" s="71"/>
      <c r="WPO63" s="71"/>
      <c r="WPP63" s="71"/>
      <c r="WPQ63" s="71"/>
      <c r="WPR63" s="71"/>
      <c r="WPS63" s="71"/>
      <c r="WPT63" s="71"/>
      <c r="WPU63" s="71"/>
      <c r="WPV63" s="71"/>
      <c r="WPW63" s="71"/>
      <c r="WPX63" s="71"/>
      <c r="WPY63" s="71"/>
      <c r="WPZ63" s="71"/>
      <c r="WQA63" s="71"/>
      <c r="WQB63" s="71"/>
      <c r="WQC63" s="71"/>
      <c r="WQD63" s="71"/>
      <c r="WQE63" s="71"/>
      <c r="WQF63" s="71"/>
      <c r="WQG63" s="71"/>
      <c r="WQH63" s="71"/>
      <c r="WQI63" s="71"/>
      <c r="WQJ63" s="71"/>
      <c r="WQK63" s="71"/>
      <c r="WQL63" s="71"/>
      <c r="WQM63" s="71"/>
      <c r="WQN63" s="71"/>
      <c r="WQO63" s="71"/>
      <c r="WQP63" s="71"/>
      <c r="WQQ63" s="71"/>
      <c r="WQR63" s="71"/>
      <c r="WQS63" s="71"/>
      <c r="WQT63" s="71"/>
      <c r="WQU63" s="71"/>
      <c r="WQV63" s="71"/>
      <c r="WQW63" s="71"/>
      <c r="WQX63" s="71"/>
      <c r="WQY63" s="71"/>
      <c r="WQZ63" s="71"/>
      <c r="WRA63" s="71"/>
      <c r="WRB63" s="71"/>
      <c r="WRC63" s="71"/>
      <c r="WRD63" s="71"/>
      <c r="WRE63" s="71"/>
      <c r="WRF63" s="71"/>
      <c r="WRG63" s="71"/>
      <c r="WRH63" s="71"/>
      <c r="WRI63" s="71"/>
      <c r="WRJ63" s="71"/>
      <c r="WRK63" s="71"/>
      <c r="WRL63" s="71"/>
      <c r="WRM63" s="71"/>
      <c r="WRN63" s="71"/>
      <c r="WRO63" s="71"/>
      <c r="WRP63" s="71"/>
      <c r="WRQ63" s="71"/>
      <c r="WRR63" s="71"/>
      <c r="WRS63" s="71"/>
      <c r="WRT63" s="71"/>
      <c r="WRU63" s="71"/>
      <c r="WRV63" s="71"/>
      <c r="WRW63" s="71"/>
      <c r="WRX63" s="71"/>
      <c r="WRY63" s="71"/>
      <c r="WRZ63" s="71"/>
      <c r="WSA63" s="71"/>
      <c r="WSB63" s="71"/>
      <c r="WSC63" s="71"/>
      <c r="WSD63" s="71"/>
      <c r="WSE63" s="71"/>
      <c r="WSF63" s="71"/>
      <c r="WSG63" s="71"/>
      <c r="WSH63" s="71"/>
      <c r="WSI63" s="71"/>
      <c r="WSJ63" s="71"/>
      <c r="WSK63" s="71"/>
      <c r="WSL63" s="71"/>
      <c r="WSM63" s="71"/>
      <c r="WSN63" s="71"/>
      <c r="WSO63" s="71"/>
      <c r="WSP63" s="71"/>
      <c r="WSQ63" s="71"/>
      <c r="WSR63" s="71"/>
      <c r="WSS63" s="71"/>
      <c r="WST63" s="71"/>
      <c r="WSU63" s="71"/>
      <c r="WSV63" s="71"/>
      <c r="WSW63" s="71"/>
      <c r="WSX63" s="71"/>
      <c r="WSY63" s="71"/>
      <c r="WSZ63" s="71"/>
      <c r="WTA63" s="71"/>
      <c r="WTB63" s="71"/>
      <c r="WTC63" s="71"/>
      <c r="WTD63" s="71"/>
      <c r="WTE63" s="71"/>
      <c r="WTF63" s="71"/>
      <c r="WTG63" s="71"/>
      <c r="WTH63" s="71"/>
      <c r="WTI63" s="71"/>
      <c r="WTJ63" s="71"/>
      <c r="WTK63" s="71"/>
      <c r="WTL63" s="71"/>
      <c r="WTM63" s="71"/>
      <c r="WTN63" s="71"/>
      <c r="WTO63" s="71"/>
      <c r="WTP63" s="71"/>
      <c r="WTQ63" s="71"/>
      <c r="WTR63" s="71"/>
      <c r="WTS63" s="71"/>
      <c r="WTT63" s="71"/>
      <c r="WTU63" s="71"/>
      <c r="WTV63" s="71"/>
      <c r="WTW63" s="71"/>
      <c r="WTX63" s="71"/>
      <c r="WTY63" s="71"/>
      <c r="WTZ63" s="71"/>
      <c r="WUA63" s="71"/>
      <c r="WUB63" s="71"/>
      <c r="WUC63" s="71"/>
      <c r="WUD63" s="71"/>
      <c r="WUE63" s="71"/>
      <c r="WUF63" s="71"/>
      <c r="WUG63" s="71"/>
      <c r="WUH63" s="71"/>
      <c r="WUI63" s="71"/>
      <c r="WUJ63" s="71"/>
      <c r="WUK63" s="71"/>
      <c r="WUL63" s="71"/>
      <c r="WUM63" s="71"/>
      <c r="WUN63" s="71"/>
      <c r="WUO63" s="71"/>
      <c r="WUP63" s="71"/>
      <c r="WUQ63" s="71"/>
      <c r="WUR63" s="71"/>
      <c r="WUS63" s="71"/>
      <c r="WUT63" s="71"/>
      <c r="WUU63" s="71"/>
      <c r="WUV63" s="71"/>
      <c r="WUW63" s="71"/>
      <c r="WUX63" s="71"/>
      <c r="WUY63" s="71"/>
      <c r="WUZ63" s="71"/>
      <c r="WVA63" s="71"/>
      <c r="WVB63" s="71"/>
      <c r="WVC63" s="71"/>
      <c r="WVD63" s="71"/>
      <c r="WVE63" s="71"/>
      <c r="WVF63" s="71"/>
      <c r="WVG63" s="71"/>
      <c r="WVH63" s="71"/>
      <c r="WVI63" s="71"/>
      <c r="WVJ63" s="71"/>
      <c r="WVK63" s="71"/>
      <c r="WVL63" s="71"/>
      <c r="WVM63" s="71"/>
      <c r="WVN63" s="71"/>
      <c r="WVO63" s="71"/>
      <c r="WVP63" s="71"/>
      <c r="WVQ63" s="71"/>
      <c r="WVR63" s="71"/>
      <c r="WVS63" s="71"/>
      <c r="WVT63" s="71"/>
      <c r="WVU63" s="71"/>
      <c r="WVV63" s="71"/>
      <c r="WVW63" s="71"/>
      <c r="WVX63" s="71"/>
      <c r="WVY63" s="71"/>
      <c r="WVZ63" s="71"/>
      <c r="WWA63" s="71"/>
      <c r="WWB63" s="71"/>
      <c r="WWC63" s="71"/>
      <c r="WWD63" s="71"/>
      <c r="WWE63" s="71"/>
      <c r="WWF63" s="71"/>
      <c r="WWG63" s="71"/>
      <c r="WWH63" s="71"/>
      <c r="WWI63" s="71"/>
      <c r="WWJ63" s="71"/>
      <c r="WWK63" s="71"/>
      <c r="WWL63" s="71"/>
      <c r="WWM63" s="71"/>
      <c r="WWN63" s="71"/>
      <c r="WWO63" s="71"/>
      <c r="WWP63" s="71"/>
      <c r="WWQ63" s="71"/>
      <c r="WWR63" s="71"/>
      <c r="WWS63" s="71"/>
      <c r="WWT63" s="71"/>
      <c r="WWU63" s="71"/>
      <c r="WWV63" s="71"/>
      <c r="WWW63" s="71"/>
      <c r="WWX63" s="71"/>
      <c r="WWY63" s="71"/>
      <c r="WWZ63" s="71"/>
      <c r="WXA63" s="71"/>
      <c r="WXB63" s="71"/>
      <c r="WXC63" s="71"/>
      <c r="WXD63" s="71"/>
      <c r="WXE63" s="71"/>
      <c r="WXF63" s="71"/>
      <c r="WXG63" s="71"/>
      <c r="WXH63" s="71"/>
      <c r="WXI63" s="71"/>
      <c r="WXJ63" s="71"/>
      <c r="WXK63" s="71"/>
      <c r="WXL63" s="71"/>
      <c r="WXM63" s="71"/>
      <c r="WXN63" s="71"/>
      <c r="WXO63" s="71"/>
      <c r="WXP63" s="71"/>
      <c r="WXQ63" s="71"/>
      <c r="WXR63" s="71"/>
      <c r="WXS63" s="71"/>
      <c r="WXT63" s="71"/>
      <c r="WXU63" s="71"/>
      <c r="WXV63" s="71"/>
      <c r="WXW63" s="71"/>
      <c r="WXX63" s="71"/>
      <c r="WXY63" s="71"/>
      <c r="WXZ63" s="71"/>
      <c r="WYA63" s="71"/>
      <c r="WYB63" s="71"/>
      <c r="WYC63" s="71"/>
      <c r="WYD63" s="71"/>
      <c r="WYE63" s="71"/>
      <c r="WYF63" s="71"/>
      <c r="WYG63" s="71"/>
      <c r="WYH63" s="71"/>
      <c r="WYI63" s="71"/>
      <c r="WYJ63" s="71"/>
      <c r="WYK63" s="71"/>
      <c r="WYL63" s="71"/>
      <c r="WYM63" s="71"/>
      <c r="WYN63" s="71"/>
      <c r="WYO63" s="71"/>
      <c r="WYP63" s="71"/>
      <c r="WYQ63" s="71"/>
      <c r="WYR63" s="71"/>
      <c r="WYS63" s="71"/>
      <c r="WYT63" s="71"/>
      <c r="WYU63" s="71"/>
      <c r="WYV63" s="71"/>
      <c r="WYW63" s="71"/>
      <c r="WYX63" s="71"/>
      <c r="WYY63" s="71"/>
      <c r="WYZ63" s="71"/>
      <c r="WZA63" s="71"/>
      <c r="WZB63" s="71"/>
      <c r="WZC63" s="71"/>
      <c r="WZD63" s="71"/>
      <c r="WZE63" s="71"/>
      <c r="WZF63" s="71"/>
      <c r="WZG63" s="71"/>
      <c r="WZH63" s="71"/>
      <c r="WZI63" s="71"/>
      <c r="WZJ63" s="71"/>
      <c r="WZK63" s="71"/>
      <c r="WZL63" s="71"/>
      <c r="WZM63" s="71"/>
      <c r="WZN63" s="71"/>
      <c r="WZO63" s="71"/>
      <c r="WZP63" s="71"/>
      <c r="WZQ63" s="71"/>
      <c r="WZR63" s="71"/>
      <c r="WZS63" s="71"/>
      <c r="WZT63" s="71"/>
      <c r="WZU63" s="71"/>
      <c r="WZV63" s="71"/>
      <c r="WZW63" s="71"/>
      <c r="WZX63" s="71"/>
      <c r="WZY63" s="71"/>
      <c r="WZZ63" s="71"/>
      <c r="XAA63" s="71"/>
      <c r="XAB63" s="71"/>
      <c r="XAC63" s="71"/>
      <c r="XAD63" s="71"/>
      <c r="XAE63" s="71"/>
      <c r="XAF63" s="71"/>
      <c r="XAG63" s="71"/>
      <c r="XAH63" s="71"/>
      <c r="XAI63" s="71"/>
      <c r="XAJ63" s="71"/>
      <c r="XAK63" s="71"/>
      <c r="XAL63" s="71"/>
      <c r="XAM63" s="71"/>
      <c r="XAN63" s="71"/>
      <c r="XAO63" s="71"/>
      <c r="XAP63" s="71"/>
      <c r="XAQ63" s="71"/>
      <c r="XAR63" s="71"/>
      <c r="XAS63" s="71"/>
      <c r="XAT63" s="71"/>
      <c r="XAU63" s="71"/>
      <c r="XAV63" s="71"/>
      <c r="XAW63" s="71"/>
      <c r="XAX63" s="71"/>
      <c r="XAY63" s="71"/>
      <c r="XAZ63" s="71"/>
      <c r="XBA63" s="71"/>
      <c r="XBB63" s="71"/>
      <c r="XBC63" s="71"/>
      <c r="XBD63" s="71"/>
      <c r="XBE63" s="71"/>
      <c r="XBF63" s="71"/>
      <c r="XBG63" s="71"/>
      <c r="XBH63" s="71"/>
      <c r="XBI63" s="71"/>
      <c r="XBJ63" s="71"/>
      <c r="XBK63" s="71"/>
      <c r="XBL63" s="71"/>
      <c r="XBM63" s="71"/>
      <c r="XBN63" s="71"/>
      <c r="XBO63" s="71"/>
      <c r="XBP63" s="71"/>
      <c r="XBQ63" s="71"/>
      <c r="XBR63" s="71"/>
      <c r="XBS63" s="71"/>
      <c r="XBT63" s="71"/>
      <c r="XBU63" s="71"/>
      <c r="XBV63" s="71"/>
      <c r="XBW63" s="71"/>
      <c r="XBX63" s="71"/>
      <c r="XBY63" s="71"/>
      <c r="XBZ63" s="71"/>
      <c r="XCA63" s="71"/>
      <c r="XCB63" s="71"/>
      <c r="XCC63" s="71"/>
      <c r="XCD63" s="71"/>
      <c r="XCE63" s="71"/>
      <c r="XCF63" s="71"/>
      <c r="XCG63" s="71"/>
      <c r="XCH63" s="71"/>
      <c r="XCI63" s="71"/>
      <c r="XCJ63" s="71"/>
      <c r="XCK63" s="71"/>
      <c r="XCL63" s="71"/>
      <c r="XCM63" s="71"/>
      <c r="XCN63" s="71"/>
      <c r="XCO63" s="71"/>
      <c r="XCP63" s="71"/>
      <c r="XCQ63" s="71"/>
      <c r="XCR63" s="71"/>
      <c r="XCS63" s="71"/>
      <c r="XCT63" s="71"/>
      <c r="XCU63" s="71"/>
      <c r="XCV63" s="71"/>
      <c r="XCW63" s="71"/>
      <c r="XCX63" s="71"/>
      <c r="XCY63" s="71"/>
      <c r="XCZ63" s="71"/>
      <c r="XDA63" s="71"/>
      <c r="XDB63" s="71"/>
      <c r="XDC63" s="71"/>
      <c r="XDD63" s="71"/>
      <c r="XDE63" s="71"/>
      <c r="XDF63" s="71"/>
      <c r="XDG63" s="71"/>
      <c r="XDH63" s="71"/>
      <c r="XDI63" s="71"/>
      <c r="XDJ63" s="71"/>
      <c r="XDK63" s="71"/>
      <c r="XDL63" s="71"/>
      <c r="XDM63" s="71"/>
      <c r="XDN63" s="71"/>
      <c r="XDO63" s="71"/>
      <c r="XDP63" s="71"/>
      <c r="XDQ63" s="71"/>
      <c r="XDR63" s="71"/>
      <c r="XDS63" s="71"/>
      <c r="XDT63" s="71"/>
      <c r="XDU63" s="71"/>
      <c r="XDV63" s="71"/>
      <c r="XDW63" s="71"/>
      <c r="XDX63" s="71"/>
      <c r="XDY63" s="71"/>
      <c r="XDZ63" s="71"/>
      <c r="XEA63" s="71"/>
      <c r="XEB63" s="71"/>
      <c r="XEC63" s="71"/>
      <c r="XED63" s="71"/>
      <c r="XEE63" s="71"/>
      <c r="XEF63" s="71"/>
      <c r="XEG63" s="71"/>
      <c r="XEH63" s="71"/>
      <c r="XEI63" s="71"/>
      <c r="XEJ63" s="71"/>
      <c r="XEK63" s="71"/>
      <c r="XEL63" s="71"/>
      <c r="XEM63" s="71"/>
      <c r="XEN63" s="71"/>
      <c r="XEO63" s="71"/>
      <c r="XEP63" s="71"/>
      <c r="XEQ63" s="71"/>
      <c r="XER63" s="71"/>
      <c r="XES63" s="71"/>
      <c r="XET63" s="71"/>
      <c r="XEU63" s="71"/>
      <c r="XEV63" s="71"/>
      <c r="XEW63" s="71"/>
      <c r="XEX63" s="71"/>
      <c r="XEY63" s="71"/>
      <c r="XEZ63" s="71"/>
      <c r="XFA63" s="71"/>
      <c r="XFB63" s="71"/>
      <c r="XFC63" s="71"/>
      <c r="XFD63" s="71"/>
    </row>
    <row r="64" spans="1:16384" s="71" customFormat="1" ht="15.75" customHeight="1" outlineLevel="1" x14ac:dyDescent="0.2">
      <c r="B64" s="86"/>
      <c r="D64" s="326" t="s">
        <v>88</v>
      </c>
      <c r="E64" s="327" t="s">
        <v>5</v>
      </c>
      <c r="F64" s="333">
        <v>460113111.4013887</v>
      </c>
      <c r="G64" s="62">
        <v>1063237590.2660787</v>
      </c>
      <c r="H64" s="62">
        <v>1617905301.9507308</v>
      </c>
      <c r="I64" s="62">
        <v>1617905301.9507308</v>
      </c>
      <c r="J64" s="62">
        <v>1617905301.9507308</v>
      </c>
      <c r="K64" s="334">
        <v>1617905301.9507308</v>
      </c>
      <c r="L64" s="78"/>
    </row>
    <row r="65" spans="1:16384" s="71" customFormat="1" ht="15.75" customHeight="1" outlineLevel="1" thickBot="1" x14ac:dyDescent="0.25">
      <c r="A65" s="78"/>
      <c r="B65" s="78"/>
      <c r="C65" s="78"/>
      <c r="D65" s="328" t="s">
        <v>89</v>
      </c>
      <c r="E65" s="329" t="s">
        <v>5</v>
      </c>
      <c r="F65" s="335">
        <v>75065704.544226155</v>
      </c>
      <c r="G65" s="336">
        <v>173463169.8891151</v>
      </c>
      <c r="H65" s="336">
        <v>263406225.06845394</v>
      </c>
      <c r="I65" s="336">
        <v>263406225.06845394</v>
      </c>
      <c r="J65" s="336">
        <v>263406225.06845394</v>
      </c>
      <c r="K65" s="337">
        <v>263406225.06845394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  <c r="IW65" s="78"/>
      <c r="IX65" s="78"/>
      <c r="IY65" s="78"/>
      <c r="IZ65" s="78"/>
      <c r="JA65" s="78"/>
      <c r="JB65" s="78"/>
      <c r="JC65" s="78"/>
      <c r="JD65" s="78"/>
      <c r="JE65" s="78"/>
      <c r="JF65" s="78"/>
      <c r="JG65" s="78"/>
      <c r="JH65" s="78"/>
      <c r="JI65" s="78"/>
      <c r="JJ65" s="78"/>
      <c r="JK65" s="78"/>
      <c r="JL65" s="78"/>
      <c r="JM65" s="78"/>
      <c r="JN65" s="78"/>
      <c r="JO65" s="78"/>
      <c r="JP65" s="78"/>
      <c r="JQ65" s="78"/>
      <c r="JR65" s="78"/>
      <c r="JS65" s="78"/>
      <c r="JT65" s="78"/>
      <c r="JU65" s="78"/>
      <c r="JV65" s="78"/>
      <c r="JW65" s="78"/>
      <c r="JX65" s="78"/>
      <c r="JY65" s="78"/>
      <c r="JZ65" s="78"/>
      <c r="KA65" s="78"/>
      <c r="KB65" s="78"/>
      <c r="KC65" s="78"/>
      <c r="KD65" s="78"/>
      <c r="KE65" s="78"/>
      <c r="KF65" s="78"/>
      <c r="KG65" s="78"/>
      <c r="KH65" s="78"/>
      <c r="KI65" s="78"/>
      <c r="KJ65" s="78"/>
      <c r="KK65" s="78"/>
      <c r="KL65" s="78"/>
      <c r="KM65" s="78"/>
      <c r="KN65" s="78"/>
      <c r="KO65" s="78"/>
      <c r="KP65" s="78"/>
      <c r="KQ65" s="78"/>
      <c r="KR65" s="78"/>
      <c r="KS65" s="78"/>
      <c r="KT65" s="78"/>
      <c r="KU65" s="78"/>
      <c r="KV65" s="78"/>
      <c r="KW65" s="78"/>
      <c r="KX65" s="78"/>
      <c r="KY65" s="78"/>
      <c r="KZ65" s="78"/>
      <c r="LA65" s="78"/>
      <c r="LB65" s="78"/>
      <c r="LC65" s="78"/>
      <c r="LD65" s="78"/>
      <c r="LE65" s="78"/>
      <c r="LF65" s="78"/>
      <c r="LG65" s="78"/>
      <c r="LH65" s="78"/>
      <c r="LI65" s="78"/>
      <c r="LJ65" s="78"/>
      <c r="LK65" s="78"/>
      <c r="LL65" s="78"/>
      <c r="LM65" s="78"/>
      <c r="LN65" s="78"/>
      <c r="LO65" s="78"/>
      <c r="LP65" s="78"/>
      <c r="LQ65" s="78"/>
      <c r="LR65" s="78"/>
      <c r="LS65" s="78"/>
      <c r="LT65" s="78"/>
      <c r="LU65" s="78"/>
      <c r="LV65" s="78"/>
      <c r="LW65" s="78"/>
      <c r="LX65" s="78"/>
      <c r="LY65" s="78"/>
      <c r="LZ65" s="78"/>
      <c r="MA65" s="78"/>
      <c r="MB65" s="78"/>
      <c r="MC65" s="78"/>
      <c r="MD65" s="78"/>
      <c r="ME65" s="78"/>
      <c r="MF65" s="78"/>
      <c r="MG65" s="78"/>
      <c r="MH65" s="78"/>
      <c r="MI65" s="78"/>
      <c r="MJ65" s="78"/>
      <c r="MK65" s="78"/>
      <c r="ML65" s="78"/>
      <c r="MM65" s="78"/>
      <c r="MN65" s="78"/>
      <c r="MO65" s="78"/>
      <c r="MP65" s="78"/>
      <c r="MQ65" s="78"/>
      <c r="MR65" s="78"/>
      <c r="MS65" s="78"/>
      <c r="MT65" s="78"/>
      <c r="MU65" s="78"/>
      <c r="MV65" s="78"/>
      <c r="MW65" s="78"/>
      <c r="MX65" s="78"/>
      <c r="MY65" s="78"/>
      <c r="MZ65" s="78"/>
      <c r="NA65" s="78"/>
      <c r="NB65" s="78"/>
      <c r="NC65" s="78"/>
      <c r="ND65" s="78"/>
      <c r="NE65" s="78"/>
      <c r="NF65" s="78"/>
      <c r="NG65" s="78"/>
      <c r="NH65" s="78"/>
      <c r="NI65" s="78"/>
      <c r="NJ65" s="78"/>
      <c r="NK65" s="78"/>
      <c r="NL65" s="78"/>
      <c r="NM65" s="78"/>
      <c r="NN65" s="78"/>
      <c r="NO65" s="78"/>
      <c r="NP65" s="78"/>
      <c r="NQ65" s="78"/>
      <c r="NR65" s="78"/>
      <c r="NS65" s="78"/>
      <c r="NT65" s="78"/>
      <c r="NU65" s="78"/>
      <c r="NV65" s="78"/>
      <c r="NW65" s="78"/>
      <c r="NX65" s="78"/>
      <c r="NY65" s="78"/>
      <c r="NZ65" s="78"/>
      <c r="OA65" s="78"/>
      <c r="OB65" s="78"/>
      <c r="OC65" s="78"/>
      <c r="OD65" s="78"/>
      <c r="OE65" s="78"/>
      <c r="OF65" s="78"/>
      <c r="OG65" s="78"/>
      <c r="OH65" s="78"/>
      <c r="OI65" s="78"/>
      <c r="OJ65" s="78"/>
      <c r="OK65" s="78"/>
      <c r="OL65" s="78"/>
      <c r="OM65" s="78"/>
      <c r="ON65" s="78"/>
      <c r="OO65" s="78"/>
      <c r="OP65" s="78"/>
      <c r="OQ65" s="78"/>
      <c r="OR65" s="78"/>
      <c r="OS65" s="78"/>
      <c r="OT65" s="78"/>
      <c r="OU65" s="78"/>
      <c r="OV65" s="78"/>
      <c r="OW65" s="78"/>
      <c r="OX65" s="78"/>
      <c r="OY65" s="78"/>
      <c r="OZ65" s="78"/>
      <c r="PA65" s="78"/>
      <c r="PB65" s="78"/>
      <c r="PC65" s="78"/>
      <c r="PD65" s="78"/>
      <c r="PE65" s="78"/>
      <c r="PF65" s="78"/>
      <c r="PG65" s="78"/>
      <c r="PH65" s="78"/>
      <c r="PI65" s="78"/>
      <c r="PJ65" s="78"/>
      <c r="PK65" s="78"/>
      <c r="PL65" s="78"/>
      <c r="PM65" s="78"/>
      <c r="PN65" s="78"/>
      <c r="PO65" s="78"/>
      <c r="PP65" s="78"/>
      <c r="PQ65" s="78"/>
      <c r="PR65" s="78"/>
      <c r="PS65" s="78"/>
      <c r="PT65" s="78"/>
      <c r="PU65" s="78"/>
      <c r="PV65" s="78"/>
      <c r="PW65" s="78"/>
      <c r="PX65" s="78"/>
      <c r="PY65" s="78"/>
      <c r="PZ65" s="78"/>
      <c r="QA65" s="78"/>
      <c r="QB65" s="78"/>
      <c r="QC65" s="78"/>
      <c r="QD65" s="78"/>
      <c r="QE65" s="78"/>
      <c r="QF65" s="78"/>
      <c r="QG65" s="78"/>
      <c r="QH65" s="78"/>
      <c r="QI65" s="78"/>
      <c r="QJ65" s="78"/>
      <c r="QK65" s="78"/>
      <c r="QL65" s="78"/>
      <c r="QM65" s="78"/>
      <c r="QN65" s="78"/>
      <c r="QO65" s="78"/>
      <c r="QP65" s="78"/>
      <c r="QQ65" s="78"/>
      <c r="QR65" s="78"/>
      <c r="QS65" s="78"/>
      <c r="QT65" s="78"/>
      <c r="QU65" s="78"/>
      <c r="QV65" s="78"/>
      <c r="QW65" s="78"/>
      <c r="QX65" s="78"/>
      <c r="QY65" s="78"/>
      <c r="QZ65" s="78"/>
      <c r="RA65" s="78"/>
      <c r="RB65" s="78"/>
      <c r="RC65" s="78"/>
      <c r="RD65" s="78"/>
      <c r="RE65" s="78"/>
      <c r="RF65" s="78"/>
      <c r="RG65" s="78"/>
      <c r="RH65" s="78"/>
      <c r="RI65" s="78"/>
      <c r="RJ65" s="78"/>
      <c r="RK65" s="78"/>
      <c r="RL65" s="78"/>
      <c r="RM65" s="78"/>
      <c r="RN65" s="78"/>
      <c r="RO65" s="78"/>
      <c r="RP65" s="78"/>
      <c r="RQ65" s="78"/>
      <c r="RR65" s="78"/>
      <c r="RS65" s="78"/>
      <c r="RT65" s="78"/>
      <c r="RU65" s="78"/>
      <c r="RV65" s="78"/>
      <c r="RW65" s="78"/>
      <c r="RX65" s="78"/>
      <c r="RY65" s="78"/>
      <c r="RZ65" s="78"/>
      <c r="SA65" s="78"/>
      <c r="SB65" s="78"/>
      <c r="SC65" s="78"/>
      <c r="SD65" s="78"/>
      <c r="SE65" s="78"/>
      <c r="SF65" s="78"/>
      <c r="SG65" s="78"/>
      <c r="SH65" s="78"/>
      <c r="SI65" s="78"/>
      <c r="SJ65" s="78"/>
      <c r="SK65" s="78"/>
      <c r="SL65" s="78"/>
      <c r="SM65" s="78"/>
      <c r="SN65" s="78"/>
      <c r="SO65" s="78"/>
      <c r="SP65" s="78"/>
      <c r="SQ65" s="78"/>
      <c r="SR65" s="78"/>
      <c r="SS65" s="78"/>
      <c r="ST65" s="78"/>
      <c r="SU65" s="78"/>
      <c r="SV65" s="78"/>
      <c r="SW65" s="78"/>
      <c r="SX65" s="78"/>
      <c r="SY65" s="78"/>
      <c r="SZ65" s="78"/>
      <c r="TA65" s="78"/>
      <c r="TB65" s="78"/>
      <c r="TC65" s="78"/>
      <c r="TD65" s="78"/>
      <c r="TE65" s="78"/>
      <c r="TF65" s="78"/>
      <c r="TG65" s="78"/>
      <c r="TH65" s="78"/>
      <c r="TI65" s="78"/>
      <c r="TJ65" s="78"/>
      <c r="TK65" s="78"/>
      <c r="TL65" s="78"/>
      <c r="TM65" s="78"/>
      <c r="TN65" s="78"/>
      <c r="TO65" s="78"/>
      <c r="TP65" s="78"/>
      <c r="TQ65" s="78"/>
      <c r="TR65" s="78"/>
      <c r="TS65" s="78"/>
      <c r="TT65" s="78"/>
      <c r="TU65" s="78"/>
      <c r="TV65" s="78"/>
      <c r="TW65" s="78"/>
      <c r="TX65" s="78"/>
      <c r="TY65" s="78"/>
      <c r="TZ65" s="78"/>
      <c r="UA65" s="78"/>
      <c r="UB65" s="78"/>
      <c r="UC65" s="78"/>
      <c r="UD65" s="78"/>
      <c r="UE65" s="78"/>
      <c r="UF65" s="78"/>
      <c r="UG65" s="78"/>
      <c r="UH65" s="78"/>
      <c r="UI65" s="78"/>
      <c r="UJ65" s="78"/>
      <c r="UK65" s="78"/>
      <c r="UL65" s="78"/>
      <c r="UM65" s="78"/>
      <c r="UN65" s="78"/>
      <c r="UO65" s="78"/>
      <c r="UP65" s="78"/>
      <c r="UQ65" s="78"/>
      <c r="UR65" s="78"/>
      <c r="US65" s="78"/>
      <c r="UT65" s="78"/>
      <c r="UU65" s="78"/>
      <c r="UV65" s="78"/>
      <c r="UW65" s="78"/>
      <c r="UX65" s="78"/>
      <c r="UY65" s="78"/>
      <c r="UZ65" s="78"/>
      <c r="VA65" s="78"/>
      <c r="VB65" s="78"/>
      <c r="VC65" s="78"/>
      <c r="VD65" s="78"/>
      <c r="VE65" s="78"/>
      <c r="VF65" s="78"/>
      <c r="VG65" s="78"/>
      <c r="VH65" s="78"/>
      <c r="VI65" s="78"/>
      <c r="VJ65" s="78"/>
      <c r="VK65" s="78"/>
      <c r="VL65" s="78"/>
      <c r="VM65" s="78"/>
      <c r="VN65" s="78"/>
      <c r="VO65" s="78"/>
      <c r="VP65" s="78"/>
      <c r="VQ65" s="78"/>
      <c r="VR65" s="78"/>
      <c r="VS65" s="78"/>
      <c r="VT65" s="78"/>
      <c r="VU65" s="78"/>
      <c r="VV65" s="78"/>
      <c r="VW65" s="78"/>
      <c r="VX65" s="78"/>
      <c r="VY65" s="78"/>
      <c r="VZ65" s="78"/>
      <c r="WA65" s="78"/>
      <c r="WB65" s="78"/>
      <c r="WC65" s="78"/>
      <c r="WD65" s="78"/>
      <c r="WE65" s="78"/>
      <c r="WF65" s="78"/>
      <c r="WG65" s="78"/>
      <c r="WH65" s="78"/>
      <c r="WI65" s="78"/>
      <c r="WJ65" s="78"/>
      <c r="WK65" s="78"/>
      <c r="WL65" s="78"/>
      <c r="WM65" s="78"/>
      <c r="WN65" s="78"/>
      <c r="WO65" s="78"/>
      <c r="WP65" s="78"/>
      <c r="WQ65" s="78"/>
      <c r="WR65" s="78"/>
      <c r="WS65" s="78"/>
      <c r="WT65" s="78"/>
      <c r="WU65" s="78"/>
      <c r="WV65" s="78"/>
      <c r="WW65" s="78"/>
      <c r="WX65" s="78"/>
      <c r="WY65" s="78"/>
      <c r="WZ65" s="78"/>
      <c r="XA65" s="78"/>
      <c r="XB65" s="78"/>
      <c r="XC65" s="78"/>
      <c r="XD65" s="78"/>
      <c r="XE65" s="78"/>
      <c r="XF65" s="78"/>
      <c r="XG65" s="78"/>
      <c r="XH65" s="78"/>
      <c r="XI65" s="78"/>
      <c r="XJ65" s="78"/>
      <c r="XK65" s="78"/>
      <c r="XL65" s="78"/>
      <c r="XM65" s="78"/>
      <c r="XN65" s="78"/>
      <c r="XO65" s="78"/>
      <c r="XP65" s="78"/>
      <c r="XQ65" s="78"/>
      <c r="XR65" s="78"/>
      <c r="XS65" s="78"/>
      <c r="XT65" s="78"/>
      <c r="XU65" s="78"/>
      <c r="XV65" s="78"/>
      <c r="XW65" s="78"/>
      <c r="XX65" s="78"/>
      <c r="XY65" s="78"/>
      <c r="XZ65" s="78"/>
      <c r="YA65" s="78"/>
      <c r="YB65" s="78"/>
      <c r="YC65" s="78"/>
      <c r="YD65" s="78"/>
      <c r="YE65" s="78"/>
      <c r="YF65" s="78"/>
      <c r="YG65" s="78"/>
      <c r="YH65" s="78"/>
      <c r="YI65" s="78"/>
      <c r="YJ65" s="78"/>
      <c r="YK65" s="78"/>
      <c r="YL65" s="78"/>
      <c r="YM65" s="78"/>
      <c r="YN65" s="78"/>
      <c r="YO65" s="78"/>
      <c r="YP65" s="78"/>
      <c r="YQ65" s="78"/>
      <c r="YR65" s="78"/>
      <c r="YS65" s="78"/>
      <c r="YT65" s="78"/>
      <c r="YU65" s="78"/>
      <c r="YV65" s="78"/>
      <c r="YW65" s="78"/>
      <c r="YX65" s="78"/>
      <c r="YY65" s="78"/>
      <c r="YZ65" s="78"/>
      <c r="ZA65" s="78"/>
      <c r="ZB65" s="78"/>
      <c r="ZC65" s="78"/>
      <c r="ZD65" s="78"/>
      <c r="ZE65" s="78"/>
      <c r="ZF65" s="78"/>
      <c r="ZG65" s="78"/>
      <c r="ZH65" s="78"/>
      <c r="ZI65" s="78"/>
      <c r="ZJ65" s="78"/>
      <c r="ZK65" s="78"/>
      <c r="ZL65" s="78"/>
      <c r="ZM65" s="78"/>
      <c r="ZN65" s="78"/>
      <c r="ZO65" s="78"/>
      <c r="ZP65" s="78"/>
      <c r="ZQ65" s="78"/>
      <c r="ZR65" s="78"/>
      <c r="ZS65" s="78"/>
      <c r="ZT65" s="78"/>
      <c r="ZU65" s="78"/>
      <c r="ZV65" s="78"/>
      <c r="ZW65" s="78"/>
      <c r="ZX65" s="78"/>
      <c r="ZY65" s="78"/>
      <c r="ZZ65" s="78"/>
      <c r="AAA65" s="78"/>
      <c r="AAB65" s="78"/>
      <c r="AAC65" s="78"/>
      <c r="AAD65" s="78"/>
      <c r="AAE65" s="78"/>
      <c r="AAF65" s="78"/>
      <c r="AAG65" s="78"/>
      <c r="AAH65" s="78"/>
      <c r="AAI65" s="78"/>
      <c r="AAJ65" s="78"/>
      <c r="AAK65" s="78"/>
      <c r="AAL65" s="78"/>
      <c r="AAM65" s="78"/>
      <c r="AAN65" s="78"/>
      <c r="AAO65" s="78"/>
      <c r="AAP65" s="78"/>
      <c r="AAQ65" s="78"/>
      <c r="AAR65" s="78"/>
      <c r="AAS65" s="78"/>
      <c r="AAT65" s="78"/>
      <c r="AAU65" s="78"/>
      <c r="AAV65" s="78"/>
      <c r="AAW65" s="78"/>
      <c r="AAX65" s="78"/>
      <c r="AAY65" s="78"/>
      <c r="AAZ65" s="78"/>
      <c r="ABA65" s="78"/>
      <c r="ABB65" s="78"/>
      <c r="ABC65" s="78"/>
      <c r="ABD65" s="78"/>
      <c r="ABE65" s="78"/>
      <c r="ABF65" s="78"/>
      <c r="ABG65" s="78"/>
      <c r="ABH65" s="78"/>
      <c r="ABI65" s="78"/>
      <c r="ABJ65" s="78"/>
      <c r="ABK65" s="78"/>
      <c r="ABL65" s="78"/>
      <c r="ABM65" s="78"/>
      <c r="ABN65" s="78"/>
      <c r="ABO65" s="78"/>
      <c r="ABP65" s="78"/>
      <c r="ABQ65" s="78"/>
      <c r="ABR65" s="78"/>
      <c r="ABS65" s="78"/>
      <c r="ABT65" s="78"/>
      <c r="ABU65" s="78"/>
      <c r="ABV65" s="78"/>
      <c r="ABW65" s="78"/>
      <c r="ABX65" s="78"/>
      <c r="ABY65" s="78"/>
      <c r="ABZ65" s="78"/>
      <c r="ACA65" s="78"/>
      <c r="ACB65" s="78"/>
      <c r="ACC65" s="78"/>
      <c r="ACD65" s="78"/>
      <c r="ACE65" s="78"/>
      <c r="ACF65" s="78"/>
      <c r="ACG65" s="78"/>
      <c r="ACH65" s="78"/>
      <c r="ACI65" s="78"/>
      <c r="ACJ65" s="78"/>
      <c r="ACK65" s="78"/>
      <c r="ACL65" s="78"/>
      <c r="ACM65" s="78"/>
      <c r="ACN65" s="78"/>
      <c r="ACO65" s="78"/>
      <c r="ACP65" s="78"/>
      <c r="ACQ65" s="78"/>
      <c r="ACR65" s="78"/>
      <c r="ACS65" s="78"/>
      <c r="ACT65" s="78"/>
      <c r="ACU65" s="78"/>
      <c r="ACV65" s="78"/>
      <c r="ACW65" s="78"/>
      <c r="ACX65" s="78"/>
      <c r="ACY65" s="78"/>
      <c r="ACZ65" s="78"/>
      <c r="ADA65" s="78"/>
      <c r="ADB65" s="78"/>
      <c r="ADC65" s="78"/>
      <c r="ADD65" s="78"/>
      <c r="ADE65" s="78"/>
      <c r="ADF65" s="78"/>
      <c r="ADG65" s="78"/>
      <c r="ADH65" s="78"/>
      <c r="ADI65" s="78"/>
      <c r="ADJ65" s="78"/>
      <c r="ADK65" s="78"/>
      <c r="ADL65" s="78"/>
      <c r="ADM65" s="78"/>
      <c r="ADN65" s="78"/>
      <c r="ADO65" s="78"/>
      <c r="ADP65" s="78"/>
      <c r="ADQ65" s="78"/>
      <c r="ADR65" s="78"/>
      <c r="ADS65" s="78"/>
      <c r="ADT65" s="78"/>
      <c r="ADU65" s="78"/>
      <c r="ADV65" s="78"/>
      <c r="ADW65" s="78"/>
      <c r="ADX65" s="78"/>
      <c r="ADY65" s="78"/>
      <c r="ADZ65" s="78"/>
      <c r="AEA65" s="78"/>
      <c r="AEB65" s="78"/>
      <c r="AEC65" s="78"/>
      <c r="AED65" s="78"/>
      <c r="AEE65" s="78"/>
      <c r="AEF65" s="78"/>
      <c r="AEG65" s="78"/>
      <c r="AEH65" s="78"/>
      <c r="AEI65" s="78"/>
      <c r="AEJ65" s="78"/>
      <c r="AEK65" s="78"/>
      <c r="AEL65" s="78"/>
      <c r="AEM65" s="78"/>
      <c r="AEN65" s="78"/>
      <c r="AEO65" s="78"/>
      <c r="AEP65" s="78"/>
      <c r="AEQ65" s="78"/>
      <c r="AER65" s="78"/>
      <c r="AES65" s="78"/>
      <c r="AET65" s="78"/>
      <c r="AEU65" s="78"/>
      <c r="AEV65" s="78"/>
      <c r="AEW65" s="78"/>
      <c r="AEX65" s="78"/>
      <c r="AEY65" s="78"/>
      <c r="AEZ65" s="78"/>
      <c r="AFA65" s="78"/>
      <c r="AFB65" s="78"/>
      <c r="AFC65" s="78"/>
      <c r="AFD65" s="78"/>
      <c r="AFE65" s="78"/>
      <c r="AFF65" s="78"/>
      <c r="AFG65" s="78"/>
      <c r="AFH65" s="78"/>
      <c r="AFI65" s="78"/>
      <c r="AFJ65" s="78"/>
      <c r="AFK65" s="78"/>
      <c r="AFL65" s="78"/>
      <c r="AFM65" s="78"/>
      <c r="AFN65" s="78"/>
      <c r="AFO65" s="78"/>
      <c r="AFP65" s="78"/>
      <c r="AFQ65" s="78"/>
      <c r="AFR65" s="78"/>
      <c r="AFS65" s="78"/>
      <c r="AFT65" s="78"/>
      <c r="AFU65" s="78"/>
      <c r="AFV65" s="78"/>
      <c r="AFW65" s="78"/>
      <c r="AFX65" s="78"/>
      <c r="AFY65" s="78"/>
      <c r="AFZ65" s="78"/>
      <c r="AGA65" s="78"/>
      <c r="AGB65" s="78"/>
      <c r="AGC65" s="78"/>
      <c r="AGD65" s="78"/>
      <c r="AGE65" s="78"/>
      <c r="AGF65" s="78"/>
      <c r="AGG65" s="78"/>
      <c r="AGH65" s="78"/>
      <c r="AGI65" s="78"/>
      <c r="AGJ65" s="78"/>
      <c r="AGK65" s="78"/>
      <c r="AGL65" s="78"/>
      <c r="AGM65" s="78"/>
      <c r="AGN65" s="78"/>
      <c r="AGO65" s="78"/>
      <c r="AGP65" s="78"/>
      <c r="AGQ65" s="78"/>
      <c r="AGR65" s="78"/>
      <c r="AGS65" s="78"/>
      <c r="AGT65" s="78"/>
      <c r="AGU65" s="78"/>
      <c r="AGV65" s="78"/>
      <c r="AGW65" s="78"/>
      <c r="AGX65" s="78"/>
      <c r="AGY65" s="78"/>
      <c r="AGZ65" s="78"/>
      <c r="AHA65" s="78"/>
      <c r="AHB65" s="78"/>
      <c r="AHC65" s="78"/>
      <c r="AHD65" s="78"/>
      <c r="AHE65" s="78"/>
      <c r="AHF65" s="78"/>
      <c r="AHG65" s="78"/>
      <c r="AHH65" s="78"/>
      <c r="AHI65" s="78"/>
      <c r="AHJ65" s="78"/>
      <c r="AHK65" s="78"/>
      <c r="AHL65" s="78"/>
      <c r="AHM65" s="78"/>
      <c r="AHN65" s="78"/>
      <c r="AHO65" s="78"/>
      <c r="AHP65" s="78"/>
      <c r="AHQ65" s="78"/>
      <c r="AHR65" s="78"/>
      <c r="AHS65" s="78"/>
      <c r="AHT65" s="78"/>
      <c r="AHU65" s="78"/>
      <c r="AHV65" s="78"/>
      <c r="AHW65" s="78"/>
      <c r="AHX65" s="78"/>
      <c r="AHY65" s="78"/>
      <c r="AHZ65" s="78"/>
      <c r="AIA65" s="78"/>
      <c r="AIB65" s="78"/>
      <c r="AIC65" s="78"/>
      <c r="AID65" s="78"/>
      <c r="AIE65" s="78"/>
      <c r="AIF65" s="78"/>
      <c r="AIG65" s="78"/>
      <c r="AIH65" s="78"/>
      <c r="AII65" s="78"/>
      <c r="AIJ65" s="78"/>
      <c r="AIK65" s="78"/>
      <c r="AIL65" s="78"/>
      <c r="AIM65" s="78"/>
      <c r="AIN65" s="78"/>
      <c r="AIO65" s="78"/>
      <c r="AIP65" s="78"/>
      <c r="AIQ65" s="78"/>
      <c r="AIR65" s="78"/>
      <c r="AIS65" s="78"/>
      <c r="AIT65" s="78"/>
      <c r="AIU65" s="78"/>
      <c r="AIV65" s="78"/>
      <c r="AIW65" s="78"/>
      <c r="AIX65" s="78"/>
      <c r="AIY65" s="78"/>
      <c r="AIZ65" s="78"/>
      <c r="AJA65" s="78"/>
      <c r="AJB65" s="78"/>
      <c r="AJC65" s="78"/>
      <c r="AJD65" s="78"/>
      <c r="AJE65" s="78"/>
      <c r="AJF65" s="78"/>
      <c r="AJG65" s="78"/>
      <c r="AJH65" s="78"/>
      <c r="AJI65" s="78"/>
      <c r="AJJ65" s="78"/>
      <c r="AJK65" s="78"/>
      <c r="AJL65" s="78"/>
      <c r="AJM65" s="78"/>
      <c r="AJN65" s="78"/>
      <c r="AJO65" s="78"/>
      <c r="AJP65" s="78"/>
      <c r="AJQ65" s="78"/>
      <c r="AJR65" s="78"/>
      <c r="AJS65" s="78"/>
      <c r="AJT65" s="78"/>
      <c r="AJU65" s="78"/>
      <c r="AJV65" s="78"/>
      <c r="AJW65" s="78"/>
      <c r="AJX65" s="78"/>
      <c r="AJY65" s="78"/>
      <c r="AJZ65" s="78"/>
      <c r="AKA65" s="78"/>
      <c r="AKB65" s="78"/>
      <c r="AKC65" s="78"/>
      <c r="AKD65" s="78"/>
      <c r="AKE65" s="78"/>
      <c r="AKF65" s="78"/>
      <c r="AKG65" s="78"/>
      <c r="AKH65" s="78"/>
      <c r="AKI65" s="78"/>
      <c r="AKJ65" s="78"/>
      <c r="AKK65" s="78"/>
      <c r="AKL65" s="78"/>
      <c r="AKM65" s="78"/>
      <c r="AKN65" s="78"/>
      <c r="AKO65" s="78"/>
      <c r="AKP65" s="78"/>
      <c r="AKQ65" s="78"/>
      <c r="AKR65" s="78"/>
      <c r="AKS65" s="78"/>
      <c r="AKT65" s="78"/>
      <c r="AKU65" s="78"/>
      <c r="AKV65" s="78"/>
      <c r="AKW65" s="78"/>
      <c r="AKX65" s="78"/>
      <c r="AKY65" s="78"/>
      <c r="AKZ65" s="78"/>
      <c r="ALA65" s="78"/>
      <c r="ALB65" s="78"/>
      <c r="ALC65" s="78"/>
      <c r="ALD65" s="78"/>
      <c r="ALE65" s="78"/>
      <c r="ALF65" s="78"/>
      <c r="ALG65" s="78"/>
      <c r="ALH65" s="78"/>
      <c r="ALI65" s="78"/>
      <c r="ALJ65" s="78"/>
      <c r="ALK65" s="78"/>
      <c r="ALL65" s="78"/>
      <c r="ALM65" s="78"/>
      <c r="ALN65" s="78"/>
      <c r="ALO65" s="78"/>
      <c r="ALP65" s="78"/>
      <c r="ALQ65" s="78"/>
      <c r="ALR65" s="78"/>
      <c r="ALS65" s="78"/>
      <c r="ALT65" s="78"/>
      <c r="ALU65" s="78"/>
      <c r="ALV65" s="78"/>
      <c r="ALW65" s="78"/>
      <c r="ALX65" s="78"/>
      <c r="ALY65" s="78"/>
      <c r="ALZ65" s="78"/>
      <c r="AMA65" s="78"/>
      <c r="AMB65" s="78"/>
      <c r="AMC65" s="78"/>
      <c r="AMD65" s="78"/>
      <c r="AME65" s="78"/>
      <c r="AMF65" s="78"/>
      <c r="AMG65" s="78"/>
      <c r="AMH65" s="78"/>
      <c r="AMI65" s="78"/>
      <c r="AMJ65" s="78"/>
      <c r="AMK65" s="78"/>
      <c r="AML65" s="78"/>
      <c r="AMM65" s="78"/>
      <c r="AMN65" s="78"/>
      <c r="AMO65" s="78"/>
      <c r="AMP65" s="78"/>
      <c r="AMQ65" s="78"/>
      <c r="AMR65" s="78"/>
      <c r="AMS65" s="78"/>
      <c r="AMT65" s="78"/>
      <c r="AMU65" s="78"/>
      <c r="AMV65" s="78"/>
      <c r="AMW65" s="78"/>
      <c r="AMX65" s="78"/>
      <c r="AMY65" s="78"/>
      <c r="AMZ65" s="78"/>
      <c r="ANA65" s="78"/>
      <c r="ANB65" s="78"/>
      <c r="ANC65" s="78"/>
      <c r="AND65" s="78"/>
      <c r="ANE65" s="78"/>
      <c r="ANF65" s="78"/>
      <c r="ANG65" s="78"/>
      <c r="ANH65" s="78"/>
      <c r="ANI65" s="78"/>
      <c r="ANJ65" s="78"/>
      <c r="ANK65" s="78"/>
      <c r="ANL65" s="78"/>
      <c r="ANM65" s="78"/>
      <c r="ANN65" s="78"/>
      <c r="ANO65" s="78"/>
      <c r="ANP65" s="78"/>
      <c r="ANQ65" s="78"/>
      <c r="ANR65" s="78"/>
      <c r="ANS65" s="78"/>
      <c r="ANT65" s="78"/>
      <c r="ANU65" s="78"/>
      <c r="ANV65" s="78"/>
      <c r="ANW65" s="78"/>
      <c r="ANX65" s="78"/>
      <c r="ANY65" s="78"/>
      <c r="ANZ65" s="78"/>
      <c r="AOA65" s="78"/>
      <c r="AOB65" s="78"/>
      <c r="AOC65" s="78"/>
      <c r="AOD65" s="78"/>
      <c r="AOE65" s="78"/>
      <c r="AOF65" s="78"/>
      <c r="AOG65" s="78"/>
      <c r="AOH65" s="78"/>
      <c r="AOI65" s="78"/>
      <c r="AOJ65" s="78"/>
      <c r="AOK65" s="78"/>
      <c r="AOL65" s="78"/>
      <c r="AOM65" s="78"/>
      <c r="AON65" s="78"/>
      <c r="AOO65" s="78"/>
      <c r="AOP65" s="78"/>
      <c r="AOQ65" s="78"/>
      <c r="AOR65" s="78"/>
      <c r="AOS65" s="78"/>
      <c r="AOT65" s="78"/>
      <c r="AOU65" s="78"/>
      <c r="AOV65" s="78"/>
      <c r="AOW65" s="78"/>
      <c r="AOX65" s="78"/>
      <c r="AOY65" s="78"/>
      <c r="AOZ65" s="78"/>
      <c r="APA65" s="78"/>
      <c r="APB65" s="78"/>
      <c r="APC65" s="78"/>
      <c r="APD65" s="78"/>
      <c r="APE65" s="78"/>
      <c r="APF65" s="78"/>
      <c r="APG65" s="78"/>
      <c r="APH65" s="78"/>
      <c r="API65" s="78"/>
      <c r="APJ65" s="78"/>
      <c r="APK65" s="78"/>
      <c r="APL65" s="78"/>
      <c r="APM65" s="78"/>
      <c r="APN65" s="78"/>
      <c r="APO65" s="78"/>
      <c r="APP65" s="78"/>
      <c r="APQ65" s="78"/>
      <c r="APR65" s="78"/>
      <c r="APS65" s="78"/>
      <c r="APT65" s="78"/>
      <c r="APU65" s="78"/>
      <c r="APV65" s="78"/>
      <c r="APW65" s="78"/>
      <c r="APX65" s="78"/>
      <c r="APY65" s="78"/>
      <c r="APZ65" s="78"/>
      <c r="AQA65" s="78"/>
      <c r="AQB65" s="78"/>
      <c r="AQC65" s="78"/>
      <c r="AQD65" s="78"/>
      <c r="AQE65" s="78"/>
      <c r="AQF65" s="78"/>
      <c r="AQG65" s="78"/>
      <c r="AQH65" s="78"/>
      <c r="AQI65" s="78"/>
      <c r="AQJ65" s="78"/>
      <c r="AQK65" s="78"/>
      <c r="AQL65" s="78"/>
      <c r="AQM65" s="78"/>
      <c r="AQN65" s="78"/>
      <c r="AQO65" s="78"/>
      <c r="AQP65" s="78"/>
      <c r="AQQ65" s="78"/>
      <c r="AQR65" s="78"/>
      <c r="AQS65" s="78"/>
      <c r="AQT65" s="78"/>
      <c r="AQU65" s="78"/>
      <c r="AQV65" s="78"/>
      <c r="AQW65" s="78"/>
      <c r="AQX65" s="78"/>
      <c r="AQY65" s="78"/>
      <c r="AQZ65" s="78"/>
      <c r="ARA65" s="78"/>
      <c r="ARB65" s="78"/>
      <c r="ARC65" s="78"/>
      <c r="ARD65" s="78"/>
      <c r="ARE65" s="78"/>
      <c r="ARF65" s="78"/>
      <c r="ARG65" s="78"/>
      <c r="ARH65" s="78"/>
      <c r="ARI65" s="78"/>
      <c r="ARJ65" s="78"/>
      <c r="ARK65" s="78"/>
      <c r="ARL65" s="78"/>
      <c r="ARM65" s="78"/>
      <c r="ARN65" s="78"/>
      <c r="ARO65" s="78"/>
      <c r="ARP65" s="78"/>
      <c r="ARQ65" s="78"/>
      <c r="ARR65" s="78"/>
      <c r="ARS65" s="78"/>
      <c r="ART65" s="78"/>
      <c r="ARU65" s="78"/>
      <c r="ARV65" s="78"/>
      <c r="ARW65" s="78"/>
      <c r="ARX65" s="78"/>
      <c r="ARY65" s="78"/>
      <c r="ARZ65" s="78"/>
      <c r="ASA65" s="78"/>
      <c r="ASB65" s="78"/>
      <c r="ASC65" s="78"/>
      <c r="ASD65" s="78"/>
      <c r="ASE65" s="78"/>
      <c r="ASF65" s="78"/>
      <c r="ASG65" s="78"/>
      <c r="ASH65" s="78"/>
      <c r="ASI65" s="78"/>
      <c r="ASJ65" s="78"/>
      <c r="ASK65" s="78"/>
      <c r="ASL65" s="78"/>
      <c r="ASM65" s="78"/>
      <c r="ASN65" s="78"/>
      <c r="ASO65" s="78"/>
      <c r="ASP65" s="78"/>
      <c r="ASQ65" s="78"/>
      <c r="ASR65" s="78"/>
      <c r="ASS65" s="78"/>
      <c r="AST65" s="78"/>
      <c r="ASU65" s="78"/>
      <c r="ASV65" s="78"/>
      <c r="ASW65" s="78"/>
      <c r="ASX65" s="78"/>
      <c r="ASY65" s="78"/>
      <c r="ASZ65" s="78"/>
      <c r="ATA65" s="78"/>
      <c r="ATB65" s="78"/>
      <c r="ATC65" s="78"/>
      <c r="ATD65" s="78"/>
      <c r="ATE65" s="78"/>
      <c r="ATF65" s="78"/>
      <c r="ATG65" s="78"/>
      <c r="ATH65" s="78"/>
      <c r="ATI65" s="78"/>
      <c r="ATJ65" s="78"/>
      <c r="ATK65" s="78"/>
      <c r="ATL65" s="78"/>
      <c r="ATM65" s="78"/>
      <c r="ATN65" s="78"/>
      <c r="ATO65" s="78"/>
      <c r="ATP65" s="78"/>
      <c r="ATQ65" s="78"/>
      <c r="ATR65" s="78"/>
      <c r="ATS65" s="78"/>
      <c r="ATT65" s="78"/>
      <c r="ATU65" s="78"/>
      <c r="ATV65" s="78"/>
      <c r="ATW65" s="78"/>
      <c r="ATX65" s="78"/>
      <c r="ATY65" s="78"/>
      <c r="ATZ65" s="78"/>
      <c r="AUA65" s="78"/>
      <c r="AUB65" s="78"/>
      <c r="AUC65" s="78"/>
      <c r="AUD65" s="78"/>
      <c r="AUE65" s="78"/>
      <c r="AUF65" s="78"/>
      <c r="AUG65" s="78"/>
      <c r="AUH65" s="78"/>
      <c r="AUI65" s="78"/>
      <c r="AUJ65" s="78"/>
      <c r="AUK65" s="78"/>
      <c r="AUL65" s="78"/>
      <c r="AUM65" s="78"/>
      <c r="AUN65" s="78"/>
      <c r="AUO65" s="78"/>
      <c r="AUP65" s="78"/>
      <c r="AUQ65" s="78"/>
      <c r="AUR65" s="78"/>
      <c r="AUS65" s="78"/>
      <c r="AUT65" s="78"/>
      <c r="AUU65" s="78"/>
      <c r="AUV65" s="78"/>
      <c r="AUW65" s="78"/>
      <c r="AUX65" s="78"/>
      <c r="AUY65" s="78"/>
      <c r="AUZ65" s="78"/>
      <c r="AVA65" s="78"/>
      <c r="AVB65" s="78"/>
      <c r="AVC65" s="78"/>
      <c r="AVD65" s="78"/>
      <c r="AVE65" s="78"/>
      <c r="AVF65" s="78"/>
      <c r="AVG65" s="78"/>
      <c r="AVH65" s="78"/>
      <c r="AVI65" s="78"/>
      <c r="AVJ65" s="78"/>
      <c r="AVK65" s="78"/>
      <c r="AVL65" s="78"/>
      <c r="AVM65" s="78"/>
      <c r="AVN65" s="78"/>
      <c r="AVO65" s="78"/>
      <c r="AVP65" s="78"/>
      <c r="AVQ65" s="78"/>
      <c r="AVR65" s="78"/>
      <c r="AVS65" s="78"/>
      <c r="AVT65" s="78"/>
      <c r="AVU65" s="78"/>
      <c r="AVV65" s="78"/>
      <c r="AVW65" s="78"/>
      <c r="AVX65" s="78"/>
      <c r="AVY65" s="78"/>
      <c r="AVZ65" s="78"/>
      <c r="AWA65" s="78"/>
      <c r="AWB65" s="78"/>
      <c r="AWC65" s="78"/>
      <c r="AWD65" s="78"/>
      <c r="AWE65" s="78"/>
      <c r="AWF65" s="78"/>
      <c r="AWG65" s="78"/>
      <c r="AWH65" s="78"/>
      <c r="AWI65" s="78"/>
      <c r="AWJ65" s="78"/>
      <c r="AWK65" s="78"/>
      <c r="AWL65" s="78"/>
      <c r="AWM65" s="78"/>
      <c r="AWN65" s="78"/>
      <c r="AWO65" s="78"/>
      <c r="AWP65" s="78"/>
      <c r="AWQ65" s="78"/>
      <c r="AWR65" s="78"/>
      <c r="AWS65" s="78"/>
      <c r="AWT65" s="78"/>
      <c r="AWU65" s="78"/>
      <c r="AWV65" s="78"/>
      <c r="AWW65" s="78"/>
      <c r="AWX65" s="78"/>
      <c r="AWY65" s="78"/>
      <c r="AWZ65" s="78"/>
      <c r="AXA65" s="78"/>
      <c r="AXB65" s="78"/>
      <c r="AXC65" s="78"/>
      <c r="AXD65" s="78"/>
      <c r="AXE65" s="78"/>
      <c r="AXF65" s="78"/>
      <c r="AXG65" s="78"/>
      <c r="AXH65" s="78"/>
      <c r="AXI65" s="78"/>
      <c r="AXJ65" s="78"/>
      <c r="AXK65" s="78"/>
      <c r="AXL65" s="78"/>
      <c r="AXM65" s="78"/>
      <c r="AXN65" s="78"/>
      <c r="AXO65" s="78"/>
      <c r="AXP65" s="78"/>
      <c r="AXQ65" s="78"/>
      <c r="AXR65" s="78"/>
      <c r="AXS65" s="78"/>
      <c r="AXT65" s="78"/>
      <c r="AXU65" s="78"/>
      <c r="AXV65" s="78"/>
      <c r="AXW65" s="78"/>
      <c r="AXX65" s="78"/>
      <c r="AXY65" s="78"/>
      <c r="AXZ65" s="78"/>
      <c r="AYA65" s="78"/>
      <c r="AYB65" s="78"/>
      <c r="AYC65" s="78"/>
      <c r="AYD65" s="78"/>
      <c r="AYE65" s="78"/>
      <c r="AYF65" s="78"/>
      <c r="AYG65" s="78"/>
      <c r="AYH65" s="78"/>
      <c r="AYI65" s="78"/>
      <c r="AYJ65" s="78"/>
      <c r="AYK65" s="78"/>
      <c r="AYL65" s="78"/>
      <c r="AYM65" s="78"/>
      <c r="AYN65" s="78"/>
      <c r="AYO65" s="78"/>
      <c r="AYP65" s="78"/>
      <c r="AYQ65" s="78"/>
      <c r="AYR65" s="78"/>
      <c r="AYS65" s="78"/>
      <c r="AYT65" s="78"/>
      <c r="AYU65" s="78"/>
      <c r="AYV65" s="78"/>
      <c r="AYW65" s="78"/>
      <c r="AYX65" s="78"/>
      <c r="AYY65" s="78"/>
      <c r="AYZ65" s="78"/>
      <c r="AZA65" s="78"/>
      <c r="AZB65" s="78"/>
      <c r="AZC65" s="78"/>
      <c r="AZD65" s="78"/>
      <c r="AZE65" s="78"/>
      <c r="AZF65" s="78"/>
      <c r="AZG65" s="78"/>
      <c r="AZH65" s="78"/>
      <c r="AZI65" s="78"/>
      <c r="AZJ65" s="78"/>
      <c r="AZK65" s="78"/>
      <c r="AZL65" s="78"/>
      <c r="AZM65" s="78"/>
      <c r="AZN65" s="78"/>
      <c r="AZO65" s="78"/>
      <c r="AZP65" s="78"/>
      <c r="AZQ65" s="78"/>
      <c r="AZR65" s="78"/>
      <c r="AZS65" s="78"/>
      <c r="AZT65" s="78"/>
      <c r="AZU65" s="78"/>
      <c r="AZV65" s="78"/>
      <c r="AZW65" s="78"/>
      <c r="AZX65" s="78"/>
      <c r="AZY65" s="78"/>
      <c r="AZZ65" s="78"/>
      <c r="BAA65" s="78"/>
      <c r="BAB65" s="78"/>
      <c r="BAC65" s="78"/>
      <c r="BAD65" s="78"/>
      <c r="BAE65" s="78"/>
      <c r="BAF65" s="78"/>
      <c r="BAG65" s="78"/>
      <c r="BAH65" s="78"/>
      <c r="BAI65" s="78"/>
      <c r="BAJ65" s="78"/>
      <c r="BAK65" s="78"/>
      <c r="BAL65" s="78"/>
      <c r="BAM65" s="78"/>
      <c r="BAN65" s="78"/>
      <c r="BAO65" s="78"/>
      <c r="BAP65" s="78"/>
      <c r="BAQ65" s="78"/>
      <c r="BAR65" s="78"/>
      <c r="BAS65" s="78"/>
      <c r="BAT65" s="78"/>
      <c r="BAU65" s="78"/>
      <c r="BAV65" s="78"/>
      <c r="BAW65" s="78"/>
      <c r="BAX65" s="78"/>
      <c r="BAY65" s="78"/>
      <c r="BAZ65" s="78"/>
      <c r="BBA65" s="78"/>
      <c r="BBB65" s="78"/>
      <c r="BBC65" s="78"/>
      <c r="BBD65" s="78"/>
      <c r="BBE65" s="78"/>
      <c r="BBF65" s="78"/>
      <c r="BBG65" s="78"/>
      <c r="BBH65" s="78"/>
      <c r="BBI65" s="78"/>
      <c r="BBJ65" s="78"/>
      <c r="BBK65" s="78"/>
      <c r="BBL65" s="78"/>
      <c r="BBM65" s="78"/>
      <c r="BBN65" s="78"/>
      <c r="BBO65" s="78"/>
      <c r="BBP65" s="78"/>
      <c r="BBQ65" s="78"/>
      <c r="BBR65" s="78"/>
      <c r="BBS65" s="78"/>
      <c r="BBT65" s="78"/>
      <c r="BBU65" s="78"/>
      <c r="BBV65" s="78"/>
      <c r="BBW65" s="78"/>
      <c r="BBX65" s="78"/>
      <c r="BBY65" s="78"/>
      <c r="BBZ65" s="78"/>
      <c r="BCA65" s="78"/>
      <c r="BCB65" s="78"/>
      <c r="BCC65" s="78"/>
      <c r="BCD65" s="78"/>
      <c r="BCE65" s="78"/>
      <c r="BCF65" s="78"/>
      <c r="BCG65" s="78"/>
      <c r="BCH65" s="78"/>
      <c r="BCI65" s="78"/>
      <c r="BCJ65" s="78"/>
      <c r="BCK65" s="78"/>
      <c r="BCL65" s="78"/>
      <c r="BCM65" s="78"/>
      <c r="BCN65" s="78"/>
      <c r="BCO65" s="78"/>
      <c r="BCP65" s="78"/>
      <c r="BCQ65" s="78"/>
      <c r="BCR65" s="78"/>
      <c r="BCS65" s="78"/>
      <c r="BCT65" s="78"/>
      <c r="BCU65" s="78"/>
      <c r="BCV65" s="78"/>
      <c r="BCW65" s="78"/>
      <c r="BCX65" s="78"/>
      <c r="BCY65" s="78"/>
      <c r="BCZ65" s="78"/>
      <c r="BDA65" s="78"/>
      <c r="BDB65" s="78"/>
      <c r="BDC65" s="78"/>
      <c r="BDD65" s="78"/>
      <c r="BDE65" s="78"/>
      <c r="BDF65" s="78"/>
      <c r="BDG65" s="78"/>
      <c r="BDH65" s="78"/>
      <c r="BDI65" s="78"/>
      <c r="BDJ65" s="78"/>
      <c r="BDK65" s="78"/>
      <c r="BDL65" s="78"/>
      <c r="BDM65" s="78"/>
      <c r="BDN65" s="78"/>
      <c r="BDO65" s="78"/>
      <c r="BDP65" s="78"/>
      <c r="BDQ65" s="78"/>
      <c r="BDR65" s="78"/>
      <c r="BDS65" s="78"/>
      <c r="BDT65" s="78"/>
      <c r="BDU65" s="78"/>
      <c r="BDV65" s="78"/>
      <c r="BDW65" s="78"/>
      <c r="BDX65" s="78"/>
      <c r="BDY65" s="78"/>
      <c r="BDZ65" s="78"/>
      <c r="BEA65" s="78"/>
      <c r="BEB65" s="78"/>
      <c r="BEC65" s="78"/>
      <c r="BED65" s="78"/>
      <c r="BEE65" s="78"/>
      <c r="BEF65" s="78"/>
      <c r="BEG65" s="78"/>
      <c r="BEH65" s="78"/>
      <c r="BEI65" s="78"/>
      <c r="BEJ65" s="78"/>
      <c r="BEK65" s="78"/>
      <c r="BEL65" s="78"/>
      <c r="BEM65" s="78"/>
      <c r="BEN65" s="78"/>
      <c r="BEO65" s="78"/>
      <c r="BEP65" s="78"/>
      <c r="BEQ65" s="78"/>
      <c r="BER65" s="78"/>
      <c r="BES65" s="78"/>
      <c r="BET65" s="78"/>
      <c r="BEU65" s="78"/>
      <c r="BEV65" s="78"/>
      <c r="BEW65" s="78"/>
      <c r="BEX65" s="78"/>
      <c r="BEY65" s="78"/>
      <c r="BEZ65" s="78"/>
      <c r="BFA65" s="78"/>
      <c r="BFB65" s="78"/>
      <c r="BFC65" s="78"/>
      <c r="BFD65" s="78"/>
      <c r="BFE65" s="78"/>
      <c r="BFF65" s="78"/>
      <c r="BFG65" s="78"/>
      <c r="BFH65" s="78"/>
      <c r="BFI65" s="78"/>
      <c r="BFJ65" s="78"/>
      <c r="BFK65" s="78"/>
      <c r="BFL65" s="78"/>
      <c r="BFM65" s="78"/>
      <c r="BFN65" s="78"/>
      <c r="BFO65" s="78"/>
      <c r="BFP65" s="78"/>
      <c r="BFQ65" s="78"/>
      <c r="BFR65" s="78"/>
      <c r="BFS65" s="78"/>
      <c r="BFT65" s="78"/>
      <c r="BFU65" s="78"/>
      <c r="BFV65" s="78"/>
      <c r="BFW65" s="78"/>
      <c r="BFX65" s="78"/>
      <c r="BFY65" s="78"/>
      <c r="BFZ65" s="78"/>
      <c r="BGA65" s="78"/>
      <c r="BGB65" s="78"/>
      <c r="BGC65" s="78"/>
      <c r="BGD65" s="78"/>
      <c r="BGE65" s="78"/>
      <c r="BGF65" s="78"/>
      <c r="BGG65" s="78"/>
      <c r="BGH65" s="78"/>
      <c r="BGI65" s="78"/>
      <c r="BGJ65" s="78"/>
      <c r="BGK65" s="78"/>
      <c r="BGL65" s="78"/>
      <c r="BGM65" s="78"/>
      <c r="BGN65" s="78"/>
      <c r="BGO65" s="78"/>
      <c r="BGP65" s="78"/>
      <c r="BGQ65" s="78"/>
      <c r="BGR65" s="78"/>
      <c r="BGS65" s="78"/>
      <c r="BGT65" s="78"/>
      <c r="BGU65" s="78"/>
      <c r="BGV65" s="78"/>
      <c r="BGW65" s="78"/>
      <c r="BGX65" s="78"/>
      <c r="BGY65" s="78"/>
      <c r="BGZ65" s="78"/>
      <c r="BHA65" s="78"/>
      <c r="BHB65" s="78"/>
      <c r="BHC65" s="78"/>
      <c r="BHD65" s="78"/>
      <c r="BHE65" s="78"/>
      <c r="BHF65" s="78"/>
      <c r="BHG65" s="78"/>
      <c r="BHH65" s="78"/>
      <c r="BHI65" s="78"/>
      <c r="BHJ65" s="78"/>
      <c r="BHK65" s="78"/>
      <c r="BHL65" s="78"/>
      <c r="BHM65" s="78"/>
      <c r="BHN65" s="78"/>
      <c r="BHO65" s="78"/>
      <c r="BHP65" s="78"/>
      <c r="BHQ65" s="78"/>
      <c r="BHR65" s="78"/>
      <c r="BHS65" s="78"/>
      <c r="BHT65" s="78"/>
      <c r="BHU65" s="78"/>
      <c r="BHV65" s="78"/>
      <c r="BHW65" s="78"/>
      <c r="BHX65" s="78"/>
      <c r="BHY65" s="78"/>
      <c r="BHZ65" s="78"/>
      <c r="BIA65" s="78"/>
      <c r="BIB65" s="78"/>
      <c r="BIC65" s="78"/>
      <c r="BID65" s="78"/>
      <c r="BIE65" s="78"/>
      <c r="BIF65" s="78"/>
      <c r="BIG65" s="78"/>
      <c r="BIH65" s="78"/>
      <c r="BII65" s="78"/>
      <c r="BIJ65" s="78"/>
      <c r="BIK65" s="78"/>
      <c r="BIL65" s="78"/>
      <c r="BIM65" s="78"/>
      <c r="BIN65" s="78"/>
      <c r="BIO65" s="78"/>
      <c r="BIP65" s="78"/>
      <c r="BIQ65" s="78"/>
      <c r="BIR65" s="78"/>
      <c r="BIS65" s="78"/>
      <c r="BIT65" s="78"/>
      <c r="BIU65" s="78"/>
      <c r="BIV65" s="78"/>
      <c r="BIW65" s="78"/>
      <c r="BIX65" s="78"/>
      <c r="BIY65" s="78"/>
      <c r="BIZ65" s="78"/>
      <c r="BJA65" s="78"/>
      <c r="BJB65" s="78"/>
      <c r="BJC65" s="78"/>
      <c r="BJD65" s="78"/>
      <c r="BJE65" s="78"/>
      <c r="BJF65" s="78"/>
      <c r="BJG65" s="78"/>
      <c r="BJH65" s="78"/>
      <c r="BJI65" s="78"/>
      <c r="BJJ65" s="78"/>
      <c r="BJK65" s="78"/>
      <c r="BJL65" s="78"/>
      <c r="BJM65" s="78"/>
      <c r="BJN65" s="78"/>
      <c r="BJO65" s="78"/>
      <c r="BJP65" s="78"/>
      <c r="BJQ65" s="78"/>
      <c r="BJR65" s="78"/>
      <c r="BJS65" s="78"/>
      <c r="BJT65" s="78"/>
      <c r="BJU65" s="78"/>
      <c r="BJV65" s="78"/>
      <c r="BJW65" s="78"/>
      <c r="BJX65" s="78"/>
      <c r="BJY65" s="78"/>
      <c r="BJZ65" s="78"/>
      <c r="BKA65" s="78"/>
      <c r="BKB65" s="78"/>
      <c r="BKC65" s="78"/>
      <c r="BKD65" s="78"/>
      <c r="BKE65" s="78"/>
      <c r="BKF65" s="78"/>
      <c r="BKG65" s="78"/>
      <c r="BKH65" s="78"/>
      <c r="BKI65" s="78"/>
      <c r="BKJ65" s="78"/>
      <c r="BKK65" s="78"/>
      <c r="BKL65" s="78"/>
      <c r="BKM65" s="78"/>
      <c r="BKN65" s="78"/>
      <c r="BKO65" s="78"/>
      <c r="BKP65" s="78"/>
      <c r="BKQ65" s="78"/>
      <c r="BKR65" s="78"/>
      <c r="BKS65" s="78"/>
      <c r="BKT65" s="78"/>
      <c r="BKU65" s="78"/>
      <c r="BKV65" s="78"/>
      <c r="BKW65" s="78"/>
      <c r="BKX65" s="78"/>
      <c r="BKY65" s="78"/>
      <c r="BKZ65" s="78"/>
      <c r="BLA65" s="78"/>
      <c r="BLB65" s="78"/>
      <c r="BLC65" s="78"/>
      <c r="BLD65" s="78"/>
      <c r="BLE65" s="78"/>
      <c r="BLF65" s="78"/>
      <c r="BLG65" s="78"/>
      <c r="BLH65" s="78"/>
      <c r="BLI65" s="78"/>
      <c r="BLJ65" s="78"/>
      <c r="BLK65" s="78"/>
      <c r="BLL65" s="78"/>
      <c r="BLM65" s="78"/>
      <c r="BLN65" s="78"/>
      <c r="BLO65" s="78"/>
      <c r="BLP65" s="78"/>
      <c r="BLQ65" s="78"/>
      <c r="BLR65" s="78"/>
      <c r="BLS65" s="78"/>
      <c r="BLT65" s="78"/>
      <c r="BLU65" s="78"/>
      <c r="BLV65" s="78"/>
      <c r="BLW65" s="78"/>
      <c r="BLX65" s="78"/>
      <c r="BLY65" s="78"/>
      <c r="BLZ65" s="78"/>
      <c r="BMA65" s="78"/>
      <c r="BMB65" s="78"/>
      <c r="BMC65" s="78"/>
      <c r="BMD65" s="78"/>
      <c r="BME65" s="78"/>
      <c r="BMF65" s="78"/>
      <c r="BMG65" s="78"/>
      <c r="BMH65" s="78"/>
      <c r="BMI65" s="78"/>
      <c r="BMJ65" s="78"/>
      <c r="BMK65" s="78"/>
      <c r="BML65" s="78"/>
      <c r="BMM65" s="78"/>
      <c r="BMN65" s="78"/>
      <c r="BMO65" s="78"/>
      <c r="BMP65" s="78"/>
      <c r="BMQ65" s="78"/>
      <c r="BMR65" s="78"/>
      <c r="BMS65" s="78"/>
      <c r="BMT65" s="78"/>
      <c r="BMU65" s="78"/>
      <c r="BMV65" s="78"/>
      <c r="BMW65" s="78"/>
      <c r="BMX65" s="78"/>
      <c r="BMY65" s="78"/>
      <c r="BMZ65" s="78"/>
      <c r="BNA65" s="78"/>
      <c r="BNB65" s="78"/>
      <c r="BNC65" s="78"/>
      <c r="BND65" s="78"/>
      <c r="BNE65" s="78"/>
      <c r="BNF65" s="78"/>
      <c r="BNG65" s="78"/>
      <c r="BNH65" s="78"/>
      <c r="BNI65" s="78"/>
      <c r="BNJ65" s="78"/>
      <c r="BNK65" s="78"/>
      <c r="BNL65" s="78"/>
      <c r="BNM65" s="78"/>
      <c r="BNN65" s="78"/>
      <c r="BNO65" s="78"/>
      <c r="BNP65" s="78"/>
      <c r="BNQ65" s="78"/>
      <c r="BNR65" s="78"/>
      <c r="BNS65" s="78"/>
      <c r="BNT65" s="78"/>
      <c r="BNU65" s="78"/>
      <c r="BNV65" s="78"/>
      <c r="BNW65" s="78"/>
      <c r="BNX65" s="78"/>
      <c r="BNY65" s="78"/>
      <c r="BNZ65" s="78"/>
      <c r="BOA65" s="78"/>
      <c r="BOB65" s="78"/>
      <c r="BOC65" s="78"/>
      <c r="BOD65" s="78"/>
      <c r="BOE65" s="78"/>
      <c r="BOF65" s="78"/>
      <c r="BOG65" s="78"/>
      <c r="BOH65" s="78"/>
      <c r="BOI65" s="78"/>
      <c r="BOJ65" s="78"/>
      <c r="BOK65" s="78"/>
      <c r="BOL65" s="78"/>
      <c r="BOM65" s="78"/>
      <c r="BON65" s="78"/>
      <c r="BOO65" s="78"/>
      <c r="BOP65" s="78"/>
      <c r="BOQ65" s="78"/>
      <c r="BOR65" s="78"/>
      <c r="BOS65" s="78"/>
      <c r="BOT65" s="78"/>
      <c r="BOU65" s="78"/>
      <c r="BOV65" s="78"/>
      <c r="BOW65" s="78"/>
      <c r="BOX65" s="78"/>
      <c r="BOY65" s="78"/>
      <c r="BOZ65" s="78"/>
      <c r="BPA65" s="78"/>
      <c r="BPB65" s="78"/>
      <c r="BPC65" s="78"/>
      <c r="BPD65" s="78"/>
      <c r="BPE65" s="78"/>
      <c r="BPF65" s="78"/>
      <c r="BPG65" s="78"/>
      <c r="BPH65" s="78"/>
      <c r="BPI65" s="78"/>
      <c r="BPJ65" s="78"/>
      <c r="BPK65" s="78"/>
      <c r="BPL65" s="78"/>
      <c r="BPM65" s="78"/>
      <c r="BPN65" s="78"/>
      <c r="BPO65" s="78"/>
      <c r="BPP65" s="78"/>
      <c r="BPQ65" s="78"/>
      <c r="BPR65" s="78"/>
      <c r="BPS65" s="78"/>
      <c r="BPT65" s="78"/>
      <c r="BPU65" s="78"/>
      <c r="BPV65" s="78"/>
      <c r="BPW65" s="78"/>
      <c r="BPX65" s="78"/>
      <c r="BPY65" s="78"/>
      <c r="BPZ65" s="78"/>
      <c r="BQA65" s="78"/>
      <c r="BQB65" s="78"/>
      <c r="BQC65" s="78"/>
      <c r="BQD65" s="78"/>
      <c r="BQE65" s="78"/>
      <c r="BQF65" s="78"/>
      <c r="BQG65" s="78"/>
      <c r="BQH65" s="78"/>
      <c r="BQI65" s="78"/>
      <c r="BQJ65" s="78"/>
      <c r="BQK65" s="78"/>
      <c r="BQL65" s="78"/>
      <c r="BQM65" s="78"/>
      <c r="BQN65" s="78"/>
      <c r="BQO65" s="78"/>
      <c r="BQP65" s="78"/>
      <c r="BQQ65" s="78"/>
      <c r="BQR65" s="78"/>
      <c r="BQS65" s="78"/>
      <c r="BQT65" s="78"/>
      <c r="BQU65" s="78"/>
      <c r="BQV65" s="78"/>
      <c r="BQW65" s="78"/>
      <c r="BQX65" s="78"/>
      <c r="BQY65" s="78"/>
      <c r="BQZ65" s="78"/>
      <c r="BRA65" s="78"/>
      <c r="BRB65" s="78"/>
      <c r="BRC65" s="78"/>
      <c r="BRD65" s="78"/>
      <c r="BRE65" s="78"/>
      <c r="BRF65" s="78"/>
      <c r="BRG65" s="78"/>
      <c r="BRH65" s="78"/>
      <c r="BRI65" s="78"/>
      <c r="BRJ65" s="78"/>
      <c r="BRK65" s="78"/>
      <c r="BRL65" s="78"/>
      <c r="BRM65" s="78"/>
      <c r="BRN65" s="78"/>
      <c r="BRO65" s="78"/>
      <c r="BRP65" s="78"/>
      <c r="BRQ65" s="78"/>
      <c r="BRR65" s="78"/>
      <c r="BRS65" s="78"/>
      <c r="BRT65" s="78"/>
      <c r="BRU65" s="78"/>
      <c r="BRV65" s="78"/>
      <c r="BRW65" s="78"/>
      <c r="BRX65" s="78"/>
      <c r="BRY65" s="78"/>
      <c r="BRZ65" s="78"/>
      <c r="BSA65" s="78"/>
      <c r="BSB65" s="78"/>
      <c r="BSC65" s="78"/>
      <c r="BSD65" s="78"/>
      <c r="BSE65" s="78"/>
      <c r="BSF65" s="78"/>
      <c r="BSG65" s="78"/>
      <c r="BSH65" s="78"/>
      <c r="BSI65" s="78"/>
      <c r="BSJ65" s="78"/>
      <c r="BSK65" s="78"/>
      <c r="BSL65" s="78"/>
      <c r="BSM65" s="78"/>
      <c r="BSN65" s="78"/>
      <c r="BSO65" s="78"/>
      <c r="BSP65" s="78"/>
      <c r="BSQ65" s="78"/>
      <c r="BSR65" s="78"/>
      <c r="BSS65" s="78"/>
      <c r="BST65" s="78"/>
      <c r="BSU65" s="78"/>
      <c r="BSV65" s="78"/>
      <c r="BSW65" s="78"/>
      <c r="BSX65" s="78"/>
      <c r="BSY65" s="78"/>
      <c r="BSZ65" s="78"/>
      <c r="BTA65" s="78"/>
      <c r="BTB65" s="78"/>
      <c r="BTC65" s="78"/>
      <c r="BTD65" s="78"/>
      <c r="BTE65" s="78"/>
      <c r="BTF65" s="78"/>
      <c r="BTG65" s="78"/>
      <c r="BTH65" s="78"/>
      <c r="BTI65" s="78"/>
      <c r="BTJ65" s="78"/>
      <c r="BTK65" s="78"/>
      <c r="BTL65" s="78"/>
      <c r="BTM65" s="78"/>
      <c r="BTN65" s="78"/>
      <c r="BTO65" s="78"/>
      <c r="BTP65" s="78"/>
      <c r="BTQ65" s="78"/>
      <c r="BTR65" s="78"/>
      <c r="BTS65" s="78"/>
      <c r="BTT65" s="78"/>
      <c r="BTU65" s="78"/>
      <c r="BTV65" s="78"/>
      <c r="BTW65" s="78"/>
      <c r="BTX65" s="78"/>
      <c r="BTY65" s="78"/>
      <c r="BTZ65" s="78"/>
      <c r="BUA65" s="78"/>
      <c r="BUB65" s="78"/>
      <c r="BUC65" s="78"/>
      <c r="BUD65" s="78"/>
      <c r="BUE65" s="78"/>
      <c r="BUF65" s="78"/>
      <c r="BUG65" s="78"/>
      <c r="BUH65" s="78"/>
      <c r="BUI65" s="78"/>
      <c r="BUJ65" s="78"/>
      <c r="BUK65" s="78"/>
      <c r="BUL65" s="78"/>
      <c r="BUM65" s="78"/>
      <c r="BUN65" s="78"/>
      <c r="BUO65" s="78"/>
      <c r="BUP65" s="78"/>
      <c r="BUQ65" s="78"/>
      <c r="BUR65" s="78"/>
      <c r="BUS65" s="78"/>
      <c r="BUT65" s="78"/>
      <c r="BUU65" s="78"/>
      <c r="BUV65" s="78"/>
      <c r="BUW65" s="78"/>
      <c r="BUX65" s="78"/>
      <c r="BUY65" s="78"/>
      <c r="BUZ65" s="78"/>
      <c r="BVA65" s="78"/>
      <c r="BVB65" s="78"/>
      <c r="BVC65" s="78"/>
      <c r="BVD65" s="78"/>
      <c r="BVE65" s="78"/>
      <c r="BVF65" s="78"/>
      <c r="BVG65" s="78"/>
      <c r="BVH65" s="78"/>
      <c r="BVI65" s="78"/>
      <c r="BVJ65" s="78"/>
      <c r="BVK65" s="78"/>
      <c r="BVL65" s="78"/>
      <c r="BVM65" s="78"/>
      <c r="BVN65" s="78"/>
      <c r="BVO65" s="78"/>
      <c r="BVP65" s="78"/>
      <c r="BVQ65" s="78"/>
      <c r="BVR65" s="78"/>
      <c r="BVS65" s="78"/>
      <c r="BVT65" s="78"/>
      <c r="BVU65" s="78"/>
      <c r="BVV65" s="78"/>
      <c r="BVW65" s="78"/>
      <c r="BVX65" s="78"/>
      <c r="BVY65" s="78"/>
      <c r="BVZ65" s="78"/>
      <c r="BWA65" s="78"/>
      <c r="BWB65" s="78"/>
      <c r="BWC65" s="78"/>
      <c r="BWD65" s="78"/>
      <c r="BWE65" s="78"/>
      <c r="BWF65" s="78"/>
      <c r="BWG65" s="78"/>
      <c r="BWH65" s="78"/>
      <c r="BWI65" s="78"/>
      <c r="BWJ65" s="78"/>
      <c r="BWK65" s="78"/>
      <c r="BWL65" s="78"/>
      <c r="BWM65" s="78"/>
      <c r="BWN65" s="78"/>
      <c r="BWO65" s="78"/>
      <c r="BWP65" s="78"/>
      <c r="BWQ65" s="78"/>
      <c r="BWR65" s="78"/>
      <c r="BWS65" s="78"/>
      <c r="BWT65" s="78"/>
      <c r="BWU65" s="78"/>
      <c r="BWV65" s="78"/>
      <c r="BWW65" s="78"/>
      <c r="BWX65" s="78"/>
      <c r="BWY65" s="78"/>
      <c r="BWZ65" s="78"/>
      <c r="BXA65" s="78"/>
      <c r="BXB65" s="78"/>
      <c r="BXC65" s="78"/>
      <c r="BXD65" s="78"/>
      <c r="BXE65" s="78"/>
      <c r="BXF65" s="78"/>
      <c r="BXG65" s="78"/>
      <c r="BXH65" s="78"/>
      <c r="BXI65" s="78"/>
      <c r="BXJ65" s="78"/>
      <c r="BXK65" s="78"/>
      <c r="BXL65" s="78"/>
      <c r="BXM65" s="78"/>
      <c r="BXN65" s="78"/>
      <c r="BXO65" s="78"/>
      <c r="BXP65" s="78"/>
      <c r="BXQ65" s="78"/>
      <c r="BXR65" s="78"/>
      <c r="BXS65" s="78"/>
      <c r="BXT65" s="78"/>
      <c r="BXU65" s="78"/>
      <c r="BXV65" s="78"/>
      <c r="BXW65" s="78"/>
      <c r="BXX65" s="78"/>
      <c r="BXY65" s="78"/>
      <c r="BXZ65" s="78"/>
      <c r="BYA65" s="78"/>
      <c r="BYB65" s="78"/>
      <c r="BYC65" s="78"/>
      <c r="BYD65" s="78"/>
      <c r="BYE65" s="78"/>
      <c r="BYF65" s="78"/>
      <c r="BYG65" s="78"/>
      <c r="BYH65" s="78"/>
      <c r="BYI65" s="78"/>
      <c r="BYJ65" s="78"/>
      <c r="BYK65" s="78"/>
      <c r="BYL65" s="78"/>
      <c r="BYM65" s="78"/>
      <c r="BYN65" s="78"/>
      <c r="BYO65" s="78"/>
      <c r="BYP65" s="78"/>
      <c r="BYQ65" s="78"/>
      <c r="BYR65" s="78"/>
      <c r="BYS65" s="78"/>
      <c r="BYT65" s="78"/>
      <c r="BYU65" s="78"/>
      <c r="BYV65" s="78"/>
      <c r="BYW65" s="78"/>
      <c r="BYX65" s="78"/>
      <c r="BYY65" s="78"/>
      <c r="BYZ65" s="78"/>
      <c r="BZA65" s="78"/>
      <c r="BZB65" s="78"/>
      <c r="BZC65" s="78"/>
      <c r="BZD65" s="78"/>
      <c r="BZE65" s="78"/>
      <c r="BZF65" s="78"/>
      <c r="BZG65" s="78"/>
      <c r="BZH65" s="78"/>
      <c r="BZI65" s="78"/>
      <c r="BZJ65" s="78"/>
      <c r="BZK65" s="78"/>
      <c r="BZL65" s="78"/>
      <c r="BZM65" s="78"/>
      <c r="BZN65" s="78"/>
      <c r="BZO65" s="78"/>
      <c r="BZP65" s="78"/>
      <c r="BZQ65" s="78"/>
      <c r="BZR65" s="78"/>
      <c r="BZS65" s="78"/>
      <c r="BZT65" s="78"/>
      <c r="BZU65" s="78"/>
      <c r="BZV65" s="78"/>
      <c r="BZW65" s="78"/>
      <c r="BZX65" s="78"/>
      <c r="BZY65" s="78"/>
      <c r="BZZ65" s="78"/>
      <c r="CAA65" s="78"/>
      <c r="CAB65" s="78"/>
      <c r="CAC65" s="78"/>
      <c r="CAD65" s="78"/>
      <c r="CAE65" s="78"/>
      <c r="CAF65" s="78"/>
      <c r="CAG65" s="78"/>
      <c r="CAH65" s="78"/>
      <c r="CAI65" s="78"/>
      <c r="CAJ65" s="78"/>
      <c r="CAK65" s="78"/>
      <c r="CAL65" s="78"/>
      <c r="CAM65" s="78"/>
      <c r="CAN65" s="78"/>
      <c r="CAO65" s="78"/>
      <c r="CAP65" s="78"/>
      <c r="CAQ65" s="78"/>
      <c r="CAR65" s="78"/>
      <c r="CAS65" s="78"/>
      <c r="CAT65" s="78"/>
      <c r="CAU65" s="78"/>
      <c r="CAV65" s="78"/>
      <c r="CAW65" s="78"/>
      <c r="CAX65" s="78"/>
      <c r="CAY65" s="78"/>
      <c r="CAZ65" s="78"/>
      <c r="CBA65" s="78"/>
      <c r="CBB65" s="78"/>
      <c r="CBC65" s="78"/>
      <c r="CBD65" s="78"/>
      <c r="CBE65" s="78"/>
      <c r="CBF65" s="78"/>
      <c r="CBG65" s="78"/>
      <c r="CBH65" s="78"/>
      <c r="CBI65" s="78"/>
      <c r="CBJ65" s="78"/>
      <c r="CBK65" s="78"/>
      <c r="CBL65" s="78"/>
      <c r="CBM65" s="78"/>
      <c r="CBN65" s="78"/>
      <c r="CBO65" s="78"/>
      <c r="CBP65" s="78"/>
      <c r="CBQ65" s="78"/>
      <c r="CBR65" s="78"/>
      <c r="CBS65" s="78"/>
      <c r="CBT65" s="78"/>
      <c r="CBU65" s="78"/>
      <c r="CBV65" s="78"/>
      <c r="CBW65" s="78"/>
      <c r="CBX65" s="78"/>
      <c r="CBY65" s="78"/>
      <c r="CBZ65" s="78"/>
      <c r="CCA65" s="78"/>
      <c r="CCB65" s="78"/>
      <c r="CCC65" s="78"/>
      <c r="CCD65" s="78"/>
      <c r="CCE65" s="78"/>
      <c r="CCF65" s="78"/>
      <c r="CCG65" s="78"/>
      <c r="CCH65" s="78"/>
      <c r="CCI65" s="78"/>
      <c r="CCJ65" s="78"/>
      <c r="CCK65" s="78"/>
      <c r="CCL65" s="78"/>
      <c r="CCM65" s="78"/>
      <c r="CCN65" s="78"/>
      <c r="CCO65" s="78"/>
      <c r="CCP65" s="78"/>
      <c r="CCQ65" s="78"/>
      <c r="CCR65" s="78"/>
      <c r="CCS65" s="78"/>
      <c r="CCT65" s="78"/>
      <c r="CCU65" s="78"/>
      <c r="CCV65" s="78"/>
      <c r="CCW65" s="78"/>
      <c r="CCX65" s="78"/>
      <c r="CCY65" s="78"/>
      <c r="CCZ65" s="78"/>
      <c r="CDA65" s="78"/>
      <c r="CDB65" s="78"/>
      <c r="CDC65" s="78"/>
      <c r="CDD65" s="78"/>
      <c r="CDE65" s="78"/>
      <c r="CDF65" s="78"/>
      <c r="CDG65" s="78"/>
      <c r="CDH65" s="78"/>
      <c r="CDI65" s="78"/>
      <c r="CDJ65" s="78"/>
      <c r="CDK65" s="78"/>
      <c r="CDL65" s="78"/>
      <c r="CDM65" s="78"/>
      <c r="CDN65" s="78"/>
      <c r="CDO65" s="78"/>
      <c r="CDP65" s="78"/>
      <c r="CDQ65" s="78"/>
      <c r="CDR65" s="78"/>
      <c r="CDS65" s="78"/>
      <c r="CDT65" s="78"/>
      <c r="CDU65" s="78"/>
      <c r="CDV65" s="78"/>
      <c r="CDW65" s="78"/>
      <c r="CDX65" s="78"/>
      <c r="CDY65" s="78"/>
      <c r="CDZ65" s="78"/>
      <c r="CEA65" s="78"/>
      <c r="CEB65" s="78"/>
      <c r="CEC65" s="78"/>
      <c r="CED65" s="78"/>
      <c r="CEE65" s="78"/>
      <c r="CEF65" s="78"/>
      <c r="CEG65" s="78"/>
      <c r="CEH65" s="78"/>
      <c r="CEI65" s="78"/>
      <c r="CEJ65" s="78"/>
      <c r="CEK65" s="78"/>
      <c r="CEL65" s="78"/>
      <c r="CEM65" s="78"/>
      <c r="CEN65" s="78"/>
      <c r="CEO65" s="78"/>
      <c r="CEP65" s="78"/>
      <c r="CEQ65" s="78"/>
      <c r="CER65" s="78"/>
      <c r="CES65" s="78"/>
      <c r="CET65" s="78"/>
      <c r="CEU65" s="78"/>
      <c r="CEV65" s="78"/>
      <c r="CEW65" s="78"/>
      <c r="CEX65" s="78"/>
      <c r="CEY65" s="78"/>
      <c r="CEZ65" s="78"/>
      <c r="CFA65" s="78"/>
      <c r="CFB65" s="78"/>
      <c r="CFC65" s="78"/>
      <c r="CFD65" s="78"/>
      <c r="CFE65" s="78"/>
      <c r="CFF65" s="78"/>
      <c r="CFG65" s="78"/>
      <c r="CFH65" s="78"/>
      <c r="CFI65" s="78"/>
      <c r="CFJ65" s="78"/>
      <c r="CFK65" s="78"/>
      <c r="CFL65" s="78"/>
      <c r="CFM65" s="78"/>
      <c r="CFN65" s="78"/>
      <c r="CFO65" s="78"/>
      <c r="CFP65" s="78"/>
      <c r="CFQ65" s="78"/>
      <c r="CFR65" s="78"/>
      <c r="CFS65" s="78"/>
      <c r="CFT65" s="78"/>
      <c r="CFU65" s="78"/>
      <c r="CFV65" s="78"/>
      <c r="CFW65" s="78"/>
      <c r="CFX65" s="78"/>
      <c r="CFY65" s="78"/>
      <c r="CFZ65" s="78"/>
      <c r="CGA65" s="78"/>
      <c r="CGB65" s="78"/>
      <c r="CGC65" s="78"/>
      <c r="CGD65" s="78"/>
      <c r="CGE65" s="78"/>
      <c r="CGF65" s="78"/>
      <c r="CGG65" s="78"/>
      <c r="CGH65" s="78"/>
      <c r="CGI65" s="78"/>
      <c r="CGJ65" s="78"/>
      <c r="CGK65" s="78"/>
      <c r="CGL65" s="78"/>
      <c r="CGM65" s="78"/>
      <c r="CGN65" s="78"/>
      <c r="CGO65" s="78"/>
      <c r="CGP65" s="78"/>
      <c r="CGQ65" s="78"/>
      <c r="CGR65" s="78"/>
      <c r="CGS65" s="78"/>
      <c r="CGT65" s="78"/>
      <c r="CGU65" s="78"/>
      <c r="CGV65" s="78"/>
      <c r="CGW65" s="78"/>
      <c r="CGX65" s="78"/>
      <c r="CGY65" s="78"/>
      <c r="CGZ65" s="78"/>
      <c r="CHA65" s="78"/>
      <c r="CHB65" s="78"/>
      <c r="CHC65" s="78"/>
      <c r="CHD65" s="78"/>
      <c r="CHE65" s="78"/>
      <c r="CHF65" s="78"/>
      <c r="CHG65" s="78"/>
      <c r="CHH65" s="78"/>
      <c r="CHI65" s="78"/>
      <c r="CHJ65" s="78"/>
      <c r="CHK65" s="78"/>
      <c r="CHL65" s="78"/>
      <c r="CHM65" s="78"/>
      <c r="CHN65" s="78"/>
      <c r="CHO65" s="78"/>
      <c r="CHP65" s="78"/>
      <c r="CHQ65" s="78"/>
      <c r="CHR65" s="78"/>
      <c r="CHS65" s="78"/>
      <c r="CHT65" s="78"/>
      <c r="CHU65" s="78"/>
      <c r="CHV65" s="78"/>
      <c r="CHW65" s="78"/>
      <c r="CHX65" s="78"/>
      <c r="CHY65" s="78"/>
      <c r="CHZ65" s="78"/>
      <c r="CIA65" s="78"/>
      <c r="CIB65" s="78"/>
      <c r="CIC65" s="78"/>
      <c r="CID65" s="78"/>
      <c r="CIE65" s="78"/>
      <c r="CIF65" s="78"/>
      <c r="CIG65" s="78"/>
      <c r="CIH65" s="78"/>
      <c r="CII65" s="78"/>
      <c r="CIJ65" s="78"/>
      <c r="CIK65" s="78"/>
      <c r="CIL65" s="78"/>
      <c r="CIM65" s="78"/>
      <c r="CIN65" s="78"/>
      <c r="CIO65" s="78"/>
      <c r="CIP65" s="78"/>
      <c r="CIQ65" s="78"/>
      <c r="CIR65" s="78"/>
      <c r="CIS65" s="78"/>
      <c r="CIT65" s="78"/>
      <c r="CIU65" s="78"/>
      <c r="CIV65" s="78"/>
      <c r="CIW65" s="78"/>
      <c r="CIX65" s="78"/>
      <c r="CIY65" s="78"/>
      <c r="CIZ65" s="78"/>
      <c r="CJA65" s="78"/>
      <c r="CJB65" s="78"/>
      <c r="CJC65" s="78"/>
      <c r="CJD65" s="78"/>
      <c r="CJE65" s="78"/>
      <c r="CJF65" s="78"/>
      <c r="CJG65" s="78"/>
      <c r="CJH65" s="78"/>
      <c r="CJI65" s="78"/>
      <c r="CJJ65" s="78"/>
      <c r="CJK65" s="78"/>
      <c r="CJL65" s="78"/>
      <c r="CJM65" s="78"/>
      <c r="CJN65" s="78"/>
      <c r="CJO65" s="78"/>
      <c r="CJP65" s="78"/>
      <c r="CJQ65" s="78"/>
      <c r="CJR65" s="78"/>
      <c r="CJS65" s="78"/>
      <c r="CJT65" s="78"/>
      <c r="CJU65" s="78"/>
      <c r="CJV65" s="78"/>
      <c r="CJW65" s="78"/>
      <c r="CJX65" s="78"/>
      <c r="CJY65" s="78"/>
      <c r="CJZ65" s="78"/>
      <c r="CKA65" s="78"/>
      <c r="CKB65" s="78"/>
      <c r="CKC65" s="78"/>
      <c r="CKD65" s="78"/>
      <c r="CKE65" s="78"/>
      <c r="CKF65" s="78"/>
      <c r="CKG65" s="78"/>
      <c r="CKH65" s="78"/>
      <c r="CKI65" s="78"/>
      <c r="CKJ65" s="78"/>
      <c r="CKK65" s="78"/>
      <c r="CKL65" s="78"/>
      <c r="CKM65" s="78"/>
      <c r="CKN65" s="78"/>
      <c r="CKO65" s="78"/>
      <c r="CKP65" s="78"/>
      <c r="CKQ65" s="78"/>
      <c r="CKR65" s="78"/>
      <c r="CKS65" s="78"/>
      <c r="CKT65" s="78"/>
      <c r="CKU65" s="78"/>
      <c r="CKV65" s="78"/>
      <c r="CKW65" s="78"/>
      <c r="CKX65" s="78"/>
      <c r="CKY65" s="78"/>
      <c r="CKZ65" s="78"/>
      <c r="CLA65" s="78"/>
      <c r="CLB65" s="78"/>
      <c r="CLC65" s="78"/>
      <c r="CLD65" s="78"/>
      <c r="CLE65" s="78"/>
      <c r="CLF65" s="78"/>
      <c r="CLG65" s="78"/>
      <c r="CLH65" s="78"/>
      <c r="CLI65" s="78"/>
      <c r="CLJ65" s="78"/>
      <c r="CLK65" s="78"/>
      <c r="CLL65" s="78"/>
      <c r="CLM65" s="78"/>
      <c r="CLN65" s="78"/>
      <c r="CLO65" s="78"/>
      <c r="CLP65" s="78"/>
      <c r="CLQ65" s="78"/>
      <c r="CLR65" s="78"/>
      <c r="CLS65" s="78"/>
      <c r="CLT65" s="78"/>
      <c r="CLU65" s="78"/>
      <c r="CLV65" s="78"/>
      <c r="CLW65" s="78"/>
      <c r="CLX65" s="78"/>
      <c r="CLY65" s="78"/>
      <c r="CLZ65" s="78"/>
      <c r="CMA65" s="78"/>
      <c r="CMB65" s="78"/>
      <c r="CMC65" s="78"/>
      <c r="CMD65" s="78"/>
      <c r="CME65" s="78"/>
      <c r="CMF65" s="78"/>
      <c r="CMG65" s="78"/>
      <c r="CMH65" s="78"/>
      <c r="CMI65" s="78"/>
      <c r="CMJ65" s="78"/>
      <c r="CMK65" s="78"/>
      <c r="CML65" s="78"/>
      <c r="CMM65" s="78"/>
      <c r="CMN65" s="78"/>
      <c r="CMO65" s="78"/>
      <c r="CMP65" s="78"/>
      <c r="CMQ65" s="78"/>
      <c r="CMR65" s="78"/>
      <c r="CMS65" s="78"/>
      <c r="CMT65" s="78"/>
      <c r="CMU65" s="78"/>
      <c r="CMV65" s="78"/>
      <c r="CMW65" s="78"/>
      <c r="CMX65" s="78"/>
      <c r="CMY65" s="78"/>
      <c r="CMZ65" s="78"/>
      <c r="CNA65" s="78"/>
      <c r="CNB65" s="78"/>
      <c r="CNC65" s="78"/>
      <c r="CND65" s="78"/>
      <c r="CNE65" s="78"/>
      <c r="CNF65" s="78"/>
      <c r="CNG65" s="78"/>
      <c r="CNH65" s="78"/>
      <c r="CNI65" s="78"/>
      <c r="CNJ65" s="78"/>
      <c r="CNK65" s="78"/>
      <c r="CNL65" s="78"/>
      <c r="CNM65" s="78"/>
      <c r="CNN65" s="78"/>
      <c r="CNO65" s="78"/>
      <c r="CNP65" s="78"/>
      <c r="CNQ65" s="78"/>
      <c r="CNR65" s="78"/>
      <c r="CNS65" s="78"/>
      <c r="CNT65" s="78"/>
      <c r="CNU65" s="78"/>
      <c r="CNV65" s="78"/>
      <c r="CNW65" s="78"/>
      <c r="CNX65" s="78"/>
      <c r="CNY65" s="78"/>
      <c r="CNZ65" s="78"/>
      <c r="COA65" s="78"/>
      <c r="COB65" s="78"/>
      <c r="COC65" s="78"/>
      <c r="COD65" s="78"/>
      <c r="COE65" s="78"/>
      <c r="COF65" s="78"/>
      <c r="COG65" s="78"/>
      <c r="COH65" s="78"/>
      <c r="COI65" s="78"/>
      <c r="COJ65" s="78"/>
      <c r="COK65" s="78"/>
      <c r="COL65" s="78"/>
      <c r="COM65" s="78"/>
      <c r="CON65" s="78"/>
      <c r="COO65" s="78"/>
      <c r="COP65" s="78"/>
      <c r="COQ65" s="78"/>
      <c r="COR65" s="78"/>
      <c r="COS65" s="78"/>
      <c r="COT65" s="78"/>
      <c r="COU65" s="78"/>
      <c r="COV65" s="78"/>
      <c r="COW65" s="78"/>
      <c r="COX65" s="78"/>
      <c r="COY65" s="78"/>
      <c r="COZ65" s="78"/>
      <c r="CPA65" s="78"/>
      <c r="CPB65" s="78"/>
      <c r="CPC65" s="78"/>
      <c r="CPD65" s="78"/>
      <c r="CPE65" s="78"/>
      <c r="CPF65" s="78"/>
      <c r="CPG65" s="78"/>
      <c r="CPH65" s="78"/>
      <c r="CPI65" s="78"/>
      <c r="CPJ65" s="78"/>
      <c r="CPK65" s="78"/>
      <c r="CPL65" s="78"/>
      <c r="CPM65" s="78"/>
      <c r="CPN65" s="78"/>
      <c r="CPO65" s="78"/>
      <c r="CPP65" s="78"/>
      <c r="CPQ65" s="78"/>
      <c r="CPR65" s="78"/>
      <c r="CPS65" s="78"/>
      <c r="CPT65" s="78"/>
      <c r="CPU65" s="78"/>
      <c r="CPV65" s="78"/>
      <c r="CPW65" s="78"/>
      <c r="CPX65" s="78"/>
      <c r="CPY65" s="78"/>
      <c r="CPZ65" s="78"/>
      <c r="CQA65" s="78"/>
      <c r="CQB65" s="78"/>
      <c r="CQC65" s="78"/>
      <c r="CQD65" s="78"/>
      <c r="CQE65" s="78"/>
      <c r="CQF65" s="78"/>
      <c r="CQG65" s="78"/>
      <c r="CQH65" s="78"/>
      <c r="CQI65" s="78"/>
      <c r="CQJ65" s="78"/>
      <c r="CQK65" s="78"/>
      <c r="CQL65" s="78"/>
      <c r="CQM65" s="78"/>
      <c r="CQN65" s="78"/>
      <c r="CQO65" s="78"/>
      <c r="CQP65" s="78"/>
      <c r="CQQ65" s="78"/>
      <c r="CQR65" s="78"/>
      <c r="CQS65" s="78"/>
      <c r="CQT65" s="78"/>
      <c r="CQU65" s="78"/>
      <c r="CQV65" s="78"/>
      <c r="CQW65" s="78"/>
      <c r="CQX65" s="78"/>
      <c r="CQY65" s="78"/>
      <c r="CQZ65" s="78"/>
      <c r="CRA65" s="78"/>
      <c r="CRB65" s="78"/>
      <c r="CRC65" s="78"/>
      <c r="CRD65" s="78"/>
      <c r="CRE65" s="78"/>
      <c r="CRF65" s="78"/>
      <c r="CRG65" s="78"/>
      <c r="CRH65" s="78"/>
      <c r="CRI65" s="78"/>
      <c r="CRJ65" s="78"/>
      <c r="CRK65" s="78"/>
      <c r="CRL65" s="78"/>
      <c r="CRM65" s="78"/>
      <c r="CRN65" s="78"/>
      <c r="CRO65" s="78"/>
      <c r="CRP65" s="78"/>
      <c r="CRQ65" s="78"/>
      <c r="CRR65" s="78"/>
      <c r="CRS65" s="78"/>
      <c r="CRT65" s="78"/>
      <c r="CRU65" s="78"/>
      <c r="CRV65" s="78"/>
      <c r="CRW65" s="78"/>
      <c r="CRX65" s="78"/>
      <c r="CRY65" s="78"/>
      <c r="CRZ65" s="78"/>
      <c r="CSA65" s="78"/>
      <c r="CSB65" s="78"/>
      <c r="CSC65" s="78"/>
      <c r="CSD65" s="78"/>
      <c r="CSE65" s="78"/>
      <c r="CSF65" s="78"/>
      <c r="CSG65" s="78"/>
      <c r="CSH65" s="78"/>
      <c r="CSI65" s="78"/>
      <c r="CSJ65" s="78"/>
      <c r="CSK65" s="78"/>
      <c r="CSL65" s="78"/>
      <c r="CSM65" s="78"/>
      <c r="CSN65" s="78"/>
      <c r="CSO65" s="78"/>
      <c r="CSP65" s="78"/>
      <c r="CSQ65" s="78"/>
      <c r="CSR65" s="78"/>
      <c r="CSS65" s="78"/>
      <c r="CST65" s="78"/>
      <c r="CSU65" s="78"/>
      <c r="CSV65" s="78"/>
      <c r="CSW65" s="78"/>
      <c r="CSX65" s="78"/>
      <c r="CSY65" s="78"/>
      <c r="CSZ65" s="78"/>
      <c r="CTA65" s="78"/>
      <c r="CTB65" s="78"/>
      <c r="CTC65" s="78"/>
      <c r="CTD65" s="78"/>
      <c r="CTE65" s="78"/>
      <c r="CTF65" s="78"/>
      <c r="CTG65" s="78"/>
      <c r="CTH65" s="78"/>
      <c r="CTI65" s="78"/>
      <c r="CTJ65" s="78"/>
      <c r="CTK65" s="78"/>
      <c r="CTL65" s="78"/>
      <c r="CTM65" s="78"/>
      <c r="CTN65" s="78"/>
      <c r="CTO65" s="78"/>
      <c r="CTP65" s="78"/>
      <c r="CTQ65" s="78"/>
      <c r="CTR65" s="78"/>
      <c r="CTS65" s="78"/>
      <c r="CTT65" s="78"/>
      <c r="CTU65" s="78"/>
      <c r="CTV65" s="78"/>
      <c r="CTW65" s="78"/>
      <c r="CTX65" s="78"/>
      <c r="CTY65" s="78"/>
      <c r="CTZ65" s="78"/>
      <c r="CUA65" s="78"/>
      <c r="CUB65" s="78"/>
      <c r="CUC65" s="78"/>
      <c r="CUD65" s="78"/>
      <c r="CUE65" s="78"/>
      <c r="CUF65" s="78"/>
      <c r="CUG65" s="78"/>
      <c r="CUH65" s="78"/>
      <c r="CUI65" s="78"/>
      <c r="CUJ65" s="78"/>
      <c r="CUK65" s="78"/>
      <c r="CUL65" s="78"/>
      <c r="CUM65" s="78"/>
      <c r="CUN65" s="78"/>
      <c r="CUO65" s="78"/>
      <c r="CUP65" s="78"/>
      <c r="CUQ65" s="78"/>
      <c r="CUR65" s="78"/>
      <c r="CUS65" s="78"/>
      <c r="CUT65" s="78"/>
      <c r="CUU65" s="78"/>
      <c r="CUV65" s="78"/>
      <c r="CUW65" s="78"/>
      <c r="CUX65" s="78"/>
      <c r="CUY65" s="78"/>
      <c r="CUZ65" s="78"/>
      <c r="CVA65" s="78"/>
      <c r="CVB65" s="78"/>
      <c r="CVC65" s="78"/>
      <c r="CVD65" s="78"/>
      <c r="CVE65" s="78"/>
      <c r="CVF65" s="78"/>
      <c r="CVG65" s="78"/>
      <c r="CVH65" s="78"/>
      <c r="CVI65" s="78"/>
      <c r="CVJ65" s="78"/>
      <c r="CVK65" s="78"/>
      <c r="CVL65" s="78"/>
      <c r="CVM65" s="78"/>
      <c r="CVN65" s="78"/>
      <c r="CVO65" s="78"/>
      <c r="CVP65" s="78"/>
      <c r="CVQ65" s="78"/>
      <c r="CVR65" s="78"/>
      <c r="CVS65" s="78"/>
      <c r="CVT65" s="78"/>
      <c r="CVU65" s="78"/>
      <c r="CVV65" s="78"/>
      <c r="CVW65" s="78"/>
      <c r="CVX65" s="78"/>
      <c r="CVY65" s="78"/>
      <c r="CVZ65" s="78"/>
      <c r="CWA65" s="78"/>
      <c r="CWB65" s="78"/>
      <c r="CWC65" s="78"/>
      <c r="CWD65" s="78"/>
      <c r="CWE65" s="78"/>
      <c r="CWF65" s="78"/>
      <c r="CWG65" s="78"/>
      <c r="CWH65" s="78"/>
      <c r="CWI65" s="78"/>
      <c r="CWJ65" s="78"/>
      <c r="CWK65" s="78"/>
      <c r="CWL65" s="78"/>
      <c r="CWM65" s="78"/>
      <c r="CWN65" s="78"/>
      <c r="CWO65" s="78"/>
      <c r="CWP65" s="78"/>
      <c r="CWQ65" s="78"/>
      <c r="CWR65" s="78"/>
      <c r="CWS65" s="78"/>
      <c r="CWT65" s="78"/>
      <c r="CWU65" s="78"/>
      <c r="CWV65" s="78"/>
      <c r="CWW65" s="78"/>
      <c r="CWX65" s="78"/>
      <c r="CWY65" s="78"/>
      <c r="CWZ65" s="78"/>
      <c r="CXA65" s="78"/>
      <c r="CXB65" s="78"/>
      <c r="CXC65" s="78"/>
      <c r="CXD65" s="78"/>
      <c r="CXE65" s="78"/>
      <c r="CXF65" s="78"/>
      <c r="CXG65" s="78"/>
      <c r="CXH65" s="78"/>
      <c r="CXI65" s="78"/>
      <c r="CXJ65" s="78"/>
      <c r="CXK65" s="78"/>
      <c r="CXL65" s="78"/>
      <c r="CXM65" s="78"/>
      <c r="CXN65" s="78"/>
      <c r="CXO65" s="78"/>
      <c r="CXP65" s="78"/>
      <c r="CXQ65" s="78"/>
      <c r="CXR65" s="78"/>
      <c r="CXS65" s="78"/>
      <c r="CXT65" s="78"/>
      <c r="CXU65" s="78"/>
      <c r="CXV65" s="78"/>
      <c r="CXW65" s="78"/>
      <c r="CXX65" s="78"/>
      <c r="CXY65" s="78"/>
      <c r="CXZ65" s="78"/>
      <c r="CYA65" s="78"/>
      <c r="CYB65" s="78"/>
      <c r="CYC65" s="78"/>
      <c r="CYD65" s="78"/>
      <c r="CYE65" s="78"/>
      <c r="CYF65" s="78"/>
      <c r="CYG65" s="78"/>
      <c r="CYH65" s="78"/>
      <c r="CYI65" s="78"/>
      <c r="CYJ65" s="78"/>
      <c r="CYK65" s="78"/>
      <c r="CYL65" s="78"/>
      <c r="CYM65" s="78"/>
      <c r="CYN65" s="78"/>
      <c r="CYO65" s="78"/>
      <c r="CYP65" s="78"/>
      <c r="CYQ65" s="78"/>
      <c r="CYR65" s="78"/>
      <c r="CYS65" s="78"/>
      <c r="CYT65" s="78"/>
      <c r="CYU65" s="78"/>
      <c r="CYV65" s="78"/>
      <c r="CYW65" s="78"/>
      <c r="CYX65" s="78"/>
      <c r="CYY65" s="78"/>
      <c r="CYZ65" s="78"/>
      <c r="CZA65" s="78"/>
      <c r="CZB65" s="78"/>
      <c r="CZC65" s="78"/>
      <c r="CZD65" s="78"/>
      <c r="CZE65" s="78"/>
      <c r="CZF65" s="78"/>
      <c r="CZG65" s="78"/>
      <c r="CZH65" s="78"/>
      <c r="CZI65" s="78"/>
      <c r="CZJ65" s="78"/>
      <c r="CZK65" s="78"/>
      <c r="CZL65" s="78"/>
      <c r="CZM65" s="78"/>
      <c r="CZN65" s="78"/>
      <c r="CZO65" s="78"/>
      <c r="CZP65" s="78"/>
      <c r="CZQ65" s="78"/>
      <c r="CZR65" s="78"/>
      <c r="CZS65" s="78"/>
      <c r="CZT65" s="78"/>
      <c r="CZU65" s="78"/>
      <c r="CZV65" s="78"/>
      <c r="CZW65" s="78"/>
      <c r="CZX65" s="78"/>
      <c r="CZY65" s="78"/>
      <c r="CZZ65" s="78"/>
      <c r="DAA65" s="78"/>
      <c r="DAB65" s="78"/>
      <c r="DAC65" s="78"/>
      <c r="DAD65" s="78"/>
      <c r="DAE65" s="78"/>
      <c r="DAF65" s="78"/>
      <c r="DAG65" s="78"/>
      <c r="DAH65" s="78"/>
      <c r="DAI65" s="78"/>
      <c r="DAJ65" s="78"/>
      <c r="DAK65" s="78"/>
      <c r="DAL65" s="78"/>
      <c r="DAM65" s="78"/>
      <c r="DAN65" s="78"/>
      <c r="DAO65" s="78"/>
      <c r="DAP65" s="78"/>
      <c r="DAQ65" s="78"/>
      <c r="DAR65" s="78"/>
      <c r="DAS65" s="78"/>
      <c r="DAT65" s="78"/>
      <c r="DAU65" s="78"/>
      <c r="DAV65" s="78"/>
      <c r="DAW65" s="78"/>
      <c r="DAX65" s="78"/>
      <c r="DAY65" s="78"/>
      <c r="DAZ65" s="78"/>
      <c r="DBA65" s="78"/>
      <c r="DBB65" s="78"/>
      <c r="DBC65" s="78"/>
      <c r="DBD65" s="78"/>
      <c r="DBE65" s="78"/>
      <c r="DBF65" s="78"/>
      <c r="DBG65" s="78"/>
      <c r="DBH65" s="78"/>
      <c r="DBI65" s="78"/>
      <c r="DBJ65" s="78"/>
      <c r="DBK65" s="78"/>
      <c r="DBL65" s="78"/>
      <c r="DBM65" s="78"/>
      <c r="DBN65" s="78"/>
      <c r="DBO65" s="78"/>
      <c r="DBP65" s="78"/>
      <c r="DBQ65" s="78"/>
      <c r="DBR65" s="78"/>
      <c r="DBS65" s="78"/>
      <c r="DBT65" s="78"/>
      <c r="DBU65" s="78"/>
      <c r="DBV65" s="78"/>
      <c r="DBW65" s="78"/>
      <c r="DBX65" s="78"/>
      <c r="DBY65" s="78"/>
      <c r="DBZ65" s="78"/>
      <c r="DCA65" s="78"/>
      <c r="DCB65" s="78"/>
      <c r="DCC65" s="78"/>
      <c r="DCD65" s="78"/>
      <c r="DCE65" s="78"/>
      <c r="DCF65" s="78"/>
      <c r="DCG65" s="78"/>
      <c r="DCH65" s="78"/>
      <c r="DCI65" s="78"/>
      <c r="DCJ65" s="78"/>
      <c r="DCK65" s="78"/>
      <c r="DCL65" s="78"/>
      <c r="DCM65" s="78"/>
      <c r="DCN65" s="78"/>
      <c r="DCO65" s="78"/>
      <c r="DCP65" s="78"/>
      <c r="DCQ65" s="78"/>
      <c r="DCR65" s="78"/>
      <c r="DCS65" s="78"/>
      <c r="DCT65" s="78"/>
      <c r="DCU65" s="78"/>
      <c r="DCV65" s="78"/>
      <c r="DCW65" s="78"/>
      <c r="DCX65" s="78"/>
      <c r="DCY65" s="78"/>
      <c r="DCZ65" s="78"/>
      <c r="DDA65" s="78"/>
      <c r="DDB65" s="78"/>
      <c r="DDC65" s="78"/>
      <c r="DDD65" s="78"/>
      <c r="DDE65" s="78"/>
      <c r="DDF65" s="78"/>
      <c r="DDG65" s="78"/>
      <c r="DDH65" s="78"/>
      <c r="DDI65" s="78"/>
      <c r="DDJ65" s="78"/>
      <c r="DDK65" s="78"/>
      <c r="DDL65" s="78"/>
      <c r="DDM65" s="78"/>
      <c r="DDN65" s="78"/>
      <c r="DDO65" s="78"/>
      <c r="DDP65" s="78"/>
      <c r="DDQ65" s="78"/>
      <c r="DDR65" s="78"/>
      <c r="DDS65" s="78"/>
      <c r="DDT65" s="78"/>
      <c r="DDU65" s="78"/>
      <c r="DDV65" s="78"/>
      <c r="DDW65" s="78"/>
      <c r="DDX65" s="78"/>
      <c r="DDY65" s="78"/>
      <c r="DDZ65" s="78"/>
      <c r="DEA65" s="78"/>
      <c r="DEB65" s="78"/>
      <c r="DEC65" s="78"/>
      <c r="DED65" s="78"/>
      <c r="DEE65" s="78"/>
      <c r="DEF65" s="78"/>
      <c r="DEG65" s="78"/>
      <c r="DEH65" s="78"/>
      <c r="DEI65" s="78"/>
      <c r="DEJ65" s="78"/>
      <c r="DEK65" s="78"/>
      <c r="DEL65" s="78"/>
      <c r="DEM65" s="78"/>
      <c r="DEN65" s="78"/>
      <c r="DEO65" s="78"/>
      <c r="DEP65" s="78"/>
      <c r="DEQ65" s="78"/>
      <c r="DER65" s="78"/>
      <c r="DES65" s="78"/>
      <c r="DET65" s="78"/>
      <c r="DEU65" s="78"/>
      <c r="DEV65" s="78"/>
      <c r="DEW65" s="78"/>
      <c r="DEX65" s="78"/>
      <c r="DEY65" s="78"/>
      <c r="DEZ65" s="78"/>
      <c r="DFA65" s="78"/>
      <c r="DFB65" s="78"/>
      <c r="DFC65" s="78"/>
      <c r="DFD65" s="78"/>
      <c r="DFE65" s="78"/>
      <c r="DFF65" s="78"/>
      <c r="DFG65" s="78"/>
      <c r="DFH65" s="78"/>
      <c r="DFI65" s="78"/>
      <c r="DFJ65" s="78"/>
      <c r="DFK65" s="78"/>
      <c r="DFL65" s="78"/>
      <c r="DFM65" s="78"/>
      <c r="DFN65" s="78"/>
      <c r="DFO65" s="78"/>
      <c r="DFP65" s="78"/>
      <c r="DFQ65" s="78"/>
      <c r="DFR65" s="78"/>
      <c r="DFS65" s="78"/>
      <c r="DFT65" s="78"/>
      <c r="DFU65" s="78"/>
      <c r="DFV65" s="78"/>
      <c r="DFW65" s="78"/>
      <c r="DFX65" s="78"/>
      <c r="DFY65" s="78"/>
      <c r="DFZ65" s="78"/>
      <c r="DGA65" s="78"/>
      <c r="DGB65" s="78"/>
      <c r="DGC65" s="78"/>
      <c r="DGD65" s="78"/>
      <c r="DGE65" s="78"/>
      <c r="DGF65" s="78"/>
      <c r="DGG65" s="78"/>
      <c r="DGH65" s="78"/>
      <c r="DGI65" s="78"/>
      <c r="DGJ65" s="78"/>
      <c r="DGK65" s="78"/>
      <c r="DGL65" s="78"/>
      <c r="DGM65" s="78"/>
      <c r="DGN65" s="78"/>
      <c r="DGO65" s="78"/>
      <c r="DGP65" s="78"/>
      <c r="DGQ65" s="78"/>
      <c r="DGR65" s="78"/>
      <c r="DGS65" s="78"/>
      <c r="DGT65" s="78"/>
      <c r="DGU65" s="78"/>
      <c r="DGV65" s="78"/>
      <c r="DGW65" s="78"/>
      <c r="DGX65" s="78"/>
      <c r="DGY65" s="78"/>
      <c r="DGZ65" s="78"/>
      <c r="DHA65" s="78"/>
      <c r="DHB65" s="78"/>
      <c r="DHC65" s="78"/>
      <c r="DHD65" s="78"/>
      <c r="DHE65" s="78"/>
      <c r="DHF65" s="78"/>
      <c r="DHG65" s="78"/>
      <c r="DHH65" s="78"/>
      <c r="DHI65" s="78"/>
      <c r="DHJ65" s="78"/>
      <c r="DHK65" s="78"/>
      <c r="DHL65" s="78"/>
      <c r="DHM65" s="78"/>
      <c r="DHN65" s="78"/>
      <c r="DHO65" s="78"/>
      <c r="DHP65" s="78"/>
      <c r="DHQ65" s="78"/>
      <c r="DHR65" s="78"/>
      <c r="DHS65" s="78"/>
      <c r="DHT65" s="78"/>
      <c r="DHU65" s="78"/>
      <c r="DHV65" s="78"/>
      <c r="DHW65" s="78"/>
      <c r="DHX65" s="78"/>
      <c r="DHY65" s="78"/>
      <c r="DHZ65" s="78"/>
      <c r="DIA65" s="78"/>
      <c r="DIB65" s="78"/>
      <c r="DIC65" s="78"/>
      <c r="DID65" s="78"/>
      <c r="DIE65" s="78"/>
      <c r="DIF65" s="78"/>
      <c r="DIG65" s="78"/>
      <c r="DIH65" s="78"/>
      <c r="DII65" s="78"/>
      <c r="DIJ65" s="78"/>
      <c r="DIK65" s="78"/>
      <c r="DIL65" s="78"/>
      <c r="DIM65" s="78"/>
      <c r="DIN65" s="78"/>
      <c r="DIO65" s="78"/>
      <c r="DIP65" s="78"/>
      <c r="DIQ65" s="78"/>
      <c r="DIR65" s="78"/>
      <c r="DIS65" s="78"/>
      <c r="DIT65" s="78"/>
      <c r="DIU65" s="78"/>
      <c r="DIV65" s="78"/>
      <c r="DIW65" s="78"/>
      <c r="DIX65" s="78"/>
      <c r="DIY65" s="78"/>
      <c r="DIZ65" s="78"/>
      <c r="DJA65" s="78"/>
      <c r="DJB65" s="78"/>
      <c r="DJC65" s="78"/>
      <c r="DJD65" s="78"/>
      <c r="DJE65" s="78"/>
      <c r="DJF65" s="78"/>
      <c r="DJG65" s="78"/>
      <c r="DJH65" s="78"/>
      <c r="DJI65" s="78"/>
      <c r="DJJ65" s="78"/>
      <c r="DJK65" s="78"/>
      <c r="DJL65" s="78"/>
      <c r="DJM65" s="78"/>
      <c r="DJN65" s="78"/>
      <c r="DJO65" s="78"/>
      <c r="DJP65" s="78"/>
      <c r="DJQ65" s="78"/>
      <c r="DJR65" s="78"/>
      <c r="DJS65" s="78"/>
      <c r="DJT65" s="78"/>
      <c r="DJU65" s="78"/>
      <c r="DJV65" s="78"/>
      <c r="DJW65" s="78"/>
      <c r="DJX65" s="78"/>
      <c r="DJY65" s="78"/>
      <c r="DJZ65" s="78"/>
      <c r="DKA65" s="78"/>
      <c r="DKB65" s="78"/>
      <c r="DKC65" s="78"/>
      <c r="DKD65" s="78"/>
      <c r="DKE65" s="78"/>
      <c r="DKF65" s="78"/>
      <c r="DKG65" s="78"/>
      <c r="DKH65" s="78"/>
      <c r="DKI65" s="78"/>
      <c r="DKJ65" s="78"/>
      <c r="DKK65" s="78"/>
      <c r="DKL65" s="78"/>
      <c r="DKM65" s="78"/>
      <c r="DKN65" s="78"/>
      <c r="DKO65" s="78"/>
      <c r="DKP65" s="78"/>
      <c r="DKQ65" s="78"/>
      <c r="DKR65" s="78"/>
      <c r="DKS65" s="78"/>
      <c r="DKT65" s="78"/>
      <c r="DKU65" s="78"/>
      <c r="DKV65" s="78"/>
      <c r="DKW65" s="78"/>
      <c r="DKX65" s="78"/>
      <c r="DKY65" s="78"/>
      <c r="DKZ65" s="78"/>
      <c r="DLA65" s="78"/>
      <c r="DLB65" s="78"/>
      <c r="DLC65" s="78"/>
      <c r="DLD65" s="78"/>
      <c r="DLE65" s="78"/>
      <c r="DLF65" s="78"/>
      <c r="DLG65" s="78"/>
      <c r="DLH65" s="78"/>
      <c r="DLI65" s="78"/>
      <c r="DLJ65" s="78"/>
      <c r="DLK65" s="78"/>
      <c r="DLL65" s="78"/>
      <c r="DLM65" s="78"/>
      <c r="DLN65" s="78"/>
      <c r="DLO65" s="78"/>
      <c r="DLP65" s="78"/>
      <c r="DLQ65" s="78"/>
      <c r="DLR65" s="78"/>
      <c r="DLS65" s="78"/>
      <c r="DLT65" s="78"/>
      <c r="DLU65" s="78"/>
      <c r="DLV65" s="78"/>
      <c r="DLW65" s="78"/>
      <c r="DLX65" s="78"/>
      <c r="DLY65" s="78"/>
      <c r="DLZ65" s="78"/>
      <c r="DMA65" s="78"/>
      <c r="DMB65" s="78"/>
      <c r="DMC65" s="78"/>
      <c r="DMD65" s="78"/>
      <c r="DME65" s="78"/>
      <c r="DMF65" s="78"/>
      <c r="DMG65" s="78"/>
      <c r="DMH65" s="78"/>
      <c r="DMI65" s="78"/>
      <c r="DMJ65" s="78"/>
      <c r="DMK65" s="78"/>
      <c r="DML65" s="78"/>
      <c r="DMM65" s="78"/>
      <c r="DMN65" s="78"/>
      <c r="DMO65" s="78"/>
      <c r="DMP65" s="78"/>
      <c r="DMQ65" s="78"/>
      <c r="DMR65" s="78"/>
      <c r="DMS65" s="78"/>
      <c r="DMT65" s="78"/>
      <c r="DMU65" s="78"/>
      <c r="DMV65" s="78"/>
      <c r="DMW65" s="78"/>
      <c r="DMX65" s="78"/>
      <c r="DMY65" s="78"/>
      <c r="DMZ65" s="78"/>
      <c r="DNA65" s="78"/>
      <c r="DNB65" s="78"/>
      <c r="DNC65" s="78"/>
      <c r="DND65" s="78"/>
      <c r="DNE65" s="78"/>
      <c r="DNF65" s="78"/>
      <c r="DNG65" s="78"/>
      <c r="DNH65" s="78"/>
      <c r="DNI65" s="78"/>
      <c r="DNJ65" s="78"/>
      <c r="DNK65" s="78"/>
      <c r="DNL65" s="78"/>
      <c r="DNM65" s="78"/>
      <c r="DNN65" s="78"/>
      <c r="DNO65" s="78"/>
      <c r="DNP65" s="78"/>
      <c r="DNQ65" s="78"/>
      <c r="DNR65" s="78"/>
      <c r="DNS65" s="78"/>
      <c r="DNT65" s="78"/>
      <c r="DNU65" s="78"/>
      <c r="DNV65" s="78"/>
      <c r="DNW65" s="78"/>
      <c r="DNX65" s="78"/>
      <c r="DNY65" s="78"/>
      <c r="DNZ65" s="78"/>
      <c r="DOA65" s="78"/>
      <c r="DOB65" s="78"/>
      <c r="DOC65" s="78"/>
      <c r="DOD65" s="78"/>
      <c r="DOE65" s="78"/>
      <c r="DOF65" s="78"/>
      <c r="DOG65" s="78"/>
      <c r="DOH65" s="78"/>
      <c r="DOI65" s="78"/>
      <c r="DOJ65" s="78"/>
      <c r="DOK65" s="78"/>
      <c r="DOL65" s="78"/>
      <c r="DOM65" s="78"/>
      <c r="DON65" s="78"/>
      <c r="DOO65" s="78"/>
      <c r="DOP65" s="78"/>
      <c r="DOQ65" s="78"/>
      <c r="DOR65" s="78"/>
      <c r="DOS65" s="78"/>
      <c r="DOT65" s="78"/>
      <c r="DOU65" s="78"/>
      <c r="DOV65" s="78"/>
      <c r="DOW65" s="78"/>
      <c r="DOX65" s="78"/>
      <c r="DOY65" s="78"/>
      <c r="DOZ65" s="78"/>
      <c r="DPA65" s="78"/>
      <c r="DPB65" s="78"/>
      <c r="DPC65" s="78"/>
      <c r="DPD65" s="78"/>
      <c r="DPE65" s="78"/>
      <c r="DPF65" s="78"/>
      <c r="DPG65" s="78"/>
      <c r="DPH65" s="78"/>
      <c r="DPI65" s="78"/>
      <c r="DPJ65" s="78"/>
      <c r="DPK65" s="78"/>
      <c r="DPL65" s="78"/>
      <c r="DPM65" s="78"/>
      <c r="DPN65" s="78"/>
      <c r="DPO65" s="78"/>
      <c r="DPP65" s="78"/>
      <c r="DPQ65" s="78"/>
      <c r="DPR65" s="78"/>
      <c r="DPS65" s="78"/>
      <c r="DPT65" s="78"/>
      <c r="DPU65" s="78"/>
      <c r="DPV65" s="78"/>
      <c r="DPW65" s="78"/>
      <c r="DPX65" s="78"/>
      <c r="DPY65" s="78"/>
      <c r="DPZ65" s="78"/>
      <c r="DQA65" s="78"/>
      <c r="DQB65" s="78"/>
      <c r="DQC65" s="78"/>
      <c r="DQD65" s="78"/>
      <c r="DQE65" s="78"/>
      <c r="DQF65" s="78"/>
      <c r="DQG65" s="78"/>
      <c r="DQH65" s="78"/>
      <c r="DQI65" s="78"/>
      <c r="DQJ65" s="78"/>
      <c r="DQK65" s="78"/>
      <c r="DQL65" s="78"/>
      <c r="DQM65" s="78"/>
      <c r="DQN65" s="78"/>
      <c r="DQO65" s="78"/>
      <c r="DQP65" s="78"/>
      <c r="DQQ65" s="78"/>
      <c r="DQR65" s="78"/>
      <c r="DQS65" s="78"/>
      <c r="DQT65" s="78"/>
      <c r="DQU65" s="78"/>
      <c r="DQV65" s="78"/>
      <c r="DQW65" s="78"/>
      <c r="DQX65" s="78"/>
      <c r="DQY65" s="78"/>
      <c r="DQZ65" s="78"/>
      <c r="DRA65" s="78"/>
      <c r="DRB65" s="78"/>
      <c r="DRC65" s="78"/>
      <c r="DRD65" s="78"/>
      <c r="DRE65" s="78"/>
      <c r="DRF65" s="78"/>
      <c r="DRG65" s="78"/>
      <c r="DRH65" s="78"/>
      <c r="DRI65" s="78"/>
      <c r="DRJ65" s="78"/>
      <c r="DRK65" s="78"/>
      <c r="DRL65" s="78"/>
      <c r="DRM65" s="78"/>
      <c r="DRN65" s="78"/>
      <c r="DRO65" s="78"/>
      <c r="DRP65" s="78"/>
      <c r="DRQ65" s="78"/>
      <c r="DRR65" s="78"/>
      <c r="DRS65" s="78"/>
      <c r="DRT65" s="78"/>
      <c r="DRU65" s="78"/>
      <c r="DRV65" s="78"/>
      <c r="DRW65" s="78"/>
      <c r="DRX65" s="78"/>
      <c r="DRY65" s="78"/>
      <c r="DRZ65" s="78"/>
      <c r="DSA65" s="78"/>
      <c r="DSB65" s="78"/>
      <c r="DSC65" s="78"/>
      <c r="DSD65" s="78"/>
      <c r="DSE65" s="78"/>
      <c r="DSF65" s="78"/>
      <c r="DSG65" s="78"/>
      <c r="DSH65" s="78"/>
      <c r="DSI65" s="78"/>
      <c r="DSJ65" s="78"/>
      <c r="DSK65" s="78"/>
      <c r="DSL65" s="78"/>
      <c r="DSM65" s="78"/>
      <c r="DSN65" s="78"/>
      <c r="DSO65" s="78"/>
      <c r="DSP65" s="78"/>
      <c r="DSQ65" s="78"/>
      <c r="DSR65" s="78"/>
      <c r="DSS65" s="78"/>
      <c r="DST65" s="78"/>
      <c r="DSU65" s="78"/>
      <c r="DSV65" s="78"/>
      <c r="DSW65" s="78"/>
      <c r="DSX65" s="78"/>
      <c r="DSY65" s="78"/>
      <c r="DSZ65" s="78"/>
      <c r="DTA65" s="78"/>
      <c r="DTB65" s="78"/>
      <c r="DTC65" s="78"/>
      <c r="DTD65" s="78"/>
      <c r="DTE65" s="78"/>
      <c r="DTF65" s="78"/>
      <c r="DTG65" s="78"/>
      <c r="DTH65" s="78"/>
      <c r="DTI65" s="78"/>
      <c r="DTJ65" s="78"/>
      <c r="DTK65" s="78"/>
      <c r="DTL65" s="78"/>
      <c r="DTM65" s="78"/>
      <c r="DTN65" s="78"/>
      <c r="DTO65" s="78"/>
      <c r="DTP65" s="78"/>
      <c r="DTQ65" s="78"/>
      <c r="DTR65" s="78"/>
      <c r="DTS65" s="78"/>
      <c r="DTT65" s="78"/>
      <c r="DTU65" s="78"/>
      <c r="DTV65" s="78"/>
      <c r="DTW65" s="78"/>
      <c r="DTX65" s="78"/>
      <c r="DTY65" s="78"/>
      <c r="DTZ65" s="78"/>
      <c r="DUA65" s="78"/>
      <c r="DUB65" s="78"/>
      <c r="DUC65" s="78"/>
      <c r="DUD65" s="78"/>
      <c r="DUE65" s="78"/>
      <c r="DUF65" s="78"/>
      <c r="DUG65" s="78"/>
      <c r="DUH65" s="78"/>
      <c r="DUI65" s="78"/>
      <c r="DUJ65" s="78"/>
      <c r="DUK65" s="78"/>
      <c r="DUL65" s="78"/>
      <c r="DUM65" s="78"/>
      <c r="DUN65" s="78"/>
      <c r="DUO65" s="78"/>
      <c r="DUP65" s="78"/>
      <c r="DUQ65" s="78"/>
      <c r="DUR65" s="78"/>
      <c r="DUS65" s="78"/>
      <c r="DUT65" s="78"/>
      <c r="DUU65" s="78"/>
      <c r="DUV65" s="78"/>
      <c r="DUW65" s="78"/>
      <c r="DUX65" s="78"/>
      <c r="DUY65" s="78"/>
      <c r="DUZ65" s="78"/>
      <c r="DVA65" s="78"/>
      <c r="DVB65" s="78"/>
      <c r="DVC65" s="78"/>
      <c r="DVD65" s="78"/>
      <c r="DVE65" s="78"/>
      <c r="DVF65" s="78"/>
      <c r="DVG65" s="78"/>
      <c r="DVH65" s="78"/>
      <c r="DVI65" s="78"/>
      <c r="DVJ65" s="78"/>
      <c r="DVK65" s="78"/>
      <c r="DVL65" s="78"/>
      <c r="DVM65" s="78"/>
      <c r="DVN65" s="78"/>
      <c r="DVO65" s="78"/>
      <c r="DVP65" s="78"/>
      <c r="DVQ65" s="78"/>
      <c r="DVR65" s="78"/>
      <c r="DVS65" s="78"/>
      <c r="DVT65" s="78"/>
      <c r="DVU65" s="78"/>
      <c r="DVV65" s="78"/>
      <c r="DVW65" s="78"/>
      <c r="DVX65" s="78"/>
      <c r="DVY65" s="78"/>
      <c r="DVZ65" s="78"/>
      <c r="DWA65" s="78"/>
      <c r="DWB65" s="78"/>
      <c r="DWC65" s="78"/>
      <c r="DWD65" s="78"/>
      <c r="DWE65" s="78"/>
      <c r="DWF65" s="78"/>
      <c r="DWG65" s="78"/>
      <c r="DWH65" s="78"/>
      <c r="DWI65" s="78"/>
      <c r="DWJ65" s="78"/>
      <c r="DWK65" s="78"/>
      <c r="DWL65" s="78"/>
      <c r="DWM65" s="78"/>
      <c r="DWN65" s="78"/>
      <c r="DWO65" s="78"/>
      <c r="DWP65" s="78"/>
      <c r="DWQ65" s="78"/>
      <c r="DWR65" s="78"/>
      <c r="DWS65" s="78"/>
      <c r="DWT65" s="78"/>
      <c r="DWU65" s="78"/>
      <c r="DWV65" s="78"/>
      <c r="DWW65" s="78"/>
      <c r="DWX65" s="78"/>
      <c r="DWY65" s="78"/>
      <c r="DWZ65" s="78"/>
      <c r="DXA65" s="78"/>
      <c r="DXB65" s="78"/>
      <c r="DXC65" s="78"/>
      <c r="DXD65" s="78"/>
      <c r="DXE65" s="78"/>
      <c r="DXF65" s="78"/>
      <c r="DXG65" s="78"/>
      <c r="DXH65" s="78"/>
      <c r="DXI65" s="78"/>
      <c r="DXJ65" s="78"/>
      <c r="DXK65" s="78"/>
      <c r="DXL65" s="78"/>
      <c r="DXM65" s="78"/>
      <c r="DXN65" s="78"/>
      <c r="DXO65" s="78"/>
      <c r="DXP65" s="78"/>
      <c r="DXQ65" s="78"/>
      <c r="DXR65" s="78"/>
      <c r="DXS65" s="78"/>
      <c r="DXT65" s="78"/>
      <c r="DXU65" s="78"/>
      <c r="DXV65" s="78"/>
      <c r="DXW65" s="78"/>
      <c r="DXX65" s="78"/>
      <c r="DXY65" s="78"/>
      <c r="DXZ65" s="78"/>
      <c r="DYA65" s="78"/>
      <c r="DYB65" s="78"/>
      <c r="DYC65" s="78"/>
      <c r="DYD65" s="78"/>
      <c r="DYE65" s="78"/>
      <c r="DYF65" s="78"/>
      <c r="DYG65" s="78"/>
      <c r="DYH65" s="78"/>
      <c r="DYI65" s="78"/>
      <c r="DYJ65" s="78"/>
      <c r="DYK65" s="78"/>
      <c r="DYL65" s="78"/>
      <c r="DYM65" s="78"/>
      <c r="DYN65" s="78"/>
      <c r="DYO65" s="78"/>
      <c r="DYP65" s="78"/>
      <c r="DYQ65" s="78"/>
      <c r="DYR65" s="78"/>
      <c r="DYS65" s="78"/>
      <c r="DYT65" s="78"/>
      <c r="DYU65" s="78"/>
      <c r="DYV65" s="78"/>
      <c r="DYW65" s="78"/>
      <c r="DYX65" s="78"/>
      <c r="DYY65" s="78"/>
      <c r="DYZ65" s="78"/>
      <c r="DZA65" s="78"/>
      <c r="DZB65" s="78"/>
      <c r="DZC65" s="78"/>
      <c r="DZD65" s="78"/>
      <c r="DZE65" s="78"/>
      <c r="DZF65" s="78"/>
      <c r="DZG65" s="78"/>
      <c r="DZH65" s="78"/>
      <c r="DZI65" s="78"/>
      <c r="DZJ65" s="78"/>
      <c r="DZK65" s="78"/>
      <c r="DZL65" s="78"/>
      <c r="DZM65" s="78"/>
      <c r="DZN65" s="78"/>
      <c r="DZO65" s="78"/>
      <c r="DZP65" s="78"/>
      <c r="DZQ65" s="78"/>
      <c r="DZR65" s="78"/>
      <c r="DZS65" s="78"/>
      <c r="DZT65" s="78"/>
      <c r="DZU65" s="78"/>
      <c r="DZV65" s="78"/>
      <c r="DZW65" s="78"/>
      <c r="DZX65" s="78"/>
      <c r="DZY65" s="78"/>
      <c r="DZZ65" s="78"/>
      <c r="EAA65" s="78"/>
      <c r="EAB65" s="78"/>
      <c r="EAC65" s="78"/>
      <c r="EAD65" s="78"/>
      <c r="EAE65" s="78"/>
      <c r="EAF65" s="78"/>
      <c r="EAG65" s="78"/>
      <c r="EAH65" s="78"/>
      <c r="EAI65" s="78"/>
      <c r="EAJ65" s="78"/>
      <c r="EAK65" s="78"/>
      <c r="EAL65" s="78"/>
      <c r="EAM65" s="78"/>
      <c r="EAN65" s="78"/>
      <c r="EAO65" s="78"/>
      <c r="EAP65" s="78"/>
      <c r="EAQ65" s="78"/>
      <c r="EAR65" s="78"/>
      <c r="EAS65" s="78"/>
      <c r="EAT65" s="78"/>
      <c r="EAU65" s="78"/>
      <c r="EAV65" s="78"/>
      <c r="EAW65" s="78"/>
      <c r="EAX65" s="78"/>
      <c r="EAY65" s="78"/>
      <c r="EAZ65" s="78"/>
      <c r="EBA65" s="78"/>
      <c r="EBB65" s="78"/>
      <c r="EBC65" s="78"/>
      <c r="EBD65" s="78"/>
      <c r="EBE65" s="78"/>
      <c r="EBF65" s="78"/>
      <c r="EBG65" s="78"/>
      <c r="EBH65" s="78"/>
      <c r="EBI65" s="78"/>
      <c r="EBJ65" s="78"/>
      <c r="EBK65" s="78"/>
      <c r="EBL65" s="78"/>
      <c r="EBM65" s="78"/>
      <c r="EBN65" s="78"/>
      <c r="EBO65" s="78"/>
      <c r="EBP65" s="78"/>
      <c r="EBQ65" s="78"/>
      <c r="EBR65" s="78"/>
      <c r="EBS65" s="78"/>
      <c r="EBT65" s="78"/>
      <c r="EBU65" s="78"/>
      <c r="EBV65" s="78"/>
      <c r="EBW65" s="78"/>
      <c r="EBX65" s="78"/>
      <c r="EBY65" s="78"/>
      <c r="EBZ65" s="78"/>
      <c r="ECA65" s="78"/>
      <c r="ECB65" s="78"/>
      <c r="ECC65" s="78"/>
      <c r="ECD65" s="78"/>
      <c r="ECE65" s="78"/>
      <c r="ECF65" s="78"/>
      <c r="ECG65" s="78"/>
      <c r="ECH65" s="78"/>
      <c r="ECI65" s="78"/>
      <c r="ECJ65" s="78"/>
      <c r="ECK65" s="78"/>
      <c r="ECL65" s="78"/>
      <c r="ECM65" s="78"/>
      <c r="ECN65" s="78"/>
      <c r="ECO65" s="78"/>
      <c r="ECP65" s="78"/>
      <c r="ECQ65" s="78"/>
      <c r="ECR65" s="78"/>
      <c r="ECS65" s="78"/>
      <c r="ECT65" s="78"/>
      <c r="ECU65" s="78"/>
      <c r="ECV65" s="78"/>
      <c r="ECW65" s="78"/>
      <c r="ECX65" s="78"/>
      <c r="ECY65" s="78"/>
      <c r="ECZ65" s="78"/>
      <c r="EDA65" s="78"/>
      <c r="EDB65" s="78"/>
      <c r="EDC65" s="78"/>
      <c r="EDD65" s="78"/>
      <c r="EDE65" s="78"/>
      <c r="EDF65" s="78"/>
      <c r="EDG65" s="78"/>
      <c r="EDH65" s="78"/>
      <c r="EDI65" s="78"/>
      <c r="EDJ65" s="78"/>
      <c r="EDK65" s="78"/>
      <c r="EDL65" s="78"/>
      <c r="EDM65" s="78"/>
      <c r="EDN65" s="78"/>
      <c r="EDO65" s="78"/>
      <c r="EDP65" s="78"/>
      <c r="EDQ65" s="78"/>
      <c r="EDR65" s="78"/>
      <c r="EDS65" s="78"/>
      <c r="EDT65" s="78"/>
      <c r="EDU65" s="78"/>
      <c r="EDV65" s="78"/>
      <c r="EDW65" s="78"/>
      <c r="EDX65" s="78"/>
      <c r="EDY65" s="78"/>
      <c r="EDZ65" s="78"/>
      <c r="EEA65" s="78"/>
      <c r="EEB65" s="78"/>
      <c r="EEC65" s="78"/>
      <c r="EED65" s="78"/>
      <c r="EEE65" s="78"/>
      <c r="EEF65" s="78"/>
      <c r="EEG65" s="78"/>
      <c r="EEH65" s="78"/>
      <c r="EEI65" s="78"/>
      <c r="EEJ65" s="78"/>
      <c r="EEK65" s="78"/>
      <c r="EEL65" s="78"/>
      <c r="EEM65" s="78"/>
      <c r="EEN65" s="78"/>
      <c r="EEO65" s="78"/>
      <c r="EEP65" s="78"/>
      <c r="EEQ65" s="78"/>
      <c r="EER65" s="78"/>
      <c r="EES65" s="78"/>
      <c r="EET65" s="78"/>
      <c r="EEU65" s="78"/>
      <c r="EEV65" s="78"/>
      <c r="EEW65" s="78"/>
      <c r="EEX65" s="78"/>
      <c r="EEY65" s="78"/>
      <c r="EEZ65" s="78"/>
      <c r="EFA65" s="78"/>
      <c r="EFB65" s="78"/>
      <c r="EFC65" s="78"/>
      <c r="EFD65" s="78"/>
      <c r="EFE65" s="78"/>
      <c r="EFF65" s="78"/>
      <c r="EFG65" s="78"/>
      <c r="EFH65" s="78"/>
      <c r="EFI65" s="78"/>
      <c r="EFJ65" s="78"/>
      <c r="EFK65" s="78"/>
      <c r="EFL65" s="78"/>
      <c r="EFM65" s="78"/>
      <c r="EFN65" s="78"/>
      <c r="EFO65" s="78"/>
      <c r="EFP65" s="78"/>
      <c r="EFQ65" s="78"/>
      <c r="EFR65" s="78"/>
      <c r="EFS65" s="78"/>
      <c r="EFT65" s="78"/>
      <c r="EFU65" s="78"/>
      <c r="EFV65" s="78"/>
      <c r="EFW65" s="78"/>
      <c r="EFX65" s="78"/>
      <c r="EFY65" s="78"/>
      <c r="EFZ65" s="78"/>
      <c r="EGA65" s="78"/>
      <c r="EGB65" s="78"/>
      <c r="EGC65" s="78"/>
      <c r="EGD65" s="78"/>
      <c r="EGE65" s="78"/>
      <c r="EGF65" s="78"/>
      <c r="EGG65" s="78"/>
      <c r="EGH65" s="78"/>
      <c r="EGI65" s="78"/>
      <c r="EGJ65" s="78"/>
      <c r="EGK65" s="78"/>
      <c r="EGL65" s="78"/>
      <c r="EGM65" s="78"/>
      <c r="EGN65" s="78"/>
      <c r="EGO65" s="78"/>
      <c r="EGP65" s="78"/>
      <c r="EGQ65" s="78"/>
      <c r="EGR65" s="78"/>
      <c r="EGS65" s="78"/>
      <c r="EGT65" s="78"/>
      <c r="EGU65" s="78"/>
      <c r="EGV65" s="78"/>
      <c r="EGW65" s="78"/>
      <c r="EGX65" s="78"/>
      <c r="EGY65" s="78"/>
      <c r="EGZ65" s="78"/>
      <c r="EHA65" s="78"/>
      <c r="EHB65" s="78"/>
      <c r="EHC65" s="78"/>
      <c r="EHD65" s="78"/>
      <c r="EHE65" s="78"/>
      <c r="EHF65" s="78"/>
      <c r="EHG65" s="78"/>
      <c r="EHH65" s="78"/>
      <c r="EHI65" s="78"/>
      <c r="EHJ65" s="78"/>
      <c r="EHK65" s="78"/>
      <c r="EHL65" s="78"/>
      <c r="EHM65" s="78"/>
      <c r="EHN65" s="78"/>
      <c r="EHO65" s="78"/>
      <c r="EHP65" s="78"/>
      <c r="EHQ65" s="78"/>
      <c r="EHR65" s="78"/>
      <c r="EHS65" s="78"/>
      <c r="EHT65" s="78"/>
      <c r="EHU65" s="78"/>
      <c r="EHV65" s="78"/>
      <c r="EHW65" s="78"/>
      <c r="EHX65" s="78"/>
      <c r="EHY65" s="78"/>
      <c r="EHZ65" s="78"/>
      <c r="EIA65" s="78"/>
      <c r="EIB65" s="78"/>
      <c r="EIC65" s="78"/>
      <c r="EID65" s="78"/>
      <c r="EIE65" s="78"/>
      <c r="EIF65" s="78"/>
      <c r="EIG65" s="78"/>
      <c r="EIH65" s="78"/>
      <c r="EII65" s="78"/>
      <c r="EIJ65" s="78"/>
      <c r="EIK65" s="78"/>
      <c r="EIL65" s="78"/>
      <c r="EIM65" s="78"/>
      <c r="EIN65" s="78"/>
      <c r="EIO65" s="78"/>
      <c r="EIP65" s="78"/>
      <c r="EIQ65" s="78"/>
      <c r="EIR65" s="78"/>
      <c r="EIS65" s="78"/>
      <c r="EIT65" s="78"/>
      <c r="EIU65" s="78"/>
      <c r="EIV65" s="78"/>
      <c r="EIW65" s="78"/>
      <c r="EIX65" s="78"/>
      <c r="EIY65" s="78"/>
      <c r="EIZ65" s="78"/>
      <c r="EJA65" s="78"/>
      <c r="EJB65" s="78"/>
      <c r="EJC65" s="78"/>
      <c r="EJD65" s="78"/>
      <c r="EJE65" s="78"/>
      <c r="EJF65" s="78"/>
      <c r="EJG65" s="78"/>
      <c r="EJH65" s="78"/>
      <c r="EJI65" s="78"/>
      <c r="EJJ65" s="78"/>
      <c r="EJK65" s="78"/>
      <c r="EJL65" s="78"/>
      <c r="EJM65" s="78"/>
      <c r="EJN65" s="78"/>
      <c r="EJO65" s="78"/>
      <c r="EJP65" s="78"/>
      <c r="EJQ65" s="78"/>
      <c r="EJR65" s="78"/>
      <c r="EJS65" s="78"/>
      <c r="EJT65" s="78"/>
      <c r="EJU65" s="78"/>
      <c r="EJV65" s="78"/>
      <c r="EJW65" s="78"/>
      <c r="EJX65" s="78"/>
      <c r="EJY65" s="78"/>
      <c r="EJZ65" s="78"/>
      <c r="EKA65" s="78"/>
      <c r="EKB65" s="78"/>
      <c r="EKC65" s="78"/>
      <c r="EKD65" s="78"/>
      <c r="EKE65" s="78"/>
      <c r="EKF65" s="78"/>
      <c r="EKG65" s="78"/>
      <c r="EKH65" s="78"/>
      <c r="EKI65" s="78"/>
      <c r="EKJ65" s="78"/>
      <c r="EKK65" s="78"/>
      <c r="EKL65" s="78"/>
      <c r="EKM65" s="78"/>
      <c r="EKN65" s="78"/>
      <c r="EKO65" s="78"/>
      <c r="EKP65" s="78"/>
      <c r="EKQ65" s="78"/>
      <c r="EKR65" s="78"/>
      <c r="EKS65" s="78"/>
      <c r="EKT65" s="78"/>
      <c r="EKU65" s="78"/>
      <c r="EKV65" s="78"/>
      <c r="EKW65" s="78"/>
      <c r="EKX65" s="78"/>
      <c r="EKY65" s="78"/>
      <c r="EKZ65" s="78"/>
      <c r="ELA65" s="78"/>
      <c r="ELB65" s="78"/>
      <c r="ELC65" s="78"/>
      <c r="ELD65" s="78"/>
      <c r="ELE65" s="78"/>
      <c r="ELF65" s="78"/>
      <c r="ELG65" s="78"/>
      <c r="ELH65" s="78"/>
      <c r="ELI65" s="78"/>
      <c r="ELJ65" s="78"/>
      <c r="ELK65" s="78"/>
      <c r="ELL65" s="78"/>
      <c r="ELM65" s="78"/>
      <c r="ELN65" s="78"/>
      <c r="ELO65" s="78"/>
      <c r="ELP65" s="78"/>
      <c r="ELQ65" s="78"/>
      <c r="ELR65" s="78"/>
      <c r="ELS65" s="78"/>
      <c r="ELT65" s="78"/>
      <c r="ELU65" s="78"/>
      <c r="ELV65" s="78"/>
      <c r="ELW65" s="78"/>
      <c r="ELX65" s="78"/>
      <c r="ELY65" s="78"/>
      <c r="ELZ65" s="78"/>
      <c r="EMA65" s="78"/>
      <c r="EMB65" s="78"/>
      <c r="EMC65" s="78"/>
      <c r="EMD65" s="78"/>
      <c r="EME65" s="78"/>
      <c r="EMF65" s="78"/>
      <c r="EMG65" s="78"/>
      <c r="EMH65" s="78"/>
      <c r="EMI65" s="78"/>
      <c r="EMJ65" s="78"/>
      <c r="EMK65" s="78"/>
      <c r="EML65" s="78"/>
      <c r="EMM65" s="78"/>
      <c r="EMN65" s="78"/>
      <c r="EMO65" s="78"/>
      <c r="EMP65" s="78"/>
      <c r="EMQ65" s="78"/>
      <c r="EMR65" s="78"/>
      <c r="EMS65" s="78"/>
      <c r="EMT65" s="78"/>
      <c r="EMU65" s="78"/>
      <c r="EMV65" s="78"/>
      <c r="EMW65" s="78"/>
      <c r="EMX65" s="78"/>
      <c r="EMY65" s="78"/>
      <c r="EMZ65" s="78"/>
      <c r="ENA65" s="78"/>
      <c r="ENB65" s="78"/>
      <c r="ENC65" s="78"/>
      <c r="END65" s="78"/>
      <c r="ENE65" s="78"/>
      <c r="ENF65" s="78"/>
      <c r="ENG65" s="78"/>
      <c r="ENH65" s="78"/>
      <c r="ENI65" s="78"/>
      <c r="ENJ65" s="78"/>
      <c r="ENK65" s="78"/>
      <c r="ENL65" s="78"/>
      <c r="ENM65" s="78"/>
      <c r="ENN65" s="78"/>
      <c r="ENO65" s="78"/>
      <c r="ENP65" s="78"/>
      <c r="ENQ65" s="78"/>
      <c r="ENR65" s="78"/>
      <c r="ENS65" s="78"/>
      <c r="ENT65" s="78"/>
      <c r="ENU65" s="78"/>
      <c r="ENV65" s="78"/>
      <c r="ENW65" s="78"/>
      <c r="ENX65" s="78"/>
      <c r="ENY65" s="78"/>
      <c r="ENZ65" s="78"/>
      <c r="EOA65" s="78"/>
      <c r="EOB65" s="78"/>
      <c r="EOC65" s="78"/>
      <c r="EOD65" s="78"/>
      <c r="EOE65" s="78"/>
      <c r="EOF65" s="78"/>
      <c r="EOG65" s="78"/>
      <c r="EOH65" s="78"/>
      <c r="EOI65" s="78"/>
      <c r="EOJ65" s="78"/>
      <c r="EOK65" s="78"/>
      <c r="EOL65" s="78"/>
      <c r="EOM65" s="78"/>
      <c r="EON65" s="78"/>
      <c r="EOO65" s="78"/>
      <c r="EOP65" s="78"/>
      <c r="EOQ65" s="78"/>
      <c r="EOR65" s="78"/>
      <c r="EOS65" s="78"/>
      <c r="EOT65" s="78"/>
      <c r="EOU65" s="78"/>
      <c r="EOV65" s="78"/>
      <c r="EOW65" s="78"/>
      <c r="EOX65" s="78"/>
      <c r="EOY65" s="78"/>
      <c r="EOZ65" s="78"/>
      <c r="EPA65" s="78"/>
      <c r="EPB65" s="78"/>
      <c r="EPC65" s="78"/>
      <c r="EPD65" s="78"/>
      <c r="EPE65" s="78"/>
      <c r="EPF65" s="78"/>
      <c r="EPG65" s="78"/>
      <c r="EPH65" s="78"/>
      <c r="EPI65" s="78"/>
      <c r="EPJ65" s="78"/>
      <c r="EPK65" s="78"/>
      <c r="EPL65" s="78"/>
      <c r="EPM65" s="78"/>
      <c r="EPN65" s="78"/>
      <c r="EPO65" s="78"/>
      <c r="EPP65" s="78"/>
      <c r="EPQ65" s="78"/>
      <c r="EPR65" s="78"/>
      <c r="EPS65" s="78"/>
      <c r="EPT65" s="78"/>
      <c r="EPU65" s="78"/>
      <c r="EPV65" s="78"/>
      <c r="EPW65" s="78"/>
      <c r="EPX65" s="78"/>
      <c r="EPY65" s="78"/>
      <c r="EPZ65" s="78"/>
      <c r="EQA65" s="78"/>
      <c r="EQB65" s="78"/>
      <c r="EQC65" s="78"/>
      <c r="EQD65" s="78"/>
      <c r="EQE65" s="78"/>
      <c r="EQF65" s="78"/>
      <c r="EQG65" s="78"/>
      <c r="EQH65" s="78"/>
      <c r="EQI65" s="78"/>
      <c r="EQJ65" s="78"/>
      <c r="EQK65" s="78"/>
      <c r="EQL65" s="78"/>
      <c r="EQM65" s="78"/>
      <c r="EQN65" s="78"/>
      <c r="EQO65" s="78"/>
      <c r="EQP65" s="78"/>
      <c r="EQQ65" s="78"/>
      <c r="EQR65" s="78"/>
      <c r="EQS65" s="78"/>
      <c r="EQT65" s="78"/>
      <c r="EQU65" s="78"/>
      <c r="EQV65" s="78"/>
      <c r="EQW65" s="78"/>
      <c r="EQX65" s="78"/>
      <c r="EQY65" s="78"/>
      <c r="EQZ65" s="78"/>
      <c r="ERA65" s="78"/>
      <c r="ERB65" s="78"/>
      <c r="ERC65" s="78"/>
      <c r="ERD65" s="78"/>
      <c r="ERE65" s="78"/>
      <c r="ERF65" s="78"/>
      <c r="ERG65" s="78"/>
      <c r="ERH65" s="78"/>
      <c r="ERI65" s="78"/>
      <c r="ERJ65" s="78"/>
      <c r="ERK65" s="78"/>
      <c r="ERL65" s="78"/>
      <c r="ERM65" s="78"/>
      <c r="ERN65" s="78"/>
      <c r="ERO65" s="78"/>
      <c r="ERP65" s="78"/>
      <c r="ERQ65" s="78"/>
      <c r="ERR65" s="78"/>
      <c r="ERS65" s="78"/>
      <c r="ERT65" s="78"/>
      <c r="ERU65" s="78"/>
      <c r="ERV65" s="78"/>
      <c r="ERW65" s="78"/>
      <c r="ERX65" s="78"/>
      <c r="ERY65" s="78"/>
      <c r="ERZ65" s="78"/>
      <c r="ESA65" s="78"/>
      <c r="ESB65" s="78"/>
      <c r="ESC65" s="78"/>
      <c r="ESD65" s="78"/>
      <c r="ESE65" s="78"/>
      <c r="ESF65" s="78"/>
      <c r="ESG65" s="78"/>
      <c r="ESH65" s="78"/>
      <c r="ESI65" s="78"/>
      <c r="ESJ65" s="78"/>
      <c r="ESK65" s="78"/>
      <c r="ESL65" s="78"/>
      <c r="ESM65" s="78"/>
      <c r="ESN65" s="78"/>
      <c r="ESO65" s="78"/>
      <c r="ESP65" s="78"/>
      <c r="ESQ65" s="78"/>
      <c r="ESR65" s="78"/>
      <c r="ESS65" s="78"/>
      <c r="EST65" s="78"/>
      <c r="ESU65" s="78"/>
      <c r="ESV65" s="78"/>
      <c r="ESW65" s="78"/>
      <c r="ESX65" s="78"/>
      <c r="ESY65" s="78"/>
      <c r="ESZ65" s="78"/>
      <c r="ETA65" s="78"/>
      <c r="ETB65" s="78"/>
      <c r="ETC65" s="78"/>
      <c r="ETD65" s="78"/>
      <c r="ETE65" s="78"/>
      <c r="ETF65" s="78"/>
      <c r="ETG65" s="78"/>
      <c r="ETH65" s="78"/>
      <c r="ETI65" s="78"/>
      <c r="ETJ65" s="78"/>
      <c r="ETK65" s="78"/>
      <c r="ETL65" s="78"/>
      <c r="ETM65" s="78"/>
      <c r="ETN65" s="78"/>
      <c r="ETO65" s="78"/>
      <c r="ETP65" s="78"/>
      <c r="ETQ65" s="78"/>
      <c r="ETR65" s="78"/>
      <c r="ETS65" s="78"/>
      <c r="ETT65" s="78"/>
      <c r="ETU65" s="78"/>
      <c r="ETV65" s="78"/>
      <c r="ETW65" s="78"/>
      <c r="ETX65" s="78"/>
      <c r="ETY65" s="78"/>
      <c r="ETZ65" s="78"/>
      <c r="EUA65" s="78"/>
      <c r="EUB65" s="78"/>
      <c r="EUC65" s="78"/>
      <c r="EUD65" s="78"/>
      <c r="EUE65" s="78"/>
      <c r="EUF65" s="78"/>
      <c r="EUG65" s="78"/>
      <c r="EUH65" s="78"/>
      <c r="EUI65" s="78"/>
      <c r="EUJ65" s="78"/>
      <c r="EUK65" s="78"/>
      <c r="EUL65" s="78"/>
      <c r="EUM65" s="78"/>
      <c r="EUN65" s="78"/>
      <c r="EUO65" s="78"/>
      <c r="EUP65" s="78"/>
      <c r="EUQ65" s="78"/>
      <c r="EUR65" s="78"/>
      <c r="EUS65" s="78"/>
      <c r="EUT65" s="78"/>
      <c r="EUU65" s="78"/>
      <c r="EUV65" s="78"/>
      <c r="EUW65" s="78"/>
      <c r="EUX65" s="78"/>
      <c r="EUY65" s="78"/>
      <c r="EUZ65" s="78"/>
      <c r="EVA65" s="78"/>
      <c r="EVB65" s="78"/>
      <c r="EVC65" s="78"/>
      <c r="EVD65" s="78"/>
      <c r="EVE65" s="78"/>
      <c r="EVF65" s="78"/>
      <c r="EVG65" s="78"/>
      <c r="EVH65" s="78"/>
      <c r="EVI65" s="78"/>
      <c r="EVJ65" s="78"/>
      <c r="EVK65" s="78"/>
      <c r="EVL65" s="78"/>
      <c r="EVM65" s="78"/>
      <c r="EVN65" s="78"/>
      <c r="EVO65" s="78"/>
      <c r="EVP65" s="78"/>
      <c r="EVQ65" s="78"/>
      <c r="EVR65" s="78"/>
      <c r="EVS65" s="78"/>
      <c r="EVT65" s="78"/>
      <c r="EVU65" s="78"/>
      <c r="EVV65" s="78"/>
      <c r="EVW65" s="78"/>
      <c r="EVX65" s="78"/>
      <c r="EVY65" s="78"/>
      <c r="EVZ65" s="78"/>
      <c r="EWA65" s="78"/>
      <c r="EWB65" s="78"/>
      <c r="EWC65" s="78"/>
      <c r="EWD65" s="78"/>
      <c r="EWE65" s="78"/>
      <c r="EWF65" s="78"/>
      <c r="EWG65" s="78"/>
      <c r="EWH65" s="78"/>
      <c r="EWI65" s="78"/>
      <c r="EWJ65" s="78"/>
      <c r="EWK65" s="78"/>
      <c r="EWL65" s="78"/>
      <c r="EWM65" s="78"/>
      <c r="EWN65" s="78"/>
      <c r="EWO65" s="78"/>
      <c r="EWP65" s="78"/>
      <c r="EWQ65" s="78"/>
      <c r="EWR65" s="78"/>
      <c r="EWS65" s="78"/>
      <c r="EWT65" s="78"/>
      <c r="EWU65" s="78"/>
      <c r="EWV65" s="78"/>
      <c r="EWW65" s="78"/>
      <c r="EWX65" s="78"/>
      <c r="EWY65" s="78"/>
      <c r="EWZ65" s="78"/>
      <c r="EXA65" s="78"/>
      <c r="EXB65" s="78"/>
      <c r="EXC65" s="78"/>
      <c r="EXD65" s="78"/>
      <c r="EXE65" s="78"/>
      <c r="EXF65" s="78"/>
      <c r="EXG65" s="78"/>
      <c r="EXH65" s="78"/>
      <c r="EXI65" s="78"/>
      <c r="EXJ65" s="78"/>
      <c r="EXK65" s="78"/>
      <c r="EXL65" s="78"/>
      <c r="EXM65" s="78"/>
      <c r="EXN65" s="78"/>
      <c r="EXO65" s="78"/>
      <c r="EXP65" s="78"/>
      <c r="EXQ65" s="78"/>
      <c r="EXR65" s="78"/>
      <c r="EXS65" s="78"/>
      <c r="EXT65" s="78"/>
      <c r="EXU65" s="78"/>
      <c r="EXV65" s="78"/>
      <c r="EXW65" s="78"/>
      <c r="EXX65" s="78"/>
      <c r="EXY65" s="78"/>
      <c r="EXZ65" s="78"/>
      <c r="EYA65" s="78"/>
      <c r="EYB65" s="78"/>
      <c r="EYC65" s="78"/>
      <c r="EYD65" s="78"/>
      <c r="EYE65" s="78"/>
      <c r="EYF65" s="78"/>
      <c r="EYG65" s="78"/>
      <c r="EYH65" s="78"/>
      <c r="EYI65" s="78"/>
      <c r="EYJ65" s="78"/>
      <c r="EYK65" s="78"/>
      <c r="EYL65" s="78"/>
      <c r="EYM65" s="78"/>
      <c r="EYN65" s="78"/>
      <c r="EYO65" s="78"/>
      <c r="EYP65" s="78"/>
      <c r="EYQ65" s="78"/>
      <c r="EYR65" s="78"/>
      <c r="EYS65" s="78"/>
      <c r="EYT65" s="78"/>
      <c r="EYU65" s="78"/>
      <c r="EYV65" s="78"/>
      <c r="EYW65" s="78"/>
      <c r="EYX65" s="78"/>
      <c r="EYY65" s="78"/>
      <c r="EYZ65" s="78"/>
      <c r="EZA65" s="78"/>
      <c r="EZB65" s="78"/>
      <c r="EZC65" s="78"/>
      <c r="EZD65" s="78"/>
      <c r="EZE65" s="78"/>
      <c r="EZF65" s="78"/>
      <c r="EZG65" s="78"/>
      <c r="EZH65" s="78"/>
      <c r="EZI65" s="78"/>
      <c r="EZJ65" s="78"/>
      <c r="EZK65" s="78"/>
      <c r="EZL65" s="78"/>
      <c r="EZM65" s="78"/>
      <c r="EZN65" s="78"/>
      <c r="EZO65" s="78"/>
      <c r="EZP65" s="78"/>
      <c r="EZQ65" s="78"/>
      <c r="EZR65" s="78"/>
      <c r="EZS65" s="78"/>
      <c r="EZT65" s="78"/>
      <c r="EZU65" s="78"/>
      <c r="EZV65" s="78"/>
      <c r="EZW65" s="78"/>
      <c r="EZX65" s="78"/>
      <c r="EZY65" s="78"/>
      <c r="EZZ65" s="78"/>
      <c r="FAA65" s="78"/>
      <c r="FAB65" s="78"/>
      <c r="FAC65" s="78"/>
      <c r="FAD65" s="78"/>
      <c r="FAE65" s="78"/>
      <c r="FAF65" s="78"/>
      <c r="FAG65" s="78"/>
      <c r="FAH65" s="78"/>
      <c r="FAI65" s="78"/>
      <c r="FAJ65" s="78"/>
      <c r="FAK65" s="78"/>
      <c r="FAL65" s="78"/>
      <c r="FAM65" s="78"/>
      <c r="FAN65" s="78"/>
      <c r="FAO65" s="78"/>
      <c r="FAP65" s="78"/>
      <c r="FAQ65" s="78"/>
      <c r="FAR65" s="78"/>
      <c r="FAS65" s="78"/>
      <c r="FAT65" s="78"/>
      <c r="FAU65" s="78"/>
      <c r="FAV65" s="78"/>
      <c r="FAW65" s="78"/>
      <c r="FAX65" s="78"/>
      <c r="FAY65" s="78"/>
      <c r="FAZ65" s="78"/>
      <c r="FBA65" s="78"/>
      <c r="FBB65" s="78"/>
      <c r="FBC65" s="78"/>
      <c r="FBD65" s="78"/>
      <c r="FBE65" s="78"/>
      <c r="FBF65" s="78"/>
      <c r="FBG65" s="78"/>
      <c r="FBH65" s="78"/>
      <c r="FBI65" s="78"/>
      <c r="FBJ65" s="78"/>
      <c r="FBK65" s="78"/>
      <c r="FBL65" s="78"/>
      <c r="FBM65" s="78"/>
      <c r="FBN65" s="78"/>
      <c r="FBO65" s="78"/>
      <c r="FBP65" s="78"/>
      <c r="FBQ65" s="78"/>
      <c r="FBR65" s="78"/>
      <c r="FBS65" s="78"/>
      <c r="FBT65" s="78"/>
      <c r="FBU65" s="78"/>
      <c r="FBV65" s="78"/>
      <c r="FBW65" s="78"/>
      <c r="FBX65" s="78"/>
      <c r="FBY65" s="78"/>
      <c r="FBZ65" s="78"/>
      <c r="FCA65" s="78"/>
      <c r="FCB65" s="78"/>
      <c r="FCC65" s="78"/>
      <c r="FCD65" s="78"/>
      <c r="FCE65" s="78"/>
      <c r="FCF65" s="78"/>
      <c r="FCG65" s="78"/>
      <c r="FCH65" s="78"/>
      <c r="FCI65" s="78"/>
      <c r="FCJ65" s="78"/>
      <c r="FCK65" s="78"/>
      <c r="FCL65" s="78"/>
      <c r="FCM65" s="78"/>
      <c r="FCN65" s="78"/>
      <c r="FCO65" s="78"/>
      <c r="FCP65" s="78"/>
      <c r="FCQ65" s="78"/>
      <c r="FCR65" s="78"/>
      <c r="FCS65" s="78"/>
      <c r="FCT65" s="78"/>
      <c r="FCU65" s="78"/>
      <c r="FCV65" s="78"/>
      <c r="FCW65" s="78"/>
      <c r="FCX65" s="78"/>
      <c r="FCY65" s="78"/>
      <c r="FCZ65" s="78"/>
      <c r="FDA65" s="78"/>
      <c r="FDB65" s="78"/>
      <c r="FDC65" s="78"/>
      <c r="FDD65" s="78"/>
      <c r="FDE65" s="78"/>
      <c r="FDF65" s="78"/>
      <c r="FDG65" s="78"/>
      <c r="FDH65" s="78"/>
      <c r="FDI65" s="78"/>
      <c r="FDJ65" s="78"/>
      <c r="FDK65" s="78"/>
      <c r="FDL65" s="78"/>
      <c r="FDM65" s="78"/>
      <c r="FDN65" s="78"/>
      <c r="FDO65" s="78"/>
      <c r="FDP65" s="78"/>
      <c r="FDQ65" s="78"/>
      <c r="FDR65" s="78"/>
      <c r="FDS65" s="78"/>
      <c r="FDT65" s="78"/>
      <c r="FDU65" s="78"/>
      <c r="FDV65" s="78"/>
      <c r="FDW65" s="78"/>
      <c r="FDX65" s="78"/>
      <c r="FDY65" s="78"/>
      <c r="FDZ65" s="78"/>
      <c r="FEA65" s="78"/>
      <c r="FEB65" s="78"/>
      <c r="FEC65" s="78"/>
      <c r="FED65" s="78"/>
      <c r="FEE65" s="78"/>
      <c r="FEF65" s="78"/>
      <c r="FEG65" s="78"/>
      <c r="FEH65" s="78"/>
      <c r="FEI65" s="78"/>
      <c r="FEJ65" s="78"/>
      <c r="FEK65" s="78"/>
      <c r="FEL65" s="78"/>
      <c r="FEM65" s="78"/>
      <c r="FEN65" s="78"/>
      <c r="FEO65" s="78"/>
      <c r="FEP65" s="78"/>
      <c r="FEQ65" s="78"/>
      <c r="FER65" s="78"/>
      <c r="FES65" s="78"/>
      <c r="FET65" s="78"/>
      <c r="FEU65" s="78"/>
      <c r="FEV65" s="78"/>
      <c r="FEW65" s="78"/>
      <c r="FEX65" s="78"/>
      <c r="FEY65" s="78"/>
      <c r="FEZ65" s="78"/>
      <c r="FFA65" s="78"/>
      <c r="FFB65" s="78"/>
      <c r="FFC65" s="78"/>
      <c r="FFD65" s="78"/>
      <c r="FFE65" s="78"/>
      <c r="FFF65" s="78"/>
      <c r="FFG65" s="78"/>
      <c r="FFH65" s="78"/>
      <c r="FFI65" s="78"/>
      <c r="FFJ65" s="78"/>
      <c r="FFK65" s="78"/>
      <c r="FFL65" s="78"/>
      <c r="FFM65" s="78"/>
      <c r="FFN65" s="78"/>
      <c r="FFO65" s="78"/>
      <c r="FFP65" s="78"/>
      <c r="FFQ65" s="78"/>
      <c r="FFR65" s="78"/>
      <c r="FFS65" s="78"/>
      <c r="FFT65" s="78"/>
      <c r="FFU65" s="78"/>
      <c r="FFV65" s="78"/>
      <c r="FFW65" s="78"/>
      <c r="FFX65" s="78"/>
      <c r="FFY65" s="78"/>
      <c r="FFZ65" s="78"/>
      <c r="FGA65" s="78"/>
      <c r="FGB65" s="78"/>
      <c r="FGC65" s="78"/>
      <c r="FGD65" s="78"/>
      <c r="FGE65" s="78"/>
      <c r="FGF65" s="78"/>
      <c r="FGG65" s="78"/>
      <c r="FGH65" s="78"/>
      <c r="FGI65" s="78"/>
      <c r="FGJ65" s="78"/>
      <c r="FGK65" s="78"/>
      <c r="FGL65" s="78"/>
      <c r="FGM65" s="78"/>
      <c r="FGN65" s="78"/>
      <c r="FGO65" s="78"/>
      <c r="FGP65" s="78"/>
      <c r="FGQ65" s="78"/>
      <c r="FGR65" s="78"/>
      <c r="FGS65" s="78"/>
      <c r="FGT65" s="78"/>
      <c r="FGU65" s="78"/>
      <c r="FGV65" s="78"/>
      <c r="FGW65" s="78"/>
      <c r="FGX65" s="78"/>
      <c r="FGY65" s="78"/>
      <c r="FGZ65" s="78"/>
      <c r="FHA65" s="78"/>
      <c r="FHB65" s="78"/>
      <c r="FHC65" s="78"/>
      <c r="FHD65" s="78"/>
      <c r="FHE65" s="78"/>
      <c r="FHF65" s="78"/>
      <c r="FHG65" s="78"/>
      <c r="FHH65" s="78"/>
      <c r="FHI65" s="78"/>
      <c r="FHJ65" s="78"/>
      <c r="FHK65" s="78"/>
      <c r="FHL65" s="78"/>
      <c r="FHM65" s="78"/>
      <c r="FHN65" s="78"/>
      <c r="FHO65" s="78"/>
      <c r="FHP65" s="78"/>
      <c r="FHQ65" s="78"/>
      <c r="FHR65" s="78"/>
      <c r="FHS65" s="78"/>
      <c r="FHT65" s="78"/>
      <c r="FHU65" s="78"/>
      <c r="FHV65" s="78"/>
      <c r="FHW65" s="78"/>
      <c r="FHX65" s="78"/>
      <c r="FHY65" s="78"/>
      <c r="FHZ65" s="78"/>
      <c r="FIA65" s="78"/>
      <c r="FIB65" s="78"/>
      <c r="FIC65" s="78"/>
      <c r="FID65" s="78"/>
      <c r="FIE65" s="78"/>
      <c r="FIF65" s="78"/>
      <c r="FIG65" s="78"/>
      <c r="FIH65" s="78"/>
      <c r="FII65" s="78"/>
      <c r="FIJ65" s="78"/>
      <c r="FIK65" s="78"/>
      <c r="FIL65" s="78"/>
      <c r="FIM65" s="78"/>
      <c r="FIN65" s="78"/>
      <c r="FIO65" s="78"/>
      <c r="FIP65" s="78"/>
      <c r="FIQ65" s="78"/>
      <c r="FIR65" s="78"/>
      <c r="FIS65" s="78"/>
      <c r="FIT65" s="78"/>
      <c r="FIU65" s="78"/>
      <c r="FIV65" s="78"/>
      <c r="FIW65" s="78"/>
      <c r="FIX65" s="78"/>
      <c r="FIY65" s="78"/>
      <c r="FIZ65" s="78"/>
      <c r="FJA65" s="78"/>
      <c r="FJB65" s="78"/>
      <c r="FJC65" s="78"/>
      <c r="FJD65" s="78"/>
      <c r="FJE65" s="78"/>
      <c r="FJF65" s="78"/>
      <c r="FJG65" s="78"/>
      <c r="FJH65" s="78"/>
      <c r="FJI65" s="78"/>
      <c r="FJJ65" s="78"/>
      <c r="FJK65" s="78"/>
      <c r="FJL65" s="78"/>
      <c r="FJM65" s="78"/>
      <c r="FJN65" s="78"/>
      <c r="FJO65" s="78"/>
      <c r="FJP65" s="78"/>
      <c r="FJQ65" s="78"/>
      <c r="FJR65" s="78"/>
      <c r="FJS65" s="78"/>
      <c r="FJT65" s="78"/>
      <c r="FJU65" s="78"/>
      <c r="FJV65" s="78"/>
      <c r="FJW65" s="78"/>
      <c r="FJX65" s="78"/>
      <c r="FJY65" s="78"/>
      <c r="FJZ65" s="78"/>
      <c r="FKA65" s="78"/>
      <c r="FKB65" s="78"/>
      <c r="FKC65" s="78"/>
      <c r="FKD65" s="78"/>
      <c r="FKE65" s="78"/>
      <c r="FKF65" s="78"/>
      <c r="FKG65" s="78"/>
      <c r="FKH65" s="78"/>
      <c r="FKI65" s="78"/>
      <c r="FKJ65" s="78"/>
      <c r="FKK65" s="78"/>
      <c r="FKL65" s="78"/>
      <c r="FKM65" s="78"/>
      <c r="FKN65" s="78"/>
      <c r="FKO65" s="78"/>
      <c r="FKP65" s="78"/>
      <c r="FKQ65" s="78"/>
      <c r="FKR65" s="78"/>
      <c r="FKS65" s="78"/>
      <c r="FKT65" s="78"/>
      <c r="FKU65" s="78"/>
      <c r="FKV65" s="78"/>
      <c r="FKW65" s="78"/>
      <c r="FKX65" s="78"/>
      <c r="FKY65" s="78"/>
      <c r="FKZ65" s="78"/>
      <c r="FLA65" s="78"/>
      <c r="FLB65" s="78"/>
      <c r="FLC65" s="78"/>
      <c r="FLD65" s="78"/>
      <c r="FLE65" s="78"/>
      <c r="FLF65" s="78"/>
      <c r="FLG65" s="78"/>
      <c r="FLH65" s="78"/>
      <c r="FLI65" s="78"/>
      <c r="FLJ65" s="78"/>
      <c r="FLK65" s="78"/>
      <c r="FLL65" s="78"/>
      <c r="FLM65" s="78"/>
      <c r="FLN65" s="78"/>
      <c r="FLO65" s="78"/>
      <c r="FLP65" s="78"/>
      <c r="FLQ65" s="78"/>
      <c r="FLR65" s="78"/>
      <c r="FLS65" s="78"/>
      <c r="FLT65" s="78"/>
      <c r="FLU65" s="78"/>
      <c r="FLV65" s="78"/>
      <c r="FLW65" s="78"/>
      <c r="FLX65" s="78"/>
      <c r="FLY65" s="78"/>
      <c r="FLZ65" s="78"/>
      <c r="FMA65" s="78"/>
      <c r="FMB65" s="78"/>
      <c r="FMC65" s="78"/>
      <c r="FMD65" s="78"/>
      <c r="FME65" s="78"/>
      <c r="FMF65" s="78"/>
      <c r="FMG65" s="78"/>
      <c r="FMH65" s="78"/>
      <c r="FMI65" s="78"/>
      <c r="FMJ65" s="78"/>
      <c r="FMK65" s="78"/>
      <c r="FML65" s="78"/>
      <c r="FMM65" s="78"/>
      <c r="FMN65" s="78"/>
      <c r="FMO65" s="78"/>
      <c r="FMP65" s="78"/>
      <c r="FMQ65" s="78"/>
      <c r="FMR65" s="78"/>
      <c r="FMS65" s="78"/>
      <c r="FMT65" s="78"/>
      <c r="FMU65" s="78"/>
      <c r="FMV65" s="78"/>
      <c r="FMW65" s="78"/>
      <c r="FMX65" s="78"/>
      <c r="FMY65" s="78"/>
      <c r="FMZ65" s="78"/>
      <c r="FNA65" s="78"/>
      <c r="FNB65" s="78"/>
      <c r="FNC65" s="78"/>
      <c r="FND65" s="78"/>
      <c r="FNE65" s="78"/>
      <c r="FNF65" s="78"/>
      <c r="FNG65" s="78"/>
      <c r="FNH65" s="78"/>
      <c r="FNI65" s="78"/>
      <c r="FNJ65" s="78"/>
      <c r="FNK65" s="78"/>
      <c r="FNL65" s="78"/>
      <c r="FNM65" s="78"/>
      <c r="FNN65" s="78"/>
      <c r="FNO65" s="78"/>
      <c r="FNP65" s="78"/>
      <c r="FNQ65" s="78"/>
      <c r="FNR65" s="78"/>
      <c r="FNS65" s="78"/>
      <c r="FNT65" s="78"/>
      <c r="FNU65" s="78"/>
      <c r="FNV65" s="78"/>
      <c r="FNW65" s="78"/>
      <c r="FNX65" s="78"/>
      <c r="FNY65" s="78"/>
      <c r="FNZ65" s="78"/>
      <c r="FOA65" s="78"/>
      <c r="FOB65" s="78"/>
      <c r="FOC65" s="78"/>
      <c r="FOD65" s="78"/>
      <c r="FOE65" s="78"/>
      <c r="FOF65" s="78"/>
      <c r="FOG65" s="78"/>
      <c r="FOH65" s="78"/>
      <c r="FOI65" s="78"/>
      <c r="FOJ65" s="78"/>
      <c r="FOK65" s="78"/>
      <c r="FOL65" s="78"/>
      <c r="FOM65" s="78"/>
      <c r="FON65" s="78"/>
      <c r="FOO65" s="78"/>
      <c r="FOP65" s="78"/>
      <c r="FOQ65" s="78"/>
      <c r="FOR65" s="78"/>
      <c r="FOS65" s="78"/>
      <c r="FOT65" s="78"/>
      <c r="FOU65" s="78"/>
      <c r="FOV65" s="78"/>
      <c r="FOW65" s="78"/>
      <c r="FOX65" s="78"/>
      <c r="FOY65" s="78"/>
      <c r="FOZ65" s="78"/>
      <c r="FPA65" s="78"/>
      <c r="FPB65" s="78"/>
      <c r="FPC65" s="78"/>
      <c r="FPD65" s="78"/>
      <c r="FPE65" s="78"/>
      <c r="FPF65" s="78"/>
      <c r="FPG65" s="78"/>
      <c r="FPH65" s="78"/>
      <c r="FPI65" s="78"/>
      <c r="FPJ65" s="78"/>
      <c r="FPK65" s="78"/>
      <c r="FPL65" s="78"/>
      <c r="FPM65" s="78"/>
      <c r="FPN65" s="78"/>
      <c r="FPO65" s="78"/>
      <c r="FPP65" s="78"/>
      <c r="FPQ65" s="78"/>
      <c r="FPR65" s="78"/>
      <c r="FPS65" s="78"/>
      <c r="FPT65" s="78"/>
      <c r="FPU65" s="78"/>
      <c r="FPV65" s="78"/>
      <c r="FPW65" s="78"/>
      <c r="FPX65" s="78"/>
      <c r="FPY65" s="78"/>
      <c r="FPZ65" s="78"/>
      <c r="FQA65" s="78"/>
      <c r="FQB65" s="78"/>
      <c r="FQC65" s="78"/>
      <c r="FQD65" s="78"/>
      <c r="FQE65" s="78"/>
      <c r="FQF65" s="78"/>
      <c r="FQG65" s="78"/>
      <c r="FQH65" s="78"/>
      <c r="FQI65" s="78"/>
      <c r="FQJ65" s="78"/>
      <c r="FQK65" s="78"/>
      <c r="FQL65" s="78"/>
      <c r="FQM65" s="78"/>
      <c r="FQN65" s="78"/>
      <c r="FQO65" s="78"/>
      <c r="FQP65" s="78"/>
      <c r="FQQ65" s="78"/>
      <c r="FQR65" s="78"/>
      <c r="FQS65" s="78"/>
      <c r="FQT65" s="78"/>
      <c r="FQU65" s="78"/>
      <c r="FQV65" s="78"/>
      <c r="FQW65" s="78"/>
      <c r="FQX65" s="78"/>
      <c r="FQY65" s="78"/>
      <c r="FQZ65" s="78"/>
      <c r="FRA65" s="78"/>
      <c r="FRB65" s="78"/>
      <c r="FRC65" s="78"/>
      <c r="FRD65" s="78"/>
      <c r="FRE65" s="78"/>
      <c r="FRF65" s="78"/>
      <c r="FRG65" s="78"/>
      <c r="FRH65" s="78"/>
      <c r="FRI65" s="78"/>
      <c r="FRJ65" s="78"/>
      <c r="FRK65" s="78"/>
      <c r="FRL65" s="78"/>
      <c r="FRM65" s="78"/>
      <c r="FRN65" s="78"/>
      <c r="FRO65" s="78"/>
      <c r="FRP65" s="78"/>
      <c r="FRQ65" s="78"/>
      <c r="FRR65" s="78"/>
      <c r="FRS65" s="78"/>
      <c r="FRT65" s="78"/>
      <c r="FRU65" s="78"/>
      <c r="FRV65" s="78"/>
      <c r="FRW65" s="78"/>
      <c r="FRX65" s="78"/>
      <c r="FRY65" s="78"/>
      <c r="FRZ65" s="78"/>
      <c r="FSA65" s="78"/>
      <c r="FSB65" s="78"/>
      <c r="FSC65" s="78"/>
      <c r="FSD65" s="78"/>
      <c r="FSE65" s="78"/>
      <c r="FSF65" s="78"/>
      <c r="FSG65" s="78"/>
      <c r="FSH65" s="78"/>
      <c r="FSI65" s="78"/>
      <c r="FSJ65" s="78"/>
      <c r="FSK65" s="78"/>
      <c r="FSL65" s="78"/>
      <c r="FSM65" s="78"/>
      <c r="FSN65" s="78"/>
      <c r="FSO65" s="78"/>
      <c r="FSP65" s="78"/>
      <c r="FSQ65" s="78"/>
      <c r="FSR65" s="78"/>
      <c r="FSS65" s="78"/>
      <c r="FST65" s="78"/>
      <c r="FSU65" s="78"/>
      <c r="FSV65" s="78"/>
      <c r="FSW65" s="78"/>
      <c r="FSX65" s="78"/>
      <c r="FSY65" s="78"/>
      <c r="FSZ65" s="78"/>
      <c r="FTA65" s="78"/>
      <c r="FTB65" s="78"/>
      <c r="FTC65" s="78"/>
      <c r="FTD65" s="78"/>
      <c r="FTE65" s="78"/>
      <c r="FTF65" s="78"/>
      <c r="FTG65" s="78"/>
      <c r="FTH65" s="78"/>
      <c r="FTI65" s="78"/>
      <c r="FTJ65" s="78"/>
      <c r="FTK65" s="78"/>
      <c r="FTL65" s="78"/>
      <c r="FTM65" s="78"/>
      <c r="FTN65" s="78"/>
      <c r="FTO65" s="78"/>
      <c r="FTP65" s="78"/>
      <c r="FTQ65" s="78"/>
      <c r="FTR65" s="78"/>
      <c r="FTS65" s="78"/>
      <c r="FTT65" s="78"/>
      <c r="FTU65" s="78"/>
      <c r="FTV65" s="78"/>
      <c r="FTW65" s="78"/>
      <c r="FTX65" s="78"/>
      <c r="FTY65" s="78"/>
      <c r="FTZ65" s="78"/>
      <c r="FUA65" s="78"/>
      <c r="FUB65" s="78"/>
      <c r="FUC65" s="78"/>
      <c r="FUD65" s="78"/>
      <c r="FUE65" s="78"/>
      <c r="FUF65" s="78"/>
      <c r="FUG65" s="78"/>
      <c r="FUH65" s="78"/>
      <c r="FUI65" s="78"/>
      <c r="FUJ65" s="78"/>
      <c r="FUK65" s="78"/>
      <c r="FUL65" s="78"/>
      <c r="FUM65" s="78"/>
      <c r="FUN65" s="78"/>
      <c r="FUO65" s="78"/>
      <c r="FUP65" s="78"/>
      <c r="FUQ65" s="78"/>
      <c r="FUR65" s="78"/>
      <c r="FUS65" s="78"/>
      <c r="FUT65" s="78"/>
      <c r="FUU65" s="78"/>
      <c r="FUV65" s="78"/>
      <c r="FUW65" s="78"/>
      <c r="FUX65" s="78"/>
      <c r="FUY65" s="78"/>
      <c r="FUZ65" s="78"/>
      <c r="FVA65" s="78"/>
      <c r="FVB65" s="78"/>
      <c r="FVC65" s="78"/>
      <c r="FVD65" s="78"/>
      <c r="FVE65" s="78"/>
      <c r="FVF65" s="78"/>
      <c r="FVG65" s="78"/>
      <c r="FVH65" s="78"/>
      <c r="FVI65" s="78"/>
      <c r="FVJ65" s="78"/>
      <c r="FVK65" s="78"/>
      <c r="FVL65" s="78"/>
      <c r="FVM65" s="78"/>
      <c r="FVN65" s="78"/>
      <c r="FVO65" s="78"/>
      <c r="FVP65" s="78"/>
      <c r="FVQ65" s="78"/>
      <c r="FVR65" s="78"/>
      <c r="FVS65" s="78"/>
      <c r="FVT65" s="78"/>
      <c r="FVU65" s="78"/>
      <c r="FVV65" s="78"/>
      <c r="FVW65" s="78"/>
      <c r="FVX65" s="78"/>
      <c r="FVY65" s="78"/>
      <c r="FVZ65" s="78"/>
      <c r="FWA65" s="78"/>
      <c r="FWB65" s="78"/>
      <c r="FWC65" s="78"/>
      <c r="FWD65" s="78"/>
      <c r="FWE65" s="78"/>
      <c r="FWF65" s="78"/>
      <c r="FWG65" s="78"/>
      <c r="FWH65" s="78"/>
      <c r="FWI65" s="78"/>
      <c r="FWJ65" s="78"/>
      <c r="FWK65" s="78"/>
      <c r="FWL65" s="78"/>
      <c r="FWM65" s="78"/>
      <c r="FWN65" s="78"/>
      <c r="FWO65" s="78"/>
      <c r="FWP65" s="78"/>
      <c r="FWQ65" s="78"/>
      <c r="FWR65" s="78"/>
      <c r="FWS65" s="78"/>
      <c r="FWT65" s="78"/>
      <c r="FWU65" s="78"/>
      <c r="FWV65" s="78"/>
      <c r="FWW65" s="78"/>
      <c r="FWX65" s="78"/>
      <c r="FWY65" s="78"/>
      <c r="FWZ65" s="78"/>
      <c r="FXA65" s="78"/>
      <c r="FXB65" s="78"/>
      <c r="FXC65" s="78"/>
      <c r="FXD65" s="78"/>
      <c r="FXE65" s="78"/>
      <c r="FXF65" s="78"/>
      <c r="FXG65" s="78"/>
      <c r="FXH65" s="78"/>
      <c r="FXI65" s="78"/>
      <c r="FXJ65" s="78"/>
      <c r="FXK65" s="78"/>
      <c r="FXL65" s="78"/>
      <c r="FXM65" s="78"/>
      <c r="FXN65" s="78"/>
      <c r="FXO65" s="78"/>
      <c r="FXP65" s="78"/>
      <c r="FXQ65" s="78"/>
      <c r="FXR65" s="78"/>
      <c r="FXS65" s="78"/>
      <c r="FXT65" s="78"/>
      <c r="FXU65" s="78"/>
      <c r="FXV65" s="78"/>
      <c r="FXW65" s="78"/>
      <c r="FXX65" s="78"/>
      <c r="FXY65" s="78"/>
      <c r="FXZ65" s="78"/>
      <c r="FYA65" s="78"/>
      <c r="FYB65" s="78"/>
      <c r="FYC65" s="78"/>
      <c r="FYD65" s="78"/>
      <c r="FYE65" s="78"/>
      <c r="FYF65" s="78"/>
      <c r="FYG65" s="78"/>
      <c r="FYH65" s="78"/>
      <c r="FYI65" s="78"/>
      <c r="FYJ65" s="78"/>
      <c r="FYK65" s="78"/>
      <c r="FYL65" s="78"/>
      <c r="FYM65" s="78"/>
      <c r="FYN65" s="78"/>
      <c r="FYO65" s="78"/>
      <c r="FYP65" s="78"/>
      <c r="FYQ65" s="78"/>
      <c r="FYR65" s="78"/>
      <c r="FYS65" s="78"/>
      <c r="FYT65" s="78"/>
      <c r="FYU65" s="78"/>
      <c r="FYV65" s="78"/>
      <c r="FYW65" s="78"/>
      <c r="FYX65" s="78"/>
      <c r="FYY65" s="78"/>
      <c r="FYZ65" s="78"/>
      <c r="FZA65" s="78"/>
      <c r="FZB65" s="78"/>
      <c r="FZC65" s="78"/>
      <c r="FZD65" s="78"/>
      <c r="FZE65" s="78"/>
      <c r="FZF65" s="78"/>
      <c r="FZG65" s="78"/>
      <c r="FZH65" s="78"/>
      <c r="FZI65" s="78"/>
      <c r="FZJ65" s="78"/>
      <c r="FZK65" s="78"/>
      <c r="FZL65" s="78"/>
      <c r="FZM65" s="78"/>
      <c r="FZN65" s="78"/>
      <c r="FZO65" s="78"/>
      <c r="FZP65" s="78"/>
      <c r="FZQ65" s="78"/>
      <c r="FZR65" s="78"/>
      <c r="FZS65" s="78"/>
      <c r="FZT65" s="78"/>
      <c r="FZU65" s="78"/>
      <c r="FZV65" s="78"/>
      <c r="FZW65" s="78"/>
      <c r="FZX65" s="78"/>
      <c r="FZY65" s="78"/>
      <c r="FZZ65" s="78"/>
      <c r="GAA65" s="78"/>
      <c r="GAB65" s="78"/>
      <c r="GAC65" s="78"/>
      <c r="GAD65" s="78"/>
      <c r="GAE65" s="78"/>
      <c r="GAF65" s="78"/>
      <c r="GAG65" s="78"/>
      <c r="GAH65" s="78"/>
      <c r="GAI65" s="78"/>
      <c r="GAJ65" s="78"/>
      <c r="GAK65" s="78"/>
      <c r="GAL65" s="78"/>
      <c r="GAM65" s="78"/>
      <c r="GAN65" s="78"/>
      <c r="GAO65" s="78"/>
      <c r="GAP65" s="78"/>
      <c r="GAQ65" s="78"/>
      <c r="GAR65" s="78"/>
      <c r="GAS65" s="78"/>
      <c r="GAT65" s="78"/>
      <c r="GAU65" s="78"/>
      <c r="GAV65" s="78"/>
      <c r="GAW65" s="78"/>
      <c r="GAX65" s="78"/>
      <c r="GAY65" s="78"/>
      <c r="GAZ65" s="78"/>
      <c r="GBA65" s="78"/>
      <c r="GBB65" s="78"/>
      <c r="GBC65" s="78"/>
      <c r="GBD65" s="78"/>
      <c r="GBE65" s="78"/>
      <c r="GBF65" s="78"/>
      <c r="GBG65" s="78"/>
      <c r="GBH65" s="78"/>
      <c r="GBI65" s="78"/>
      <c r="GBJ65" s="78"/>
      <c r="GBK65" s="78"/>
      <c r="GBL65" s="78"/>
      <c r="GBM65" s="78"/>
      <c r="GBN65" s="78"/>
      <c r="GBO65" s="78"/>
      <c r="GBP65" s="78"/>
      <c r="GBQ65" s="78"/>
      <c r="GBR65" s="78"/>
      <c r="GBS65" s="78"/>
      <c r="GBT65" s="78"/>
      <c r="GBU65" s="78"/>
      <c r="GBV65" s="78"/>
      <c r="GBW65" s="78"/>
      <c r="GBX65" s="78"/>
      <c r="GBY65" s="78"/>
      <c r="GBZ65" s="78"/>
      <c r="GCA65" s="78"/>
      <c r="GCB65" s="78"/>
      <c r="GCC65" s="78"/>
      <c r="GCD65" s="78"/>
      <c r="GCE65" s="78"/>
      <c r="GCF65" s="78"/>
      <c r="GCG65" s="78"/>
      <c r="GCH65" s="78"/>
      <c r="GCI65" s="78"/>
      <c r="GCJ65" s="78"/>
      <c r="GCK65" s="78"/>
      <c r="GCL65" s="78"/>
      <c r="GCM65" s="78"/>
      <c r="GCN65" s="78"/>
      <c r="GCO65" s="78"/>
      <c r="GCP65" s="78"/>
      <c r="GCQ65" s="78"/>
      <c r="GCR65" s="78"/>
      <c r="GCS65" s="78"/>
      <c r="GCT65" s="78"/>
      <c r="GCU65" s="78"/>
      <c r="GCV65" s="78"/>
      <c r="GCW65" s="78"/>
      <c r="GCX65" s="78"/>
      <c r="GCY65" s="78"/>
      <c r="GCZ65" s="78"/>
      <c r="GDA65" s="78"/>
      <c r="GDB65" s="78"/>
      <c r="GDC65" s="78"/>
      <c r="GDD65" s="78"/>
      <c r="GDE65" s="78"/>
      <c r="GDF65" s="78"/>
      <c r="GDG65" s="78"/>
      <c r="GDH65" s="78"/>
      <c r="GDI65" s="78"/>
      <c r="GDJ65" s="78"/>
      <c r="GDK65" s="78"/>
      <c r="GDL65" s="78"/>
      <c r="GDM65" s="78"/>
      <c r="GDN65" s="78"/>
      <c r="GDO65" s="78"/>
      <c r="GDP65" s="78"/>
      <c r="GDQ65" s="78"/>
      <c r="GDR65" s="78"/>
      <c r="GDS65" s="78"/>
      <c r="GDT65" s="78"/>
      <c r="GDU65" s="78"/>
      <c r="GDV65" s="78"/>
      <c r="GDW65" s="78"/>
      <c r="GDX65" s="78"/>
      <c r="GDY65" s="78"/>
      <c r="GDZ65" s="78"/>
      <c r="GEA65" s="78"/>
      <c r="GEB65" s="78"/>
      <c r="GEC65" s="78"/>
      <c r="GED65" s="78"/>
      <c r="GEE65" s="78"/>
      <c r="GEF65" s="78"/>
      <c r="GEG65" s="78"/>
      <c r="GEH65" s="78"/>
      <c r="GEI65" s="78"/>
      <c r="GEJ65" s="78"/>
      <c r="GEK65" s="78"/>
      <c r="GEL65" s="78"/>
      <c r="GEM65" s="78"/>
      <c r="GEN65" s="78"/>
      <c r="GEO65" s="78"/>
      <c r="GEP65" s="78"/>
      <c r="GEQ65" s="78"/>
      <c r="GER65" s="78"/>
      <c r="GES65" s="78"/>
      <c r="GET65" s="78"/>
      <c r="GEU65" s="78"/>
      <c r="GEV65" s="78"/>
      <c r="GEW65" s="78"/>
      <c r="GEX65" s="78"/>
      <c r="GEY65" s="78"/>
      <c r="GEZ65" s="78"/>
      <c r="GFA65" s="78"/>
      <c r="GFB65" s="78"/>
      <c r="GFC65" s="78"/>
      <c r="GFD65" s="78"/>
      <c r="GFE65" s="78"/>
      <c r="GFF65" s="78"/>
      <c r="GFG65" s="78"/>
      <c r="GFH65" s="78"/>
      <c r="GFI65" s="78"/>
      <c r="GFJ65" s="78"/>
      <c r="GFK65" s="78"/>
      <c r="GFL65" s="78"/>
      <c r="GFM65" s="78"/>
      <c r="GFN65" s="78"/>
      <c r="GFO65" s="78"/>
      <c r="GFP65" s="78"/>
      <c r="GFQ65" s="78"/>
      <c r="GFR65" s="78"/>
      <c r="GFS65" s="78"/>
      <c r="GFT65" s="78"/>
      <c r="GFU65" s="78"/>
      <c r="GFV65" s="78"/>
      <c r="GFW65" s="78"/>
      <c r="GFX65" s="78"/>
      <c r="GFY65" s="78"/>
      <c r="GFZ65" s="78"/>
      <c r="GGA65" s="78"/>
      <c r="GGB65" s="78"/>
      <c r="GGC65" s="78"/>
      <c r="GGD65" s="78"/>
      <c r="GGE65" s="78"/>
      <c r="GGF65" s="78"/>
      <c r="GGG65" s="78"/>
      <c r="GGH65" s="78"/>
      <c r="GGI65" s="78"/>
      <c r="GGJ65" s="78"/>
      <c r="GGK65" s="78"/>
      <c r="GGL65" s="78"/>
      <c r="GGM65" s="78"/>
      <c r="GGN65" s="78"/>
      <c r="GGO65" s="78"/>
      <c r="GGP65" s="78"/>
      <c r="GGQ65" s="78"/>
      <c r="GGR65" s="78"/>
      <c r="GGS65" s="78"/>
      <c r="GGT65" s="78"/>
      <c r="GGU65" s="78"/>
      <c r="GGV65" s="78"/>
      <c r="GGW65" s="78"/>
      <c r="GGX65" s="78"/>
      <c r="GGY65" s="78"/>
      <c r="GGZ65" s="78"/>
      <c r="GHA65" s="78"/>
      <c r="GHB65" s="78"/>
      <c r="GHC65" s="78"/>
      <c r="GHD65" s="78"/>
      <c r="GHE65" s="78"/>
      <c r="GHF65" s="78"/>
      <c r="GHG65" s="78"/>
      <c r="GHH65" s="78"/>
      <c r="GHI65" s="78"/>
      <c r="GHJ65" s="78"/>
      <c r="GHK65" s="78"/>
      <c r="GHL65" s="78"/>
      <c r="GHM65" s="78"/>
      <c r="GHN65" s="78"/>
      <c r="GHO65" s="78"/>
      <c r="GHP65" s="78"/>
      <c r="GHQ65" s="78"/>
      <c r="GHR65" s="78"/>
      <c r="GHS65" s="78"/>
      <c r="GHT65" s="78"/>
      <c r="GHU65" s="78"/>
      <c r="GHV65" s="78"/>
      <c r="GHW65" s="78"/>
      <c r="GHX65" s="78"/>
      <c r="GHY65" s="78"/>
      <c r="GHZ65" s="78"/>
      <c r="GIA65" s="78"/>
      <c r="GIB65" s="78"/>
      <c r="GIC65" s="78"/>
      <c r="GID65" s="78"/>
      <c r="GIE65" s="78"/>
      <c r="GIF65" s="78"/>
      <c r="GIG65" s="78"/>
      <c r="GIH65" s="78"/>
      <c r="GII65" s="78"/>
      <c r="GIJ65" s="78"/>
      <c r="GIK65" s="78"/>
      <c r="GIL65" s="78"/>
      <c r="GIM65" s="78"/>
      <c r="GIN65" s="78"/>
      <c r="GIO65" s="78"/>
      <c r="GIP65" s="78"/>
      <c r="GIQ65" s="78"/>
      <c r="GIR65" s="78"/>
      <c r="GIS65" s="78"/>
      <c r="GIT65" s="78"/>
      <c r="GIU65" s="78"/>
      <c r="GIV65" s="78"/>
      <c r="GIW65" s="78"/>
      <c r="GIX65" s="78"/>
      <c r="GIY65" s="78"/>
      <c r="GIZ65" s="78"/>
      <c r="GJA65" s="78"/>
      <c r="GJB65" s="78"/>
      <c r="GJC65" s="78"/>
      <c r="GJD65" s="78"/>
      <c r="GJE65" s="78"/>
      <c r="GJF65" s="78"/>
      <c r="GJG65" s="78"/>
      <c r="GJH65" s="78"/>
      <c r="GJI65" s="78"/>
      <c r="GJJ65" s="78"/>
      <c r="GJK65" s="78"/>
      <c r="GJL65" s="78"/>
      <c r="GJM65" s="78"/>
      <c r="GJN65" s="78"/>
      <c r="GJO65" s="78"/>
      <c r="GJP65" s="78"/>
      <c r="GJQ65" s="78"/>
      <c r="GJR65" s="78"/>
      <c r="GJS65" s="78"/>
      <c r="GJT65" s="78"/>
      <c r="GJU65" s="78"/>
      <c r="GJV65" s="78"/>
      <c r="GJW65" s="78"/>
      <c r="GJX65" s="78"/>
      <c r="GJY65" s="78"/>
      <c r="GJZ65" s="78"/>
      <c r="GKA65" s="78"/>
      <c r="GKB65" s="78"/>
      <c r="GKC65" s="78"/>
      <c r="GKD65" s="78"/>
      <c r="GKE65" s="78"/>
      <c r="GKF65" s="78"/>
      <c r="GKG65" s="78"/>
      <c r="GKH65" s="78"/>
      <c r="GKI65" s="78"/>
      <c r="GKJ65" s="78"/>
      <c r="GKK65" s="78"/>
      <c r="GKL65" s="78"/>
      <c r="GKM65" s="78"/>
      <c r="GKN65" s="78"/>
      <c r="GKO65" s="78"/>
      <c r="GKP65" s="78"/>
      <c r="GKQ65" s="78"/>
      <c r="GKR65" s="78"/>
      <c r="GKS65" s="78"/>
      <c r="GKT65" s="78"/>
      <c r="GKU65" s="78"/>
      <c r="GKV65" s="78"/>
      <c r="GKW65" s="78"/>
      <c r="GKX65" s="78"/>
      <c r="GKY65" s="78"/>
      <c r="GKZ65" s="78"/>
      <c r="GLA65" s="78"/>
      <c r="GLB65" s="78"/>
      <c r="GLC65" s="78"/>
      <c r="GLD65" s="78"/>
      <c r="GLE65" s="78"/>
      <c r="GLF65" s="78"/>
      <c r="GLG65" s="78"/>
      <c r="GLH65" s="78"/>
      <c r="GLI65" s="78"/>
      <c r="GLJ65" s="78"/>
      <c r="GLK65" s="78"/>
      <c r="GLL65" s="78"/>
      <c r="GLM65" s="78"/>
      <c r="GLN65" s="78"/>
      <c r="GLO65" s="78"/>
      <c r="GLP65" s="78"/>
      <c r="GLQ65" s="78"/>
      <c r="GLR65" s="78"/>
      <c r="GLS65" s="78"/>
      <c r="GLT65" s="78"/>
      <c r="GLU65" s="78"/>
      <c r="GLV65" s="78"/>
      <c r="GLW65" s="78"/>
      <c r="GLX65" s="78"/>
      <c r="GLY65" s="78"/>
      <c r="GLZ65" s="78"/>
      <c r="GMA65" s="78"/>
      <c r="GMB65" s="78"/>
      <c r="GMC65" s="78"/>
      <c r="GMD65" s="78"/>
      <c r="GME65" s="78"/>
      <c r="GMF65" s="78"/>
      <c r="GMG65" s="78"/>
      <c r="GMH65" s="78"/>
      <c r="GMI65" s="78"/>
      <c r="GMJ65" s="78"/>
      <c r="GMK65" s="78"/>
      <c r="GML65" s="78"/>
      <c r="GMM65" s="78"/>
      <c r="GMN65" s="78"/>
      <c r="GMO65" s="78"/>
      <c r="GMP65" s="78"/>
      <c r="GMQ65" s="78"/>
      <c r="GMR65" s="78"/>
      <c r="GMS65" s="78"/>
      <c r="GMT65" s="78"/>
      <c r="GMU65" s="78"/>
      <c r="GMV65" s="78"/>
      <c r="GMW65" s="78"/>
      <c r="GMX65" s="78"/>
      <c r="GMY65" s="78"/>
      <c r="GMZ65" s="78"/>
      <c r="GNA65" s="78"/>
      <c r="GNB65" s="78"/>
      <c r="GNC65" s="78"/>
      <c r="GND65" s="78"/>
      <c r="GNE65" s="78"/>
      <c r="GNF65" s="78"/>
      <c r="GNG65" s="78"/>
      <c r="GNH65" s="78"/>
      <c r="GNI65" s="78"/>
      <c r="GNJ65" s="78"/>
      <c r="GNK65" s="78"/>
      <c r="GNL65" s="78"/>
      <c r="GNM65" s="78"/>
      <c r="GNN65" s="78"/>
      <c r="GNO65" s="78"/>
      <c r="GNP65" s="78"/>
      <c r="GNQ65" s="78"/>
      <c r="GNR65" s="78"/>
      <c r="GNS65" s="78"/>
      <c r="GNT65" s="78"/>
      <c r="GNU65" s="78"/>
      <c r="GNV65" s="78"/>
      <c r="GNW65" s="78"/>
      <c r="GNX65" s="78"/>
      <c r="GNY65" s="78"/>
      <c r="GNZ65" s="78"/>
      <c r="GOA65" s="78"/>
      <c r="GOB65" s="78"/>
      <c r="GOC65" s="78"/>
      <c r="GOD65" s="78"/>
      <c r="GOE65" s="78"/>
      <c r="GOF65" s="78"/>
      <c r="GOG65" s="78"/>
      <c r="GOH65" s="78"/>
      <c r="GOI65" s="78"/>
      <c r="GOJ65" s="78"/>
      <c r="GOK65" s="78"/>
      <c r="GOL65" s="78"/>
      <c r="GOM65" s="78"/>
      <c r="GON65" s="78"/>
      <c r="GOO65" s="78"/>
      <c r="GOP65" s="78"/>
      <c r="GOQ65" s="78"/>
      <c r="GOR65" s="78"/>
      <c r="GOS65" s="78"/>
      <c r="GOT65" s="78"/>
      <c r="GOU65" s="78"/>
      <c r="GOV65" s="78"/>
      <c r="GOW65" s="78"/>
      <c r="GOX65" s="78"/>
      <c r="GOY65" s="78"/>
      <c r="GOZ65" s="78"/>
      <c r="GPA65" s="78"/>
      <c r="GPB65" s="78"/>
      <c r="GPC65" s="78"/>
      <c r="GPD65" s="78"/>
      <c r="GPE65" s="78"/>
      <c r="GPF65" s="78"/>
      <c r="GPG65" s="78"/>
      <c r="GPH65" s="78"/>
      <c r="GPI65" s="78"/>
      <c r="GPJ65" s="78"/>
      <c r="GPK65" s="78"/>
      <c r="GPL65" s="78"/>
      <c r="GPM65" s="78"/>
      <c r="GPN65" s="78"/>
      <c r="GPO65" s="78"/>
      <c r="GPP65" s="78"/>
      <c r="GPQ65" s="78"/>
      <c r="GPR65" s="78"/>
      <c r="GPS65" s="78"/>
      <c r="GPT65" s="78"/>
      <c r="GPU65" s="78"/>
      <c r="GPV65" s="78"/>
      <c r="GPW65" s="78"/>
      <c r="GPX65" s="78"/>
      <c r="GPY65" s="78"/>
      <c r="GPZ65" s="78"/>
      <c r="GQA65" s="78"/>
      <c r="GQB65" s="78"/>
      <c r="GQC65" s="78"/>
      <c r="GQD65" s="78"/>
      <c r="GQE65" s="78"/>
      <c r="GQF65" s="78"/>
      <c r="GQG65" s="78"/>
      <c r="GQH65" s="78"/>
      <c r="GQI65" s="78"/>
      <c r="GQJ65" s="78"/>
      <c r="GQK65" s="78"/>
      <c r="GQL65" s="78"/>
      <c r="GQM65" s="78"/>
      <c r="GQN65" s="78"/>
      <c r="GQO65" s="78"/>
      <c r="GQP65" s="78"/>
      <c r="GQQ65" s="78"/>
      <c r="GQR65" s="78"/>
      <c r="GQS65" s="78"/>
      <c r="GQT65" s="78"/>
      <c r="GQU65" s="78"/>
      <c r="GQV65" s="78"/>
      <c r="GQW65" s="78"/>
      <c r="GQX65" s="78"/>
      <c r="GQY65" s="78"/>
      <c r="GQZ65" s="78"/>
      <c r="GRA65" s="78"/>
      <c r="GRB65" s="78"/>
      <c r="GRC65" s="78"/>
      <c r="GRD65" s="78"/>
      <c r="GRE65" s="78"/>
      <c r="GRF65" s="78"/>
      <c r="GRG65" s="78"/>
      <c r="GRH65" s="78"/>
      <c r="GRI65" s="78"/>
      <c r="GRJ65" s="78"/>
      <c r="GRK65" s="78"/>
      <c r="GRL65" s="78"/>
      <c r="GRM65" s="78"/>
      <c r="GRN65" s="78"/>
      <c r="GRO65" s="78"/>
      <c r="GRP65" s="78"/>
      <c r="GRQ65" s="78"/>
      <c r="GRR65" s="78"/>
      <c r="GRS65" s="78"/>
      <c r="GRT65" s="78"/>
      <c r="GRU65" s="78"/>
      <c r="GRV65" s="78"/>
      <c r="GRW65" s="78"/>
      <c r="GRX65" s="78"/>
      <c r="GRY65" s="78"/>
      <c r="GRZ65" s="78"/>
      <c r="GSA65" s="78"/>
      <c r="GSB65" s="78"/>
      <c r="GSC65" s="78"/>
      <c r="GSD65" s="78"/>
      <c r="GSE65" s="78"/>
      <c r="GSF65" s="78"/>
      <c r="GSG65" s="78"/>
      <c r="GSH65" s="78"/>
      <c r="GSI65" s="78"/>
      <c r="GSJ65" s="78"/>
      <c r="GSK65" s="78"/>
      <c r="GSL65" s="78"/>
      <c r="GSM65" s="78"/>
      <c r="GSN65" s="78"/>
      <c r="GSO65" s="78"/>
      <c r="GSP65" s="78"/>
      <c r="GSQ65" s="78"/>
      <c r="GSR65" s="78"/>
      <c r="GSS65" s="78"/>
      <c r="GST65" s="78"/>
      <c r="GSU65" s="78"/>
      <c r="GSV65" s="78"/>
      <c r="GSW65" s="78"/>
      <c r="GSX65" s="78"/>
      <c r="GSY65" s="78"/>
      <c r="GSZ65" s="78"/>
      <c r="GTA65" s="78"/>
      <c r="GTB65" s="78"/>
      <c r="GTC65" s="78"/>
      <c r="GTD65" s="78"/>
      <c r="GTE65" s="78"/>
      <c r="GTF65" s="78"/>
      <c r="GTG65" s="78"/>
      <c r="GTH65" s="78"/>
      <c r="GTI65" s="78"/>
      <c r="GTJ65" s="78"/>
      <c r="GTK65" s="78"/>
      <c r="GTL65" s="78"/>
      <c r="GTM65" s="78"/>
      <c r="GTN65" s="78"/>
      <c r="GTO65" s="78"/>
      <c r="GTP65" s="78"/>
      <c r="GTQ65" s="78"/>
      <c r="GTR65" s="78"/>
      <c r="GTS65" s="78"/>
      <c r="GTT65" s="78"/>
      <c r="GTU65" s="78"/>
      <c r="GTV65" s="78"/>
      <c r="GTW65" s="78"/>
      <c r="GTX65" s="78"/>
      <c r="GTY65" s="78"/>
      <c r="GTZ65" s="78"/>
      <c r="GUA65" s="78"/>
      <c r="GUB65" s="78"/>
      <c r="GUC65" s="78"/>
      <c r="GUD65" s="78"/>
      <c r="GUE65" s="78"/>
      <c r="GUF65" s="78"/>
      <c r="GUG65" s="78"/>
      <c r="GUH65" s="78"/>
      <c r="GUI65" s="78"/>
      <c r="GUJ65" s="78"/>
      <c r="GUK65" s="78"/>
      <c r="GUL65" s="78"/>
      <c r="GUM65" s="78"/>
      <c r="GUN65" s="78"/>
      <c r="GUO65" s="78"/>
      <c r="GUP65" s="78"/>
      <c r="GUQ65" s="78"/>
      <c r="GUR65" s="78"/>
      <c r="GUS65" s="78"/>
      <c r="GUT65" s="78"/>
      <c r="GUU65" s="78"/>
      <c r="GUV65" s="78"/>
      <c r="GUW65" s="78"/>
      <c r="GUX65" s="78"/>
      <c r="GUY65" s="78"/>
      <c r="GUZ65" s="78"/>
      <c r="GVA65" s="78"/>
      <c r="GVB65" s="78"/>
      <c r="GVC65" s="78"/>
      <c r="GVD65" s="78"/>
      <c r="GVE65" s="78"/>
      <c r="GVF65" s="78"/>
      <c r="GVG65" s="78"/>
      <c r="GVH65" s="78"/>
      <c r="GVI65" s="78"/>
      <c r="GVJ65" s="78"/>
      <c r="GVK65" s="78"/>
      <c r="GVL65" s="78"/>
      <c r="GVM65" s="78"/>
      <c r="GVN65" s="78"/>
      <c r="GVO65" s="78"/>
      <c r="GVP65" s="78"/>
      <c r="GVQ65" s="78"/>
      <c r="GVR65" s="78"/>
      <c r="GVS65" s="78"/>
      <c r="GVT65" s="78"/>
      <c r="GVU65" s="78"/>
      <c r="GVV65" s="78"/>
      <c r="GVW65" s="78"/>
      <c r="GVX65" s="78"/>
      <c r="GVY65" s="78"/>
      <c r="GVZ65" s="78"/>
      <c r="GWA65" s="78"/>
      <c r="GWB65" s="78"/>
      <c r="GWC65" s="78"/>
      <c r="GWD65" s="78"/>
      <c r="GWE65" s="78"/>
      <c r="GWF65" s="78"/>
      <c r="GWG65" s="78"/>
      <c r="GWH65" s="78"/>
      <c r="GWI65" s="78"/>
      <c r="GWJ65" s="78"/>
      <c r="GWK65" s="78"/>
      <c r="GWL65" s="78"/>
      <c r="GWM65" s="78"/>
      <c r="GWN65" s="78"/>
      <c r="GWO65" s="78"/>
      <c r="GWP65" s="78"/>
      <c r="GWQ65" s="78"/>
      <c r="GWR65" s="78"/>
      <c r="GWS65" s="78"/>
      <c r="GWT65" s="78"/>
      <c r="GWU65" s="78"/>
      <c r="GWV65" s="78"/>
      <c r="GWW65" s="78"/>
      <c r="GWX65" s="78"/>
      <c r="GWY65" s="78"/>
      <c r="GWZ65" s="78"/>
      <c r="GXA65" s="78"/>
      <c r="GXB65" s="78"/>
      <c r="GXC65" s="78"/>
      <c r="GXD65" s="78"/>
      <c r="GXE65" s="78"/>
      <c r="GXF65" s="78"/>
      <c r="GXG65" s="78"/>
      <c r="GXH65" s="78"/>
      <c r="GXI65" s="78"/>
      <c r="GXJ65" s="78"/>
      <c r="GXK65" s="78"/>
      <c r="GXL65" s="78"/>
      <c r="GXM65" s="78"/>
      <c r="GXN65" s="78"/>
      <c r="GXO65" s="78"/>
      <c r="GXP65" s="78"/>
      <c r="GXQ65" s="78"/>
      <c r="GXR65" s="78"/>
      <c r="GXS65" s="78"/>
      <c r="GXT65" s="78"/>
      <c r="GXU65" s="78"/>
      <c r="GXV65" s="78"/>
      <c r="GXW65" s="78"/>
      <c r="GXX65" s="78"/>
      <c r="GXY65" s="78"/>
      <c r="GXZ65" s="78"/>
      <c r="GYA65" s="78"/>
      <c r="GYB65" s="78"/>
      <c r="GYC65" s="78"/>
      <c r="GYD65" s="78"/>
      <c r="GYE65" s="78"/>
      <c r="GYF65" s="78"/>
      <c r="GYG65" s="78"/>
      <c r="GYH65" s="78"/>
      <c r="GYI65" s="78"/>
      <c r="GYJ65" s="78"/>
      <c r="GYK65" s="78"/>
      <c r="GYL65" s="78"/>
      <c r="GYM65" s="78"/>
      <c r="GYN65" s="78"/>
      <c r="GYO65" s="78"/>
      <c r="GYP65" s="78"/>
      <c r="GYQ65" s="78"/>
      <c r="GYR65" s="78"/>
      <c r="GYS65" s="78"/>
      <c r="GYT65" s="78"/>
      <c r="GYU65" s="78"/>
      <c r="GYV65" s="78"/>
      <c r="GYW65" s="78"/>
      <c r="GYX65" s="78"/>
      <c r="GYY65" s="78"/>
      <c r="GYZ65" s="78"/>
      <c r="GZA65" s="78"/>
      <c r="GZB65" s="78"/>
      <c r="GZC65" s="78"/>
      <c r="GZD65" s="78"/>
      <c r="GZE65" s="78"/>
      <c r="GZF65" s="78"/>
      <c r="GZG65" s="78"/>
      <c r="GZH65" s="78"/>
      <c r="GZI65" s="78"/>
      <c r="GZJ65" s="78"/>
      <c r="GZK65" s="78"/>
      <c r="GZL65" s="78"/>
      <c r="GZM65" s="78"/>
      <c r="GZN65" s="78"/>
      <c r="GZO65" s="78"/>
      <c r="GZP65" s="78"/>
      <c r="GZQ65" s="78"/>
      <c r="GZR65" s="78"/>
      <c r="GZS65" s="78"/>
      <c r="GZT65" s="78"/>
      <c r="GZU65" s="78"/>
      <c r="GZV65" s="78"/>
      <c r="GZW65" s="78"/>
      <c r="GZX65" s="78"/>
      <c r="GZY65" s="78"/>
      <c r="GZZ65" s="78"/>
      <c r="HAA65" s="78"/>
      <c r="HAB65" s="78"/>
      <c r="HAC65" s="78"/>
      <c r="HAD65" s="78"/>
      <c r="HAE65" s="78"/>
      <c r="HAF65" s="78"/>
      <c r="HAG65" s="78"/>
      <c r="HAH65" s="78"/>
      <c r="HAI65" s="78"/>
      <c r="HAJ65" s="78"/>
      <c r="HAK65" s="78"/>
      <c r="HAL65" s="78"/>
      <c r="HAM65" s="78"/>
      <c r="HAN65" s="78"/>
      <c r="HAO65" s="78"/>
      <c r="HAP65" s="78"/>
      <c r="HAQ65" s="78"/>
      <c r="HAR65" s="78"/>
      <c r="HAS65" s="78"/>
      <c r="HAT65" s="78"/>
      <c r="HAU65" s="78"/>
      <c r="HAV65" s="78"/>
      <c r="HAW65" s="78"/>
      <c r="HAX65" s="78"/>
      <c r="HAY65" s="78"/>
      <c r="HAZ65" s="78"/>
      <c r="HBA65" s="78"/>
      <c r="HBB65" s="78"/>
      <c r="HBC65" s="78"/>
      <c r="HBD65" s="78"/>
      <c r="HBE65" s="78"/>
      <c r="HBF65" s="78"/>
      <c r="HBG65" s="78"/>
      <c r="HBH65" s="78"/>
      <c r="HBI65" s="78"/>
      <c r="HBJ65" s="78"/>
      <c r="HBK65" s="78"/>
      <c r="HBL65" s="78"/>
      <c r="HBM65" s="78"/>
      <c r="HBN65" s="78"/>
      <c r="HBO65" s="78"/>
      <c r="HBP65" s="78"/>
      <c r="HBQ65" s="78"/>
      <c r="HBR65" s="78"/>
      <c r="HBS65" s="78"/>
      <c r="HBT65" s="78"/>
      <c r="HBU65" s="78"/>
      <c r="HBV65" s="78"/>
      <c r="HBW65" s="78"/>
      <c r="HBX65" s="78"/>
      <c r="HBY65" s="78"/>
      <c r="HBZ65" s="78"/>
      <c r="HCA65" s="78"/>
      <c r="HCB65" s="78"/>
      <c r="HCC65" s="78"/>
      <c r="HCD65" s="78"/>
      <c r="HCE65" s="78"/>
      <c r="HCF65" s="78"/>
      <c r="HCG65" s="78"/>
      <c r="HCH65" s="78"/>
      <c r="HCI65" s="78"/>
      <c r="HCJ65" s="78"/>
      <c r="HCK65" s="78"/>
      <c r="HCL65" s="78"/>
      <c r="HCM65" s="78"/>
      <c r="HCN65" s="78"/>
      <c r="HCO65" s="78"/>
      <c r="HCP65" s="78"/>
      <c r="HCQ65" s="78"/>
      <c r="HCR65" s="78"/>
      <c r="HCS65" s="78"/>
      <c r="HCT65" s="78"/>
      <c r="HCU65" s="78"/>
      <c r="HCV65" s="78"/>
      <c r="HCW65" s="78"/>
      <c r="HCX65" s="78"/>
      <c r="HCY65" s="78"/>
      <c r="HCZ65" s="78"/>
      <c r="HDA65" s="78"/>
      <c r="HDB65" s="78"/>
      <c r="HDC65" s="78"/>
      <c r="HDD65" s="78"/>
      <c r="HDE65" s="78"/>
      <c r="HDF65" s="78"/>
      <c r="HDG65" s="78"/>
      <c r="HDH65" s="78"/>
      <c r="HDI65" s="78"/>
      <c r="HDJ65" s="78"/>
      <c r="HDK65" s="78"/>
      <c r="HDL65" s="78"/>
      <c r="HDM65" s="78"/>
      <c r="HDN65" s="78"/>
      <c r="HDO65" s="78"/>
      <c r="HDP65" s="78"/>
      <c r="HDQ65" s="78"/>
      <c r="HDR65" s="78"/>
      <c r="HDS65" s="78"/>
      <c r="HDT65" s="78"/>
      <c r="HDU65" s="78"/>
      <c r="HDV65" s="78"/>
      <c r="HDW65" s="78"/>
      <c r="HDX65" s="78"/>
      <c r="HDY65" s="78"/>
      <c r="HDZ65" s="78"/>
      <c r="HEA65" s="78"/>
      <c r="HEB65" s="78"/>
      <c r="HEC65" s="78"/>
      <c r="HED65" s="78"/>
      <c r="HEE65" s="78"/>
      <c r="HEF65" s="78"/>
      <c r="HEG65" s="78"/>
      <c r="HEH65" s="78"/>
      <c r="HEI65" s="78"/>
      <c r="HEJ65" s="78"/>
      <c r="HEK65" s="78"/>
      <c r="HEL65" s="78"/>
      <c r="HEM65" s="78"/>
      <c r="HEN65" s="78"/>
      <c r="HEO65" s="78"/>
      <c r="HEP65" s="78"/>
      <c r="HEQ65" s="78"/>
      <c r="HER65" s="78"/>
      <c r="HES65" s="78"/>
      <c r="HET65" s="78"/>
      <c r="HEU65" s="78"/>
      <c r="HEV65" s="78"/>
      <c r="HEW65" s="78"/>
      <c r="HEX65" s="78"/>
      <c r="HEY65" s="78"/>
      <c r="HEZ65" s="78"/>
      <c r="HFA65" s="78"/>
      <c r="HFB65" s="78"/>
      <c r="HFC65" s="78"/>
      <c r="HFD65" s="78"/>
      <c r="HFE65" s="78"/>
      <c r="HFF65" s="78"/>
      <c r="HFG65" s="78"/>
      <c r="HFH65" s="78"/>
      <c r="HFI65" s="78"/>
      <c r="HFJ65" s="78"/>
      <c r="HFK65" s="78"/>
      <c r="HFL65" s="78"/>
      <c r="HFM65" s="78"/>
      <c r="HFN65" s="78"/>
      <c r="HFO65" s="78"/>
      <c r="HFP65" s="78"/>
      <c r="HFQ65" s="78"/>
      <c r="HFR65" s="78"/>
      <c r="HFS65" s="78"/>
      <c r="HFT65" s="78"/>
      <c r="HFU65" s="78"/>
      <c r="HFV65" s="78"/>
      <c r="HFW65" s="78"/>
      <c r="HFX65" s="78"/>
      <c r="HFY65" s="78"/>
      <c r="HFZ65" s="78"/>
      <c r="HGA65" s="78"/>
      <c r="HGB65" s="78"/>
      <c r="HGC65" s="78"/>
      <c r="HGD65" s="78"/>
      <c r="HGE65" s="78"/>
      <c r="HGF65" s="78"/>
      <c r="HGG65" s="78"/>
      <c r="HGH65" s="78"/>
      <c r="HGI65" s="78"/>
      <c r="HGJ65" s="78"/>
      <c r="HGK65" s="78"/>
      <c r="HGL65" s="78"/>
      <c r="HGM65" s="78"/>
      <c r="HGN65" s="78"/>
      <c r="HGO65" s="78"/>
      <c r="HGP65" s="78"/>
      <c r="HGQ65" s="78"/>
      <c r="HGR65" s="78"/>
      <c r="HGS65" s="78"/>
      <c r="HGT65" s="78"/>
      <c r="HGU65" s="78"/>
      <c r="HGV65" s="78"/>
      <c r="HGW65" s="78"/>
      <c r="HGX65" s="78"/>
      <c r="HGY65" s="78"/>
      <c r="HGZ65" s="78"/>
      <c r="HHA65" s="78"/>
      <c r="HHB65" s="78"/>
      <c r="HHC65" s="78"/>
      <c r="HHD65" s="78"/>
      <c r="HHE65" s="78"/>
      <c r="HHF65" s="78"/>
      <c r="HHG65" s="78"/>
      <c r="HHH65" s="78"/>
      <c r="HHI65" s="78"/>
      <c r="HHJ65" s="78"/>
      <c r="HHK65" s="78"/>
      <c r="HHL65" s="78"/>
      <c r="HHM65" s="78"/>
      <c r="HHN65" s="78"/>
      <c r="HHO65" s="78"/>
      <c r="HHP65" s="78"/>
      <c r="HHQ65" s="78"/>
      <c r="HHR65" s="78"/>
      <c r="HHS65" s="78"/>
      <c r="HHT65" s="78"/>
      <c r="HHU65" s="78"/>
      <c r="HHV65" s="78"/>
      <c r="HHW65" s="78"/>
      <c r="HHX65" s="78"/>
      <c r="HHY65" s="78"/>
      <c r="HHZ65" s="78"/>
      <c r="HIA65" s="78"/>
      <c r="HIB65" s="78"/>
      <c r="HIC65" s="78"/>
      <c r="HID65" s="78"/>
      <c r="HIE65" s="78"/>
      <c r="HIF65" s="78"/>
      <c r="HIG65" s="78"/>
      <c r="HIH65" s="78"/>
      <c r="HII65" s="78"/>
      <c r="HIJ65" s="78"/>
      <c r="HIK65" s="78"/>
      <c r="HIL65" s="78"/>
      <c r="HIM65" s="78"/>
      <c r="HIN65" s="78"/>
      <c r="HIO65" s="78"/>
      <c r="HIP65" s="78"/>
      <c r="HIQ65" s="78"/>
      <c r="HIR65" s="78"/>
      <c r="HIS65" s="78"/>
      <c r="HIT65" s="78"/>
      <c r="HIU65" s="78"/>
      <c r="HIV65" s="78"/>
      <c r="HIW65" s="78"/>
      <c r="HIX65" s="78"/>
      <c r="HIY65" s="78"/>
      <c r="HIZ65" s="78"/>
      <c r="HJA65" s="78"/>
      <c r="HJB65" s="78"/>
      <c r="HJC65" s="78"/>
      <c r="HJD65" s="78"/>
      <c r="HJE65" s="78"/>
      <c r="HJF65" s="78"/>
      <c r="HJG65" s="78"/>
      <c r="HJH65" s="78"/>
      <c r="HJI65" s="78"/>
      <c r="HJJ65" s="78"/>
      <c r="HJK65" s="78"/>
      <c r="HJL65" s="78"/>
      <c r="HJM65" s="78"/>
      <c r="HJN65" s="78"/>
      <c r="HJO65" s="78"/>
      <c r="HJP65" s="78"/>
      <c r="HJQ65" s="78"/>
      <c r="HJR65" s="78"/>
      <c r="HJS65" s="78"/>
      <c r="HJT65" s="78"/>
      <c r="HJU65" s="78"/>
      <c r="HJV65" s="78"/>
      <c r="HJW65" s="78"/>
      <c r="HJX65" s="78"/>
      <c r="HJY65" s="78"/>
      <c r="HJZ65" s="78"/>
      <c r="HKA65" s="78"/>
      <c r="HKB65" s="78"/>
      <c r="HKC65" s="78"/>
      <c r="HKD65" s="78"/>
      <c r="HKE65" s="78"/>
      <c r="HKF65" s="78"/>
      <c r="HKG65" s="78"/>
      <c r="HKH65" s="78"/>
      <c r="HKI65" s="78"/>
      <c r="HKJ65" s="78"/>
      <c r="HKK65" s="78"/>
      <c r="HKL65" s="78"/>
      <c r="HKM65" s="78"/>
      <c r="HKN65" s="78"/>
      <c r="HKO65" s="78"/>
      <c r="HKP65" s="78"/>
      <c r="HKQ65" s="78"/>
      <c r="HKR65" s="78"/>
      <c r="HKS65" s="78"/>
      <c r="HKT65" s="78"/>
      <c r="HKU65" s="78"/>
      <c r="HKV65" s="78"/>
      <c r="HKW65" s="78"/>
      <c r="HKX65" s="78"/>
      <c r="HKY65" s="78"/>
      <c r="HKZ65" s="78"/>
      <c r="HLA65" s="78"/>
      <c r="HLB65" s="78"/>
      <c r="HLC65" s="78"/>
      <c r="HLD65" s="78"/>
      <c r="HLE65" s="78"/>
      <c r="HLF65" s="78"/>
      <c r="HLG65" s="78"/>
      <c r="HLH65" s="78"/>
      <c r="HLI65" s="78"/>
      <c r="HLJ65" s="78"/>
      <c r="HLK65" s="78"/>
      <c r="HLL65" s="78"/>
      <c r="HLM65" s="78"/>
      <c r="HLN65" s="78"/>
      <c r="HLO65" s="78"/>
      <c r="HLP65" s="78"/>
      <c r="HLQ65" s="78"/>
      <c r="HLR65" s="78"/>
      <c r="HLS65" s="78"/>
      <c r="HLT65" s="78"/>
      <c r="HLU65" s="78"/>
      <c r="HLV65" s="78"/>
      <c r="HLW65" s="78"/>
      <c r="HLX65" s="78"/>
      <c r="HLY65" s="78"/>
      <c r="HLZ65" s="78"/>
      <c r="HMA65" s="78"/>
      <c r="HMB65" s="78"/>
      <c r="HMC65" s="78"/>
      <c r="HMD65" s="78"/>
      <c r="HME65" s="78"/>
      <c r="HMF65" s="78"/>
      <c r="HMG65" s="78"/>
      <c r="HMH65" s="78"/>
      <c r="HMI65" s="78"/>
      <c r="HMJ65" s="78"/>
      <c r="HMK65" s="78"/>
      <c r="HML65" s="78"/>
      <c r="HMM65" s="78"/>
      <c r="HMN65" s="78"/>
      <c r="HMO65" s="78"/>
      <c r="HMP65" s="78"/>
      <c r="HMQ65" s="78"/>
      <c r="HMR65" s="78"/>
      <c r="HMS65" s="78"/>
      <c r="HMT65" s="78"/>
      <c r="HMU65" s="78"/>
      <c r="HMV65" s="78"/>
      <c r="HMW65" s="78"/>
      <c r="HMX65" s="78"/>
      <c r="HMY65" s="78"/>
      <c r="HMZ65" s="78"/>
      <c r="HNA65" s="78"/>
      <c r="HNB65" s="78"/>
      <c r="HNC65" s="78"/>
      <c r="HND65" s="78"/>
      <c r="HNE65" s="78"/>
      <c r="HNF65" s="78"/>
      <c r="HNG65" s="78"/>
      <c r="HNH65" s="78"/>
      <c r="HNI65" s="78"/>
      <c r="HNJ65" s="78"/>
      <c r="HNK65" s="78"/>
      <c r="HNL65" s="78"/>
      <c r="HNM65" s="78"/>
      <c r="HNN65" s="78"/>
      <c r="HNO65" s="78"/>
      <c r="HNP65" s="78"/>
      <c r="HNQ65" s="78"/>
      <c r="HNR65" s="78"/>
      <c r="HNS65" s="78"/>
      <c r="HNT65" s="78"/>
      <c r="HNU65" s="78"/>
      <c r="HNV65" s="78"/>
      <c r="HNW65" s="78"/>
      <c r="HNX65" s="78"/>
      <c r="HNY65" s="78"/>
      <c r="HNZ65" s="78"/>
      <c r="HOA65" s="78"/>
      <c r="HOB65" s="78"/>
      <c r="HOC65" s="78"/>
      <c r="HOD65" s="78"/>
      <c r="HOE65" s="78"/>
      <c r="HOF65" s="78"/>
      <c r="HOG65" s="78"/>
      <c r="HOH65" s="78"/>
      <c r="HOI65" s="78"/>
      <c r="HOJ65" s="78"/>
      <c r="HOK65" s="78"/>
      <c r="HOL65" s="78"/>
      <c r="HOM65" s="78"/>
      <c r="HON65" s="78"/>
      <c r="HOO65" s="78"/>
      <c r="HOP65" s="78"/>
      <c r="HOQ65" s="78"/>
      <c r="HOR65" s="78"/>
      <c r="HOS65" s="78"/>
      <c r="HOT65" s="78"/>
      <c r="HOU65" s="78"/>
      <c r="HOV65" s="78"/>
      <c r="HOW65" s="78"/>
      <c r="HOX65" s="78"/>
      <c r="HOY65" s="78"/>
      <c r="HOZ65" s="78"/>
      <c r="HPA65" s="78"/>
      <c r="HPB65" s="78"/>
      <c r="HPC65" s="78"/>
      <c r="HPD65" s="78"/>
      <c r="HPE65" s="78"/>
      <c r="HPF65" s="78"/>
      <c r="HPG65" s="78"/>
      <c r="HPH65" s="78"/>
      <c r="HPI65" s="78"/>
      <c r="HPJ65" s="78"/>
      <c r="HPK65" s="78"/>
      <c r="HPL65" s="78"/>
      <c r="HPM65" s="78"/>
      <c r="HPN65" s="78"/>
      <c r="HPO65" s="78"/>
      <c r="HPP65" s="78"/>
      <c r="HPQ65" s="78"/>
      <c r="HPR65" s="78"/>
      <c r="HPS65" s="78"/>
      <c r="HPT65" s="78"/>
      <c r="HPU65" s="78"/>
      <c r="HPV65" s="78"/>
      <c r="HPW65" s="78"/>
      <c r="HPX65" s="78"/>
      <c r="HPY65" s="78"/>
      <c r="HPZ65" s="78"/>
      <c r="HQA65" s="78"/>
      <c r="HQB65" s="78"/>
      <c r="HQC65" s="78"/>
      <c r="HQD65" s="78"/>
      <c r="HQE65" s="78"/>
      <c r="HQF65" s="78"/>
      <c r="HQG65" s="78"/>
      <c r="HQH65" s="78"/>
      <c r="HQI65" s="78"/>
      <c r="HQJ65" s="78"/>
      <c r="HQK65" s="78"/>
      <c r="HQL65" s="78"/>
      <c r="HQM65" s="78"/>
      <c r="HQN65" s="78"/>
      <c r="HQO65" s="78"/>
      <c r="HQP65" s="78"/>
      <c r="HQQ65" s="78"/>
      <c r="HQR65" s="78"/>
      <c r="HQS65" s="78"/>
      <c r="HQT65" s="78"/>
      <c r="HQU65" s="78"/>
      <c r="HQV65" s="78"/>
      <c r="HQW65" s="78"/>
      <c r="HQX65" s="78"/>
      <c r="HQY65" s="78"/>
      <c r="HQZ65" s="78"/>
      <c r="HRA65" s="78"/>
      <c r="HRB65" s="78"/>
      <c r="HRC65" s="78"/>
      <c r="HRD65" s="78"/>
      <c r="HRE65" s="78"/>
      <c r="HRF65" s="78"/>
      <c r="HRG65" s="78"/>
      <c r="HRH65" s="78"/>
      <c r="HRI65" s="78"/>
      <c r="HRJ65" s="78"/>
      <c r="HRK65" s="78"/>
      <c r="HRL65" s="78"/>
      <c r="HRM65" s="78"/>
      <c r="HRN65" s="78"/>
      <c r="HRO65" s="78"/>
      <c r="HRP65" s="78"/>
      <c r="HRQ65" s="78"/>
      <c r="HRR65" s="78"/>
      <c r="HRS65" s="78"/>
      <c r="HRT65" s="78"/>
      <c r="HRU65" s="78"/>
      <c r="HRV65" s="78"/>
      <c r="HRW65" s="78"/>
      <c r="HRX65" s="78"/>
      <c r="HRY65" s="78"/>
      <c r="HRZ65" s="78"/>
      <c r="HSA65" s="78"/>
      <c r="HSB65" s="78"/>
      <c r="HSC65" s="78"/>
      <c r="HSD65" s="78"/>
      <c r="HSE65" s="78"/>
      <c r="HSF65" s="78"/>
      <c r="HSG65" s="78"/>
      <c r="HSH65" s="78"/>
      <c r="HSI65" s="78"/>
      <c r="HSJ65" s="78"/>
      <c r="HSK65" s="78"/>
      <c r="HSL65" s="78"/>
      <c r="HSM65" s="78"/>
      <c r="HSN65" s="78"/>
      <c r="HSO65" s="78"/>
      <c r="HSP65" s="78"/>
      <c r="HSQ65" s="78"/>
      <c r="HSR65" s="78"/>
      <c r="HSS65" s="78"/>
      <c r="HST65" s="78"/>
      <c r="HSU65" s="78"/>
      <c r="HSV65" s="78"/>
      <c r="HSW65" s="78"/>
      <c r="HSX65" s="78"/>
      <c r="HSY65" s="78"/>
      <c r="HSZ65" s="78"/>
      <c r="HTA65" s="78"/>
      <c r="HTB65" s="78"/>
      <c r="HTC65" s="78"/>
      <c r="HTD65" s="78"/>
      <c r="HTE65" s="78"/>
      <c r="HTF65" s="78"/>
      <c r="HTG65" s="78"/>
      <c r="HTH65" s="78"/>
      <c r="HTI65" s="78"/>
      <c r="HTJ65" s="78"/>
      <c r="HTK65" s="78"/>
      <c r="HTL65" s="78"/>
      <c r="HTM65" s="78"/>
      <c r="HTN65" s="78"/>
      <c r="HTO65" s="78"/>
      <c r="HTP65" s="78"/>
      <c r="HTQ65" s="78"/>
      <c r="HTR65" s="78"/>
      <c r="HTS65" s="78"/>
      <c r="HTT65" s="78"/>
      <c r="HTU65" s="78"/>
      <c r="HTV65" s="78"/>
      <c r="HTW65" s="78"/>
      <c r="HTX65" s="78"/>
      <c r="HTY65" s="78"/>
      <c r="HTZ65" s="78"/>
      <c r="HUA65" s="78"/>
      <c r="HUB65" s="78"/>
      <c r="HUC65" s="78"/>
      <c r="HUD65" s="78"/>
      <c r="HUE65" s="78"/>
      <c r="HUF65" s="78"/>
      <c r="HUG65" s="78"/>
      <c r="HUH65" s="78"/>
      <c r="HUI65" s="78"/>
      <c r="HUJ65" s="78"/>
      <c r="HUK65" s="78"/>
      <c r="HUL65" s="78"/>
      <c r="HUM65" s="78"/>
      <c r="HUN65" s="78"/>
      <c r="HUO65" s="78"/>
      <c r="HUP65" s="78"/>
      <c r="HUQ65" s="78"/>
      <c r="HUR65" s="78"/>
      <c r="HUS65" s="78"/>
      <c r="HUT65" s="78"/>
      <c r="HUU65" s="78"/>
      <c r="HUV65" s="78"/>
      <c r="HUW65" s="78"/>
      <c r="HUX65" s="78"/>
      <c r="HUY65" s="78"/>
      <c r="HUZ65" s="78"/>
      <c r="HVA65" s="78"/>
      <c r="HVB65" s="78"/>
      <c r="HVC65" s="78"/>
      <c r="HVD65" s="78"/>
      <c r="HVE65" s="78"/>
      <c r="HVF65" s="78"/>
      <c r="HVG65" s="78"/>
      <c r="HVH65" s="78"/>
      <c r="HVI65" s="78"/>
      <c r="HVJ65" s="78"/>
      <c r="HVK65" s="78"/>
      <c r="HVL65" s="78"/>
      <c r="HVM65" s="78"/>
      <c r="HVN65" s="78"/>
      <c r="HVO65" s="78"/>
      <c r="HVP65" s="78"/>
      <c r="HVQ65" s="78"/>
      <c r="HVR65" s="78"/>
      <c r="HVS65" s="78"/>
      <c r="HVT65" s="78"/>
      <c r="HVU65" s="78"/>
      <c r="HVV65" s="78"/>
      <c r="HVW65" s="78"/>
      <c r="HVX65" s="78"/>
      <c r="HVY65" s="78"/>
      <c r="HVZ65" s="78"/>
      <c r="HWA65" s="78"/>
      <c r="HWB65" s="78"/>
      <c r="HWC65" s="78"/>
      <c r="HWD65" s="78"/>
      <c r="HWE65" s="78"/>
      <c r="HWF65" s="78"/>
      <c r="HWG65" s="78"/>
      <c r="HWH65" s="78"/>
      <c r="HWI65" s="78"/>
      <c r="HWJ65" s="78"/>
      <c r="HWK65" s="78"/>
      <c r="HWL65" s="78"/>
      <c r="HWM65" s="78"/>
      <c r="HWN65" s="78"/>
      <c r="HWO65" s="78"/>
      <c r="HWP65" s="78"/>
      <c r="HWQ65" s="78"/>
      <c r="HWR65" s="78"/>
      <c r="HWS65" s="78"/>
      <c r="HWT65" s="78"/>
      <c r="HWU65" s="78"/>
      <c r="HWV65" s="78"/>
      <c r="HWW65" s="78"/>
      <c r="HWX65" s="78"/>
      <c r="HWY65" s="78"/>
      <c r="HWZ65" s="78"/>
      <c r="HXA65" s="78"/>
      <c r="HXB65" s="78"/>
      <c r="HXC65" s="78"/>
      <c r="HXD65" s="78"/>
      <c r="HXE65" s="78"/>
      <c r="HXF65" s="78"/>
      <c r="HXG65" s="78"/>
      <c r="HXH65" s="78"/>
      <c r="HXI65" s="78"/>
      <c r="HXJ65" s="78"/>
      <c r="HXK65" s="78"/>
      <c r="HXL65" s="78"/>
      <c r="HXM65" s="78"/>
      <c r="HXN65" s="78"/>
      <c r="HXO65" s="78"/>
      <c r="HXP65" s="78"/>
      <c r="HXQ65" s="78"/>
      <c r="HXR65" s="78"/>
      <c r="HXS65" s="78"/>
      <c r="HXT65" s="78"/>
      <c r="HXU65" s="78"/>
      <c r="HXV65" s="78"/>
      <c r="HXW65" s="78"/>
      <c r="HXX65" s="78"/>
      <c r="HXY65" s="78"/>
      <c r="HXZ65" s="78"/>
      <c r="HYA65" s="78"/>
      <c r="HYB65" s="78"/>
      <c r="HYC65" s="78"/>
      <c r="HYD65" s="78"/>
      <c r="HYE65" s="78"/>
      <c r="HYF65" s="78"/>
      <c r="HYG65" s="78"/>
      <c r="HYH65" s="78"/>
      <c r="HYI65" s="78"/>
      <c r="HYJ65" s="78"/>
      <c r="HYK65" s="78"/>
      <c r="HYL65" s="78"/>
      <c r="HYM65" s="78"/>
      <c r="HYN65" s="78"/>
      <c r="HYO65" s="78"/>
      <c r="HYP65" s="78"/>
      <c r="HYQ65" s="78"/>
      <c r="HYR65" s="78"/>
      <c r="HYS65" s="78"/>
      <c r="HYT65" s="78"/>
      <c r="HYU65" s="78"/>
      <c r="HYV65" s="78"/>
      <c r="HYW65" s="78"/>
      <c r="HYX65" s="78"/>
      <c r="HYY65" s="78"/>
      <c r="HYZ65" s="78"/>
      <c r="HZA65" s="78"/>
      <c r="HZB65" s="78"/>
      <c r="HZC65" s="78"/>
      <c r="HZD65" s="78"/>
      <c r="HZE65" s="78"/>
      <c r="HZF65" s="78"/>
      <c r="HZG65" s="78"/>
      <c r="HZH65" s="78"/>
      <c r="HZI65" s="78"/>
      <c r="HZJ65" s="78"/>
      <c r="HZK65" s="78"/>
      <c r="HZL65" s="78"/>
      <c r="HZM65" s="78"/>
      <c r="HZN65" s="78"/>
      <c r="HZO65" s="78"/>
      <c r="HZP65" s="78"/>
      <c r="HZQ65" s="78"/>
      <c r="HZR65" s="78"/>
      <c r="HZS65" s="78"/>
      <c r="HZT65" s="78"/>
      <c r="HZU65" s="78"/>
      <c r="HZV65" s="78"/>
      <c r="HZW65" s="78"/>
      <c r="HZX65" s="78"/>
      <c r="HZY65" s="78"/>
      <c r="HZZ65" s="78"/>
      <c r="IAA65" s="78"/>
      <c r="IAB65" s="78"/>
      <c r="IAC65" s="78"/>
      <c r="IAD65" s="78"/>
      <c r="IAE65" s="78"/>
      <c r="IAF65" s="78"/>
      <c r="IAG65" s="78"/>
      <c r="IAH65" s="78"/>
      <c r="IAI65" s="78"/>
      <c r="IAJ65" s="78"/>
      <c r="IAK65" s="78"/>
      <c r="IAL65" s="78"/>
      <c r="IAM65" s="78"/>
      <c r="IAN65" s="78"/>
      <c r="IAO65" s="78"/>
      <c r="IAP65" s="78"/>
      <c r="IAQ65" s="78"/>
      <c r="IAR65" s="78"/>
      <c r="IAS65" s="78"/>
      <c r="IAT65" s="78"/>
      <c r="IAU65" s="78"/>
      <c r="IAV65" s="78"/>
      <c r="IAW65" s="78"/>
      <c r="IAX65" s="78"/>
      <c r="IAY65" s="78"/>
      <c r="IAZ65" s="78"/>
      <c r="IBA65" s="78"/>
      <c r="IBB65" s="78"/>
      <c r="IBC65" s="78"/>
      <c r="IBD65" s="78"/>
      <c r="IBE65" s="78"/>
      <c r="IBF65" s="78"/>
      <c r="IBG65" s="78"/>
      <c r="IBH65" s="78"/>
      <c r="IBI65" s="78"/>
      <c r="IBJ65" s="78"/>
      <c r="IBK65" s="78"/>
      <c r="IBL65" s="78"/>
      <c r="IBM65" s="78"/>
      <c r="IBN65" s="78"/>
      <c r="IBO65" s="78"/>
      <c r="IBP65" s="78"/>
      <c r="IBQ65" s="78"/>
      <c r="IBR65" s="78"/>
      <c r="IBS65" s="78"/>
      <c r="IBT65" s="78"/>
      <c r="IBU65" s="78"/>
      <c r="IBV65" s="78"/>
      <c r="IBW65" s="78"/>
      <c r="IBX65" s="78"/>
      <c r="IBY65" s="78"/>
      <c r="IBZ65" s="78"/>
      <c r="ICA65" s="78"/>
      <c r="ICB65" s="78"/>
      <c r="ICC65" s="78"/>
      <c r="ICD65" s="78"/>
      <c r="ICE65" s="78"/>
      <c r="ICF65" s="78"/>
      <c r="ICG65" s="78"/>
      <c r="ICH65" s="78"/>
      <c r="ICI65" s="78"/>
      <c r="ICJ65" s="78"/>
      <c r="ICK65" s="78"/>
      <c r="ICL65" s="78"/>
      <c r="ICM65" s="78"/>
      <c r="ICN65" s="78"/>
      <c r="ICO65" s="78"/>
      <c r="ICP65" s="78"/>
      <c r="ICQ65" s="78"/>
      <c r="ICR65" s="78"/>
      <c r="ICS65" s="78"/>
      <c r="ICT65" s="78"/>
      <c r="ICU65" s="78"/>
      <c r="ICV65" s="78"/>
      <c r="ICW65" s="78"/>
      <c r="ICX65" s="78"/>
      <c r="ICY65" s="78"/>
      <c r="ICZ65" s="78"/>
      <c r="IDA65" s="78"/>
      <c r="IDB65" s="78"/>
      <c r="IDC65" s="78"/>
      <c r="IDD65" s="78"/>
      <c r="IDE65" s="78"/>
      <c r="IDF65" s="78"/>
      <c r="IDG65" s="78"/>
      <c r="IDH65" s="78"/>
      <c r="IDI65" s="78"/>
      <c r="IDJ65" s="78"/>
      <c r="IDK65" s="78"/>
      <c r="IDL65" s="78"/>
      <c r="IDM65" s="78"/>
      <c r="IDN65" s="78"/>
      <c r="IDO65" s="78"/>
      <c r="IDP65" s="78"/>
      <c r="IDQ65" s="78"/>
      <c r="IDR65" s="78"/>
      <c r="IDS65" s="78"/>
      <c r="IDT65" s="78"/>
      <c r="IDU65" s="78"/>
      <c r="IDV65" s="78"/>
      <c r="IDW65" s="78"/>
      <c r="IDX65" s="78"/>
      <c r="IDY65" s="78"/>
      <c r="IDZ65" s="78"/>
      <c r="IEA65" s="78"/>
      <c r="IEB65" s="78"/>
      <c r="IEC65" s="78"/>
      <c r="IED65" s="78"/>
      <c r="IEE65" s="78"/>
      <c r="IEF65" s="78"/>
      <c r="IEG65" s="78"/>
      <c r="IEH65" s="78"/>
      <c r="IEI65" s="78"/>
      <c r="IEJ65" s="78"/>
      <c r="IEK65" s="78"/>
      <c r="IEL65" s="78"/>
      <c r="IEM65" s="78"/>
      <c r="IEN65" s="78"/>
      <c r="IEO65" s="78"/>
      <c r="IEP65" s="78"/>
      <c r="IEQ65" s="78"/>
      <c r="IER65" s="78"/>
      <c r="IES65" s="78"/>
      <c r="IET65" s="78"/>
      <c r="IEU65" s="78"/>
      <c r="IEV65" s="78"/>
      <c r="IEW65" s="78"/>
      <c r="IEX65" s="78"/>
      <c r="IEY65" s="78"/>
      <c r="IEZ65" s="78"/>
      <c r="IFA65" s="78"/>
      <c r="IFB65" s="78"/>
      <c r="IFC65" s="78"/>
      <c r="IFD65" s="78"/>
      <c r="IFE65" s="78"/>
      <c r="IFF65" s="78"/>
      <c r="IFG65" s="78"/>
      <c r="IFH65" s="78"/>
      <c r="IFI65" s="78"/>
      <c r="IFJ65" s="78"/>
      <c r="IFK65" s="78"/>
      <c r="IFL65" s="78"/>
      <c r="IFM65" s="78"/>
      <c r="IFN65" s="78"/>
      <c r="IFO65" s="78"/>
      <c r="IFP65" s="78"/>
      <c r="IFQ65" s="78"/>
      <c r="IFR65" s="78"/>
      <c r="IFS65" s="78"/>
      <c r="IFT65" s="78"/>
      <c r="IFU65" s="78"/>
      <c r="IFV65" s="78"/>
      <c r="IFW65" s="78"/>
      <c r="IFX65" s="78"/>
      <c r="IFY65" s="78"/>
      <c r="IFZ65" s="78"/>
      <c r="IGA65" s="78"/>
      <c r="IGB65" s="78"/>
      <c r="IGC65" s="78"/>
      <c r="IGD65" s="78"/>
      <c r="IGE65" s="78"/>
      <c r="IGF65" s="78"/>
      <c r="IGG65" s="78"/>
      <c r="IGH65" s="78"/>
      <c r="IGI65" s="78"/>
      <c r="IGJ65" s="78"/>
      <c r="IGK65" s="78"/>
      <c r="IGL65" s="78"/>
      <c r="IGM65" s="78"/>
      <c r="IGN65" s="78"/>
      <c r="IGO65" s="78"/>
      <c r="IGP65" s="78"/>
      <c r="IGQ65" s="78"/>
      <c r="IGR65" s="78"/>
      <c r="IGS65" s="78"/>
      <c r="IGT65" s="78"/>
      <c r="IGU65" s="78"/>
      <c r="IGV65" s="78"/>
      <c r="IGW65" s="78"/>
      <c r="IGX65" s="78"/>
      <c r="IGY65" s="78"/>
      <c r="IGZ65" s="78"/>
      <c r="IHA65" s="78"/>
      <c r="IHB65" s="78"/>
      <c r="IHC65" s="78"/>
      <c r="IHD65" s="78"/>
      <c r="IHE65" s="78"/>
      <c r="IHF65" s="78"/>
      <c r="IHG65" s="78"/>
      <c r="IHH65" s="78"/>
      <c r="IHI65" s="78"/>
      <c r="IHJ65" s="78"/>
      <c r="IHK65" s="78"/>
      <c r="IHL65" s="78"/>
      <c r="IHM65" s="78"/>
      <c r="IHN65" s="78"/>
      <c r="IHO65" s="78"/>
      <c r="IHP65" s="78"/>
      <c r="IHQ65" s="78"/>
      <c r="IHR65" s="78"/>
      <c r="IHS65" s="78"/>
      <c r="IHT65" s="78"/>
      <c r="IHU65" s="78"/>
      <c r="IHV65" s="78"/>
      <c r="IHW65" s="78"/>
      <c r="IHX65" s="78"/>
      <c r="IHY65" s="78"/>
      <c r="IHZ65" s="78"/>
      <c r="IIA65" s="78"/>
      <c r="IIB65" s="78"/>
      <c r="IIC65" s="78"/>
      <c r="IID65" s="78"/>
      <c r="IIE65" s="78"/>
      <c r="IIF65" s="78"/>
      <c r="IIG65" s="78"/>
      <c r="IIH65" s="78"/>
      <c r="III65" s="78"/>
      <c r="IIJ65" s="78"/>
      <c r="IIK65" s="78"/>
      <c r="IIL65" s="78"/>
      <c r="IIM65" s="78"/>
      <c r="IIN65" s="78"/>
      <c r="IIO65" s="78"/>
      <c r="IIP65" s="78"/>
      <c r="IIQ65" s="78"/>
      <c r="IIR65" s="78"/>
      <c r="IIS65" s="78"/>
      <c r="IIT65" s="78"/>
      <c r="IIU65" s="78"/>
      <c r="IIV65" s="78"/>
      <c r="IIW65" s="78"/>
      <c r="IIX65" s="78"/>
      <c r="IIY65" s="78"/>
      <c r="IIZ65" s="78"/>
      <c r="IJA65" s="78"/>
      <c r="IJB65" s="78"/>
      <c r="IJC65" s="78"/>
      <c r="IJD65" s="78"/>
      <c r="IJE65" s="78"/>
      <c r="IJF65" s="78"/>
      <c r="IJG65" s="78"/>
      <c r="IJH65" s="78"/>
      <c r="IJI65" s="78"/>
      <c r="IJJ65" s="78"/>
      <c r="IJK65" s="78"/>
      <c r="IJL65" s="78"/>
      <c r="IJM65" s="78"/>
      <c r="IJN65" s="78"/>
      <c r="IJO65" s="78"/>
      <c r="IJP65" s="78"/>
      <c r="IJQ65" s="78"/>
      <c r="IJR65" s="78"/>
      <c r="IJS65" s="78"/>
      <c r="IJT65" s="78"/>
      <c r="IJU65" s="78"/>
      <c r="IJV65" s="78"/>
      <c r="IJW65" s="78"/>
      <c r="IJX65" s="78"/>
      <c r="IJY65" s="78"/>
      <c r="IJZ65" s="78"/>
      <c r="IKA65" s="78"/>
      <c r="IKB65" s="78"/>
      <c r="IKC65" s="78"/>
      <c r="IKD65" s="78"/>
      <c r="IKE65" s="78"/>
      <c r="IKF65" s="78"/>
      <c r="IKG65" s="78"/>
      <c r="IKH65" s="78"/>
      <c r="IKI65" s="78"/>
      <c r="IKJ65" s="78"/>
      <c r="IKK65" s="78"/>
      <c r="IKL65" s="78"/>
      <c r="IKM65" s="78"/>
      <c r="IKN65" s="78"/>
      <c r="IKO65" s="78"/>
      <c r="IKP65" s="78"/>
      <c r="IKQ65" s="78"/>
      <c r="IKR65" s="78"/>
      <c r="IKS65" s="78"/>
      <c r="IKT65" s="78"/>
      <c r="IKU65" s="78"/>
      <c r="IKV65" s="78"/>
      <c r="IKW65" s="78"/>
      <c r="IKX65" s="78"/>
      <c r="IKY65" s="78"/>
      <c r="IKZ65" s="78"/>
      <c r="ILA65" s="78"/>
      <c r="ILB65" s="78"/>
      <c r="ILC65" s="78"/>
      <c r="ILD65" s="78"/>
      <c r="ILE65" s="78"/>
      <c r="ILF65" s="78"/>
      <c r="ILG65" s="78"/>
      <c r="ILH65" s="78"/>
      <c r="ILI65" s="78"/>
      <c r="ILJ65" s="78"/>
      <c r="ILK65" s="78"/>
      <c r="ILL65" s="78"/>
      <c r="ILM65" s="78"/>
      <c r="ILN65" s="78"/>
      <c r="ILO65" s="78"/>
      <c r="ILP65" s="78"/>
      <c r="ILQ65" s="78"/>
      <c r="ILR65" s="78"/>
      <c r="ILS65" s="78"/>
      <c r="ILT65" s="78"/>
      <c r="ILU65" s="78"/>
      <c r="ILV65" s="78"/>
      <c r="ILW65" s="78"/>
      <c r="ILX65" s="78"/>
      <c r="ILY65" s="78"/>
      <c r="ILZ65" s="78"/>
      <c r="IMA65" s="78"/>
      <c r="IMB65" s="78"/>
      <c r="IMC65" s="78"/>
      <c r="IMD65" s="78"/>
      <c r="IME65" s="78"/>
      <c r="IMF65" s="78"/>
      <c r="IMG65" s="78"/>
      <c r="IMH65" s="78"/>
      <c r="IMI65" s="78"/>
      <c r="IMJ65" s="78"/>
      <c r="IMK65" s="78"/>
      <c r="IML65" s="78"/>
      <c r="IMM65" s="78"/>
      <c r="IMN65" s="78"/>
      <c r="IMO65" s="78"/>
      <c r="IMP65" s="78"/>
      <c r="IMQ65" s="78"/>
      <c r="IMR65" s="78"/>
      <c r="IMS65" s="78"/>
      <c r="IMT65" s="78"/>
      <c r="IMU65" s="78"/>
      <c r="IMV65" s="78"/>
      <c r="IMW65" s="78"/>
      <c r="IMX65" s="78"/>
      <c r="IMY65" s="78"/>
      <c r="IMZ65" s="78"/>
      <c r="INA65" s="78"/>
      <c r="INB65" s="78"/>
      <c r="INC65" s="78"/>
      <c r="IND65" s="78"/>
      <c r="INE65" s="78"/>
      <c r="INF65" s="78"/>
      <c r="ING65" s="78"/>
      <c r="INH65" s="78"/>
      <c r="INI65" s="78"/>
      <c r="INJ65" s="78"/>
      <c r="INK65" s="78"/>
      <c r="INL65" s="78"/>
      <c r="INM65" s="78"/>
      <c r="INN65" s="78"/>
      <c r="INO65" s="78"/>
      <c r="INP65" s="78"/>
      <c r="INQ65" s="78"/>
      <c r="INR65" s="78"/>
      <c r="INS65" s="78"/>
      <c r="INT65" s="78"/>
      <c r="INU65" s="78"/>
      <c r="INV65" s="78"/>
      <c r="INW65" s="78"/>
      <c r="INX65" s="78"/>
      <c r="INY65" s="78"/>
      <c r="INZ65" s="78"/>
      <c r="IOA65" s="78"/>
      <c r="IOB65" s="78"/>
      <c r="IOC65" s="78"/>
      <c r="IOD65" s="78"/>
      <c r="IOE65" s="78"/>
      <c r="IOF65" s="78"/>
      <c r="IOG65" s="78"/>
      <c r="IOH65" s="78"/>
      <c r="IOI65" s="78"/>
      <c r="IOJ65" s="78"/>
      <c r="IOK65" s="78"/>
      <c r="IOL65" s="78"/>
      <c r="IOM65" s="78"/>
      <c r="ION65" s="78"/>
      <c r="IOO65" s="78"/>
      <c r="IOP65" s="78"/>
      <c r="IOQ65" s="78"/>
      <c r="IOR65" s="78"/>
      <c r="IOS65" s="78"/>
      <c r="IOT65" s="78"/>
      <c r="IOU65" s="78"/>
      <c r="IOV65" s="78"/>
      <c r="IOW65" s="78"/>
      <c r="IOX65" s="78"/>
      <c r="IOY65" s="78"/>
      <c r="IOZ65" s="78"/>
      <c r="IPA65" s="78"/>
      <c r="IPB65" s="78"/>
      <c r="IPC65" s="78"/>
      <c r="IPD65" s="78"/>
      <c r="IPE65" s="78"/>
      <c r="IPF65" s="78"/>
      <c r="IPG65" s="78"/>
      <c r="IPH65" s="78"/>
      <c r="IPI65" s="78"/>
      <c r="IPJ65" s="78"/>
      <c r="IPK65" s="78"/>
      <c r="IPL65" s="78"/>
      <c r="IPM65" s="78"/>
      <c r="IPN65" s="78"/>
      <c r="IPO65" s="78"/>
      <c r="IPP65" s="78"/>
      <c r="IPQ65" s="78"/>
      <c r="IPR65" s="78"/>
      <c r="IPS65" s="78"/>
      <c r="IPT65" s="78"/>
      <c r="IPU65" s="78"/>
      <c r="IPV65" s="78"/>
      <c r="IPW65" s="78"/>
      <c r="IPX65" s="78"/>
      <c r="IPY65" s="78"/>
      <c r="IPZ65" s="78"/>
      <c r="IQA65" s="78"/>
      <c r="IQB65" s="78"/>
      <c r="IQC65" s="78"/>
      <c r="IQD65" s="78"/>
      <c r="IQE65" s="78"/>
      <c r="IQF65" s="78"/>
      <c r="IQG65" s="78"/>
      <c r="IQH65" s="78"/>
      <c r="IQI65" s="78"/>
      <c r="IQJ65" s="78"/>
      <c r="IQK65" s="78"/>
      <c r="IQL65" s="78"/>
      <c r="IQM65" s="78"/>
      <c r="IQN65" s="78"/>
      <c r="IQO65" s="78"/>
      <c r="IQP65" s="78"/>
      <c r="IQQ65" s="78"/>
      <c r="IQR65" s="78"/>
      <c r="IQS65" s="78"/>
      <c r="IQT65" s="78"/>
      <c r="IQU65" s="78"/>
      <c r="IQV65" s="78"/>
      <c r="IQW65" s="78"/>
      <c r="IQX65" s="78"/>
      <c r="IQY65" s="78"/>
      <c r="IQZ65" s="78"/>
      <c r="IRA65" s="78"/>
      <c r="IRB65" s="78"/>
      <c r="IRC65" s="78"/>
      <c r="IRD65" s="78"/>
      <c r="IRE65" s="78"/>
      <c r="IRF65" s="78"/>
      <c r="IRG65" s="78"/>
      <c r="IRH65" s="78"/>
      <c r="IRI65" s="78"/>
      <c r="IRJ65" s="78"/>
      <c r="IRK65" s="78"/>
      <c r="IRL65" s="78"/>
      <c r="IRM65" s="78"/>
      <c r="IRN65" s="78"/>
      <c r="IRO65" s="78"/>
      <c r="IRP65" s="78"/>
      <c r="IRQ65" s="78"/>
      <c r="IRR65" s="78"/>
      <c r="IRS65" s="78"/>
      <c r="IRT65" s="78"/>
      <c r="IRU65" s="78"/>
      <c r="IRV65" s="78"/>
      <c r="IRW65" s="78"/>
      <c r="IRX65" s="78"/>
      <c r="IRY65" s="78"/>
      <c r="IRZ65" s="78"/>
      <c r="ISA65" s="78"/>
      <c r="ISB65" s="78"/>
      <c r="ISC65" s="78"/>
      <c r="ISD65" s="78"/>
      <c r="ISE65" s="78"/>
      <c r="ISF65" s="78"/>
      <c r="ISG65" s="78"/>
      <c r="ISH65" s="78"/>
      <c r="ISI65" s="78"/>
      <c r="ISJ65" s="78"/>
      <c r="ISK65" s="78"/>
      <c r="ISL65" s="78"/>
      <c r="ISM65" s="78"/>
      <c r="ISN65" s="78"/>
      <c r="ISO65" s="78"/>
      <c r="ISP65" s="78"/>
      <c r="ISQ65" s="78"/>
      <c r="ISR65" s="78"/>
      <c r="ISS65" s="78"/>
      <c r="IST65" s="78"/>
      <c r="ISU65" s="78"/>
      <c r="ISV65" s="78"/>
      <c r="ISW65" s="78"/>
      <c r="ISX65" s="78"/>
      <c r="ISY65" s="78"/>
      <c r="ISZ65" s="78"/>
      <c r="ITA65" s="78"/>
      <c r="ITB65" s="78"/>
      <c r="ITC65" s="78"/>
      <c r="ITD65" s="78"/>
      <c r="ITE65" s="78"/>
      <c r="ITF65" s="78"/>
      <c r="ITG65" s="78"/>
      <c r="ITH65" s="78"/>
      <c r="ITI65" s="78"/>
      <c r="ITJ65" s="78"/>
      <c r="ITK65" s="78"/>
      <c r="ITL65" s="78"/>
      <c r="ITM65" s="78"/>
      <c r="ITN65" s="78"/>
      <c r="ITO65" s="78"/>
      <c r="ITP65" s="78"/>
      <c r="ITQ65" s="78"/>
      <c r="ITR65" s="78"/>
      <c r="ITS65" s="78"/>
      <c r="ITT65" s="78"/>
      <c r="ITU65" s="78"/>
      <c r="ITV65" s="78"/>
      <c r="ITW65" s="78"/>
      <c r="ITX65" s="78"/>
      <c r="ITY65" s="78"/>
      <c r="ITZ65" s="78"/>
      <c r="IUA65" s="78"/>
      <c r="IUB65" s="78"/>
      <c r="IUC65" s="78"/>
      <c r="IUD65" s="78"/>
      <c r="IUE65" s="78"/>
      <c r="IUF65" s="78"/>
      <c r="IUG65" s="78"/>
      <c r="IUH65" s="78"/>
      <c r="IUI65" s="78"/>
      <c r="IUJ65" s="78"/>
      <c r="IUK65" s="78"/>
      <c r="IUL65" s="78"/>
      <c r="IUM65" s="78"/>
      <c r="IUN65" s="78"/>
      <c r="IUO65" s="78"/>
      <c r="IUP65" s="78"/>
      <c r="IUQ65" s="78"/>
      <c r="IUR65" s="78"/>
      <c r="IUS65" s="78"/>
      <c r="IUT65" s="78"/>
      <c r="IUU65" s="78"/>
      <c r="IUV65" s="78"/>
      <c r="IUW65" s="78"/>
      <c r="IUX65" s="78"/>
      <c r="IUY65" s="78"/>
      <c r="IUZ65" s="78"/>
      <c r="IVA65" s="78"/>
      <c r="IVB65" s="78"/>
      <c r="IVC65" s="78"/>
      <c r="IVD65" s="78"/>
      <c r="IVE65" s="78"/>
      <c r="IVF65" s="78"/>
      <c r="IVG65" s="78"/>
      <c r="IVH65" s="78"/>
      <c r="IVI65" s="78"/>
      <c r="IVJ65" s="78"/>
      <c r="IVK65" s="78"/>
      <c r="IVL65" s="78"/>
      <c r="IVM65" s="78"/>
      <c r="IVN65" s="78"/>
      <c r="IVO65" s="78"/>
      <c r="IVP65" s="78"/>
      <c r="IVQ65" s="78"/>
      <c r="IVR65" s="78"/>
      <c r="IVS65" s="78"/>
      <c r="IVT65" s="78"/>
      <c r="IVU65" s="78"/>
      <c r="IVV65" s="78"/>
      <c r="IVW65" s="78"/>
      <c r="IVX65" s="78"/>
      <c r="IVY65" s="78"/>
      <c r="IVZ65" s="78"/>
      <c r="IWA65" s="78"/>
      <c r="IWB65" s="78"/>
      <c r="IWC65" s="78"/>
      <c r="IWD65" s="78"/>
      <c r="IWE65" s="78"/>
      <c r="IWF65" s="78"/>
      <c r="IWG65" s="78"/>
      <c r="IWH65" s="78"/>
      <c r="IWI65" s="78"/>
      <c r="IWJ65" s="78"/>
      <c r="IWK65" s="78"/>
      <c r="IWL65" s="78"/>
      <c r="IWM65" s="78"/>
      <c r="IWN65" s="78"/>
      <c r="IWO65" s="78"/>
      <c r="IWP65" s="78"/>
      <c r="IWQ65" s="78"/>
      <c r="IWR65" s="78"/>
      <c r="IWS65" s="78"/>
      <c r="IWT65" s="78"/>
      <c r="IWU65" s="78"/>
      <c r="IWV65" s="78"/>
      <c r="IWW65" s="78"/>
      <c r="IWX65" s="78"/>
      <c r="IWY65" s="78"/>
      <c r="IWZ65" s="78"/>
      <c r="IXA65" s="78"/>
      <c r="IXB65" s="78"/>
      <c r="IXC65" s="78"/>
      <c r="IXD65" s="78"/>
      <c r="IXE65" s="78"/>
      <c r="IXF65" s="78"/>
      <c r="IXG65" s="78"/>
      <c r="IXH65" s="78"/>
      <c r="IXI65" s="78"/>
      <c r="IXJ65" s="78"/>
      <c r="IXK65" s="78"/>
      <c r="IXL65" s="78"/>
      <c r="IXM65" s="78"/>
      <c r="IXN65" s="78"/>
      <c r="IXO65" s="78"/>
      <c r="IXP65" s="78"/>
      <c r="IXQ65" s="78"/>
      <c r="IXR65" s="78"/>
      <c r="IXS65" s="78"/>
      <c r="IXT65" s="78"/>
      <c r="IXU65" s="78"/>
      <c r="IXV65" s="78"/>
      <c r="IXW65" s="78"/>
      <c r="IXX65" s="78"/>
      <c r="IXY65" s="78"/>
      <c r="IXZ65" s="78"/>
      <c r="IYA65" s="78"/>
      <c r="IYB65" s="78"/>
      <c r="IYC65" s="78"/>
      <c r="IYD65" s="78"/>
      <c r="IYE65" s="78"/>
      <c r="IYF65" s="78"/>
      <c r="IYG65" s="78"/>
      <c r="IYH65" s="78"/>
      <c r="IYI65" s="78"/>
      <c r="IYJ65" s="78"/>
      <c r="IYK65" s="78"/>
      <c r="IYL65" s="78"/>
      <c r="IYM65" s="78"/>
      <c r="IYN65" s="78"/>
      <c r="IYO65" s="78"/>
      <c r="IYP65" s="78"/>
      <c r="IYQ65" s="78"/>
      <c r="IYR65" s="78"/>
      <c r="IYS65" s="78"/>
      <c r="IYT65" s="78"/>
      <c r="IYU65" s="78"/>
      <c r="IYV65" s="78"/>
      <c r="IYW65" s="78"/>
      <c r="IYX65" s="78"/>
      <c r="IYY65" s="78"/>
      <c r="IYZ65" s="78"/>
      <c r="IZA65" s="78"/>
      <c r="IZB65" s="78"/>
      <c r="IZC65" s="78"/>
      <c r="IZD65" s="78"/>
      <c r="IZE65" s="78"/>
      <c r="IZF65" s="78"/>
      <c r="IZG65" s="78"/>
      <c r="IZH65" s="78"/>
      <c r="IZI65" s="78"/>
      <c r="IZJ65" s="78"/>
      <c r="IZK65" s="78"/>
      <c r="IZL65" s="78"/>
      <c r="IZM65" s="78"/>
      <c r="IZN65" s="78"/>
      <c r="IZO65" s="78"/>
      <c r="IZP65" s="78"/>
      <c r="IZQ65" s="78"/>
      <c r="IZR65" s="78"/>
      <c r="IZS65" s="78"/>
      <c r="IZT65" s="78"/>
      <c r="IZU65" s="78"/>
      <c r="IZV65" s="78"/>
      <c r="IZW65" s="78"/>
      <c r="IZX65" s="78"/>
      <c r="IZY65" s="78"/>
      <c r="IZZ65" s="78"/>
      <c r="JAA65" s="78"/>
      <c r="JAB65" s="78"/>
      <c r="JAC65" s="78"/>
      <c r="JAD65" s="78"/>
      <c r="JAE65" s="78"/>
      <c r="JAF65" s="78"/>
      <c r="JAG65" s="78"/>
      <c r="JAH65" s="78"/>
      <c r="JAI65" s="78"/>
      <c r="JAJ65" s="78"/>
      <c r="JAK65" s="78"/>
      <c r="JAL65" s="78"/>
      <c r="JAM65" s="78"/>
      <c r="JAN65" s="78"/>
      <c r="JAO65" s="78"/>
      <c r="JAP65" s="78"/>
      <c r="JAQ65" s="78"/>
      <c r="JAR65" s="78"/>
      <c r="JAS65" s="78"/>
      <c r="JAT65" s="78"/>
      <c r="JAU65" s="78"/>
      <c r="JAV65" s="78"/>
      <c r="JAW65" s="78"/>
      <c r="JAX65" s="78"/>
      <c r="JAY65" s="78"/>
      <c r="JAZ65" s="78"/>
      <c r="JBA65" s="78"/>
      <c r="JBB65" s="78"/>
      <c r="JBC65" s="78"/>
      <c r="JBD65" s="78"/>
      <c r="JBE65" s="78"/>
      <c r="JBF65" s="78"/>
      <c r="JBG65" s="78"/>
      <c r="JBH65" s="78"/>
      <c r="JBI65" s="78"/>
      <c r="JBJ65" s="78"/>
      <c r="JBK65" s="78"/>
      <c r="JBL65" s="78"/>
      <c r="JBM65" s="78"/>
      <c r="JBN65" s="78"/>
      <c r="JBO65" s="78"/>
      <c r="JBP65" s="78"/>
      <c r="JBQ65" s="78"/>
      <c r="JBR65" s="78"/>
      <c r="JBS65" s="78"/>
      <c r="JBT65" s="78"/>
      <c r="JBU65" s="78"/>
      <c r="JBV65" s="78"/>
      <c r="JBW65" s="78"/>
      <c r="JBX65" s="78"/>
      <c r="JBY65" s="78"/>
      <c r="JBZ65" s="78"/>
      <c r="JCA65" s="78"/>
      <c r="JCB65" s="78"/>
      <c r="JCC65" s="78"/>
      <c r="JCD65" s="78"/>
      <c r="JCE65" s="78"/>
      <c r="JCF65" s="78"/>
      <c r="JCG65" s="78"/>
      <c r="JCH65" s="78"/>
      <c r="JCI65" s="78"/>
      <c r="JCJ65" s="78"/>
      <c r="JCK65" s="78"/>
      <c r="JCL65" s="78"/>
      <c r="JCM65" s="78"/>
      <c r="JCN65" s="78"/>
      <c r="JCO65" s="78"/>
      <c r="JCP65" s="78"/>
      <c r="JCQ65" s="78"/>
      <c r="JCR65" s="78"/>
      <c r="JCS65" s="78"/>
      <c r="JCT65" s="78"/>
      <c r="JCU65" s="78"/>
      <c r="JCV65" s="78"/>
      <c r="JCW65" s="78"/>
      <c r="JCX65" s="78"/>
      <c r="JCY65" s="78"/>
      <c r="JCZ65" s="78"/>
      <c r="JDA65" s="78"/>
      <c r="JDB65" s="78"/>
      <c r="JDC65" s="78"/>
      <c r="JDD65" s="78"/>
      <c r="JDE65" s="78"/>
      <c r="JDF65" s="78"/>
      <c r="JDG65" s="78"/>
      <c r="JDH65" s="78"/>
      <c r="JDI65" s="78"/>
      <c r="JDJ65" s="78"/>
      <c r="JDK65" s="78"/>
      <c r="JDL65" s="78"/>
      <c r="JDM65" s="78"/>
      <c r="JDN65" s="78"/>
      <c r="JDO65" s="78"/>
      <c r="JDP65" s="78"/>
      <c r="JDQ65" s="78"/>
      <c r="JDR65" s="78"/>
      <c r="JDS65" s="78"/>
      <c r="JDT65" s="78"/>
      <c r="JDU65" s="78"/>
      <c r="JDV65" s="78"/>
      <c r="JDW65" s="78"/>
      <c r="JDX65" s="78"/>
      <c r="JDY65" s="78"/>
      <c r="JDZ65" s="78"/>
      <c r="JEA65" s="78"/>
      <c r="JEB65" s="78"/>
      <c r="JEC65" s="78"/>
      <c r="JED65" s="78"/>
      <c r="JEE65" s="78"/>
      <c r="JEF65" s="78"/>
      <c r="JEG65" s="78"/>
      <c r="JEH65" s="78"/>
      <c r="JEI65" s="78"/>
      <c r="JEJ65" s="78"/>
      <c r="JEK65" s="78"/>
      <c r="JEL65" s="78"/>
      <c r="JEM65" s="78"/>
      <c r="JEN65" s="78"/>
      <c r="JEO65" s="78"/>
      <c r="JEP65" s="78"/>
      <c r="JEQ65" s="78"/>
      <c r="JER65" s="78"/>
      <c r="JES65" s="78"/>
      <c r="JET65" s="78"/>
      <c r="JEU65" s="78"/>
      <c r="JEV65" s="78"/>
      <c r="JEW65" s="78"/>
      <c r="JEX65" s="78"/>
      <c r="JEY65" s="78"/>
      <c r="JEZ65" s="78"/>
      <c r="JFA65" s="78"/>
      <c r="JFB65" s="78"/>
      <c r="JFC65" s="78"/>
      <c r="JFD65" s="78"/>
      <c r="JFE65" s="78"/>
      <c r="JFF65" s="78"/>
      <c r="JFG65" s="78"/>
      <c r="JFH65" s="78"/>
      <c r="JFI65" s="78"/>
      <c r="JFJ65" s="78"/>
      <c r="JFK65" s="78"/>
      <c r="JFL65" s="78"/>
      <c r="JFM65" s="78"/>
      <c r="JFN65" s="78"/>
      <c r="JFO65" s="78"/>
      <c r="JFP65" s="78"/>
      <c r="JFQ65" s="78"/>
      <c r="JFR65" s="78"/>
      <c r="JFS65" s="78"/>
      <c r="JFT65" s="78"/>
      <c r="JFU65" s="78"/>
      <c r="JFV65" s="78"/>
      <c r="JFW65" s="78"/>
      <c r="JFX65" s="78"/>
      <c r="JFY65" s="78"/>
      <c r="JFZ65" s="78"/>
      <c r="JGA65" s="78"/>
      <c r="JGB65" s="78"/>
      <c r="JGC65" s="78"/>
      <c r="JGD65" s="78"/>
      <c r="JGE65" s="78"/>
      <c r="JGF65" s="78"/>
      <c r="JGG65" s="78"/>
      <c r="JGH65" s="78"/>
      <c r="JGI65" s="78"/>
      <c r="JGJ65" s="78"/>
      <c r="JGK65" s="78"/>
      <c r="JGL65" s="78"/>
      <c r="JGM65" s="78"/>
      <c r="JGN65" s="78"/>
      <c r="JGO65" s="78"/>
      <c r="JGP65" s="78"/>
      <c r="JGQ65" s="78"/>
      <c r="JGR65" s="78"/>
      <c r="JGS65" s="78"/>
      <c r="JGT65" s="78"/>
      <c r="JGU65" s="78"/>
      <c r="JGV65" s="78"/>
      <c r="JGW65" s="78"/>
      <c r="JGX65" s="78"/>
      <c r="JGY65" s="78"/>
      <c r="JGZ65" s="78"/>
      <c r="JHA65" s="78"/>
      <c r="JHB65" s="78"/>
      <c r="JHC65" s="78"/>
      <c r="JHD65" s="78"/>
      <c r="JHE65" s="78"/>
      <c r="JHF65" s="78"/>
      <c r="JHG65" s="78"/>
      <c r="JHH65" s="78"/>
      <c r="JHI65" s="78"/>
      <c r="JHJ65" s="78"/>
      <c r="JHK65" s="78"/>
      <c r="JHL65" s="78"/>
      <c r="JHM65" s="78"/>
      <c r="JHN65" s="78"/>
      <c r="JHO65" s="78"/>
      <c r="JHP65" s="78"/>
      <c r="JHQ65" s="78"/>
      <c r="JHR65" s="78"/>
      <c r="JHS65" s="78"/>
      <c r="JHT65" s="78"/>
      <c r="JHU65" s="78"/>
      <c r="JHV65" s="78"/>
      <c r="JHW65" s="78"/>
      <c r="JHX65" s="78"/>
      <c r="JHY65" s="78"/>
      <c r="JHZ65" s="78"/>
      <c r="JIA65" s="78"/>
      <c r="JIB65" s="78"/>
      <c r="JIC65" s="78"/>
      <c r="JID65" s="78"/>
      <c r="JIE65" s="78"/>
      <c r="JIF65" s="78"/>
      <c r="JIG65" s="78"/>
      <c r="JIH65" s="78"/>
      <c r="JII65" s="78"/>
      <c r="JIJ65" s="78"/>
      <c r="JIK65" s="78"/>
      <c r="JIL65" s="78"/>
      <c r="JIM65" s="78"/>
      <c r="JIN65" s="78"/>
      <c r="JIO65" s="78"/>
      <c r="JIP65" s="78"/>
      <c r="JIQ65" s="78"/>
      <c r="JIR65" s="78"/>
      <c r="JIS65" s="78"/>
      <c r="JIT65" s="78"/>
      <c r="JIU65" s="78"/>
      <c r="JIV65" s="78"/>
      <c r="JIW65" s="78"/>
      <c r="JIX65" s="78"/>
      <c r="JIY65" s="78"/>
      <c r="JIZ65" s="78"/>
      <c r="JJA65" s="78"/>
      <c r="JJB65" s="78"/>
      <c r="JJC65" s="78"/>
      <c r="JJD65" s="78"/>
      <c r="JJE65" s="78"/>
      <c r="JJF65" s="78"/>
      <c r="JJG65" s="78"/>
      <c r="JJH65" s="78"/>
      <c r="JJI65" s="78"/>
      <c r="JJJ65" s="78"/>
      <c r="JJK65" s="78"/>
      <c r="JJL65" s="78"/>
      <c r="JJM65" s="78"/>
      <c r="JJN65" s="78"/>
      <c r="JJO65" s="78"/>
      <c r="JJP65" s="78"/>
      <c r="JJQ65" s="78"/>
      <c r="JJR65" s="78"/>
      <c r="JJS65" s="78"/>
      <c r="JJT65" s="78"/>
      <c r="JJU65" s="78"/>
      <c r="JJV65" s="78"/>
      <c r="JJW65" s="78"/>
      <c r="JJX65" s="78"/>
      <c r="JJY65" s="78"/>
      <c r="JJZ65" s="78"/>
      <c r="JKA65" s="78"/>
      <c r="JKB65" s="78"/>
      <c r="JKC65" s="78"/>
      <c r="JKD65" s="78"/>
      <c r="JKE65" s="78"/>
      <c r="JKF65" s="78"/>
      <c r="JKG65" s="78"/>
      <c r="JKH65" s="78"/>
      <c r="JKI65" s="78"/>
      <c r="JKJ65" s="78"/>
      <c r="JKK65" s="78"/>
      <c r="JKL65" s="78"/>
      <c r="JKM65" s="78"/>
      <c r="JKN65" s="78"/>
      <c r="JKO65" s="78"/>
      <c r="JKP65" s="78"/>
      <c r="JKQ65" s="78"/>
      <c r="JKR65" s="78"/>
      <c r="JKS65" s="78"/>
      <c r="JKT65" s="78"/>
      <c r="JKU65" s="78"/>
      <c r="JKV65" s="78"/>
      <c r="JKW65" s="78"/>
      <c r="JKX65" s="78"/>
      <c r="JKY65" s="78"/>
      <c r="JKZ65" s="78"/>
      <c r="JLA65" s="78"/>
      <c r="JLB65" s="78"/>
      <c r="JLC65" s="78"/>
      <c r="JLD65" s="78"/>
      <c r="JLE65" s="78"/>
      <c r="JLF65" s="78"/>
      <c r="JLG65" s="78"/>
      <c r="JLH65" s="78"/>
      <c r="JLI65" s="78"/>
      <c r="JLJ65" s="78"/>
      <c r="JLK65" s="78"/>
      <c r="JLL65" s="78"/>
      <c r="JLM65" s="78"/>
      <c r="JLN65" s="78"/>
      <c r="JLO65" s="78"/>
      <c r="JLP65" s="78"/>
      <c r="JLQ65" s="78"/>
      <c r="JLR65" s="78"/>
      <c r="JLS65" s="78"/>
      <c r="JLT65" s="78"/>
      <c r="JLU65" s="78"/>
      <c r="JLV65" s="78"/>
      <c r="JLW65" s="78"/>
      <c r="JLX65" s="78"/>
      <c r="JLY65" s="78"/>
      <c r="JLZ65" s="78"/>
      <c r="JMA65" s="78"/>
      <c r="JMB65" s="78"/>
      <c r="JMC65" s="78"/>
      <c r="JMD65" s="78"/>
      <c r="JME65" s="78"/>
      <c r="JMF65" s="78"/>
      <c r="JMG65" s="78"/>
      <c r="JMH65" s="78"/>
      <c r="JMI65" s="78"/>
      <c r="JMJ65" s="78"/>
      <c r="JMK65" s="78"/>
      <c r="JML65" s="78"/>
      <c r="JMM65" s="78"/>
      <c r="JMN65" s="78"/>
      <c r="JMO65" s="78"/>
      <c r="JMP65" s="78"/>
      <c r="JMQ65" s="78"/>
      <c r="JMR65" s="78"/>
      <c r="JMS65" s="78"/>
      <c r="JMT65" s="78"/>
      <c r="JMU65" s="78"/>
      <c r="JMV65" s="78"/>
      <c r="JMW65" s="78"/>
      <c r="JMX65" s="78"/>
      <c r="JMY65" s="78"/>
      <c r="JMZ65" s="78"/>
      <c r="JNA65" s="78"/>
      <c r="JNB65" s="78"/>
      <c r="JNC65" s="78"/>
      <c r="JND65" s="78"/>
      <c r="JNE65" s="78"/>
      <c r="JNF65" s="78"/>
      <c r="JNG65" s="78"/>
      <c r="JNH65" s="78"/>
      <c r="JNI65" s="78"/>
      <c r="JNJ65" s="78"/>
      <c r="JNK65" s="78"/>
      <c r="JNL65" s="78"/>
      <c r="JNM65" s="78"/>
      <c r="JNN65" s="78"/>
      <c r="JNO65" s="78"/>
      <c r="JNP65" s="78"/>
      <c r="JNQ65" s="78"/>
      <c r="JNR65" s="78"/>
      <c r="JNS65" s="78"/>
      <c r="JNT65" s="78"/>
      <c r="JNU65" s="78"/>
      <c r="JNV65" s="78"/>
      <c r="JNW65" s="78"/>
      <c r="JNX65" s="78"/>
      <c r="JNY65" s="78"/>
      <c r="JNZ65" s="78"/>
      <c r="JOA65" s="78"/>
      <c r="JOB65" s="78"/>
      <c r="JOC65" s="78"/>
      <c r="JOD65" s="78"/>
      <c r="JOE65" s="78"/>
      <c r="JOF65" s="78"/>
      <c r="JOG65" s="78"/>
      <c r="JOH65" s="78"/>
      <c r="JOI65" s="78"/>
      <c r="JOJ65" s="78"/>
      <c r="JOK65" s="78"/>
      <c r="JOL65" s="78"/>
      <c r="JOM65" s="78"/>
      <c r="JON65" s="78"/>
      <c r="JOO65" s="78"/>
      <c r="JOP65" s="78"/>
      <c r="JOQ65" s="78"/>
      <c r="JOR65" s="78"/>
      <c r="JOS65" s="78"/>
      <c r="JOT65" s="78"/>
      <c r="JOU65" s="78"/>
      <c r="JOV65" s="78"/>
      <c r="JOW65" s="78"/>
      <c r="JOX65" s="78"/>
      <c r="JOY65" s="78"/>
      <c r="JOZ65" s="78"/>
      <c r="JPA65" s="78"/>
      <c r="JPB65" s="78"/>
      <c r="JPC65" s="78"/>
      <c r="JPD65" s="78"/>
      <c r="JPE65" s="78"/>
      <c r="JPF65" s="78"/>
      <c r="JPG65" s="78"/>
      <c r="JPH65" s="78"/>
      <c r="JPI65" s="78"/>
      <c r="JPJ65" s="78"/>
      <c r="JPK65" s="78"/>
      <c r="JPL65" s="78"/>
      <c r="JPM65" s="78"/>
      <c r="JPN65" s="78"/>
      <c r="JPO65" s="78"/>
      <c r="JPP65" s="78"/>
      <c r="JPQ65" s="78"/>
      <c r="JPR65" s="78"/>
      <c r="JPS65" s="78"/>
      <c r="JPT65" s="78"/>
      <c r="JPU65" s="78"/>
      <c r="JPV65" s="78"/>
      <c r="JPW65" s="78"/>
      <c r="JPX65" s="78"/>
      <c r="JPY65" s="78"/>
      <c r="JPZ65" s="78"/>
      <c r="JQA65" s="78"/>
      <c r="JQB65" s="78"/>
      <c r="JQC65" s="78"/>
      <c r="JQD65" s="78"/>
      <c r="JQE65" s="78"/>
      <c r="JQF65" s="78"/>
      <c r="JQG65" s="78"/>
      <c r="JQH65" s="78"/>
      <c r="JQI65" s="78"/>
      <c r="JQJ65" s="78"/>
      <c r="JQK65" s="78"/>
      <c r="JQL65" s="78"/>
      <c r="JQM65" s="78"/>
      <c r="JQN65" s="78"/>
      <c r="JQO65" s="78"/>
      <c r="JQP65" s="78"/>
      <c r="JQQ65" s="78"/>
      <c r="JQR65" s="78"/>
      <c r="JQS65" s="78"/>
      <c r="JQT65" s="78"/>
      <c r="JQU65" s="78"/>
      <c r="JQV65" s="78"/>
      <c r="JQW65" s="78"/>
      <c r="JQX65" s="78"/>
      <c r="JQY65" s="78"/>
      <c r="JQZ65" s="78"/>
      <c r="JRA65" s="78"/>
      <c r="JRB65" s="78"/>
      <c r="JRC65" s="78"/>
      <c r="JRD65" s="78"/>
      <c r="JRE65" s="78"/>
      <c r="JRF65" s="78"/>
      <c r="JRG65" s="78"/>
      <c r="JRH65" s="78"/>
      <c r="JRI65" s="78"/>
      <c r="JRJ65" s="78"/>
      <c r="JRK65" s="78"/>
      <c r="JRL65" s="78"/>
      <c r="JRM65" s="78"/>
      <c r="JRN65" s="78"/>
      <c r="JRO65" s="78"/>
      <c r="JRP65" s="78"/>
      <c r="JRQ65" s="78"/>
      <c r="JRR65" s="78"/>
      <c r="JRS65" s="78"/>
      <c r="JRT65" s="78"/>
      <c r="JRU65" s="78"/>
      <c r="JRV65" s="78"/>
      <c r="JRW65" s="78"/>
      <c r="JRX65" s="78"/>
      <c r="JRY65" s="78"/>
      <c r="JRZ65" s="78"/>
      <c r="JSA65" s="78"/>
      <c r="JSB65" s="78"/>
      <c r="JSC65" s="78"/>
      <c r="JSD65" s="78"/>
      <c r="JSE65" s="78"/>
      <c r="JSF65" s="78"/>
      <c r="JSG65" s="78"/>
      <c r="JSH65" s="78"/>
      <c r="JSI65" s="78"/>
      <c r="JSJ65" s="78"/>
      <c r="JSK65" s="78"/>
      <c r="JSL65" s="78"/>
      <c r="JSM65" s="78"/>
      <c r="JSN65" s="78"/>
      <c r="JSO65" s="78"/>
      <c r="JSP65" s="78"/>
      <c r="JSQ65" s="78"/>
      <c r="JSR65" s="78"/>
      <c r="JSS65" s="78"/>
      <c r="JST65" s="78"/>
      <c r="JSU65" s="78"/>
      <c r="JSV65" s="78"/>
      <c r="JSW65" s="78"/>
      <c r="JSX65" s="78"/>
      <c r="JSY65" s="78"/>
      <c r="JSZ65" s="78"/>
      <c r="JTA65" s="78"/>
      <c r="JTB65" s="78"/>
      <c r="JTC65" s="78"/>
      <c r="JTD65" s="78"/>
      <c r="JTE65" s="78"/>
      <c r="JTF65" s="78"/>
      <c r="JTG65" s="78"/>
      <c r="JTH65" s="78"/>
      <c r="JTI65" s="78"/>
      <c r="JTJ65" s="78"/>
      <c r="JTK65" s="78"/>
      <c r="JTL65" s="78"/>
      <c r="JTM65" s="78"/>
      <c r="JTN65" s="78"/>
      <c r="JTO65" s="78"/>
      <c r="JTP65" s="78"/>
      <c r="JTQ65" s="78"/>
      <c r="JTR65" s="78"/>
      <c r="JTS65" s="78"/>
      <c r="JTT65" s="78"/>
      <c r="JTU65" s="78"/>
      <c r="JTV65" s="78"/>
      <c r="JTW65" s="78"/>
      <c r="JTX65" s="78"/>
      <c r="JTY65" s="78"/>
      <c r="JTZ65" s="78"/>
      <c r="JUA65" s="78"/>
      <c r="JUB65" s="78"/>
      <c r="JUC65" s="78"/>
      <c r="JUD65" s="78"/>
      <c r="JUE65" s="78"/>
      <c r="JUF65" s="78"/>
      <c r="JUG65" s="78"/>
      <c r="JUH65" s="78"/>
      <c r="JUI65" s="78"/>
      <c r="JUJ65" s="78"/>
      <c r="JUK65" s="78"/>
      <c r="JUL65" s="78"/>
      <c r="JUM65" s="78"/>
      <c r="JUN65" s="78"/>
      <c r="JUO65" s="78"/>
      <c r="JUP65" s="78"/>
      <c r="JUQ65" s="78"/>
      <c r="JUR65" s="78"/>
      <c r="JUS65" s="78"/>
      <c r="JUT65" s="78"/>
      <c r="JUU65" s="78"/>
      <c r="JUV65" s="78"/>
      <c r="JUW65" s="78"/>
      <c r="JUX65" s="78"/>
      <c r="JUY65" s="78"/>
      <c r="JUZ65" s="78"/>
      <c r="JVA65" s="78"/>
      <c r="JVB65" s="78"/>
      <c r="JVC65" s="78"/>
      <c r="JVD65" s="78"/>
      <c r="JVE65" s="78"/>
      <c r="JVF65" s="78"/>
      <c r="JVG65" s="78"/>
      <c r="JVH65" s="78"/>
      <c r="JVI65" s="78"/>
      <c r="JVJ65" s="78"/>
      <c r="JVK65" s="78"/>
      <c r="JVL65" s="78"/>
      <c r="JVM65" s="78"/>
      <c r="JVN65" s="78"/>
      <c r="JVO65" s="78"/>
      <c r="JVP65" s="78"/>
      <c r="JVQ65" s="78"/>
      <c r="JVR65" s="78"/>
      <c r="JVS65" s="78"/>
      <c r="JVT65" s="78"/>
      <c r="JVU65" s="78"/>
      <c r="JVV65" s="78"/>
      <c r="JVW65" s="78"/>
      <c r="JVX65" s="78"/>
      <c r="JVY65" s="78"/>
      <c r="JVZ65" s="78"/>
      <c r="JWA65" s="78"/>
      <c r="JWB65" s="78"/>
      <c r="JWC65" s="78"/>
      <c r="JWD65" s="78"/>
      <c r="JWE65" s="78"/>
      <c r="JWF65" s="78"/>
      <c r="JWG65" s="78"/>
      <c r="JWH65" s="78"/>
      <c r="JWI65" s="78"/>
      <c r="JWJ65" s="78"/>
      <c r="JWK65" s="78"/>
      <c r="JWL65" s="78"/>
      <c r="JWM65" s="78"/>
      <c r="JWN65" s="78"/>
      <c r="JWO65" s="78"/>
      <c r="JWP65" s="78"/>
      <c r="JWQ65" s="78"/>
      <c r="JWR65" s="78"/>
      <c r="JWS65" s="78"/>
      <c r="JWT65" s="78"/>
      <c r="JWU65" s="78"/>
      <c r="JWV65" s="78"/>
      <c r="JWW65" s="78"/>
      <c r="JWX65" s="78"/>
      <c r="JWY65" s="78"/>
      <c r="JWZ65" s="78"/>
      <c r="JXA65" s="78"/>
      <c r="JXB65" s="78"/>
      <c r="JXC65" s="78"/>
      <c r="JXD65" s="78"/>
      <c r="JXE65" s="78"/>
      <c r="JXF65" s="78"/>
      <c r="JXG65" s="78"/>
      <c r="JXH65" s="78"/>
      <c r="JXI65" s="78"/>
      <c r="JXJ65" s="78"/>
      <c r="JXK65" s="78"/>
      <c r="JXL65" s="78"/>
      <c r="JXM65" s="78"/>
      <c r="JXN65" s="78"/>
      <c r="JXO65" s="78"/>
      <c r="JXP65" s="78"/>
      <c r="JXQ65" s="78"/>
      <c r="JXR65" s="78"/>
      <c r="JXS65" s="78"/>
      <c r="JXT65" s="78"/>
      <c r="JXU65" s="78"/>
      <c r="JXV65" s="78"/>
      <c r="JXW65" s="78"/>
      <c r="JXX65" s="78"/>
      <c r="JXY65" s="78"/>
      <c r="JXZ65" s="78"/>
      <c r="JYA65" s="78"/>
      <c r="JYB65" s="78"/>
      <c r="JYC65" s="78"/>
      <c r="JYD65" s="78"/>
      <c r="JYE65" s="78"/>
      <c r="JYF65" s="78"/>
      <c r="JYG65" s="78"/>
      <c r="JYH65" s="78"/>
      <c r="JYI65" s="78"/>
      <c r="JYJ65" s="78"/>
      <c r="JYK65" s="78"/>
      <c r="JYL65" s="78"/>
      <c r="JYM65" s="78"/>
      <c r="JYN65" s="78"/>
      <c r="JYO65" s="78"/>
      <c r="JYP65" s="78"/>
      <c r="JYQ65" s="78"/>
      <c r="JYR65" s="78"/>
      <c r="JYS65" s="78"/>
      <c r="JYT65" s="78"/>
      <c r="JYU65" s="78"/>
      <c r="JYV65" s="78"/>
      <c r="JYW65" s="78"/>
      <c r="JYX65" s="78"/>
      <c r="JYY65" s="78"/>
      <c r="JYZ65" s="78"/>
      <c r="JZA65" s="78"/>
      <c r="JZB65" s="78"/>
      <c r="JZC65" s="78"/>
      <c r="JZD65" s="78"/>
      <c r="JZE65" s="78"/>
      <c r="JZF65" s="78"/>
      <c r="JZG65" s="78"/>
      <c r="JZH65" s="78"/>
      <c r="JZI65" s="78"/>
      <c r="JZJ65" s="78"/>
      <c r="JZK65" s="78"/>
      <c r="JZL65" s="78"/>
      <c r="JZM65" s="78"/>
      <c r="JZN65" s="78"/>
      <c r="JZO65" s="78"/>
      <c r="JZP65" s="78"/>
      <c r="JZQ65" s="78"/>
      <c r="JZR65" s="78"/>
      <c r="JZS65" s="78"/>
      <c r="JZT65" s="78"/>
      <c r="JZU65" s="78"/>
      <c r="JZV65" s="78"/>
      <c r="JZW65" s="78"/>
      <c r="JZX65" s="78"/>
      <c r="JZY65" s="78"/>
      <c r="JZZ65" s="78"/>
      <c r="KAA65" s="78"/>
      <c r="KAB65" s="78"/>
      <c r="KAC65" s="78"/>
      <c r="KAD65" s="78"/>
      <c r="KAE65" s="78"/>
      <c r="KAF65" s="78"/>
      <c r="KAG65" s="78"/>
      <c r="KAH65" s="78"/>
      <c r="KAI65" s="78"/>
      <c r="KAJ65" s="78"/>
      <c r="KAK65" s="78"/>
      <c r="KAL65" s="78"/>
      <c r="KAM65" s="78"/>
      <c r="KAN65" s="78"/>
      <c r="KAO65" s="78"/>
      <c r="KAP65" s="78"/>
      <c r="KAQ65" s="78"/>
      <c r="KAR65" s="78"/>
      <c r="KAS65" s="78"/>
      <c r="KAT65" s="78"/>
      <c r="KAU65" s="78"/>
      <c r="KAV65" s="78"/>
      <c r="KAW65" s="78"/>
      <c r="KAX65" s="78"/>
      <c r="KAY65" s="78"/>
      <c r="KAZ65" s="78"/>
      <c r="KBA65" s="78"/>
      <c r="KBB65" s="78"/>
      <c r="KBC65" s="78"/>
      <c r="KBD65" s="78"/>
      <c r="KBE65" s="78"/>
      <c r="KBF65" s="78"/>
      <c r="KBG65" s="78"/>
      <c r="KBH65" s="78"/>
      <c r="KBI65" s="78"/>
      <c r="KBJ65" s="78"/>
      <c r="KBK65" s="78"/>
      <c r="KBL65" s="78"/>
      <c r="KBM65" s="78"/>
      <c r="KBN65" s="78"/>
      <c r="KBO65" s="78"/>
      <c r="KBP65" s="78"/>
      <c r="KBQ65" s="78"/>
      <c r="KBR65" s="78"/>
      <c r="KBS65" s="78"/>
      <c r="KBT65" s="78"/>
      <c r="KBU65" s="78"/>
      <c r="KBV65" s="78"/>
      <c r="KBW65" s="78"/>
      <c r="KBX65" s="78"/>
      <c r="KBY65" s="78"/>
      <c r="KBZ65" s="78"/>
      <c r="KCA65" s="78"/>
      <c r="KCB65" s="78"/>
      <c r="KCC65" s="78"/>
      <c r="KCD65" s="78"/>
      <c r="KCE65" s="78"/>
      <c r="KCF65" s="78"/>
      <c r="KCG65" s="78"/>
      <c r="KCH65" s="78"/>
      <c r="KCI65" s="78"/>
      <c r="KCJ65" s="78"/>
      <c r="KCK65" s="78"/>
      <c r="KCL65" s="78"/>
      <c r="KCM65" s="78"/>
      <c r="KCN65" s="78"/>
      <c r="KCO65" s="78"/>
      <c r="KCP65" s="78"/>
      <c r="KCQ65" s="78"/>
      <c r="KCR65" s="78"/>
      <c r="KCS65" s="78"/>
      <c r="KCT65" s="78"/>
      <c r="KCU65" s="78"/>
      <c r="KCV65" s="78"/>
      <c r="KCW65" s="78"/>
      <c r="KCX65" s="78"/>
      <c r="KCY65" s="78"/>
      <c r="KCZ65" s="78"/>
      <c r="KDA65" s="78"/>
      <c r="KDB65" s="78"/>
      <c r="KDC65" s="78"/>
      <c r="KDD65" s="78"/>
      <c r="KDE65" s="78"/>
      <c r="KDF65" s="78"/>
      <c r="KDG65" s="78"/>
      <c r="KDH65" s="78"/>
      <c r="KDI65" s="78"/>
      <c r="KDJ65" s="78"/>
      <c r="KDK65" s="78"/>
      <c r="KDL65" s="78"/>
      <c r="KDM65" s="78"/>
      <c r="KDN65" s="78"/>
      <c r="KDO65" s="78"/>
      <c r="KDP65" s="78"/>
      <c r="KDQ65" s="78"/>
      <c r="KDR65" s="78"/>
      <c r="KDS65" s="78"/>
      <c r="KDT65" s="78"/>
      <c r="KDU65" s="78"/>
      <c r="KDV65" s="78"/>
      <c r="KDW65" s="78"/>
      <c r="KDX65" s="78"/>
      <c r="KDY65" s="78"/>
      <c r="KDZ65" s="78"/>
      <c r="KEA65" s="78"/>
      <c r="KEB65" s="78"/>
      <c r="KEC65" s="78"/>
      <c r="KED65" s="78"/>
      <c r="KEE65" s="78"/>
      <c r="KEF65" s="78"/>
      <c r="KEG65" s="78"/>
      <c r="KEH65" s="78"/>
      <c r="KEI65" s="78"/>
      <c r="KEJ65" s="78"/>
      <c r="KEK65" s="78"/>
      <c r="KEL65" s="78"/>
      <c r="KEM65" s="78"/>
      <c r="KEN65" s="78"/>
      <c r="KEO65" s="78"/>
      <c r="KEP65" s="78"/>
      <c r="KEQ65" s="78"/>
      <c r="KER65" s="78"/>
      <c r="KES65" s="78"/>
      <c r="KET65" s="78"/>
      <c r="KEU65" s="78"/>
      <c r="KEV65" s="78"/>
      <c r="KEW65" s="78"/>
      <c r="KEX65" s="78"/>
      <c r="KEY65" s="78"/>
      <c r="KEZ65" s="78"/>
      <c r="KFA65" s="78"/>
      <c r="KFB65" s="78"/>
      <c r="KFC65" s="78"/>
      <c r="KFD65" s="78"/>
      <c r="KFE65" s="78"/>
      <c r="KFF65" s="78"/>
      <c r="KFG65" s="78"/>
      <c r="KFH65" s="78"/>
      <c r="KFI65" s="78"/>
      <c r="KFJ65" s="78"/>
      <c r="KFK65" s="78"/>
      <c r="KFL65" s="78"/>
      <c r="KFM65" s="78"/>
      <c r="KFN65" s="78"/>
      <c r="KFO65" s="78"/>
      <c r="KFP65" s="78"/>
      <c r="KFQ65" s="78"/>
      <c r="KFR65" s="78"/>
      <c r="KFS65" s="78"/>
      <c r="KFT65" s="78"/>
      <c r="KFU65" s="78"/>
      <c r="KFV65" s="78"/>
      <c r="KFW65" s="78"/>
      <c r="KFX65" s="78"/>
      <c r="KFY65" s="78"/>
      <c r="KFZ65" s="78"/>
      <c r="KGA65" s="78"/>
      <c r="KGB65" s="78"/>
      <c r="KGC65" s="78"/>
      <c r="KGD65" s="78"/>
      <c r="KGE65" s="78"/>
      <c r="KGF65" s="78"/>
      <c r="KGG65" s="78"/>
      <c r="KGH65" s="78"/>
      <c r="KGI65" s="78"/>
      <c r="KGJ65" s="78"/>
      <c r="KGK65" s="78"/>
      <c r="KGL65" s="78"/>
      <c r="KGM65" s="78"/>
      <c r="KGN65" s="78"/>
      <c r="KGO65" s="78"/>
      <c r="KGP65" s="78"/>
      <c r="KGQ65" s="78"/>
      <c r="KGR65" s="78"/>
      <c r="KGS65" s="78"/>
      <c r="KGT65" s="78"/>
      <c r="KGU65" s="78"/>
      <c r="KGV65" s="78"/>
      <c r="KGW65" s="78"/>
      <c r="KGX65" s="78"/>
      <c r="KGY65" s="78"/>
      <c r="KGZ65" s="78"/>
      <c r="KHA65" s="78"/>
      <c r="KHB65" s="78"/>
      <c r="KHC65" s="78"/>
      <c r="KHD65" s="78"/>
      <c r="KHE65" s="78"/>
      <c r="KHF65" s="78"/>
      <c r="KHG65" s="78"/>
      <c r="KHH65" s="78"/>
      <c r="KHI65" s="78"/>
      <c r="KHJ65" s="78"/>
      <c r="KHK65" s="78"/>
      <c r="KHL65" s="78"/>
      <c r="KHM65" s="78"/>
      <c r="KHN65" s="78"/>
      <c r="KHO65" s="78"/>
      <c r="KHP65" s="78"/>
      <c r="KHQ65" s="78"/>
      <c r="KHR65" s="78"/>
      <c r="KHS65" s="78"/>
      <c r="KHT65" s="78"/>
      <c r="KHU65" s="78"/>
      <c r="KHV65" s="78"/>
      <c r="KHW65" s="78"/>
      <c r="KHX65" s="78"/>
      <c r="KHY65" s="78"/>
      <c r="KHZ65" s="78"/>
      <c r="KIA65" s="78"/>
      <c r="KIB65" s="78"/>
      <c r="KIC65" s="78"/>
      <c r="KID65" s="78"/>
      <c r="KIE65" s="78"/>
      <c r="KIF65" s="78"/>
      <c r="KIG65" s="78"/>
      <c r="KIH65" s="78"/>
      <c r="KII65" s="78"/>
      <c r="KIJ65" s="78"/>
      <c r="KIK65" s="78"/>
      <c r="KIL65" s="78"/>
      <c r="KIM65" s="78"/>
      <c r="KIN65" s="78"/>
      <c r="KIO65" s="78"/>
      <c r="KIP65" s="78"/>
      <c r="KIQ65" s="78"/>
      <c r="KIR65" s="78"/>
      <c r="KIS65" s="78"/>
      <c r="KIT65" s="78"/>
      <c r="KIU65" s="78"/>
      <c r="KIV65" s="78"/>
      <c r="KIW65" s="78"/>
      <c r="KIX65" s="78"/>
      <c r="KIY65" s="78"/>
      <c r="KIZ65" s="78"/>
      <c r="KJA65" s="78"/>
      <c r="KJB65" s="78"/>
      <c r="KJC65" s="78"/>
      <c r="KJD65" s="78"/>
      <c r="KJE65" s="78"/>
      <c r="KJF65" s="78"/>
      <c r="KJG65" s="78"/>
      <c r="KJH65" s="78"/>
      <c r="KJI65" s="78"/>
      <c r="KJJ65" s="78"/>
      <c r="KJK65" s="78"/>
      <c r="KJL65" s="78"/>
      <c r="KJM65" s="78"/>
      <c r="KJN65" s="78"/>
      <c r="KJO65" s="78"/>
      <c r="KJP65" s="78"/>
      <c r="KJQ65" s="78"/>
      <c r="KJR65" s="78"/>
      <c r="KJS65" s="78"/>
      <c r="KJT65" s="78"/>
      <c r="KJU65" s="78"/>
      <c r="KJV65" s="78"/>
      <c r="KJW65" s="78"/>
      <c r="KJX65" s="78"/>
      <c r="KJY65" s="78"/>
      <c r="KJZ65" s="78"/>
      <c r="KKA65" s="78"/>
      <c r="KKB65" s="78"/>
      <c r="KKC65" s="78"/>
      <c r="KKD65" s="78"/>
      <c r="KKE65" s="78"/>
      <c r="KKF65" s="78"/>
      <c r="KKG65" s="78"/>
      <c r="KKH65" s="78"/>
      <c r="KKI65" s="78"/>
      <c r="KKJ65" s="78"/>
      <c r="KKK65" s="78"/>
      <c r="KKL65" s="78"/>
      <c r="KKM65" s="78"/>
      <c r="KKN65" s="78"/>
      <c r="KKO65" s="78"/>
      <c r="KKP65" s="78"/>
      <c r="KKQ65" s="78"/>
      <c r="KKR65" s="78"/>
      <c r="KKS65" s="78"/>
      <c r="KKT65" s="78"/>
      <c r="KKU65" s="78"/>
      <c r="KKV65" s="78"/>
      <c r="KKW65" s="78"/>
      <c r="KKX65" s="78"/>
      <c r="KKY65" s="78"/>
      <c r="KKZ65" s="78"/>
      <c r="KLA65" s="78"/>
      <c r="KLB65" s="78"/>
      <c r="KLC65" s="78"/>
      <c r="KLD65" s="78"/>
      <c r="KLE65" s="78"/>
      <c r="KLF65" s="78"/>
      <c r="KLG65" s="78"/>
      <c r="KLH65" s="78"/>
      <c r="KLI65" s="78"/>
      <c r="KLJ65" s="78"/>
      <c r="KLK65" s="78"/>
      <c r="KLL65" s="78"/>
      <c r="KLM65" s="78"/>
      <c r="KLN65" s="78"/>
      <c r="KLO65" s="78"/>
      <c r="KLP65" s="78"/>
      <c r="KLQ65" s="78"/>
      <c r="KLR65" s="78"/>
      <c r="KLS65" s="78"/>
      <c r="KLT65" s="78"/>
      <c r="KLU65" s="78"/>
      <c r="KLV65" s="78"/>
      <c r="KLW65" s="78"/>
      <c r="KLX65" s="78"/>
      <c r="KLY65" s="78"/>
      <c r="KLZ65" s="78"/>
      <c r="KMA65" s="78"/>
      <c r="KMB65" s="78"/>
      <c r="KMC65" s="78"/>
      <c r="KMD65" s="78"/>
      <c r="KME65" s="78"/>
      <c r="KMF65" s="78"/>
      <c r="KMG65" s="78"/>
      <c r="KMH65" s="78"/>
      <c r="KMI65" s="78"/>
      <c r="KMJ65" s="78"/>
      <c r="KMK65" s="78"/>
      <c r="KML65" s="78"/>
      <c r="KMM65" s="78"/>
      <c r="KMN65" s="78"/>
      <c r="KMO65" s="78"/>
      <c r="KMP65" s="78"/>
      <c r="KMQ65" s="78"/>
      <c r="KMR65" s="78"/>
      <c r="KMS65" s="78"/>
      <c r="KMT65" s="78"/>
      <c r="KMU65" s="78"/>
      <c r="KMV65" s="78"/>
      <c r="KMW65" s="78"/>
      <c r="KMX65" s="78"/>
      <c r="KMY65" s="78"/>
      <c r="KMZ65" s="78"/>
      <c r="KNA65" s="78"/>
      <c r="KNB65" s="78"/>
      <c r="KNC65" s="78"/>
      <c r="KND65" s="78"/>
      <c r="KNE65" s="78"/>
      <c r="KNF65" s="78"/>
      <c r="KNG65" s="78"/>
      <c r="KNH65" s="78"/>
      <c r="KNI65" s="78"/>
      <c r="KNJ65" s="78"/>
      <c r="KNK65" s="78"/>
      <c r="KNL65" s="78"/>
      <c r="KNM65" s="78"/>
      <c r="KNN65" s="78"/>
      <c r="KNO65" s="78"/>
      <c r="KNP65" s="78"/>
      <c r="KNQ65" s="78"/>
      <c r="KNR65" s="78"/>
      <c r="KNS65" s="78"/>
      <c r="KNT65" s="78"/>
      <c r="KNU65" s="78"/>
      <c r="KNV65" s="78"/>
      <c r="KNW65" s="78"/>
      <c r="KNX65" s="78"/>
      <c r="KNY65" s="78"/>
      <c r="KNZ65" s="78"/>
      <c r="KOA65" s="78"/>
      <c r="KOB65" s="78"/>
      <c r="KOC65" s="78"/>
      <c r="KOD65" s="78"/>
      <c r="KOE65" s="78"/>
      <c r="KOF65" s="78"/>
      <c r="KOG65" s="78"/>
      <c r="KOH65" s="78"/>
      <c r="KOI65" s="78"/>
      <c r="KOJ65" s="78"/>
      <c r="KOK65" s="78"/>
      <c r="KOL65" s="78"/>
      <c r="KOM65" s="78"/>
      <c r="KON65" s="78"/>
      <c r="KOO65" s="78"/>
      <c r="KOP65" s="78"/>
      <c r="KOQ65" s="78"/>
      <c r="KOR65" s="78"/>
      <c r="KOS65" s="78"/>
      <c r="KOT65" s="78"/>
      <c r="KOU65" s="78"/>
      <c r="KOV65" s="78"/>
      <c r="KOW65" s="78"/>
      <c r="KOX65" s="78"/>
      <c r="KOY65" s="78"/>
      <c r="KOZ65" s="78"/>
      <c r="KPA65" s="78"/>
      <c r="KPB65" s="78"/>
      <c r="KPC65" s="78"/>
      <c r="KPD65" s="78"/>
      <c r="KPE65" s="78"/>
      <c r="KPF65" s="78"/>
      <c r="KPG65" s="78"/>
      <c r="KPH65" s="78"/>
      <c r="KPI65" s="78"/>
      <c r="KPJ65" s="78"/>
      <c r="KPK65" s="78"/>
      <c r="KPL65" s="78"/>
      <c r="KPM65" s="78"/>
      <c r="KPN65" s="78"/>
      <c r="KPO65" s="78"/>
      <c r="KPP65" s="78"/>
      <c r="KPQ65" s="78"/>
      <c r="KPR65" s="78"/>
      <c r="KPS65" s="78"/>
      <c r="KPT65" s="78"/>
      <c r="KPU65" s="78"/>
      <c r="KPV65" s="78"/>
      <c r="KPW65" s="78"/>
      <c r="KPX65" s="78"/>
      <c r="KPY65" s="78"/>
      <c r="KPZ65" s="78"/>
      <c r="KQA65" s="78"/>
      <c r="KQB65" s="78"/>
      <c r="KQC65" s="78"/>
      <c r="KQD65" s="78"/>
      <c r="KQE65" s="78"/>
      <c r="KQF65" s="78"/>
      <c r="KQG65" s="78"/>
      <c r="KQH65" s="78"/>
      <c r="KQI65" s="78"/>
      <c r="KQJ65" s="78"/>
      <c r="KQK65" s="78"/>
      <c r="KQL65" s="78"/>
      <c r="KQM65" s="78"/>
      <c r="KQN65" s="78"/>
      <c r="KQO65" s="78"/>
      <c r="KQP65" s="78"/>
      <c r="KQQ65" s="78"/>
      <c r="KQR65" s="78"/>
      <c r="KQS65" s="78"/>
      <c r="KQT65" s="78"/>
      <c r="KQU65" s="78"/>
      <c r="KQV65" s="78"/>
      <c r="KQW65" s="78"/>
      <c r="KQX65" s="78"/>
      <c r="KQY65" s="78"/>
      <c r="KQZ65" s="78"/>
      <c r="KRA65" s="78"/>
      <c r="KRB65" s="78"/>
      <c r="KRC65" s="78"/>
      <c r="KRD65" s="78"/>
      <c r="KRE65" s="78"/>
      <c r="KRF65" s="78"/>
      <c r="KRG65" s="78"/>
      <c r="KRH65" s="78"/>
      <c r="KRI65" s="78"/>
      <c r="KRJ65" s="78"/>
      <c r="KRK65" s="78"/>
      <c r="KRL65" s="78"/>
      <c r="KRM65" s="78"/>
      <c r="KRN65" s="78"/>
      <c r="KRO65" s="78"/>
      <c r="KRP65" s="78"/>
      <c r="KRQ65" s="78"/>
      <c r="KRR65" s="78"/>
      <c r="KRS65" s="78"/>
      <c r="KRT65" s="78"/>
      <c r="KRU65" s="78"/>
      <c r="KRV65" s="78"/>
      <c r="KRW65" s="78"/>
      <c r="KRX65" s="78"/>
      <c r="KRY65" s="78"/>
      <c r="KRZ65" s="78"/>
      <c r="KSA65" s="78"/>
      <c r="KSB65" s="78"/>
      <c r="KSC65" s="78"/>
      <c r="KSD65" s="78"/>
      <c r="KSE65" s="78"/>
      <c r="KSF65" s="78"/>
      <c r="KSG65" s="78"/>
      <c r="KSH65" s="78"/>
      <c r="KSI65" s="78"/>
      <c r="KSJ65" s="78"/>
      <c r="KSK65" s="78"/>
      <c r="KSL65" s="78"/>
      <c r="KSM65" s="78"/>
      <c r="KSN65" s="78"/>
      <c r="KSO65" s="78"/>
      <c r="KSP65" s="78"/>
      <c r="KSQ65" s="78"/>
      <c r="KSR65" s="78"/>
      <c r="KSS65" s="78"/>
      <c r="KST65" s="78"/>
      <c r="KSU65" s="78"/>
      <c r="KSV65" s="78"/>
      <c r="KSW65" s="78"/>
      <c r="KSX65" s="78"/>
      <c r="KSY65" s="78"/>
      <c r="KSZ65" s="78"/>
      <c r="KTA65" s="78"/>
      <c r="KTB65" s="78"/>
      <c r="KTC65" s="78"/>
      <c r="KTD65" s="78"/>
      <c r="KTE65" s="78"/>
      <c r="KTF65" s="78"/>
      <c r="KTG65" s="78"/>
      <c r="KTH65" s="78"/>
      <c r="KTI65" s="78"/>
      <c r="KTJ65" s="78"/>
      <c r="KTK65" s="78"/>
      <c r="KTL65" s="78"/>
      <c r="KTM65" s="78"/>
      <c r="KTN65" s="78"/>
      <c r="KTO65" s="78"/>
      <c r="KTP65" s="78"/>
      <c r="KTQ65" s="78"/>
      <c r="KTR65" s="78"/>
      <c r="KTS65" s="78"/>
      <c r="KTT65" s="78"/>
      <c r="KTU65" s="78"/>
      <c r="KTV65" s="78"/>
      <c r="KTW65" s="78"/>
      <c r="KTX65" s="78"/>
      <c r="KTY65" s="78"/>
      <c r="KTZ65" s="78"/>
      <c r="KUA65" s="78"/>
      <c r="KUB65" s="78"/>
      <c r="KUC65" s="78"/>
      <c r="KUD65" s="78"/>
      <c r="KUE65" s="78"/>
      <c r="KUF65" s="78"/>
      <c r="KUG65" s="78"/>
      <c r="KUH65" s="78"/>
      <c r="KUI65" s="78"/>
      <c r="KUJ65" s="78"/>
      <c r="KUK65" s="78"/>
      <c r="KUL65" s="78"/>
      <c r="KUM65" s="78"/>
      <c r="KUN65" s="78"/>
      <c r="KUO65" s="78"/>
      <c r="KUP65" s="78"/>
      <c r="KUQ65" s="78"/>
      <c r="KUR65" s="78"/>
      <c r="KUS65" s="78"/>
      <c r="KUT65" s="78"/>
      <c r="KUU65" s="78"/>
      <c r="KUV65" s="78"/>
      <c r="KUW65" s="78"/>
      <c r="KUX65" s="78"/>
      <c r="KUY65" s="78"/>
      <c r="KUZ65" s="78"/>
      <c r="KVA65" s="78"/>
      <c r="KVB65" s="78"/>
      <c r="KVC65" s="78"/>
      <c r="KVD65" s="78"/>
      <c r="KVE65" s="78"/>
      <c r="KVF65" s="78"/>
      <c r="KVG65" s="78"/>
      <c r="KVH65" s="78"/>
      <c r="KVI65" s="78"/>
      <c r="KVJ65" s="78"/>
      <c r="KVK65" s="78"/>
      <c r="KVL65" s="78"/>
      <c r="KVM65" s="78"/>
      <c r="KVN65" s="78"/>
      <c r="KVO65" s="78"/>
      <c r="KVP65" s="78"/>
      <c r="KVQ65" s="78"/>
      <c r="KVR65" s="78"/>
      <c r="KVS65" s="78"/>
      <c r="KVT65" s="78"/>
      <c r="KVU65" s="78"/>
      <c r="KVV65" s="78"/>
      <c r="KVW65" s="78"/>
      <c r="KVX65" s="78"/>
      <c r="KVY65" s="78"/>
      <c r="KVZ65" s="78"/>
      <c r="KWA65" s="78"/>
      <c r="KWB65" s="78"/>
      <c r="KWC65" s="78"/>
      <c r="KWD65" s="78"/>
      <c r="KWE65" s="78"/>
      <c r="KWF65" s="78"/>
      <c r="KWG65" s="78"/>
      <c r="KWH65" s="78"/>
      <c r="KWI65" s="78"/>
      <c r="KWJ65" s="78"/>
      <c r="KWK65" s="78"/>
      <c r="KWL65" s="78"/>
      <c r="KWM65" s="78"/>
      <c r="KWN65" s="78"/>
      <c r="KWO65" s="78"/>
      <c r="KWP65" s="78"/>
      <c r="KWQ65" s="78"/>
      <c r="KWR65" s="78"/>
      <c r="KWS65" s="78"/>
      <c r="KWT65" s="78"/>
      <c r="KWU65" s="78"/>
      <c r="KWV65" s="78"/>
      <c r="KWW65" s="78"/>
      <c r="KWX65" s="78"/>
      <c r="KWY65" s="78"/>
      <c r="KWZ65" s="78"/>
      <c r="KXA65" s="78"/>
      <c r="KXB65" s="78"/>
      <c r="KXC65" s="78"/>
      <c r="KXD65" s="78"/>
      <c r="KXE65" s="78"/>
      <c r="KXF65" s="78"/>
      <c r="KXG65" s="78"/>
      <c r="KXH65" s="78"/>
      <c r="KXI65" s="78"/>
      <c r="KXJ65" s="78"/>
      <c r="KXK65" s="78"/>
      <c r="KXL65" s="78"/>
      <c r="KXM65" s="78"/>
      <c r="KXN65" s="78"/>
      <c r="KXO65" s="78"/>
      <c r="KXP65" s="78"/>
      <c r="KXQ65" s="78"/>
      <c r="KXR65" s="78"/>
      <c r="KXS65" s="78"/>
      <c r="KXT65" s="78"/>
      <c r="KXU65" s="78"/>
      <c r="KXV65" s="78"/>
      <c r="KXW65" s="78"/>
      <c r="KXX65" s="78"/>
      <c r="KXY65" s="78"/>
      <c r="KXZ65" s="78"/>
      <c r="KYA65" s="78"/>
      <c r="KYB65" s="78"/>
      <c r="KYC65" s="78"/>
      <c r="KYD65" s="78"/>
      <c r="KYE65" s="78"/>
      <c r="KYF65" s="78"/>
      <c r="KYG65" s="78"/>
      <c r="KYH65" s="78"/>
      <c r="KYI65" s="78"/>
      <c r="KYJ65" s="78"/>
      <c r="KYK65" s="78"/>
      <c r="KYL65" s="78"/>
      <c r="KYM65" s="78"/>
      <c r="KYN65" s="78"/>
      <c r="KYO65" s="78"/>
      <c r="KYP65" s="78"/>
      <c r="KYQ65" s="78"/>
      <c r="KYR65" s="78"/>
      <c r="KYS65" s="78"/>
      <c r="KYT65" s="78"/>
      <c r="KYU65" s="78"/>
      <c r="KYV65" s="78"/>
      <c r="KYW65" s="78"/>
      <c r="KYX65" s="78"/>
      <c r="KYY65" s="78"/>
      <c r="KYZ65" s="78"/>
      <c r="KZA65" s="78"/>
      <c r="KZB65" s="78"/>
      <c r="KZC65" s="78"/>
      <c r="KZD65" s="78"/>
      <c r="KZE65" s="78"/>
      <c r="KZF65" s="78"/>
      <c r="KZG65" s="78"/>
      <c r="KZH65" s="78"/>
      <c r="KZI65" s="78"/>
      <c r="KZJ65" s="78"/>
      <c r="KZK65" s="78"/>
      <c r="KZL65" s="78"/>
      <c r="KZM65" s="78"/>
      <c r="KZN65" s="78"/>
      <c r="KZO65" s="78"/>
      <c r="KZP65" s="78"/>
      <c r="KZQ65" s="78"/>
      <c r="KZR65" s="78"/>
      <c r="KZS65" s="78"/>
      <c r="KZT65" s="78"/>
      <c r="KZU65" s="78"/>
      <c r="KZV65" s="78"/>
      <c r="KZW65" s="78"/>
      <c r="KZX65" s="78"/>
      <c r="KZY65" s="78"/>
      <c r="KZZ65" s="78"/>
      <c r="LAA65" s="78"/>
      <c r="LAB65" s="78"/>
      <c r="LAC65" s="78"/>
      <c r="LAD65" s="78"/>
      <c r="LAE65" s="78"/>
      <c r="LAF65" s="78"/>
      <c r="LAG65" s="78"/>
      <c r="LAH65" s="78"/>
      <c r="LAI65" s="78"/>
      <c r="LAJ65" s="78"/>
      <c r="LAK65" s="78"/>
      <c r="LAL65" s="78"/>
      <c r="LAM65" s="78"/>
      <c r="LAN65" s="78"/>
      <c r="LAO65" s="78"/>
      <c r="LAP65" s="78"/>
      <c r="LAQ65" s="78"/>
      <c r="LAR65" s="78"/>
      <c r="LAS65" s="78"/>
      <c r="LAT65" s="78"/>
      <c r="LAU65" s="78"/>
      <c r="LAV65" s="78"/>
      <c r="LAW65" s="78"/>
      <c r="LAX65" s="78"/>
      <c r="LAY65" s="78"/>
      <c r="LAZ65" s="78"/>
      <c r="LBA65" s="78"/>
      <c r="LBB65" s="78"/>
      <c r="LBC65" s="78"/>
      <c r="LBD65" s="78"/>
      <c r="LBE65" s="78"/>
      <c r="LBF65" s="78"/>
      <c r="LBG65" s="78"/>
      <c r="LBH65" s="78"/>
      <c r="LBI65" s="78"/>
      <c r="LBJ65" s="78"/>
      <c r="LBK65" s="78"/>
      <c r="LBL65" s="78"/>
      <c r="LBM65" s="78"/>
      <c r="LBN65" s="78"/>
      <c r="LBO65" s="78"/>
      <c r="LBP65" s="78"/>
      <c r="LBQ65" s="78"/>
      <c r="LBR65" s="78"/>
      <c r="LBS65" s="78"/>
      <c r="LBT65" s="78"/>
      <c r="LBU65" s="78"/>
      <c r="LBV65" s="78"/>
      <c r="LBW65" s="78"/>
      <c r="LBX65" s="78"/>
      <c r="LBY65" s="78"/>
      <c r="LBZ65" s="78"/>
      <c r="LCA65" s="78"/>
      <c r="LCB65" s="78"/>
      <c r="LCC65" s="78"/>
      <c r="LCD65" s="78"/>
      <c r="LCE65" s="78"/>
      <c r="LCF65" s="78"/>
      <c r="LCG65" s="78"/>
      <c r="LCH65" s="78"/>
      <c r="LCI65" s="78"/>
      <c r="LCJ65" s="78"/>
      <c r="LCK65" s="78"/>
      <c r="LCL65" s="78"/>
      <c r="LCM65" s="78"/>
      <c r="LCN65" s="78"/>
      <c r="LCO65" s="78"/>
      <c r="LCP65" s="78"/>
      <c r="LCQ65" s="78"/>
      <c r="LCR65" s="78"/>
      <c r="LCS65" s="78"/>
      <c r="LCT65" s="78"/>
      <c r="LCU65" s="78"/>
      <c r="LCV65" s="78"/>
      <c r="LCW65" s="78"/>
      <c r="LCX65" s="78"/>
      <c r="LCY65" s="78"/>
      <c r="LCZ65" s="78"/>
      <c r="LDA65" s="78"/>
      <c r="LDB65" s="78"/>
      <c r="LDC65" s="78"/>
      <c r="LDD65" s="78"/>
      <c r="LDE65" s="78"/>
      <c r="LDF65" s="78"/>
      <c r="LDG65" s="78"/>
      <c r="LDH65" s="78"/>
      <c r="LDI65" s="78"/>
      <c r="LDJ65" s="78"/>
      <c r="LDK65" s="78"/>
      <c r="LDL65" s="78"/>
      <c r="LDM65" s="78"/>
      <c r="LDN65" s="78"/>
      <c r="LDO65" s="78"/>
      <c r="LDP65" s="78"/>
      <c r="LDQ65" s="78"/>
      <c r="LDR65" s="78"/>
      <c r="LDS65" s="78"/>
      <c r="LDT65" s="78"/>
      <c r="LDU65" s="78"/>
      <c r="LDV65" s="78"/>
      <c r="LDW65" s="78"/>
      <c r="LDX65" s="78"/>
      <c r="LDY65" s="78"/>
      <c r="LDZ65" s="78"/>
      <c r="LEA65" s="78"/>
      <c r="LEB65" s="78"/>
      <c r="LEC65" s="78"/>
      <c r="LED65" s="78"/>
      <c r="LEE65" s="78"/>
      <c r="LEF65" s="78"/>
      <c r="LEG65" s="78"/>
      <c r="LEH65" s="78"/>
      <c r="LEI65" s="78"/>
      <c r="LEJ65" s="78"/>
      <c r="LEK65" s="78"/>
      <c r="LEL65" s="78"/>
      <c r="LEM65" s="78"/>
      <c r="LEN65" s="78"/>
      <c r="LEO65" s="78"/>
      <c r="LEP65" s="78"/>
      <c r="LEQ65" s="78"/>
      <c r="LER65" s="78"/>
      <c r="LES65" s="78"/>
      <c r="LET65" s="78"/>
      <c r="LEU65" s="78"/>
      <c r="LEV65" s="78"/>
      <c r="LEW65" s="78"/>
      <c r="LEX65" s="78"/>
      <c r="LEY65" s="78"/>
      <c r="LEZ65" s="78"/>
      <c r="LFA65" s="78"/>
      <c r="LFB65" s="78"/>
      <c r="LFC65" s="78"/>
      <c r="LFD65" s="78"/>
      <c r="LFE65" s="78"/>
      <c r="LFF65" s="78"/>
      <c r="LFG65" s="78"/>
      <c r="LFH65" s="78"/>
      <c r="LFI65" s="78"/>
      <c r="LFJ65" s="78"/>
      <c r="LFK65" s="78"/>
      <c r="LFL65" s="78"/>
      <c r="LFM65" s="78"/>
      <c r="LFN65" s="78"/>
      <c r="LFO65" s="78"/>
      <c r="LFP65" s="78"/>
      <c r="LFQ65" s="78"/>
      <c r="LFR65" s="78"/>
      <c r="LFS65" s="78"/>
      <c r="LFT65" s="78"/>
      <c r="LFU65" s="78"/>
      <c r="LFV65" s="78"/>
      <c r="LFW65" s="78"/>
      <c r="LFX65" s="78"/>
      <c r="LFY65" s="78"/>
      <c r="LFZ65" s="78"/>
      <c r="LGA65" s="78"/>
      <c r="LGB65" s="78"/>
      <c r="LGC65" s="78"/>
      <c r="LGD65" s="78"/>
      <c r="LGE65" s="78"/>
      <c r="LGF65" s="78"/>
      <c r="LGG65" s="78"/>
      <c r="LGH65" s="78"/>
      <c r="LGI65" s="78"/>
      <c r="LGJ65" s="78"/>
      <c r="LGK65" s="78"/>
      <c r="LGL65" s="78"/>
      <c r="LGM65" s="78"/>
      <c r="LGN65" s="78"/>
      <c r="LGO65" s="78"/>
      <c r="LGP65" s="78"/>
      <c r="LGQ65" s="78"/>
      <c r="LGR65" s="78"/>
      <c r="LGS65" s="78"/>
      <c r="LGT65" s="78"/>
      <c r="LGU65" s="78"/>
      <c r="LGV65" s="78"/>
      <c r="LGW65" s="78"/>
      <c r="LGX65" s="78"/>
      <c r="LGY65" s="78"/>
      <c r="LGZ65" s="78"/>
      <c r="LHA65" s="78"/>
      <c r="LHB65" s="78"/>
      <c r="LHC65" s="78"/>
      <c r="LHD65" s="78"/>
      <c r="LHE65" s="78"/>
      <c r="LHF65" s="78"/>
      <c r="LHG65" s="78"/>
      <c r="LHH65" s="78"/>
      <c r="LHI65" s="78"/>
      <c r="LHJ65" s="78"/>
      <c r="LHK65" s="78"/>
      <c r="LHL65" s="78"/>
      <c r="LHM65" s="78"/>
      <c r="LHN65" s="78"/>
      <c r="LHO65" s="78"/>
      <c r="LHP65" s="78"/>
      <c r="LHQ65" s="78"/>
      <c r="LHR65" s="78"/>
      <c r="LHS65" s="78"/>
      <c r="LHT65" s="78"/>
      <c r="LHU65" s="78"/>
      <c r="LHV65" s="78"/>
      <c r="LHW65" s="78"/>
      <c r="LHX65" s="78"/>
      <c r="LHY65" s="78"/>
      <c r="LHZ65" s="78"/>
      <c r="LIA65" s="78"/>
      <c r="LIB65" s="78"/>
      <c r="LIC65" s="78"/>
      <c r="LID65" s="78"/>
      <c r="LIE65" s="78"/>
      <c r="LIF65" s="78"/>
      <c r="LIG65" s="78"/>
      <c r="LIH65" s="78"/>
      <c r="LII65" s="78"/>
      <c r="LIJ65" s="78"/>
      <c r="LIK65" s="78"/>
      <c r="LIL65" s="78"/>
      <c r="LIM65" s="78"/>
      <c r="LIN65" s="78"/>
      <c r="LIO65" s="78"/>
      <c r="LIP65" s="78"/>
      <c r="LIQ65" s="78"/>
      <c r="LIR65" s="78"/>
      <c r="LIS65" s="78"/>
      <c r="LIT65" s="78"/>
      <c r="LIU65" s="78"/>
      <c r="LIV65" s="78"/>
      <c r="LIW65" s="78"/>
      <c r="LIX65" s="78"/>
      <c r="LIY65" s="78"/>
      <c r="LIZ65" s="78"/>
      <c r="LJA65" s="78"/>
      <c r="LJB65" s="78"/>
      <c r="LJC65" s="78"/>
      <c r="LJD65" s="78"/>
      <c r="LJE65" s="78"/>
      <c r="LJF65" s="78"/>
      <c r="LJG65" s="78"/>
      <c r="LJH65" s="78"/>
      <c r="LJI65" s="78"/>
      <c r="LJJ65" s="78"/>
      <c r="LJK65" s="78"/>
      <c r="LJL65" s="78"/>
      <c r="LJM65" s="78"/>
      <c r="LJN65" s="78"/>
      <c r="LJO65" s="78"/>
      <c r="LJP65" s="78"/>
      <c r="LJQ65" s="78"/>
      <c r="LJR65" s="78"/>
      <c r="LJS65" s="78"/>
      <c r="LJT65" s="78"/>
      <c r="LJU65" s="78"/>
      <c r="LJV65" s="78"/>
      <c r="LJW65" s="78"/>
      <c r="LJX65" s="78"/>
      <c r="LJY65" s="78"/>
      <c r="LJZ65" s="78"/>
      <c r="LKA65" s="78"/>
      <c r="LKB65" s="78"/>
      <c r="LKC65" s="78"/>
      <c r="LKD65" s="78"/>
      <c r="LKE65" s="78"/>
      <c r="LKF65" s="78"/>
      <c r="LKG65" s="78"/>
      <c r="LKH65" s="78"/>
      <c r="LKI65" s="78"/>
      <c r="LKJ65" s="78"/>
      <c r="LKK65" s="78"/>
      <c r="LKL65" s="78"/>
      <c r="LKM65" s="78"/>
      <c r="LKN65" s="78"/>
      <c r="LKO65" s="78"/>
      <c r="LKP65" s="78"/>
      <c r="LKQ65" s="78"/>
      <c r="LKR65" s="78"/>
      <c r="LKS65" s="78"/>
      <c r="LKT65" s="78"/>
      <c r="LKU65" s="78"/>
      <c r="LKV65" s="78"/>
      <c r="LKW65" s="78"/>
      <c r="LKX65" s="78"/>
      <c r="LKY65" s="78"/>
      <c r="LKZ65" s="78"/>
      <c r="LLA65" s="78"/>
      <c r="LLB65" s="78"/>
      <c r="LLC65" s="78"/>
      <c r="LLD65" s="78"/>
      <c r="LLE65" s="78"/>
      <c r="LLF65" s="78"/>
      <c r="LLG65" s="78"/>
      <c r="LLH65" s="78"/>
      <c r="LLI65" s="78"/>
      <c r="LLJ65" s="78"/>
      <c r="LLK65" s="78"/>
      <c r="LLL65" s="78"/>
      <c r="LLM65" s="78"/>
      <c r="LLN65" s="78"/>
      <c r="LLO65" s="78"/>
      <c r="LLP65" s="78"/>
      <c r="LLQ65" s="78"/>
      <c r="LLR65" s="78"/>
      <c r="LLS65" s="78"/>
      <c r="LLT65" s="78"/>
      <c r="LLU65" s="78"/>
      <c r="LLV65" s="78"/>
      <c r="LLW65" s="78"/>
      <c r="LLX65" s="78"/>
      <c r="LLY65" s="78"/>
      <c r="LLZ65" s="78"/>
      <c r="LMA65" s="78"/>
      <c r="LMB65" s="78"/>
      <c r="LMC65" s="78"/>
      <c r="LMD65" s="78"/>
      <c r="LME65" s="78"/>
      <c r="LMF65" s="78"/>
      <c r="LMG65" s="78"/>
      <c r="LMH65" s="78"/>
      <c r="LMI65" s="78"/>
      <c r="LMJ65" s="78"/>
      <c r="LMK65" s="78"/>
      <c r="LML65" s="78"/>
      <c r="LMM65" s="78"/>
      <c r="LMN65" s="78"/>
      <c r="LMO65" s="78"/>
      <c r="LMP65" s="78"/>
      <c r="LMQ65" s="78"/>
      <c r="LMR65" s="78"/>
      <c r="LMS65" s="78"/>
      <c r="LMT65" s="78"/>
      <c r="LMU65" s="78"/>
      <c r="LMV65" s="78"/>
      <c r="LMW65" s="78"/>
      <c r="LMX65" s="78"/>
      <c r="LMY65" s="78"/>
      <c r="LMZ65" s="78"/>
      <c r="LNA65" s="78"/>
      <c r="LNB65" s="78"/>
      <c r="LNC65" s="78"/>
      <c r="LND65" s="78"/>
      <c r="LNE65" s="78"/>
      <c r="LNF65" s="78"/>
      <c r="LNG65" s="78"/>
      <c r="LNH65" s="78"/>
      <c r="LNI65" s="78"/>
      <c r="LNJ65" s="78"/>
      <c r="LNK65" s="78"/>
      <c r="LNL65" s="78"/>
      <c r="LNM65" s="78"/>
      <c r="LNN65" s="78"/>
      <c r="LNO65" s="78"/>
      <c r="LNP65" s="78"/>
      <c r="LNQ65" s="78"/>
      <c r="LNR65" s="78"/>
      <c r="LNS65" s="78"/>
      <c r="LNT65" s="78"/>
      <c r="LNU65" s="78"/>
      <c r="LNV65" s="78"/>
      <c r="LNW65" s="78"/>
      <c r="LNX65" s="78"/>
      <c r="LNY65" s="78"/>
      <c r="LNZ65" s="78"/>
      <c r="LOA65" s="78"/>
      <c r="LOB65" s="78"/>
      <c r="LOC65" s="78"/>
      <c r="LOD65" s="78"/>
      <c r="LOE65" s="78"/>
      <c r="LOF65" s="78"/>
      <c r="LOG65" s="78"/>
      <c r="LOH65" s="78"/>
      <c r="LOI65" s="78"/>
      <c r="LOJ65" s="78"/>
      <c r="LOK65" s="78"/>
      <c r="LOL65" s="78"/>
      <c r="LOM65" s="78"/>
      <c r="LON65" s="78"/>
      <c r="LOO65" s="78"/>
      <c r="LOP65" s="78"/>
      <c r="LOQ65" s="78"/>
      <c r="LOR65" s="78"/>
      <c r="LOS65" s="78"/>
      <c r="LOT65" s="78"/>
      <c r="LOU65" s="78"/>
      <c r="LOV65" s="78"/>
      <c r="LOW65" s="78"/>
      <c r="LOX65" s="78"/>
      <c r="LOY65" s="78"/>
      <c r="LOZ65" s="78"/>
      <c r="LPA65" s="78"/>
      <c r="LPB65" s="78"/>
      <c r="LPC65" s="78"/>
      <c r="LPD65" s="78"/>
      <c r="LPE65" s="78"/>
      <c r="LPF65" s="78"/>
      <c r="LPG65" s="78"/>
      <c r="LPH65" s="78"/>
      <c r="LPI65" s="78"/>
      <c r="LPJ65" s="78"/>
      <c r="LPK65" s="78"/>
      <c r="LPL65" s="78"/>
      <c r="LPM65" s="78"/>
      <c r="LPN65" s="78"/>
      <c r="LPO65" s="78"/>
      <c r="LPP65" s="78"/>
      <c r="LPQ65" s="78"/>
      <c r="LPR65" s="78"/>
      <c r="LPS65" s="78"/>
      <c r="LPT65" s="78"/>
      <c r="LPU65" s="78"/>
      <c r="LPV65" s="78"/>
      <c r="LPW65" s="78"/>
      <c r="LPX65" s="78"/>
      <c r="LPY65" s="78"/>
      <c r="LPZ65" s="78"/>
      <c r="LQA65" s="78"/>
      <c r="LQB65" s="78"/>
      <c r="LQC65" s="78"/>
      <c r="LQD65" s="78"/>
      <c r="LQE65" s="78"/>
      <c r="LQF65" s="78"/>
      <c r="LQG65" s="78"/>
      <c r="LQH65" s="78"/>
      <c r="LQI65" s="78"/>
      <c r="LQJ65" s="78"/>
      <c r="LQK65" s="78"/>
      <c r="LQL65" s="78"/>
      <c r="LQM65" s="78"/>
      <c r="LQN65" s="78"/>
      <c r="LQO65" s="78"/>
      <c r="LQP65" s="78"/>
      <c r="LQQ65" s="78"/>
      <c r="LQR65" s="78"/>
      <c r="LQS65" s="78"/>
      <c r="LQT65" s="78"/>
      <c r="LQU65" s="78"/>
      <c r="LQV65" s="78"/>
      <c r="LQW65" s="78"/>
      <c r="LQX65" s="78"/>
      <c r="LQY65" s="78"/>
      <c r="LQZ65" s="78"/>
      <c r="LRA65" s="78"/>
      <c r="LRB65" s="78"/>
      <c r="LRC65" s="78"/>
      <c r="LRD65" s="78"/>
      <c r="LRE65" s="78"/>
      <c r="LRF65" s="78"/>
      <c r="LRG65" s="78"/>
      <c r="LRH65" s="78"/>
      <c r="LRI65" s="78"/>
      <c r="LRJ65" s="78"/>
      <c r="LRK65" s="78"/>
      <c r="LRL65" s="78"/>
      <c r="LRM65" s="78"/>
      <c r="LRN65" s="78"/>
      <c r="LRO65" s="78"/>
      <c r="LRP65" s="78"/>
      <c r="LRQ65" s="78"/>
      <c r="LRR65" s="78"/>
      <c r="LRS65" s="78"/>
      <c r="LRT65" s="78"/>
      <c r="LRU65" s="78"/>
      <c r="LRV65" s="78"/>
      <c r="LRW65" s="78"/>
      <c r="LRX65" s="78"/>
      <c r="LRY65" s="78"/>
      <c r="LRZ65" s="78"/>
      <c r="LSA65" s="78"/>
      <c r="LSB65" s="78"/>
      <c r="LSC65" s="78"/>
      <c r="LSD65" s="78"/>
      <c r="LSE65" s="78"/>
      <c r="LSF65" s="78"/>
      <c r="LSG65" s="78"/>
      <c r="LSH65" s="78"/>
      <c r="LSI65" s="78"/>
      <c r="LSJ65" s="78"/>
      <c r="LSK65" s="78"/>
      <c r="LSL65" s="78"/>
      <c r="LSM65" s="78"/>
      <c r="LSN65" s="78"/>
      <c r="LSO65" s="78"/>
      <c r="LSP65" s="78"/>
      <c r="LSQ65" s="78"/>
      <c r="LSR65" s="78"/>
      <c r="LSS65" s="78"/>
      <c r="LST65" s="78"/>
      <c r="LSU65" s="78"/>
      <c r="LSV65" s="78"/>
      <c r="LSW65" s="78"/>
      <c r="LSX65" s="78"/>
      <c r="LSY65" s="78"/>
      <c r="LSZ65" s="78"/>
      <c r="LTA65" s="78"/>
      <c r="LTB65" s="78"/>
      <c r="LTC65" s="78"/>
      <c r="LTD65" s="78"/>
      <c r="LTE65" s="78"/>
      <c r="LTF65" s="78"/>
      <c r="LTG65" s="78"/>
      <c r="LTH65" s="78"/>
      <c r="LTI65" s="78"/>
      <c r="LTJ65" s="78"/>
      <c r="LTK65" s="78"/>
      <c r="LTL65" s="78"/>
      <c r="LTM65" s="78"/>
      <c r="LTN65" s="78"/>
      <c r="LTO65" s="78"/>
      <c r="LTP65" s="78"/>
      <c r="LTQ65" s="78"/>
      <c r="LTR65" s="78"/>
      <c r="LTS65" s="78"/>
      <c r="LTT65" s="78"/>
      <c r="LTU65" s="78"/>
      <c r="LTV65" s="78"/>
      <c r="LTW65" s="78"/>
      <c r="LTX65" s="78"/>
      <c r="LTY65" s="78"/>
      <c r="LTZ65" s="78"/>
      <c r="LUA65" s="78"/>
      <c r="LUB65" s="78"/>
      <c r="LUC65" s="78"/>
      <c r="LUD65" s="78"/>
      <c r="LUE65" s="78"/>
      <c r="LUF65" s="78"/>
      <c r="LUG65" s="78"/>
      <c r="LUH65" s="78"/>
      <c r="LUI65" s="78"/>
      <c r="LUJ65" s="78"/>
      <c r="LUK65" s="78"/>
      <c r="LUL65" s="78"/>
      <c r="LUM65" s="78"/>
      <c r="LUN65" s="78"/>
      <c r="LUO65" s="78"/>
      <c r="LUP65" s="78"/>
      <c r="LUQ65" s="78"/>
      <c r="LUR65" s="78"/>
      <c r="LUS65" s="78"/>
      <c r="LUT65" s="78"/>
      <c r="LUU65" s="78"/>
      <c r="LUV65" s="78"/>
      <c r="LUW65" s="78"/>
      <c r="LUX65" s="78"/>
      <c r="LUY65" s="78"/>
      <c r="LUZ65" s="78"/>
      <c r="LVA65" s="78"/>
      <c r="LVB65" s="78"/>
      <c r="LVC65" s="78"/>
      <c r="LVD65" s="78"/>
      <c r="LVE65" s="78"/>
      <c r="LVF65" s="78"/>
      <c r="LVG65" s="78"/>
      <c r="LVH65" s="78"/>
      <c r="LVI65" s="78"/>
      <c r="LVJ65" s="78"/>
      <c r="LVK65" s="78"/>
      <c r="LVL65" s="78"/>
      <c r="LVM65" s="78"/>
      <c r="LVN65" s="78"/>
      <c r="LVO65" s="78"/>
      <c r="LVP65" s="78"/>
      <c r="LVQ65" s="78"/>
      <c r="LVR65" s="78"/>
      <c r="LVS65" s="78"/>
      <c r="LVT65" s="78"/>
      <c r="LVU65" s="78"/>
      <c r="LVV65" s="78"/>
      <c r="LVW65" s="78"/>
      <c r="LVX65" s="78"/>
      <c r="LVY65" s="78"/>
      <c r="LVZ65" s="78"/>
      <c r="LWA65" s="78"/>
      <c r="LWB65" s="78"/>
      <c r="LWC65" s="78"/>
      <c r="LWD65" s="78"/>
      <c r="LWE65" s="78"/>
      <c r="LWF65" s="78"/>
      <c r="LWG65" s="78"/>
      <c r="LWH65" s="78"/>
      <c r="LWI65" s="78"/>
      <c r="LWJ65" s="78"/>
      <c r="LWK65" s="78"/>
      <c r="LWL65" s="78"/>
      <c r="LWM65" s="78"/>
      <c r="LWN65" s="78"/>
      <c r="LWO65" s="78"/>
      <c r="LWP65" s="78"/>
      <c r="LWQ65" s="78"/>
      <c r="LWR65" s="78"/>
      <c r="LWS65" s="78"/>
      <c r="LWT65" s="78"/>
      <c r="LWU65" s="78"/>
      <c r="LWV65" s="78"/>
      <c r="LWW65" s="78"/>
      <c r="LWX65" s="78"/>
      <c r="LWY65" s="78"/>
      <c r="LWZ65" s="78"/>
      <c r="LXA65" s="78"/>
      <c r="LXB65" s="78"/>
      <c r="LXC65" s="78"/>
      <c r="LXD65" s="78"/>
      <c r="LXE65" s="78"/>
      <c r="LXF65" s="78"/>
      <c r="LXG65" s="78"/>
      <c r="LXH65" s="78"/>
      <c r="LXI65" s="78"/>
      <c r="LXJ65" s="78"/>
      <c r="LXK65" s="78"/>
      <c r="LXL65" s="78"/>
      <c r="LXM65" s="78"/>
      <c r="LXN65" s="78"/>
      <c r="LXO65" s="78"/>
      <c r="LXP65" s="78"/>
      <c r="LXQ65" s="78"/>
      <c r="LXR65" s="78"/>
      <c r="LXS65" s="78"/>
      <c r="LXT65" s="78"/>
      <c r="LXU65" s="78"/>
      <c r="LXV65" s="78"/>
      <c r="LXW65" s="78"/>
      <c r="LXX65" s="78"/>
      <c r="LXY65" s="78"/>
      <c r="LXZ65" s="78"/>
      <c r="LYA65" s="78"/>
      <c r="LYB65" s="78"/>
      <c r="LYC65" s="78"/>
      <c r="LYD65" s="78"/>
      <c r="LYE65" s="78"/>
      <c r="LYF65" s="78"/>
      <c r="LYG65" s="78"/>
      <c r="LYH65" s="78"/>
      <c r="LYI65" s="78"/>
      <c r="LYJ65" s="78"/>
      <c r="LYK65" s="78"/>
      <c r="LYL65" s="78"/>
      <c r="LYM65" s="78"/>
      <c r="LYN65" s="78"/>
      <c r="LYO65" s="78"/>
      <c r="LYP65" s="78"/>
      <c r="LYQ65" s="78"/>
      <c r="LYR65" s="78"/>
      <c r="LYS65" s="78"/>
      <c r="LYT65" s="78"/>
      <c r="LYU65" s="78"/>
      <c r="LYV65" s="78"/>
      <c r="LYW65" s="78"/>
      <c r="LYX65" s="78"/>
      <c r="LYY65" s="78"/>
      <c r="LYZ65" s="78"/>
      <c r="LZA65" s="78"/>
      <c r="LZB65" s="78"/>
      <c r="LZC65" s="78"/>
      <c r="LZD65" s="78"/>
      <c r="LZE65" s="78"/>
      <c r="LZF65" s="78"/>
      <c r="LZG65" s="78"/>
      <c r="LZH65" s="78"/>
      <c r="LZI65" s="78"/>
      <c r="LZJ65" s="78"/>
      <c r="LZK65" s="78"/>
      <c r="LZL65" s="78"/>
      <c r="LZM65" s="78"/>
      <c r="LZN65" s="78"/>
      <c r="LZO65" s="78"/>
      <c r="LZP65" s="78"/>
      <c r="LZQ65" s="78"/>
      <c r="LZR65" s="78"/>
      <c r="LZS65" s="78"/>
      <c r="LZT65" s="78"/>
      <c r="LZU65" s="78"/>
      <c r="LZV65" s="78"/>
      <c r="LZW65" s="78"/>
      <c r="LZX65" s="78"/>
      <c r="LZY65" s="78"/>
      <c r="LZZ65" s="78"/>
      <c r="MAA65" s="78"/>
      <c r="MAB65" s="78"/>
      <c r="MAC65" s="78"/>
      <c r="MAD65" s="78"/>
      <c r="MAE65" s="78"/>
      <c r="MAF65" s="78"/>
      <c r="MAG65" s="78"/>
      <c r="MAH65" s="78"/>
      <c r="MAI65" s="78"/>
      <c r="MAJ65" s="78"/>
      <c r="MAK65" s="78"/>
      <c r="MAL65" s="78"/>
      <c r="MAM65" s="78"/>
      <c r="MAN65" s="78"/>
      <c r="MAO65" s="78"/>
      <c r="MAP65" s="78"/>
      <c r="MAQ65" s="78"/>
      <c r="MAR65" s="78"/>
      <c r="MAS65" s="78"/>
      <c r="MAT65" s="78"/>
      <c r="MAU65" s="78"/>
      <c r="MAV65" s="78"/>
      <c r="MAW65" s="78"/>
      <c r="MAX65" s="78"/>
      <c r="MAY65" s="78"/>
      <c r="MAZ65" s="78"/>
      <c r="MBA65" s="78"/>
      <c r="MBB65" s="78"/>
      <c r="MBC65" s="78"/>
      <c r="MBD65" s="78"/>
      <c r="MBE65" s="78"/>
      <c r="MBF65" s="78"/>
      <c r="MBG65" s="78"/>
      <c r="MBH65" s="78"/>
      <c r="MBI65" s="78"/>
      <c r="MBJ65" s="78"/>
      <c r="MBK65" s="78"/>
      <c r="MBL65" s="78"/>
      <c r="MBM65" s="78"/>
      <c r="MBN65" s="78"/>
      <c r="MBO65" s="78"/>
      <c r="MBP65" s="78"/>
      <c r="MBQ65" s="78"/>
      <c r="MBR65" s="78"/>
      <c r="MBS65" s="78"/>
      <c r="MBT65" s="78"/>
      <c r="MBU65" s="78"/>
      <c r="MBV65" s="78"/>
      <c r="MBW65" s="78"/>
      <c r="MBX65" s="78"/>
      <c r="MBY65" s="78"/>
      <c r="MBZ65" s="78"/>
      <c r="MCA65" s="78"/>
      <c r="MCB65" s="78"/>
      <c r="MCC65" s="78"/>
      <c r="MCD65" s="78"/>
      <c r="MCE65" s="78"/>
      <c r="MCF65" s="78"/>
      <c r="MCG65" s="78"/>
      <c r="MCH65" s="78"/>
      <c r="MCI65" s="78"/>
      <c r="MCJ65" s="78"/>
      <c r="MCK65" s="78"/>
      <c r="MCL65" s="78"/>
      <c r="MCM65" s="78"/>
      <c r="MCN65" s="78"/>
      <c r="MCO65" s="78"/>
      <c r="MCP65" s="78"/>
      <c r="MCQ65" s="78"/>
      <c r="MCR65" s="78"/>
      <c r="MCS65" s="78"/>
      <c r="MCT65" s="78"/>
      <c r="MCU65" s="78"/>
      <c r="MCV65" s="78"/>
      <c r="MCW65" s="78"/>
      <c r="MCX65" s="78"/>
      <c r="MCY65" s="78"/>
      <c r="MCZ65" s="78"/>
      <c r="MDA65" s="78"/>
      <c r="MDB65" s="78"/>
      <c r="MDC65" s="78"/>
      <c r="MDD65" s="78"/>
      <c r="MDE65" s="78"/>
      <c r="MDF65" s="78"/>
      <c r="MDG65" s="78"/>
      <c r="MDH65" s="78"/>
      <c r="MDI65" s="78"/>
      <c r="MDJ65" s="78"/>
      <c r="MDK65" s="78"/>
      <c r="MDL65" s="78"/>
      <c r="MDM65" s="78"/>
      <c r="MDN65" s="78"/>
      <c r="MDO65" s="78"/>
      <c r="MDP65" s="78"/>
      <c r="MDQ65" s="78"/>
      <c r="MDR65" s="78"/>
      <c r="MDS65" s="78"/>
      <c r="MDT65" s="78"/>
      <c r="MDU65" s="78"/>
      <c r="MDV65" s="78"/>
      <c r="MDW65" s="78"/>
      <c r="MDX65" s="78"/>
      <c r="MDY65" s="78"/>
      <c r="MDZ65" s="78"/>
      <c r="MEA65" s="78"/>
      <c r="MEB65" s="78"/>
      <c r="MEC65" s="78"/>
      <c r="MED65" s="78"/>
      <c r="MEE65" s="78"/>
      <c r="MEF65" s="78"/>
      <c r="MEG65" s="78"/>
      <c r="MEH65" s="78"/>
      <c r="MEI65" s="78"/>
      <c r="MEJ65" s="78"/>
      <c r="MEK65" s="78"/>
      <c r="MEL65" s="78"/>
      <c r="MEM65" s="78"/>
      <c r="MEN65" s="78"/>
      <c r="MEO65" s="78"/>
      <c r="MEP65" s="78"/>
      <c r="MEQ65" s="78"/>
      <c r="MER65" s="78"/>
      <c r="MES65" s="78"/>
      <c r="MET65" s="78"/>
      <c r="MEU65" s="78"/>
      <c r="MEV65" s="78"/>
      <c r="MEW65" s="78"/>
      <c r="MEX65" s="78"/>
      <c r="MEY65" s="78"/>
      <c r="MEZ65" s="78"/>
      <c r="MFA65" s="78"/>
      <c r="MFB65" s="78"/>
      <c r="MFC65" s="78"/>
      <c r="MFD65" s="78"/>
      <c r="MFE65" s="78"/>
      <c r="MFF65" s="78"/>
      <c r="MFG65" s="78"/>
      <c r="MFH65" s="78"/>
      <c r="MFI65" s="78"/>
      <c r="MFJ65" s="78"/>
      <c r="MFK65" s="78"/>
      <c r="MFL65" s="78"/>
      <c r="MFM65" s="78"/>
      <c r="MFN65" s="78"/>
      <c r="MFO65" s="78"/>
      <c r="MFP65" s="78"/>
      <c r="MFQ65" s="78"/>
      <c r="MFR65" s="78"/>
      <c r="MFS65" s="78"/>
      <c r="MFT65" s="78"/>
      <c r="MFU65" s="78"/>
      <c r="MFV65" s="78"/>
      <c r="MFW65" s="78"/>
      <c r="MFX65" s="78"/>
      <c r="MFY65" s="78"/>
      <c r="MFZ65" s="78"/>
      <c r="MGA65" s="78"/>
      <c r="MGB65" s="78"/>
      <c r="MGC65" s="78"/>
      <c r="MGD65" s="78"/>
      <c r="MGE65" s="78"/>
      <c r="MGF65" s="78"/>
      <c r="MGG65" s="78"/>
      <c r="MGH65" s="78"/>
      <c r="MGI65" s="78"/>
      <c r="MGJ65" s="78"/>
      <c r="MGK65" s="78"/>
      <c r="MGL65" s="78"/>
      <c r="MGM65" s="78"/>
      <c r="MGN65" s="78"/>
      <c r="MGO65" s="78"/>
      <c r="MGP65" s="78"/>
      <c r="MGQ65" s="78"/>
      <c r="MGR65" s="78"/>
      <c r="MGS65" s="78"/>
      <c r="MGT65" s="78"/>
      <c r="MGU65" s="78"/>
      <c r="MGV65" s="78"/>
      <c r="MGW65" s="78"/>
      <c r="MGX65" s="78"/>
      <c r="MGY65" s="78"/>
      <c r="MGZ65" s="78"/>
      <c r="MHA65" s="78"/>
      <c r="MHB65" s="78"/>
      <c r="MHC65" s="78"/>
      <c r="MHD65" s="78"/>
      <c r="MHE65" s="78"/>
      <c r="MHF65" s="78"/>
      <c r="MHG65" s="78"/>
      <c r="MHH65" s="78"/>
      <c r="MHI65" s="78"/>
      <c r="MHJ65" s="78"/>
      <c r="MHK65" s="78"/>
      <c r="MHL65" s="78"/>
      <c r="MHM65" s="78"/>
      <c r="MHN65" s="78"/>
      <c r="MHO65" s="78"/>
      <c r="MHP65" s="78"/>
      <c r="MHQ65" s="78"/>
      <c r="MHR65" s="78"/>
      <c r="MHS65" s="78"/>
      <c r="MHT65" s="78"/>
      <c r="MHU65" s="78"/>
      <c r="MHV65" s="78"/>
      <c r="MHW65" s="78"/>
      <c r="MHX65" s="78"/>
      <c r="MHY65" s="78"/>
      <c r="MHZ65" s="78"/>
      <c r="MIA65" s="78"/>
      <c r="MIB65" s="78"/>
      <c r="MIC65" s="78"/>
      <c r="MID65" s="78"/>
      <c r="MIE65" s="78"/>
      <c r="MIF65" s="78"/>
      <c r="MIG65" s="78"/>
      <c r="MIH65" s="78"/>
      <c r="MII65" s="78"/>
      <c r="MIJ65" s="78"/>
      <c r="MIK65" s="78"/>
      <c r="MIL65" s="78"/>
      <c r="MIM65" s="78"/>
      <c r="MIN65" s="78"/>
      <c r="MIO65" s="78"/>
      <c r="MIP65" s="78"/>
      <c r="MIQ65" s="78"/>
      <c r="MIR65" s="78"/>
      <c r="MIS65" s="78"/>
      <c r="MIT65" s="78"/>
      <c r="MIU65" s="78"/>
      <c r="MIV65" s="78"/>
      <c r="MIW65" s="78"/>
      <c r="MIX65" s="78"/>
      <c r="MIY65" s="78"/>
      <c r="MIZ65" s="78"/>
      <c r="MJA65" s="78"/>
      <c r="MJB65" s="78"/>
      <c r="MJC65" s="78"/>
      <c r="MJD65" s="78"/>
      <c r="MJE65" s="78"/>
      <c r="MJF65" s="78"/>
      <c r="MJG65" s="78"/>
      <c r="MJH65" s="78"/>
      <c r="MJI65" s="78"/>
      <c r="MJJ65" s="78"/>
      <c r="MJK65" s="78"/>
      <c r="MJL65" s="78"/>
      <c r="MJM65" s="78"/>
      <c r="MJN65" s="78"/>
      <c r="MJO65" s="78"/>
      <c r="MJP65" s="78"/>
      <c r="MJQ65" s="78"/>
      <c r="MJR65" s="78"/>
      <c r="MJS65" s="78"/>
      <c r="MJT65" s="78"/>
      <c r="MJU65" s="78"/>
      <c r="MJV65" s="78"/>
      <c r="MJW65" s="78"/>
      <c r="MJX65" s="78"/>
      <c r="MJY65" s="78"/>
      <c r="MJZ65" s="78"/>
      <c r="MKA65" s="78"/>
      <c r="MKB65" s="78"/>
      <c r="MKC65" s="78"/>
      <c r="MKD65" s="78"/>
      <c r="MKE65" s="78"/>
      <c r="MKF65" s="78"/>
      <c r="MKG65" s="78"/>
      <c r="MKH65" s="78"/>
      <c r="MKI65" s="78"/>
      <c r="MKJ65" s="78"/>
      <c r="MKK65" s="78"/>
      <c r="MKL65" s="78"/>
      <c r="MKM65" s="78"/>
      <c r="MKN65" s="78"/>
      <c r="MKO65" s="78"/>
      <c r="MKP65" s="78"/>
      <c r="MKQ65" s="78"/>
      <c r="MKR65" s="78"/>
      <c r="MKS65" s="78"/>
      <c r="MKT65" s="78"/>
      <c r="MKU65" s="78"/>
      <c r="MKV65" s="78"/>
      <c r="MKW65" s="78"/>
      <c r="MKX65" s="78"/>
      <c r="MKY65" s="78"/>
      <c r="MKZ65" s="78"/>
      <c r="MLA65" s="78"/>
      <c r="MLB65" s="78"/>
      <c r="MLC65" s="78"/>
      <c r="MLD65" s="78"/>
      <c r="MLE65" s="78"/>
      <c r="MLF65" s="78"/>
      <c r="MLG65" s="78"/>
      <c r="MLH65" s="78"/>
      <c r="MLI65" s="78"/>
      <c r="MLJ65" s="78"/>
      <c r="MLK65" s="78"/>
      <c r="MLL65" s="78"/>
      <c r="MLM65" s="78"/>
      <c r="MLN65" s="78"/>
      <c r="MLO65" s="78"/>
      <c r="MLP65" s="78"/>
      <c r="MLQ65" s="78"/>
      <c r="MLR65" s="78"/>
      <c r="MLS65" s="78"/>
      <c r="MLT65" s="78"/>
      <c r="MLU65" s="78"/>
      <c r="MLV65" s="78"/>
      <c r="MLW65" s="78"/>
      <c r="MLX65" s="78"/>
      <c r="MLY65" s="78"/>
      <c r="MLZ65" s="78"/>
      <c r="MMA65" s="78"/>
      <c r="MMB65" s="78"/>
      <c r="MMC65" s="78"/>
      <c r="MMD65" s="78"/>
      <c r="MME65" s="78"/>
      <c r="MMF65" s="78"/>
      <c r="MMG65" s="78"/>
      <c r="MMH65" s="78"/>
      <c r="MMI65" s="78"/>
      <c r="MMJ65" s="78"/>
      <c r="MMK65" s="78"/>
      <c r="MML65" s="78"/>
      <c r="MMM65" s="78"/>
      <c r="MMN65" s="78"/>
      <c r="MMO65" s="78"/>
      <c r="MMP65" s="78"/>
      <c r="MMQ65" s="78"/>
      <c r="MMR65" s="78"/>
      <c r="MMS65" s="78"/>
      <c r="MMT65" s="78"/>
      <c r="MMU65" s="78"/>
      <c r="MMV65" s="78"/>
      <c r="MMW65" s="78"/>
      <c r="MMX65" s="78"/>
      <c r="MMY65" s="78"/>
      <c r="MMZ65" s="78"/>
      <c r="MNA65" s="78"/>
      <c r="MNB65" s="78"/>
      <c r="MNC65" s="78"/>
      <c r="MND65" s="78"/>
      <c r="MNE65" s="78"/>
      <c r="MNF65" s="78"/>
      <c r="MNG65" s="78"/>
      <c r="MNH65" s="78"/>
      <c r="MNI65" s="78"/>
      <c r="MNJ65" s="78"/>
      <c r="MNK65" s="78"/>
      <c r="MNL65" s="78"/>
      <c r="MNM65" s="78"/>
      <c r="MNN65" s="78"/>
      <c r="MNO65" s="78"/>
      <c r="MNP65" s="78"/>
      <c r="MNQ65" s="78"/>
      <c r="MNR65" s="78"/>
      <c r="MNS65" s="78"/>
      <c r="MNT65" s="78"/>
      <c r="MNU65" s="78"/>
      <c r="MNV65" s="78"/>
      <c r="MNW65" s="78"/>
      <c r="MNX65" s="78"/>
      <c r="MNY65" s="78"/>
      <c r="MNZ65" s="78"/>
      <c r="MOA65" s="78"/>
      <c r="MOB65" s="78"/>
      <c r="MOC65" s="78"/>
      <c r="MOD65" s="78"/>
      <c r="MOE65" s="78"/>
      <c r="MOF65" s="78"/>
      <c r="MOG65" s="78"/>
      <c r="MOH65" s="78"/>
      <c r="MOI65" s="78"/>
      <c r="MOJ65" s="78"/>
      <c r="MOK65" s="78"/>
      <c r="MOL65" s="78"/>
      <c r="MOM65" s="78"/>
      <c r="MON65" s="78"/>
      <c r="MOO65" s="78"/>
      <c r="MOP65" s="78"/>
      <c r="MOQ65" s="78"/>
      <c r="MOR65" s="78"/>
      <c r="MOS65" s="78"/>
      <c r="MOT65" s="78"/>
      <c r="MOU65" s="78"/>
      <c r="MOV65" s="78"/>
      <c r="MOW65" s="78"/>
      <c r="MOX65" s="78"/>
      <c r="MOY65" s="78"/>
      <c r="MOZ65" s="78"/>
      <c r="MPA65" s="78"/>
      <c r="MPB65" s="78"/>
      <c r="MPC65" s="78"/>
      <c r="MPD65" s="78"/>
      <c r="MPE65" s="78"/>
      <c r="MPF65" s="78"/>
      <c r="MPG65" s="78"/>
      <c r="MPH65" s="78"/>
      <c r="MPI65" s="78"/>
      <c r="MPJ65" s="78"/>
      <c r="MPK65" s="78"/>
      <c r="MPL65" s="78"/>
      <c r="MPM65" s="78"/>
      <c r="MPN65" s="78"/>
      <c r="MPO65" s="78"/>
      <c r="MPP65" s="78"/>
      <c r="MPQ65" s="78"/>
      <c r="MPR65" s="78"/>
      <c r="MPS65" s="78"/>
      <c r="MPT65" s="78"/>
      <c r="MPU65" s="78"/>
      <c r="MPV65" s="78"/>
      <c r="MPW65" s="78"/>
      <c r="MPX65" s="78"/>
      <c r="MPY65" s="78"/>
      <c r="MPZ65" s="78"/>
      <c r="MQA65" s="78"/>
      <c r="MQB65" s="78"/>
      <c r="MQC65" s="78"/>
      <c r="MQD65" s="78"/>
      <c r="MQE65" s="78"/>
      <c r="MQF65" s="78"/>
      <c r="MQG65" s="78"/>
      <c r="MQH65" s="78"/>
      <c r="MQI65" s="78"/>
      <c r="MQJ65" s="78"/>
      <c r="MQK65" s="78"/>
      <c r="MQL65" s="78"/>
      <c r="MQM65" s="78"/>
      <c r="MQN65" s="78"/>
      <c r="MQO65" s="78"/>
      <c r="MQP65" s="78"/>
      <c r="MQQ65" s="78"/>
      <c r="MQR65" s="78"/>
      <c r="MQS65" s="78"/>
      <c r="MQT65" s="78"/>
      <c r="MQU65" s="78"/>
      <c r="MQV65" s="78"/>
      <c r="MQW65" s="78"/>
      <c r="MQX65" s="78"/>
      <c r="MQY65" s="78"/>
      <c r="MQZ65" s="78"/>
      <c r="MRA65" s="78"/>
      <c r="MRB65" s="78"/>
      <c r="MRC65" s="78"/>
      <c r="MRD65" s="78"/>
      <c r="MRE65" s="78"/>
      <c r="MRF65" s="78"/>
      <c r="MRG65" s="78"/>
      <c r="MRH65" s="78"/>
      <c r="MRI65" s="78"/>
      <c r="MRJ65" s="78"/>
      <c r="MRK65" s="78"/>
      <c r="MRL65" s="78"/>
      <c r="MRM65" s="78"/>
      <c r="MRN65" s="78"/>
      <c r="MRO65" s="78"/>
      <c r="MRP65" s="78"/>
      <c r="MRQ65" s="78"/>
      <c r="MRR65" s="78"/>
      <c r="MRS65" s="78"/>
      <c r="MRT65" s="78"/>
      <c r="MRU65" s="78"/>
      <c r="MRV65" s="78"/>
      <c r="MRW65" s="78"/>
      <c r="MRX65" s="78"/>
      <c r="MRY65" s="78"/>
      <c r="MRZ65" s="78"/>
      <c r="MSA65" s="78"/>
      <c r="MSB65" s="78"/>
      <c r="MSC65" s="78"/>
      <c r="MSD65" s="78"/>
      <c r="MSE65" s="78"/>
      <c r="MSF65" s="78"/>
      <c r="MSG65" s="78"/>
      <c r="MSH65" s="78"/>
      <c r="MSI65" s="78"/>
      <c r="MSJ65" s="78"/>
      <c r="MSK65" s="78"/>
      <c r="MSL65" s="78"/>
      <c r="MSM65" s="78"/>
      <c r="MSN65" s="78"/>
      <c r="MSO65" s="78"/>
      <c r="MSP65" s="78"/>
      <c r="MSQ65" s="78"/>
      <c r="MSR65" s="78"/>
      <c r="MSS65" s="78"/>
      <c r="MST65" s="78"/>
      <c r="MSU65" s="78"/>
      <c r="MSV65" s="78"/>
      <c r="MSW65" s="78"/>
      <c r="MSX65" s="78"/>
      <c r="MSY65" s="78"/>
      <c r="MSZ65" s="78"/>
      <c r="MTA65" s="78"/>
      <c r="MTB65" s="78"/>
      <c r="MTC65" s="78"/>
      <c r="MTD65" s="78"/>
      <c r="MTE65" s="78"/>
      <c r="MTF65" s="78"/>
      <c r="MTG65" s="78"/>
      <c r="MTH65" s="78"/>
      <c r="MTI65" s="78"/>
      <c r="MTJ65" s="78"/>
      <c r="MTK65" s="78"/>
      <c r="MTL65" s="78"/>
      <c r="MTM65" s="78"/>
      <c r="MTN65" s="78"/>
      <c r="MTO65" s="78"/>
      <c r="MTP65" s="78"/>
      <c r="MTQ65" s="78"/>
      <c r="MTR65" s="78"/>
      <c r="MTS65" s="78"/>
      <c r="MTT65" s="78"/>
      <c r="MTU65" s="78"/>
      <c r="MTV65" s="78"/>
      <c r="MTW65" s="78"/>
      <c r="MTX65" s="78"/>
      <c r="MTY65" s="78"/>
      <c r="MTZ65" s="78"/>
      <c r="MUA65" s="78"/>
      <c r="MUB65" s="78"/>
      <c r="MUC65" s="78"/>
      <c r="MUD65" s="78"/>
      <c r="MUE65" s="78"/>
      <c r="MUF65" s="78"/>
      <c r="MUG65" s="78"/>
      <c r="MUH65" s="78"/>
      <c r="MUI65" s="78"/>
      <c r="MUJ65" s="78"/>
      <c r="MUK65" s="78"/>
      <c r="MUL65" s="78"/>
      <c r="MUM65" s="78"/>
      <c r="MUN65" s="78"/>
      <c r="MUO65" s="78"/>
      <c r="MUP65" s="78"/>
      <c r="MUQ65" s="78"/>
      <c r="MUR65" s="78"/>
      <c r="MUS65" s="78"/>
      <c r="MUT65" s="78"/>
      <c r="MUU65" s="78"/>
      <c r="MUV65" s="78"/>
      <c r="MUW65" s="78"/>
      <c r="MUX65" s="78"/>
      <c r="MUY65" s="78"/>
      <c r="MUZ65" s="78"/>
      <c r="MVA65" s="78"/>
      <c r="MVB65" s="78"/>
      <c r="MVC65" s="78"/>
      <c r="MVD65" s="78"/>
      <c r="MVE65" s="78"/>
      <c r="MVF65" s="78"/>
      <c r="MVG65" s="78"/>
      <c r="MVH65" s="78"/>
      <c r="MVI65" s="78"/>
      <c r="MVJ65" s="78"/>
      <c r="MVK65" s="78"/>
      <c r="MVL65" s="78"/>
      <c r="MVM65" s="78"/>
      <c r="MVN65" s="78"/>
      <c r="MVO65" s="78"/>
      <c r="MVP65" s="78"/>
      <c r="MVQ65" s="78"/>
      <c r="MVR65" s="78"/>
      <c r="MVS65" s="78"/>
      <c r="MVT65" s="78"/>
      <c r="MVU65" s="78"/>
      <c r="MVV65" s="78"/>
      <c r="MVW65" s="78"/>
      <c r="MVX65" s="78"/>
      <c r="MVY65" s="78"/>
      <c r="MVZ65" s="78"/>
      <c r="MWA65" s="78"/>
      <c r="MWB65" s="78"/>
      <c r="MWC65" s="78"/>
      <c r="MWD65" s="78"/>
      <c r="MWE65" s="78"/>
      <c r="MWF65" s="78"/>
      <c r="MWG65" s="78"/>
      <c r="MWH65" s="78"/>
      <c r="MWI65" s="78"/>
      <c r="MWJ65" s="78"/>
      <c r="MWK65" s="78"/>
      <c r="MWL65" s="78"/>
      <c r="MWM65" s="78"/>
      <c r="MWN65" s="78"/>
      <c r="MWO65" s="78"/>
      <c r="MWP65" s="78"/>
      <c r="MWQ65" s="78"/>
      <c r="MWR65" s="78"/>
      <c r="MWS65" s="78"/>
      <c r="MWT65" s="78"/>
      <c r="MWU65" s="78"/>
      <c r="MWV65" s="78"/>
      <c r="MWW65" s="78"/>
      <c r="MWX65" s="78"/>
      <c r="MWY65" s="78"/>
      <c r="MWZ65" s="78"/>
      <c r="MXA65" s="78"/>
      <c r="MXB65" s="78"/>
      <c r="MXC65" s="78"/>
      <c r="MXD65" s="78"/>
      <c r="MXE65" s="78"/>
      <c r="MXF65" s="78"/>
      <c r="MXG65" s="78"/>
      <c r="MXH65" s="78"/>
      <c r="MXI65" s="78"/>
      <c r="MXJ65" s="78"/>
      <c r="MXK65" s="78"/>
      <c r="MXL65" s="78"/>
      <c r="MXM65" s="78"/>
      <c r="MXN65" s="78"/>
      <c r="MXO65" s="78"/>
      <c r="MXP65" s="78"/>
      <c r="MXQ65" s="78"/>
      <c r="MXR65" s="78"/>
      <c r="MXS65" s="78"/>
      <c r="MXT65" s="78"/>
      <c r="MXU65" s="78"/>
      <c r="MXV65" s="78"/>
      <c r="MXW65" s="78"/>
      <c r="MXX65" s="78"/>
      <c r="MXY65" s="78"/>
      <c r="MXZ65" s="78"/>
      <c r="MYA65" s="78"/>
      <c r="MYB65" s="78"/>
      <c r="MYC65" s="78"/>
      <c r="MYD65" s="78"/>
      <c r="MYE65" s="78"/>
      <c r="MYF65" s="78"/>
      <c r="MYG65" s="78"/>
      <c r="MYH65" s="78"/>
      <c r="MYI65" s="78"/>
      <c r="MYJ65" s="78"/>
      <c r="MYK65" s="78"/>
      <c r="MYL65" s="78"/>
      <c r="MYM65" s="78"/>
      <c r="MYN65" s="78"/>
      <c r="MYO65" s="78"/>
      <c r="MYP65" s="78"/>
      <c r="MYQ65" s="78"/>
      <c r="MYR65" s="78"/>
      <c r="MYS65" s="78"/>
      <c r="MYT65" s="78"/>
      <c r="MYU65" s="78"/>
      <c r="MYV65" s="78"/>
      <c r="MYW65" s="78"/>
      <c r="MYX65" s="78"/>
      <c r="MYY65" s="78"/>
      <c r="MYZ65" s="78"/>
      <c r="MZA65" s="78"/>
      <c r="MZB65" s="78"/>
      <c r="MZC65" s="78"/>
      <c r="MZD65" s="78"/>
      <c r="MZE65" s="78"/>
      <c r="MZF65" s="78"/>
      <c r="MZG65" s="78"/>
      <c r="MZH65" s="78"/>
      <c r="MZI65" s="78"/>
      <c r="MZJ65" s="78"/>
      <c r="MZK65" s="78"/>
      <c r="MZL65" s="78"/>
      <c r="MZM65" s="78"/>
      <c r="MZN65" s="78"/>
      <c r="MZO65" s="78"/>
      <c r="MZP65" s="78"/>
      <c r="MZQ65" s="78"/>
      <c r="MZR65" s="78"/>
      <c r="MZS65" s="78"/>
      <c r="MZT65" s="78"/>
      <c r="MZU65" s="78"/>
      <c r="MZV65" s="78"/>
      <c r="MZW65" s="78"/>
      <c r="MZX65" s="78"/>
      <c r="MZY65" s="78"/>
      <c r="MZZ65" s="78"/>
      <c r="NAA65" s="78"/>
      <c r="NAB65" s="78"/>
      <c r="NAC65" s="78"/>
      <c r="NAD65" s="78"/>
      <c r="NAE65" s="78"/>
      <c r="NAF65" s="78"/>
      <c r="NAG65" s="78"/>
      <c r="NAH65" s="78"/>
      <c r="NAI65" s="78"/>
      <c r="NAJ65" s="78"/>
      <c r="NAK65" s="78"/>
      <c r="NAL65" s="78"/>
      <c r="NAM65" s="78"/>
      <c r="NAN65" s="78"/>
      <c r="NAO65" s="78"/>
      <c r="NAP65" s="78"/>
      <c r="NAQ65" s="78"/>
      <c r="NAR65" s="78"/>
      <c r="NAS65" s="78"/>
      <c r="NAT65" s="78"/>
      <c r="NAU65" s="78"/>
      <c r="NAV65" s="78"/>
      <c r="NAW65" s="78"/>
      <c r="NAX65" s="78"/>
      <c r="NAY65" s="78"/>
      <c r="NAZ65" s="78"/>
      <c r="NBA65" s="78"/>
      <c r="NBB65" s="78"/>
      <c r="NBC65" s="78"/>
      <c r="NBD65" s="78"/>
      <c r="NBE65" s="78"/>
      <c r="NBF65" s="78"/>
      <c r="NBG65" s="78"/>
      <c r="NBH65" s="78"/>
      <c r="NBI65" s="78"/>
      <c r="NBJ65" s="78"/>
      <c r="NBK65" s="78"/>
      <c r="NBL65" s="78"/>
      <c r="NBM65" s="78"/>
      <c r="NBN65" s="78"/>
      <c r="NBO65" s="78"/>
      <c r="NBP65" s="78"/>
      <c r="NBQ65" s="78"/>
      <c r="NBR65" s="78"/>
      <c r="NBS65" s="78"/>
      <c r="NBT65" s="78"/>
      <c r="NBU65" s="78"/>
      <c r="NBV65" s="78"/>
      <c r="NBW65" s="78"/>
      <c r="NBX65" s="78"/>
      <c r="NBY65" s="78"/>
      <c r="NBZ65" s="78"/>
      <c r="NCA65" s="78"/>
      <c r="NCB65" s="78"/>
      <c r="NCC65" s="78"/>
      <c r="NCD65" s="78"/>
      <c r="NCE65" s="78"/>
      <c r="NCF65" s="78"/>
      <c r="NCG65" s="78"/>
      <c r="NCH65" s="78"/>
      <c r="NCI65" s="78"/>
      <c r="NCJ65" s="78"/>
      <c r="NCK65" s="78"/>
      <c r="NCL65" s="78"/>
      <c r="NCM65" s="78"/>
      <c r="NCN65" s="78"/>
      <c r="NCO65" s="78"/>
      <c r="NCP65" s="78"/>
      <c r="NCQ65" s="78"/>
      <c r="NCR65" s="78"/>
      <c r="NCS65" s="78"/>
      <c r="NCT65" s="78"/>
      <c r="NCU65" s="78"/>
      <c r="NCV65" s="78"/>
      <c r="NCW65" s="78"/>
      <c r="NCX65" s="78"/>
      <c r="NCY65" s="78"/>
      <c r="NCZ65" s="78"/>
      <c r="NDA65" s="78"/>
      <c r="NDB65" s="78"/>
      <c r="NDC65" s="78"/>
      <c r="NDD65" s="78"/>
      <c r="NDE65" s="78"/>
      <c r="NDF65" s="78"/>
      <c r="NDG65" s="78"/>
      <c r="NDH65" s="78"/>
      <c r="NDI65" s="78"/>
      <c r="NDJ65" s="78"/>
      <c r="NDK65" s="78"/>
      <c r="NDL65" s="78"/>
      <c r="NDM65" s="78"/>
      <c r="NDN65" s="78"/>
      <c r="NDO65" s="78"/>
      <c r="NDP65" s="78"/>
      <c r="NDQ65" s="78"/>
      <c r="NDR65" s="78"/>
      <c r="NDS65" s="78"/>
      <c r="NDT65" s="78"/>
      <c r="NDU65" s="78"/>
      <c r="NDV65" s="78"/>
      <c r="NDW65" s="78"/>
      <c r="NDX65" s="78"/>
      <c r="NDY65" s="78"/>
      <c r="NDZ65" s="78"/>
      <c r="NEA65" s="78"/>
      <c r="NEB65" s="78"/>
      <c r="NEC65" s="78"/>
      <c r="NED65" s="78"/>
      <c r="NEE65" s="78"/>
      <c r="NEF65" s="78"/>
      <c r="NEG65" s="78"/>
      <c r="NEH65" s="78"/>
      <c r="NEI65" s="78"/>
      <c r="NEJ65" s="78"/>
      <c r="NEK65" s="78"/>
      <c r="NEL65" s="78"/>
      <c r="NEM65" s="78"/>
      <c r="NEN65" s="78"/>
      <c r="NEO65" s="78"/>
      <c r="NEP65" s="78"/>
      <c r="NEQ65" s="78"/>
      <c r="NER65" s="78"/>
      <c r="NES65" s="78"/>
      <c r="NET65" s="78"/>
      <c r="NEU65" s="78"/>
      <c r="NEV65" s="78"/>
      <c r="NEW65" s="78"/>
      <c r="NEX65" s="78"/>
      <c r="NEY65" s="78"/>
      <c r="NEZ65" s="78"/>
      <c r="NFA65" s="78"/>
      <c r="NFB65" s="78"/>
      <c r="NFC65" s="78"/>
      <c r="NFD65" s="78"/>
      <c r="NFE65" s="78"/>
      <c r="NFF65" s="78"/>
      <c r="NFG65" s="78"/>
      <c r="NFH65" s="78"/>
      <c r="NFI65" s="78"/>
      <c r="NFJ65" s="78"/>
      <c r="NFK65" s="78"/>
      <c r="NFL65" s="78"/>
      <c r="NFM65" s="78"/>
      <c r="NFN65" s="78"/>
      <c r="NFO65" s="78"/>
      <c r="NFP65" s="78"/>
      <c r="NFQ65" s="78"/>
      <c r="NFR65" s="78"/>
      <c r="NFS65" s="78"/>
      <c r="NFT65" s="78"/>
      <c r="NFU65" s="78"/>
      <c r="NFV65" s="78"/>
      <c r="NFW65" s="78"/>
      <c r="NFX65" s="78"/>
      <c r="NFY65" s="78"/>
      <c r="NFZ65" s="78"/>
      <c r="NGA65" s="78"/>
      <c r="NGB65" s="78"/>
      <c r="NGC65" s="78"/>
      <c r="NGD65" s="78"/>
      <c r="NGE65" s="78"/>
      <c r="NGF65" s="78"/>
      <c r="NGG65" s="78"/>
      <c r="NGH65" s="78"/>
      <c r="NGI65" s="78"/>
      <c r="NGJ65" s="78"/>
      <c r="NGK65" s="78"/>
      <c r="NGL65" s="78"/>
      <c r="NGM65" s="78"/>
      <c r="NGN65" s="78"/>
      <c r="NGO65" s="78"/>
      <c r="NGP65" s="78"/>
      <c r="NGQ65" s="78"/>
      <c r="NGR65" s="78"/>
      <c r="NGS65" s="78"/>
      <c r="NGT65" s="78"/>
      <c r="NGU65" s="78"/>
      <c r="NGV65" s="78"/>
      <c r="NGW65" s="78"/>
      <c r="NGX65" s="78"/>
      <c r="NGY65" s="78"/>
      <c r="NGZ65" s="78"/>
      <c r="NHA65" s="78"/>
      <c r="NHB65" s="78"/>
      <c r="NHC65" s="78"/>
      <c r="NHD65" s="78"/>
      <c r="NHE65" s="78"/>
      <c r="NHF65" s="78"/>
      <c r="NHG65" s="78"/>
      <c r="NHH65" s="78"/>
      <c r="NHI65" s="78"/>
      <c r="NHJ65" s="78"/>
      <c r="NHK65" s="78"/>
      <c r="NHL65" s="78"/>
      <c r="NHM65" s="78"/>
      <c r="NHN65" s="78"/>
      <c r="NHO65" s="78"/>
      <c r="NHP65" s="78"/>
      <c r="NHQ65" s="78"/>
      <c r="NHR65" s="78"/>
      <c r="NHS65" s="78"/>
      <c r="NHT65" s="78"/>
      <c r="NHU65" s="78"/>
      <c r="NHV65" s="78"/>
      <c r="NHW65" s="78"/>
      <c r="NHX65" s="78"/>
      <c r="NHY65" s="78"/>
      <c r="NHZ65" s="78"/>
      <c r="NIA65" s="78"/>
      <c r="NIB65" s="78"/>
      <c r="NIC65" s="78"/>
      <c r="NID65" s="78"/>
      <c r="NIE65" s="78"/>
      <c r="NIF65" s="78"/>
      <c r="NIG65" s="78"/>
      <c r="NIH65" s="78"/>
      <c r="NII65" s="78"/>
      <c r="NIJ65" s="78"/>
      <c r="NIK65" s="78"/>
      <c r="NIL65" s="78"/>
      <c r="NIM65" s="78"/>
      <c r="NIN65" s="78"/>
      <c r="NIO65" s="78"/>
      <c r="NIP65" s="78"/>
      <c r="NIQ65" s="78"/>
      <c r="NIR65" s="78"/>
      <c r="NIS65" s="78"/>
      <c r="NIT65" s="78"/>
      <c r="NIU65" s="78"/>
      <c r="NIV65" s="78"/>
      <c r="NIW65" s="78"/>
      <c r="NIX65" s="78"/>
      <c r="NIY65" s="78"/>
      <c r="NIZ65" s="78"/>
      <c r="NJA65" s="78"/>
      <c r="NJB65" s="78"/>
      <c r="NJC65" s="78"/>
      <c r="NJD65" s="78"/>
      <c r="NJE65" s="78"/>
      <c r="NJF65" s="78"/>
      <c r="NJG65" s="78"/>
      <c r="NJH65" s="78"/>
      <c r="NJI65" s="78"/>
      <c r="NJJ65" s="78"/>
      <c r="NJK65" s="78"/>
      <c r="NJL65" s="78"/>
      <c r="NJM65" s="78"/>
      <c r="NJN65" s="78"/>
      <c r="NJO65" s="78"/>
      <c r="NJP65" s="78"/>
      <c r="NJQ65" s="78"/>
      <c r="NJR65" s="78"/>
      <c r="NJS65" s="78"/>
      <c r="NJT65" s="78"/>
      <c r="NJU65" s="78"/>
      <c r="NJV65" s="78"/>
      <c r="NJW65" s="78"/>
      <c r="NJX65" s="78"/>
      <c r="NJY65" s="78"/>
      <c r="NJZ65" s="78"/>
      <c r="NKA65" s="78"/>
      <c r="NKB65" s="78"/>
      <c r="NKC65" s="78"/>
      <c r="NKD65" s="78"/>
      <c r="NKE65" s="78"/>
      <c r="NKF65" s="78"/>
      <c r="NKG65" s="78"/>
      <c r="NKH65" s="78"/>
      <c r="NKI65" s="78"/>
      <c r="NKJ65" s="78"/>
      <c r="NKK65" s="78"/>
      <c r="NKL65" s="78"/>
      <c r="NKM65" s="78"/>
      <c r="NKN65" s="78"/>
      <c r="NKO65" s="78"/>
      <c r="NKP65" s="78"/>
      <c r="NKQ65" s="78"/>
      <c r="NKR65" s="78"/>
      <c r="NKS65" s="78"/>
      <c r="NKT65" s="78"/>
      <c r="NKU65" s="78"/>
      <c r="NKV65" s="78"/>
      <c r="NKW65" s="78"/>
      <c r="NKX65" s="78"/>
      <c r="NKY65" s="78"/>
      <c r="NKZ65" s="78"/>
      <c r="NLA65" s="78"/>
      <c r="NLB65" s="78"/>
      <c r="NLC65" s="78"/>
      <c r="NLD65" s="78"/>
      <c r="NLE65" s="78"/>
      <c r="NLF65" s="78"/>
      <c r="NLG65" s="78"/>
      <c r="NLH65" s="78"/>
      <c r="NLI65" s="78"/>
      <c r="NLJ65" s="78"/>
      <c r="NLK65" s="78"/>
      <c r="NLL65" s="78"/>
      <c r="NLM65" s="78"/>
      <c r="NLN65" s="78"/>
      <c r="NLO65" s="78"/>
      <c r="NLP65" s="78"/>
      <c r="NLQ65" s="78"/>
      <c r="NLR65" s="78"/>
      <c r="NLS65" s="78"/>
      <c r="NLT65" s="78"/>
      <c r="NLU65" s="78"/>
      <c r="NLV65" s="78"/>
      <c r="NLW65" s="78"/>
      <c r="NLX65" s="78"/>
      <c r="NLY65" s="78"/>
      <c r="NLZ65" s="78"/>
      <c r="NMA65" s="78"/>
      <c r="NMB65" s="78"/>
      <c r="NMC65" s="78"/>
      <c r="NMD65" s="78"/>
      <c r="NME65" s="78"/>
      <c r="NMF65" s="78"/>
      <c r="NMG65" s="78"/>
      <c r="NMH65" s="78"/>
      <c r="NMI65" s="78"/>
      <c r="NMJ65" s="78"/>
      <c r="NMK65" s="78"/>
      <c r="NML65" s="78"/>
      <c r="NMM65" s="78"/>
      <c r="NMN65" s="78"/>
      <c r="NMO65" s="78"/>
      <c r="NMP65" s="78"/>
      <c r="NMQ65" s="78"/>
      <c r="NMR65" s="78"/>
      <c r="NMS65" s="78"/>
      <c r="NMT65" s="78"/>
      <c r="NMU65" s="78"/>
      <c r="NMV65" s="78"/>
      <c r="NMW65" s="78"/>
      <c r="NMX65" s="78"/>
      <c r="NMY65" s="78"/>
      <c r="NMZ65" s="78"/>
      <c r="NNA65" s="78"/>
      <c r="NNB65" s="78"/>
      <c r="NNC65" s="78"/>
      <c r="NND65" s="78"/>
      <c r="NNE65" s="78"/>
      <c r="NNF65" s="78"/>
      <c r="NNG65" s="78"/>
      <c r="NNH65" s="78"/>
      <c r="NNI65" s="78"/>
      <c r="NNJ65" s="78"/>
      <c r="NNK65" s="78"/>
      <c r="NNL65" s="78"/>
      <c r="NNM65" s="78"/>
      <c r="NNN65" s="78"/>
      <c r="NNO65" s="78"/>
      <c r="NNP65" s="78"/>
      <c r="NNQ65" s="78"/>
      <c r="NNR65" s="78"/>
      <c r="NNS65" s="78"/>
      <c r="NNT65" s="78"/>
      <c r="NNU65" s="78"/>
      <c r="NNV65" s="78"/>
      <c r="NNW65" s="78"/>
      <c r="NNX65" s="78"/>
      <c r="NNY65" s="78"/>
      <c r="NNZ65" s="78"/>
      <c r="NOA65" s="78"/>
      <c r="NOB65" s="78"/>
      <c r="NOC65" s="78"/>
      <c r="NOD65" s="78"/>
      <c r="NOE65" s="78"/>
      <c r="NOF65" s="78"/>
      <c r="NOG65" s="78"/>
      <c r="NOH65" s="78"/>
      <c r="NOI65" s="78"/>
      <c r="NOJ65" s="78"/>
      <c r="NOK65" s="78"/>
      <c r="NOL65" s="78"/>
      <c r="NOM65" s="78"/>
      <c r="NON65" s="78"/>
      <c r="NOO65" s="78"/>
      <c r="NOP65" s="78"/>
      <c r="NOQ65" s="78"/>
      <c r="NOR65" s="78"/>
      <c r="NOS65" s="78"/>
      <c r="NOT65" s="78"/>
      <c r="NOU65" s="78"/>
      <c r="NOV65" s="78"/>
      <c r="NOW65" s="78"/>
      <c r="NOX65" s="78"/>
      <c r="NOY65" s="78"/>
      <c r="NOZ65" s="78"/>
      <c r="NPA65" s="78"/>
      <c r="NPB65" s="78"/>
      <c r="NPC65" s="78"/>
      <c r="NPD65" s="78"/>
      <c r="NPE65" s="78"/>
      <c r="NPF65" s="78"/>
      <c r="NPG65" s="78"/>
      <c r="NPH65" s="78"/>
      <c r="NPI65" s="78"/>
      <c r="NPJ65" s="78"/>
      <c r="NPK65" s="78"/>
      <c r="NPL65" s="78"/>
      <c r="NPM65" s="78"/>
      <c r="NPN65" s="78"/>
      <c r="NPO65" s="78"/>
      <c r="NPP65" s="78"/>
      <c r="NPQ65" s="78"/>
      <c r="NPR65" s="78"/>
      <c r="NPS65" s="78"/>
      <c r="NPT65" s="78"/>
      <c r="NPU65" s="78"/>
      <c r="NPV65" s="78"/>
      <c r="NPW65" s="78"/>
      <c r="NPX65" s="78"/>
      <c r="NPY65" s="78"/>
      <c r="NPZ65" s="78"/>
      <c r="NQA65" s="78"/>
      <c r="NQB65" s="78"/>
      <c r="NQC65" s="78"/>
      <c r="NQD65" s="78"/>
      <c r="NQE65" s="78"/>
      <c r="NQF65" s="78"/>
      <c r="NQG65" s="78"/>
      <c r="NQH65" s="78"/>
      <c r="NQI65" s="78"/>
      <c r="NQJ65" s="78"/>
      <c r="NQK65" s="78"/>
      <c r="NQL65" s="78"/>
      <c r="NQM65" s="78"/>
      <c r="NQN65" s="78"/>
      <c r="NQO65" s="78"/>
      <c r="NQP65" s="78"/>
      <c r="NQQ65" s="78"/>
      <c r="NQR65" s="78"/>
      <c r="NQS65" s="78"/>
      <c r="NQT65" s="78"/>
      <c r="NQU65" s="78"/>
      <c r="NQV65" s="78"/>
      <c r="NQW65" s="78"/>
      <c r="NQX65" s="78"/>
      <c r="NQY65" s="78"/>
      <c r="NQZ65" s="78"/>
      <c r="NRA65" s="78"/>
      <c r="NRB65" s="78"/>
      <c r="NRC65" s="78"/>
      <c r="NRD65" s="78"/>
      <c r="NRE65" s="78"/>
      <c r="NRF65" s="78"/>
      <c r="NRG65" s="78"/>
      <c r="NRH65" s="78"/>
      <c r="NRI65" s="78"/>
      <c r="NRJ65" s="78"/>
      <c r="NRK65" s="78"/>
      <c r="NRL65" s="78"/>
      <c r="NRM65" s="78"/>
      <c r="NRN65" s="78"/>
      <c r="NRO65" s="78"/>
      <c r="NRP65" s="78"/>
      <c r="NRQ65" s="78"/>
      <c r="NRR65" s="78"/>
      <c r="NRS65" s="78"/>
      <c r="NRT65" s="78"/>
      <c r="NRU65" s="78"/>
      <c r="NRV65" s="78"/>
      <c r="NRW65" s="78"/>
      <c r="NRX65" s="78"/>
      <c r="NRY65" s="78"/>
      <c r="NRZ65" s="78"/>
      <c r="NSA65" s="78"/>
      <c r="NSB65" s="78"/>
      <c r="NSC65" s="78"/>
      <c r="NSD65" s="78"/>
      <c r="NSE65" s="78"/>
      <c r="NSF65" s="78"/>
      <c r="NSG65" s="78"/>
      <c r="NSH65" s="78"/>
      <c r="NSI65" s="78"/>
      <c r="NSJ65" s="78"/>
      <c r="NSK65" s="78"/>
      <c r="NSL65" s="78"/>
      <c r="NSM65" s="78"/>
      <c r="NSN65" s="78"/>
      <c r="NSO65" s="78"/>
      <c r="NSP65" s="78"/>
      <c r="NSQ65" s="78"/>
      <c r="NSR65" s="78"/>
      <c r="NSS65" s="78"/>
      <c r="NST65" s="78"/>
      <c r="NSU65" s="78"/>
      <c r="NSV65" s="78"/>
      <c r="NSW65" s="78"/>
      <c r="NSX65" s="78"/>
      <c r="NSY65" s="78"/>
      <c r="NSZ65" s="78"/>
      <c r="NTA65" s="78"/>
      <c r="NTB65" s="78"/>
      <c r="NTC65" s="78"/>
      <c r="NTD65" s="78"/>
      <c r="NTE65" s="78"/>
      <c r="NTF65" s="78"/>
      <c r="NTG65" s="78"/>
      <c r="NTH65" s="78"/>
      <c r="NTI65" s="78"/>
      <c r="NTJ65" s="78"/>
      <c r="NTK65" s="78"/>
      <c r="NTL65" s="78"/>
      <c r="NTM65" s="78"/>
      <c r="NTN65" s="78"/>
      <c r="NTO65" s="78"/>
      <c r="NTP65" s="78"/>
      <c r="NTQ65" s="78"/>
      <c r="NTR65" s="78"/>
      <c r="NTS65" s="78"/>
      <c r="NTT65" s="78"/>
      <c r="NTU65" s="78"/>
      <c r="NTV65" s="78"/>
      <c r="NTW65" s="78"/>
      <c r="NTX65" s="78"/>
      <c r="NTY65" s="78"/>
      <c r="NTZ65" s="78"/>
      <c r="NUA65" s="78"/>
      <c r="NUB65" s="78"/>
      <c r="NUC65" s="78"/>
      <c r="NUD65" s="78"/>
      <c r="NUE65" s="78"/>
      <c r="NUF65" s="78"/>
      <c r="NUG65" s="78"/>
      <c r="NUH65" s="78"/>
      <c r="NUI65" s="78"/>
      <c r="NUJ65" s="78"/>
      <c r="NUK65" s="78"/>
      <c r="NUL65" s="78"/>
      <c r="NUM65" s="78"/>
      <c r="NUN65" s="78"/>
      <c r="NUO65" s="78"/>
      <c r="NUP65" s="78"/>
      <c r="NUQ65" s="78"/>
      <c r="NUR65" s="78"/>
      <c r="NUS65" s="78"/>
      <c r="NUT65" s="78"/>
      <c r="NUU65" s="78"/>
      <c r="NUV65" s="78"/>
      <c r="NUW65" s="78"/>
      <c r="NUX65" s="78"/>
      <c r="NUY65" s="78"/>
      <c r="NUZ65" s="78"/>
      <c r="NVA65" s="78"/>
      <c r="NVB65" s="78"/>
      <c r="NVC65" s="78"/>
      <c r="NVD65" s="78"/>
      <c r="NVE65" s="78"/>
      <c r="NVF65" s="78"/>
      <c r="NVG65" s="78"/>
      <c r="NVH65" s="78"/>
      <c r="NVI65" s="78"/>
      <c r="NVJ65" s="78"/>
      <c r="NVK65" s="78"/>
      <c r="NVL65" s="78"/>
      <c r="NVM65" s="78"/>
      <c r="NVN65" s="78"/>
      <c r="NVO65" s="78"/>
      <c r="NVP65" s="78"/>
      <c r="NVQ65" s="78"/>
      <c r="NVR65" s="78"/>
      <c r="NVS65" s="78"/>
      <c r="NVT65" s="78"/>
      <c r="NVU65" s="78"/>
      <c r="NVV65" s="78"/>
      <c r="NVW65" s="78"/>
      <c r="NVX65" s="78"/>
      <c r="NVY65" s="78"/>
      <c r="NVZ65" s="78"/>
      <c r="NWA65" s="78"/>
      <c r="NWB65" s="78"/>
      <c r="NWC65" s="78"/>
      <c r="NWD65" s="78"/>
      <c r="NWE65" s="78"/>
      <c r="NWF65" s="78"/>
      <c r="NWG65" s="78"/>
      <c r="NWH65" s="78"/>
      <c r="NWI65" s="78"/>
      <c r="NWJ65" s="78"/>
      <c r="NWK65" s="78"/>
      <c r="NWL65" s="78"/>
      <c r="NWM65" s="78"/>
      <c r="NWN65" s="78"/>
      <c r="NWO65" s="78"/>
      <c r="NWP65" s="78"/>
      <c r="NWQ65" s="78"/>
      <c r="NWR65" s="78"/>
      <c r="NWS65" s="78"/>
      <c r="NWT65" s="78"/>
      <c r="NWU65" s="78"/>
      <c r="NWV65" s="78"/>
      <c r="NWW65" s="78"/>
      <c r="NWX65" s="78"/>
      <c r="NWY65" s="78"/>
      <c r="NWZ65" s="78"/>
      <c r="NXA65" s="78"/>
      <c r="NXB65" s="78"/>
      <c r="NXC65" s="78"/>
      <c r="NXD65" s="78"/>
      <c r="NXE65" s="78"/>
      <c r="NXF65" s="78"/>
      <c r="NXG65" s="78"/>
      <c r="NXH65" s="78"/>
      <c r="NXI65" s="78"/>
      <c r="NXJ65" s="78"/>
      <c r="NXK65" s="78"/>
      <c r="NXL65" s="78"/>
      <c r="NXM65" s="78"/>
      <c r="NXN65" s="78"/>
      <c r="NXO65" s="78"/>
      <c r="NXP65" s="78"/>
      <c r="NXQ65" s="78"/>
      <c r="NXR65" s="78"/>
      <c r="NXS65" s="78"/>
      <c r="NXT65" s="78"/>
      <c r="NXU65" s="78"/>
      <c r="NXV65" s="78"/>
      <c r="NXW65" s="78"/>
      <c r="NXX65" s="78"/>
      <c r="NXY65" s="78"/>
      <c r="NXZ65" s="78"/>
      <c r="NYA65" s="78"/>
      <c r="NYB65" s="78"/>
      <c r="NYC65" s="78"/>
      <c r="NYD65" s="78"/>
      <c r="NYE65" s="78"/>
      <c r="NYF65" s="78"/>
      <c r="NYG65" s="78"/>
      <c r="NYH65" s="78"/>
      <c r="NYI65" s="78"/>
      <c r="NYJ65" s="78"/>
      <c r="NYK65" s="78"/>
      <c r="NYL65" s="78"/>
      <c r="NYM65" s="78"/>
      <c r="NYN65" s="78"/>
      <c r="NYO65" s="78"/>
      <c r="NYP65" s="78"/>
      <c r="NYQ65" s="78"/>
      <c r="NYR65" s="78"/>
      <c r="NYS65" s="78"/>
      <c r="NYT65" s="78"/>
      <c r="NYU65" s="78"/>
      <c r="NYV65" s="78"/>
      <c r="NYW65" s="78"/>
      <c r="NYX65" s="78"/>
      <c r="NYY65" s="78"/>
      <c r="NYZ65" s="78"/>
      <c r="NZA65" s="78"/>
      <c r="NZB65" s="78"/>
      <c r="NZC65" s="78"/>
      <c r="NZD65" s="78"/>
      <c r="NZE65" s="78"/>
      <c r="NZF65" s="78"/>
      <c r="NZG65" s="78"/>
      <c r="NZH65" s="78"/>
      <c r="NZI65" s="78"/>
      <c r="NZJ65" s="78"/>
      <c r="NZK65" s="78"/>
      <c r="NZL65" s="78"/>
      <c r="NZM65" s="78"/>
      <c r="NZN65" s="78"/>
      <c r="NZO65" s="78"/>
      <c r="NZP65" s="78"/>
      <c r="NZQ65" s="78"/>
      <c r="NZR65" s="78"/>
      <c r="NZS65" s="78"/>
      <c r="NZT65" s="78"/>
      <c r="NZU65" s="78"/>
      <c r="NZV65" s="78"/>
      <c r="NZW65" s="78"/>
      <c r="NZX65" s="78"/>
      <c r="NZY65" s="78"/>
      <c r="NZZ65" s="78"/>
      <c r="OAA65" s="78"/>
      <c r="OAB65" s="78"/>
      <c r="OAC65" s="78"/>
      <c r="OAD65" s="78"/>
      <c r="OAE65" s="78"/>
      <c r="OAF65" s="78"/>
      <c r="OAG65" s="78"/>
      <c r="OAH65" s="78"/>
      <c r="OAI65" s="78"/>
      <c r="OAJ65" s="78"/>
      <c r="OAK65" s="78"/>
      <c r="OAL65" s="78"/>
      <c r="OAM65" s="78"/>
      <c r="OAN65" s="78"/>
      <c r="OAO65" s="78"/>
      <c r="OAP65" s="78"/>
      <c r="OAQ65" s="78"/>
      <c r="OAR65" s="78"/>
      <c r="OAS65" s="78"/>
      <c r="OAT65" s="78"/>
      <c r="OAU65" s="78"/>
      <c r="OAV65" s="78"/>
      <c r="OAW65" s="78"/>
      <c r="OAX65" s="78"/>
      <c r="OAY65" s="78"/>
      <c r="OAZ65" s="78"/>
      <c r="OBA65" s="78"/>
      <c r="OBB65" s="78"/>
      <c r="OBC65" s="78"/>
      <c r="OBD65" s="78"/>
      <c r="OBE65" s="78"/>
      <c r="OBF65" s="78"/>
      <c r="OBG65" s="78"/>
      <c r="OBH65" s="78"/>
      <c r="OBI65" s="78"/>
      <c r="OBJ65" s="78"/>
      <c r="OBK65" s="78"/>
      <c r="OBL65" s="78"/>
      <c r="OBM65" s="78"/>
      <c r="OBN65" s="78"/>
      <c r="OBO65" s="78"/>
      <c r="OBP65" s="78"/>
      <c r="OBQ65" s="78"/>
      <c r="OBR65" s="78"/>
      <c r="OBS65" s="78"/>
      <c r="OBT65" s="78"/>
      <c r="OBU65" s="78"/>
      <c r="OBV65" s="78"/>
      <c r="OBW65" s="78"/>
      <c r="OBX65" s="78"/>
      <c r="OBY65" s="78"/>
      <c r="OBZ65" s="78"/>
      <c r="OCA65" s="78"/>
      <c r="OCB65" s="78"/>
      <c r="OCC65" s="78"/>
      <c r="OCD65" s="78"/>
      <c r="OCE65" s="78"/>
      <c r="OCF65" s="78"/>
      <c r="OCG65" s="78"/>
      <c r="OCH65" s="78"/>
      <c r="OCI65" s="78"/>
      <c r="OCJ65" s="78"/>
      <c r="OCK65" s="78"/>
      <c r="OCL65" s="78"/>
      <c r="OCM65" s="78"/>
      <c r="OCN65" s="78"/>
      <c r="OCO65" s="78"/>
      <c r="OCP65" s="78"/>
      <c r="OCQ65" s="78"/>
      <c r="OCR65" s="78"/>
      <c r="OCS65" s="78"/>
      <c r="OCT65" s="78"/>
      <c r="OCU65" s="78"/>
      <c r="OCV65" s="78"/>
      <c r="OCW65" s="78"/>
      <c r="OCX65" s="78"/>
      <c r="OCY65" s="78"/>
      <c r="OCZ65" s="78"/>
      <c r="ODA65" s="78"/>
      <c r="ODB65" s="78"/>
      <c r="ODC65" s="78"/>
      <c r="ODD65" s="78"/>
      <c r="ODE65" s="78"/>
      <c r="ODF65" s="78"/>
      <c r="ODG65" s="78"/>
      <c r="ODH65" s="78"/>
      <c r="ODI65" s="78"/>
      <c r="ODJ65" s="78"/>
      <c r="ODK65" s="78"/>
      <c r="ODL65" s="78"/>
      <c r="ODM65" s="78"/>
      <c r="ODN65" s="78"/>
      <c r="ODO65" s="78"/>
      <c r="ODP65" s="78"/>
      <c r="ODQ65" s="78"/>
      <c r="ODR65" s="78"/>
      <c r="ODS65" s="78"/>
      <c r="ODT65" s="78"/>
      <c r="ODU65" s="78"/>
      <c r="ODV65" s="78"/>
      <c r="ODW65" s="78"/>
      <c r="ODX65" s="78"/>
      <c r="ODY65" s="78"/>
      <c r="ODZ65" s="78"/>
      <c r="OEA65" s="78"/>
      <c r="OEB65" s="78"/>
      <c r="OEC65" s="78"/>
      <c r="OED65" s="78"/>
      <c r="OEE65" s="78"/>
      <c r="OEF65" s="78"/>
      <c r="OEG65" s="78"/>
      <c r="OEH65" s="78"/>
      <c r="OEI65" s="78"/>
      <c r="OEJ65" s="78"/>
      <c r="OEK65" s="78"/>
      <c r="OEL65" s="78"/>
      <c r="OEM65" s="78"/>
      <c r="OEN65" s="78"/>
      <c r="OEO65" s="78"/>
      <c r="OEP65" s="78"/>
      <c r="OEQ65" s="78"/>
      <c r="OER65" s="78"/>
      <c r="OES65" s="78"/>
      <c r="OET65" s="78"/>
      <c r="OEU65" s="78"/>
      <c r="OEV65" s="78"/>
      <c r="OEW65" s="78"/>
      <c r="OEX65" s="78"/>
      <c r="OEY65" s="78"/>
      <c r="OEZ65" s="78"/>
      <c r="OFA65" s="78"/>
      <c r="OFB65" s="78"/>
      <c r="OFC65" s="78"/>
      <c r="OFD65" s="78"/>
      <c r="OFE65" s="78"/>
      <c r="OFF65" s="78"/>
      <c r="OFG65" s="78"/>
      <c r="OFH65" s="78"/>
      <c r="OFI65" s="78"/>
      <c r="OFJ65" s="78"/>
      <c r="OFK65" s="78"/>
      <c r="OFL65" s="78"/>
      <c r="OFM65" s="78"/>
      <c r="OFN65" s="78"/>
      <c r="OFO65" s="78"/>
      <c r="OFP65" s="78"/>
      <c r="OFQ65" s="78"/>
      <c r="OFR65" s="78"/>
      <c r="OFS65" s="78"/>
      <c r="OFT65" s="78"/>
      <c r="OFU65" s="78"/>
      <c r="OFV65" s="78"/>
      <c r="OFW65" s="78"/>
      <c r="OFX65" s="78"/>
      <c r="OFY65" s="78"/>
      <c r="OFZ65" s="78"/>
      <c r="OGA65" s="78"/>
      <c r="OGB65" s="78"/>
      <c r="OGC65" s="78"/>
      <c r="OGD65" s="78"/>
      <c r="OGE65" s="78"/>
      <c r="OGF65" s="78"/>
      <c r="OGG65" s="78"/>
      <c r="OGH65" s="78"/>
      <c r="OGI65" s="78"/>
      <c r="OGJ65" s="78"/>
      <c r="OGK65" s="78"/>
      <c r="OGL65" s="78"/>
      <c r="OGM65" s="78"/>
      <c r="OGN65" s="78"/>
      <c r="OGO65" s="78"/>
      <c r="OGP65" s="78"/>
      <c r="OGQ65" s="78"/>
      <c r="OGR65" s="78"/>
      <c r="OGS65" s="78"/>
      <c r="OGT65" s="78"/>
      <c r="OGU65" s="78"/>
      <c r="OGV65" s="78"/>
      <c r="OGW65" s="78"/>
      <c r="OGX65" s="78"/>
      <c r="OGY65" s="78"/>
      <c r="OGZ65" s="78"/>
      <c r="OHA65" s="78"/>
      <c r="OHB65" s="78"/>
      <c r="OHC65" s="78"/>
      <c r="OHD65" s="78"/>
      <c r="OHE65" s="78"/>
      <c r="OHF65" s="78"/>
      <c r="OHG65" s="78"/>
      <c r="OHH65" s="78"/>
      <c r="OHI65" s="78"/>
      <c r="OHJ65" s="78"/>
      <c r="OHK65" s="78"/>
      <c r="OHL65" s="78"/>
      <c r="OHM65" s="78"/>
      <c r="OHN65" s="78"/>
      <c r="OHO65" s="78"/>
      <c r="OHP65" s="78"/>
      <c r="OHQ65" s="78"/>
      <c r="OHR65" s="78"/>
      <c r="OHS65" s="78"/>
      <c r="OHT65" s="78"/>
      <c r="OHU65" s="78"/>
      <c r="OHV65" s="78"/>
      <c r="OHW65" s="78"/>
      <c r="OHX65" s="78"/>
      <c r="OHY65" s="78"/>
      <c r="OHZ65" s="78"/>
      <c r="OIA65" s="78"/>
      <c r="OIB65" s="78"/>
      <c r="OIC65" s="78"/>
      <c r="OID65" s="78"/>
      <c r="OIE65" s="78"/>
      <c r="OIF65" s="78"/>
      <c r="OIG65" s="78"/>
      <c r="OIH65" s="78"/>
      <c r="OII65" s="78"/>
      <c r="OIJ65" s="78"/>
      <c r="OIK65" s="78"/>
      <c r="OIL65" s="78"/>
      <c r="OIM65" s="78"/>
      <c r="OIN65" s="78"/>
      <c r="OIO65" s="78"/>
      <c r="OIP65" s="78"/>
      <c r="OIQ65" s="78"/>
      <c r="OIR65" s="78"/>
      <c r="OIS65" s="78"/>
      <c r="OIT65" s="78"/>
      <c r="OIU65" s="78"/>
      <c r="OIV65" s="78"/>
      <c r="OIW65" s="78"/>
      <c r="OIX65" s="78"/>
      <c r="OIY65" s="78"/>
      <c r="OIZ65" s="78"/>
      <c r="OJA65" s="78"/>
      <c r="OJB65" s="78"/>
      <c r="OJC65" s="78"/>
      <c r="OJD65" s="78"/>
      <c r="OJE65" s="78"/>
      <c r="OJF65" s="78"/>
      <c r="OJG65" s="78"/>
      <c r="OJH65" s="78"/>
      <c r="OJI65" s="78"/>
      <c r="OJJ65" s="78"/>
      <c r="OJK65" s="78"/>
      <c r="OJL65" s="78"/>
      <c r="OJM65" s="78"/>
      <c r="OJN65" s="78"/>
      <c r="OJO65" s="78"/>
      <c r="OJP65" s="78"/>
      <c r="OJQ65" s="78"/>
      <c r="OJR65" s="78"/>
      <c r="OJS65" s="78"/>
      <c r="OJT65" s="78"/>
      <c r="OJU65" s="78"/>
      <c r="OJV65" s="78"/>
      <c r="OJW65" s="78"/>
      <c r="OJX65" s="78"/>
      <c r="OJY65" s="78"/>
      <c r="OJZ65" s="78"/>
      <c r="OKA65" s="78"/>
      <c r="OKB65" s="78"/>
      <c r="OKC65" s="78"/>
      <c r="OKD65" s="78"/>
      <c r="OKE65" s="78"/>
      <c r="OKF65" s="78"/>
      <c r="OKG65" s="78"/>
      <c r="OKH65" s="78"/>
      <c r="OKI65" s="78"/>
      <c r="OKJ65" s="78"/>
      <c r="OKK65" s="78"/>
      <c r="OKL65" s="78"/>
      <c r="OKM65" s="78"/>
      <c r="OKN65" s="78"/>
      <c r="OKO65" s="78"/>
      <c r="OKP65" s="78"/>
      <c r="OKQ65" s="78"/>
      <c r="OKR65" s="78"/>
      <c r="OKS65" s="78"/>
      <c r="OKT65" s="78"/>
      <c r="OKU65" s="78"/>
      <c r="OKV65" s="78"/>
      <c r="OKW65" s="78"/>
      <c r="OKX65" s="78"/>
      <c r="OKY65" s="78"/>
      <c r="OKZ65" s="78"/>
      <c r="OLA65" s="78"/>
      <c r="OLB65" s="78"/>
      <c r="OLC65" s="78"/>
      <c r="OLD65" s="78"/>
      <c r="OLE65" s="78"/>
      <c r="OLF65" s="78"/>
      <c r="OLG65" s="78"/>
      <c r="OLH65" s="78"/>
      <c r="OLI65" s="78"/>
      <c r="OLJ65" s="78"/>
      <c r="OLK65" s="78"/>
      <c r="OLL65" s="78"/>
      <c r="OLM65" s="78"/>
      <c r="OLN65" s="78"/>
      <c r="OLO65" s="78"/>
      <c r="OLP65" s="78"/>
      <c r="OLQ65" s="78"/>
      <c r="OLR65" s="78"/>
      <c r="OLS65" s="78"/>
      <c r="OLT65" s="78"/>
      <c r="OLU65" s="78"/>
      <c r="OLV65" s="78"/>
      <c r="OLW65" s="78"/>
      <c r="OLX65" s="78"/>
      <c r="OLY65" s="78"/>
      <c r="OLZ65" s="78"/>
      <c r="OMA65" s="78"/>
      <c r="OMB65" s="78"/>
      <c r="OMC65" s="78"/>
      <c r="OMD65" s="78"/>
      <c r="OME65" s="78"/>
      <c r="OMF65" s="78"/>
      <c r="OMG65" s="78"/>
      <c r="OMH65" s="78"/>
      <c r="OMI65" s="78"/>
      <c r="OMJ65" s="78"/>
      <c r="OMK65" s="78"/>
      <c r="OML65" s="78"/>
      <c r="OMM65" s="78"/>
      <c r="OMN65" s="78"/>
      <c r="OMO65" s="78"/>
      <c r="OMP65" s="78"/>
      <c r="OMQ65" s="78"/>
      <c r="OMR65" s="78"/>
      <c r="OMS65" s="78"/>
      <c r="OMT65" s="78"/>
      <c r="OMU65" s="78"/>
      <c r="OMV65" s="78"/>
      <c r="OMW65" s="78"/>
      <c r="OMX65" s="78"/>
      <c r="OMY65" s="78"/>
      <c r="OMZ65" s="78"/>
      <c r="ONA65" s="78"/>
      <c r="ONB65" s="78"/>
      <c r="ONC65" s="78"/>
      <c r="OND65" s="78"/>
      <c r="ONE65" s="78"/>
      <c r="ONF65" s="78"/>
      <c r="ONG65" s="78"/>
      <c r="ONH65" s="78"/>
      <c r="ONI65" s="78"/>
      <c r="ONJ65" s="78"/>
      <c r="ONK65" s="78"/>
      <c r="ONL65" s="78"/>
      <c r="ONM65" s="78"/>
      <c r="ONN65" s="78"/>
      <c r="ONO65" s="78"/>
      <c r="ONP65" s="78"/>
      <c r="ONQ65" s="78"/>
      <c r="ONR65" s="78"/>
      <c r="ONS65" s="78"/>
      <c r="ONT65" s="78"/>
      <c r="ONU65" s="78"/>
      <c r="ONV65" s="78"/>
      <c r="ONW65" s="78"/>
      <c r="ONX65" s="78"/>
      <c r="ONY65" s="78"/>
      <c r="ONZ65" s="78"/>
      <c r="OOA65" s="78"/>
      <c r="OOB65" s="78"/>
      <c r="OOC65" s="78"/>
      <c r="OOD65" s="78"/>
      <c r="OOE65" s="78"/>
      <c r="OOF65" s="78"/>
      <c r="OOG65" s="78"/>
      <c r="OOH65" s="78"/>
      <c r="OOI65" s="78"/>
      <c r="OOJ65" s="78"/>
      <c r="OOK65" s="78"/>
      <c r="OOL65" s="78"/>
      <c r="OOM65" s="78"/>
      <c r="OON65" s="78"/>
      <c r="OOO65" s="78"/>
      <c r="OOP65" s="78"/>
      <c r="OOQ65" s="78"/>
      <c r="OOR65" s="78"/>
      <c r="OOS65" s="78"/>
      <c r="OOT65" s="78"/>
      <c r="OOU65" s="78"/>
      <c r="OOV65" s="78"/>
      <c r="OOW65" s="78"/>
      <c r="OOX65" s="78"/>
      <c r="OOY65" s="78"/>
      <c r="OOZ65" s="78"/>
      <c r="OPA65" s="78"/>
      <c r="OPB65" s="78"/>
      <c r="OPC65" s="78"/>
      <c r="OPD65" s="78"/>
      <c r="OPE65" s="78"/>
      <c r="OPF65" s="78"/>
      <c r="OPG65" s="78"/>
      <c r="OPH65" s="78"/>
      <c r="OPI65" s="78"/>
      <c r="OPJ65" s="78"/>
      <c r="OPK65" s="78"/>
      <c r="OPL65" s="78"/>
      <c r="OPM65" s="78"/>
      <c r="OPN65" s="78"/>
      <c r="OPO65" s="78"/>
      <c r="OPP65" s="78"/>
      <c r="OPQ65" s="78"/>
      <c r="OPR65" s="78"/>
      <c r="OPS65" s="78"/>
      <c r="OPT65" s="78"/>
      <c r="OPU65" s="78"/>
      <c r="OPV65" s="78"/>
      <c r="OPW65" s="78"/>
      <c r="OPX65" s="78"/>
      <c r="OPY65" s="78"/>
      <c r="OPZ65" s="78"/>
      <c r="OQA65" s="78"/>
      <c r="OQB65" s="78"/>
      <c r="OQC65" s="78"/>
      <c r="OQD65" s="78"/>
      <c r="OQE65" s="78"/>
      <c r="OQF65" s="78"/>
      <c r="OQG65" s="78"/>
      <c r="OQH65" s="78"/>
      <c r="OQI65" s="78"/>
      <c r="OQJ65" s="78"/>
      <c r="OQK65" s="78"/>
      <c r="OQL65" s="78"/>
      <c r="OQM65" s="78"/>
      <c r="OQN65" s="78"/>
      <c r="OQO65" s="78"/>
      <c r="OQP65" s="78"/>
      <c r="OQQ65" s="78"/>
      <c r="OQR65" s="78"/>
      <c r="OQS65" s="78"/>
      <c r="OQT65" s="78"/>
      <c r="OQU65" s="78"/>
      <c r="OQV65" s="78"/>
      <c r="OQW65" s="78"/>
      <c r="OQX65" s="78"/>
      <c r="OQY65" s="78"/>
      <c r="OQZ65" s="78"/>
      <c r="ORA65" s="78"/>
      <c r="ORB65" s="78"/>
      <c r="ORC65" s="78"/>
      <c r="ORD65" s="78"/>
      <c r="ORE65" s="78"/>
      <c r="ORF65" s="78"/>
      <c r="ORG65" s="78"/>
      <c r="ORH65" s="78"/>
      <c r="ORI65" s="78"/>
      <c r="ORJ65" s="78"/>
      <c r="ORK65" s="78"/>
      <c r="ORL65" s="78"/>
      <c r="ORM65" s="78"/>
      <c r="ORN65" s="78"/>
      <c r="ORO65" s="78"/>
      <c r="ORP65" s="78"/>
      <c r="ORQ65" s="78"/>
      <c r="ORR65" s="78"/>
      <c r="ORS65" s="78"/>
      <c r="ORT65" s="78"/>
      <c r="ORU65" s="78"/>
      <c r="ORV65" s="78"/>
      <c r="ORW65" s="78"/>
      <c r="ORX65" s="78"/>
      <c r="ORY65" s="78"/>
      <c r="ORZ65" s="78"/>
      <c r="OSA65" s="78"/>
      <c r="OSB65" s="78"/>
      <c r="OSC65" s="78"/>
      <c r="OSD65" s="78"/>
      <c r="OSE65" s="78"/>
      <c r="OSF65" s="78"/>
      <c r="OSG65" s="78"/>
      <c r="OSH65" s="78"/>
      <c r="OSI65" s="78"/>
      <c r="OSJ65" s="78"/>
      <c r="OSK65" s="78"/>
      <c r="OSL65" s="78"/>
      <c r="OSM65" s="78"/>
      <c r="OSN65" s="78"/>
      <c r="OSO65" s="78"/>
      <c r="OSP65" s="78"/>
      <c r="OSQ65" s="78"/>
      <c r="OSR65" s="78"/>
      <c r="OSS65" s="78"/>
      <c r="OST65" s="78"/>
      <c r="OSU65" s="78"/>
      <c r="OSV65" s="78"/>
      <c r="OSW65" s="78"/>
      <c r="OSX65" s="78"/>
      <c r="OSY65" s="78"/>
      <c r="OSZ65" s="78"/>
      <c r="OTA65" s="78"/>
      <c r="OTB65" s="78"/>
      <c r="OTC65" s="78"/>
      <c r="OTD65" s="78"/>
      <c r="OTE65" s="78"/>
      <c r="OTF65" s="78"/>
      <c r="OTG65" s="78"/>
      <c r="OTH65" s="78"/>
      <c r="OTI65" s="78"/>
      <c r="OTJ65" s="78"/>
      <c r="OTK65" s="78"/>
      <c r="OTL65" s="78"/>
      <c r="OTM65" s="78"/>
      <c r="OTN65" s="78"/>
      <c r="OTO65" s="78"/>
      <c r="OTP65" s="78"/>
      <c r="OTQ65" s="78"/>
      <c r="OTR65" s="78"/>
      <c r="OTS65" s="78"/>
      <c r="OTT65" s="78"/>
      <c r="OTU65" s="78"/>
      <c r="OTV65" s="78"/>
      <c r="OTW65" s="78"/>
      <c r="OTX65" s="78"/>
      <c r="OTY65" s="78"/>
      <c r="OTZ65" s="78"/>
      <c r="OUA65" s="78"/>
      <c r="OUB65" s="78"/>
      <c r="OUC65" s="78"/>
      <c r="OUD65" s="78"/>
      <c r="OUE65" s="78"/>
      <c r="OUF65" s="78"/>
      <c r="OUG65" s="78"/>
      <c r="OUH65" s="78"/>
      <c r="OUI65" s="78"/>
      <c r="OUJ65" s="78"/>
      <c r="OUK65" s="78"/>
      <c r="OUL65" s="78"/>
      <c r="OUM65" s="78"/>
      <c r="OUN65" s="78"/>
      <c r="OUO65" s="78"/>
      <c r="OUP65" s="78"/>
      <c r="OUQ65" s="78"/>
      <c r="OUR65" s="78"/>
      <c r="OUS65" s="78"/>
      <c r="OUT65" s="78"/>
      <c r="OUU65" s="78"/>
      <c r="OUV65" s="78"/>
      <c r="OUW65" s="78"/>
      <c r="OUX65" s="78"/>
      <c r="OUY65" s="78"/>
      <c r="OUZ65" s="78"/>
      <c r="OVA65" s="78"/>
      <c r="OVB65" s="78"/>
      <c r="OVC65" s="78"/>
      <c r="OVD65" s="78"/>
      <c r="OVE65" s="78"/>
      <c r="OVF65" s="78"/>
      <c r="OVG65" s="78"/>
      <c r="OVH65" s="78"/>
      <c r="OVI65" s="78"/>
      <c r="OVJ65" s="78"/>
      <c r="OVK65" s="78"/>
      <c r="OVL65" s="78"/>
      <c r="OVM65" s="78"/>
      <c r="OVN65" s="78"/>
      <c r="OVO65" s="78"/>
      <c r="OVP65" s="78"/>
      <c r="OVQ65" s="78"/>
      <c r="OVR65" s="78"/>
      <c r="OVS65" s="78"/>
      <c r="OVT65" s="78"/>
      <c r="OVU65" s="78"/>
      <c r="OVV65" s="78"/>
      <c r="OVW65" s="78"/>
      <c r="OVX65" s="78"/>
      <c r="OVY65" s="78"/>
      <c r="OVZ65" s="78"/>
      <c r="OWA65" s="78"/>
      <c r="OWB65" s="78"/>
      <c r="OWC65" s="78"/>
      <c r="OWD65" s="78"/>
      <c r="OWE65" s="78"/>
      <c r="OWF65" s="78"/>
      <c r="OWG65" s="78"/>
      <c r="OWH65" s="78"/>
      <c r="OWI65" s="78"/>
      <c r="OWJ65" s="78"/>
      <c r="OWK65" s="78"/>
      <c r="OWL65" s="78"/>
      <c r="OWM65" s="78"/>
      <c r="OWN65" s="78"/>
      <c r="OWO65" s="78"/>
      <c r="OWP65" s="78"/>
      <c r="OWQ65" s="78"/>
      <c r="OWR65" s="78"/>
      <c r="OWS65" s="78"/>
      <c r="OWT65" s="78"/>
      <c r="OWU65" s="78"/>
      <c r="OWV65" s="78"/>
      <c r="OWW65" s="78"/>
      <c r="OWX65" s="78"/>
      <c r="OWY65" s="78"/>
      <c r="OWZ65" s="78"/>
      <c r="OXA65" s="78"/>
      <c r="OXB65" s="78"/>
      <c r="OXC65" s="78"/>
      <c r="OXD65" s="78"/>
      <c r="OXE65" s="78"/>
      <c r="OXF65" s="78"/>
      <c r="OXG65" s="78"/>
      <c r="OXH65" s="78"/>
      <c r="OXI65" s="78"/>
      <c r="OXJ65" s="78"/>
      <c r="OXK65" s="78"/>
      <c r="OXL65" s="78"/>
      <c r="OXM65" s="78"/>
      <c r="OXN65" s="78"/>
      <c r="OXO65" s="78"/>
      <c r="OXP65" s="78"/>
      <c r="OXQ65" s="78"/>
      <c r="OXR65" s="78"/>
      <c r="OXS65" s="78"/>
      <c r="OXT65" s="78"/>
      <c r="OXU65" s="78"/>
      <c r="OXV65" s="78"/>
      <c r="OXW65" s="78"/>
      <c r="OXX65" s="78"/>
      <c r="OXY65" s="78"/>
      <c r="OXZ65" s="78"/>
      <c r="OYA65" s="78"/>
      <c r="OYB65" s="78"/>
      <c r="OYC65" s="78"/>
      <c r="OYD65" s="78"/>
      <c r="OYE65" s="78"/>
      <c r="OYF65" s="78"/>
      <c r="OYG65" s="78"/>
      <c r="OYH65" s="78"/>
      <c r="OYI65" s="78"/>
      <c r="OYJ65" s="78"/>
      <c r="OYK65" s="78"/>
      <c r="OYL65" s="78"/>
      <c r="OYM65" s="78"/>
      <c r="OYN65" s="78"/>
      <c r="OYO65" s="78"/>
      <c r="OYP65" s="78"/>
      <c r="OYQ65" s="78"/>
      <c r="OYR65" s="78"/>
      <c r="OYS65" s="78"/>
      <c r="OYT65" s="78"/>
      <c r="OYU65" s="78"/>
      <c r="OYV65" s="78"/>
      <c r="OYW65" s="78"/>
      <c r="OYX65" s="78"/>
      <c r="OYY65" s="78"/>
      <c r="OYZ65" s="78"/>
      <c r="OZA65" s="78"/>
      <c r="OZB65" s="78"/>
      <c r="OZC65" s="78"/>
      <c r="OZD65" s="78"/>
      <c r="OZE65" s="78"/>
      <c r="OZF65" s="78"/>
      <c r="OZG65" s="78"/>
      <c r="OZH65" s="78"/>
      <c r="OZI65" s="78"/>
      <c r="OZJ65" s="78"/>
      <c r="OZK65" s="78"/>
      <c r="OZL65" s="78"/>
      <c r="OZM65" s="78"/>
      <c r="OZN65" s="78"/>
      <c r="OZO65" s="78"/>
      <c r="OZP65" s="78"/>
      <c r="OZQ65" s="78"/>
      <c r="OZR65" s="78"/>
      <c r="OZS65" s="78"/>
      <c r="OZT65" s="78"/>
      <c r="OZU65" s="78"/>
      <c r="OZV65" s="78"/>
      <c r="OZW65" s="78"/>
      <c r="OZX65" s="78"/>
      <c r="OZY65" s="78"/>
      <c r="OZZ65" s="78"/>
      <c r="PAA65" s="78"/>
      <c r="PAB65" s="78"/>
      <c r="PAC65" s="78"/>
      <c r="PAD65" s="78"/>
      <c r="PAE65" s="78"/>
      <c r="PAF65" s="78"/>
      <c r="PAG65" s="78"/>
      <c r="PAH65" s="78"/>
      <c r="PAI65" s="78"/>
      <c r="PAJ65" s="78"/>
      <c r="PAK65" s="78"/>
      <c r="PAL65" s="78"/>
      <c r="PAM65" s="78"/>
      <c r="PAN65" s="78"/>
      <c r="PAO65" s="78"/>
      <c r="PAP65" s="78"/>
      <c r="PAQ65" s="78"/>
      <c r="PAR65" s="78"/>
      <c r="PAS65" s="78"/>
      <c r="PAT65" s="78"/>
      <c r="PAU65" s="78"/>
      <c r="PAV65" s="78"/>
      <c r="PAW65" s="78"/>
      <c r="PAX65" s="78"/>
      <c r="PAY65" s="78"/>
      <c r="PAZ65" s="78"/>
      <c r="PBA65" s="78"/>
      <c r="PBB65" s="78"/>
      <c r="PBC65" s="78"/>
      <c r="PBD65" s="78"/>
      <c r="PBE65" s="78"/>
      <c r="PBF65" s="78"/>
      <c r="PBG65" s="78"/>
      <c r="PBH65" s="78"/>
      <c r="PBI65" s="78"/>
      <c r="PBJ65" s="78"/>
      <c r="PBK65" s="78"/>
      <c r="PBL65" s="78"/>
      <c r="PBM65" s="78"/>
      <c r="PBN65" s="78"/>
      <c r="PBO65" s="78"/>
      <c r="PBP65" s="78"/>
      <c r="PBQ65" s="78"/>
      <c r="PBR65" s="78"/>
      <c r="PBS65" s="78"/>
      <c r="PBT65" s="78"/>
      <c r="PBU65" s="78"/>
      <c r="PBV65" s="78"/>
      <c r="PBW65" s="78"/>
      <c r="PBX65" s="78"/>
      <c r="PBY65" s="78"/>
      <c r="PBZ65" s="78"/>
      <c r="PCA65" s="78"/>
      <c r="PCB65" s="78"/>
      <c r="PCC65" s="78"/>
      <c r="PCD65" s="78"/>
      <c r="PCE65" s="78"/>
      <c r="PCF65" s="78"/>
      <c r="PCG65" s="78"/>
      <c r="PCH65" s="78"/>
      <c r="PCI65" s="78"/>
      <c r="PCJ65" s="78"/>
      <c r="PCK65" s="78"/>
      <c r="PCL65" s="78"/>
      <c r="PCM65" s="78"/>
      <c r="PCN65" s="78"/>
      <c r="PCO65" s="78"/>
      <c r="PCP65" s="78"/>
      <c r="PCQ65" s="78"/>
      <c r="PCR65" s="78"/>
      <c r="PCS65" s="78"/>
      <c r="PCT65" s="78"/>
      <c r="PCU65" s="78"/>
      <c r="PCV65" s="78"/>
      <c r="PCW65" s="78"/>
      <c r="PCX65" s="78"/>
      <c r="PCY65" s="78"/>
      <c r="PCZ65" s="78"/>
      <c r="PDA65" s="78"/>
      <c r="PDB65" s="78"/>
      <c r="PDC65" s="78"/>
      <c r="PDD65" s="78"/>
      <c r="PDE65" s="78"/>
      <c r="PDF65" s="78"/>
      <c r="PDG65" s="78"/>
      <c r="PDH65" s="78"/>
      <c r="PDI65" s="78"/>
      <c r="PDJ65" s="78"/>
      <c r="PDK65" s="78"/>
      <c r="PDL65" s="78"/>
      <c r="PDM65" s="78"/>
      <c r="PDN65" s="78"/>
      <c r="PDO65" s="78"/>
      <c r="PDP65" s="78"/>
      <c r="PDQ65" s="78"/>
      <c r="PDR65" s="78"/>
      <c r="PDS65" s="78"/>
      <c r="PDT65" s="78"/>
      <c r="PDU65" s="78"/>
      <c r="PDV65" s="78"/>
      <c r="PDW65" s="78"/>
      <c r="PDX65" s="78"/>
      <c r="PDY65" s="78"/>
      <c r="PDZ65" s="78"/>
      <c r="PEA65" s="78"/>
      <c r="PEB65" s="78"/>
      <c r="PEC65" s="78"/>
      <c r="PED65" s="78"/>
      <c r="PEE65" s="78"/>
      <c r="PEF65" s="78"/>
      <c r="PEG65" s="78"/>
      <c r="PEH65" s="78"/>
      <c r="PEI65" s="78"/>
      <c r="PEJ65" s="78"/>
      <c r="PEK65" s="78"/>
      <c r="PEL65" s="78"/>
      <c r="PEM65" s="78"/>
      <c r="PEN65" s="78"/>
      <c r="PEO65" s="78"/>
      <c r="PEP65" s="78"/>
      <c r="PEQ65" s="78"/>
      <c r="PER65" s="78"/>
      <c r="PES65" s="78"/>
      <c r="PET65" s="78"/>
      <c r="PEU65" s="78"/>
      <c r="PEV65" s="78"/>
      <c r="PEW65" s="78"/>
      <c r="PEX65" s="78"/>
      <c r="PEY65" s="78"/>
      <c r="PEZ65" s="78"/>
      <c r="PFA65" s="78"/>
      <c r="PFB65" s="78"/>
      <c r="PFC65" s="78"/>
      <c r="PFD65" s="78"/>
      <c r="PFE65" s="78"/>
      <c r="PFF65" s="78"/>
      <c r="PFG65" s="78"/>
      <c r="PFH65" s="78"/>
      <c r="PFI65" s="78"/>
      <c r="PFJ65" s="78"/>
      <c r="PFK65" s="78"/>
      <c r="PFL65" s="78"/>
      <c r="PFM65" s="78"/>
      <c r="PFN65" s="78"/>
      <c r="PFO65" s="78"/>
      <c r="PFP65" s="78"/>
      <c r="PFQ65" s="78"/>
      <c r="PFR65" s="78"/>
      <c r="PFS65" s="78"/>
      <c r="PFT65" s="78"/>
      <c r="PFU65" s="78"/>
      <c r="PFV65" s="78"/>
      <c r="PFW65" s="78"/>
      <c r="PFX65" s="78"/>
      <c r="PFY65" s="78"/>
      <c r="PFZ65" s="78"/>
      <c r="PGA65" s="78"/>
      <c r="PGB65" s="78"/>
      <c r="PGC65" s="78"/>
      <c r="PGD65" s="78"/>
      <c r="PGE65" s="78"/>
      <c r="PGF65" s="78"/>
      <c r="PGG65" s="78"/>
      <c r="PGH65" s="78"/>
      <c r="PGI65" s="78"/>
      <c r="PGJ65" s="78"/>
      <c r="PGK65" s="78"/>
      <c r="PGL65" s="78"/>
      <c r="PGM65" s="78"/>
      <c r="PGN65" s="78"/>
      <c r="PGO65" s="78"/>
      <c r="PGP65" s="78"/>
      <c r="PGQ65" s="78"/>
      <c r="PGR65" s="78"/>
      <c r="PGS65" s="78"/>
      <c r="PGT65" s="78"/>
      <c r="PGU65" s="78"/>
      <c r="PGV65" s="78"/>
      <c r="PGW65" s="78"/>
      <c r="PGX65" s="78"/>
      <c r="PGY65" s="78"/>
      <c r="PGZ65" s="78"/>
      <c r="PHA65" s="78"/>
      <c r="PHB65" s="78"/>
      <c r="PHC65" s="78"/>
      <c r="PHD65" s="78"/>
      <c r="PHE65" s="78"/>
      <c r="PHF65" s="78"/>
      <c r="PHG65" s="78"/>
      <c r="PHH65" s="78"/>
      <c r="PHI65" s="78"/>
      <c r="PHJ65" s="78"/>
      <c r="PHK65" s="78"/>
      <c r="PHL65" s="78"/>
      <c r="PHM65" s="78"/>
      <c r="PHN65" s="78"/>
      <c r="PHO65" s="78"/>
      <c r="PHP65" s="78"/>
      <c r="PHQ65" s="78"/>
      <c r="PHR65" s="78"/>
      <c r="PHS65" s="78"/>
      <c r="PHT65" s="78"/>
      <c r="PHU65" s="78"/>
      <c r="PHV65" s="78"/>
      <c r="PHW65" s="78"/>
      <c r="PHX65" s="78"/>
      <c r="PHY65" s="78"/>
      <c r="PHZ65" s="78"/>
      <c r="PIA65" s="78"/>
      <c r="PIB65" s="78"/>
      <c r="PIC65" s="78"/>
      <c r="PID65" s="78"/>
      <c r="PIE65" s="78"/>
      <c r="PIF65" s="78"/>
      <c r="PIG65" s="78"/>
      <c r="PIH65" s="78"/>
      <c r="PII65" s="78"/>
      <c r="PIJ65" s="78"/>
      <c r="PIK65" s="78"/>
      <c r="PIL65" s="78"/>
      <c r="PIM65" s="78"/>
      <c r="PIN65" s="78"/>
      <c r="PIO65" s="78"/>
      <c r="PIP65" s="78"/>
      <c r="PIQ65" s="78"/>
      <c r="PIR65" s="78"/>
      <c r="PIS65" s="78"/>
      <c r="PIT65" s="78"/>
      <c r="PIU65" s="78"/>
      <c r="PIV65" s="78"/>
      <c r="PIW65" s="78"/>
      <c r="PIX65" s="78"/>
      <c r="PIY65" s="78"/>
      <c r="PIZ65" s="78"/>
      <c r="PJA65" s="78"/>
      <c r="PJB65" s="78"/>
      <c r="PJC65" s="78"/>
      <c r="PJD65" s="78"/>
      <c r="PJE65" s="78"/>
      <c r="PJF65" s="78"/>
      <c r="PJG65" s="78"/>
      <c r="PJH65" s="78"/>
      <c r="PJI65" s="78"/>
      <c r="PJJ65" s="78"/>
      <c r="PJK65" s="78"/>
      <c r="PJL65" s="78"/>
      <c r="PJM65" s="78"/>
      <c r="PJN65" s="78"/>
      <c r="PJO65" s="78"/>
      <c r="PJP65" s="78"/>
      <c r="PJQ65" s="78"/>
      <c r="PJR65" s="78"/>
      <c r="PJS65" s="78"/>
      <c r="PJT65" s="78"/>
      <c r="PJU65" s="78"/>
      <c r="PJV65" s="78"/>
      <c r="PJW65" s="78"/>
      <c r="PJX65" s="78"/>
      <c r="PJY65" s="78"/>
      <c r="PJZ65" s="78"/>
      <c r="PKA65" s="78"/>
      <c r="PKB65" s="78"/>
      <c r="PKC65" s="78"/>
      <c r="PKD65" s="78"/>
      <c r="PKE65" s="78"/>
      <c r="PKF65" s="78"/>
      <c r="PKG65" s="78"/>
      <c r="PKH65" s="78"/>
      <c r="PKI65" s="78"/>
      <c r="PKJ65" s="78"/>
      <c r="PKK65" s="78"/>
      <c r="PKL65" s="78"/>
      <c r="PKM65" s="78"/>
      <c r="PKN65" s="78"/>
      <c r="PKO65" s="78"/>
      <c r="PKP65" s="78"/>
      <c r="PKQ65" s="78"/>
      <c r="PKR65" s="78"/>
      <c r="PKS65" s="78"/>
      <c r="PKT65" s="78"/>
      <c r="PKU65" s="78"/>
      <c r="PKV65" s="78"/>
      <c r="PKW65" s="78"/>
      <c r="PKX65" s="78"/>
      <c r="PKY65" s="78"/>
      <c r="PKZ65" s="78"/>
      <c r="PLA65" s="78"/>
      <c r="PLB65" s="78"/>
      <c r="PLC65" s="78"/>
      <c r="PLD65" s="78"/>
      <c r="PLE65" s="78"/>
      <c r="PLF65" s="78"/>
      <c r="PLG65" s="78"/>
      <c r="PLH65" s="78"/>
      <c r="PLI65" s="78"/>
      <c r="PLJ65" s="78"/>
      <c r="PLK65" s="78"/>
      <c r="PLL65" s="78"/>
      <c r="PLM65" s="78"/>
      <c r="PLN65" s="78"/>
      <c r="PLO65" s="78"/>
      <c r="PLP65" s="78"/>
      <c r="PLQ65" s="78"/>
      <c r="PLR65" s="78"/>
      <c r="PLS65" s="78"/>
      <c r="PLT65" s="78"/>
      <c r="PLU65" s="78"/>
      <c r="PLV65" s="78"/>
      <c r="PLW65" s="78"/>
      <c r="PLX65" s="78"/>
      <c r="PLY65" s="78"/>
      <c r="PLZ65" s="78"/>
      <c r="PMA65" s="78"/>
      <c r="PMB65" s="78"/>
      <c r="PMC65" s="78"/>
      <c r="PMD65" s="78"/>
      <c r="PME65" s="78"/>
      <c r="PMF65" s="78"/>
      <c r="PMG65" s="78"/>
      <c r="PMH65" s="78"/>
      <c r="PMI65" s="78"/>
      <c r="PMJ65" s="78"/>
      <c r="PMK65" s="78"/>
      <c r="PML65" s="78"/>
      <c r="PMM65" s="78"/>
      <c r="PMN65" s="78"/>
      <c r="PMO65" s="78"/>
      <c r="PMP65" s="78"/>
      <c r="PMQ65" s="78"/>
      <c r="PMR65" s="78"/>
      <c r="PMS65" s="78"/>
      <c r="PMT65" s="78"/>
      <c r="PMU65" s="78"/>
      <c r="PMV65" s="78"/>
      <c r="PMW65" s="78"/>
      <c r="PMX65" s="78"/>
      <c r="PMY65" s="78"/>
      <c r="PMZ65" s="78"/>
      <c r="PNA65" s="78"/>
      <c r="PNB65" s="78"/>
      <c r="PNC65" s="78"/>
      <c r="PND65" s="78"/>
      <c r="PNE65" s="78"/>
      <c r="PNF65" s="78"/>
      <c r="PNG65" s="78"/>
      <c r="PNH65" s="78"/>
      <c r="PNI65" s="78"/>
      <c r="PNJ65" s="78"/>
      <c r="PNK65" s="78"/>
      <c r="PNL65" s="78"/>
      <c r="PNM65" s="78"/>
      <c r="PNN65" s="78"/>
      <c r="PNO65" s="78"/>
      <c r="PNP65" s="78"/>
      <c r="PNQ65" s="78"/>
      <c r="PNR65" s="78"/>
      <c r="PNS65" s="78"/>
      <c r="PNT65" s="78"/>
      <c r="PNU65" s="78"/>
      <c r="PNV65" s="78"/>
      <c r="PNW65" s="78"/>
      <c r="PNX65" s="78"/>
      <c r="PNY65" s="78"/>
      <c r="PNZ65" s="78"/>
      <c r="POA65" s="78"/>
      <c r="POB65" s="78"/>
      <c r="POC65" s="78"/>
      <c r="POD65" s="78"/>
      <c r="POE65" s="78"/>
      <c r="POF65" s="78"/>
      <c r="POG65" s="78"/>
      <c r="POH65" s="78"/>
      <c r="POI65" s="78"/>
      <c r="POJ65" s="78"/>
      <c r="POK65" s="78"/>
      <c r="POL65" s="78"/>
      <c r="POM65" s="78"/>
      <c r="PON65" s="78"/>
      <c r="POO65" s="78"/>
      <c r="POP65" s="78"/>
      <c r="POQ65" s="78"/>
      <c r="POR65" s="78"/>
      <c r="POS65" s="78"/>
      <c r="POT65" s="78"/>
      <c r="POU65" s="78"/>
      <c r="POV65" s="78"/>
      <c r="POW65" s="78"/>
      <c r="POX65" s="78"/>
      <c r="POY65" s="78"/>
      <c r="POZ65" s="78"/>
      <c r="PPA65" s="78"/>
      <c r="PPB65" s="78"/>
      <c r="PPC65" s="78"/>
      <c r="PPD65" s="78"/>
      <c r="PPE65" s="78"/>
      <c r="PPF65" s="78"/>
      <c r="PPG65" s="78"/>
      <c r="PPH65" s="78"/>
      <c r="PPI65" s="78"/>
      <c r="PPJ65" s="78"/>
      <c r="PPK65" s="78"/>
      <c r="PPL65" s="78"/>
      <c r="PPM65" s="78"/>
      <c r="PPN65" s="78"/>
      <c r="PPO65" s="78"/>
      <c r="PPP65" s="78"/>
      <c r="PPQ65" s="78"/>
      <c r="PPR65" s="78"/>
      <c r="PPS65" s="78"/>
      <c r="PPT65" s="78"/>
      <c r="PPU65" s="78"/>
      <c r="PPV65" s="78"/>
      <c r="PPW65" s="78"/>
      <c r="PPX65" s="78"/>
      <c r="PPY65" s="78"/>
      <c r="PPZ65" s="78"/>
      <c r="PQA65" s="78"/>
      <c r="PQB65" s="78"/>
      <c r="PQC65" s="78"/>
      <c r="PQD65" s="78"/>
      <c r="PQE65" s="78"/>
      <c r="PQF65" s="78"/>
      <c r="PQG65" s="78"/>
      <c r="PQH65" s="78"/>
      <c r="PQI65" s="78"/>
      <c r="PQJ65" s="78"/>
      <c r="PQK65" s="78"/>
      <c r="PQL65" s="78"/>
      <c r="PQM65" s="78"/>
      <c r="PQN65" s="78"/>
      <c r="PQO65" s="78"/>
      <c r="PQP65" s="78"/>
      <c r="PQQ65" s="78"/>
      <c r="PQR65" s="78"/>
      <c r="PQS65" s="78"/>
      <c r="PQT65" s="78"/>
      <c r="PQU65" s="78"/>
      <c r="PQV65" s="78"/>
      <c r="PQW65" s="78"/>
      <c r="PQX65" s="78"/>
      <c r="PQY65" s="78"/>
      <c r="PQZ65" s="78"/>
      <c r="PRA65" s="78"/>
      <c r="PRB65" s="78"/>
      <c r="PRC65" s="78"/>
      <c r="PRD65" s="78"/>
      <c r="PRE65" s="78"/>
      <c r="PRF65" s="78"/>
      <c r="PRG65" s="78"/>
      <c r="PRH65" s="78"/>
      <c r="PRI65" s="78"/>
      <c r="PRJ65" s="78"/>
      <c r="PRK65" s="78"/>
      <c r="PRL65" s="78"/>
      <c r="PRM65" s="78"/>
      <c r="PRN65" s="78"/>
      <c r="PRO65" s="78"/>
      <c r="PRP65" s="78"/>
      <c r="PRQ65" s="78"/>
      <c r="PRR65" s="78"/>
      <c r="PRS65" s="78"/>
      <c r="PRT65" s="78"/>
      <c r="PRU65" s="78"/>
      <c r="PRV65" s="78"/>
      <c r="PRW65" s="78"/>
      <c r="PRX65" s="78"/>
      <c r="PRY65" s="78"/>
      <c r="PRZ65" s="78"/>
      <c r="PSA65" s="78"/>
      <c r="PSB65" s="78"/>
      <c r="PSC65" s="78"/>
      <c r="PSD65" s="78"/>
      <c r="PSE65" s="78"/>
      <c r="PSF65" s="78"/>
      <c r="PSG65" s="78"/>
      <c r="PSH65" s="78"/>
      <c r="PSI65" s="78"/>
      <c r="PSJ65" s="78"/>
      <c r="PSK65" s="78"/>
      <c r="PSL65" s="78"/>
      <c r="PSM65" s="78"/>
      <c r="PSN65" s="78"/>
      <c r="PSO65" s="78"/>
      <c r="PSP65" s="78"/>
      <c r="PSQ65" s="78"/>
      <c r="PSR65" s="78"/>
      <c r="PSS65" s="78"/>
      <c r="PST65" s="78"/>
      <c r="PSU65" s="78"/>
      <c r="PSV65" s="78"/>
      <c r="PSW65" s="78"/>
      <c r="PSX65" s="78"/>
      <c r="PSY65" s="78"/>
      <c r="PSZ65" s="78"/>
      <c r="PTA65" s="78"/>
      <c r="PTB65" s="78"/>
      <c r="PTC65" s="78"/>
      <c r="PTD65" s="78"/>
      <c r="PTE65" s="78"/>
      <c r="PTF65" s="78"/>
      <c r="PTG65" s="78"/>
      <c r="PTH65" s="78"/>
      <c r="PTI65" s="78"/>
      <c r="PTJ65" s="78"/>
      <c r="PTK65" s="78"/>
      <c r="PTL65" s="78"/>
      <c r="PTM65" s="78"/>
      <c r="PTN65" s="78"/>
      <c r="PTO65" s="78"/>
      <c r="PTP65" s="78"/>
      <c r="PTQ65" s="78"/>
      <c r="PTR65" s="78"/>
      <c r="PTS65" s="78"/>
      <c r="PTT65" s="78"/>
      <c r="PTU65" s="78"/>
      <c r="PTV65" s="78"/>
      <c r="PTW65" s="78"/>
      <c r="PTX65" s="78"/>
      <c r="PTY65" s="78"/>
      <c r="PTZ65" s="78"/>
      <c r="PUA65" s="78"/>
      <c r="PUB65" s="78"/>
      <c r="PUC65" s="78"/>
      <c r="PUD65" s="78"/>
      <c r="PUE65" s="78"/>
      <c r="PUF65" s="78"/>
      <c r="PUG65" s="78"/>
      <c r="PUH65" s="78"/>
      <c r="PUI65" s="78"/>
      <c r="PUJ65" s="78"/>
      <c r="PUK65" s="78"/>
      <c r="PUL65" s="78"/>
      <c r="PUM65" s="78"/>
      <c r="PUN65" s="78"/>
      <c r="PUO65" s="78"/>
      <c r="PUP65" s="78"/>
      <c r="PUQ65" s="78"/>
      <c r="PUR65" s="78"/>
      <c r="PUS65" s="78"/>
      <c r="PUT65" s="78"/>
      <c r="PUU65" s="78"/>
      <c r="PUV65" s="78"/>
      <c r="PUW65" s="78"/>
      <c r="PUX65" s="78"/>
      <c r="PUY65" s="78"/>
      <c r="PUZ65" s="78"/>
      <c r="PVA65" s="78"/>
      <c r="PVB65" s="78"/>
      <c r="PVC65" s="78"/>
      <c r="PVD65" s="78"/>
      <c r="PVE65" s="78"/>
      <c r="PVF65" s="78"/>
      <c r="PVG65" s="78"/>
      <c r="PVH65" s="78"/>
      <c r="PVI65" s="78"/>
      <c r="PVJ65" s="78"/>
      <c r="PVK65" s="78"/>
      <c r="PVL65" s="78"/>
      <c r="PVM65" s="78"/>
      <c r="PVN65" s="78"/>
      <c r="PVO65" s="78"/>
      <c r="PVP65" s="78"/>
      <c r="PVQ65" s="78"/>
      <c r="PVR65" s="78"/>
      <c r="PVS65" s="78"/>
      <c r="PVT65" s="78"/>
      <c r="PVU65" s="78"/>
      <c r="PVV65" s="78"/>
      <c r="PVW65" s="78"/>
      <c r="PVX65" s="78"/>
      <c r="PVY65" s="78"/>
      <c r="PVZ65" s="78"/>
      <c r="PWA65" s="78"/>
      <c r="PWB65" s="78"/>
      <c r="PWC65" s="78"/>
      <c r="PWD65" s="78"/>
      <c r="PWE65" s="78"/>
      <c r="PWF65" s="78"/>
      <c r="PWG65" s="78"/>
      <c r="PWH65" s="78"/>
      <c r="PWI65" s="78"/>
      <c r="PWJ65" s="78"/>
      <c r="PWK65" s="78"/>
      <c r="PWL65" s="78"/>
      <c r="PWM65" s="78"/>
      <c r="PWN65" s="78"/>
      <c r="PWO65" s="78"/>
      <c r="PWP65" s="78"/>
      <c r="PWQ65" s="78"/>
      <c r="PWR65" s="78"/>
      <c r="PWS65" s="78"/>
      <c r="PWT65" s="78"/>
      <c r="PWU65" s="78"/>
      <c r="PWV65" s="78"/>
      <c r="PWW65" s="78"/>
      <c r="PWX65" s="78"/>
      <c r="PWY65" s="78"/>
      <c r="PWZ65" s="78"/>
      <c r="PXA65" s="78"/>
      <c r="PXB65" s="78"/>
      <c r="PXC65" s="78"/>
      <c r="PXD65" s="78"/>
      <c r="PXE65" s="78"/>
      <c r="PXF65" s="78"/>
      <c r="PXG65" s="78"/>
      <c r="PXH65" s="78"/>
      <c r="PXI65" s="78"/>
      <c r="PXJ65" s="78"/>
      <c r="PXK65" s="78"/>
      <c r="PXL65" s="78"/>
      <c r="PXM65" s="78"/>
      <c r="PXN65" s="78"/>
      <c r="PXO65" s="78"/>
      <c r="PXP65" s="78"/>
      <c r="PXQ65" s="78"/>
      <c r="PXR65" s="78"/>
      <c r="PXS65" s="78"/>
      <c r="PXT65" s="78"/>
      <c r="PXU65" s="78"/>
      <c r="PXV65" s="78"/>
      <c r="PXW65" s="78"/>
      <c r="PXX65" s="78"/>
      <c r="PXY65" s="78"/>
      <c r="PXZ65" s="78"/>
      <c r="PYA65" s="78"/>
      <c r="PYB65" s="78"/>
      <c r="PYC65" s="78"/>
      <c r="PYD65" s="78"/>
      <c r="PYE65" s="78"/>
      <c r="PYF65" s="78"/>
      <c r="PYG65" s="78"/>
      <c r="PYH65" s="78"/>
      <c r="PYI65" s="78"/>
      <c r="PYJ65" s="78"/>
      <c r="PYK65" s="78"/>
      <c r="PYL65" s="78"/>
      <c r="PYM65" s="78"/>
      <c r="PYN65" s="78"/>
      <c r="PYO65" s="78"/>
      <c r="PYP65" s="78"/>
      <c r="PYQ65" s="78"/>
      <c r="PYR65" s="78"/>
      <c r="PYS65" s="78"/>
      <c r="PYT65" s="78"/>
      <c r="PYU65" s="78"/>
      <c r="PYV65" s="78"/>
      <c r="PYW65" s="78"/>
      <c r="PYX65" s="78"/>
      <c r="PYY65" s="78"/>
      <c r="PYZ65" s="78"/>
      <c r="PZA65" s="78"/>
      <c r="PZB65" s="78"/>
      <c r="PZC65" s="78"/>
      <c r="PZD65" s="78"/>
      <c r="PZE65" s="78"/>
      <c r="PZF65" s="78"/>
      <c r="PZG65" s="78"/>
      <c r="PZH65" s="78"/>
      <c r="PZI65" s="78"/>
      <c r="PZJ65" s="78"/>
      <c r="PZK65" s="78"/>
      <c r="PZL65" s="78"/>
      <c r="PZM65" s="78"/>
      <c r="PZN65" s="78"/>
      <c r="PZO65" s="78"/>
      <c r="PZP65" s="78"/>
      <c r="PZQ65" s="78"/>
      <c r="PZR65" s="78"/>
      <c r="PZS65" s="78"/>
      <c r="PZT65" s="78"/>
      <c r="PZU65" s="78"/>
      <c r="PZV65" s="78"/>
      <c r="PZW65" s="78"/>
      <c r="PZX65" s="78"/>
      <c r="PZY65" s="78"/>
      <c r="PZZ65" s="78"/>
      <c r="QAA65" s="78"/>
      <c r="QAB65" s="78"/>
      <c r="QAC65" s="78"/>
      <c r="QAD65" s="78"/>
      <c r="QAE65" s="78"/>
      <c r="QAF65" s="78"/>
      <c r="QAG65" s="78"/>
      <c r="QAH65" s="78"/>
      <c r="QAI65" s="78"/>
      <c r="QAJ65" s="78"/>
      <c r="QAK65" s="78"/>
      <c r="QAL65" s="78"/>
      <c r="QAM65" s="78"/>
      <c r="QAN65" s="78"/>
      <c r="QAO65" s="78"/>
      <c r="QAP65" s="78"/>
      <c r="QAQ65" s="78"/>
      <c r="QAR65" s="78"/>
      <c r="QAS65" s="78"/>
      <c r="QAT65" s="78"/>
      <c r="QAU65" s="78"/>
      <c r="QAV65" s="78"/>
      <c r="QAW65" s="78"/>
      <c r="QAX65" s="78"/>
      <c r="QAY65" s="78"/>
      <c r="QAZ65" s="78"/>
      <c r="QBA65" s="78"/>
      <c r="QBB65" s="78"/>
      <c r="QBC65" s="78"/>
      <c r="QBD65" s="78"/>
      <c r="QBE65" s="78"/>
      <c r="QBF65" s="78"/>
      <c r="QBG65" s="78"/>
      <c r="QBH65" s="78"/>
      <c r="QBI65" s="78"/>
      <c r="QBJ65" s="78"/>
      <c r="QBK65" s="78"/>
      <c r="QBL65" s="78"/>
      <c r="QBM65" s="78"/>
      <c r="QBN65" s="78"/>
      <c r="QBO65" s="78"/>
      <c r="QBP65" s="78"/>
      <c r="QBQ65" s="78"/>
      <c r="QBR65" s="78"/>
      <c r="QBS65" s="78"/>
      <c r="QBT65" s="78"/>
      <c r="QBU65" s="78"/>
      <c r="QBV65" s="78"/>
      <c r="QBW65" s="78"/>
      <c r="QBX65" s="78"/>
      <c r="QBY65" s="78"/>
      <c r="QBZ65" s="78"/>
      <c r="QCA65" s="78"/>
      <c r="QCB65" s="78"/>
      <c r="QCC65" s="78"/>
      <c r="QCD65" s="78"/>
      <c r="QCE65" s="78"/>
      <c r="QCF65" s="78"/>
      <c r="QCG65" s="78"/>
      <c r="QCH65" s="78"/>
      <c r="QCI65" s="78"/>
      <c r="QCJ65" s="78"/>
      <c r="QCK65" s="78"/>
      <c r="QCL65" s="78"/>
      <c r="QCM65" s="78"/>
      <c r="QCN65" s="78"/>
      <c r="QCO65" s="78"/>
      <c r="QCP65" s="78"/>
      <c r="QCQ65" s="78"/>
      <c r="QCR65" s="78"/>
      <c r="QCS65" s="78"/>
      <c r="QCT65" s="78"/>
      <c r="QCU65" s="78"/>
      <c r="QCV65" s="78"/>
      <c r="QCW65" s="78"/>
      <c r="QCX65" s="78"/>
      <c r="QCY65" s="78"/>
      <c r="QCZ65" s="78"/>
      <c r="QDA65" s="78"/>
      <c r="QDB65" s="78"/>
      <c r="QDC65" s="78"/>
      <c r="QDD65" s="78"/>
      <c r="QDE65" s="78"/>
      <c r="QDF65" s="78"/>
      <c r="QDG65" s="78"/>
      <c r="QDH65" s="78"/>
      <c r="QDI65" s="78"/>
      <c r="QDJ65" s="78"/>
      <c r="QDK65" s="78"/>
      <c r="QDL65" s="78"/>
      <c r="QDM65" s="78"/>
      <c r="QDN65" s="78"/>
      <c r="QDO65" s="78"/>
      <c r="QDP65" s="78"/>
      <c r="QDQ65" s="78"/>
      <c r="QDR65" s="78"/>
      <c r="QDS65" s="78"/>
      <c r="QDT65" s="78"/>
      <c r="QDU65" s="78"/>
      <c r="QDV65" s="78"/>
      <c r="QDW65" s="78"/>
      <c r="QDX65" s="78"/>
      <c r="QDY65" s="78"/>
      <c r="QDZ65" s="78"/>
      <c r="QEA65" s="78"/>
      <c r="QEB65" s="78"/>
      <c r="QEC65" s="78"/>
      <c r="QED65" s="78"/>
      <c r="QEE65" s="78"/>
      <c r="QEF65" s="78"/>
      <c r="QEG65" s="78"/>
      <c r="QEH65" s="78"/>
      <c r="QEI65" s="78"/>
      <c r="QEJ65" s="78"/>
      <c r="QEK65" s="78"/>
      <c r="QEL65" s="78"/>
      <c r="QEM65" s="78"/>
      <c r="QEN65" s="78"/>
      <c r="QEO65" s="78"/>
      <c r="QEP65" s="78"/>
      <c r="QEQ65" s="78"/>
      <c r="QER65" s="78"/>
      <c r="QES65" s="78"/>
      <c r="QET65" s="78"/>
      <c r="QEU65" s="78"/>
      <c r="QEV65" s="78"/>
      <c r="QEW65" s="78"/>
      <c r="QEX65" s="78"/>
      <c r="QEY65" s="78"/>
      <c r="QEZ65" s="78"/>
      <c r="QFA65" s="78"/>
      <c r="QFB65" s="78"/>
      <c r="QFC65" s="78"/>
      <c r="QFD65" s="78"/>
      <c r="QFE65" s="78"/>
      <c r="QFF65" s="78"/>
      <c r="QFG65" s="78"/>
      <c r="QFH65" s="78"/>
      <c r="QFI65" s="78"/>
      <c r="QFJ65" s="78"/>
      <c r="QFK65" s="78"/>
      <c r="QFL65" s="78"/>
      <c r="QFM65" s="78"/>
      <c r="QFN65" s="78"/>
      <c r="QFO65" s="78"/>
      <c r="QFP65" s="78"/>
      <c r="QFQ65" s="78"/>
      <c r="QFR65" s="78"/>
      <c r="QFS65" s="78"/>
      <c r="QFT65" s="78"/>
      <c r="QFU65" s="78"/>
      <c r="QFV65" s="78"/>
      <c r="QFW65" s="78"/>
      <c r="QFX65" s="78"/>
      <c r="QFY65" s="78"/>
      <c r="QFZ65" s="78"/>
      <c r="QGA65" s="78"/>
      <c r="QGB65" s="78"/>
      <c r="QGC65" s="78"/>
      <c r="QGD65" s="78"/>
      <c r="QGE65" s="78"/>
      <c r="QGF65" s="78"/>
      <c r="QGG65" s="78"/>
      <c r="QGH65" s="78"/>
      <c r="QGI65" s="78"/>
      <c r="QGJ65" s="78"/>
      <c r="QGK65" s="78"/>
      <c r="QGL65" s="78"/>
      <c r="QGM65" s="78"/>
      <c r="QGN65" s="78"/>
      <c r="QGO65" s="78"/>
      <c r="QGP65" s="78"/>
      <c r="QGQ65" s="78"/>
      <c r="QGR65" s="78"/>
      <c r="QGS65" s="78"/>
      <c r="QGT65" s="78"/>
      <c r="QGU65" s="78"/>
      <c r="QGV65" s="78"/>
      <c r="QGW65" s="78"/>
      <c r="QGX65" s="78"/>
      <c r="QGY65" s="78"/>
      <c r="QGZ65" s="78"/>
      <c r="QHA65" s="78"/>
      <c r="QHB65" s="78"/>
      <c r="QHC65" s="78"/>
      <c r="QHD65" s="78"/>
      <c r="QHE65" s="78"/>
      <c r="QHF65" s="78"/>
      <c r="QHG65" s="78"/>
      <c r="QHH65" s="78"/>
      <c r="QHI65" s="78"/>
      <c r="QHJ65" s="78"/>
      <c r="QHK65" s="78"/>
      <c r="QHL65" s="78"/>
      <c r="QHM65" s="78"/>
      <c r="QHN65" s="78"/>
      <c r="QHO65" s="78"/>
      <c r="QHP65" s="78"/>
      <c r="QHQ65" s="78"/>
      <c r="QHR65" s="78"/>
      <c r="QHS65" s="78"/>
      <c r="QHT65" s="78"/>
      <c r="QHU65" s="78"/>
      <c r="QHV65" s="78"/>
      <c r="QHW65" s="78"/>
      <c r="QHX65" s="78"/>
      <c r="QHY65" s="78"/>
      <c r="QHZ65" s="78"/>
      <c r="QIA65" s="78"/>
      <c r="QIB65" s="78"/>
      <c r="QIC65" s="78"/>
      <c r="QID65" s="78"/>
      <c r="QIE65" s="78"/>
      <c r="QIF65" s="78"/>
      <c r="QIG65" s="78"/>
      <c r="QIH65" s="78"/>
      <c r="QII65" s="78"/>
      <c r="QIJ65" s="78"/>
      <c r="QIK65" s="78"/>
      <c r="QIL65" s="78"/>
      <c r="QIM65" s="78"/>
      <c r="QIN65" s="78"/>
      <c r="QIO65" s="78"/>
      <c r="QIP65" s="78"/>
      <c r="QIQ65" s="78"/>
      <c r="QIR65" s="78"/>
      <c r="QIS65" s="78"/>
      <c r="QIT65" s="78"/>
      <c r="QIU65" s="78"/>
      <c r="QIV65" s="78"/>
      <c r="QIW65" s="78"/>
      <c r="QIX65" s="78"/>
      <c r="QIY65" s="78"/>
      <c r="QIZ65" s="78"/>
      <c r="QJA65" s="78"/>
      <c r="QJB65" s="78"/>
      <c r="QJC65" s="78"/>
      <c r="QJD65" s="78"/>
      <c r="QJE65" s="78"/>
      <c r="QJF65" s="78"/>
      <c r="QJG65" s="78"/>
      <c r="QJH65" s="78"/>
      <c r="QJI65" s="78"/>
      <c r="QJJ65" s="78"/>
      <c r="QJK65" s="78"/>
      <c r="QJL65" s="78"/>
      <c r="QJM65" s="78"/>
      <c r="QJN65" s="78"/>
      <c r="QJO65" s="78"/>
      <c r="QJP65" s="78"/>
      <c r="QJQ65" s="78"/>
      <c r="QJR65" s="78"/>
      <c r="QJS65" s="78"/>
      <c r="QJT65" s="78"/>
      <c r="QJU65" s="78"/>
      <c r="QJV65" s="78"/>
      <c r="QJW65" s="78"/>
      <c r="QJX65" s="78"/>
      <c r="QJY65" s="78"/>
      <c r="QJZ65" s="78"/>
      <c r="QKA65" s="78"/>
      <c r="QKB65" s="78"/>
      <c r="QKC65" s="78"/>
      <c r="QKD65" s="78"/>
      <c r="QKE65" s="78"/>
      <c r="QKF65" s="78"/>
      <c r="QKG65" s="78"/>
      <c r="QKH65" s="78"/>
      <c r="QKI65" s="78"/>
      <c r="QKJ65" s="78"/>
      <c r="QKK65" s="78"/>
      <c r="QKL65" s="78"/>
      <c r="QKM65" s="78"/>
      <c r="QKN65" s="78"/>
      <c r="QKO65" s="78"/>
      <c r="QKP65" s="78"/>
      <c r="QKQ65" s="78"/>
      <c r="QKR65" s="78"/>
      <c r="QKS65" s="78"/>
      <c r="QKT65" s="78"/>
      <c r="QKU65" s="78"/>
      <c r="QKV65" s="78"/>
      <c r="QKW65" s="78"/>
      <c r="QKX65" s="78"/>
      <c r="QKY65" s="78"/>
      <c r="QKZ65" s="78"/>
      <c r="QLA65" s="78"/>
      <c r="QLB65" s="78"/>
      <c r="QLC65" s="78"/>
      <c r="QLD65" s="78"/>
      <c r="QLE65" s="78"/>
      <c r="QLF65" s="78"/>
      <c r="QLG65" s="78"/>
      <c r="QLH65" s="78"/>
      <c r="QLI65" s="78"/>
      <c r="QLJ65" s="78"/>
      <c r="QLK65" s="78"/>
      <c r="QLL65" s="78"/>
      <c r="QLM65" s="78"/>
      <c r="QLN65" s="78"/>
      <c r="QLO65" s="78"/>
      <c r="QLP65" s="78"/>
      <c r="QLQ65" s="78"/>
      <c r="QLR65" s="78"/>
      <c r="QLS65" s="78"/>
      <c r="QLT65" s="78"/>
      <c r="QLU65" s="78"/>
      <c r="QLV65" s="78"/>
      <c r="QLW65" s="78"/>
      <c r="QLX65" s="78"/>
      <c r="QLY65" s="78"/>
      <c r="QLZ65" s="78"/>
      <c r="QMA65" s="78"/>
      <c r="QMB65" s="78"/>
      <c r="QMC65" s="78"/>
      <c r="QMD65" s="78"/>
      <c r="QME65" s="78"/>
      <c r="QMF65" s="78"/>
      <c r="QMG65" s="78"/>
      <c r="QMH65" s="78"/>
      <c r="QMI65" s="78"/>
      <c r="QMJ65" s="78"/>
      <c r="QMK65" s="78"/>
      <c r="QML65" s="78"/>
      <c r="QMM65" s="78"/>
      <c r="QMN65" s="78"/>
      <c r="QMO65" s="78"/>
      <c r="QMP65" s="78"/>
      <c r="QMQ65" s="78"/>
      <c r="QMR65" s="78"/>
      <c r="QMS65" s="78"/>
      <c r="QMT65" s="78"/>
      <c r="QMU65" s="78"/>
      <c r="QMV65" s="78"/>
      <c r="QMW65" s="78"/>
      <c r="QMX65" s="78"/>
      <c r="QMY65" s="78"/>
      <c r="QMZ65" s="78"/>
      <c r="QNA65" s="78"/>
      <c r="QNB65" s="78"/>
      <c r="QNC65" s="78"/>
      <c r="QND65" s="78"/>
      <c r="QNE65" s="78"/>
      <c r="QNF65" s="78"/>
      <c r="QNG65" s="78"/>
      <c r="QNH65" s="78"/>
      <c r="QNI65" s="78"/>
      <c r="QNJ65" s="78"/>
      <c r="QNK65" s="78"/>
      <c r="QNL65" s="78"/>
      <c r="QNM65" s="78"/>
      <c r="QNN65" s="78"/>
      <c r="QNO65" s="78"/>
      <c r="QNP65" s="78"/>
      <c r="QNQ65" s="78"/>
      <c r="QNR65" s="78"/>
      <c r="QNS65" s="78"/>
      <c r="QNT65" s="78"/>
      <c r="QNU65" s="78"/>
      <c r="QNV65" s="78"/>
      <c r="QNW65" s="78"/>
      <c r="QNX65" s="78"/>
      <c r="QNY65" s="78"/>
      <c r="QNZ65" s="78"/>
      <c r="QOA65" s="78"/>
      <c r="QOB65" s="78"/>
      <c r="QOC65" s="78"/>
      <c r="QOD65" s="78"/>
      <c r="QOE65" s="78"/>
      <c r="QOF65" s="78"/>
      <c r="QOG65" s="78"/>
      <c r="QOH65" s="78"/>
      <c r="QOI65" s="78"/>
      <c r="QOJ65" s="78"/>
      <c r="QOK65" s="78"/>
      <c r="QOL65" s="78"/>
      <c r="QOM65" s="78"/>
      <c r="QON65" s="78"/>
      <c r="QOO65" s="78"/>
      <c r="QOP65" s="78"/>
      <c r="QOQ65" s="78"/>
      <c r="QOR65" s="78"/>
      <c r="QOS65" s="78"/>
      <c r="QOT65" s="78"/>
      <c r="QOU65" s="78"/>
      <c r="QOV65" s="78"/>
      <c r="QOW65" s="78"/>
      <c r="QOX65" s="78"/>
      <c r="QOY65" s="78"/>
      <c r="QOZ65" s="78"/>
      <c r="QPA65" s="78"/>
      <c r="QPB65" s="78"/>
      <c r="QPC65" s="78"/>
      <c r="QPD65" s="78"/>
      <c r="QPE65" s="78"/>
      <c r="QPF65" s="78"/>
      <c r="QPG65" s="78"/>
      <c r="QPH65" s="78"/>
      <c r="QPI65" s="78"/>
      <c r="QPJ65" s="78"/>
      <c r="QPK65" s="78"/>
      <c r="QPL65" s="78"/>
      <c r="QPM65" s="78"/>
      <c r="QPN65" s="78"/>
      <c r="QPO65" s="78"/>
      <c r="QPP65" s="78"/>
      <c r="QPQ65" s="78"/>
      <c r="QPR65" s="78"/>
      <c r="QPS65" s="78"/>
      <c r="QPT65" s="78"/>
      <c r="QPU65" s="78"/>
      <c r="QPV65" s="78"/>
      <c r="QPW65" s="78"/>
      <c r="QPX65" s="78"/>
      <c r="QPY65" s="78"/>
      <c r="QPZ65" s="78"/>
      <c r="QQA65" s="78"/>
      <c r="QQB65" s="78"/>
      <c r="QQC65" s="78"/>
      <c r="QQD65" s="78"/>
      <c r="QQE65" s="78"/>
      <c r="QQF65" s="78"/>
      <c r="QQG65" s="78"/>
      <c r="QQH65" s="78"/>
      <c r="QQI65" s="78"/>
      <c r="QQJ65" s="78"/>
      <c r="QQK65" s="78"/>
      <c r="QQL65" s="78"/>
      <c r="QQM65" s="78"/>
      <c r="QQN65" s="78"/>
      <c r="QQO65" s="78"/>
      <c r="QQP65" s="78"/>
      <c r="QQQ65" s="78"/>
      <c r="QQR65" s="78"/>
      <c r="QQS65" s="78"/>
      <c r="QQT65" s="78"/>
      <c r="QQU65" s="78"/>
      <c r="QQV65" s="78"/>
      <c r="QQW65" s="78"/>
      <c r="QQX65" s="78"/>
      <c r="QQY65" s="78"/>
      <c r="QQZ65" s="78"/>
      <c r="QRA65" s="78"/>
      <c r="QRB65" s="78"/>
      <c r="QRC65" s="78"/>
      <c r="QRD65" s="78"/>
      <c r="QRE65" s="78"/>
      <c r="QRF65" s="78"/>
      <c r="QRG65" s="78"/>
      <c r="QRH65" s="78"/>
      <c r="QRI65" s="78"/>
      <c r="QRJ65" s="78"/>
      <c r="QRK65" s="78"/>
      <c r="QRL65" s="78"/>
      <c r="QRM65" s="78"/>
      <c r="QRN65" s="78"/>
      <c r="QRO65" s="78"/>
      <c r="QRP65" s="78"/>
      <c r="QRQ65" s="78"/>
      <c r="QRR65" s="78"/>
      <c r="QRS65" s="78"/>
      <c r="QRT65" s="78"/>
      <c r="QRU65" s="78"/>
      <c r="QRV65" s="78"/>
      <c r="QRW65" s="78"/>
      <c r="QRX65" s="78"/>
      <c r="QRY65" s="78"/>
      <c r="QRZ65" s="78"/>
      <c r="QSA65" s="78"/>
      <c r="QSB65" s="78"/>
      <c r="QSC65" s="78"/>
      <c r="QSD65" s="78"/>
      <c r="QSE65" s="78"/>
      <c r="QSF65" s="78"/>
      <c r="QSG65" s="78"/>
      <c r="QSH65" s="78"/>
      <c r="QSI65" s="78"/>
      <c r="QSJ65" s="78"/>
      <c r="QSK65" s="78"/>
      <c r="QSL65" s="78"/>
      <c r="QSM65" s="78"/>
      <c r="QSN65" s="78"/>
      <c r="QSO65" s="78"/>
      <c r="QSP65" s="78"/>
      <c r="QSQ65" s="78"/>
      <c r="QSR65" s="78"/>
      <c r="QSS65" s="78"/>
      <c r="QST65" s="78"/>
      <c r="QSU65" s="78"/>
      <c r="QSV65" s="78"/>
      <c r="QSW65" s="78"/>
      <c r="QSX65" s="78"/>
      <c r="QSY65" s="78"/>
      <c r="QSZ65" s="78"/>
      <c r="QTA65" s="78"/>
      <c r="QTB65" s="78"/>
      <c r="QTC65" s="78"/>
      <c r="QTD65" s="78"/>
      <c r="QTE65" s="78"/>
      <c r="QTF65" s="78"/>
      <c r="QTG65" s="78"/>
      <c r="QTH65" s="78"/>
      <c r="QTI65" s="78"/>
      <c r="QTJ65" s="78"/>
      <c r="QTK65" s="78"/>
      <c r="QTL65" s="78"/>
      <c r="QTM65" s="78"/>
      <c r="QTN65" s="78"/>
      <c r="QTO65" s="78"/>
      <c r="QTP65" s="78"/>
      <c r="QTQ65" s="78"/>
      <c r="QTR65" s="78"/>
      <c r="QTS65" s="78"/>
      <c r="QTT65" s="78"/>
      <c r="QTU65" s="78"/>
      <c r="QTV65" s="78"/>
      <c r="QTW65" s="78"/>
      <c r="QTX65" s="78"/>
      <c r="QTY65" s="78"/>
      <c r="QTZ65" s="78"/>
      <c r="QUA65" s="78"/>
      <c r="QUB65" s="78"/>
      <c r="QUC65" s="78"/>
      <c r="QUD65" s="78"/>
      <c r="QUE65" s="78"/>
      <c r="QUF65" s="78"/>
      <c r="QUG65" s="78"/>
      <c r="QUH65" s="78"/>
      <c r="QUI65" s="78"/>
      <c r="QUJ65" s="78"/>
      <c r="QUK65" s="78"/>
      <c r="QUL65" s="78"/>
      <c r="QUM65" s="78"/>
      <c r="QUN65" s="78"/>
      <c r="QUO65" s="78"/>
      <c r="QUP65" s="78"/>
      <c r="QUQ65" s="78"/>
      <c r="QUR65" s="78"/>
      <c r="QUS65" s="78"/>
      <c r="QUT65" s="78"/>
      <c r="QUU65" s="78"/>
      <c r="QUV65" s="78"/>
      <c r="QUW65" s="78"/>
      <c r="QUX65" s="78"/>
      <c r="QUY65" s="78"/>
      <c r="QUZ65" s="78"/>
      <c r="QVA65" s="78"/>
      <c r="QVB65" s="78"/>
      <c r="QVC65" s="78"/>
      <c r="QVD65" s="78"/>
      <c r="QVE65" s="78"/>
      <c r="QVF65" s="78"/>
      <c r="QVG65" s="78"/>
      <c r="QVH65" s="78"/>
      <c r="QVI65" s="78"/>
      <c r="QVJ65" s="78"/>
      <c r="QVK65" s="78"/>
      <c r="QVL65" s="78"/>
      <c r="QVM65" s="78"/>
      <c r="QVN65" s="78"/>
      <c r="QVO65" s="78"/>
      <c r="QVP65" s="78"/>
      <c r="QVQ65" s="78"/>
      <c r="QVR65" s="78"/>
      <c r="QVS65" s="78"/>
      <c r="QVT65" s="78"/>
      <c r="QVU65" s="78"/>
      <c r="QVV65" s="78"/>
      <c r="QVW65" s="78"/>
      <c r="QVX65" s="78"/>
      <c r="QVY65" s="78"/>
      <c r="QVZ65" s="78"/>
      <c r="QWA65" s="78"/>
      <c r="QWB65" s="78"/>
      <c r="QWC65" s="78"/>
      <c r="QWD65" s="78"/>
      <c r="QWE65" s="78"/>
      <c r="QWF65" s="78"/>
      <c r="QWG65" s="78"/>
      <c r="QWH65" s="78"/>
      <c r="QWI65" s="78"/>
      <c r="QWJ65" s="78"/>
      <c r="QWK65" s="78"/>
      <c r="QWL65" s="78"/>
      <c r="QWM65" s="78"/>
      <c r="QWN65" s="78"/>
      <c r="QWO65" s="78"/>
      <c r="QWP65" s="78"/>
      <c r="QWQ65" s="78"/>
      <c r="QWR65" s="78"/>
      <c r="QWS65" s="78"/>
      <c r="QWT65" s="78"/>
      <c r="QWU65" s="78"/>
      <c r="QWV65" s="78"/>
      <c r="QWW65" s="78"/>
      <c r="QWX65" s="78"/>
      <c r="QWY65" s="78"/>
      <c r="QWZ65" s="78"/>
      <c r="QXA65" s="78"/>
      <c r="QXB65" s="78"/>
      <c r="QXC65" s="78"/>
      <c r="QXD65" s="78"/>
      <c r="QXE65" s="78"/>
      <c r="QXF65" s="78"/>
      <c r="QXG65" s="78"/>
      <c r="QXH65" s="78"/>
      <c r="QXI65" s="78"/>
      <c r="QXJ65" s="78"/>
      <c r="QXK65" s="78"/>
      <c r="QXL65" s="78"/>
      <c r="QXM65" s="78"/>
      <c r="QXN65" s="78"/>
      <c r="QXO65" s="78"/>
      <c r="QXP65" s="78"/>
      <c r="QXQ65" s="78"/>
      <c r="QXR65" s="78"/>
      <c r="QXS65" s="78"/>
      <c r="QXT65" s="78"/>
      <c r="QXU65" s="78"/>
      <c r="QXV65" s="78"/>
      <c r="QXW65" s="78"/>
      <c r="QXX65" s="78"/>
      <c r="QXY65" s="78"/>
      <c r="QXZ65" s="78"/>
      <c r="QYA65" s="78"/>
      <c r="QYB65" s="78"/>
      <c r="QYC65" s="78"/>
      <c r="QYD65" s="78"/>
      <c r="QYE65" s="78"/>
      <c r="QYF65" s="78"/>
      <c r="QYG65" s="78"/>
      <c r="QYH65" s="78"/>
      <c r="QYI65" s="78"/>
      <c r="QYJ65" s="78"/>
      <c r="QYK65" s="78"/>
      <c r="QYL65" s="78"/>
      <c r="QYM65" s="78"/>
      <c r="QYN65" s="78"/>
      <c r="QYO65" s="78"/>
      <c r="QYP65" s="78"/>
      <c r="QYQ65" s="78"/>
      <c r="QYR65" s="78"/>
      <c r="QYS65" s="78"/>
      <c r="QYT65" s="78"/>
      <c r="QYU65" s="78"/>
      <c r="QYV65" s="78"/>
      <c r="QYW65" s="78"/>
      <c r="QYX65" s="78"/>
      <c r="QYY65" s="78"/>
      <c r="QYZ65" s="78"/>
      <c r="QZA65" s="78"/>
      <c r="QZB65" s="78"/>
      <c r="QZC65" s="78"/>
      <c r="QZD65" s="78"/>
      <c r="QZE65" s="78"/>
      <c r="QZF65" s="78"/>
      <c r="QZG65" s="78"/>
      <c r="QZH65" s="78"/>
      <c r="QZI65" s="78"/>
      <c r="QZJ65" s="78"/>
      <c r="QZK65" s="78"/>
      <c r="QZL65" s="78"/>
      <c r="QZM65" s="78"/>
      <c r="QZN65" s="78"/>
      <c r="QZO65" s="78"/>
      <c r="QZP65" s="78"/>
      <c r="QZQ65" s="78"/>
      <c r="QZR65" s="78"/>
      <c r="QZS65" s="78"/>
      <c r="QZT65" s="78"/>
      <c r="QZU65" s="78"/>
      <c r="QZV65" s="78"/>
      <c r="QZW65" s="78"/>
      <c r="QZX65" s="78"/>
      <c r="QZY65" s="78"/>
      <c r="QZZ65" s="78"/>
      <c r="RAA65" s="78"/>
      <c r="RAB65" s="78"/>
      <c r="RAC65" s="78"/>
      <c r="RAD65" s="78"/>
      <c r="RAE65" s="78"/>
      <c r="RAF65" s="78"/>
      <c r="RAG65" s="78"/>
      <c r="RAH65" s="78"/>
      <c r="RAI65" s="78"/>
      <c r="RAJ65" s="78"/>
      <c r="RAK65" s="78"/>
      <c r="RAL65" s="78"/>
      <c r="RAM65" s="78"/>
      <c r="RAN65" s="78"/>
      <c r="RAO65" s="78"/>
      <c r="RAP65" s="78"/>
      <c r="RAQ65" s="78"/>
      <c r="RAR65" s="78"/>
      <c r="RAS65" s="78"/>
      <c r="RAT65" s="78"/>
      <c r="RAU65" s="78"/>
      <c r="RAV65" s="78"/>
      <c r="RAW65" s="78"/>
      <c r="RAX65" s="78"/>
      <c r="RAY65" s="78"/>
      <c r="RAZ65" s="78"/>
      <c r="RBA65" s="78"/>
      <c r="RBB65" s="78"/>
      <c r="RBC65" s="78"/>
      <c r="RBD65" s="78"/>
      <c r="RBE65" s="78"/>
      <c r="RBF65" s="78"/>
      <c r="RBG65" s="78"/>
      <c r="RBH65" s="78"/>
      <c r="RBI65" s="78"/>
      <c r="RBJ65" s="78"/>
      <c r="RBK65" s="78"/>
      <c r="RBL65" s="78"/>
      <c r="RBM65" s="78"/>
      <c r="RBN65" s="78"/>
      <c r="RBO65" s="78"/>
      <c r="RBP65" s="78"/>
      <c r="RBQ65" s="78"/>
      <c r="RBR65" s="78"/>
      <c r="RBS65" s="78"/>
      <c r="RBT65" s="78"/>
      <c r="RBU65" s="78"/>
      <c r="RBV65" s="78"/>
      <c r="RBW65" s="78"/>
      <c r="RBX65" s="78"/>
      <c r="RBY65" s="78"/>
      <c r="RBZ65" s="78"/>
      <c r="RCA65" s="78"/>
      <c r="RCB65" s="78"/>
      <c r="RCC65" s="78"/>
      <c r="RCD65" s="78"/>
      <c r="RCE65" s="78"/>
      <c r="RCF65" s="78"/>
      <c r="RCG65" s="78"/>
      <c r="RCH65" s="78"/>
      <c r="RCI65" s="78"/>
      <c r="RCJ65" s="78"/>
      <c r="RCK65" s="78"/>
      <c r="RCL65" s="78"/>
      <c r="RCM65" s="78"/>
      <c r="RCN65" s="78"/>
      <c r="RCO65" s="78"/>
      <c r="RCP65" s="78"/>
      <c r="RCQ65" s="78"/>
      <c r="RCR65" s="78"/>
      <c r="RCS65" s="78"/>
      <c r="RCT65" s="78"/>
      <c r="RCU65" s="78"/>
      <c r="RCV65" s="78"/>
      <c r="RCW65" s="78"/>
      <c r="RCX65" s="78"/>
      <c r="RCY65" s="78"/>
      <c r="RCZ65" s="78"/>
      <c r="RDA65" s="78"/>
      <c r="RDB65" s="78"/>
      <c r="RDC65" s="78"/>
      <c r="RDD65" s="78"/>
      <c r="RDE65" s="78"/>
      <c r="RDF65" s="78"/>
      <c r="RDG65" s="78"/>
      <c r="RDH65" s="78"/>
      <c r="RDI65" s="78"/>
      <c r="RDJ65" s="78"/>
      <c r="RDK65" s="78"/>
      <c r="RDL65" s="78"/>
      <c r="RDM65" s="78"/>
      <c r="RDN65" s="78"/>
      <c r="RDO65" s="78"/>
      <c r="RDP65" s="78"/>
      <c r="RDQ65" s="78"/>
      <c r="RDR65" s="78"/>
      <c r="RDS65" s="78"/>
      <c r="RDT65" s="78"/>
      <c r="RDU65" s="78"/>
      <c r="RDV65" s="78"/>
      <c r="RDW65" s="78"/>
      <c r="RDX65" s="78"/>
      <c r="RDY65" s="78"/>
      <c r="RDZ65" s="78"/>
      <c r="REA65" s="78"/>
      <c r="REB65" s="78"/>
      <c r="REC65" s="78"/>
      <c r="RED65" s="78"/>
      <c r="REE65" s="78"/>
      <c r="REF65" s="78"/>
      <c r="REG65" s="78"/>
      <c r="REH65" s="78"/>
      <c r="REI65" s="78"/>
      <c r="REJ65" s="78"/>
      <c r="REK65" s="78"/>
      <c r="REL65" s="78"/>
      <c r="REM65" s="78"/>
      <c r="REN65" s="78"/>
      <c r="REO65" s="78"/>
      <c r="REP65" s="78"/>
      <c r="REQ65" s="78"/>
      <c r="RER65" s="78"/>
      <c r="RES65" s="78"/>
      <c r="RET65" s="78"/>
      <c r="REU65" s="78"/>
      <c r="REV65" s="78"/>
      <c r="REW65" s="78"/>
      <c r="REX65" s="78"/>
      <c r="REY65" s="78"/>
      <c r="REZ65" s="78"/>
      <c r="RFA65" s="78"/>
      <c r="RFB65" s="78"/>
      <c r="RFC65" s="78"/>
      <c r="RFD65" s="78"/>
      <c r="RFE65" s="78"/>
      <c r="RFF65" s="78"/>
      <c r="RFG65" s="78"/>
      <c r="RFH65" s="78"/>
      <c r="RFI65" s="78"/>
      <c r="RFJ65" s="78"/>
      <c r="RFK65" s="78"/>
      <c r="RFL65" s="78"/>
      <c r="RFM65" s="78"/>
      <c r="RFN65" s="78"/>
      <c r="RFO65" s="78"/>
      <c r="RFP65" s="78"/>
      <c r="RFQ65" s="78"/>
      <c r="RFR65" s="78"/>
      <c r="RFS65" s="78"/>
      <c r="RFT65" s="78"/>
      <c r="RFU65" s="78"/>
      <c r="RFV65" s="78"/>
      <c r="RFW65" s="78"/>
      <c r="RFX65" s="78"/>
      <c r="RFY65" s="78"/>
      <c r="RFZ65" s="78"/>
      <c r="RGA65" s="78"/>
      <c r="RGB65" s="78"/>
      <c r="RGC65" s="78"/>
      <c r="RGD65" s="78"/>
      <c r="RGE65" s="78"/>
      <c r="RGF65" s="78"/>
      <c r="RGG65" s="78"/>
      <c r="RGH65" s="78"/>
      <c r="RGI65" s="78"/>
      <c r="RGJ65" s="78"/>
      <c r="RGK65" s="78"/>
      <c r="RGL65" s="78"/>
      <c r="RGM65" s="78"/>
      <c r="RGN65" s="78"/>
      <c r="RGO65" s="78"/>
      <c r="RGP65" s="78"/>
      <c r="RGQ65" s="78"/>
      <c r="RGR65" s="78"/>
      <c r="RGS65" s="78"/>
      <c r="RGT65" s="78"/>
      <c r="RGU65" s="78"/>
      <c r="RGV65" s="78"/>
      <c r="RGW65" s="78"/>
      <c r="RGX65" s="78"/>
      <c r="RGY65" s="78"/>
      <c r="RGZ65" s="78"/>
      <c r="RHA65" s="78"/>
      <c r="RHB65" s="78"/>
      <c r="RHC65" s="78"/>
      <c r="RHD65" s="78"/>
      <c r="RHE65" s="78"/>
      <c r="RHF65" s="78"/>
      <c r="RHG65" s="78"/>
      <c r="RHH65" s="78"/>
      <c r="RHI65" s="78"/>
      <c r="RHJ65" s="78"/>
      <c r="RHK65" s="78"/>
      <c r="RHL65" s="78"/>
      <c r="RHM65" s="78"/>
      <c r="RHN65" s="78"/>
      <c r="RHO65" s="78"/>
      <c r="RHP65" s="78"/>
      <c r="RHQ65" s="78"/>
      <c r="RHR65" s="78"/>
      <c r="RHS65" s="78"/>
      <c r="RHT65" s="78"/>
      <c r="RHU65" s="78"/>
      <c r="RHV65" s="78"/>
      <c r="RHW65" s="78"/>
      <c r="RHX65" s="78"/>
      <c r="RHY65" s="78"/>
      <c r="RHZ65" s="78"/>
      <c r="RIA65" s="78"/>
      <c r="RIB65" s="78"/>
      <c r="RIC65" s="78"/>
      <c r="RID65" s="78"/>
      <c r="RIE65" s="78"/>
      <c r="RIF65" s="78"/>
      <c r="RIG65" s="78"/>
      <c r="RIH65" s="78"/>
      <c r="RII65" s="78"/>
      <c r="RIJ65" s="78"/>
      <c r="RIK65" s="78"/>
      <c r="RIL65" s="78"/>
      <c r="RIM65" s="78"/>
      <c r="RIN65" s="78"/>
      <c r="RIO65" s="78"/>
      <c r="RIP65" s="78"/>
      <c r="RIQ65" s="78"/>
      <c r="RIR65" s="78"/>
      <c r="RIS65" s="78"/>
      <c r="RIT65" s="78"/>
      <c r="RIU65" s="78"/>
      <c r="RIV65" s="78"/>
      <c r="RIW65" s="78"/>
      <c r="RIX65" s="78"/>
      <c r="RIY65" s="78"/>
      <c r="RIZ65" s="78"/>
      <c r="RJA65" s="78"/>
      <c r="RJB65" s="78"/>
      <c r="RJC65" s="78"/>
      <c r="RJD65" s="78"/>
      <c r="RJE65" s="78"/>
      <c r="RJF65" s="78"/>
      <c r="RJG65" s="78"/>
      <c r="RJH65" s="78"/>
      <c r="RJI65" s="78"/>
      <c r="RJJ65" s="78"/>
      <c r="RJK65" s="78"/>
      <c r="RJL65" s="78"/>
      <c r="RJM65" s="78"/>
      <c r="RJN65" s="78"/>
      <c r="RJO65" s="78"/>
      <c r="RJP65" s="78"/>
      <c r="RJQ65" s="78"/>
      <c r="RJR65" s="78"/>
      <c r="RJS65" s="78"/>
      <c r="RJT65" s="78"/>
      <c r="RJU65" s="78"/>
      <c r="RJV65" s="78"/>
      <c r="RJW65" s="78"/>
      <c r="RJX65" s="78"/>
      <c r="RJY65" s="78"/>
      <c r="RJZ65" s="78"/>
      <c r="RKA65" s="78"/>
      <c r="RKB65" s="78"/>
      <c r="RKC65" s="78"/>
      <c r="RKD65" s="78"/>
      <c r="RKE65" s="78"/>
      <c r="RKF65" s="78"/>
      <c r="RKG65" s="78"/>
      <c r="RKH65" s="78"/>
      <c r="RKI65" s="78"/>
      <c r="RKJ65" s="78"/>
      <c r="RKK65" s="78"/>
      <c r="RKL65" s="78"/>
      <c r="RKM65" s="78"/>
      <c r="RKN65" s="78"/>
      <c r="RKO65" s="78"/>
      <c r="RKP65" s="78"/>
      <c r="RKQ65" s="78"/>
      <c r="RKR65" s="78"/>
      <c r="RKS65" s="78"/>
      <c r="RKT65" s="78"/>
      <c r="RKU65" s="78"/>
      <c r="RKV65" s="78"/>
      <c r="RKW65" s="78"/>
      <c r="RKX65" s="78"/>
      <c r="RKY65" s="78"/>
      <c r="RKZ65" s="78"/>
      <c r="RLA65" s="78"/>
      <c r="RLB65" s="78"/>
      <c r="RLC65" s="78"/>
      <c r="RLD65" s="78"/>
      <c r="RLE65" s="78"/>
      <c r="RLF65" s="78"/>
      <c r="RLG65" s="78"/>
      <c r="RLH65" s="78"/>
      <c r="RLI65" s="78"/>
      <c r="RLJ65" s="78"/>
      <c r="RLK65" s="78"/>
      <c r="RLL65" s="78"/>
      <c r="RLM65" s="78"/>
      <c r="RLN65" s="78"/>
      <c r="RLO65" s="78"/>
      <c r="RLP65" s="78"/>
      <c r="RLQ65" s="78"/>
      <c r="RLR65" s="78"/>
      <c r="RLS65" s="78"/>
      <c r="RLT65" s="78"/>
      <c r="RLU65" s="78"/>
      <c r="RLV65" s="78"/>
      <c r="RLW65" s="78"/>
      <c r="RLX65" s="78"/>
      <c r="RLY65" s="78"/>
      <c r="RLZ65" s="78"/>
      <c r="RMA65" s="78"/>
      <c r="RMB65" s="78"/>
      <c r="RMC65" s="78"/>
      <c r="RMD65" s="78"/>
      <c r="RME65" s="78"/>
      <c r="RMF65" s="78"/>
      <c r="RMG65" s="78"/>
      <c r="RMH65" s="78"/>
      <c r="RMI65" s="78"/>
      <c r="RMJ65" s="78"/>
      <c r="RMK65" s="78"/>
      <c r="RML65" s="78"/>
      <c r="RMM65" s="78"/>
      <c r="RMN65" s="78"/>
      <c r="RMO65" s="78"/>
      <c r="RMP65" s="78"/>
      <c r="RMQ65" s="78"/>
      <c r="RMR65" s="78"/>
      <c r="RMS65" s="78"/>
      <c r="RMT65" s="78"/>
      <c r="RMU65" s="78"/>
      <c r="RMV65" s="78"/>
      <c r="RMW65" s="78"/>
      <c r="RMX65" s="78"/>
      <c r="RMY65" s="78"/>
      <c r="RMZ65" s="78"/>
      <c r="RNA65" s="78"/>
      <c r="RNB65" s="78"/>
      <c r="RNC65" s="78"/>
      <c r="RND65" s="78"/>
      <c r="RNE65" s="78"/>
      <c r="RNF65" s="78"/>
      <c r="RNG65" s="78"/>
      <c r="RNH65" s="78"/>
      <c r="RNI65" s="78"/>
      <c r="RNJ65" s="78"/>
      <c r="RNK65" s="78"/>
      <c r="RNL65" s="78"/>
      <c r="RNM65" s="78"/>
      <c r="RNN65" s="78"/>
      <c r="RNO65" s="78"/>
      <c r="RNP65" s="78"/>
      <c r="RNQ65" s="78"/>
      <c r="RNR65" s="78"/>
      <c r="RNS65" s="78"/>
      <c r="RNT65" s="78"/>
      <c r="RNU65" s="78"/>
      <c r="RNV65" s="78"/>
      <c r="RNW65" s="78"/>
      <c r="RNX65" s="78"/>
      <c r="RNY65" s="78"/>
      <c r="RNZ65" s="78"/>
      <c r="ROA65" s="78"/>
      <c r="ROB65" s="78"/>
      <c r="ROC65" s="78"/>
      <c r="ROD65" s="78"/>
      <c r="ROE65" s="78"/>
      <c r="ROF65" s="78"/>
      <c r="ROG65" s="78"/>
      <c r="ROH65" s="78"/>
      <c r="ROI65" s="78"/>
      <c r="ROJ65" s="78"/>
      <c r="ROK65" s="78"/>
      <c r="ROL65" s="78"/>
      <c r="ROM65" s="78"/>
      <c r="RON65" s="78"/>
      <c r="ROO65" s="78"/>
      <c r="ROP65" s="78"/>
      <c r="ROQ65" s="78"/>
      <c r="ROR65" s="78"/>
      <c r="ROS65" s="78"/>
      <c r="ROT65" s="78"/>
      <c r="ROU65" s="78"/>
      <c r="ROV65" s="78"/>
      <c r="ROW65" s="78"/>
      <c r="ROX65" s="78"/>
      <c r="ROY65" s="78"/>
      <c r="ROZ65" s="78"/>
      <c r="RPA65" s="78"/>
      <c r="RPB65" s="78"/>
      <c r="RPC65" s="78"/>
      <c r="RPD65" s="78"/>
      <c r="RPE65" s="78"/>
      <c r="RPF65" s="78"/>
      <c r="RPG65" s="78"/>
      <c r="RPH65" s="78"/>
      <c r="RPI65" s="78"/>
      <c r="RPJ65" s="78"/>
      <c r="RPK65" s="78"/>
      <c r="RPL65" s="78"/>
      <c r="RPM65" s="78"/>
      <c r="RPN65" s="78"/>
      <c r="RPO65" s="78"/>
      <c r="RPP65" s="78"/>
      <c r="RPQ65" s="78"/>
      <c r="RPR65" s="78"/>
      <c r="RPS65" s="78"/>
      <c r="RPT65" s="78"/>
      <c r="RPU65" s="78"/>
      <c r="RPV65" s="78"/>
      <c r="RPW65" s="78"/>
      <c r="RPX65" s="78"/>
      <c r="RPY65" s="78"/>
      <c r="RPZ65" s="78"/>
      <c r="RQA65" s="78"/>
      <c r="RQB65" s="78"/>
      <c r="RQC65" s="78"/>
      <c r="RQD65" s="78"/>
      <c r="RQE65" s="78"/>
      <c r="RQF65" s="78"/>
      <c r="RQG65" s="78"/>
      <c r="RQH65" s="78"/>
      <c r="RQI65" s="78"/>
      <c r="RQJ65" s="78"/>
      <c r="RQK65" s="78"/>
      <c r="RQL65" s="78"/>
      <c r="RQM65" s="78"/>
      <c r="RQN65" s="78"/>
      <c r="RQO65" s="78"/>
      <c r="RQP65" s="78"/>
      <c r="RQQ65" s="78"/>
      <c r="RQR65" s="78"/>
      <c r="RQS65" s="78"/>
      <c r="RQT65" s="78"/>
      <c r="RQU65" s="78"/>
      <c r="RQV65" s="78"/>
      <c r="RQW65" s="78"/>
      <c r="RQX65" s="78"/>
      <c r="RQY65" s="78"/>
      <c r="RQZ65" s="78"/>
      <c r="RRA65" s="78"/>
      <c r="RRB65" s="78"/>
      <c r="RRC65" s="78"/>
      <c r="RRD65" s="78"/>
      <c r="RRE65" s="78"/>
      <c r="RRF65" s="78"/>
      <c r="RRG65" s="78"/>
      <c r="RRH65" s="78"/>
      <c r="RRI65" s="78"/>
      <c r="RRJ65" s="78"/>
      <c r="RRK65" s="78"/>
      <c r="RRL65" s="78"/>
      <c r="RRM65" s="78"/>
      <c r="RRN65" s="78"/>
      <c r="RRO65" s="78"/>
      <c r="RRP65" s="78"/>
      <c r="RRQ65" s="78"/>
      <c r="RRR65" s="78"/>
      <c r="RRS65" s="78"/>
      <c r="RRT65" s="78"/>
      <c r="RRU65" s="78"/>
      <c r="RRV65" s="78"/>
      <c r="RRW65" s="78"/>
      <c r="RRX65" s="78"/>
      <c r="RRY65" s="78"/>
      <c r="RRZ65" s="78"/>
      <c r="RSA65" s="78"/>
      <c r="RSB65" s="78"/>
      <c r="RSC65" s="78"/>
      <c r="RSD65" s="78"/>
      <c r="RSE65" s="78"/>
      <c r="RSF65" s="78"/>
      <c r="RSG65" s="78"/>
      <c r="RSH65" s="78"/>
      <c r="RSI65" s="78"/>
      <c r="RSJ65" s="78"/>
      <c r="RSK65" s="78"/>
      <c r="RSL65" s="78"/>
      <c r="RSM65" s="78"/>
      <c r="RSN65" s="78"/>
      <c r="RSO65" s="78"/>
      <c r="RSP65" s="78"/>
      <c r="RSQ65" s="78"/>
      <c r="RSR65" s="78"/>
      <c r="RSS65" s="78"/>
      <c r="RST65" s="78"/>
      <c r="RSU65" s="78"/>
      <c r="RSV65" s="78"/>
      <c r="RSW65" s="78"/>
      <c r="RSX65" s="78"/>
      <c r="RSY65" s="78"/>
      <c r="RSZ65" s="78"/>
      <c r="RTA65" s="78"/>
      <c r="RTB65" s="78"/>
      <c r="RTC65" s="78"/>
      <c r="RTD65" s="78"/>
      <c r="RTE65" s="78"/>
      <c r="RTF65" s="78"/>
      <c r="RTG65" s="78"/>
      <c r="RTH65" s="78"/>
      <c r="RTI65" s="78"/>
      <c r="RTJ65" s="78"/>
      <c r="RTK65" s="78"/>
      <c r="RTL65" s="78"/>
      <c r="RTM65" s="78"/>
      <c r="RTN65" s="78"/>
      <c r="RTO65" s="78"/>
      <c r="RTP65" s="78"/>
      <c r="RTQ65" s="78"/>
      <c r="RTR65" s="78"/>
      <c r="RTS65" s="78"/>
      <c r="RTT65" s="78"/>
      <c r="RTU65" s="78"/>
      <c r="RTV65" s="78"/>
      <c r="RTW65" s="78"/>
      <c r="RTX65" s="78"/>
      <c r="RTY65" s="78"/>
      <c r="RTZ65" s="78"/>
      <c r="RUA65" s="78"/>
      <c r="RUB65" s="78"/>
      <c r="RUC65" s="78"/>
      <c r="RUD65" s="78"/>
      <c r="RUE65" s="78"/>
      <c r="RUF65" s="78"/>
      <c r="RUG65" s="78"/>
      <c r="RUH65" s="78"/>
      <c r="RUI65" s="78"/>
      <c r="RUJ65" s="78"/>
      <c r="RUK65" s="78"/>
      <c r="RUL65" s="78"/>
      <c r="RUM65" s="78"/>
      <c r="RUN65" s="78"/>
      <c r="RUO65" s="78"/>
      <c r="RUP65" s="78"/>
      <c r="RUQ65" s="78"/>
      <c r="RUR65" s="78"/>
      <c r="RUS65" s="78"/>
      <c r="RUT65" s="78"/>
      <c r="RUU65" s="78"/>
      <c r="RUV65" s="78"/>
      <c r="RUW65" s="78"/>
      <c r="RUX65" s="78"/>
      <c r="RUY65" s="78"/>
      <c r="RUZ65" s="78"/>
      <c r="RVA65" s="78"/>
      <c r="RVB65" s="78"/>
      <c r="RVC65" s="78"/>
      <c r="RVD65" s="78"/>
      <c r="RVE65" s="78"/>
      <c r="RVF65" s="78"/>
      <c r="RVG65" s="78"/>
      <c r="RVH65" s="78"/>
      <c r="RVI65" s="78"/>
      <c r="RVJ65" s="78"/>
      <c r="RVK65" s="78"/>
      <c r="RVL65" s="78"/>
      <c r="RVM65" s="78"/>
      <c r="RVN65" s="78"/>
      <c r="RVO65" s="78"/>
      <c r="RVP65" s="78"/>
      <c r="RVQ65" s="78"/>
      <c r="RVR65" s="78"/>
      <c r="RVS65" s="78"/>
      <c r="RVT65" s="78"/>
      <c r="RVU65" s="78"/>
      <c r="RVV65" s="78"/>
      <c r="RVW65" s="78"/>
      <c r="RVX65" s="78"/>
      <c r="RVY65" s="78"/>
      <c r="RVZ65" s="78"/>
      <c r="RWA65" s="78"/>
      <c r="RWB65" s="78"/>
      <c r="RWC65" s="78"/>
      <c r="RWD65" s="78"/>
      <c r="RWE65" s="78"/>
      <c r="RWF65" s="78"/>
      <c r="RWG65" s="78"/>
      <c r="RWH65" s="78"/>
      <c r="RWI65" s="78"/>
      <c r="RWJ65" s="78"/>
      <c r="RWK65" s="78"/>
      <c r="RWL65" s="78"/>
      <c r="RWM65" s="78"/>
      <c r="RWN65" s="78"/>
      <c r="RWO65" s="78"/>
      <c r="RWP65" s="78"/>
      <c r="RWQ65" s="78"/>
      <c r="RWR65" s="78"/>
      <c r="RWS65" s="78"/>
      <c r="RWT65" s="78"/>
      <c r="RWU65" s="78"/>
      <c r="RWV65" s="78"/>
      <c r="RWW65" s="78"/>
      <c r="RWX65" s="78"/>
      <c r="RWY65" s="78"/>
      <c r="RWZ65" s="78"/>
      <c r="RXA65" s="78"/>
      <c r="RXB65" s="78"/>
      <c r="RXC65" s="78"/>
      <c r="RXD65" s="78"/>
      <c r="RXE65" s="78"/>
      <c r="RXF65" s="78"/>
      <c r="RXG65" s="78"/>
      <c r="RXH65" s="78"/>
      <c r="RXI65" s="78"/>
      <c r="RXJ65" s="78"/>
      <c r="RXK65" s="78"/>
      <c r="RXL65" s="78"/>
      <c r="RXM65" s="78"/>
      <c r="RXN65" s="78"/>
      <c r="RXO65" s="78"/>
      <c r="RXP65" s="78"/>
      <c r="RXQ65" s="78"/>
      <c r="RXR65" s="78"/>
      <c r="RXS65" s="78"/>
      <c r="RXT65" s="78"/>
      <c r="RXU65" s="78"/>
      <c r="RXV65" s="78"/>
      <c r="RXW65" s="78"/>
      <c r="RXX65" s="78"/>
      <c r="RXY65" s="78"/>
      <c r="RXZ65" s="78"/>
      <c r="RYA65" s="78"/>
      <c r="RYB65" s="78"/>
      <c r="RYC65" s="78"/>
      <c r="RYD65" s="78"/>
      <c r="RYE65" s="78"/>
      <c r="RYF65" s="78"/>
      <c r="RYG65" s="78"/>
      <c r="RYH65" s="78"/>
      <c r="RYI65" s="78"/>
      <c r="RYJ65" s="78"/>
      <c r="RYK65" s="78"/>
      <c r="RYL65" s="78"/>
      <c r="RYM65" s="78"/>
      <c r="RYN65" s="78"/>
      <c r="RYO65" s="78"/>
      <c r="RYP65" s="78"/>
      <c r="RYQ65" s="78"/>
      <c r="RYR65" s="78"/>
      <c r="RYS65" s="78"/>
      <c r="RYT65" s="78"/>
      <c r="RYU65" s="78"/>
      <c r="RYV65" s="78"/>
      <c r="RYW65" s="78"/>
      <c r="RYX65" s="78"/>
      <c r="RYY65" s="78"/>
      <c r="RYZ65" s="78"/>
      <c r="RZA65" s="78"/>
      <c r="RZB65" s="78"/>
      <c r="RZC65" s="78"/>
      <c r="RZD65" s="78"/>
      <c r="RZE65" s="78"/>
      <c r="RZF65" s="78"/>
      <c r="RZG65" s="78"/>
      <c r="RZH65" s="78"/>
      <c r="RZI65" s="78"/>
      <c r="RZJ65" s="78"/>
      <c r="RZK65" s="78"/>
      <c r="RZL65" s="78"/>
      <c r="RZM65" s="78"/>
      <c r="RZN65" s="78"/>
      <c r="RZO65" s="78"/>
      <c r="RZP65" s="78"/>
      <c r="RZQ65" s="78"/>
      <c r="RZR65" s="78"/>
      <c r="RZS65" s="78"/>
      <c r="RZT65" s="78"/>
      <c r="RZU65" s="78"/>
      <c r="RZV65" s="78"/>
      <c r="RZW65" s="78"/>
      <c r="RZX65" s="78"/>
      <c r="RZY65" s="78"/>
      <c r="RZZ65" s="78"/>
      <c r="SAA65" s="78"/>
      <c r="SAB65" s="78"/>
      <c r="SAC65" s="78"/>
      <c r="SAD65" s="78"/>
      <c r="SAE65" s="78"/>
      <c r="SAF65" s="78"/>
      <c r="SAG65" s="78"/>
      <c r="SAH65" s="78"/>
      <c r="SAI65" s="78"/>
      <c r="SAJ65" s="78"/>
      <c r="SAK65" s="78"/>
      <c r="SAL65" s="78"/>
      <c r="SAM65" s="78"/>
      <c r="SAN65" s="78"/>
      <c r="SAO65" s="78"/>
      <c r="SAP65" s="78"/>
      <c r="SAQ65" s="78"/>
      <c r="SAR65" s="78"/>
      <c r="SAS65" s="78"/>
      <c r="SAT65" s="78"/>
      <c r="SAU65" s="78"/>
      <c r="SAV65" s="78"/>
      <c r="SAW65" s="78"/>
      <c r="SAX65" s="78"/>
      <c r="SAY65" s="78"/>
      <c r="SAZ65" s="78"/>
      <c r="SBA65" s="78"/>
      <c r="SBB65" s="78"/>
      <c r="SBC65" s="78"/>
      <c r="SBD65" s="78"/>
      <c r="SBE65" s="78"/>
      <c r="SBF65" s="78"/>
      <c r="SBG65" s="78"/>
      <c r="SBH65" s="78"/>
      <c r="SBI65" s="78"/>
      <c r="SBJ65" s="78"/>
      <c r="SBK65" s="78"/>
      <c r="SBL65" s="78"/>
      <c r="SBM65" s="78"/>
      <c r="SBN65" s="78"/>
      <c r="SBO65" s="78"/>
      <c r="SBP65" s="78"/>
      <c r="SBQ65" s="78"/>
      <c r="SBR65" s="78"/>
      <c r="SBS65" s="78"/>
      <c r="SBT65" s="78"/>
      <c r="SBU65" s="78"/>
      <c r="SBV65" s="78"/>
      <c r="SBW65" s="78"/>
      <c r="SBX65" s="78"/>
      <c r="SBY65" s="78"/>
      <c r="SBZ65" s="78"/>
      <c r="SCA65" s="78"/>
      <c r="SCB65" s="78"/>
      <c r="SCC65" s="78"/>
      <c r="SCD65" s="78"/>
      <c r="SCE65" s="78"/>
      <c r="SCF65" s="78"/>
      <c r="SCG65" s="78"/>
      <c r="SCH65" s="78"/>
      <c r="SCI65" s="78"/>
      <c r="SCJ65" s="78"/>
      <c r="SCK65" s="78"/>
      <c r="SCL65" s="78"/>
      <c r="SCM65" s="78"/>
      <c r="SCN65" s="78"/>
      <c r="SCO65" s="78"/>
      <c r="SCP65" s="78"/>
      <c r="SCQ65" s="78"/>
      <c r="SCR65" s="78"/>
      <c r="SCS65" s="78"/>
      <c r="SCT65" s="78"/>
      <c r="SCU65" s="78"/>
      <c r="SCV65" s="78"/>
      <c r="SCW65" s="78"/>
      <c r="SCX65" s="78"/>
      <c r="SCY65" s="78"/>
      <c r="SCZ65" s="78"/>
      <c r="SDA65" s="78"/>
      <c r="SDB65" s="78"/>
      <c r="SDC65" s="78"/>
      <c r="SDD65" s="78"/>
      <c r="SDE65" s="78"/>
      <c r="SDF65" s="78"/>
      <c r="SDG65" s="78"/>
      <c r="SDH65" s="78"/>
      <c r="SDI65" s="78"/>
      <c r="SDJ65" s="78"/>
      <c r="SDK65" s="78"/>
      <c r="SDL65" s="78"/>
      <c r="SDM65" s="78"/>
      <c r="SDN65" s="78"/>
      <c r="SDO65" s="78"/>
      <c r="SDP65" s="78"/>
      <c r="SDQ65" s="78"/>
      <c r="SDR65" s="78"/>
      <c r="SDS65" s="78"/>
      <c r="SDT65" s="78"/>
      <c r="SDU65" s="78"/>
      <c r="SDV65" s="78"/>
      <c r="SDW65" s="78"/>
      <c r="SDX65" s="78"/>
      <c r="SDY65" s="78"/>
      <c r="SDZ65" s="78"/>
      <c r="SEA65" s="78"/>
      <c r="SEB65" s="78"/>
      <c r="SEC65" s="78"/>
      <c r="SED65" s="78"/>
      <c r="SEE65" s="78"/>
      <c r="SEF65" s="78"/>
      <c r="SEG65" s="78"/>
      <c r="SEH65" s="78"/>
      <c r="SEI65" s="78"/>
      <c r="SEJ65" s="78"/>
      <c r="SEK65" s="78"/>
      <c r="SEL65" s="78"/>
      <c r="SEM65" s="78"/>
      <c r="SEN65" s="78"/>
      <c r="SEO65" s="78"/>
      <c r="SEP65" s="78"/>
      <c r="SEQ65" s="78"/>
      <c r="SER65" s="78"/>
      <c r="SES65" s="78"/>
      <c r="SET65" s="78"/>
      <c r="SEU65" s="78"/>
      <c r="SEV65" s="78"/>
      <c r="SEW65" s="78"/>
      <c r="SEX65" s="78"/>
      <c r="SEY65" s="78"/>
      <c r="SEZ65" s="78"/>
      <c r="SFA65" s="78"/>
      <c r="SFB65" s="78"/>
      <c r="SFC65" s="78"/>
      <c r="SFD65" s="78"/>
      <c r="SFE65" s="78"/>
      <c r="SFF65" s="78"/>
      <c r="SFG65" s="78"/>
      <c r="SFH65" s="78"/>
      <c r="SFI65" s="78"/>
      <c r="SFJ65" s="78"/>
      <c r="SFK65" s="78"/>
      <c r="SFL65" s="78"/>
      <c r="SFM65" s="78"/>
      <c r="SFN65" s="78"/>
      <c r="SFO65" s="78"/>
      <c r="SFP65" s="78"/>
      <c r="SFQ65" s="78"/>
      <c r="SFR65" s="78"/>
      <c r="SFS65" s="78"/>
      <c r="SFT65" s="78"/>
      <c r="SFU65" s="78"/>
      <c r="SFV65" s="78"/>
      <c r="SFW65" s="78"/>
      <c r="SFX65" s="78"/>
      <c r="SFY65" s="78"/>
      <c r="SFZ65" s="78"/>
      <c r="SGA65" s="78"/>
      <c r="SGB65" s="78"/>
      <c r="SGC65" s="78"/>
      <c r="SGD65" s="78"/>
      <c r="SGE65" s="78"/>
      <c r="SGF65" s="78"/>
      <c r="SGG65" s="78"/>
      <c r="SGH65" s="78"/>
      <c r="SGI65" s="78"/>
      <c r="SGJ65" s="78"/>
      <c r="SGK65" s="78"/>
      <c r="SGL65" s="78"/>
      <c r="SGM65" s="78"/>
      <c r="SGN65" s="78"/>
      <c r="SGO65" s="78"/>
      <c r="SGP65" s="78"/>
      <c r="SGQ65" s="78"/>
      <c r="SGR65" s="78"/>
      <c r="SGS65" s="78"/>
      <c r="SGT65" s="78"/>
      <c r="SGU65" s="78"/>
      <c r="SGV65" s="78"/>
      <c r="SGW65" s="78"/>
      <c r="SGX65" s="78"/>
      <c r="SGY65" s="78"/>
      <c r="SGZ65" s="78"/>
      <c r="SHA65" s="78"/>
      <c r="SHB65" s="78"/>
      <c r="SHC65" s="78"/>
      <c r="SHD65" s="78"/>
      <c r="SHE65" s="78"/>
      <c r="SHF65" s="78"/>
      <c r="SHG65" s="78"/>
      <c r="SHH65" s="78"/>
      <c r="SHI65" s="78"/>
      <c r="SHJ65" s="78"/>
      <c r="SHK65" s="78"/>
      <c r="SHL65" s="78"/>
      <c r="SHM65" s="78"/>
      <c r="SHN65" s="78"/>
      <c r="SHO65" s="78"/>
      <c r="SHP65" s="78"/>
      <c r="SHQ65" s="78"/>
      <c r="SHR65" s="78"/>
      <c r="SHS65" s="78"/>
      <c r="SHT65" s="78"/>
      <c r="SHU65" s="78"/>
      <c r="SHV65" s="78"/>
      <c r="SHW65" s="78"/>
      <c r="SHX65" s="78"/>
      <c r="SHY65" s="78"/>
      <c r="SHZ65" s="78"/>
      <c r="SIA65" s="78"/>
      <c r="SIB65" s="78"/>
      <c r="SIC65" s="78"/>
      <c r="SID65" s="78"/>
      <c r="SIE65" s="78"/>
      <c r="SIF65" s="78"/>
      <c r="SIG65" s="78"/>
      <c r="SIH65" s="78"/>
      <c r="SII65" s="78"/>
      <c r="SIJ65" s="78"/>
      <c r="SIK65" s="78"/>
      <c r="SIL65" s="78"/>
      <c r="SIM65" s="78"/>
      <c r="SIN65" s="78"/>
      <c r="SIO65" s="78"/>
      <c r="SIP65" s="78"/>
      <c r="SIQ65" s="78"/>
      <c r="SIR65" s="78"/>
      <c r="SIS65" s="78"/>
      <c r="SIT65" s="78"/>
      <c r="SIU65" s="78"/>
      <c r="SIV65" s="78"/>
      <c r="SIW65" s="78"/>
      <c r="SIX65" s="78"/>
      <c r="SIY65" s="78"/>
      <c r="SIZ65" s="78"/>
      <c r="SJA65" s="78"/>
      <c r="SJB65" s="78"/>
      <c r="SJC65" s="78"/>
      <c r="SJD65" s="78"/>
      <c r="SJE65" s="78"/>
      <c r="SJF65" s="78"/>
      <c r="SJG65" s="78"/>
      <c r="SJH65" s="78"/>
      <c r="SJI65" s="78"/>
      <c r="SJJ65" s="78"/>
      <c r="SJK65" s="78"/>
      <c r="SJL65" s="78"/>
      <c r="SJM65" s="78"/>
      <c r="SJN65" s="78"/>
      <c r="SJO65" s="78"/>
      <c r="SJP65" s="78"/>
      <c r="SJQ65" s="78"/>
      <c r="SJR65" s="78"/>
      <c r="SJS65" s="78"/>
      <c r="SJT65" s="78"/>
      <c r="SJU65" s="78"/>
      <c r="SJV65" s="78"/>
      <c r="SJW65" s="78"/>
      <c r="SJX65" s="78"/>
      <c r="SJY65" s="78"/>
      <c r="SJZ65" s="78"/>
      <c r="SKA65" s="78"/>
      <c r="SKB65" s="78"/>
      <c r="SKC65" s="78"/>
      <c r="SKD65" s="78"/>
      <c r="SKE65" s="78"/>
      <c r="SKF65" s="78"/>
      <c r="SKG65" s="78"/>
      <c r="SKH65" s="78"/>
      <c r="SKI65" s="78"/>
      <c r="SKJ65" s="78"/>
      <c r="SKK65" s="78"/>
      <c r="SKL65" s="78"/>
      <c r="SKM65" s="78"/>
      <c r="SKN65" s="78"/>
      <c r="SKO65" s="78"/>
      <c r="SKP65" s="78"/>
      <c r="SKQ65" s="78"/>
      <c r="SKR65" s="78"/>
      <c r="SKS65" s="78"/>
      <c r="SKT65" s="78"/>
      <c r="SKU65" s="78"/>
      <c r="SKV65" s="78"/>
      <c r="SKW65" s="78"/>
      <c r="SKX65" s="78"/>
      <c r="SKY65" s="78"/>
      <c r="SKZ65" s="78"/>
      <c r="SLA65" s="78"/>
      <c r="SLB65" s="78"/>
      <c r="SLC65" s="78"/>
      <c r="SLD65" s="78"/>
      <c r="SLE65" s="78"/>
      <c r="SLF65" s="78"/>
      <c r="SLG65" s="78"/>
      <c r="SLH65" s="78"/>
      <c r="SLI65" s="78"/>
      <c r="SLJ65" s="78"/>
      <c r="SLK65" s="78"/>
      <c r="SLL65" s="78"/>
      <c r="SLM65" s="78"/>
      <c r="SLN65" s="78"/>
      <c r="SLO65" s="78"/>
      <c r="SLP65" s="78"/>
      <c r="SLQ65" s="78"/>
      <c r="SLR65" s="78"/>
      <c r="SLS65" s="78"/>
      <c r="SLT65" s="78"/>
      <c r="SLU65" s="78"/>
      <c r="SLV65" s="78"/>
      <c r="SLW65" s="78"/>
      <c r="SLX65" s="78"/>
      <c r="SLY65" s="78"/>
      <c r="SLZ65" s="78"/>
      <c r="SMA65" s="78"/>
      <c r="SMB65" s="78"/>
      <c r="SMC65" s="78"/>
      <c r="SMD65" s="78"/>
      <c r="SME65" s="78"/>
      <c r="SMF65" s="78"/>
      <c r="SMG65" s="78"/>
      <c r="SMH65" s="78"/>
      <c r="SMI65" s="78"/>
      <c r="SMJ65" s="78"/>
      <c r="SMK65" s="78"/>
      <c r="SML65" s="78"/>
      <c r="SMM65" s="78"/>
      <c r="SMN65" s="78"/>
      <c r="SMO65" s="78"/>
      <c r="SMP65" s="78"/>
      <c r="SMQ65" s="78"/>
      <c r="SMR65" s="78"/>
      <c r="SMS65" s="78"/>
      <c r="SMT65" s="78"/>
      <c r="SMU65" s="78"/>
      <c r="SMV65" s="78"/>
      <c r="SMW65" s="78"/>
      <c r="SMX65" s="78"/>
      <c r="SMY65" s="78"/>
      <c r="SMZ65" s="78"/>
      <c r="SNA65" s="78"/>
      <c r="SNB65" s="78"/>
      <c r="SNC65" s="78"/>
      <c r="SND65" s="78"/>
      <c r="SNE65" s="78"/>
      <c r="SNF65" s="78"/>
      <c r="SNG65" s="78"/>
      <c r="SNH65" s="78"/>
      <c r="SNI65" s="78"/>
      <c r="SNJ65" s="78"/>
      <c r="SNK65" s="78"/>
      <c r="SNL65" s="78"/>
      <c r="SNM65" s="78"/>
      <c r="SNN65" s="78"/>
      <c r="SNO65" s="78"/>
      <c r="SNP65" s="78"/>
      <c r="SNQ65" s="78"/>
      <c r="SNR65" s="78"/>
      <c r="SNS65" s="78"/>
      <c r="SNT65" s="78"/>
      <c r="SNU65" s="78"/>
      <c r="SNV65" s="78"/>
      <c r="SNW65" s="78"/>
      <c r="SNX65" s="78"/>
      <c r="SNY65" s="78"/>
      <c r="SNZ65" s="78"/>
      <c r="SOA65" s="78"/>
      <c r="SOB65" s="78"/>
      <c r="SOC65" s="78"/>
      <c r="SOD65" s="78"/>
      <c r="SOE65" s="78"/>
      <c r="SOF65" s="78"/>
      <c r="SOG65" s="78"/>
      <c r="SOH65" s="78"/>
      <c r="SOI65" s="78"/>
      <c r="SOJ65" s="78"/>
      <c r="SOK65" s="78"/>
      <c r="SOL65" s="78"/>
      <c r="SOM65" s="78"/>
      <c r="SON65" s="78"/>
      <c r="SOO65" s="78"/>
      <c r="SOP65" s="78"/>
      <c r="SOQ65" s="78"/>
      <c r="SOR65" s="78"/>
      <c r="SOS65" s="78"/>
      <c r="SOT65" s="78"/>
      <c r="SOU65" s="78"/>
      <c r="SOV65" s="78"/>
      <c r="SOW65" s="78"/>
      <c r="SOX65" s="78"/>
      <c r="SOY65" s="78"/>
      <c r="SOZ65" s="78"/>
      <c r="SPA65" s="78"/>
      <c r="SPB65" s="78"/>
      <c r="SPC65" s="78"/>
      <c r="SPD65" s="78"/>
      <c r="SPE65" s="78"/>
      <c r="SPF65" s="78"/>
      <c r="SPG65" s="78"/>
      <c r="SPH65" s="78"/>
      <c r="SPI65" s="78"/>
      <c r="SPJ65" s="78"/>
      <c r="SPK65" s="78"/>
      <c r="SPL65" s="78"/>
      <c r="SPM65" s="78"/>
      <c r="SPN65" s="78"/>
      <c r="SPO65" s="78"/>
      <c r="SPP65" s="78"/>
      <c r="SPQ65" s="78"/>
      <c r="SPR65" s="78"/>
      <c r="SPS65" s="78"/>
      <c r="SPT65" s="78"/>
      <c r="SPU65" s="78"/>
      <c r="SPV65" s="78"/>
      <c r="SPW65" s="78"/>
      <c r="SPX65" s="78"/>
      <c r="SPY65" s="78"/>
      <c r="SPZ65" s="78"/>
      <c r="SQA65" s="78"/>
      <c r="SQB65" s="78"/>
      <c r="SQC65" s="78"/>
      <c r="SQD65" s="78"/>
      <c r="SQE65" s="78"/>
      <c r="SQF65" s="78"/>
      <c r="SQG65" s="78"/>
      <c r="SQH65" s="78"/>
      <c r="SQI65" s="78"/>
      <c r="SQJ65" s="78"/>
      <c r="SQK65" s="78"/>
      <c r="SQL65" s="78"/>
      <c r="SQM65" s="78"/>
      <c r="SQN65" s="78"/>
      <c r="SQO65" s="78"/>
      <c r="SQP65" s="78"/>
      <c r="SQQ65" s="78"/>
      <c r="SQR65" s="78"/>
      <c r="SQS65" s="78"/>
      <c r="SQT65" s="78"/>
      <c r="SQU65" s="78"/>
      <c r="SQV65" s="78"/>
      <c r="SQW65" s="78"/>
      <c r="SQX65" s="78"/>
      <c r="SQY65" s="78"/>
      <c r="SQZ65" s="78"/>
      <c r="SRA65" s="78"/>
      <c r="SRB65" s="78"/>
      <c r="SRC65" s="78"/>
      <c r="SRD65" s="78"/>
      <c r="SRE65" s="78"/>
      <c r="SRF65" s="78"/>
      <c r="SRG65" s="78"/>
      <c r="SRH65" s="78"/>
      <c r="SRI65" s="78"/>
      <c r="SRJ65" s="78"/>
      <c r="SRK65" s="78"/>
      <c r="SRL65" s="78"/>
      <c r="SRM65" s="78"/>
      <c r="SRN65" s="78"/>
      <c r="SRO65" s="78"/>
      <c r="SRP65" s="78"/>
      <c r="SRQ65" s="78"/>
      <c r="SRR65" s="78"/>
      <c r="SRS65" s="78"/>
      <c r="SRT65" s="78"/>
      <c r="SRU65" s="78"/>
      <c r="SRV65" s="78"/>
      <c r="SRW65" s="78"/>
      <c r="SRX65" s="78"/>
      <c r="SRY65" s="78"/>
      <c r="SRZ65" s="78"/>
      <c r="SSA65" s="78"/>
      <c r="SSB65" s="78"/>
      <c r="SSC65" s="78"/>
      <c r="SSD65" s="78"/>
      <c r="SSE65" s="78"/>
      <c r="SSF65" s="78"/>
      <c r="SSG65" s="78"/>
      <c r="SSH65" s="78"/>
      <c r="SSI65" s="78"/>
      <c r="SSJ65" s="78"/>
      <c r="SSK65" s="78"/>
      <c r="SSL65" s="78"/>
      <c r="SSM65" s="78"/>
      <c r="SSN65" s="78"/>
      <c r="SSO65" s="78"/>
      <c r="SSP65" s="78"/>
      <c r="SSQ65" s="78"/>
      <c r="SSR65" s="78"/>
      <c r="SSS65" s="78"/>
      <c r="SST65" s="78"/>
      <c r="SSU65" s="78"/>
      <c r="SSV65" s="78"/>
      <c r="SSW65" s="78"/>
      <c r="SSX65" s="78"/>
      <c r="SSY65" s="78"/>
      <c r="SSZ65" s="78"/>
      <c r="STA65" s="78"/>
      <c r="STB65" s="78"/>
      <c r="STC65" s="78"/>
      <c r="STD65" s="78"/>
      <c r="STE65" s="78"/>
      <c r="STF65" s="78"/>
      <c r="STG65" s="78"/>
      <c r="STH65" s="78"/>
      <c r="STI65" s="78"/>
      <c r="STJ65" s="78"/>
      <c r="STK65" s="78"/>
      <c r="STL65" s="78"/>
      <c r="STM65" s="78"/>
      <c r="STN65" s="78"/>
      <c r="STO65" s="78"/>
      <c r="STP65" s="78"/>
      <c r="STQ65" s="78"/>
      <c r="STR65" s="78"/>
      <c r="STS65" s="78"/>
      <c r="STT65" s="78"/>
      <c r="STU65" s="78"/>
      <c r="STV65" s="78"/>
      <c r="STW65" s="78"/>
      <c r="STX65" s="78"/>
      <c r="STY65" s="78"/>
      <c r="STZ65" s="78"/>
      <c r="SUA65" s="78"/>
      <c r="SUB65" s="78"/>
      <c r="SUC65" s="78"/>
      <c r="SUD65" s="78"/>
      <c r="SUE65" s="78"/>
      <c r="SUF65" s="78"/>
      <c r="SUG65" s="78"/>
      <c r="SUH65" s="78"/>
      <c r="SUI65" s="78"/>
      <c r="SUJ65" s="78"/>
      <c r="SUK65" s="78"/>
      <c r="SUL65" s="78"/>
      <c r="SUM65" s="78"/>
      <c r="SUN65" s="78"/>
      <c r="SUO65" s="78"/>
      <c r="SUP65" s="78"/>
      <c r="SUQ65" s="78"/>
      <c r="SUR65" s="78"/>
      <c r="SUS65" s="78"/>
      <c r="SUT65" s="78"/>
      <c r="SUU65" s="78"/>
      <c r="SUV65" s="78"/>
      <c r="SUW65" s="78"/>
      <c r="SUX65" s="78"/>
      <c r="SUY65" s="78"/>
      <c r="SUZ65" s="78"/>
      <c r="SVA65" s="78"/>
      <c r="SVB65" s="78"/>
      <c r="SVC65" s="78"/>
      <c r="SVD65" s="78"/>
      <c r="SVE65" s="78"/>
      <c r="SVF65" s="78"/>
      <c r="SVG65" s="78"/>
      <c r="SVH65" s="78"/>
      <c r="SVI65" s="78"/>
      <c r="SVJ65" s="78"/>
      <c r="SVK65" s="78"/>
      <c r="SVL65" s="78"/>
      <c r="SVM65" s="78"/>
      <c r="SVN65" s="78"/>
      <c r="SVO65" s="78"/>
      <c r="SVP65" s="78"/>
      <c r="SVQ65" s="78"/>
      <c r="SVR65" s="78"/>
      <c r="SVS65" s="78"/>
      <c r="SVT65" s="78"/>
      <c r="SVU65" s="78"/>
      <c r="SVV65" s="78"/>
      <c r="SVW65" s="78"/>
      <c r="SVX65" s="78"/>
      <c r="SVY65" s="78"/>
      <c r="SVZ65" s="78"/>
      <c r="SWA65" s="78"/>
      <c r="SWB65" s="78"/>
      <c r="SWC65" s="78"/>
      <c r="SWD65" s="78"/>
      <c r="SWE65" s="78"/>
      <c r="SWF65" s="78"/>
      <c r="SWG65" s="78"/>
      <c r="SWH65" s="78"/>
      <c r="SWI65" s="78"/>
      <c r="SWJ65" s="78"/>
      <c r="SWK65" s="78"/>
      <c r="SWL65" s="78"/>
      <c r="SWM65" s="78"/>
      <c r="SWN65" s="78"/>
      <c r="SWO65" s="78"/>
      <c r="SWP65" s="78"/>
      <c r="SWQ65" s="78"/>
      <c r="SWR65" s="78"/>
      <c r="SWS65" s="78"/>
      <c r="SWT65" s="78"/>
      <c r="SWU65" s="78"/>
      <c r="SWV65" s="78"/>
      <c r="SWW65" s="78"/>
      <c r="SWX65" s="78"/>
      <c r="SWY65" s="78"/>
      <c r="SWZ65" s="78"/>
      <c r="SXA65" s="78"/>
      <c r="SXB65" s="78"/>
      <c r="SXC65" s="78"/>
      <c r="SXD65" s="78"/>
      <c r="SXE65" s="78"/>
      <c r="SXF65" s="78"/>
      <c r="SXG65" s="78"/>
      <c r="SXH65" s="78"/>
      <c r="SXI65" s="78"/>
      <c r="SXJ65" s="78"/>
      <c r="SXK65" s="78"/>
      <c r="SXL65" s="78"/>
      <c r="SXM65" s="78"/>
      <c r="SXN65" s="78"/>
      <c r="SXO65" s="78"/>
      <c r="SXP65" s="78"/>
      <c r="SXQ65" s="78"/>
      <c r="SXR65" s="78"/>
      <c r="SXS65" s="78"/>
      <c r="SXT65" s="78"/>
      <c r="SXU65" s="78"/>
      <c r="SXV65" s="78"/>
      <c r="SXW65" s="78"/>
      <c r="SXX65" s="78"/>
      <c r="SXY65" s="78"/>
      <c r="SXZ65" s="78"/>
      <c r="SYA65" s="78"/>
      <c r="SYB65" s="78"/>
      <c r="SYC65" s="78"/>
      <c r="SYD65" s="78"/>
      <c r="SYE65" s="78"/>
      <c r="SYF65" s="78"/>
      <c r="SYG65" s="78"/>
      <c r="SYH65" s="78"/>
      <c r="SYI65" s="78"/>
      <c r="SYJ65" s="78"/>
      <c r="SYK65" s="78"/>
      <c r="SYL65" s="78"/>
      <c r="SYM65" s="78"/>
      <c r="SYN65" s="78"/>
      <c r="SYO65" s="78"/>
      <c r="SYP65" s="78"/>
      <c r="SYQ65" s="78"/>
      <c r="SYR65" s="78"/>
      <c r="SYS65" s="78"/>
      <c r="SYT65" s="78"/>
      <c r="SYU65" s="78"/>
      <c r="SYV65" s="78"/>
      <c r="SYW65" s="78"/>
      <c r="SYX65" s="78"/>
      <c r="SYY65" s="78"/>
      <c r="SYZ65" s="78"/>
      <c r="SZA65" s="78"/>
      <c r="SZB65" s="78"/>
      <c r="SZC65" s="78"/>
      <c r="SZD65" s="78"/>
      <c r="SZE65" s="78"/>
      <c r="SZF65" s="78"/>
      <c r="SZG65" s="78"/>
      <c r="SZH65" s="78"/>
      <c r="SZI65" s="78"/>
      <c r="SZJ65" s="78"/>
      <c r="SZK65" s="78"/>
      <c r="SZL65" s="78"/>
      <c r="SZM65" s="78"/>
      <c r="SZN65" s="78"/>
      <c r="SZO65" s="78"/>
      <c r="SZP65" s="78"/>
      <c r="SZQ65" s="78"/>
      <c r="SZR65" s="78"/>
      <c r="SZS65" s="78"/>
      <c r="SZT65" s="78"/>
      <c r="SZU65" s="78"/>
      <c r="SZV65" s="78"/>
      <c r="SZW65" s="78"/>
      <c r="SZX65" s="78"/>
      <c r="SZY65" s="78"/>
      <c r="SZZ65" s="78"/>
      <c r="TAA65" s="78"/>
      <c r="TAB65" s="78"/>
      <c r="TAC65" s="78"/>
      <c r="TAD65" s="78"/>
      <c r="TAE65" s="78"/>
      <c r="TAF65" s="78"/>
      <c r="TAG65" s="78"/>
      <c r="TAH65" s="78"/>
      <c r="TAI65" s="78"/>
      <c r="TAJ65" s="78"/>
      <c r="TAK65" s="78"/>
      <c r="TAL65" s="78"/>
      <c r="TAM65" s="78"/>
      <c r="TAN65" s="78"/>
      <c r="TAO65" s="78"/>
      <c r="TAP65" s="78"/>
      <c r="TAQ65" s="78"/>
      <c r="TAR65" s="78"/>
      <c r="TAS65" s="78"/>
      <c r="TAT65" s="78"/>
      <c r="TAU65" s="78"/>
      <c r="TAV65" s="78"/>
      <c r="TAW65" s="78"/>
      <c r="TAX65" s="78"/>
      <c r="TAY65" s="78"/>
      <c r="TAZ65" s="78"/>
      <c r="TBA65" s="78"/>
      <c r="TBB65" s="78"/>
      <c r="TBC65" s="78"/>
      <c r="TBD65" s="78"/>
      <c r="TBE65" s="78"/>
      <c r="TBF65" s="78"/>
      <c r="TBG65" s="78"/>
      <c r="TBH65" s="78"/>
      <c r="TBI65" s="78"/>
      <c r="TBJ65" s="78"/>
      <c r="TBK65" s="78"/>
      <c r="TBL65" s="78"/>
      <c r="TBM65" s="78"/>
      <c r="TBN65" s="78"/>
      <c r="TBO65" s="78"/>
      <c r="TBP65" s="78"/>
      <c r="TBQ65" s="78"/>
      <c r="TBR65" s="78"/>
      <c r="TBS65" s="78"/>
      <c r="TBT65" s="78"/>
      <c r="TBU65" s="78"/>
      <c r="TBV65" s="78"/>
      <c r="TBW65" s="78"/>
      <c r="TBX65" s="78"/>
      <c r="TBY65" s="78"/>
      <c r="TBZ65" s="78"/>
      <c r="TCA65" s="78"/>
      <c r="TCB65" s="78"/>
      <c r="TCC65" s="78"/>
      <c r="TCD65" s="78"/>
      <c r="TCE65" s="78"/>
      <c r="TCF65" s="78"/>
      <c r="TCG65" s="78"/>
      <c r="TCH65" s="78"/>
      <c r="TCI65" s="78"/>
      <c r="TCJ65" s="78"/>
      <c r="TCK65" s="78"/>
      <c r="TCL65" s="78"/>
      <c r="TCM65" s="78"/>
      <c r="TCN65" s="78"/>
      <c r="TCO65" s="78"/>
      <c r="TCP65" s="78"/>
      <c r="TCQ65" s="78"/>
      <c r="TCR65" s="78"/>
      <c r="TCS65" s="78"/>
      <c r="TCT65" s="78"/>
      <c r="TCU65" s="78"/>
      <c r="TCV65" s="78"/>
      <c r="TCW65" s="78"/>
      <c r="TCX65" s="78"/>
      <c r="TCY65" s="78"/>
      <c r="TCZ65" s="78"/>
      <c r="TDA65" s="78"/>
      <c r="TDB65" s="78"/>
      <c r="TDC65" s="78"/>
      <c r="TDD65" s="78"/>
      <c r="TDE65" s="78"/>
      <c r="TDF65" s="78"/>
      <c r="TDG65" s="78"/>
      <c r="TDH65" s="78"/>
      <c r="TDI65" s="78"/>
      <c r="TDJ65" s="78"/>
      <c r="TDK65" s="78"/>
      <c r="TDL65" s="78"/>
      <c r="TDM65" s="78"/>
      <c r="TDN65" s="78"/>
      <c r="TDO65" s="78"/>
      <c r="TDP65" s="78"/>
      <c r="TDQ65" s="78"/>
      <c r="TDR65" s="78"/>
      <c r="TDS65" s="78"/>
      <c r="TDT65" s="78"/>
      <c r="TDU65" s="78"/>
      <c r="TDV65" s="78"/>
      <c r="TDW65" s="78"/>
      <c r="TDX65" s="78"/>
      <c r="TDY65" s="78"/>
      <c r="TDZ65" s="78"/>
      <c r="TEA65" s="78"/>
      <c r="TEB65" s="78"/>
      <c r="TEC65" s="78"/>
      <c r="TED65" s="78"/>
      <c r="TEE65" s="78"/>
      <c r="TEF65" s="78"/>
      <c r="TEG65" s="78"/>
      <c r="TEH65" s="78"/>
      <c r="TEI65" s="78"/>
      <c r="TEJ65" s="78"/>
      <c r="TEK65" s="78"/>
      <c r="TEL65" s="78"/>
      <c r="TEM65" s="78"/>
      <c r="TEN65" s="78"/>
      <c r="TEO65" s="78"/>
      <c r="TEP65" s="78"/>
      <c r="TEQ65" s="78"/>
      <c r="TER65" s="78"/>
      <c r="TES65" s="78"/>
      <c r="TET65" s="78"/>
      <c r="TEU65" s="78"/>
      <c r="TEV65" s="78"/>
      <c r="TEW65" s="78"/>
      <c r="TEX65" s="78"/>
      <c r="TEY65" s="78"/>
      <c r="TEZ65" s="78"/>
      <c r="TFA65" s="78"/>
      <c r="TFB65" s="78"/>
      <c r="TFC65" s="78"/>
      <c r="TFD65" s="78"/>
      <c r="TFE65" s="78"/>
      <c r="TFF65" s="78"/>
      <c r="TFG65" s="78"/>
      <c r="TFH65" s="78"/>
      <c r="TFI65" s="78"/>
      <c r="TFJ65" s="78"/>
      <c r="TFK65" s="78"/>
      <c r="TFL65" s="78"/>
      <c r="TFM65" s="78"/>
      <c r="TFN65" s="78"/>
      <c r="TFO65" s="78"/>
      <c r="TFP65" s="78"/>
      <c r="TFQ65" s="78"/>
      <c r="TFR65" s="78"/>
      <c r="TFS65" s="78"/>
      <c r="TFT65" s="78"/>
      <c r="TFU65" s="78"/>
      <c r="TFV65" s="78"/>
      <c r="TFW65" s="78"/>
      <c r="TFX65" s="78"/>
      <c r="TFY65" s="78"/>
      <c r="TFZ65" s="78"/>
      <c r="TGA65" s="78"/>
      <c r="TGB65" s="78"/>
      <c r="TGC65" s="78"/>
      <c r="TGD65" s="78"/>
      <c r="TGE65" s="78"/>
      <c r="TGF65" s="78"/>
      <c r="TGG65" s="78"/>
      <c r="TGH65" s="78"/>
      <c r="TGI65" s="78"/>
      <c r="TGJ65" s="78"/>
      <c r="TGK65" s="78"/>
      <c r="TGL65" s="78"/>
      <c r="TGM65" s="78"/>
      <c r="TGN65" s="78"/>
      <c r="TGO65" s="78"/>
      <c r="TGP65" s="78"/>
      <c r="TGQ65" s="78"/>
      <c r="TGR65" s="78"/>
      <c r="TGS65" s="78"/>
      <c r="TGT65" s="78"/>
      <c r="TGU65" s="78"/>
      <c r="TGV65" s="78"/>
      <c r="TGW65" s="78"/>
      <c r="TGX65" s="78"/>
      <c r="TGY65" s="78"/>
      <c r="TGZ65" s="78"/>
      <c r="THA65" s="78"/>
      <c r="THB65" s="78"/>
      <c r="THC65" s="78"/>
      <c r="THD65" s="78"/>
      <c r="THE65" s="78"/>
      <c r="THF65" s="78"/>
      <c r="THG65" s="78"/>
      <c r="THH65" s="78"/>
      <c r="THI65" s="78"/>
      <c r="THJ65" s="78"/>
      <c r="THK65" s="78"/>
      <c r="THL65" s="78"/>
      <c r="THM65" s="78"/>
      <c r="THN65" s="78"/>
      <c r="THO65" s="78"/>
      <c r="THP65" s="78"/>
      <c r="THQ65" s="78"/>
      <c r="THR65" s="78"/>
      <c r="THS65" s="78"/>
      <c r="THT65" s="78"/>
      <c r="THU65" s="78"/>
      <c r="THV65" s="78"/>
      <c r="THW65" s="78"/>
      <c r="THX65" s="78"/>
      <c r="THY65" s="78"/>
      <c r="THZ65" s="78"/>
      <c r="TIA65" s="78"/>
      <c r="TIB65" s="78"/>
      <c r="TIC65" s="78"/>
      <c r="TID65" s="78"/>
      <c r="TIE65" s="78"/>
      <c r="TIF65" s="78"/>
      <c r="TIG65" s="78"/>
      <c r="TIH65" s="78"/>
      <c r="TII65" s="78"/>
      <c r="TIJ65" s="78"/>
      <c r="TIK65" s="78"/>
      <c r="TIL65" s="78"/>
      <c r="TIM65" s="78"/>
      <c r="TIN65" s="78"/>
      <c r="TIO65" s="78"/>
      <c r="TIP65" s="78"/>
      <c r="TIQ65" s="78"/>
      <c r="TIR65" s="78"/>
      <c r="TIS65" s="78"/>
      <c r="TIT65" s="78"/>
      <c r="TIU65" s="78"/>
      <c r="TIV65" s="78"/>
      <c r="TIW65" s="78"/>
      <c r="TIX65" s="78"/>
      <c r="TIY65" s="78"/>
      <c r="TIZ65" s="78"/>
      <c r="TJA65" s="78"/>
      <c r="TJB65" s="78"/>
      <c r="TJC65" s="78"/>
      <c r="TJD65" s="78"/>
      <c r="TJE65" s="78"/>
      <c r="TJF65" s="78"/>
      <c r="TJG65" s="78"/>
      <c r="TJH65" s="78"/>
      <c r="TJI65" s="78"/>
      <c r="TJJ65" s="78"/>
      <c r="TJK65" s="78"/>
      <c r="TJL65" s="78"/>
      <c r="TJM65" s="78"/>
      <c r="TJN65" s="78"/>
      <c r="TJO65" s="78"/>
      <c r="TJP65" s="78"/>
      <c r="TJQ65" s="78"/>
      <c r="TJR65" s="78"/>
      <c r="TJS65" s="78"/>
      <c r="TJT65" s="78"/>
      <c r="TJU65" s="78"/>
      <c r="TJV65" s="78"/>
      <c r="TJW65" s="78"/>
      <c r="TJX65" s="78"/>
      <c r="TJY65" s="78"/>
      <c r="TJZ65" s="78"/>
      <c r="TKA65" s="78"/>
      <c r="TKB65" s="78"/>
      <c r="TKC65" s="78"/>
      <c r="TKD65" s="78"/>
      <c r="TKE65" s="78"/>
      <c r="TKF65" s="78"/>
      <c r="TKG65" s="78"/>
      <c r="TKH65" s="78"/>
      <c r="TKI65" s="78"/>
      <c r="TKJ65" s="78"/>
      <c r="TKK65" s="78"/>
      <c r="TKL65" s="78"/>
      <c r="TKM65" s="78"/>
      <c r="TKN65" s="78"/>
      <c r="TKO65" s="78"/>
      <c r="TKP65" s="78"/>
      <c r="TKQ65" s="78"/>
      <c r="TKR65" s="78"/>
      <c r="TKS65" s="78"/>
      <c r="TKT65" s="78"/>
      <c r="TKU65" s="78"/>
      <c r="TKV65" s="78"/>
      <c r="TKW65" s="78"/>
      <c r="TKX65" s="78"/>
      <c r="TKY65" s="78"/>
      <c r="TKZ65" s="78"/>
      <c r="TLA65" s="78"/>
      <c r="TLB65" s="78"/>
      <c r="TLC65" s="78"/>
      <c r="TLD65" s="78"/>
      <c r="TLE65" s="78"/>
      <c r="TLF65" s="78"/>
      <c r="TLG65" s="78"/>
      <c r="TLH65" s="78"/>
      <c r="TLI65" s="78"/>
      <c r="TLJ65" s="78"/>
      <c r="TLK65" s="78"/>
      <c r="TLL65" s="78"/>
      <c r="TLM65" s="78"/>
      <c r="TLN65" s="78"/>
      <c r="TLO65" s="78"/>
      <c r="TLP65" s="78"/>
      <c r="TLQ65" s="78"/>
      <c r="TLR65" s="78"/>
      <c r="TLS65" s="78"/>
      <c r="TLT65" s="78"/>
      <c r="TLU65" s="78"/>
      <c r="TLV65" s="78"/>
      <c r="TLW65" s="78"/>
      <c r="TLX65" s="78"/>
      <c r="TLY65" s="78"/>
      <c r="TLZ65" s="78"/>
      <c r="TMA65" s="78"/>
      <c r="TMB65" s="78"/>
      <c r="TMC65" s="78"/>
      <c r="TMD65" s="78"/>
      <c r="TME65" s="78"/>
      <c r="TMF65" s="78"/>
      <c r="TMG65" s="78"/>
      <c r="TMH65" s="78"/>
      <c r="TMI65" s="78"/>
      <c r="TMJ65" s="78"/>
      <c r="TMK65" s="78"/>
      <c r="TML65" s="78"/>
      <c r="TMM65" s="78"/>
      <c r="TMN65" s="78"/>
      <c r="TMO65" s="78"/>
      <c r="TMP65" s="78"/>
      <c r="TMQ65" s="78"/>
      <c r="TMR65" s="78"/>
      <c r="TMS65" s="78"/>
      <c r="TMT65" s="78"/>
      <c r="TMU65" s="78"/>
      <c r="TMV65" s="78"/>
      <c r="TMW65" s="78"/>
      <c r="TMX65" s="78"/>
      <c r="TMY65" s="78"/>
      <c r="TMZ65" s="78"/>
      <c r="TNA65" s="78"/>
      <c r="TNB65" s="78"/>
      <c r="TNC65" s="78"/>
      <c r="TND65" s="78"/>
      <c r="TNE65" s="78"/>
      <c r="TNF65" s="78"/>
      <c r="TNG65" s="78"/>
      <c r="TNH65" s="78"/>
      <c r="TNI65" s="78"/>
      <c r="TNJ65" s="78"/>
      <c r="TNK65" s="78"/>
      <c r="TNL65" s="78"/>
      <c r="TNM65" s="78"/>
      <c r="TNN65" s="78"/>
      <c r="TNO65" s="78"/>
      <c r="TNP65" s="78"/>
      <c r="TNQ65" s="78"/>
      <c r="TNR65" s="78"/>
      <c r="TNS65" s="78"/>
      <c r="TNT65" s="78"/>
      <c r="TNU65" s="78"/>
      <c r="TNV65" s="78"/>
      <c r="TNW65" s="78"/>
      <c r="TNX65" s="78"/>
      <c r="TNY65" s="78"/>
      <c r="TNZ65" s="78"/>
      <c r="TOA65" s="78"/>
      <c r="TOB65" s="78"/>
      <c r="TOC65" s="78"/>
      <c r="TOD65" s="78"/>
      <c r="TOE65" s="78"/>
      <c r="TOF65" s="78"/>
      <c r="TOG65" s="78"/>
      <c r="TOH65" s="78"/>
      <c r="TOI65" s="78"/>
      <c r="TOJ65" s="78"/>
      <c r="TOK65" s="78"/>
      <c r="TOL65" s="78"/>
      <c r="TOM65" s="78"/>
      <c r="TON65" s="78"/>
      <c r="TOO65" s="78"/>
      <c r="TOP65" s="78"/>
      <c r="TOQ65" s="78"/>
      <c r="TOR65" s="78"/>
      <c r="TOS65" s="78"/>
      <c r="TOT65" s="78"/>
      <c r="TOU65" s="78"/>
      <c r="TOV65" s="78"/>
      <c r="TOW65" s="78"/>
      <c r="TOX65" s="78"/>
      <c r="TOY65" s="78"/>
      <c r="TOZ65" s="78"/>
      <c r="TPA65" s="78"/>
      <c r="TPB65" s="78"/>
      <c r="TPC65" s="78"/>
      <c r="TPD65" s="78"/>
      <c r="TPE65" s="78"/>
      <c r="TPF65" s="78"/>
      <c r="TPG65" s="78"/>
      <c r="TPH65" s="78"/>
      <c r="TPI65" s="78"/>
      <c r="TPJ65" s="78"/>
      <c r="TPK65" s="78"/>
      <c r="TPL65" s="78"/>
      <c r="TPM65" s="78"/>
      <c r="TPN65" s="78"/>
      <c r="TPO65" s="78"/>
      <c r="TPP65" s="78"/>
      <c r="TPQ65" s="78"/>
      <c r="TPR65" s="78"/>
      <c r="TPS65" s="78"/>
      <c r="TPT65" s="78"/>
      <c r="TPU65" s="78"/>
      <c r="TPV65" s="78"/>
      <c r="TPW65" s="78"/>
      <c r="TPX65" s="78"/>
      <c r="TPY65" s="78"/>
      <c r="TPZ65" s="78"/>
      <c r="TQA65" s="78"/>
      <c r="TQB65" s="78"/>
      <c r="TQC65" s="78"/>
      <c r="TQD65" s="78"/>
      <c r="TQE65" s="78"/>
      <c r="TQF65" s="78"/>
      <c r="TQG65" s="78"/>
      <c r="TQH65" s="78"/>
      <c r="TQI65" s="78"/>
      <c r="TQJ65" s="78"/>
      <c r="TQK65" s="78"/>
      <c r="TQL65" s="78"/>
      <c r="TQM65" s="78"/>
      <c r="TQN65" s="78"/>
      <c r="TQO65" s="78"/>
      <c r="TQP65" s="78"/>
      <c r="TQQ65" s="78"/>
      <c r="TQR65" s="78"/>
      <c r="TQS65" s="78"/>
      <c r="TQT65" s="78"/>
      <c r="TQU65" s="78"/>
      <c r="TQV65" s="78"/>
      <c r="TQW65" s="78"/>
      <c r="TQX65" s="78"/>
      <c r="TQY65" s="78"/>
      <c r="TQZ65" s="78"/>
      <c r="TRA65" s="78"/>
      <c r="TRB65" s="78"/>
      <c r="TRC65" s="78"/>
      <c r="TRD65" s="78"/>
      <c r="TRE65" s="78"/>
      <c r="TRF65" s="78"/>
      <c r="TRG65" s="78"/>
      <c r="TRH65" s="78"/>
      <c r="TRI65" s="78"/>
      <c r="TRJ65" s="78"/>
      <c r="TRK65" s="78"/>
      <c r="TRL65" s="78"/>
      <c r="TRM65" s="78"/>
      <c r="TRN65" s="78"/>
      <c r="TRO65" s="78"/>
      <c r="TRP65" s="78"/>
      <c r="TRQ65" s="78"/>
      <c r="TRR65" s="78"/>
      <c r="TRS65" s="78"/>
      <c r="TRT65" s="78"/>
      <c r="TRU65" s="78"/>
      <c r="TRV65" s="78"/>
      <c r="TRW65" s="78"/>
      <c r="TRX65" s="78"/>
      <c r="TRY65" s="78"/>
      <c r="TRZ65" s="78"/>
      <c r="TSA65" s="78"/>
      <c r="TSB65" s="78"/>
      <c r="TSC65" s="78"/>
      <c r="TSD65" s="78"/>
      <c r="TSE65" s="78"/>
      <c r="TSF65" s="78"/>
      <c r="TSG65" s="78"/>
      <c r="TSH65" s="78"/>
      <c r="TSI65" s="78"/>
      <c r="TSJ65" s="78"/>
      <c r="TSK65" s="78"/>
      <c r="TSL65" s="78"/>
      <c r="TSM65" s="78"/>
      <c r="TSN65" s="78"/>
      <c r="TSO65" s="78"/>
      <c r="TSP65" s="78"/>
      <c r="TSQ65" s="78"/>
      <c r="TSR65" s="78"/>
      <c r="TSS65" s="78"/>
      <c r="TST65" s="78"/>
      <c r="TSU65" s="78"/>
      <c r="TSV65" s="78"/>
      <c r="TSW65" s="78"/>
      <c r="TSX65" s="78"/>
      <c r="TSY65" s="78"/>
      <c r="TSZ65" s="78"/>
      <c r="TTA65" s="78"/>
      <c r="TTB65" s="78"/>
      <c r="TTC65" s="78"/>
      <c r="TTD65" s="78"/>
      <c r="TTE65" s="78"/>
      <c r="TTF65" s="78"/>
      <c r="TTG65" s="78"/>
      <c r="TTH65" s="78"/>
      <c r="TTI65" s="78"/>
      <c r="TTJ65" s="78"/>
      <c r="TTK65" s="78"/>
      <c r="TTL65" s="78"/>
      <c r="TTM65" s="78"/>
      <c r="TTN65" s="78"/>
      <c r="TTO65" s="78"/>
      <c r="TTP65" s="78"/>
      <c r="TTQ65" s="78"/>
      <c r="TTR65" s="78"/>
      <c r="TTS65" s="78"/>
      <c r="TTT65" s="78"/>
      <c r="TTU65" s="78"/>
      <c r="TTV65" s="78"/>
      <c r="TTW65" s="78"/>
      <c r="TTX65" s="78"/>
      <c r="TTY65" s="78"/>
      <c r="TTZ65" s="78"/>
      <c r="TUA65" s="78"/>
      <c r="TUB65" s="78"/>
      <c r="TUC65" s="78"/>
      <c r="TUD65" s="78"/>
      <c r="TUE65" s="78"/>
      <c r="TUF65" s="78"/>
      <c r="TUG65" s="78"/>
      <c r="TUH65" s="78"/>
      <c r="TUI65" s="78"/>
      <c r="TUJ65" s="78"/>
      <c r="TUK65" s="78"/>
      <c r="TUL65" s="78"/>
      <c r="TUM65" s="78"/>
      <c r="TUN65" s="78"/>
      <c r="TUO65" s="78"/>
      <c r="TUP65" s="78"/>
      <c r="TUQ65" s="78"/>
      <c r="TUR65" s="78"/>
      <c r="TUS65" s="78"/>
      <c r="TUT65" s="78"/>
      <c r="TUU65" s="78"/>
      <c r="TUV65" s="78"/>
      <c r="TUW65" s="78"/>
      <c r="TUX65" s="78"/>
      <c r="TUY65" s="78"/>
      <c r="TUZ65" s="78"/>
      <c r="TVA65" s="78"/>
      <c r="TVB65" s="78"/>
      <c r="TVC65" s="78"/>
      <c r="TVD65" s="78"/>
      <c r="TVE65" s="78"/>
      <c r="TVF65" s="78"/>
      <c r="TVG65" s="78"/>
      <c r="TVH65" s="78"/>
      <c r="TVI65" s="78"/>
      <c r="TVJ65" s="78"/>
      <c r="TVK65" s="78"/>
      <c r="TVL65" s="78"/>
      <c r="TVM65" s="78"/>
      <c r="TVN65" s="78"/>
      <c r="TVO65" s="78"/>
      <c r="TVP65" s="78"/>
      <c r="TVQ65" s="78"/>
      <c r="TVR65" s="78"/>
      <c r="TVS65" s="78"/>
      <c r="TVT65" s="78"/>
      <c r="TVU65" s="78"/>
      <c r="TVV65" s="78"/>
      <c r="TVW65" s="78"/>
      <c r="TVX65" s="78"/>
      <c r="TVY65" s="78"/>
      <c r="TVZ65" s="78"/>
      <c r="TWA65" s="78"/>
      <c r="TWB65" s="78"/>
      <c r="TWC65" s="78"/>
      <c r="TWD65" s="78"/>
      <c r="TWE65" s="78"/>
      <c r="TWF65" s="78"/>
      <c r="TWG65" s="78"/>
      <c r="TWH65" s="78"/>
      <c r="TWI65" s="78"/>
      <c r="TWJ65" s="78"/>
      <c r="TWK65" s="78"/>
      <c r="TWL65" s="78"/>
      <c r="TWM65" s="78"/>
      <c r="TWN65" s="78"/>
      <c r="TWO65" s="78"/>
      <c r="TWP65" s="78"/>
      <c r="TWQ65" s="78"/>
      <c r="TWR65" s="78"/>
      <c r="TWS65" s="78"/>
      <c r="TWT65" s="78"/>
      <c r="TWU65" s="78"/>
      <c r="TWV65" s="78"/>
      <c r="TWW65" s="78"/>
      <c r="TWX65" s="78"/>
      <c r="TWY65" s="78"/>
      <c r="TWZ65" s="78"/>
      <c r="TXA65" s="78"/>
      <c r="TXB65" s="78"/>
      <c r="TXC65" s="78"/>
      <c r="TXD65" s="78"/>
      <c r="TXE65" s="78"/>
      <c r="TXF65" s="78"/>
      <c r="TXG65" s="78"/>
      <c r="TXH65" s="78"/>
      <c r="TXI65" s="78"/>
      <c r="TXJ65" s="78"/>
      <c r="TXK65" s="78"/>
      <c r="TXL65" s="78"/>
      <c r="TXM65" s="78"/>
      <c r="TXN65" s="78"/>
      <c r="TXO65" s="78"/>
      <c r="TXP65" s="78"/>
      <c r="TXQ65" s="78"/>
      <c r="TXR65" s="78"/>
      <c r="TXS65" s="78"/>
      <c r="TXT65" s="78"/>
      <c r="TXU65" s="78"/>
      <c r="TXV65" s="78"/>
      <c r="TXW65" s="78"/>
      <c r="TXX65" s="78"/>
      <c r="TXY65" s="78"/>
      <c r="TXZ65" s="78"/>
      <c r="TYA65" s="78"/>
      <c r="TYB65" s="78"/>
      <c r="TYC65" s="78"/>
      <c r="TYD65" s="78"/>
      <c r="TYE65" s="78"/>
      <c r="TYF65" s="78"/>
      <c r="TYG65" s="78"/>
      <c r="TYH65" s="78"/>
      <c r="TYI65" s="78"/>
      <c r="TYJ65" s="78"/>
      <c r="TYK65" s="78"/>
      <c r="TYL65" s="78"/>
      <c r="TYM65" s="78"/>
      <c r="TYN65" s="78"/>
      <c r="TYO65" s="78"/>
      <c r="TYP65" s="78"/>
      <c r="TYQ65" s="78"/>
      <c r="TYR65" s="78"/>
      <c r="TYS65" s="78"/>
      <c r="TYT65" s="78"/>
      <c r="TYU65" s="78"/>
      <c r="TYV65" s="78"/>
      <c r="TYW65" s="78"/>
      <c r="TYX65" s="78"/>
      <c r="TYY65" s="78"/>
      <c r="TYZ65" s="78"/>
      <c r="TZA65" s="78"/>
      <c r="TZB65" s="78"/>
      <c r="TZC65" s="78"/>
      <c r="TZD65" s="78"/>
      <c r="TZE65" s="78"/>
      <c r="TZF65" s="78"/>
      <c r="TZG65" s="78"/>
      <c r="TZH65" s="78"/>
      <c r="TZI65" s="78"/>
      <c r="TZJ65" s="78"/>
      <c r="TZK65" s="78"/>
      <c r="TZL65" s="78"/>
      <c r="TZM65" s="78"/>
      <c r="TZN65" s="78"/>
      <c r="TZO65" s="78"/>
      <c r="TZP65" s="78"/>
      <c r="TZQ65" s="78"/>
      <c r="TZR65" s="78"/>
      <c r="TZS65" s="78"/>
      <c r="TZT65" s="78"/>
      <c r="TZU65" s="78"/>
      <c r="TZV65" s="78"/>
      <c r="TZW65" s="78"/>
      <c r="TZX65" s="78"/>
      <c r="TZY65" s="78"/>
      <c r="TZZ65" s="78"/>
      <c r="UAA65" s="78"/>
      <c r="UAB65" s="78"/>
      <c r="UAC65" s="78"/>
      <c r="UAD65" s="78"/>
      <c r="UAE65" s="78"/>
      <c r="UAF65" s="78"/>
      <c r="UAG65" s="78"/>
      <c r="UAH65" s="78"/>
      <c r="UAI65" s="78"/>
      <c r="UAJ65" s="78"/>
      <c r="UAK65" s="78"/>
      <c r="UAL65" s="78"/>
      <c r="UAM65" s="78"/>
      <c r="UAN65" s="78"/>
      <c r="UAO65" s="78"/>
      <c r="UAP65" s="78"/>
      <c r="UAQ65" s="78"/>
      <c r="UAR65" s="78"/>
      <c r="UAS65" s="78"/>
      <c r="UAT65" s="78"/>
      <c r="UAU65" s="78"/>
      <c r="UAV65" s="78"/>
      <c r="UAW65" s="78"/>
      <c r="UAX65" s="78"/>
      <c r="UAY65" s="78"/>
      <c r="UAZ65" s="78"/>
      <c r="UBA65" s="78"/>
      <c r="UBB65" s="78"/>
      <c r="UBC65" s="78"/>
      <c r="UBD65" s="78"/>
      <c r="UBE65" s="78"/>
      <c r="UBF65" s="78"/>
      <c r="UBG65" s="78"/>
      <c r="UBH65" s="78"/>
      <c r="UBI65" s="78"/>
      <c r="UBJ65" s="78"/>
      <c r="UBK65" s="78"/>
      <c r="UBL65" s="78"/>
      <c r="UBM65" s="78"/>
      <c r="UBN65" s="78"/>
      <c r="UBO65" s="78"/>
      <c r="UBP65" s="78"/>
      <c r="UBQ65" s="78"/>
      <c r="UBR65" s="78"/>
      <c r="UBS65" s="78"/>
      <c r="UBT65" s="78"/>
      <c r="UBU65" s="78"/>
      <c r="UBV65" s="78"/>
      <c r="UBW65" s="78"/>
      <c r="UBX65" s="78"/>
      <c r="UBY65" s="78"/>
      <c r="UBZ65" s="78"/>
      <c r="UCA65" s="78"/>
      <c r="UCB65" s="78"/>
      <c r="UCC65" s="78"/>
      <c r="UCD65" s="78"/>
      <c r="UCE65" s="78"/>
      <c r="UCF65" s="78"/>
      <c r="UCG65" s="78"/>
      <c r="UCH65" s="78"/>
      <c r="UCI65" s="78"/>
      <c r="UCJ65" s="78"/>
      <c r="UCK65" s="78"/>
      <c r="UCL65" s="78"/>
      <c r="UCM65" s="78"/>
      <c r="UCN65" s="78"/>
      <c r="UCO65" s="78"/>
      <c r="UCP65" s="78"/>
      <c r="UCQ65" s="78"/>
      <c r="UCR65" s="78"/>
      <c r="UCS65" s="78"/>
      <c r="UCT65" s="78"/>
      <c r="UCU65" s="78"/>
      <c r="UCV65" s="78"/>
      <c r="UCW65" s="78"/>
      <c r="UCX65" s="78"/>
      <c r="UCY65" s="78"/>
      <c r="UCZ65" s="78"/>
      <c r="UDA65" s="78"/>
      <c r="UDB65" s="78"/>
      <c r="UDC65" s="78"/>
      <c r="UDD65" s="78"/>
      <c r="UDE65" s="78"/>
      <c r="UDF65" s="78"/>
      <c r="UDG65" s="78"/>
      <c r="UDH65" s="78"/>
      <c r="UDI65" s="78"/>
      <c r="UDJ65" s="78"/>
      <c r="UDK65" s="78"/>
      <c r="UDL65" s="78"/>
      <c r="UDM65" s="78"/>
      <c r="UDN65" s="78"/>
      <c r="UDO65" s="78"/>
      <c r="UDP65" s="78"/>
      <c r="UDQ65" s="78"/>
      <c r="UDR65" s="78"/>
      <c r="UDS65" s="78"/>
      <c r="UDT65" s="78"/>
      <c r="UDU65" s="78"/>
      <c r="UDV65" s="78"/>
      <c r="UDW65" s="78"/>
      <c r="UDX65" s="78"/>
      <c r="UDY65" s="78"/>
      <c r="UDZ65" s="78"/>
      <c r="UEA65" s="78"/>
      <c r="UEB65" s="78"/>
      <c r="UEC65" s="78"/>
      <c r="UED65" s="78"/>
      <c r="UEE65" s="78"/>
      <c r="UEF65" s="78"/>
      <c r="UEG65" s="78"/>
      <c r="UEH65" s="78"/>
      <c r="UEI65" s="78"/>
      <c r="UEJ65" s="78"/>
      <c r="UEK65" s="78"/>
      <c r="UEL65" s="78"/>
      <c r="UEM65" s="78"/>
      <c r="UEN65" s="78"/>
      <c r="UEO65" s="78"/>
      <c r="UEP65" s="78"/>
      <c r="UEQ65" s="78"/>
      <c r="UER65" s="78"/>
      <c r="UES65" s="78"/>
      <c r="UET65" s="78"/>
      <c r="UEU65" s="78"/>
      <c r="UEV65" s="78"/>
      <c r="UEW65" s="78"/>
      <c r="UEX65" s="78"/>
      <c r="UEY65" s="78"/>
      <c r="UEZ65" s="78"/>
      <c r="UFA65" s="78"/>
      <c r="UFB65" s="78"/>
      <c r="UFC65" s="78"/>
      <c r="UFD65" s="78"/>
      <c r="UFE65" s="78"/>
      <c r="UFF65" s="78"/>
      <c r="UFG65" s="78"/>
      <c r="UFH65" s="78"/>
      <c r="UFI65" s="78"/>
      <c r="UFJ65" s="78"/>
      <c r="UFK65" s="78"/>
      <c r="UFL65" s="78"/>
      <c r="UFM65" s="78"/>
      <c r="UFN65" s="78"/>
      <c r="UFO65" s="78"/>
      <c r="UFP65" s="78"/>
      <c r="UFQ65" s="78"/>
      <c r="UFR65" s="78"/>
      <c r="UFS65" s="78"/>
      <c r="UFT65" s="78"/>
      <c r="UFU65" s="78"/>
      <c r="UFV65" s="78"/>
      <c r="UFW65" s="78"/>
      <c r="UFX65" s="78"/>
      <c r="UFY65" s="78"/>
      <c r="UFZ65" s="78"/>
      <c r="UGA65" s="78"/>
      <c r="UGB65" s="78"/>
      <c r="UGC65" s="78"/>
      <c r="UGD65" s="78"/>
      <c r="UGE65" s="78"/>
      <c r="UGF65" s="78"/>
      <c r="UGG65" s="78"/>
      <c r="UGH65" s="78"/>
      <c r="UGI65" s="78"/>
      <c r="UGJ65" s="78"/>
      <c r="UGK65" s="78"/>
      <c r="UGL65" s="78"/>
      <c r="UGM65" s="78"/>
      <c r="UGN65" s="78"/>
      <c r="UGO65" s="78"/>
      <c r="UGP65" s="78"/>
      <c r="UGQ65" s="78"/>
      <c r="UGR65" s="78"/>
      <c r="UGS65" s="78"/>
      <c r="UGT65" s="78"/>
      <c r="UGU65" s="78"/>
      <c r="UGV65" s="78"/>
      <c r="UGW65" s="78"/>
      <c r="UGX65" s="78"/>
      <c r="UGY65" s="78"/>
      <c r="UGZ65" s="78"/>
      <c r="UHA65" s="78"/>
      <c r="UHB65" s="78"/>
      <c r="UHC65" s="78"/>
      <c r="UHD65" s="78"/>
      <c r="UHE65" s="78"/>
      <c r="UHF65" s="78"/>
      <c r="UHG65" s="78"/>
      <c r="UHH65" s="78"/>
      <c r="UHI65" s="78"/>
      <c r="UHJ65" s="78"/>
      <c r="UHK65" s="78"/>
      <c r="UHL65" s="78"/>
      <c r="UHM65" s="78"/>
      <c r="UHN65" s="78"/>
      <c r="UHO65" s="78"/>
      <c r="UHP65" s="78"/>
      <c r="UHQ65" s="78"/>
      <c r="UHR65" s="78"/>
      <c r="UHS65" s="78"/>
      <c r="UHT65" s="78"/>
      <c r="UHU65" s="78"/>
      <c r="UHV65" s="78"/>
      <c r="UHW65" s="78"/>
      <c r="UHX65" s="78"/>
      <c r="UHY65" s="78"/>
      <c r="UHZ65" s="78"/>
      <c r="UIA65" s="78"/>
      <c r="UIB65" s="78"/>
      <c r="UIC65" s="78"/>
      <c r="UID65" s="78"/>
      <c r="UIE65" s="78"/>
      <c r="UIF65" s="78"/>
      <c r="UIG65" s="78"/>
      <c r="UIH65" s="78"/>
      <c r="UII65" s="78"/>
      <c r="UIJ65" s="78"/>
      <c r="UIK65" s="78"/>
      <c r="UIL65" s="78"/>
      <c r="UIM65" s="78"/>
      <c r="UIN65" s="78"/>
      <c r="UIO65" s="78"/>
      <c r="UIP65" s="78"/>
      <c r="UIQ65" s="78"/>
      <c r="UIR65" s="78"/>
      <c r="UIS65" s="78"/>
      <c r="UIT65" s="78"/>
      <c r="UIU65" s="78"/>
      <c r="UIV65" s="78"/>
      <c r="UIW65" s="78"/>
      <c r="UIX65" s="78"/>
      <c r="UIY65" s="78"/>
      <c r="UIZ65" s="78"/>
      <c r="UJA65" s="78"/>
      <c r="UJB65" s="78"/>
      <c r="UJC65" s="78"/>
      <c r="UJD65" s="78"/>
      <c r="UJE65" s="78"/>
      <c r="UJF65" s="78"/>
      <c r="UJG65" s="78"/>
      <c r="UJH65" s="78"/>
      <c r="UJI65" s="78"/>
      <c r="UJJ65" s="78"/>
      <c r="UJK65" s="78"/>
      <c r="UJL65" s="78"/>
      <c r="UJM65" s="78"/>
      <c r="UJN65" s="78"/>
      <c r="UJO65" s="78"/>
      <c r="UJP65" s="78"/>
      <c r="UJQ65" s="78"/>
      <c r="UJR65" s="78"/>
      <c r="UJS65" s="78"/>
      <c r="UJT65" s="78"/>
      <c r="UJU65" s="78"/>
      <c r="UJV65" s="78"/>
      <c r="UJW65" s="78"/>
      <c r="UJX65" s="78"/>
      <c r="UJY65" s="78"/>
      <c r="UJZ65" s="78"/>
      <c r="UKA65" s="78"/>
      <c r="UKB65" s="78"/>
      <c r="UKC65" s="78"/>
      <c r="UKD65" s="78"/>
      <c r="UKE65" s="78"/>
      <c r="UKF65" s="78"/>
      <c r="UKG65" s="78"/>
      <c r="UKH65" s="78"/>
      <c r="UKI65" s="78"/>
      <c r="UKJ65" s="78"/>
      <c r="UKK65" s="78"/>
      <c r="UKL65" s="78"/>
      <c r="UKM65" s="78"/>
      <c r="UKN65" s="78"/>
      <c r="UKO65" s="78"/>
      <c r="UKP65" s="78"/>
      <c r="UKQ65" s="78"/>
      <c r="UKR65" s="78"/>
      <c r="UKS65" s="78"/>
      <c r="UKT65" s="78"/>
      <c r="UKU65" s="78"/>
      <c r="UKV65" s="78"/>
      <c r="UKW65" s="78"/>
      <c r="UKX65" s="78"/>
      <c r="UKY65" s="78"/>
      <c r="UKZ65" s="78"/>
      <c r="ULA65" s="78"/>
      <c r="ULB65" s="78"/>
      <c r="ULC65" s="78"/>
      <c r="ULD65" s="78"/>
      <c r="ULE65" s="78"/>
      <c r="ULF65" s="78"/>
      <c r="ULG65" s="78"/>
      <c r="ULH65" s="78"/>
      <c r="ULI65" s="78"/>
      <c r="ULJ65" s="78"/>
      <c r="ULK65" s="78"/>
      <c r="ULL65" s="78"/>
      <c r="ULM65" s="78"/>
      <c r="ULN65" s="78"/>
      <c r="ULO65" s="78"/>
      <c r="ULP65" s="78"/>
      <c r="ULQ65" s="78"/>
      <c r="ULR65" s="78"/>
      <c r="ULS65" s="78"/>
      <c r="ULT65" s="78"/>
      <c r="ULU65" s="78"/>
      <c r="ULV65" s="78"/>
      <c r="ULW65" s="78"/>
      <c r="ULX65" s="78"/>
      <c r="ULY65" s="78"/>
      <c r="ULZ65" s="78"/>
      <c r="UMA65" s="78"/>
      <c r="UMB65" s="78"/>
      <c r="UMC65" s="78"/>
      <c r="UMD65" s="78"/>
      <c r="UME65" s="78"/>
      <c r="UMF65" s="78"/>
      <c r="UMG65" s="78"/>
      <c r="UMH65" s="78"/>
      <c r="UMI65" s="78"/>
      <c r="UMJ65" s="78"/>
      <c r="UMK65" s="78"/>
      <c r="UML65" s="78"/>
      <c r="UMM65" s="78"/>
      <c r="UMN65" s="78"/>
      <c r="UMO65" s="78"/>
      <c r="UMP65" s="78"/>
      <c r="UMQ65" s="78"/>
      <c r="UMR65" s="78"/>
      <c r="UMS65" s="78"/>
      <c r="UMT65" s="78"/>
      <c r="UMU65" s="78"/>
      <c r="UMV65" s="78"/>
      <c r="UMW65" s="78"/>
      <c r="UMX65" s="78"/>
      <c r="UMY65" s="78"/>
      <c r="UMZ65" s="78"/>
      <c r="UNA65" s="78"/>
      <c r="UNB65" s="78"/>
      <c r="UNC65" s="78"/>
      <c r="UND65" s="78"/>
      <c r="UNE65" s="78"/>
      <c r="UNF65" s="78"/>
      <c r="UNG65" s="78"/>
      <c r="UNH65" s="78"/>
      <c r="UNI65" s="78"/>
      <c r="UNJ65" s="78"/>
      <c r="UNK65" s="78"/>
      <c r="UNL65" s="78"/>
      <c r="UNM65" s="78"/>
      <c r="UNN65" s="78"/>
      <c r="UNO65" s="78"/>
      <c r="UNP65" s="78"/>
      <c r="UNQ65" s="78"/>
      <c r="UNR65" s="78"/>
      <c r="UNS65" s="78"/>
      <c r="UNT65" s="78"/>
      <c r="UNU65" s="78"/>
      <c r="UNV65" s="78"/>
      <c r="UNW65" s="78"/>
      <c r="UNX65" s="78"/>
      <c r="UNY65" s="78"/>
      <c r="UNZ65" s="78"/>
      <c r="UOA65" s="78"/>
      <c r="UOB65" s="78"/>
      <c r="UOC65" s="78"/>
      <c r="UOD65" s="78"/>
      <c r="UOE65" s="78"/>
      <c r="UOF65" s="78"/>
      <c r="UOG65" s="78"/>
      <c r="UOH65" s="78"/>
      <c r="UOI65" s="78"/>
      <c r="UOJ65" s="78"/>
      <c r="UOK65" s="78"/>
      <c r="UOL65" s="78"/>
      <c r="UOM65" s="78"/>
      <c r="UON65" s="78"/>
      <c r="UOO65" s="78"/>
      <c r="UOP65" s="78"/>
      <c r="UOQ65" s="78"/>
      <c r="UOR65" s="78"/>
      <c r="UOS65" s="78"/>
      <c r="UOT65" s="78"/>
      <c r="UOU65" s="78"/>
      <c r="UOV65" s="78"/>
      <c r="UOW65" s="78"/>
      <c r="UOX65" s="78"/>
      <c r="UOY65" s="78"/>
      <c r="UOZ65" s="78"/>
      <c r="UPA65" s="78"/>
      <c r="UPB65" s="78"/>
      <c r="UPC65" s="78"/>
      <c r="UPD65" s="78"/>
      <c r="UPE65" s="78"/>
      <c r="UPF65" s="78"/>
      <c r="UPG65" s="78"/>
      <c r="UPH65" s="78"/>
      <c r="UPI65" s="78"/>
      <c r="UPJ65" s="78"/>
      <c r="UPK65" s="78"/>
      <c r="UPL65" s="78"/>
      <c r="UPM65" s="78"/>
      <c r="UPN65" s="78"/>
      <c r="UPO65" s="78"/>
      <c r="UPP65" s="78"/>
      <c r="UPQ65" s="78"/>
      <c r="UPR65" s="78"/>
      <c r="UPS65" s="78"/>
      <c r="UPT65" s="78"/>
      <c r="UPU65" s="78"/>
      <c r="UPV65" s="78"/>
      <c r="UPW65" s="78"/>
      <c r="UPX65" s="78"/>
      <c r="UPY65" s="78"/>
      <c r="UPZ65" s="78"/>
      <c r="UQA65" s="78"/>
      <c r="UQB65" s="78"/>
      <c r="UQC65" s="78"/>
      <c r="UQD65" s="78"/>
      <c r="UQE65" s="78"/>
      <c r="UQF65" s="78"/>
      <c r="UQG65" s="78"/>
      <c r="UQH65" s="78"/>
      <c r="UQI65" s="78"/>
      <c r="UQJ65" s="78"/>
      <c r="UQK65" s="78"/>
      <c r="UQL65" s="78"/>
      <c r="UQM65" s="78"/>
      <c r="UQN65" s="78"/>
      <c r="UQO65" s="78"/>
      <c r="UQP65" s="78"/>
      <c r="UQQ65" s="78"/>
      <c r="UQR65" s="78"/>
      <c r="UQS65" s="78"/>
      <c r="UQT65" s="78"/>
      <c r="UQU65" s="78"/>
      <c r="UQV65" s="78"/>
      <c r="UQW65" s="78"/>
      <c r="UQX65" s="78"/>
      <c r="UQY65" s="78"/>
      <c r="UQZ65" s="78"/>
      <c r="URA65" s="78"/>
      <c r="URB65" s="78"/>
      <c r="URC65" s="78"/>
      <c r="URD65" s="78"/>
      <c r="URE65" s="78"/>
      <c r="URF65" s="78"/>
      <c r="URG65" s="78"/>
      <c r="URH65" s="78"/>
      <c r="URI65" s="78"/>
      <c r="URJ65" s="78"/>
      <c r="URK65" s="78"/>
      <c r="URL65" s="78"/>
      <c r="URM65" s="78"/>
      <c r="URN65" s="78"/>
      <c r="URO65" s="78"/>
      <c r="URP65" s="78"/>
      <c r="URQ65" s="78"/>
      <c r="URR65" s="78"/>
      <c r="URS65" s="78"/>
      <c r="URT65" s="78"/>
      <c r="URU65" s="78"/>
      <c r="URV65" s="78"/>
      <c r="URW65" s="78"/>
      <c r="URX65" s="78"/>
      <c r="URY65" s="78"/>
      <c r="URZ65" s="78"/>
      <c r="USA65" s="78"/>
      <c r="USB65" s="78"/>
      <c r="USC65" s="78"/>
      <c r="USD65" s="78"/>
      <c r="USE65" s="78"/>
      <c r="USF65" s="78"/>
      <c r="USG65" s="78"/>
      <c r="USH65" s="78"/>
      <c r="USI65" s="78"/>
      <c r="USJ65" s="78"/>
      <c r="USK65" s="78"/>
      <c r="USL65" s="78"/>
      <c r="USM65" s="78"/>
      <c r="USN65" s="78"/>
      <c r="USO65" s="78"/>
      <c r="USP65" s="78"/>
      <c r="USQ65" s="78"/>
      <c r="USR65" s="78"/>
      <c r="USS65" s="78"/>
      <c r="UST65" s="78"/>
      <c r="USU65" s="78"/>
      <c r="USV65" s="78"/>
      <c r="USW65" s="78"/>
      <c r="USX65" s="78"/>
      <c r="USY65" s="78"/>
      <c r="USZ65" s="78"/>
      <c r="UTA65" s="78"/>
      <c r="UTB65" s="78"/>
      <c r="UTC65" s="78"/>
      <c r="UTD65" s="78"/>
      <c r="UTE65" s="78"/>
      <c r="UTF65" s="78"/>
      <c r="UTG65" s="78"/>
      <c r="UTH65" s="78"/>
      <c r="UTI65" s="78"/>
      <c r="UTJ65" s="78"/>
      <c r="UTK65" s="78"/>
      <c r="UTL65" s="78"/>
      <c r="UTM65" s="78"/>
      <c r="UTN65" s="78"/>
      <c r="UTO65" s="78"/>
      <c r="UTP65" s="78"/>
      <c r="UTQ65" s="78"/>
      <c r="UTR65" s="78"/>
      <c r="UTS65" s="78"/>
      <c r="UTT65" s="78"/>
      <c r="UTU65" s="78"/>
      <c r="UTV65" s="78"/>
      <c r="UTW65" s="78"/>
      <c r="UTX65" s="78"/>
      <c r="UTY65" s="78"/>
      <c r="UTZ65" s="78"/>
      <c r="UUA65" s="78"/>
      <c r="UUB65" s="78"/>
      <c r="UUC65" s="78"/>
      <c r="UUD65" s="78"/>
      <c r="UUE65" s="78"/>
      <c r="UUF65" s="78"/>
      <c r="UUG65" s="78"/>
      <c r="UUH65" s="78"/>
      <c r="UUI65" s="78"/>
      <c r="UUJ65" s="78"/>
      <c r="UUK65" s="78"/>
      <c r="UUL65" s="78"/>
      <c r="UUM65" s="78"/>
      <c r="UUN65" s="78"/>
      <c r="UUO65" s="78"/>
      <c r="UUP65" s="78"/>
      <c r="UUQ65" s="78"/>
      <c r="UUR65" s="78"/>
      <c r="UUS65" s="78"/>
      <c r="UUT65" s="78"/>
      <c r="UUU65" s="78"/>
      <c r="UUV65" s="78"/>
      <c r="UUW65" s="78"/>
      <c r="UUX65" s="78"/>
      <c r="UUY65" s="78"/>
      <c r="UUZ65" s="78"/>
      <c r="UVA65" s="78"/>
      <c r="UVB65" s="78"/>
      <c r="UVC65" s="78"/>
      <c r="UVD65" s="78"/>
      <c r="UVE65" s="78"/>
      <c r="UVF65" s="78"/>
      <c r="UVG65" s="78"/>
      <c r="UVH65" s="78"/>
      <c r="UVI65" s="78"/>
      <c r="UVJ65" s="78"/>
      <c r="UVK65" s="78"/>
      <c r="UVL65" s="78"/>
      <c r="UVM65" s="78"/>
      <c r="UVN65" s="78"/>
      <c r="UVO65" s="78"/>
      <c r="UVP65" s="78"/>
      <c r="UVQ65" s="78"/>
      <c r="UVR65" s="78"/>
      <c r="UVS65" s="78"/>
      <c r="UVT65" s="78"/>
      <c r="UVU65" s="78"/>
      <c r="UVV65" s="78"/>
      <c r="UVW65" s="78"/>
      <c r="UVX65" s="78"/>
      <c r="UVY65" s="78"/>
      <c r="UVZ65" s="78"/>
      <c r="UWA65" s="78"/>
      <c r="UWB65" s="78"/>
      <c r="UWC65" s="78"/>
      <c r="UWD65" s="78"/>
      <c r="UWE65" s="78"/>
      <c r="UWF65" s="78"/>
      <c r="UWG65" s="78"/>
      <c r="UWH65" s="78"/>
      <c r="UWI65" s="78"/>
      <c r="UWJ65" s="78"/>
      <c r="UWK65" s="78"/>
      <c r="UWL65" s="78"/>
      <c r="UWM65" s="78"/>
      <c r="UWN65" s="78"/>
      <c r="UWO65" s="78"/>
      <c r="UWP65" s="78"/>
      <c r="UWQ65" s="78"/>
      <c r="UWR65" s="78"/>
      <c r="UWS65" s="78"/>
      <c r="UWT65" s="78"/>
      <c r="UWU65" s="78"/>
      <c r="UWV65" s="78"/>
      <c r="UWW65" s="78"/>
      <c r="UWX65" s="78"/>
      <c r="UWY65" s="78"/>
      <c r="UWZ65" s="78"/>
      <c r="UXA65" s="78"/>
      <c r="UXB65" s="78"/>
      <c r="UXC65" s="78"/>
      <c r="UXD65" s="78"/>
      <c r="UXE65" s="78"/>
      <c r="UXF65" s="78"/>
      <c r="UXG65" s="78"/>
      <c r="UXH65" s="78"/>
      <c r="UXI65" s="78"/>
      <c r="UXJ65" s="78"/>
      <c r="UXK65" s="78"/>
      <c r="UXL65" s="78"/>
      <c r="UXM65" s="78"/>
      <c r="UXN65" s="78"/>
      <c r="UXO65" s="78"/>
      <c r="UXP65" s="78"/>
      <c r="UXQ65" s="78"/>
      <c r="UXR65" s="78"/>
      <c r="UXS65" s="78"/>
      <c r="UXT65" s="78"/>
      <c r="UXU65" s="78"/>
      <c r="UXV65" s="78"/>
      <c r="UXW65" s="78"/>
      <c r="UXX65" s="78"/>
      <c r="UXY65" s="78"/>
      <c r="UXZ65" s="78"/>
      <c r="UYA65" s="78"/>
      <c r="UYB65" s="78"/>
      <c r="UYC65" s="78"/>
      <c r="UYD65" s="78"/>
      <c r="UYE65" s="78"/>
      <c r="UYF65" s="78"/>
      <c r="UYG65" s="78"/>
      <c r="UYH65" s="78"/>
      <c r="UYI65" s="78"/>
      <c r="UYJ65" s="78"/>
      <c r="UYK65" s="78"/>
      <c r="UYL65" s="78"/>
      <c r="UYM65" s="78"/>
      <c r="UYN65" s="78"/>
      <c r="UYO65" s="78"/>
      <c r="UYP65" s="78"/>
      <c r="UYQ65" s="78"/>
      <c r="UYR65" s="78"/>
      <c r="UYS65" s="78"/>
      <c r="UYT65" s="78"/>
      <c r="UYU65" s="78"/>
      <c r="UYV65" s="78"/>
      <c r="UYW65" s="78"/>
      <c r="UYX65" s="78"/>
      <c r="UYY65" s="78"/>
      <c r="UYZ65" s="78"/>
      <c r="UZA65" s="78"/>
      <c r="UZB65" s="78"/>
      <c r="UZC65" s="78"/>
      <c r="UZD65" s="78"/>
      <c r="UZE65" s="78"/>
      <c r="UZF65" s="78"/>
      <c r="UZG65" s="78"/>
      <c r="UZH65" s="78"/>
      <c r="UZI65" s="78"/>
      <c r="UZJ65" s="78"/>
      <c r="UZK65" s="78"/>
      <c r="UZL65" s="78"/>
      <c r="UZM65" s="78"/>
      <c r="UZN65" s="78"/>
      <c r="UZO65" s="78"/>
      <c r="UZP65" s="78"/>
      <c r="UZQ65" s="78"/>
      <c r="UZR65" s="78"/>
      <c r="UZS65" s="78"/>
      <c r="UZT65" s="78"/>
      <c r="UZU65" s="78"/>
      <c r="UZV65" s="78"/>
      <c r="UZW65" s="78"/>
      <c r="UZX65" s="78"/>
      <c r="UZY65" s="78"/>
      <c r="UZZ65" s="78"/>
      <c r="VAA65" s="78"/>
      <c r="VAB65" s="78"/>
      <c r="VAC65" s="78"/>
      <c r="VAD65" s="78"/>
      <c r="VAE65" s="78"/>
      <c r="VAF65" s="78"/>
      <c r="VAG65" s="78"/>
      <c r="VAH65" s="78"/>
      <c r="VAI65" s="78"/>
      <c r="VAJ65" s="78"/>
      <c r="VAK65" s="78"/>
      <c r="VAL65" s="78"/>
      <c r="VAM65" s="78"/>
      <c r="VAN65" s="78"/>
      <c r="VAO65" s="78"/>
      <c r="VAP65" s="78"/>
      <c r="VAQ65" s="78"/>
      <c r="VAR65" s="78"/>
      <c r="VAS65" s="78"/>
      <c r="VAT65" s="78"/>
      <c r="VAU65" s="78"/>
      <c r="VAV65" s="78"/>
      <c r="VAW65" s="78"/>
      <c r="VAX65" s="78"/>
      <c r="VAY65" s="78"/>
      <c r="VAZ65" s="78"/>
      <c r="VBA65" s="78"/>
      <c r="VBB65" s="78"/>
      <c r="VBC65" s="78"/>
      <c r="VBD65" s="78"/>
      <c r="VBE65" s="78"/>
      <c r="VBF65" s="78"/>
      <c r="VBG65" s="78"/>
      <c r="VBH65" s="78"/>
      <c r="VBI65" s="78"/>
      <c r="VBJ65" s="78"/>
      <c r="VBK65" s="78"/>
      <c r="VBL65" s="78"/>
      <c r="VBM65" s="78"/>
      <c r="VBN65" s="78"/>
      <c r="VBO65" s="78"/>
      <c r="VBP65" s="78"/>
      <c r="VBQ65" s="78"/>
      <c r="VBR65" s="78"/>
      <c r="VBS65" s="78"/>
      <c r="VBT65" s="78"/>
      <c r="VBU65" s="78"/>
      <c r="VBV65" s="78"/>
      <c r="VBW65" s="78"/>
      <c r="VBX65" s="78"/>
      <c r="VBY65" s="78"/>
      <c r="VBZ65" s="78"/>
      <c r="VCA65" s="78"/>
      <c r="VCB65" s="78"/>
      <c r="VCC65" s="78"/>
      <c r="VCD65" s="78"/>
      <c r="VCE65" s="78"/>
      <c r="VCF65" s="78"/>
      <c r="VCG65" s="78"/>
      <c r="VCH65" s="78"/>
      <c r="VCI65" s="78"/>
      <c r="VCJ65" s="78"/>
      <c r="VCK65" s="78"/>
      <c r="VCL65" s="78"/>
      <c r="VCM65" s="78"/>
      <c r="VCN65" s="78"/>
      <c r="VCO65" s="78"/>
      <c r="VCP65" s="78"/>
      <c r="VCQ65" s="78"/>
      <c r="VCR65" s="78"/>
      <c r="VCS65" s="78"/>
      <c r="VCT65" s="78"/>
      <c r="VCU65" s="78"/>
      <c r="VCV65" s="78"/>
      <c r="VCW65" s="78"/>
      <c r="VCX65" s="78"/>
      <c r="VCY65" s="78"/>
      <c r="VCZ65" s="78"/>
      <c r="VDA65" s="78"/>
      <c r="VDB65" s="78"/>
      <c r="VDC65" s="78"/>
      <c r="VDD65" s="78"/>
      <c r="VDE65" s="78"/>
      <c r="VDF65" s="78"/>
      <c r="VDG65" s="78"/>
      <c r="VDH65" s="78"/>
      <c r="VDI65" s="78"/>
      <c r="VDJ65" s="78"/>
      <c r="VDK65" s="78"/>
      <c r="VDL65" s="78"/>
      <c r="VDM65" s="78"/>
      <c r="VDN65" s="78"/>
      <c r="VDO65" s="78"/>
      <c r="VDP65" s="78"/>
      <c r="VDQ65" s="78"/>
      <c r="VDR65" s="78"/>
      <c r="VDS65" s="78"/>
      <c r="VDT65" s="78"/>
      <c r="VDU65" s="78"/>
      <c r="VDV65" s="78"/>
      <c r="VDW65" s="78"/>
      <c r="VDX65" s="78"/>
      <c r="VDY65" s="78"/>
      <c r="VDZ65" s="78"/>
      <c r="VEA65" s="78"/>
      <c r="VEB65" s="78"/>
      <c r="VEC65" s="78"/>
      <c r="VED65" s="78"/>
      <c r="VEE65" s="78"/>
      <c r="VEF65" s="78"/>
      <c r="VEG65" s="78"/>
      <c r="VEH65" s="78"/>
      <c r="VEI65" s="78"/>
      <c r="VEJ65" s="78"/>
      <c r="VEK65" s="78"/>
      <c r="VEL65" s="78"/>
      <c r="VEM65" s="78"/>
      <c r="VEN65" s="78"/>
      <c r="VEO65" s="78"/>
      <c r="VEP65" s="78"/>
      <c r="VEQ65" s="78"/>
      <c r="VER65" s="78"/>
      <c r="VES65" s="78"/>
      <c r="VET65" s="78"/>
      <c r="VEU65" s="78"/>
      <c r="VEV65" s="78"/>
      <c r="VEW65" s="78"/>
      <c r="VEX65" s="78"/>
      <c r="VEY65" s="78"/>
      <c r="VEZ65" s="78"/>
      <c r="VFA65" s="78"/>
      <c r="VFB65" s="78"/>
      <c r="VFC65" s="78"/>
      <c r="VFD65" s="78"/>
      <c r="VFE65" s="78"/>
      <c r="VFF65" s="78"/>
      <c r="VFG65" s="78"/>
      <c r="VFH65" s="78"/>
      <c r="VFI65" s="78"/>
      <c r="VFJ65" s="78"/>
      <c r="VFK65" s="78"/>
      <c r="VFL65" s="78"/>
      <c r="VFM65" s="78"/>
      <c r="VFN65" s="78"/>
      <c r="VFO65" s="78"/>
      <c r="VFP65" s="78"/>
      <c r="VFQ65" s="78"/>
      <c r="VFR65" s="78"/>
      <c r="VFS65" s="78"/>
      <c r="VFT65" s="78"/>
      <c r="VFU65" s="78"/>
      <c r="VFV65" s="78"/>
      <c r="VFW65" s="78"/>
      <c r="VFX65" s="78"/>
      <c r="VFY65" s="78"/>
      <c r="VFZ65" s="78"/>
      <c r="VGA65" s="78"/>
      <c r="VGB65" s="78"/>
      <c r="VGC65" s="78"/>
      <c r="VGD65" s="78"/>
      <c r="VGE65" s="78"/>
      <c r="VGF65" s="78"/>
      <c r="VGG65" s="78"/>
      <c r="VGH65" s="78"/>
      <c r="VGI65" s="78"/>
      <c r="VGJ65" s="78"/>
      <c r="VGK65" s="78"/>
      <c r="VGL65" s="78"/>
      <c r="VGM65" s="78"/>
      <c r="VGN65" s="78"/>
      <c r="VGO65" s="78"/>
      <c r="VGP65" s="78"/>
      <c r="VGQ65" s="78"/>
      <c r="VGR65" s="78"/>
      <c r="VGS65" s="78"/>
      <c r="VGT65" s="78"/>
      <c r="VGU65" s="78"/>
      <c r="VGV65" s="78"/>
      <c r="VGW65" s="78"/>
      <c r="VGX65" s="78"/>
      <c r="VGY65" s="78"/>
      <c r="VGZ65" s="78"/>
      <c r="VHA65" s="78"/>
      <c r="VHB65" s="78"/>
      <c r="VHC65" s="78"/>
      <c r="VHD65" s="78"/>
      <c r="VHE65" s="78"/>
      <c r="VHF65" s="78"/>
      <c r="VHG65" s="78"/>
      <c r="VHH65" s="78"/>
      <c r="VHI65" s="78"/>
      <c r="VHJ65" s="78"/>
      <c r="VHK65" s="78"/>
      <c r="VHL65" s="78"/>
      <c r="VHM65" s="78"/>
      <c r="VHN65" s="78"/>
      <c r="VHO65" s="78"/>
      <c r="VHP65" s="78"/>
      <c r="VHQ65" s="78"/>
      <c r="VHR65" s="78"/>
      <c r="VHS65" s="78"/>
      <c r="VHT65" s="78"/>
      <c r="VHU65" s="78"/>
      <c r="VHV65" s="78"/>
      <c r="VHW65" s="78"/>
      <c r="VHX65" s="78"/>
      <c r="VHY65" s="78"/>
      <c r="VHZ65" s="78"/>
      <c r="VIA65" s="78"/>
      <c r="VIB65" s="78"/>
      <c r="VIC65" s="78"/>
      <c r="VID65" s="78"/>
      <c r="VIE65" s="78"/>
      <c r="VIF65" s="78"/>
      <c r="VIG65" s="78"/>
      <c r="VIH65" s="78"/>
      <c r="VII65" s="78"/>
      <c r="VIJ65" s="78"/>
      <c r="VIK65" s="78"/>
      <c r="VIL65" s="78"/>
      <c r="VIM65" s="78"/>
      <c r="VIN65" s="78"/>
      <c r="VIO65" s="78"/>
      <c r="VIP65" s="78"/>
      <c r="VIQ65" s="78"/>
      <c r="VIR65" s="78"/>
      <c r="VIS65" s="78"/>
      <c r="VIT65" s="78"/>
      <c r="VIU65" s="78"/>
      <c r="VIV65" s="78"/>
      <c r="VIW65" s="78"/>
      <c r="VIX65" s="78"/>
      <c r="VIY65" s="78"/>
      <c r="VIZ65" s="78"/>
      <c r="VJA65" s="78"/>
      <c r="VJB65" s="78"/>
      <c r="VJC65" s="78"/>
      <c r="VJD65" s="78"/>
      <c r="VJE65" s="78"/>
      <c r="VJF65" s="78"/>
      <c r="VJG65" s="78"/>
      <c r="VJH65" s="78"/>
      <c r="VJI65" s="78"/>
      <c r="VJJ65" s="78"/>
      <c r="VJK65" s="78"/>
      <c r="VJL65" s="78"/>
      <c r="VJM65" s="78"/>
      <c r="VJN65" s="78"/>
      <c r="VJO65" s="78"/>
      <c r="VJP65" s="78"/>
      <c r="VJQ65" s="78"/>
      <c r="VJR65" s="78"/>
      <c r="VJS65" s="78"/>
      <c r="VJT65" s="78"/>
      <c r="VJU65" s="78"/>
      <c r="VJV65" s="78"/>
      <c r="VJW65" s="78"/>
      <c r="VJX65" s="78"/>
      <c r="VJY65" s="78"/>
      <c r="VJZ65" s="78"/>
      <c r="VKA65" s="78"/>
      <c r="VKB65" s="78"/>
      <c r="VKC65" s="78"/>
      <c r="VKD65" s="78"/>
      <c r="VKE65" s="78"/>
      <c r="VKF65" s="78"/>
      <c r="VKG65" s="78"/>
      <c r="VKH65" s="78"/>
      <c r="VKI65" s="78"/>
      <c r="VKJ65" s="78"/>
      <c r="VKK65" s="78"/>
      <c r="VKL65" s="78"/>
      <c r="VKM65" s="78"/>
      <c r="VKN65" s="78"/>
      <c r="VKO65" s="78"/>
      <c r="VKP65" s="78"/>
      <c r="VKQ65" s="78"/>
      <c r="VKR65" s="78"/>
      <c r="VKS65" s="78"/>
      <c r="VKT65" s="78"/>
      <c r="VKU65" s="78"/>
      <c r="VKV65" s="78"/>
      <c r="VKW65" s="78"/>
      <c r="VKX65" s="78"/>
      <c r="VKY65" s="78"/>
      <c r="VKZ65" s="78"/>
      <c r="VLA65" s="78"/>
      <c r="VLB65" s="78"/>
      <c r="VLC65" s="78"/>
      <c r="VLD65" s="78"/>
      <c r="VLE65" s="78"/>
      <c r="VLF65" s="78"/>
      <c r="VLG65" s="78"/>
      <c r="VLH65" s="78"/>
      <c r="VLI65" s="78"/>
      <c r="VLJ65" s="78"/>
      <c r="VLK65" s="78"/>
      <c r="VLL65" s="78"/>
      <c r="VLM65" s="78"/>
      <c r="VLN65" s="78"/>
      <c r="VLO65" s="78"/>
      <c r="VLP65" s="78"/>
      <c r="VLQ65" s="78"/>
      <c r="VLR65" s="78"/>
      <c r="VLS65" s="78"/>
      <c r="VLT65" s="78"/>
      <c r="VLU65" s="78"/>
      <c r="VLV65" s="78"/>
      <c r="VLW65" s="78"/>
      <c r="VLX65" s="78"/>
      <c r="VLY65" s="78"/>
      <c r="VLZ65" s="78"/>
      <c r="VMA65" s="78"/>
      <c r="VMB65" s="78"/>
      <c r="VMC65" s="78"/>
      <c r="VMD65" s="78"/>
      <c r="VME65" s="78"/>
      <c r="VMF65" s="78"/>
      <c r="VMG65" s="78"/>
      <c r="VMH65" s="78"/>
      <c r="VMI65" s="78"/>
      <c r="VMJ65" s="78"/>
      <c r="VMK65" s="78"/>
      <c r="VML65" s="78"/>
      <c r="VMM65" s="78"/>
      <c r="VMN65" s="78"/>
      <c r="VMO65" s="78"/>
      <c r="VMP65" s="78"/>
      <c r="VMQ65" s="78"/>
      <c r="VMR65" s="78"/>
      <c r="VMS65" s="78"/>
      <c r="VMT65" s="78"/>
      <c r="VMU65" s="78"/>
      <c r="VMV65" s="78"/>
      <c r="VMW65" s="78"/>
      <c r="VMX65" s="78"/>
      <c r="VMY65" s="78"/>
      <c r="VMZ65" s="78"/>
      <c r="VNA65" s="78"/>
      <c r="VNB65" s="78"/>
      <c r="VNC65" s="78"/>
      <c r="VND65" s="78"/>
      <c r="VNE65" s="78"/>
      <c r="VNF65" s="78"/>
      <c r="VNG65" s="78"/>
      <c r="VNH65" s="78"/>
      <c r="VNI65" s="78"/>
      <c r="VNJ65" s="78"/>
      <c r="VNK65" s="78"/>
      <c r="VNL65" s="78"/>
      <c r="VNM65" s="78"/>
      <c r="VNN65" s="78"/>
      <c r="VNO65" s="78"/>
      <c r="VNP65" s="78"/>
      <c r="VNQ65" s="78"/>
      <c r="VNR65" s="78"/>
      <c r="VNS65" s="78"/>
      <c r="VNT65" s="78"/>
      <c r="VNU65" s="78"/>
      <c r="VNV65" s="78"/>
      <c r="VNW65" s="78"/>
      <c r="VNX65" s="78"/>
      <c r="VNY65" s="78"/>
      <c r="VNZ65" s="78"/>
      <c r="VOA65" s="78"/>
      <c r="VOB65" s="78"/>
      <c r="VOC65" s="78"/>
      <c r="VOD65" s="78"/>
      <c r="VOE65" s="78"/>
      <c r="VOF65" s="78"/>
      <c r="VOG65" s="78"/>
      <c r="VOH65" s="78"/>
      <c r="VOI65" s="78"/>
      <c r="VOJ65" s="78"/>
      <c r="VOK65" s="78"/>
      <c r="VOL65" s="78"/>
      <c r="VOM65" s="78"/>
      <c r="VON65" s="78"/>
      <c r="VOO65" s="78"/>
      <c r="VOP65" s="78"/>
      <c r="VOQ65" s="78"/>
      <c r="VOR65" s="78"/>
      <c r="VOS65" s="78"/>
      <c r="VOT65" s="78"/>
      <c r="VOU65" s="78"/>
      <c r="VOV65" s="78"/>
      <c r="VOW65" s="78"/>
      <c r="VOX65" s="78"/>
      <c r="VOY65" s="78"/>
      <c r="VOZ65" s="78"/>
      <c r="VPA65" s="78"/>
      <c r="VPB65" s="78"/>
      <c r="VPC65" s="78"/>
      <c r="VPD65" s="78"/>
      <c r="VPE65" s="78"/>
      <c r="VPF65" s="78"/>
      <c r="VPG65" s="78"/>
      <c r="VPH65" s="78"/>
      <c r="VPI65" s="78"/>
      <c r="VPJ65" s="78"/>
      <c r="VPK65" s="78"/>
      <c r="VPL65" s="78"/>
      <c r="VPM65" s="78"/>
      <c r="VPN65" s="78"/>
      <c r="VPO65" s="78"/>
      <c r="VPP65" s="78"/>
      <c r="VPQ65" s="78"/>
      <c r="VPR65" s="78"/>
      <c r="VPS65" s="78"/>
      <c r="VPT65" s="78"/>
      <c r="VPU65" s="78"/>
      <c r="VPV65" s="78"/>
      <c r="VPW65" s="78"/>
      <c r="VPX65" s="78"/>
      <c r="VPY65" s="78"/>
      <c r="VPZ65" s="78"/>
      <c r="VQA65" s="78"/>
      <c r="VQB65" s="78"/>
      <c r="VQC65" s="78"/>
      <c r="VQD65" s="78"/>
      <c r="VQE65" s="78"/>
      <c r="VQF65" s="78"/>
      <c r="VQG65" s="78"/>
      <c r="VQH65" s="78"/>
      <c r="VQI65" s="78"/>
      <c r="VQJ65" s="78"/>
      <c r="VQK65" s="78"/>
      <c r="VQL65" s="78"/>
      <c r="VQM65" s="78"/>
      <c r="VQN65" s="78"/>
      <c r="VQO65" s="78"/>
      <c r="VQP65" s="78"/>
      <c r="VQQ65" s="78"/>
      <c r="VQR65" s="78"/>
      <c r="VQS65" s="78"/>
      <c r="VQT65" s="78"/>
      <c r="VQU65" s="78"/>
      <c r="VQV65" s="78"/>
      <c r="VQW65" s="78"/>
      <c r="VQX65" s="78"/>
      <c r="VQY65" s="78"/>
      <c r="VQZ65" s="78"/>
      <c r="VRA65" s="78"/>
      <c r="VRB65" s="78"/>
      <c r="VRC65" s="78"/>
      <c r="VRD65" s="78"/>
      <c r="VRE65" s="78"/>
      <c r="VRF65" s="78"/>
      <c r="VRG65" s="78"/>
      <c r="VRH65" s="78"/>
      <c r="VRI65" s="78"/>
      <c r="VRJ65" s="78"/>
      <c r="VRK65" s="78"/>
      <c r="VRL65" s="78"/>
      <c r="VRM65" s="78"/>
      <c r="VRN65" s="78"/>
      <c r="VRO65" s="78"/>
      <c r="VRP65" s="78"/>
      <c r="VRQ65" s="78"/>
      <c r="VRR65" s="78"/>
      <c r="VRS65" s="78"/>
      <c r="VRT65" s="78"/>
      <c r="VRU65" s="78"/>
      <c r="VRV65" s="78"/>
      <c r="VRW65" s="78"/>
      <c r="VRX65" s="78"/>
      <c r="VRY65" s="78"/>
      <c r="VRZ65" s="78"/>
      <c r="VSA65" s="78"/>
      <c r="VSB65" s="78"/>
      <c r="VSC65" s="78"/>
      <c r="VSD65" s="78"/>
      <c r="VSE65" s="78"/>
      <c r="VSF65" s="78"/>
      <c r="VSG65" s="78"/>
      <c r="VSH65" s="78"/>
      <c r="VSI65" s="78"/>
      <c r="VSJ65" s="78"/>
      <c r="VSK65" s="78"/>
      <c r="VSL65" s="78"/>
      <c r="VSM65" s="78"/>
      <c r="VSN65" s="78"/>
      <c r="VSO65" s="78"/>
      <c r="VSP65" s="78"/>
      <c r="VSQ65" s="78"/>
      <c r="VSR65" s="78"/>
      <c r="VSS65" s="78"/>
      <c r="VST65" s="78"/>
      <c r="VSU65" s="78"/>
      <c r="VSV65" s="78"/>
      <c r="VSW65" s="78"/>
      <c r="VSX65" s="78"/>
      <c r="VSY65" s="78"/>
      <c r="VSZ65" s="78"/>
      <c r="VTA65" s="78"/>
      <c r="VTB65" s="78"/>
      <c r="VTC65" s="78"/>
      <c r="VTD65" s="78"/>
      <c r="VTE65" s="78"/>
      <c r="VTF65" s="78"/>
      <c r="VTG65" s="78"/>
      <c r="VTH65" s="78"/>
      <c r="VTI65" s="78"/>
      <c r="VTJ65" s="78"/>
      <c r="VTK65" s="78"/>
      <c r="VTL65" s="78"/>
      <c r="VTM65" s="78"/>
      <c r="VTN65" s="78"/>
      <c r="VTO65" s="78"/>
      <c r="VTP65" s="78"/>
      <c r="VTQ65" s="78"/>
      <c r="VTR65" s="78"/>
      <c r="VTS65" s="78"/>
      <c r="VTT65" s="78"/>
      <c r="VTU65" s="78"/>
      <c r="VTV65" s="78"/>
      <c r="VTW65" s="78"/>
      <c r="VTX65" s="78"/>
      <c r="VTY65" s="78"/>
      <c r="VTZ65" s="78"/>
      <c r="VUA65" s="78"/>
      <c r="VUB65" s="78"/>
      <c r="VUC65" s="78"/>
      <c r="VUD65" s="78"/>
      <c r="VUE65" s="78"/>
      <c r="VUF65" s="78"/>
      <c r="VUG65" s="78"/>
      <c r="VUH65" s="78"/>
      <c r="VUI65" s="78"/>
      <c r="VUJ65" s="78"/>
      <c r="VUK65" s="78"/>
      <c r="VUL65" s="78"/>
      <c r="VUM65" s="78"/>
      <c r="VUN65" s="78"/>
      <c r="VUO65" s="78"/>
      <c r="VUP65" s="78"/>
      <c r="VUQ65" s="78"/>
      <c r="VUR65" s="78"/>
      <c r="VUS65" s="78"/>
      <c r="VUT65" s="78"/>
      <c r="VUU65" s="78"/>
      <c r="VUV65" s="78"/>
      <c r="VUW65" s="78"/>
      <c r="VUX65" s="78"/>
      <c r="VUY65" s="78"/>
      <c r="VUZ65" s="78"/>
      <c r="VVA65" s="78"/>
      <c r="VVB65" s="78"/>
      <c r="VVC65" s="78"/>
      <c r="VVD65" s="78"/>
      <c r="VVE65" s="78"/>
      <c r="VVF65" s="78"/>
      <c r="VVG65" s="78"/>
      <c r="VVH65" s="78"/>
      <c r="VVI65" s="78"/>
      <c r="VVJ65" s="78"/>
      <c r="VVK65" s="78"/>
      <c r="VVL65" s="78"/>
      <c r="VVM65" s="78"/>
      <c r="VVN65" s="78"/>
      <c r="VVO65" s="78"/>
      <c r="VVP65" s="78"/>
      <c r="VVQ65" s="78"/>
      <c r="VVR65" s="78"/>
      <c r="VVS65" s="78"/>
      <c r="VVT65" s="78"/>
      <c r="VVU65" s="78"/>
      <c r="VVV65" s="78"/>
      <c r="VVW65" s="78"/>
      <c r="VVX65" s="78"/>
      <c r="VVY65" s="78"/>
      <c r="VVZ65" s="78"/>
      <c r="VWA65" s="78"/>
      <c r="VWB65" s="78"/>
      <c r="VWC65" s="78"/>
      <c r="VWD65" s="78"/>
      <c r="VWE65" s="78"/>
      <c r="VWF65" s="78"/>
      <c r="VWG65" s="78"/>
      <c r="VWH65" s="78"/>
      <c r="VWI65" s="78"/>
      <c r="VWJ65" s="78"/>
      <c r="VWK65" s="78"/>
      <c r="VWL65" s="78"/>
      <c r="VWM65" s="78"/>
      <c r="VWN65" s="78"/>
      <c r="VWO65" s="78"/>
      <c r="VWP65" s="78"/>
      <c r="VWQ65" s="78"/>
      <c r="VWR65" s="78"/>
      <c r="VWS65" s="78"/>
      <c r="VWT65" s="78"/>
      <c r="VWU65" s="78"/>
      <c r="VWV65" s="78"/>
      <c r="VWW65" s="78"/>
      <c r="VWX65" s="78"/>
      <c r="VWY65" s="78"/>
      <c r="VWZ65" s="78"/>
      <c r="VXA65" s="78"/>
      <c r="VXB65" s="78"/>
      <c r="VXC65" s="78"/>
      <c r="VXD65" s="78"/>
      <c r="VXE65" s="78"/>
      <c r="VXF65" s="78"/>
      <c r="VXG65" s="78"/>
      <c r="VXH65" s="78"/>
      <c r="VXI65" s="78"/>
      <c r="VXJ65" s="78"/>
      <c r="VXK65" s="78"/>
      <c r="VXL65" s="78"/>
      <c r="VXM65" s="78"/>
      <c r="VXN65" s="78"/>
      <c r="VXO65" s="78"/>
      <c r="VXP65" s="78"/>
      <c r="VXQ65" s="78"/>
      <c r="VXR65" s="78"/>
      <c r="VXS65" s="78"/>
      <c r="VXT65" s="78"/>
      <c r="VXU65" s="78"/>
      <c r="VXV65" s="78"/>
      <c r="VXW65" s="78"/>
      <c r="VXX65" s="78"/>
      <c r="VXY65" s="78"/>
      <c r="VXZ65" s="78"/>
      <c r="VYA65" s="78"/>
      <c r="VYB65" s="78"/>
      <c r="VYC65" s="78"/>
      <c r="VYD65" s="78"/>
      <c r="VYE65" s="78"/>
      <c r="VYF65" s="78"/>
      <c r="VYG65" s="78"/>
      <c r="VYH65" s="78"/>
      <c r="VYI65" s="78"/>
      <c r="VYJ65" s="78"/>
      <c r="VYK65" s="78"/>
      <c r="VYL65" s="78"/>
      <c r="VYM65" s="78"/>
      <c r="VYN65" s="78"/>
      <c r="VYO65" s="78"/>
      <c r="VYP65" s="78"/>
      <c r="VYQ65" s="78"/>
      <c r="VYR65" s="78"/>
      <c r="VYS65" s="78"/>
      <c r="VYT65" s="78"/>
      <c r="VYU65" s="78"/>
      <c r="VYV65" s="78"/>
      <c r="VYW65" s="78"/>
      <c r="VYX65" s="78"/>
      <c r="VYY65" s="78"/>
      <c r="VYZ65" s="78"/>
      <c r="VZA65" s="78"/>
      <c r="VZB65" s="78"/>
      <c r="VZC65" s="78"/>
      <c r="VZD65" s="78"/>
      <c r="VZE65" s="78"/>
      <c r="VZF65" s="78"/>
      <c r="VZG65" s="78"/>
      <c r="VZH65" s="78"/>
      <c r="VZI65" s="78"/>
      <c r="VZJ65" s="78"/>
      <c r="VZK65" s="78"/>
      <c r="VZL65" s="78"/>
      <c r="VZM65" s="78"/>
      <c r="VZN65" s="78"/>
      <c r="VZO65" s="78"/>
      <c r="VZP65" s="78"/>
      <c r="VZQ65" s="78"/>
      <c r="VZR65" s="78"/>
      <c r="VZS65" s="78"/>
      <c r="VZT65" s="78"/>
      <c r="VZU65" s="78"/>
      <c r="VZV65" s="78"/>
      <c r="VZW65" s="78"/>
      <c r="VZX65" s="78"/>
      <c r="VZY65" s="78"/>
      <c r="VZZ65" s="78"/>
      <c r="WAA65" s="78"/>
      <c r="WAB65" s="78"/>
      <c r="WAC65" s="78"/>
      <c r="WAD65" s="78"/>
      <c r="WAE65" s="78"/>
      <c r="WAF65" s="78"/>
      <c r="WAG65" s="78"/>
      <c r="WAH65" s="78"/>
      <c r="WAI65" s="78"/>
      <c r="WAJ65" s="78"/>
      <c r="WAK65" s="78"/>
      <c r="WAL65" s="78"/>
      <c r="WAM65" s="78"/>
      <c r="WAN65" s="78"/>
      <c r="WAO65" s="78"/>
      <c r="WAP65" s="78"/>
      <c r="WAQ65" s="78"/>
      <c r="WAR65" s="78"/>
      <c r="WAS65" s="78"/>
      <c r="WAT65" s="78"/>
      <c r="WAU65" s="78"/>
      <c r="WAV65" s="78"/>
      <c r="WAW65" s="78"/>
      <c r="WAX65" s="78"/>
      <c r="WAY65" s="78"/>
      <c r="WAZ65" s="78"/>
      <c r="WBA65" s="78"/>
      <c r="WBB65" s="78"/>
      <c r="WBC65" s="78"/>
      <c r="WBD65" s="78"/>
      <c r="WBE65" s="78"/>
      <c r="WBF65" s="78"/>
      <c r="WBG65" s="78"/>
      <c r="WBH65" s="78"/>
      <c r="WBI65" s="78"/>
      <c r="WBJ65" s="78"/>
      <c r="WBK65" s="78"/>
      <c r="WBL65" s="78"/>
      <c r="WBM65" s="78"/>
      <c r="WBN65" s="78"/>
      <c r="WBO65" s="78"/>
      <c r="WBP65" s="78"/>
      <c r="WBQ65" s="78"/>
      <c r="WBR65" s="78"/>
      <c r="WBS65" s="78"/>
      <c r="WBT65" s="78"/>
      <c r="WBU65" s="78"/>
      <c r="WBV65" s="78"/>
      <c r="WBW65" s="78"/>
      <c r="WBX65" s="78"/>
      <c r="WBY65" s="78"/>
      <c r="WBZ65" s="78"/>
      <c r="WCA65" s="78"/>
      <c r="WCB65" s="78"/>
      <c r="WCC65" s="78"/>
      <c r="WCD65" s="78"/>
      <c r="WCE65" s="78"/>
      <c r="WCF65" s="78"/>
      <c r="WCG65" s="78"/>
      <c r="WCH65" s="78"/>
      <c r="WCI65" s="78"/>
      <c r="WCJ65" s="78"/>
      <c r="WCK65" s="78"/>
      <c r="WCL65" s="78"/>
      <c r="WCM65" s="78"/>
      <c r="WCN65" s="78"/>
      <c r="WCO65" s="78"/>
      <c r="WCP65" s="78"/>
      <c r="WCQ65" s="78"/>
      <c r="WCR65" s="78"/>
      <c r="WCS65" s="78"/>
      <c r="WCT65" s="78"/>
      <c r="WCU65" s="78"/>
      <c r="WCV65" s="78"/>
      <c r="WCW65" s="78"/>
      <c r="WCX65" s="78"/>
      <c r="WCY65" s="78"/>
      <c r="WCZ65" s="78"/>
      <c r="WDA65" s="78"/>
      <c r="WDB65" s="78"/>
      <c r="WDC65" s="78"/>
      <c r="WDD65" s="78"/>
      <c r="WDE65" s="78"/>
      <c r="WDF65" s="78"/>
      <c r="WDG65" s="78"/>
      <c r="WDH65" s="78"/>
      <c r="WDI65" s="78"/>
      <c r="WDJ65" s="78"/>
      <c r="WDK65" s="78"/>
      <c r="WDL65" s="78"/>
      <c r="WDM65" s="78"/>
      <c r="WDN65" s="78"/>
      <c r="WDO65" s="78"/>
      <c r="WDP65" s="78"/>
      <c r="WDQ65" s="78"/>
      <c r="WDR65" s="78"/>
      <c r="WDS65" s="78"/>
      <c r="WDT65" s="78"/>
      <c r="WDU65" s="78"/>
      <c r="WDV65" s="78"/>
      <c r="WDW65" s="78"/>
      <c r="WDX65" s="78"/>
      <c r="WDY65" s="78"/>
      <c r="WDZ65" s="78"/>
      <c r="WEA65" s="78"/>
      <c r="WEB65" s="78"/>
      <c r="WEC65" s="78"/>
      <c r="WED65" s="78"/>
      <c r="WEE65" s="78"/>
      <c r="WEF65" s="78"/>
      <c r="WEG65" s="78"/>
      <c r="WEH65" s="78"/>
      <c r="WEI65" s="78"/>
      <c r="WEJ65" s="78"/>
      <c r="WEK65" s="78"/>
      <c r="WEL65" s="78"/>
      <c r="WEM65" s="78"/>
      <c r="WEN65" s="78"/>
      <c r="WEO65" s="78"/>
      <c r="WEP65" s="78"/>
      <c r="WEQ65" s="78"/>
      <c r="WER65" s="78"/>
      <c r="WES65" s="78"/>
      <c r="WET65" s="78"/>
      <c r="WEU65" s="78"/>
      <c r="WEV65" s="78"/>
      <c r="WEW65" s="78"/>
      <c r="WEX65" s="78"/>
      <c r="WEY65" s="78"/>
      <c r="WEZ65" s="78"/>
      <c r="WFA65" s="78"/>
      <c r="WFB65" s="78"/>
      <c r="WFC65" s="78"/>
      <c r="WFD65" s="78"/>
      <c r="WFE65" s="78"/>
      <c r="WFF65" s="78"/>
      <c r="WFG65" s="78"/>
      <c r="WFH65" s="78"/>
      <c r="WFI65" s="78"/>
      <c r="WFJ65" s="78"/>
      <c r="WFK65" s="78"/>
      <c r="WFL65" s="78"/>
      <c r="WFM65" s="78"/>
      <c r="WFN65" s="78"/>
      <c r="WFO65" s="78"/>
      <c r="WFP65" s="78"/>
      <c r="WFQ65" s="78"/>
      <c r="WFR65" s="78"/>
      <c r="WFS65" s="78"/>
      <c r="WFT65" s="78"/>
      <c r="WFU65" s="78"/>
      <c r="WFV65" s="78"/>
      <c r="WFW65" s="78"/>
      <c r="WFX65" s="78"/>
      <c r="WFY65" s="78"/>
      <c r="WFZ65" s="78"/>
      <c r="WGA65" s="78"/>
      <c r="WGB65" s="78"/>
      <c r="WGC65" s="78"/>
      <c r="WGD65" s="78"/>
      <c r="WGE65" s="78"/>
      <c r="WGF65" s="78"/>
      <c r="WGG65" s="78"/>
      <c r="WGH65" s="78"/>
      <c r="WGI65" s="78"/>
      <c r="WGJ65" s="78"/>
      <c r="WGK65" s="78"/>
      <c r="WGL65" s="78"/>
      <c r="WGM65" s="78"/>
      <c r="WGN65" s="78"/>
      <c r="WGO65" s="78"/>
      <c r="WGP65" s="78"/>
      <c r="WGQ65" s="78"/>
      <c r="WGR65" s="78"/>
      <c r="WGS65" s="78"/>
      <c r="WGT65" s="78"/>
      <c r="WGU65" s="78"/>
      <c r="WGV65" s="78"/>
      <c r="WGW65" s="78"/>
      <c r="WGX65" s="78"/>
      <c r="WGY65" s="78"/>
      <c r="WGZ65" s="78"/>
      <c r="WHA65" s="78"/>
      <c r="WHB65" s="78"/>
      <c r="WHC65" s="78"/>
      <c r="WHD65" s="78"/>
      <c r="WHE65" s="78"/>
      <c r="WHF65" s="78"/>
      <c r="WHG65" s="78"/>
      <c r="WHH65" s="78"/>
      <c r="WHI65" s="78"/>
      <c r="WHJ65" s="78"/>
      <c r="WHK65" s="78"/>
      <c r="WHL65" s="78"/>
      <c r="WHM65" s="78"/>
      <c r="WHN65" s="78"/>
      <c r="WHO65" s="78"/>
      <c r="WHP65" s="78"/>
      <c r="WHQ65" s="78"/>
      <c r="WHR65" s="78"/>
      <c r="WHS65" s="78"/>
      <c r="WHT65" s="78"/>
      <c r="WHU65" s="78"/>
      <c r="WHV65" s="78"/>
      <c r="WHW65" s="78"/>
      <c r="WHX65" s="78"/>
      <c r="WHY65" s="78"/>
      <c r="WHZ65" s="78"/>
      <c r="WIA65" s="78"/>
      <c r="WIB65" s="78"/>
      <c r="WIC65" s="78"/>
      <c r="WID65" s="78"/>
      <c r="WIE65" s="78"/>
      <c r="WIF65" s="78"/>
      <c r="WIG65" s="78"/>
      <c r="WIH65" s="78"/>
      <c r="WII65" s="78"/>
      <c r="WIJ65" s="78"/>
      <c r="WIK65" s="78"/>
      <c r="WIL65" s="78"/>
      <c r="WIM65" s="78"/>
      <c r="WIN65" s="78"/>
      <c r="WIO65" s="78"/>
      <c r="WIP65" s="78"/>
      <c r="WIQ65" s="78"/>
      <c r="WIR65" s="78"/>
      <c r="WIS65" s="78"/>
      <c r="WIT65" s="78"/>
      <c r="WIU65" s="78"/>
      <c r="WIV65" s="78"/>
      <c r="WIW65" s="78"/>
      <c r="WIX65" s="78"/>
      <c r="WIY65" s="78"/>
      <c r="WIZ65" s="78"/>
      <c r="WJA65" s="78"/>
      <c r="WJB65" s="78"/>
      <c r="WJC65" s="78"/>
      <c r="WJD65" s="78"/>
      <c r="WJE65" s="78"/>
      <c r="WJF65" s="78"/>
      <c r="WJG65" s="78"/>
      <c r="WJH65" s="78"/>
      <c r="WJI65" s="78"/>
      <c r="WJJ65" s="78"/>
      <c r="WJK65" s="78"/>
      <c r="WJL65" s="78"/>
      <c r="WJM65" s="78"/>
      <c r="WJN65" s="78"/>
      <c r="WJO65" s="78"/>
      <c r="WJP65" s="78"/>
      <c r="WJQ65" s="78"/>
      <c r="WJR65" s="78"/>
      <c r="WJS65" s="78"/>
      <c r="WJT65" s="78"/>
      <c r="WJU65" s="78"/>
      <c r="WJV65" s="78"/>
      <c r="WJW65" s="78"/>
      <c r="WJX65" s="78"/>
      <c r="WJY65" s="78"/>
      <c r="WJZ65" s="78"/>
      <c r="WKA65" s="78"/>
      <c r="WKB65" s="78"/>
      <c r="WKC65" s="78"/>
      <c r="WKD65" s="78"/>
      <c r="WKE65" s="78"/>
      <c r="WKF65" s="78"/>
      <c r="WKG65" s="78"/>
      <c r="WKH65" s="78"/>
      <c r="WKI65" s="78"/>
      <c r="WKJ65" s="78"/>
      <c r="WKK65" s="78"/>
      <c r="WKL65" s="78"/>
      <c r="WKM65" s="78"/>
      <c r="WKN65" s="78"/>
      <c r="WKO65" s="78"/>
      <c r="WKP65" s="78"/>
      <c r="WKQ65" s="78"/>
      <c r="WKR65" s="78"/>
      <c r="WKS65" s="78"/>
      <c r="WKT65" s="78"/>
      <c r="WKU65" s="78"/>
      <c r="WKV65" s="78"/>
      <c r="WKW65" s="78"/>
      <c r="WKX65" s="78"/>
      <c r="WKY65" s="78"/>
      <c r="WKZ65" s="78"/>
      <c r="WLA65" s="78"/>
      <c r="WLB65" s="78"/>
      <c r="WLC65" s="78"/>
      <c r="WLD65" s="78"/>
      <c r="WLE65" s="78"/>
      <c r="WLF65" s="78"/>
      <c r="WLG65" s="78"/>
      <c r="WLH65" s="78"/>
      <c r="WLI65" s="78"/>
      <c r="WLJ65" s="78"/>
      <c r="WLK65" s="78"/>
      <c r="WLL65" s="78"/>
      <c r="WLM65" s="78"/>
      <c r="WLN65" s="78"/>
      <c r="WLO65" s="78"/>
      <c r="WLP65" s="78"/>
      <c r="WLQ65" s="78"/>
      <c r="WLR65" s="78"/>
      <c r="WLS65" s="78"/>
      <c r="WLT65" s="78"/>
      <c r="WLU65" s="78"/>
      <c r="WLV65" s="78"/>
      <c r="WLW65" s="78"/>
      <c r="WLX65" s="78"/>
      <c r="WLY65" s="78"/>
      <c r="WLZ65" s="78"/>
      <c r="WMA65" s="78"/>
      <c r="WMB65" s="78"/>
      <c r="WMC65" s="78"/>
      <c r="WMD65" s="78"/>
      <c r="WME65" s="78"/>
      <c r="WMF65" s="78"/>
      <c r="WMG65" s="78"/>
      <c r="WMH65" s="78"/>
      <c r="WMI65" s="78"/>
      <c r="WMJ65" s="78"/>
      <c r="WMK65" s="78"/>
      <c r="WML65" s="78"/>
      <c r="WMM65" s="78"/>
      <c r="WMN65" s="78"/>
      <c r="WMO65" s="78"/>
      <c r="WMP65" s="78"/>
      <c r="WMQ65" s="78"/>
      <c r="WMR65" s="78"/>
      <c r="WMS65" s="78"/>
      <c r="WMT65" s="78"/>
      <c r="WMU65" s="78"/>
      <c r="WMV65" s="78"/>
      <c r="WMW65" s="78"/>
      <c r="WMX65" s="78"/>
      <c r="WMY65" s="78"/>
      <c r="WMZ65" s="78"/>
      <c r="WNA65" s="78"/>
      <c r="WNB65" s="78"/>
      <c r="WNC65" s="78"/>
      <c r="WND65" s="78"/>
      <c r="WNE65" s="78"/>
      <c r="WNF65" s="78"/>
      <c r="WNG65" s="78"/>
      <c r="WNH65" s="78"/>
      <c r="WNI65" s="78"/>
      <c r="WNJ65" s="78"/>
      <c r="WNK65" s="78"/>
      <c r="WNL65" s="78"/>
      <c r="WNM65" s="78"/>
      <c r="WNN65" s="78"/>
      <c r="WNO65" s="78"/>
      <c r="WNP65" s="78"/>
      <c r="WNQ65" s="78"/>
      <c r="WNR65" s="78"/>
      <c r="WNS65" s="78"/>
      <c r="WNT65" s="78"/>
      <c r="WNU65" s="78"/>
      <c r="WNV65" s="78"/>
      <c r="WNW65" s="78"/>
      <c r="WNX65" s="78"/>
      <c r="WNY65" s="78"/>
      <c r="WNZ65" s="78"/>
      <c r="WOA65" s="78"/>
      <c r="WOB65" s="78"/>
      <c r="WOC65" s="78"/>
      <c r="WOD65" s="78"/>
      <c r="WOE65" s="78"/>
      <c r="WOF65" s="78"/>
      <c r="WOG65" s="78"/>
      <c r="WOH65" s="78"/>
      <c r="WOI65" s="78"/>
      <c r="WOJ65" s="78"/>
      <c r="WOK65" s="78"/>
      <c r="WOL65" s="78"/>
      <c r="WOM65" s="78"/>
      <c r="WON65" s="78"/>
      <c r="WOO65" s="78"/>
      <c r="WOP65" s="78"/>
      <c r="WOQ65" s="78"/>
      <c r="WOR65" s="78"/>
      <c r="WOS65" s="78"/>
      <c r="WOT65" s="78"/>
      <c r="WOU65" s="78"/>
      <c r="WOV65" s="78"/>
      <c r="WOW65" s="78"/>
      <c r="WOX65" s="78"/>
      <c r="WOY65" s="78"/>
      <c r="WOZ65" s="78"/>
      <c r="WPA65" s="78"/>
      <c r="WPB65" s="78"/>
      <c r="WPC65" s="78"/>
      <c r="WPD65" s="78"/>
      <c r="WPE65" s="78"/>
      <c r="WPF65" s="78"/>
      <c r="WPG65" s="78"/>
      <c r="WPH65" s="78"/>
      <c r="WPI65" s="78"/>
      <c r="WPJ65" s="78"/>
      <c r="WPK65" s="78"/>
      <c r="WPL65" s="78"/>
      <c r="WPM65" s="78"/>
      <c r="WPN65" s="78"/>
      <c r="WPO65" s="78"/>
      <c r="WPP65" s="78"/>
      <c r="WPQ65" s="78"/>
      <c r="WPR65" s="78"/>
      <c r="WPS65" s="78"/>
      <c r="WPT65" s="78"/>
      <c r="WPU65" s="78"/>
      <c r="WPV65" s="78"/>
      <c r="WPW65" s="78"/>
      <c r="WPX65" s="78"/>
      <c r="WPY65" s="78"/>
      <c r="WPZ65" s="78"/>
      <c r="WQA65" s="78"/>
      <c r="WQB65" s="78"/>
      <c r="WQC65" s="78"/>
      <c r="WQD65" s="78"/>
      <c r="WQE65" s="78"/>
      <c r="WQF65" s="78"/>
      <c r="WQG65" s="78"/>
      <c r="WQH65" s="78"/>
      <c r="WQI65" s="78"/>
      <c r="WQJ65" s="78"/>
      <c r="WQK65" s="78"/>
      <c r="WQL65" s="78"/>
      <c r="WQM65" s="78"/>
      <c r="WQN65" s="78"/>
      <c r="WQO65" s="78"/>
      <c r="WQP65" s="78"/>
      <c r="WQQ65" s="78"/>
      <c r="WQR65" s="78"/>
      <c r="WQS65" s="78"/>
      <c r="WQT65" s="78"/>
      <c r="WQU65" s="78"/>
      <c r="WQV65" s="78"/>
      <c r="WQW65" s="78"/>
      <c r="WQX65" s="78"/>
      <c r="WQY65" s="78"/>
      <c r="WQZ65" s="78"/>
      <c r="WRA65" s="78"/>
      <c r="WRB65" s="78"/>
      <c r="WRC65" s="78"/>
      <c r="WRD65" s="78"/>
      <c r="WRE65" s="78"/>
      <c r="WRF65" s="78"/>
      <c r="WRG65" s="78"/>
      <c r="WRH65" s="78"/>
      <c r="WRI65" s="78"/>
      <c r="WRJ65" s="78"/>
      <c r="WRK65" s="78"/>
      <c r="WRL65" s="78"/>
      <c r="WRM65" s="78"/>
      <c r="WRN65" s="78"/>
      <c r="WRO65" s="78"/>
      <c r="WRP65" s="78"/>
      <c r="WRQ65" s="78"/>
      <c r="WRR65" s="78"/>
      <c r="WRS65" s="78"/>
      <c r="WRT65" s="78"/>
      <c r="WRU65" s="78"/>
      <c r="WRV65" s="78"/>
      <c r="WRW65" s="78"/>
      <c r="WRX65" s="78"/>
      <c r="WRY65" s="78"/>
      <c r="WRZ65" s="78"/>
      <c r="WSA65" s="78"/>
      <c r="WSB65" s="78"/>
      <c r="WSC65" s="78"/>
      <c r="WSD65" s="78"/>
      <c r="WSE65" s="78"/>
      <c r="WSF65" s="78"/>
      <c r="WSG65" s="78"/>
      <c r="WSH65" s="78"/>
      <c r="WSI65" s="78"/>
      <c r="WSJ65" s="78"/>
      <c r="WSK65" s="78"/>
      <c r="WSL65" s="78"/>
      <c r="WSM65" s="78"/>
      <c r="WSN65" s="78"/>
      <c r="WSO65" s="78"/>
      <c r="WSP65" s="78"/>
      <c r="WSQ65" s="78"/>
      <c r="WSR65" s="78"/>
      <c r="WSS65" s="78"/>
      <c r="WST65" s="78"/>
      <c r="WSU65" s="78"/>
      <c r="WSV65" s="78"/>
      <c r="WSW65" s="78"/>
      <c r="WSX65" s="78"/>
      <c r="WSY65" s="78"/>
      <c r="WSZ65" s="78"/>
      <c r="WTA65" s="78"/>
      <c r="WTB65" s="78"/>
      <c r="WTC65" s="78"/>
      <c r="WTD65" s="78"/>
      <c r="WTE65" s="78"/>
      <c r="WTF65" s="78"/>
      <c r="WTG65" s="78"/>
      <c r="WTH65" s="78"/>
      <c r="WTI65" s="78"/>
      <c r="WTJ65" s="78"/>
      <c r="WTK65" s="78"/>
      <c r="WTL65" s="78"/>
      <c r="WTM65" s="78"/>
      <c r="WTN65" s="78"/>
      <c r="WTO65" s="78"/>
      <c r="WTP65" s="78"/>
      <c r="WTQ65" s="78"/>
      <c r="WTR65" s="78"/>
      <c r="WTS65" s="78"/>
      <c r="WTT65" s="78"/>
      <c r="WTU65" s="78"/>
      <c r="WTV65" s="78"/>
      <c r="WTW65" s="78"/>
      <c r="WTX65" s="78"/>
      <c r="WTY65" s="78"/>
      <c r="WTZ65" s="78"/>
      <c r="WUA65" s="78"/>
      <c r="WUB65" s="78"/>
      <c r="WUC65" s="78"/>
      <c r="WUD65" s="78"/>
      <c r="WUE65" s="78"/>
      <c r="WUF65" s="78"/>
      <c r="WUG65" s="78"/>
      <c r="WUH65" s="78"/>
      <c r="WUI65" s="78"/>
      <c r="WUJ65" s="78"/>
      <c r="WUK65" s="78"/>
      <c r="WUL65" s="78"/>
      <c r="WUM65" s="78"/>
      <c r="WUN65" s="78"/>
      <c r="WUO65" s="78"/>
      <c r="WUP65" s="78"/>
      <c r="WUQ65" s="78"/>
      <c r="WUR65" s="78"/>
      <c r="WUS65" s="78"/>
      <c r="WUT65" s="78"/>
      <c r="WUU65" s="78"/>
      <c r="WUV65" s="78"/>
      <c r="WUW65" s="78"/>
      <c r="WUX65" s="78"/>
      <c r="WUY65" s="78"/>
      <c r="WUZ65" s="78"/>
      <c r="WVA65" s="78"/>
      <c r="WVB65" s="78"/>
      <c r="WVC65" s="78"/>
      <c r="WVD65" s="78"/>
      <c r="WVE65" s="78"/>
      <c r="WVF65" s="78"/>
      <c r="WVG65" s="78"/>
      <c r="WVH65" s="78"/>
      <c r="WVI65" s="78"/>
      <c r="WVJ65" s="78"/>
      <c r="WVK65" s="78"/>
      <c r="WVL65" s="78"/>
      <c r="WVM65" s="78"/>
      <c r="WVN65" s="78"/>
      <c r="WVO65" s="78"/>
      <c r="WVP65" s="78"/>
      <c r="WVQ65" s="78"/>
      <c r="WVR65" s="78"/>
      <c r="WVS65" s="78"/>
      <c r="WVT65" s="78"/>
      <c r="WVU65" s="78"/>
      <c r="WVV65" s="78"/>
      <c r="WVW65" s="78"/>
      <c r="WVX65" s="78"/>
      <c r="WVY65" s="78"/>
      <c r="WVZ65" s="78"/>
      <c r="WWA65" s="78"/>
      <c r="WWB65" s="78"/>
      <c r="WWC65" s="78"/>
      <c r="WWD65" s="78"/>
      <c r="WWE65" s="78"/>
      <c r="WWF65" s="78"/>
      <c r="WWG65" s="78"/>
      <c r="WWH65" s="78"/>
      <c r="WWI65" s="78"/>
      <c r="WWJ65" s="78"/>
      <c r="WWK65" s="78"/>
      <c r="WWL65" s="78"/>
      <c r="WWM65" s="78"/>
      <c r="WWN65" s="78"/>
      <c r="WWO65" s="78"/>
      <c r="WWP65" s="78"/>
      <c r="WWQ65" s="78"/>
      <c r="WWR65" s="78"/>
      <c r="WWS65" s="78"/>
      <c r="WWT65" s="78"/>
      <c r="WWU65" s="78"/>
      <c r="WWV65" s="78"/>
      <c r="WWW65" s="78"/>
      <c r="WWX65" s="78"/>
      <c r="WWY65" s="78"/>
      <c r="WWZ65" s="78"/>
      <c r="WXA65" s="78"/>
      <c r="WXB65" s="78"/>
      <c r="WXC65" s="78"/>
      <c r="WXD65" s="78"/>
      <c r="WXE65" s="78"/>
      <c r="WXF65" s="78"/>
      <c r="WXG65" s="78"/>
      <c r="WXH65" s="78"/>
      <c r="WXI65" s="78"/>
      <c r="WXJ65" s="78"/>
      <c r="WXK65" s="78"/>
      <c r="WXL65" s="78"/>
      <c r="WXM65" s="78"/>
      <c r="WXN65" s="78"/>
      <c r="WXO65" s="78"/>
      <c r="WXP65" s="78"/>
      <c r="WXQ65" s="78"/>
      <c r="WXR65" s="78"/>
      <c r="WXS65" s="78"/>
      <c r="WXT65" s="78"/>
      <c r="WXU65" s="78"/>
      <c r="WXV65" s="78"/>
      <c r="WXW65" s="78"/>
      <c r="WXX65" s="78"/>
      <c r="WXY65" s="78"/>
      <c r="WXZ65" s="78"/>
      <c r="WYA65" s="78"/>
      <c r="WYB65" s="78"/>
      <c r="WYC65" s="78"/>
      <c r="WYD65" s="78"/>
      <c r="WYE65" s="78"/>
      <c r="WYF65" s="78"/>
      <c r="WYG65" s="78"/>
      <c r="WYH65" s="78"/>
      <c r="WYI65" s="78"/>
      <c r="WYJ65" s="78"/>
      <c r="WYK65" s="78"/>
      <c r="WYL65" s="78"/>
      <c r="WYM65" s="78"/>
      <c r="WYN65" s="78"/>
      <c r="WYO65" s="78"/>
      <c r="WYP65" s="78"/>
      <c r="WYQ65" s="78"/>
      <c r="WYR65" s="78"/>
      <c r="WYS65" s="78"/>
      <c r="WYT65" s="78"/>
      <c r="WYU65" s="78"/>
      <c r="WYV65" s="78"/>
      <c r="WYW65" s="78"/>
      <c r="WYX65" s="78"/>
      <c r="WYY65" s="78"/>
      <c r="WYZ65" s="78"/>
      <c r="WZA65" s="78"/>
      <c r="WZB65" s="78"/>
      <c r="WZC65" s="78"/>
      <c r="WZD65" s="78"/>
      <c r="WZE65" s="78"/>
      <c r="WZF65" s="78"/>
      <c r="WZG65" s="78"/>
      <c r="WZH65" s="78"/>
      <c r="WZI65" s="78"/>
      <c r="WZJ65" s="78"/>
      <c r="WZK65" s="78"/>
      <c r="WZL65" s="78"/>
      <c r="WZM65" s="78"/>
      <c r="WZN65" s="78"/>
      <c r="WZO65" s="78"/>
      <c r="WZP65" s="78"/>
      <c r="WZQ65" s="78"/>
      <c r="WZR65" s="78"/>
      <c r="WZS65" s="78"/>
      <c r="WZT65" s="78"/>
      <c r="WZU65" s="78"/>
      <c r="WZV65" s="78"/>
      <c r="WZW65" s="78"/>
      <c r="WZX65" s="78"/>
      <c r="WZY65" s="78"/>
      <c r="WZZ65" s="78"/>
      <c r="XAA65" s="78"/>
      <c r="XAB65" s="78"/>
      <c r="XAC65" s="78"/>
      <c r="XAD65" s="78"/>
      <c r="XAE65" s="78"/>
      <c r="XAF65" s="78"/>
      <c r="XAG65" s="78"/>
      <c r="XAH65" s="78"/>
      <c r="XAI65" s="78"/>
      <c r="XAJ65" s="78"/>
      <c r="XAK65" s="78"/>
      <c r="XAL65" s="78"/>
      <c r="XAM65" s="78"/>
      <c r="XAN65" s="78"/>
      <c r="XAO65" s="78"/>
      <c r="XAP65" s="78"/>
      <c r="XAQ65" s="78"/>
      <c r="XAR65" s="78"/>
      <c r="XAS65" s="78"/>
      <c r="XAT65" s="78"/>
      <c r="XAU65" s="78"/>
      <c r="XAV65" s="78"/>
      <c r="XAW65" s="78"/>
      <c r="XAX65" s="78"/>
      <c r="XAY65" s="78"/>
      <c r="XAZ65" s="78"/>
      <c r="XBA65" s="78"/>
      <c r="XBB65" s="78"/>
      <c r="XBC65" s="78"/>
      <c r="XBD65" s="78"/>
      <c r="XBE65" s="78"/>
      <c r="XBF65" s="78"/>
      <c r="XBG65" s="78"/>
      <c r="XBH65" s="78"/>
      <c r="XBI65" s="78"/>
      <c r="XBJ65" s="78"/>
      <c r="XBK65" s="78"/>
      <c r="XBL65" s="78"/>
      <c r="XBM65" s="78"/>
      <c r="XBN65" s="78"/>
      <c r="XBO65" s="78"/>
      <c r="XBP65" s="78"/>
      <c r="XBQ65" s="78"/>
      <c r="XBR65" s="78"/>
      <c r="XBS65" s="78"/>
      <c r="XBT65" s="78"/>
      <c r="XBU65" s="78"/>
      <c r="XBV65" s="78"/>
      <c r="XBW65" s="78"/>
      <c r="XBX65" s="78"/>
      <c r="XBY65" s="78"/>
      <c r="XBZ65" s="78"/>
      <c r="XCA65" s="78"/>
      <c r="XCB65" s="78"/>
      <c r="XCC65" s="78"/>
      <c r="XCD65" s="78"/>
      <c r="XCE65" s="78"/>
      <c r="XCF65" s="78"/>
      <c r="XCG65" s="78"/>
      <c r="XCH65" s="78"/>
      <c r="XCI65" s="78"/>
      <c r="XCJ65" s="78"/>
      <c r="XCK65" s="78"/>
      <c r="XCL65" s="78"/>
      <c r="XCM65" s="78"/>
      <c r="XCN65" s="78"/>
      <c r="XCO65" s="78"/>
      <c r="XCP65" s="78"/>
      <c r="XCQ65" s="78"/>
      <c r="XCR65" s="78"/>
      <c r="XCS65" s="78"/>
      <c r="XCT65" s="78"/>
      <c r="XCU65" s="78"/>
      <c r="XCV65" s="78"/>
      <c r="XCW65" s="78"/>
      <c r="XCX65" s="78"/>
      <c r="XCY65" s="78"/>
      <c r="XCZ65" s="78"/>
      <c r="XDA65" s="78"/>
      <c r="XDB65" s="78"/>
      <c r="XDC65" s="78"/>
      <c r="XDD65" s="78"/>
      <c r="XDE65" s="78"/>
      <c r="XDF65" s="78"/>
      <c r="XDG65" s="78"/>
      <c r="XDH65" s="78"/>
      <c r="XDI65" s="78"/>
      <c r="XDJ65" s="78"/>
      <c r="XDK65" s="78"/>
      <c r="XDL65" s="78"/>
      <c r="XDM65" s="78"/>
      <c r="XDN65" s="78"/>
      <c r="XDO65" s="78"/>
      <c r="XDP65" s="78"/>
      <c r="XDQ65" s="78"/>
      <c r="XDR65" s="78"/>
      <c r="XDS65" s="78"/>
      <c r="XDT65" s="78"/>
      <c r="XDU65" s="78"/>
      <c r="XDV65" s="78"/>
      <c r="XDW65" s="78"/>
      <c r="XDX65" s="78"/>
      <c r="XDY65" s="78"/>
      <c r="XDZ65" s="78"/>
      <c r="XEA65" s="78"/>
      <c r="XEB65" s="78"/>
      <c r="XEC65" s="78"/>
      <c r="XED65" s="78"/>
      <c r="XEE65" s="78"/>
      <c r="XEF65" s="78"/>
      <c r="XEG65" s="78"/>
      <c r="XEH65" s="78"/>
      <c r="XEI65" s="78"/>
      <c r="XEJ65" s="78"/>
      <c r="XEK65" s="78"/>
      <c r="XEL65" s="78"/>
      <c r="XEM65" s="78"/>
      <c r="XEN65" s="78"/>
      <c r="XEO65" s="78"/>
      <c r="XEP65" s="78"/>
      <c r="XEQ65" s="78"/>
      <c r="XER65" s="78"/>
      <c r="XES65" s="78"/>
      <c r="XET65" s="78"/>
      <c r="XEU65" s="78"/>
      <c r="XEV65" s="78"/>
      <c r="XEW65" s="78"/>
      <c r="XEX65" s="78"/>
      <c r="XEY65" s="78"/>
      <c r="XEZ65" s="78"/>
      <c r="XFA65" s="78"/>
      <c r="XFB65" s="78"/>
      <c r="XFC65" s="78"/>
      <c r="XFD65" s="78"/>
    </row>
    <row r="66" spans="1:16384" ht="15.75" customHeight="1" outlineLevel="1" thickBot="1" x14ac:dyDescent="0.25">
      <c r="F66" s="73"/>
      <c r="G66" s="96"/>
      <c r="H66" s="73"/>
      <c r="I66" s="73"/>
      <c r="J66" s="73"/>
      <c r="K66" s="73"/>
    </row>
    <row r="67" spans="1:16384" ht="15.75" customHeight="1" outlineLevel="1" thickBot="1" x14ac:dyDescent="0.25">
      <c r="D67" s="293" t="s">
        <v>39</v>
      </c>
      <c r="E67" s="70"/>
      <c r="F67" s="73"/>
      <c r="H67" s="73"/>
      <c r="I67" s="73"/>
      <c r="J67" s="73"/>
      <c r="K67" s="73"/>
      <c r="R67" s="78"/>
    </row>
    <row r="68" spans="1:16384" ht="15.75" customHeight="1" outlineLevel="1" x14ac:dyDescent="0.2">
      <c r="D68" s="294" t="s">
        <v>79</v>
      </c>
      <c r="E68" s="295"/>
      <c r="F68" s="338">
        <v>0.16017399502267426</v>
      </c>
      <c r="G68" s="339">
        <v>0.13660513765262017</v>
      </c>
      <c r="H68" s="339">
        <v>0.13397320824252543</v>
      </c>
      <c r="I68" s="339">
        <v>0.13148534535168832</v>
      </c>
      <c r="J68" s="339">
        <v>0.13044329528711676</v>
      </c>
      <c r="K68" s="340">
        <v>0.13069748429990199</v>
      </c>
      <c r="R68" s="78"/>
    </row>
    <row r="69" spans="1:16384" ht="15.75" customHeight="1" outlineLevel="1" x14ac:dyDescent="0.2">
      <c r="D69" s="304" t="s">
        <v>80</v>
      </c>
      <c r="E69" s="305"/>
      <c r="F69" s="341">
        <v>2.1545615006400291E-2</v>
      </c>
      <c r="G69" s="63">
        <v>1.7502741838632013E-2</v>
      </c>
      <c r="H69" s="63">
        <v>1.7127291718893146E-2</v>
      </c>
      <c r="I69" s="63">
        <v>1.619381809483305E-2</v>
      </c>
      <c r="J69" s="63">
        <v>1.6065478551393855E-2</v>
      </c>
      <c r="K69" s="342">
        <v>1.6096784630590277E-2</v>
      </c>
      <c r="R69" s="78"/>
    </row>
    <row r="70" spans="1:16384" ht="15.75" customHeight="1" outlineLevel="1" thickBot="1" x14ac:dyDescent="0.25">
      <c r="D70" s="296" t="s">
        <v>7</v>
      </c>
      <c r="E70" s="297"/>
      <c r="F70" s="343">
        <v>0.81828038997092556</v>
      </c>
      <c r="G70" s="344">
        <v>0.84589212050874774</v>
      </c>
      <c r="H70" s="344">
        <v>0.84889950003858139</v>
      </c>
      <c r="I70" s="344">
        <v>0.85232083655347868</v>
      </c>
      <c r="J70" s="344">
        <v>0.85349122616148931</v>
      </c>
      <c r="K70" s="345">
        <v>0.85320573106950781</v>
      </c>
      <c r="R70" s="78"/>
    </row>
    <row r="71" spans="1:16384" ht="15.75" customHeight="1" outlineLevel="1" x14ac:dyDescent="0.2">
      <c r="E71" s="69" t="s">
        <v>62</v>
      </c>
      <c r="F71" s="97">
        <f>SUM(F68:F70)-1</f>
        <v>0</v>
      </c>
      <c r="G71" s="97">
        <f>SUM(G68:G70)-1</f>
        <v>0</v>
      </c>
      <c r="H71" s="97">
        <f t="shared" ref="H71:K71" si="4">SUM(H68:H70)-1</f>
        <v>0</v>
      </c>
      <c r="I71" s="97">
        <f t="shared" si="4"/>
        <v>0</v>
      </c>
      <c r="J71" s="97">
        <f t="shared" si="4"/>
        <v>0</v>
      </c>
      <c r="K71" s="97">
        <f t="shared" si="4"/>
        <v>0</v>
      </c>
      <c r="R71" s="78"/>
    </row>
    <row r="72" spans="1:16384" ht="15.75" customHeight="1" outlineLevel="1" thickBot="1" x14ac:dyDescent="0.25">
      <c r="R72" s="78"/>
    </row>
    <row r="73" spans="1:16384" ht="15.75" customHeight="1" outlineLevel="1" thickBot="1" x14ac:dyDescent="0.25">
      <c r="D73" s="308" t="s">
        <v>40</v>
      </c>
      <c r="E73" s="77"/>
      <c r="R73" s="78"/>
    </row>
    <row r="74" spans="1:16384" ht="15.75" customHeight="1" outlineLevel="1" x14ac:dyDescent="0.2">
      <c r="D74" s="294" t="s">
        <v>4</v>
      </c>
      <c r="E74" s="247" t="s">
        <v>1</v>
      </c>
      <c r="F74" s="346">
        <v>414721759.18127924</v>
      </c>
      <c r="G74" s="347">
        <v>497826650.83469081</v>
      </c>
      <c r="H74" s="347">
        <v>507402666.10410762</v>
      </c>
      <c r="I74" s="347">
        <v>534419613.45959908</v>
      </c>
      <c r="J74" s="347">
        <v>538156206.25959897</v>
      </c>
      <c r="K74" s="348">
        <v>537239238.45959902</v>
      </c>
      <c r="R74" s="78"/>
    </row>
    <row r="75" spans="1:16384" ht="15.75" customHeight="1" outlineLevel="1" x14ac:dyDescent="0.2">
      <c r="D75" s="304" t="s">
        <v>81</v>
      </c>
      <c r="E75" s="249" t="s">
        <v>1</v>
      </c>
      <c r="F75" s="349">
        <v>94419709.592729613</v>
      </c>
      <c r="G75" s="93">
        <v>99126664.746174872</v>
      </c>
      <c r="H75" s="93">
        <v>99347927.212927982</v>
      </c>
      <c r="I75" s="93">
        <v>103123499.56841947</v>
      </c>
      <c r="J75" s="93">
        <v>103123499.56841947</v>
      </c>
      <c r="K75" s="350">
        <v>103123499.56841947</v>
      </c>
      <c r="R75" s="78"/>
    </row>
    <row r="76" spans="1:16384" ht="15.75" customHeight="1" outlineLevel="1" x14ac:dyDescent="0.2">
      <c r="D76" s="304" t="s">
        <v>85</v>
      </c>
      <c r="E76" s="249" t="s">
        <v>1</v>
      </c>
      <c r="F76" s="349">
        <v>32627491.89117958</v>
      </c>
      <c r="G76" s="93">
        <v>32627491.89117958</v>
      </c>
      <c r="H76" s="93">
        <v>32627491.89117958</v>
      </c>
      <c r="I76" s="93">
        <v>32627491.89117958</v>
      </c>
      <c r="J76" s="93">
        <v>32627491.89117958</v>
      </c>
      <c r="K76" s="350">
        <v>32627491.89117958</v>
      </c>
      <c r="R76" s="78"/>
    </row>
    <row r="77" spans="1:16384" ht="15.75" customHeight="1" outlineLevel="1" thickBot="1" x14ac:dyDescent="0.25">
      <c r="D77" s="296" t="s">
        <v>0</v>
      </c>
      <c r="E77" s="251" t="s">
        <v>1</v>
      </c>
      <c r="F77" s="351">
        <v>287674557.69737005</v>
      </c>
      <c r="G77" s="352">
        <v>366072494.19733632</v>
      </c>
      <c r="H77" s="352">
        <v>375427247</v>
      </c>
      <c r="I77" s="352">
        <v>398668622</v>
      </c>
      <c r="J77" s="352">
        <v>402405214.80000001</v>
      </c>
      <c r="K77" s="353">
        <v>401488247</v>
      </c>
      <c r="R77" s="78"/>
    </row>
    <row r="78" spans="1:16384" ht="15.75" customHeight="1" outlineLevel="1" x14ac:dyDescent="0.2">
      <c r="R78" s="78"/>
    </row>
    <row r="79" spans="1:16384" ht="15.75" customHeight="1" x14ac:dyDescent="0.2">
      <c r="R79" s="78"/>
    </row>
    <row r="80" spans="1:16384" s="80" customFormat="1" ht="15.75" customHeight="1" x14ac:dyDescent="0.2">
      <c r="B80" s="84" t="s">
        <v>56</v>
      </c>
    </row>
    <row r="81" spans="1:18" s="71" customFormat="1" ht="15.75" customHeight="1" outlineLevel="1" thickBot="1" x14ac:dyDescent="0.25">
      <c r="A81" s="98">
        <f>F82-2020</f>
        <v>5</v>
      </c>
    </row>
    <row r="82" spans="1:18" ht="15.75" customHeight="1" outlineLevel="1" thickBot="1" x14ac:dyDescent="0.25">
      <c r="A82" s="99">
        <v>2020</v>
      </c>
      <c r="D82" s="112" t="s">
        <v>51</v>
      </c>
      <c r="E82" s="100"/>
      <c r="F82" s="64">
        <v>2025</v>
      </c>
      <c r="H82" s="101" t="s">
        <v>54</v>
      </c>
      <c r="I82" s="102" t="str">
        <f>IF($D$28=$A$29,"commodity tariff without EUA","commodity tariff with EUA")</f>
        <v>commodity tariff without EUA</v>
      </c>
      <c r="K82" s="434" t="s">
        <v>63</v>
      </c>
      <c r="L82" s="435"/>
    </row>
    <row r="83" spans="1:18" ht="15.75" customHeight="1" outlineLevel="1" x14ac:dyDescent="0.2">
      <c r="A83" s="99">
        <v>2021</v>
      </c>
      <c r="D83" s="112" t="s">
        <v>52</v>
      </c>
      <c r="E83" s="100"/>
      <c r="F83" s="354" t="s">
        <v>67</v>
      </c>
      <c r="G83" s="103"/>
      <c r="H83" s="104">
        <f>VLOOKUP($F$83,data!$B$4:$O$9,$F$82-(2017-$A$81),FALSE)</f>
        <v>542.57122626749572</v>
      </c>
      <c r="I83" s="105" t="str">
        <f>VLOOKUP($F$83,data!$B$4:$O$9,$F$82-(2016-$A$81),FALSE)</f>
        <v>0</v>
      </c>
      <c r="K83" s="106">
        <f>VLOOKUP($F$83,data!$B$22:$O$27,$F$82-(2017-$A$81),FALSE)</f>
        <v>3.2524687922891893E-10</v>
      </c>
      <c r="L83" s="107" t="str">
        <f>VLOOKUP($F$83,data!$B$22:$O$27,$F$82-(2016-$A$81),FALSE)</f>
        <v>N/A</v>
      </c>
    </row>
    <row r="84" spans="1:18" ht="15.75" customHeight="1" outlineLevel="1" thickBot="1" x14ac:dyDescent="0.25">
      <c r="A84" s="99">
        <v>2022</v>
      </c>
      <c r="D84" s="112" t="s">
        <v>53</v>
      </c>
      <c r="E84" s="100"/>
      <c r="F84" s="65" t="s">
        <v>19</v>
      </c>
      <c r="G84" s="103"/>
      <c r="H84" s="108">
        <f>VLOOKUP($F$84,data!$B$11:$O$18,$F$82-(2017-$A$81),FALSE)</f>
        <v>2451.0848877963267</v>
      </c>
      <c r="I84" s="109" t="str">
        <f>VLOOKUP($F$84,data!$B$11:$O$18,$F$82-(2016-$A$81),FALSE)</f>
        <v>2,05</v>
      </c>
      <c r="K84" s="110">
        <f>VLOOKUP($F$84,data!$B$29:$O$36,$F$82-(2017-$A$81),FALSE)</f>
        <v>2.5603003280214546E-14</v>
      </c>
      <c r="L84" s="111">
        <f>VLOOKUP($F$84,data!$B$29:$O$36,$F$82-(2016-$A$81),FALSE)</f>
        <v>0</v>
      </c>
    </row>
    <row r="85" spans="1:18" ht="15.75" customHeight="1" outlineLevel="1" x14ac:dyDescent="0.2">
      <c r="A85" s="99">
        <v>2023</v>
      </c>
      <c r="D85" s="100"/>
      <c r="E85" s="100"/>
      <c r="F85" s="100"/>
    </row>
    <row r="86" spans="1:18" ht="15.75" customHeight="1" outlineLevel="1" x14ac:dyDescent="0.2">
      <c r="A86" s="99">
        <v>2024</v>
      </c>
      <c r="R86" s="78"/>
    </row>
    <row r="87" spans="1:18" ht="15.75" customHeight="1" outlineLevel="1" x14ac:dyDescent="0.2">
      <c r="A87" s="99">
        <v>2025</v>
      </c>
      <c r="R87" s="78"/>
    </row>
    <row r="88" spans="1:18" ht="15.75" customHeight="1" outlineLevel="1" x14ac:dyDescent="0.2">
      <c r="A88" s="99" t="s">
        <v>31</v>
      </c>
      <c r="R88" s="78"/>
    </row>
    <row r="89" spans="1:18" ht="15.75" customHeight="1" outlineLevel="1" x14ac:dyDescent="0.2">
      <c r="A89" s="99" t="s">
        <v>67</v>
      </c>
    </row>
    <row r="90" spans="1:18" ht="15.75" customHeight="1" outlineLevel="1" x14ac:dyDescent="0.2">
      <c r="A90" s="99" t="s">
        <v>11</v>
      </c>
    </row>
    <row r="91" spans="1:18" ht="15.75" customHeight="1" outlineLevel="1" x14ac:dyDescent="0.2">
      <c r="A91" s="99" t="s">
        <v>12</v>
      </c>
    </row>
    <row r="92" spans="1:18" ht="15.75" customHeight="1" outlineLevel="1" x14ac:dyDescent="0.2">
      <c r="A92" s="99" t="s">
        <v>13</v>
      </c>
    </row>
    <row r="93" spans="1:18" ht="15.75" customHeight="1" outlineLevel="1" x14ac:dyDescent="0.2">
      <c r="A93" s="99" t="s">
        <v>17</v>
      </c>
    </row>
    <row r="94" spans="1:18" ht="15.75" customHeight="1" outlineLevel="1" x14ac:dyDescent="0.2">
      <c r="A94" s="99"/>
    </row>
    <row r="95" spans="1:18" ht="15.75" customHeight="1" outlineLevel="1" x14ac:dyDescent="0.2">
      <c r="A95" s="99" t="s">
        <v>32</v>
      </c>
    </row>
    <row r="96" spans="1:18" ht="15.75" customHeight="1" outlineLevel="1" x14ac:dyDescent="0.2">
      <c r="A96" s="99" t="s">
        <v>68</v>
      </c>
    </row>
    <row r="97" spans="1:1" ht="15.75" customHeight="1" outlineLevel="1" x14ac:dyDescent="0.2">
      <c r="A97" s="99" t="s">
        <v>14</v>
      </c>
    </row>
    <row r="98" spans="1:1" ht="15.75" customHeight="1" outlineLevel="1" x14ac:dyDescent="0.2">
      <c r="A98" s="99" t="s">
        <v>15</v>
      </c>
    </row>
    <row r="99" spans="1:1" ht="15.75" customHeight="1" outlineLevel="1" x14ac:dyDescent="0.2">
      <c r="A99" s="99" t="s">
        <v>16</v>
      </c>
    </row>
    <row r="100" spans="1:1" ht="15.75" customHeight="1" outlineLevel="1" x14ac:dyDescent="0.2">
      <c r="A100" s="99" t="s">
        <v>18</v>
      </c>
    </row>
    <row r="101" spans="1:1" ht="15.75" customHeight="1" outlineLevel="1" x14ac:dyDescent="0.2">
      <c r="A101" s="99" t="s">
        <v>19</v>
      </c>
    </row>
    <row r="102" spans="1:1" ht="15.75" customHeight="1" outlineLevel="1" x14ac:dyDescent="0.2">
      <c r="A102" s="99" t="s">
        <v>20</v>
      </c>
    </row>
    <row r="103" spans="1:1" ht="15.75" customHeight="1" outlineLevel="1" x14ac:dyDescent="0.2"/>
    <row r="104" spans="1:1" ht="15.75" customHeight="1" outlineLevel="1" x14ac:dyDescent="0.2"/>
  </sheetData>
  <sheetProtection password="AD0F" sheet="1" objects="1" scenarios="1"/>
  <mergeCells count="4">
    <mergeCell ref="K82:L82"/>
    <mergeCell ref="D11:D12"/>
    <mergeCell ref="E11:E12"/>
    <mergeCell ref="G12:K12"/>
  </mergeCells>
  <dataValidations count="4">
    <dataValidation type="list" allowBlank="1" showInputMessage="1" showErrorMessage="1" sqref="F82">
      <formula1>$A$82:$A$87</formula1>
    </dataValidation>
    <dataValidation type="list" allowBlank="1" showInputMessage="1" showErrorMessage="1" sqref="F83">
      <formula1>$A$88:$A$93</formula1>
    </dataValidation>
    <dataValidation type="list" allowBlank="1" showInputMessage="1" showErrorMessage="1" sqref="F84">
      <formula1>$A$95:$A$103</formula1>
    </dataValidation>
    <dataValidation type="list" allowBlank="1" showInputMessage="1" showErrorMessage="1" sqref="D28">
      <formula1>$A$29:$A$30</formula1>
    </dataValidation>
  </dataValidations>
  <pageMargins left="0.7" right="0.7" top="0.78740157499999996" bottom="0.78740157499999996" header="0.3" footer="0.3"/>
  <pageSetup paperSize="9" orientation="portrait" horizontalDpi="1200" r:id="rId1"/>
  <ignoredErrors>
    <ignoredError sqref="F63:K6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XFD117"/>
  <sheetViews>
    <sheetView zoomScale="85" zoomScaleNormal="85" workbookViewId="0"/>
  </sheetViews>
  <sheetFormatPr defaultRowHeight="16.5" customHeight="1" outlineLevelRow="1" x14ac:dyDescent="0.2"/>
  <cols>
    <col min="1" max="1" width="7.85546875" style="113" customWidth="1"/>
    <col min="2" max="2" width="33.42578125" style="113" customWidth="1"/>
    <col min="3" max="3" width="13.140625" style="113" bestFit="1" customWidth="1"/>
    <col min="4" max="9" width="21.85546875" style="113" bestFit="1" customWidth="1"/>
    <col min="10" max="10" width="18" style="113" bestFit="1" customWidth="1"/>
    <col min="11" max="15" width="14.42578125" style="113" bestFit="1" customWidth="1"/>
    <col min="16" max="16" width="9.85546875" style="113" bestFit="1" customWidth="1"/>
    <col min="17" max="21" width="12.5703125" style="113" customWidth="1"/>
    <col min="22" max="16384" width="9.140625" style="113"/>
  </cols>
  <sheetData>
    <row r="2" spans="1:20" s="145" customFormat="1" ht="18" customHeight="1" x14ac:dyDescent="0.2">
      <c r="B2" s="146" t="s">
        <v>57</v>
      </c>
    </row>
    <row r="4" spans="1:20" s="145" customFormat="1" ht="16.5" customHeight="1" x14ac:dyDescent="0.2">
      <c r="B4" s="147" t="s">
        <v>59</v>
      </c>
    </row>
    <row r="5" spans="1:20" ht="16.5" customHeight="1" thickBot="1" x14ac:dyDescent="0.25">
      <c r="B5" s="148"/>
    </row>
    <row r="6" spans="1:20" ht="16.5" customHeight="1" outlineLevel="1" thickBot="1" x14ac:dyDescent="0.25">
      <c r="A6" s="149"/>
      <c r="B6" s="135" t="s">
        <v>34</v>
      </c>
      <c r="C6" s="150"/>
      <c r="D6" s="135">
        <v>2020</v>
      </c>
      <c r="E6" s="136">
        <v>2021</v>
      </c>
      <c r="F6" s="136">
        <v>2022</v>
      </c>
      <c r="G6" s="136">
        <v>2023</v>
      </c>
      <c r="H6" s="136">
        <v>2024</v>
      </c>
      <c r="I6" s="137">
        <v>2025</v>
      </c>
    </row>
    <row r="7" spans="1:20" ht="16.5" customHeight="1" outlineLevel="1" x14ac:dyDescent="0.2">
      <c r="B7" s="138" t="s">
        <v>25</v>
      </c>
      <c r="C7" s="151"/>
      <c r="D7" s="138"/>
      <c r="E7" s="152">
        <f>model!G33</f>
        <v>1.0227344455105365</v>
      </c>
      <c r="F7" s="152">
        <f>model!H33</f>
        <v>1.0227446642002269</v>
      </c>
      <c r="G7" s="152">
        <f>model!I33</f>
        <v>1.022754925560132</v>
      </c>
      <c r="H7" s="152">
        <f>model!J33</f>
        <v>1.0227652295620941</v>
      </c>
      <c r="I7" s="153">
        <f>model!K33</f>
        <v>1.0227755761752682</v>
      </c>
    </row>
    <row r="8" spans="1:20" ht="16.5" customHeight="1" outlineLevel="1" x14ac:dyDescent="0.2">
      <c r="B8" s="139" t="s">
        <v>24</v>
      </c>
      <c r="C8" s="154"/>
      <c r="D8" s="139"/>
      <c r="E8" s="155">
        <f>model!G34</f>
        <v>1.0281790069346826</v>
      </c>
      <c r="F8" s="155">
        <f>model!H34</f>
        <v>1.0281830636120497</v>
      </c>
      <c r="G8" s="155">
        <f>model!I34</f>
        <v>1.028187094225085</v>
      </c>
      <c r="H8" s="155">
        <f>model!J34</f>
        <v>1.0281910989097509</v>
      </c>
      <c r="I8" s="156">
        <f>model!K34</f>
        <v>1.0281950778017483</v>
      </c>
    </row>
    <row r="9" spans="1:20" ht="16.5" customHeight="1" outlineLevel="1" thickBot="1" x14ac:dyDescent="0.25">
      <c r="B9" s="140" t="s">
        <v>23</v>
      </c>
      <c r="C9" s="157"/>
      <c r="D9" s="140"/>
      <c r="E9" s="158">
        <f>model!G35</f>
        <v>1.0205797919981801</v>
      </c>
      <c r="F9" s="158">
        <f>model!H35</f>
        <v>1.0205764239212212</v>
      </c>
      <c r="G9" s="158">
        <f>model!I35</f>
        <v>1.0205730274391658</v>
      </c>
      <c r="H9" s="158">
        <f>model!J35</f>
        <v>1.0205696022897528</v>
      </c>
      <c r="I9" s="159">
        <f>model!K35</f>
        <v>1.0205661482079342</v>
      </c>
    </row>
    <row r="10" spans="1:20" ht="16.5" customHeight="1" outlineLevel="1" thickBot="1" x14ac:dyDescent="0.25">
      <c r="C10" s="160"/>
    </row>
    <row r="11" spans="1:20" ht="16.5" customHeight="1" outlineLevel="1" thickBot="1" x14ac:dyDescent="0.25">
      <c r="B11" s="135" t="s">
        <v>21</v>
      </c>
      <c r="C11" s="150"/>
      <c r="D11" s="135">
        <v>2020</v>
      </c>
      <c r="E11" s="136">
        <v>2021</v>
      </c>
      <c r="F11" s="136">
        <v>2022</v>
      </c>
      <c r="G11" s="136">
        <v>2023</v>
      </c>
      <c r="H11" s="136">
        <v>2024</v>
      </c>
      <c r="I11" s="137">
        <v>2025</v>
      </c>
    </row>
    <row r="12" spans="1:20" ht="16.5" customHeight="1" outlineLevel="1" x14ac:dyDescent="0.2">
      <c r="B12" s="138" t="s">
        <v>29</v>
      </c>
      <c r="C12" s="141" t="s">
        <v>5</v>
      </c>
      <c r="D12" s="161">
        <v>275914390.46036208</v>
      </c>
      <c r="E12" s="162">
        <v>282187151.05716455</v>
      </c>
      <c r="F12" s="162">
        <v>288605402.9684853</v>
      </c>
      <c r="G12" s="162">
        <v>295172597.34571618</v>
      </c>
      <c r="H12" s="162">
        <v>301892269.19861025</v>
      </c>
      <c r="I12" s="163">
        <v>308768039.48371577</v>
      </c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</row>
    <row r="13" spans="1:20" ht="16.5" customHeight="1" outlineLevel="1" x14ac:dyDescent="0.2">
      <c r="B13" s="139" t="s">
        <v>28</v>
      </c>
      <c r="C13" s="142" t="s">
        <v>5</v>
      </c>
      <c r="D13" s="164">
        <v>925128160.05424058</v>
      </c>
      <c r="E13" s="165">
        <v>946160435.79925668</v>
      </c>
      <c r="F13" s="165">
        <v>967680537.19105113</v>
      </c>
      <c r="G13" s="165">
        <v>989700035.78082204</v>
      </c>
      <c r="H13" s="165">
        <v>1012230784.2929853</v>
      </c>
      <c r="I13" s="166">
        <v>1035284923.6276017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</row>
    <row r="14" spans="1:20" ht="16.5" customHeight="1" outlineLevel="1" x14ac:dyDescent="0.2">
      <c r="B14" s="139" t="s">
        <v>30</v>
      </c>
      <c r="C14" s="142" t="s">
        <v>5</v>
      </c>
      <c r="D14" s="164">
        <v>1359243639.1463645</v>
      </c>
      <c r="E14" s="165">
        <v>1397545775.079793</v>
      </c>
      <c r="F14" s="165">
        <v>1436932896.5596182</v>
      </c>
      <c r="G14" s="165">
        <v>1477435859.5100687</v>
      </c>
      <c r="H14" s="165">
        <v>1519086399.9583299</v>
      </c>
      <c r="I14" s="166">
        <v>1561917159.1927328</v>
      </c>
      <c r="J14" s="429"/>
      <c r="K14" s="429"/>
      <c r="L14" s="429"/>
      <c r="M14" s="429"/>
      <c r="N14" s="429"/>
      <c r="O14" s="432"/>
      <c r="P14" s="429"/>
      <c r="Q14" s="429"/>
      <c r="R14" s="429"/>
      <c r="S14" s="429"/>
      <c r="T14" s="429"/>
    </row>
    <row r="15" spans="1:20" ht="16.5" customHeight="1" outlineLevel="1" thickBot="1" x14ac:dyDescent="0.25">
      <c r="B15" s="140" t="s">
        <v>33</v>
      </c>
      <c r="C15" s="143" t="s">
        <v>5</v>
      </c>
      <c r="D15" s="167">
        <v>3818547902.2951674</v>
      </c>
      <c r="E15" s="168">
        <v>3897132823.8594885</v>
      </c>
      <c r="F15" s="168">
        <v>3977321880.920527</v>
      </c>
      <c r="G15" s="168">
        <v>4059147433.1110997</v>
      </c>
      <c r="H15" s="168">
        <v>4142642481.4456658</v>
      </c>
      <c r="I15" s="169">
        <v>4227840680.6915622</v>
      </c>
      <c r="J15" s="429"/>
      <c r="K15" s="429"/>
      <c r="L15" s="429"/>
      <c r="M15" s="429"/>
      <c r="N15" s="429"/>
      <c r="O15" s="432"/>
      <c r="P15" s="429"/>
      <c r="Q15" s="429"/>
      <c r="R15" s="429"/>
      <c r="S15" s="429"/>
      <c r="T15" s="429"/>
    </row>
    <row r="16" spans="1:20" ht="16.5" customHeight="1" outlineLevel="1" thickBot="1" x14ac:dyDescent="0.25">
      <c r="C16" s="170"/>
      <c r="D16" s="171"/>
      <c r="E16" s="171"/>
      <c r="F16" s="171"/>
      <c r="G16" s="171"/>
      <c r="H16" s="171"/>
      <c r="I16" s="171"/>
      <c r="J16" s="432"/>
      <c r="K16" s="432"/>
      <c r="L16" s="432"/>
      <c r="M16" s="432"/>
      <c r="N16" s="432"/>
      <c r="O16" s="432"/>
    </row>
    <row r="17" spans="1:16384" ht="16.5" customHeight="1" outlineLevel="1" x14ac:dyDescent="0.2">
      <c r="B17" s="138" t="s">
        <v>86</v>
      </c>
      <c r="C17" s="141" t="s">
        <v>5</v>
      </c>
      <c r="D17" s="161">
        <f t="shared" ref="D17:I18" si="0">D12+D14</f>
        <v>1635158029.6067266</v>
      </c>
      <c r="E17" s="162">
        <f t="shared" si="0"/>
        <v>1679732926.1369576</v>
      </c>
      <c r="F17" s="162">
        <f t="shared" si="0"/>
        <v>1725538299.5281036</v>
      </c>
      <c r="G17" s="162">
        <f t="shared" si="0"/>
        <v>1772608456.8557849</v>
      </c>
      <c r="H17" s="162">
        <f t="shared" si="0"/>
        <v>1820978669.1569402</v>
      </c>
      <c r="I17" s="163">
        <f t="shared" si="0"/>
        <v>1870685198.6764486</v>
      </c>
      <c r="J17" s="432"/>
      <c r="K17" s="432"/>
      <c r="L17" s="432"/>
      <c r="M17" s="432"/>
      <c r="N17" s="432"/>
      <c r="O17" s="432"/>
    </row>
    <row r="18" spans="1:16384" ht="16.5" customHeight="1" outlineLevel="1" x14ac:dyDescent="0.2">
      <c r="B18" s="139" t="s">
        <v>91</v>
      </c>
      <c r="C18" s="142" t="s">
        <v>5</v>
      </c>
      <c r="D18" s="164">
        <f>D13+D15</f>
        <v>4743676062.3494081</v>
      </c>
      <c r="E18" s="165">
        <f t="shared" si="0"/>
        <v>4843293259.6587448</v>
      </c>
      <c r="F18" s="165">
        <f t="shared" si="0"/>
        <v>4945002418.111578</v>
      </c>
      <c r="G18" s="165">
        <f t="shared" si="0"/>
        <v>5048847468.891922</v>
      </c>
      <c r="H18" s="165">
        <f t="shared" si="0"/>
        <v>5154873265.7386513</v>
      </c>
      <c r="I18" s="166">
        <f t="shared" si="0"/>
        <v>5263125604.3191643</v>
      </c>
      <c r="J18" s="432"/>
      <c r="K18" s="432"/>
      <c r="L18" s="432"/>
      <c r="M18" s="432"/>
      <c r="N18" s="432"/>
      <c r="O18" s="432"/>
    </row>
    <row r="19" spans="1:16384" ht="16.5" customHeight="1" outlineLevel="1" thickBot="1" x14ac:dyDescent="0.25">
      <c r="B19" s="140" t="s">
        <v>92</v>
      </c>
      <c r="C19" s="143" t="s">
        <v>5</v>
      </c>
      <c r="D19" s="172">
        <f>SUM(D17:D18)</f>
        <v>6378834091.9561348</v>
      </c>
      <c r="E19" s="173">
        <f t="shared" ref="E19:I19" si="1">SUM(E17:E18)</f>
        <v>6523026185.795702</v>
      </c>
      <c r="F19" s="173">
        <f t="shared" si="1"/>
        <v>6670540717.6396818</v>
      </c>
      <c r="G19" s="173">
        <f t="shared" si="1"/>
        <v>6821455925.7477074</v>
      </c>
      <c r="H19" s="173">
        <f t="shared" si="1"/>
        <v>6975851934.8955917</v>
      </c>
      <c r="I19" s="174">
        <f t="shared" si="1"/>
        <v>7133810802.9956131</v>
      </c>
      <c r="J19" s="432"/>
      <c r="K19" s="432"/>
      <c r="L19" s="432"/>
      <c r="M19" s="432"/>
      <c r="N19" s="432"/>
      <c r="O19" s="432"/>
    </row>
    <row r="20" spans="1:16384" ht="16.5" customHeight="1" outlineLevel="1" thickBot="1" x14ac:dyDescent="0.25">
      <c r="C20" s="170"/>
      <c r="D20" s="171"/>
      <c r="E20" s="171"/>
      <c r="F20" s="171"/>
      <c r="G20" s="171"/>
      <c r="H20" s="171"/>
      <c r="I20" s="171"/>
      <c r="J20" s="428"/>
      <c r="K20" s="428"/>
      <c r="L20" s="428"/>
      <c r="M20" s="428"/>
      <c r="N20" s="428"/>
      <c r="O20" s="428"/>
    </row>
    <row r="21" spans="1:16384" ht="16.5" customHeight="1" outlineLevel="1" thickBot="1" x14ac:dyDescent="0.25">
      <c r="B21" s="144" t="s">
        <v>82</v>
      </c>
      <c r="J21" s="428"/>
      <c r="K21" s="428"/>
      <c r="L21" s="428"/>
      <c r="M21" s="428"/>
      <c r="N21" s="428"/>
      <c r="O21" s="428"/>
    </row>
    <row r="22" spans="1:16384" ht="16.5" customHeight="1" outlineLevel="1" x14ac:dyDescent="0.2">
      <c r="B22" s="138" t="s">
        <v>96</v>
      </c>
      <c r="C22" s="175"/>
      <c r="D22" s="176">
        <f>SUM(D12:D13)/D$19</f>
        <v>0.18828559156745378</v>
      </c>
      <c r="E22" s="177">
        <f t="shared" ref="E22:I22" si="2">SUM(E12:E13)/E$19</f>
        <v>0.18830946739585763</v>
      </c>
      <c r="F22" s="177">
        <f t="shared" si="2"/>
        <v>0.18833344901671828</v>
      </c>
      <c r="G22" s="177">
        <f t="shared" si="2"/>
        <v>0.18835753644273556</v>
      </c>
      <c r="H22" s="177">
        <f t="shared" si="2"/>
        <v>0.18838172968062919</v>
      </c>
      <c r="I22" s="178">
        <f t="shared" si="2"/>
        <v>0.18840602873108522</v>
      </c>
      <c r="J22" s="428"/>
      <c r="K22" s="428"/>
      <c r="L22" s="428"/>
      <c r="M22" s="428"/>
      <c r="N22" s="428"/>
      <c r="O22" s="428"/>
    </row>
    <row r="23" spans="1:16384" ht="16.5" customHeight="1" outlineLevel="1" x14ac:dyDescent="0.2">
      <c r="B23" s="139" t="s">
        <v>30</v>
      </c>
      <c r="C23" s="179"/>
      <c r="D23" s="180">
        <f>D14/D$19</f>
        <v>0.21308653267223296</v>
      </c>
      <c r="E23" s="181">
        <f t="shared" ref="E23:I24" si="3">E14/E$19</f>
        <v>0.21424807064595822</v>
      </c>
      <c r="F23" s="181">
        <f t="shared" si="3"/>
        <v>0.21541475532257384</v>
      </c>
      <c r="G23" s="181">
        <f t="shared" si="3"/>
        <v>0.21658658731979205</v>
      </c>
      <c r="H23" s="181">
        <f t="shared" si="3"/>
        <v>0.21776356696439347</v>
      </c>
      <c r="I23" s="182">
        <f t="shared" si="3"/>
        <v>0.21894569428962934</v>
      </c>
      <c r="J23" s="433"/>
      <c r="K23" s="433"/>
      <c r="L23" s="433"/>
      <c r="M23" s="433"/>
      <c r="N23" s="433"/>
      <c r="O23" s="433"/>
    </row>
    <row r="24" spans="1:16384" ht="16.5" customHeight="1" outlineLevel="1" thickBot="1" x14ac:dyDescent="0.25">
      <c r="B24" s="140" t="s">
        <v>33</v>
      </c>
      <c r="C24" s="183"/>
      <c r="D24" s="184">
        <f>D15/D$19</f>
        <v>0.59862787576031318</v>
      </c>
      <c r="E24" s="185">
        <f t="shared" si="3"/>
        <v>0.59744246195818429</v>
      </c>
      <c r="F24" s="185">
        <f t="shared" si="3"/>
        <v>0.59625179566070785</v>
      </c>
      <c r="G24" s="185">
        <f t="shared" si="3"/>
        <v>0.59505587623747225</v>
      </c>
      <c r="H24" s="185">
        <f t="shared" si="3"/>
        <v>0.59385470335497725</v>
      </c>
      <c r="I24" s="186">
        <f t="shared" si="3"/>
        <v>0.59264827697928535</v>
      </c>
    </row>
    <row r="25" spans="1:16384" ht="16.5" customHeight="1" outlineLevel="1" x14ac:dyDescent="0.2"/>
    <row r="26" spans="1:16384" s="145" customFormat="1" ht="16.5" customHeight="1" x14ac:dyDescent="0.2">
      <c r="B26" s="147" t="s">
        <v>26</v>
      </c>
    </row>
    <row r="27" spans="1:16384" ht="16.5" customHeight="1" outlineLevel="1" thickBot="1" x14ac:dyDescent="0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  <c r="IW27" s="148"/>
      <c r="IX27" s="148"/>
      <c r="IY27" s="148"/>
      <c r="IZ27" s="148"/>
      <c r="JA27" s="148"/>
      <c r="JB27" s="148"/>
      <c r="JC27" s="148"/>
      <c r="JD27" s="148"/>
      <c r="JE27" s="148"/>
      <c r="JF27" s="148"/>
      <c r="JG27" s="148"/>
      <c r="JH27" s="148"/>
      <c r="JI27" s="148"/>
      <c r="JJ27" s="148"/>
      <c r="JK27" s="148"/>
      <c r="JL27" s="148"/>
      <c r="JM27" s="148"/>
      <c r="JN27" s="148"/>
      <c r="JO27" s="148"/>
      <c r="JP27" s="148"/>
      <c r="JQ27" s="148"/>
      <c r="JR27" s="148"/>
      <c r="JS27" s="148"/>
      <c r="JT27" s="148"/>
      <c r="JU27" s="148"/>
      <c r="JV27" s="148"/>
      <c r="JW27" s="148"/>
      <c r="JX27" s="148"/>
      <c r="JY27" s="148"/>
      <c r="JZ27" s="148"/>
      <c r="KA27" s="148"/>
      <c r="KB27" s="148"/>
      <c r="KC27" s="148"/>
      <c r="KD27" s="148"/>
      <c r="KE27" s="148"/>
      <c r="KF27" s="148"/>
      <c r="KG27" s="148"/>
      <c r="KH27" s="148"/>
      <c r="KI27" s="148"/>
      <c r="KJ27" s="148"/>
      <c r="KK27" s="148"/>
      <c r="KL27" s="148"/>
      <c r="KM27" s="148"/>
      <c r="KN27" s="148"/>
      <c r="KO27" s="148"/>
      <c r="KP27" s="148"/>
      <c r="KQ27" s="148"/>
      <c r="KR27" s="148"/>
      <c r="KS27" s="148"/>
      <c r="KT27" s="148"/>
      <c r="KU27" s="148"/>
      <c r="KV27" s="148"/>
      <c r="KW27" s="148"/>
      <c r="KX27" s="148"/>
      <c r="KY27" s="148"/>
      <c r="KZ27" s="148"/>
      <c r="LA27" s="148"/>
      <c r="LB27" s="148"/>
      <c r="LC27" s="148"/>
      <c r="LD27" s="148"/>
      <c r="LE27" s="148"/>
      <c r="LF27" s="148"/>
      <c r="LG27" s="148"/>
      <c r="LH27" s="148"/>
      <c r="LI27" s="148"/>
      <c r="LJ27" s="148"/>
      <c r="LK27" s="148"/>
      <c r="LL27" s="148"/>
      <c r="LM27" s="148"/>
      <c r="LN27" s="148"/>
      <c r="LO27" s="148"/>
      <c r="LP27" s="148"/>
      <c r="LQ27" s="148"/>
      <c r="LR27" s="148"/>
      <c r="LS27" s="148"/>
      <c r="LT27" s="148"/>
      <c r="LU27" s="148"/>
      <c r="LV27" s="148"/>
      <c r="LW27" s="148"/>
      <c r="LX27" s="148"/>
      <c r="LY27" s="148"/>
      <c r="LZ27" s="148"/>
      <c r="MA27" s="148"/>
      <c r="MB27" s="148"/>
      <c r="MC27" s="148"/>
      <c r="MD27" s="148"/>
      <c r="ME27" s="148"/>
      <c r="MF27" s="148"/>
      <c r="MG27" s="148"/>
      <c r="MH27" s="148"/>
      <c r="MI27" s="148"/>
      <c r="MJ27" s="148"/>
      <c r="MK27" s="148"/>
      <c r="ML27" s="148"/>
      <c r="MM27" s="148"/>
      <c r="MN27" s="148"/>
      <c r="MO27" s="148"/>
      <c r="MP27" s="148"/>
      <c r="MQ27" s="148"/>
      <c r="MR27" s="148"/>
      <c r="MS27" s="148"/>
      <c r="MT27" s="148"/>
      <c r="MU27" s="148"/>
      <c r="MV27" s="148"/>
      <c r="MW27" s="148"/>
      <c r="MX27" s="148"/>
      <c r="MY27" s="148"/>
      <c r="MZ27" s="148"/>
      <c r="NA27" s="148"/>
      <c r="NB27" s="148"/>
      <c r="NC27" s="148"/>
      <c r="ND27" s="148"/>
      <c r="NE27" s="148"/>
      <c r="NF27" s="148"/>
      <c r="NG27" s="148"/>
      <c r="NH27" s="148"/>
      <c r="NI27" s="148"/>
      <c r="NJ27" s="148"/>
      <c r="NK27" s="148"/>
      <c r="NL27" s="148"/>
      <c r="NM27" s="148"/>
      <c r="NN27" s="148"/>
      <c r="NO27" s="148"/>
      <c r="NP27" s="148"/>
      <c r="NQ27" s="148"/>
      <c r="NR27" s="148"/>
      <c r="NS27" s="148"/>
      <c r="NT27" s="148"/>
      <c r="NU27" s="148"/>
      <c r="NV27" s="148"/>
      <c r="NW27" s="148"/>
      <c r="NX27" s="148"/>
      <c r="NY27" s="148"/>
      <c r="NZ27" s="148"/>
      <c r="OA27" s="148"/>
      <c r="OB27" s="148"/>
      <c r="OC27" s="148"/>
      <c r="OD27" s="148"/>
      <c r="OE27" s="148"/>
      <c r="OF27" s="148"/>
      <c r="OG27" s="148"/>
      <c r="OH27" s="148"/>
      <c r="OI27" s="148"/>
      <c r="OJ27" s="148"/>
      <c r="OK27" s="148"/>
      <c r="OL27" s="148"/>
      <c r="OM27" s="148"/>
      <c r="ON27" s="148"/>
      <c r="OO27" s="148"/>
      <c r="OP27" s="148"/>
      <c r="OQ27" s="148"/>
      <c r="OR27" s="148"/>
      <c r="OS27" s="148"/>
      <c r="OT27" s="148"/>
      <c r="OU27" s="148"/>
      <c r="OV27" s="148"/>
      <c r="OW27" s="148"/>
      <c r="OX27" s="148"/>
      <c r="OY27" s="148"/>
      <c r="OZ27" s="148"/>
      <c r="PA27" s="148"/>
      <c r="PB27" s="148"/>
      <c r="PC27" s="148"/>
      <c r="PD27" s="148"/>
      <c r="PE27" s="148"/>
      <c r="PF27" s="148"/>
      <c r="PG27" s="148"/>
      <c r="PH27" s="148"/>
      <c r="PI27" s="148"/>
      <c r="PJ27" s="148"/>
      <c r="PK27" s="148"/>
      <c r="PL27" s="148"/>
      <c r="PM27" s="148"/>
      <c r="PN27" s="148"/>
      <c r="PO27" s="148"/>
      <c r="PP27" s="148"/>
      <c r="PQ27" s="148"/>
      <c r="PR27" s="148"/>
      <c r="PS27" s="148"/>
      <c r="PT27" s="148"/>
      <c r="PU27" s="148"/>
      <c r="PV27" s="148"/>
      <c r="PW27" s="148"/>
      <c r="PX27" s="148"/>
      <c r="PY27" s="148"/>
      <c r="PZ27" s="148"/>
      <c r="QA27" s="148"/>
      <c r="QB27" s="148"/>
      <c r="QC27" s="148"/>
      <c r="QD27" s="148"/>
      <c r="QE27" s="148"/>
      <c r="QF27" s="148"/>
      <c r="QG27" s="148"/>
      <c r="QH27" s="148"/>
      <c r="QI27" s="148"/>
      <c r="QJ27" s="148"/>
      <c r="QK27" s="148"/>
      <c r="QL27" s="148"/>
      <c r="QM27" s="148"/>
      <c r="QN27" s="148"/>
      <c r="QO27" s="148"/>
      <c r="QP27" s="148"/>
      <c r="QQ27" s="148"/>
      <c r="QR27" s="148"/>
      <c r="QS27" s="148"/>
      <c r="QT27" s="148"/>
      <c r="QU27" s="148"/>
      <c r="QV27" s="148"/>
      <c r="QW27" s="148"/>
      <c r="QX27" s="148"/>
      <c r="QY27" s="148"/>
      <c r="QZ27" s="148"/>
      <c r="RA27" s="148"/>
      <c r="RB27" s="148"/>
      <c r="RC27" s="148"/>
      <c r="RD27" s="148"/>
      <c r="RE27" s="148"/>
      <c r="RF27" s="148"/>
      <c r="RG27" s="148"/>
      <c r="RH27" s="148"/>
      <c r="RI27" s="148"/>
      <c r="RJ27" s="148"/>
      <c r="RK27" s="148"/>
      <c r="RL27" s="148"/>
      <c r="RM27" s="148"/>
      <c r="RN27" s="148"/>
      <c r="RO27" s="148"/>
      <c r="RP27" s="148"/>
      <c r="RQ27" s="148"/>
      <c r="RR27" s="148"/>
      <c r="RS27" s="148"/>
      <c r="RT27" s="148"/>
      <c r="RU27" s="148"/>
      <c r="RV27" s="148"/>
      <c r="RW27" s="148"/>
      <c r="RX27" s="148"/>
      <c r="RY27" s="148"/>
      <c r="RZ27" s="148"/>
      <c r="SA27" s="148"/>
      <c r="SB27" s="148"/>
      <c r="SC27" s="148"/>
      <c r="SD27" s="148"/>
      <c r="SE27" s="148"/>
      <c r="SF27" s="148"/>
      <c r="SG27" s="148"/>
      <c r="SH27" s="148"/>
      <c r="SI27" s="148"/>
      <c r="SJ27" s="148"/>
      <c r="SK27" s="148"/>
      <c r="SL27" s="148"/>
      <c r="SM27" s="148"/>
      <c r="SN27" s="148"/>
      <c r="SO27" s="148"/>
      <c r="SP27" s="148"/>
      <c r="SQ27" s="148"/>
      <c r="SR27" s="148"/>
      <c r="SS27" s="148"/>
      <c r="ST27" s="148"/>
      <c r="SU27" s="148"/>
      <c r="SV27" s="148"/>
      <c r="SW27" s="148"/>
      <c r="SX27" s="148"/>
      <c r="SY27" s="148"/>
      <c r="SZ27" s="148"/>
      <c r="TA27" s="148"/>
      <c r="TB27" s="148"/>
      <c r="TC27" s="148"/>
      <c r="TD27" s="148"/>
      <c r="TE27" s="148"/>
      <c r="TF27" s="148"/>
      <c r="TG27" s="148"/>
      <c r="TH27" s="148"/>
      <c r="TI27" s="148"/>
      <c r="TJ27" s="148"/>
      <c r="TK27" s="148"/>
      <c r="TL27" s="148"/>
      <c r="TM27" s="148"/>
      <c r="TN27" s="148"/>
      <c r="TO27" s="148"/>
      <c r="TP27" s="148"/>
      <c r="TQ27" s="148"/>
      <c r="TR27" s="148"/>
      <c r="TS27" s="148"/>
      <c r="TT27" s="148"/>
      <c r="TU27" s="148"/>
      <c r="TV27" s="148"/>
      <c r="TW27" s="148"/>
      <c r="TX27" s="148"/>
      <c r="TY27" s="148"/>
      <c r="TZ27" s="148"/>
      <c r="UA27" s="148"/>
      <c r="UB27" s="148"/>
      <c r="UC27" s="148"/>
      <c r="UD27" s="148"/>
      <c r="UE27" s="148"/>
      <c r="UF27" s="148"/>
      <c r="UG27" s="148"/>
      <c r="UH27" s="148"/>
      <c r="UI27" s="148"/>
      <c r="UJ27" s="148"/>
      <c r="UK27" s="148"/>
      <c r="UL27" s="148"/>
      <c r="UM27" s="148"/>
      <c r="UN27" s="148"/>
      <c r="UO27" s="148"/>
      <c r="UP27" s="148"/>
      <c r="UQ27" s="148"/>
      <c r="UR27" s="148"/>
      <c r="US27" s="148"/>
      <c r="UT27" s="148"/>
      <c r="UU27" s="148"/>
      <c r="UV27" s="148"/>
      <c r="UW27" s="148"/>
      <c r="UX27" s="148"/>
      <c r="UY27" s="148"/>
      <c r="UZ27" s="148"/>
      <c r="VA27" s="148"/>
      <c r="VB27" s="148"/>
      <c r="VC27" s="148"/>
      <c r="VD27" s="148"/>
      <c r="VE27" s="148"/>
      <c r="VF27" s="148"/>
      <c r="VG27" s="148"/>
      <c r="VH27" s="148"/>
      <c r="VI27" s="148"/>
      <c r="VJ27" s="148"/>
      <c r="VK27" s="148"/>
      <c r="VL27" s="148"/>
      <c r="VM27" s="148"/>
      <c r="VN27" s="148"/>
      <c r="VO27" s="148"/>
      <c r="VP27" s="148"/>
      <c r="VQ27" s="148"/>
      <c r="VR27" s="148"/>
      <c r="VS27" s="148"/>
      <c r="VT27" s="148"/>
      <c r="VU27" s="148"/>
      <c r="VV27" s="148"/>
      <c r="VW27" s="148"/>
      <c r="VX27" s="148"/>
      <c r="VY27" s="148"/>
      <c r="VZ27" s="148"/>
      <c r="WA27" s="148"/>
      <c r="WB27" s="148"/>
      <c r="WC27" s="148"/>
      <c r="WD27" s="148"/>
      <c r="WE27" s="148"/>
      <c r="WF27" s="148"/>
      <c r="WG27" s="148"/>
      <c r="WH27" s="148"/>
      <c r="WI27" s="148"/>
      <c r="WJ27" s="148"/>
      <c r="WK27" s="148"/>
      <c r="WL27" s="148"/>
      <c r="WM27" s="148"/>
      <c r="WN27" s="148"/>
      <c r="WO27" s="148"/>
      <c r="WP27" s="148"/>
      <c r="WQ27" s="148"/>
      <c r="WR27" s="148"/>
      <c r="WS27" s="148"/>
      <c r="WT27" s="148"/>
      <c r="WU27" s="148"/>
      <c r="WV27" s="148"/>
      <c r="WW27" s="148"/>
      <c r="WX27" s="148"/>
      <c r="WY27" s="148"/>
      <c r="WZ27" s="148"/>
      <c r="XA27" s="148"/>
      <c r="XB27" s="148"/>
      <c r="XC27" s="148"/>
      <c r="XD27" s="148"/>
      <c r="XE27" s="148"/>
      <c r="XF27" s="148"/>
      <c r="XG27" s="148"/>
      <c r="XH27" s="148"/>
      <c r="XI27" s="148"/>
      <c r="XJ27" s="148"/>
      <c r="XK27" s="148"/>
      <c r="XL27" s="148"/>
      <c r="XM27" s="148"/>
      <c r="XN27" s="148"/>
      <c r="XO27" s="148"/>
      <c r="XP27" s="148"/>
      <c r="XQ27" s="148"/>
      <c r="XR27" s="148"/>
      <c r="XS27" s="148"/>
      <c r="XT27" s="148"/>
      <c r="XU27" s="148"/>
      <c r="XV27" s="148"/>
      <c r="XW27" s="148"/>
      <c r="XX27" s="148"/>
      <c r="XY27" s="148"/>
      <c r="XZ27" s="148"/>
      <c r="YA27" s="148"/>
      <c r="YB27" s="148"/>
      <c r="YC27" s="148"/>
      <c r="YD27" s="148"/>
      <c r="YE27" s="148"/>
      <c r="YF27" s="148"/>
      <c r="YG27" s="148"/>
      <c r="YH27" s="148"/>
      <c r="YI27" s="148"/>
      <c r="YJ27" s="148"/>
      <c r="YK27" s="148"/>
      <c r="YL27" s="148"/>
      <c r="YM27" s="148"/>
      <c r="YN27" s="148"/>
      <c r="YO27" s="148"/>
      <c r="YP27" s="148"/>
      <c r="YQ27" s="148"/>
      <c r="YR27" s="148"/>
      <c r="YS27" s="148"/>
      <c r="YT27" s="148"/>
      <c r="YU27" s="148"/>
      <c r="YV27" s="148"/>
      <c r="YW27" s="148"/>
      <c r="YX27" s="148"/>
      <c r="YY27" s="148"/>
      <c r="YZ27" s="148"/>
      <c r="ZA27" s="148"/>
      <c r="ZB27" s="148"/>
      <c r="ZC27" s="148"/>
      <c r="ZD27" s="148"/>
      <c r="ZE27" s="148"/>
      <c r="ZF27" s="148"/>
      <c r="ZG27" s="148"/>
      <c r="ZH27" s="148"/>
      <c r="ZI27" s="148"/>
      <c r="ZJ27" s="148"/>
      <c r="ZK27" s="148"/>
      <c r="ZL27" s="148"/>
      <c r="ZM27" s="148"/>
      <c r="ZN27" s="148"/>
      <c r="ZO27" s="148"/>
      <c r="ZP27" s="148"/>
      <c r="ZQ27" s="148"/>
      <c r="ZR27" s="148"/>
      <c r="ZS27" s="148"/>
      <c r="ZT27" s="148"/>
      <c r="ZU27" s="148"/>
      <c r="ZV27" s="148"/>
      <c r="ZW27" s="148"/>
      <c r="ZX27" s="148"/>
      <c r="ZY27" s="148"/>
      <c r="ZZ27" s="148"/>
      <c r="AAA27" s="148"/>
      <c r="AAB27" s="148"/>
      <c r="AAC27" s="148"/>
      <c r="AAD27" s="148"/>
      <c r="AAE27" s="148"/>
      <c r="AAF27" s="148"/>
      <c r="AAG27" s="148"/>
      <c r="AAH27" s="148"/>
      <c r="AAI27" s="148"/>
      <c r="AAJ27" s="148"/>
      <c r="AAK27" s="148"/>
      <c r="AAL27" s="148"/>
      <c r="AAM27" s="148"/>
      <c r="AAN27" s="148"/>
      <c r="AAO27" s="148"/>
      <c r="AAP27" s="148"/>
      <c r="AAQ27" s="148"/>
      <c r="AAR27" s="148"/>
      <c r="AAS27" s="148"/>
      <c r="AAT27" s="148"/>
      <c r="AAU27" s="148"/>
      <c r="AAV27" s="148"/>
      <c r="AAW27" s="148"/>
      <c r="AAX27" s="148"/>
      <c r="AAY27" s="148"/>
      <c r="AAZ27" s="148"/>
      <c r="ABA27" s="148"/>
      <c r="ABB27" s="148"/>
      <c r="ABC27" s="148"/>
      <c r="ABD27" s="148"/>
      <c r="ABE27" s="148"/>
      <c r="ABF27" s="148"/>
      <c r="ABG27" s="148"/>
      <c r="ABH27" s="148"/>
      <c r="ABI27" s="148"/>
      <c r="ABJ27" s="148"/>
      <c r="ABK27" s="148"/>
      <c r="ABL27" s="148"/>
      <c r="ABM27" s="148"/>
      <c r="ABN27" s="148"/>
      <c r="ABO27" s="148"/>
      <c r="ABP27" s="148"/>
      <c r="ABQ27" s="148"/>
      <c r="ABR27" s="148"/>
      <c r="ABS27" s="148"/>
      <c r="ABT27" s="148"/>
      <c r="ABU27" s="148"/>
      <c r="ABV27" s="148"/>
      <c r="ABW27" s="148"/>
      <c r="ABX27" s="148"/>
      <c r="ABY27" s="148"/>
      <c r="ABZ27" s="148"/>
      <c r="ACA27" s="148"/>
      <c r="ACB27" s="148"/>
      <c r="ACC27" s="148"/>
      <c r="ACD27" s="148"/>
      <c r="ACE27" s="148"/>
      <c r="ACF27" s="148"/>
      <c r="ACG27" s="148"/>
      <c r="ACH27" s="148"/>
      <c r="ACI27" s="148"/>
      <c r="ACJ27" s="148"/>
      <c r="ACK27" s="148"/>
      <c r="ACL27" s="148"/>
      <c r="ACM27" s="148"/>
      <c r="ACN27" s="148"/>
      <c r="ACO27" s="148"/>
      <c r="ACP27" s="148"/>
      <c r="ACQ27" s="148"/>
      <c r="ACR27" s="148"/>
      <c r="ACS27" s="148"/>
      <c r="ACT27" s="148"/>
      <c r="ACU27" s="148"/>
      <c r="ACV27" s="148"/>
      <c r="ACW27" s="148"/>
      <c r="ACX27" s="148"/>
      <c r="ACY27" s="148"/>
      <c r="ACZ27" s="148"/>
      <c r="ADA27" s="148"/>
      <c r="ADB27" s="148"/>
      <c r="ADC27" s="148"/>
      <c r="ADD27" s="148"/>
      <c r="ADE27" s="148"/>
      <c r="ADF27" s="148"/>
      <c r="ADG27" s="148"/>
      <c r="ADH27" s="148"/>
      <c r="ADI27" s="148"/>
      <c r="ADJ27" s="148"/>
      <c r="ADK27" s="148"/>
      <c r="ADL27" s="148"/>
      <c r="ADM27" s="148"/>
      <c r="ADN27" s="148"/>
      <c r="ADO27" s="148"/>
      <c r="ADP27" s="148"/>
      <c r="ADQ27" s="148"/>
      <c r="ADR27" s="148"/>
      <c r="ADS27" s="148"/>
      <c r="ADT27" s="148"/>
      <c r="ADU27" s="148"/>
      <c r="ADV27" s="148"/>
      <c r="ADW27" s="148"/>
      <c r="ADX27" s="148"/>
      <c r="ADY27" s="148"/>
      <c r="ADZ27" s="148"/>
      <c r="AEA27" s="148"/>
      <c r="AEB27" s="148"/>
      <c r="AEC27" s="148"/>
      <c r="AED27" s="148"/>
      <c r="AEE27" s="148"/>
      <c r="AEF27" s="148"/>
      <c r="AEG27" s="148"/>
      <c r="AEH27" s="148"/>
      <c r="AEI27" s="148"/>
      <c r="AEJ27" s="148"/>
      <c r="AEK27" s="148"/>
      <c r="AEL27" s="148"/>
      <c r="AEM27" s="148"/>
      <c r="AEN27" s="148"/>
      <c r="AEO27" s="148"/>
      <c r="AEP27" s="148"/>
      <c r="AEQ27" s="148"/>
      <c r="AER27" s="148"/>
      <c r="AES27" s="148"/>
      <c r="AET27" s="148"/>
      <c r="AEU27" s="148"/>
      <c r="AEV27" s="148"/>
      <c r="AEW27" s="148"/>
      <c r="AEX27" s="148"/>
      <c r="AEY27" s="148"/>
      <c r="AEZ27" s="148"/>
      <c r="AFA27" s="148"/>
      <c r="AFB27" s="148"/>
      <c r="AFC27" s="148"/>
      <c r="AFD27" s="148"/>
      <c r="AFE27" s="148"/>
      <c r="AFF27" s="148"/>
      <c r="AFG27" s="148"/>
      <c r="AFH27" s="148"/>
      <c r="AFI27" s="148"/>
      <c r="AFJ27" s="148"/>
      <c r="AFK27" s="148"/>
      <c r="AFL27" s="148"/>
      <c r="AFM27" s="148"/>
      <c r="AFN27" s="148"/>
      <c r="AFO27" s="148"/>
      <c r="AFP27" s="148"/>
      <c r="AFQ27" s="148"/>
      <c r="AFR27" s="148"/>
      <c r="AFS27" s="148"/>
      <c r="AFT27" s="148"/>
      <c r="AFU27" s="148"/>
      <c r="AFV27" s="148"/>
      <c r="AFW27" s="148"/>
      <c r="AFX27" s="148"/>
      <c r="AFY27" s="148"/>
      <c r="AFZ27" s="148"/>
      <c r="AGA27" s="148"/>
      <c r="AGB27" s="148"/>
      <c r="AGC27" s="148"/>
      <c r="AGD27" s="148"/>
      <c r="AGE27" s="148"/>
      <c r="AGF27" s="148"/>
      <c r="AGG27" s="148"/>
      <c r="AGH27" s="148"/>
      <c r="AGI27" s="148"/>
      <c r="AGJ27" s="148"/>
      <c r="AGK27" s="148"/>
      <c r="AGL27" s="148"/>
      <c r="AGM27" s="148"/>
      <c r="AGN27" s="148"/>
      <c r="AGO27" s="148"/>
      <c r="AGP27" s="148"/>
      <c r="AGQ27" s="148"/>
      <c r="AGR27" s="148"/>
      <c r="AGS27" s="148"/>
      <c r="AGT27" s="148"/>
      <c r="AGU27" s="148"/>
      <c r="AGV27" s="148"/>
      <c r="AGW27" s="148"/>
      <c r="AGX27" s="148"/>
      <c r="AGY27" s="148"/>
      <c r="AGZ27" s="148"/>
      <c r="AHA27" s="148"/>
      <c r="AHB27" s="148"/>
      <c r="AHC27" s="148"/>
      <c r="AHD27" s="148"/>
      <c r="AHE27" s="148"/>
      <c r="AHF27" s="148"/>
      <c r="AHG27" s="148"/>
      <c r="AHH27" s="148"/>
      <c r="AHI27" s="148"/>
      <c r="AHJ27" s="148"/>
      <c r="AHK27" s="148"/>
      <c r="AHL27" s="148"/>
      <c r="AHM27" s="148"/>
      <c r="AHN27" s="148"/>
      <c r="AHO27" s="148"/>
      <c r="AHP27" s="148"/>
      <c r="AHQ27" s="148"/>
      <c r="AHR27" s="148"/>
      <c r="AHS27" s="148"/>
      <c r="AHT27" s="148"/>
      <c r="AHU27" s="148"/>
      <c r="AHV27" s="148"/>
      <c r="AHW27" s="148"/>
      <c r="AHX27" s="148"/>
      <c r="AHY27" s="148"/>
      <c r="AHZ27" s="148"/>
      <c r="AIA27" s="148"/>
      <c r="AIB27" s="148"/>
      <c r="AIC27" s="148"/>
      <c r="AID27" s="148"/>
      <c r="AIE27" s="148"/>
      <c r="AIF27" s="148"/>
      <c r="AIG27" s="148"/>
      <c r="AIH27" s="148"/>
      <c r="AII27" s="148"/>
      <c r="AIJ27" s="148"/>
      <c r="AIK27" s="148"/>
      <c r="AIL27" s="148"/>
      <c r="AIM27" s="148"/>
      <c r="AIN27" s="148"/>
      <c r="AIO27" s="148"/>
      <c r="AIP27" s="148"/>
      <c r="AIQ27" s="148"/>
      <c r="AIR27" s="148"/>
      <c r="AIS27" s="148"/>
      <c r="AIT27" s="148"/>
      <c r="AIU27" s="148"/>
      <c r="AIV27" s="148"/>
      <c r="AIW27" s="148"/>
      <c r="AIX27" s="148"/>
      <c r="AIY27" s="148"/>
      <c r="AIZ27" s="148"/>
      <c r="AJA27" s="148"/>
      <c r="AJB27" s="148"/>
      <c r="AJC27" s="148"/>
      <c r="AJD27" s="148"/>
      <c r="AJE27" s="148"/>
      <c r="AJF27" s="148"/>
      <c r="AJG27" s="148"/>
      <c r="AJH27" s="148"/>
      <c r="AJI27" s="148"/>
      <c r="AJJ27" s="148"/>
      <c r="AJK27" s="148"/>
      <c r="AJL27" s="148"/>
      <c r="AJM27" s="148"/>
      <c r="AJN27" s="148"/>
      <c r="AJO27" s="148"/>
      <c r="AJP27" s="148"/>
      <c r="AJQ27" s="148"/>
      <c r="AJR27" s="148"/>
      <c r="AJS27" s="148"/>
      <c r="AJT27" s="148"/>
      <c r="AJU27" s="148"/>
      <c r="AJV27" s="148"/>
      <c r="AJW27" s="148"/>
      <c r="AJX27" s="148"/>
      <c r="AJY27" s="148"/>
      <c r="AJZ27" s="148"/>
      <c r="AKA27" s="148"/>
      <c r="AKB27" s="148"/>
      <c r="AKC27" s="148"/>
      <c r="AKD27" s="148"/>
      <c r="AKE27" s="148"/>
      <c r="AKF27" s="148"/>
      <c r="AKG27" s="148"/>
      <c r="AKH27" s="148"/>
      <c r="AKI27" s="148"/>
      <c r="AKJ27" s="148"/>
      <c r="AKK27" s="148"/>
      <c r="AKL27" s="148"/>
      <c r="AKM27" s="148"/>
      <c r="AKN27" s="148"/>
      <c r="AKO27" s="148"/>
      <c r="AKP27" s="148"/>
      <c r="AKQ27" s="148"/>
      <c r="AKR27" s="148"/>
      <c r="AKS27" s="148"/>
      <c r="AKT27" s="148"/>
      <c r="AKU27" s="148"/>
      <c r="AKV27" s="148"/>
      <c r="AKW27" s="148"/>
      <c r="AKX27" s="148"/>
      <c r="AKY27" s="148"/>
      <c r="AKZ27" s="148"/>
      <c r="ALA27" s="148"/>
      <c r="ALB27" s="148"/>
      <c r="ALC27" s="148"/>
      <c r="ALD27" s="148"/>
      <c r="ALE27" s="148"/>
      <c r="ALF27" s="148"/>
      <c r="ALG27" s="148"/>
      <c r="ALH27" s="148"/>
      <c r="ALI27" s="148"/>
      <c r="ALJ27" s="148"/>
      <c r="ALK27" s="148"/>
      <c r="ALL27" s="148"/>
      <c r="ALM27" s="148"/>
      <c r="ALN27" s="148"/>
      <c r="ALO27" s="148"/>
      <c r="ALP27" s="148"/>
      <c r="ALQ27" s="148"/>
      <c r="ALR27" s="148"/>
      <c r="ALS27" s="148"/>
      <c r="ALT27" s="148"/>
      <c r="ALU27" s="148"/>
      <c r="ALV27" s="148"/>
      <c r="ALW27" s="148"/>
      <c r="ALX27" s="148"/>
      <c r="ALY27" s="148"/>
      <c r="ALZ27" s="148"/>
      <c r="AMA27" s="148"/>
      <c r="AMB27" s="148"/>
      <c r="AMC27" s="148"/>
      <c r="AMD27" s="148"/>
      <c r="AME27" s="148"/>
      <c r="AMF27" s="148"/>
      <c r="AMG27" s="148"/>
      <c r="AMH27" s="148"/>
      <c r="AMI27" s="148"/>
      <c r="AMJ27" s="148"/>
      <c r="AMK27" s="148"/>
      <c r="AML27" s="148"/>
      <c r="AMM27" s="148"/>
      <c r="AMN27" s="148"/>
      <c r="AMO27" s="148"/>
      <c r="AMP27" s="148"/>
      <c r="AMQ27" s="148"/>
      <c r="AMR27" s="148"/>
      <c r="AMS27" s="148"/>
      <c r="AMT27" s="148"/>
      <c r="AMU27" s="148"/>
      <c r="AMV27" s="148"/>
      <c r="AMW27" s="148"/>
      <c r="AMX27" s="148"/>
      <c r="AMY27" s="148"/>
      <c r="AMZ27" s="148"/>
      <c r="ANA27" s="148"/>
      <c r="ANB27" s="148"/>
      <c r="ANC27" s="148"/>
      <c r="AND27" s="148"/>
      <c r="ANE27" s="148"/>
      <c r="ANF27" s="148"/>
      <c r="ANG27" s="148"/>
      <c r="ANH27" s="148"/>
      <c r="ANI27" s="148"/>
      <c r="ANJ27" s="148"/>
      <c r="ANK27" s="148"/>
      <c r="ANL27" s="148"/>
      <c r="ANM27" s="148"/>
      <c r="ANN27" s="148"/>
      <c r="ANO27" s="148"/>
      <c r="ANP27" s="148"/>
      <c r="ANQ27" s="148"/>
      <c r="ANR27" s="148"/>
      <c r="ANS27" s="148"/>
      <c r="ANT27" s="148"/>
      <c r="ANU27" s="148"/>
      <c r="ANV27" s="148"/>
      <c r="ANW27" s="148"/>
      <c r="ANX27" s="148"/>
      <c r="ANY27" s="148"/>
      <c r="ANZ27" s="148"/>
      <c r="AOA27" s="148"/>
      <c r="AOB27" s="148"/>
      <c r="AOC27" s="148"/>
      <c r="AOD27" s="148"/>
      <c r="AOE27" s="148"/>
      <c r="AOF27" s="148"/>
      <c r="AOG27" s="148"/>
      <c r="AOH27" s="148"/>
      <c r="AOI27" s="148"/>
      <c r="AOJ27" s="148"/>
      <c r="AOK27" s="148"/>
      <c r="AOL27" s="148"/>
      <c r="AOM27" s="148"/>
      <c r="AON27" s="148"/>
      <c r="AOO27" s="148"/>
      <c r="AOP27" s="148"/>
      <c r="AOQ27" s="148"/>
      <c r="AOR27" s="148"/>
      <c r="AOS27" s="148"/>
      <c r="AOT27" s="148"/>
      <c r="AOU27" s="148"/>
      <c r="AOV27" s="148"/>
      <c r="AOW27" s="148"/>
      <c r="AOX27" s="148"/>
      <c r="AOY27" s="148"/>
      <c r="AOZ27" s="148"/>
      <c r="APA27" s="148"/>
      <c r="APB27" s="148"/>
      <c r="APC27" s="148"/>
      <c r="APD27" s="148"/>
      <c r="APE27" s="148"/>
      <c r="APF27" s="148"/>
      <c r="APG27" s="148"/>
      <c r="APH27" s="148"/>
      <c r="API27" s="148"/>
      <c r="APJ27" s="148"/>
      <c r="APK27" s="148"/>
      <c r="APL27" s="148"/>
      <c r="APM27" s="148"/>
      <c r="APN27" s="148"/>
      <c r="APO27" s="148"/>
      <c r="APP27" s="148"/>
      <c r="APQ27" s="148"/>
      <c r="APR27" s="148"/>
      <c r="APS27" s="148"/>
      <c r="APT27" s="148"/>
      <c r="APU27" s="148"/>
      <c r="APV27" s="148"/>
      <c r="APW27" s="148"/>
      <c r="APX27" s="148"/>
      <c r="APY27" s="148"/>
      <c r="APZ27" s="148"/>
      <c r="AQA27" s="148"/>
      <c r="AQB27" s="148"/>
      <c r="AQC27" s="148"/>
      <c r="AQD27" s="148"/>
      <c r="AQE27" s="148"/>
      <c r="AQF27" s="148"/>
      <c r="AQG27" s="148"/>
      <c r="AQH27" s="148"/>
      <c r="AQI27" s="148"/>
      <c r="AQJ27" s="148"/>
      <c r="AQK27" s="148"/>
      <c r="AQL27" s="148"/>
      <c r="AQM27" s="148"/>
      <c r="AQN27" s="148"/>
      <c r="AQO27" s="148"/>
      <c r="AQP27" s="148"/>
      <c r="AQQ27" s="148"/>
      <c r="AQR27" s="148"/>
      <c r="AQS27" s="148"/>
      <c r="AQT27" s="148"/>
      <c r="AQU27" s="148"/>
      <c r="AQV27" s="148"/>
      <c r="AQW27" s="148"/>
      <c r="AQX27" s="148"/>
      <c r="AQY27" s="148"/>
      <c r="AQZ27" s="148"/>
      <c r="ARA27" s="148"/>
      <c r="ARB27" s="148"/>
      <c r="ARC27" s="148"/>
      <c r="ARD27" s="148"/>
      <c r="ARE27" s="148"/>
      <c r="ARF27" s="148"/>
      <c r="ARG27" s="148"/>
      <c r="ARH27" s="148"/>
      <c r="ARI27" s="148"/>
      <c r="ARJ27" s="148"/>
      <c r="ARK27" s="148"/>
      <c r="ARL27" s="148"/>
      <c r="ARM27" s="148"/>
      <c r="ARN27" s="148"/>
      <c r="ARO27" s="148"/>
      <c r="ARP27" s="148"/>
      <c r="ARQ27" s="148"/>
      <c r="ARR27" s="148"/>
      <c r="ARS27" s="148"/>
      <c r="ART27" s="148"/>
      <c r="ARU27" s="148"/>
      <c r="ARV27" s="148"/>
      <c r="ARW27" s="148"/>
      <c r="ARX27" s="148"/>
      <c r="ARY27" s="148"/>
      <c r="ARZ27" s="148"/>
      <c r="ASA27" s="148"/>
      <c r="ASB27" s="148"/>
      <c r="ASC27" s="148"/>
      <c r="ASD27" s="148"/>
      <c r="ASE27" s="148"/>
      <c r="ASF27" s="148"/>
      <c r="ASG27" s="148"/>
      <c r="ASH27" s="148"/>
      <c r="ASI27" s="148"/>
      <c r="ASJ27" s="148"/>
      <c r="ASK27" s="148"/>
      <c r="ASL27" s="148"/>
      <c r="ASM27" s="148"/>
      <c r="ASN27" s="148"/>
      <c r="ASO27" s="148"/>
      <c r="ASP27" s="148"/>
      <c r="ASQ27" s="148"/>
      <c r="ASR27" s="148"/>
      <c r="ASS27" s="148"/>
      <c r="AST27" s="148"/>
      <c r="ASU27" s="148"/>
      <c r="ASV27" s="148"/>
      <c r="ASW27" s="148"/>
      <c r="ASX27" s="148"/>
      <c r="ASY27" s="148"/>
      <c r="ASZ27" s="148"/>
      <c r="ATA27" s="148"/>
      <c r="ATB27" s="148"/>
      <c r="ATC27" s="148"/>
      <c r="ATD27" s="148"/>
      <c r="ATE27" s="148"/>
      <c r="ATF27" s="148"/>
      <c r="ATG27" s="148"/>
      <c r="ATH27" s="148"/>
      <c r="ATI27" s="148"/>
      <c r="ATJ27" s="148"/>
      <c r="ATK27" s="148"/>
      <c r="ATL27" s="148"/>
      <c r="ATM27" s="148"/>
      <c r="ATN27" s="148"/>
      <c r="ATO27" s="148"/>
      <c r="ATP27" s="148"/>
      <c r="ATQ27" s="148"/>
      <c r="ATR27" s="148"/>
      <c r="ATS27" s="148"/>
      <c r="ATT27" s="148"/>
      <c r="ATU27" s="148"/>
      <c r="ATV27" s="148"/>
      <c r="ATW27" s="148"/>
      <c r="ATX27" s="148"/>
      <c r="ATY27" s="148"/>
      <c r="ATZ27" s="148"/>
      <c r="AUA27" s="148"/>
      <c r="AUB27" s="148"/>
      <c r="AUC27" s="148"/>
      <c r="AUD27" s="148"/>
      <c r="AUE27" s="148"/>
      <c r="AUF27" s="148"/>
      <c r="AUG27" s="148"/>
      <c r="AUH27" s="148"/>
      <c r="AUI27" s="148"/>
      <c r="AUJ27" s="148"/>
      <c r="AUK27" s="148"/>
      <c r="AUL27" s="148"/>
      <c r="AUM27" s="148"/>
      <c r="AUN27" s="148"/>
      <c r="AUO27" s="148"/>
      <c r="AUP27" s="148"/>
      <c r="AUQ27" s="148"/>
      <c r="AUR27" s="148"/>
      <c r="AUS27" s="148"/>
      <c r="AUT27" s="148"/>
      <c r="AUU27" s="148"/>
      <c r="AUV27" s="148"/>
      <c r="AUW27" s="148"/>
      <c r="AUX27" s="148"/>
      <c r="AUY27" s="148"/>
      <c r="AUZ27" s="148"/>
      <c r="AVA27" s="148"/>
      <c r="AVB27" s="148"/>
      <c r="AVC27" s="148"/>
      <c r="AVD27" s="148"/>
      <c r="AVE27" s="148"/>
      <c r="AVF27" s="148"/>
      <c r="AVG27" s="148"/>
      <c r="AVH27" s="148"/>
      <c r="AVI27" s="148"/>
      <c r="AVJ27" s="148"/>
      <c r="AVK27" s="148"/>
      <c r="AVL27" s="148"/>
      <c r="AVM27" s="148"/>
      <c r="AVN27" s="148"/>
      <c r="AVO27" s="148"/>
      <c r="AVP27" s="148"/>
      <c r="AVQ27" s="148"/>
      <c r="AVR27" s="148"/>
      <c r="AVS27" s="148"/>
      <c r="AVT27" s="148"/>
      <c r="AVU27" s="148"/>
      <c r="AVV27" s="148"/>
      <c r="AVW27" s="148"/>
      <c r="AVX27" s="148"/>
      <c r="AVY27" s="148"/>
      <c r="AVZ27" s="148"/>
      <c r="AWA27" s="148"/>
      <c r="AWB27" s="148"/>
      <c r="AWC27" s="148"/>
      <c r="AWD27" s="148"/>
      <c r="AWE27" s="148"/>
      <c r="AWF27" s="148"/>
      <c r="AWG27" s="148"/>
      <c r="AWH27" s="148"/>
      <c r="AWI27" s="148"/>
      <c r="AWJ27" s="148"/>
      <c r="AWK27" s="148"/>
      <c r="AWL27" s="148"/>
      <c r="AWM27" s="148"/>
      <c r="AWN27" s="148"/>
      <c r="AWO27" s="148"/>
      <c r="AWP27" s="148"/>
      <c r="AWQ27" s="148"/>
      <c r="AWR27" s="148"/>
      <c r="AWS27" s="148"/>
      <c r="AWT27" s="148"/>
      <c r="AWU27" s="148"/>
      <c r="AWV27" s="148"/>
      <c r="AWW27" s="148"/>
      <c r="AWX27" s="148"/>
      <c r="AWY27" s="148"/>
      <c r="AWZ27" s="148"/>
      <c r="AXA27" s="148"/>
      <c r="AXB27" s="148"/>
      <c r="AXC27" s="148"/>
      <c r="AXD27" s="148"/>
      <c r="AXE27" s="148"/>
      <c r="AXF27" s="148"/>
      <c r="AXG27" s="148"/>
      <c r="AXH27" s="148"/>
      <c r="AXI27" s="148"/>
      <c r="AXJ27" s="148"/>
      <c r="AXK27" s="148"/>
      <c r="AXL27" s="148"/>
      <c r="AXM27" s="148"/>
      <c r="AXN27" s="148"/>
      <c r="AXO27" s="148"/>
      <c r="AXP27" s="148"/>
      <c r="AXQ27" s="148"/>
      <c r="AXR27" s="148"/>
      <c r="AXS27" s="148"/>
      <c r="AXT27" s="148"/>
      <c r="AXU27" s="148"/>
      <c r="AXV27" s="148"/>
      <c r="AXW27" s="148"/>
      <c r="AXX27" s="148"/>
      <c r="AXY27" s="148"/>
      <c r="AXZ27" s="148"/>
      <c r="AYA27" s="148"/>
      <c r="AYB27" s="148"/>
      <c r="AYC27" s="148"/>
      <c r="AYD27" s="148"/>
      <c r="AYE27" s="148"/>
      <c r="AYF27" s="148"/>
      <c r="AYG27" s="148"/>
      <c r="AYH27" s="148"/>
      <c r="AYI27" s="148"/>
      <c r="AYJ27" s="148"/>
      <c r="AYK27" s="148"/>
      <c r="AYL27" s="148"/>
      <c r="AYM27" s="148"/>
      <c r="AYN27" s="148"/>
      <c r="AYO27" s="148"/>
      <c r="AYP27" s="148"/>
      <c r="AYQ27" s="148"/>
      <c r="AYR27" s="148"/>
      <c r="AYS27" s="148"/>
      <c r="AYT27" s="148"/>
      <c r="AYU27" s="148"/>
      <c r="AYV27" s="148"/>
      <c r="AYW27" s="148"/>
      <c r="AYX27" s="148"/>
      <c r="AYY27" s="148"/>
      <c r="AYZ27" s="148"/>
      <c r="AZA27" s="148"/>
      <c r="AZB27" s="148"/>
      <c r="AZC27" s="148"/>
      <c r="AZD27" s="148"/>
      <c r="AZE27" s="148"/>
      <c r="AZF27" s="148"/>
      <c r="AZG27" s="148"/>
      <c r="AZH27" s="148"/>
      <c r="AZI27" s="148"/>
      <c r="AZJ27" s="148"/>
      <c r="AZK27" s="148"/>
      <c r="AZL27" s="148"/>
      <c r="AZM27" s="148"/>
      <c r="AZN27" s="148"/>
      <c r="AZO27" s="148"/>
      <c r="AZP27" s="148"/>
      <c r="AZQ27" s="148"/>
      <c r="AZR27" s="148"/>
      <c r="AZS27" s="148"/>
      <c r="AZT27" s="148"/>
      <c r="AZU27" s="148"/>
      <c r="AZV27" s="148"/>
      <c r="AZW27" s="148"/>
      <c r="AZX27" s="148"/>
      <c r="AZY27" s="148"/>
      <c r="AZZ27" s="148"/>
      <c r="BAA27" s="148"/>
      <c r="BAB27" s="148"/>
      <c r="BAC27" s="148"/>
      <c r="BAD27" s="148"/>
      <c r="BAE27" s="148"/>
      <c r="BAF27" s="148"/>
      <c r="BAG27" s="148"/>
      <c r="BAH27" s="148"/>
      <c r="BAI27" s="148"/>
      <c r="BAJ27" s="148"/>
      <c r="BAK27" s="148"/>
      <c r="BAL27" s="148"/>
      <c r="BAM27" s="148"/>
      <c r="BAN27" s="148"/>
      <c r="BAO27" s="148"/>
      <c r="BAP27" s="148"/>
      <c r="BAQ27" s="148"/>
      <c r="BAR27" s="148"/>
      <c r="BAS27" s="148"/>
      <c r="BAT27" s="148"/>
      <c r="BAU27" s="148"/>
      <c r="BAV27" s="148"/>
      <c r="BAW27" s="148"/>
      <c r="BAX27" s="148"/>
      <c r="BAY27" s="148"/>
      <c r="BAZ27" s="148"/>
      <c r="BBA27" s="148"/>
      <c r="BBB27" s="148"/>
      <c r="BBC27" s="148"/>
      <c r="BBD27" s="148"/>
      <c r="BBE27" s="148"/>
      <c r="BBF27" s="148"/>
      <c r="BBG27" s="148"/>
      <c r="BBH27" s="148"/>
      <c r="BBI27" s="148"/>
      <c r="BBJ27" s="148"/>
      <c r="BBK27" s="148"/>
      <c r="BBL27" s="148"/>
      <c r="BBM27" s="148"/>
      <c r="BBN27" s="148"/>
      <c r="BBO27" s="148"/>
      <c r="BBP27" s="148"/>
      <c r="BBQ27" s="148"/>
      <c r="BBR27" s="148"/>
      <c r="BBS27" s="148"/>
      <c r="BBT27" s="148"/>
      <c r="BBU27" s="148"/>
      <c r="BBV27" s="148"/>
      <c r="BBW27" s="148"/>
      <c r="BBX27" s="148"/>
      <c r="BBY27" s="148"/>
      <c r="BBZ27" s="148"/>
      <c r="BCA27" s="148"/>
      <c r="BCB27" s="148"/>
      <c r="BCC27" s="148"/>
      <c r="BCD27" s="148"/>
      <c r="BCE27" s="148"/>
      <c r="BCF27" s="148"/>
      <c r="BCG27" s="148"/>
      <c r="BCH27" s="148"/>
      <c r="BCI27" s="148"/>
      <c r="BCJ27" s="148"/>
      <c r="BCK27" s="148"/>
      <c r="BCL27" s="148"/>
      <c r="BCM27" s="148"/>
      <c r="BCN27" s="148"/>
      <c r="BCO27" s="148"/>
      <c r="BCP27" s="148"/>
      <c r="BCQ27" s="148"/>
      <c r="BCR27" s="148"/>
      <c r="BCS27" s="148"/>
      <c r="BCT27" s="148"/>
      <c r="BCU27" s="148"/>
      <c r="BCV27" s="148"/>
      <c r="BCW27" s="148"/>
      <c r="BCX27" s="148"/>
      <c r="BCY27" s="148"/>
      <c r="BCZ27" s="148"/>
      <c r="BDA27" s="148"/>
      <c r="BDB27" s="148"/>
      <c r="BDC27" s="148"/>
      <c r="BDD27" s="148"/>
      <c r="BDE27" s="148"/>
      <c r="BDF27" s="148"/>
      <c r="BDG27" s="148"/>
      <c r="BDH27" s="148"/>
      <c r="BDI27" s="148"/>
      <c r="BDJ27" s="148"/>
      <c r="BDK27" s="148"/>
      <c r="BDL27" s="148"/>
      <c r="BDM27" s="148"/>
      <c r="BDN27" s="148"/>
      <c r="BDO27" s="148"/>
      <c r="BDP27" s="148"/>
      <c r="BDQ27" s="148"/>
      <c r="BDR27" s="148"/>
      <c r="BDS27" s="148"/>
      <c r="BDT27" s="148"/>
      <c r="BDU27" s="148"/>
      <c r="BDV27" s="148"/>
      <c r="BDW27" s="148"/>
      <c r="BDX27" s="148"/>
      <c r="BDY27" s="148"/>
      <c r="BDZ27" s="148"/>
      <c r="BEA27" s="148"/>
      <c r="BEB27" s="148"/>
      <c r="BEC27" s="148"/>
      <c r="BED27" s="148"/>
      <c r="BEE27" s="148"/>
      <c r="BEF27" s="148"/>
      <c r="BEG27" s="148"/>
      <c r="BEH27" s="148"/>
      <c r="BEI27" s="148"/>
      <c r="BEJ27" s="148"/>
      <c r="BEK27" s="148"/>
      <c r="BEL27" s="148"/>
      <c r="BEM27" s="148"/>
      <c r="BEN27" s="148"/>
      <c r="BEO27" s="148"/>
      <c r="BEP27" s="148"/>
      <c r="BEQ27" s="148"/>
      <c r="BER27" s="148"/>
      <c r="BES27" s="148"/>
      <c r="BET27" s="148"/>
      <c r="BEU27" s="148"/>
      <c r="BEV27" s="148"/>
      <c r="BEW27" s="148"/>
      <c r="BEX27" s="148"/>
      <c r="BEY27" s="148"/>
      <c r="BEZ27" s="148"/>
      <c r="BFA27" s="148"/>
      <c r="BFB27" s="148"/>
      <c r="BFC27" s="148"/>
      <c r="BFD27" s="148"/>
      <c r="BFE27" s="148"/>
      <c r="BFF27" s="148"/>
      <c r="BFG27" s="148"/>
      <c r="BFH27" s="148"/>
      <c r="BFI27" s="148"/>
      <c r="BFJ27" s="148"/>
      <c r="BFK27" s="148"/>
      <c r="BFL27" s="148"/>
      <c r="BFM27" s="148"/>
      <c r="BFN27" s="148"/>
      <c r="BFO27" s="148"/>
      <c r="BFP27" s="148"/>
      <c r="BFQ27" s="148"/>
      <c r="BFR27" s="148"/>
      <c r="BFS27" s="148"/>
      <c r="BFT27" s="148"/>
      <c r="BFU27" s="148"/>
      <c r="BFV27" s="148"/>
      <c r="BFW27" s="148"/>
      <c r="BFX27" s="148"/>
      <c r="BFY27" s="148"/>
      <c r="BFZ27" s="148"/>
      <c r="BGA27" s="148"/>
      <c r="BGB27" s="148"/>
      <c r="BGC27" s="148"/>
      <c r="BGD27" s="148"/>
      <c r="BGE27" s="148"/>
      <c r="BGF27" s="148"/>
      <c r="BGG27" s="148"/>
      <c r="BGH27" s="148"/>
      <c r="BGI27" s="148"/>
      <c r="BGJ27" s="148"/>
      <c r="BGK27" s="148"/>
      <c r="BGL27" s="148"/>
      <c r="BGM27" s="148"/>
      <c r="BGN27" s="148"/>
      <c r="BGO27" s="148"/>
      <c r="BGP27" s="148"/>
      <c r="BGQ27" s="148"/>
      <c r="BGR27" s="148"/>
      <c r="BGS27" s="148"/>
      <c r="BGT27" s="148"/>
      <c r="BGU27" s="148"/>
      <c r="BGV27" s="148"/>
      <c r="BGW27" s="148"/>
      <c r="BGX27" s="148"/>
      <c r="BGY27" s="148"/>
      <c r="BGZ27" s="148"/>
      <c r="BHA27" s="148"/>
      <c r="BHB27" s="148"/>
      <c r="BHC27" s="148"/>
      <c r="BHD27" s="148"/>
      <c r="BHE27" s="148"/>
      <c r="BHF27" s="148"/>
      <c r="BHG27" s="148"/>
      <c r="BHH27" s="148"/>
      <c r="BHI27" s="148"/>
      <c r="BHJ27" s="148"/>
      <c r="BHK27" s="148"/>
      <c r="BHL27" s="148"/>
      <c r="BHM27" s="148"/>
      <c r="BHN27" s="148"/>
      <c r="BHO27" s="148"/>
      <c r="BHP27" s="148"/>
      <c r="BHQ27" s="148"/>
      <c r="BHR27" s="148"/>
      <c r="BHS27" s="148"/>
      <c r="BHT27" s="148"/>
      <c r="BHU27" s="148"/>
      <c r="BHV27" s="148"/>
      <c r="BHW27" s="148"/>
      <c r="BHX27" s="148"/>
      <c r="BHY27" s="148"/>
      <c r="BHZ27" s="148"/>
      <c r="BIA27" s="148"/>
      <c r="BIB27" s="148"/>
      <c r="BIC27" s="148"/>
      <c r="BID27" s="148"/>
      <c r="BIE27" s="148"/>
      <c r="BIF27" s="148"/>
      <c r="BIG27" s="148"/>
      <c r="BIH27" s="148"/>
      <c r="BII27" s="148"/>
      <c r="BIJ27" s="148"/>
      <c r="BIK27" s="148"/>
      <c r="BIL27" s="148"/>
      <c r="BIM27" s="148"/>
      <c r="BIN27" s="148"/>
      <c r="BIO27" s="148"/>
      <c r="BIP27" s="148"/>
      <c r="BIQ27" s="148"/>
      <c r="BIR27" s="148"/>
      <c r="BIS27" s="148"/>
      <c r="BIT27" s="148"/>
      <c r="BIU27" s="148"/>
      <c r="BIV27" s="148"/>
      <c r="BIW27" s="148"/>
      <c r="BIX27" s="148"/>
      <c r="BIY27" s="148"/>
      <c r="BIZ27" s="148"/>
      <c r="BJA27" s="148"/>
      <c r="BJB27" s="148"/>
      <c r="BJC27" s="148"/>
      <c r="BJD27" s="148"/>
      <c r="BJE27" s="148"/>
      <c r="BJF27" s="148"/>
      <c r="BJG27" s="148"/>
      <c r="BJH27" s="148"/>
      <c r="BJI27" s="148"/>
      <c r="BJJ27" s="148"/>
      <c r="BJK27" s="148"/>
      <c r="BJL27" s="148"/>
      <c r="BJM27" s="148"/>
      <c r="BJN27" s="148"/>
      <c r="BJO27" s="148"/>
      <c r="BJP27" s="148"/>
      <c r="BJQ27" s="148"/>
      <c r="BJR27" s="148"/>
      <c r="BJS27" s="148"/>
      <c r="BJT27" s="148"/>
      <c r="BJU27" s="148"/>
      <c r="BJV27" s="148"/>
      <c r="BJW27" s="148"/>
      <c r="BJX27" s="148"/>
      <c r="BJY27" s="148"/>
      <c r="BJZ27" s="148"/>
      <c r="BKA27" s="148"/>
      <c r="BKB27" s="148"/>
      <c r="BKC27" s="148"/>
      <c r="BKD27" s="148"/>
      <c r="BKE27" s="148"/>
      <c r="BKF27" s="148"/>
      <c r="BKG27" s="148"/>
      <c r="BKH27" s="148"/>
      <c r="BKI27" s="148"/>
      <c r="BKJ27" s="148"/>
      <c r="BKK27" s="148"/>
      <c r="BKL27" s="148"/>
      <c r="BKM27" s="148"/>
      <c r="BKN27" s="148"/>
      <c r="BKO27" s="148"/>
      <c r="BKP27" s="148"/>
      <c r="BKQ27" s="148"/>
      <c r="BKR27" s="148"/>
      <c r="BKS27" s="148"/>
      <c r="BKT27" s="148"/>
      <c r="BKU27" s="148"/>
      <c r="BKV27" s="148"/>
      <c r="BKW27" s="148"/>
      <c r="BKX27" s="148"/>
      <c r="BKY27" s="148"/>
      <c r="BKZ27" s="148"/>
      <c r="BLA27" s="148"/>
      <c r="BLB27" s="148"/>
      <c r="BLC27" s="148"/>
      <c r="BLD27" s="148"/>
      <c r="BLE27" s="148"/>
      <c r="BLF27" s="148"/>
      <c r="BLG27" s="148"/>
      <c r="BLH27" s="148"/>
      <c r="BLI27" s="148"/>
      <c r="BLJ27" s="148"/>
      <c r="BLK27" s="148"/>
      <c r="BLL27" s="148"/>
      <c r="BLM27" s="148"/>
      <c r="BLN27" s="148"/>
      <c r="BLO27" s="148"/>
      <c r="BLP27" s="148"/>
      <c r="BLQ27" s="148"/>
      <c r="BLR27" s="148"/>
      <c r="BLS27" s="148"/>
      <c r="BLT27" s="148"/>
      <c r="BLU27" s="148"/>
      <c r="BLV27" s="148"/>
      <c r="BLW27" s="148"/>
      <c r="BLX27" s="148"/>
      <c r="BLY27" s="148"/>
      <c r="BLZ27" s="148"/>
      <c r="BMA27" s="148"/>
      <c r="BMB27" s="148"/>
      <c r="BMC27" s="148"/>
      <c r="BMD27" s="148"/>
      <c r="BME27" s="148"/>
      <c r="BMF27" s="148"/>
      <c r="BMG27" s="148"/>
      <c r="BMH27" s="148"/>
      <c r="BMI27" s="148"/>
      <c r="BMJ27" s="148"/>
      <c r="BMK27" s="148"/>
      <c r="BML27" s="148"/>
      <c r="BMM27" s="148"/>
      <c r="BMN27" s="148"/>
      <c r="BMO27" s="148"/>
      <c r="BMP27" s="148"/>
      <c r="BMQ27" s="148"/>
      <c r="BMR27" s="148"/>
      <c r="BMS27" s="148"/>
      <c r="BMT27" s="148"/>
      <c r="BMU27" s="148"/>
      <c r="BMV27" s="148"/>
      <c r="BMW27" s="148"/>
      <c r="BMX27" s="148"/>
      <c r="BMY27" s="148"/>
      <c r="BMZ27" s="148"/>
      <c r="BNA27" s="148"/>
      <c r="BNB27" s="148"/>
      <c r="BNC27" s="148"/>
      <c r="BND27" s="148"/>
      <c r="BNE27" s="148"/>
      <c r="BNF27" s="148"/>
      <c r="BNG27" s="148"/>
      <c r="BNH27" s="148"/>
      <c r="BNI27" s="148"/>
      <c r="BNJ27" s="148"/>
      <c r="BNK27" s="148"/>
      <c r="BNL27" s="148"/>
      <c r="BNM27" s="148"/>
      <c r="BNN27" s="148"/>
      <c r="BNO27" s="148"/>
      <c r="BNP27" s="148"/>
      <c r="BNQ27" s="148"/>
      <c r="BNR27" s="148"/>
      <c r="BNS27" s="148"/>
      <c r="BNT27" s="148"/>
      <c r="BNU27" s="148"/>
      <c r="BNV27" s="148"/>
      <c r="BNW27" s="148"/>
      <c r="BNX27" s="148"/>
      <c r="BNY27" s="148"/>
      <c r="BNZ27" s="148"/>
      <c r="BOA27" s="148"/>
      <c r="BOB27" s="148"/>
      <c r="BOC27" s="148"/>
      <c r="BOD27" s="148"/>
      <c r="BOE27" s="148"/>
      <c r="BOF27" s="148"/>
      <c r="BOG27" s="148"/>
      <c r="BOH27" s="148"/>
      <c r="BOI27" s="148"/>
      <c r="BOJ27" s="148"/>
      <c r="BOK27" s="148"/>
      <c r="BOL27" s="148"/>
      <c r="BOM27" s="148"/>
      <c r="BON27" s="148"/>
      <c r="BOO27" s="148"/>
      <c r="BOP27" s="148"/>
      <c r="BOQ27" s="148"/>
      <c r="BOR27" s="148"/>
      <c r="BOS27" s="148"/>
      <c r="BOT27" s="148"/>
      <c r="BOU27" s="148"/>
      <c r="BOV27" s="148"/>
      <c r="BOW27" s="148"/>
      <c r="BOX27" s="148"/>
      <c r="BOY27" s="148"/>
      <c r="BOZ27" s="148"/>
      <c r="BPA27" s="148"/>
      <c r="BPB27" s="148"/>
      <c r="BPC27" s="148"/>
      <c r="BPD27" s="148"/>
      <c r="BPE27" s="148"/>
      <c r="BPF27" s="148"/>
      <c r="BPG27" s="148"/>
      <c r="BPH27" s="148"/>
      <c r="BPI27" s="148"/>
      <c r="BPJ27" s="148"/>
      <c r="BPK27" s="148"/>
      <c r="BPL27" s="148"/>
      <c r="BPM27" s="148"/>
      <c r="BPN27" s="148"/>
      <c r="BPO27" s="148"/>
      <c r="BPP27" s="148"/>
      <c r="BPQ27" s="148"/>
      <c r="BPR27" s="148"/>
      <c r="BPS27" s="148"/>
      <c r="BPT27" s="148"/>
      <c r="BPU27" s="148"/>
      <c r="BPV27" s="148"/>
      <c r="BPW27" s="148"/>
      <c r="BPX27" s="148"/>
      <c r="BPY27" s="148"/>
      <c r="BPZ27" s="148"/>
      <c r="BQA27" s="148"/>
      <c r="BQB27" s="148"/>
      <c r="BQC27" s="148"/>
      <c r="BQD27" s="148"/>
      <c r="BQE27" s="148"/>
      <c r="BQF27" s="148"/>
      <c r="BQG27" s="148"/>
      <c r="BQH27" s="148"/>
      <c r="BQI27" s="148"/>
      <c r="BQJ27" s="148"/>
      <c r="BQK27" s="148"/>
      <c r="BQL27" s="148"/>
      <c r="BQM27" s="148"/>
      <c r="BQN27" s="148"/>
      <c r="BQO27" s="148"/>
      <c r="BQP27" s="148"/>
      <c r="BQQ27" s="148"/>
      <c r="BQR27" s="148"/>
      <c r="BQS27" s="148"/>
      <c r="BQT27" s="148"/>
      <c r="BQU27" s="148"/>
      <c r="BQV27" s="148"/>
      <c r="BQW27" s="148"/>
      <c r="BQX27" s="148"/>
      <c r="BQY27" s="148"/>
      <c r="BQZ27" s="148"/>
      <c r="BRA27" s="148"/>
      <c r="BRB27" s="148"/>
      <c r="BRC27" s="148"/>
      <c r="BRD27" s="148"/>
      <c r="BRE27" s="148"/>
      <c r="BRF27" s="148"/>
      <c r="BRG27" s="148"/>
      <c r="BRH27" s="148"/>
      <c r="BRI27" s="148"/>
      <c r="BRJ27" s="148"/>
      <c r="BRK27" s="148"/>
      <c r="BRL27" s="148"/>
      <c r="BRM27" s="148"/>
      <c r="BRN27" s="148"/>
      <c r="BRO27" s="148"/>
      <c r="BRP27" s="148"/>
      <c r="BRQ27" s="148"/>
      <c r="BRR27" s="148"/>
      <c r="BRS27" s="148"/>
      <c r="BRT27" s="148"/>
      <c r="BRU27" s="148"/>
      <c r="BRV27" s="148"/>
      <c r="BRW27" s="148"/>
      <c r="BRX27" s="148"/>
      <c r="BRY27" s="148"/>
      <c r="BRZ27" s="148"/>
      <c r="BSA27" s="148"/>
      <c r="BSB27" s="148"/>
      <c r="BSC27" s="148"/>
      <c r="BSD27" s="148"/>
      <c r="BSE27" s="148"/>
      <c r="BSF27" s="148"/>
      <c r="BSG27" s="148"/>
      <c r="BSH27" s="148"/>
      <c r="BSI27" s="148"/>
      <c r="BSJ27" s="148"/>
      <c r="BSK27" s="148"/>
      <c r="BSL27" s="148"/>
      <c r="BSM27" s="148"/>
      <c r="BSN27" s="148"/>
      <c r="BSO27" s="148"/>
      <c r="BSP27" s="148"/>
      <c r="BSQ27" s="148"/>
      <c r="BSR27" s="148"/>
      <c r="BSS27" s="148"/>
      <c r="BST27" s="148"/>
      <c r="BSU27" s="148"/>
      <c r="BSV27" s="148"/>
      <c r="BSW27" s="148"/>
      <c r="BSX27" s="148"/>
      <c r="BSY27" s="148"/>
      <c r="BSZ27" s="148"/>
      <c r="BTA27" s="148"/>
      <c r="BTB27" s="148"/>
      <c r="BTC27" s="148"/>
      <c r="BTD27" s="148"/>
      <c r="BTE27" s="148"/>
      <c r="BTF27" s="148"/>
      <c r="BTG27" s="148"/>
      <c r="BTH27" s="148"/>
      <c r="BTI27" s="148"/>
      <c r="BTJ27" s="148"/>
      <c r="BTK27" s="148"/>
      <c r="BTL27" s="148"/>
      <c r="BTM27" s="148"/>
      <c r="BTN27" s="148"/>
      <c r="BTO27" s="148"/>
      <c r="BTP27" s="148"/>
      <c r="BTQ27" s="148"/>
      <c r="BTR27" s="148"/>
      <c r="BTS27" s="148"/>
      <c r="BTT27" s="148"/>
      <c r="BTU27" s="148"/>
      <c r="BTV27" s="148"/>
      <c r="BTW27" s="148"/>
      <c r="BTX27" s="148"/>
      <c r="BTY27" s="148"/>
      <c r="BTZ27" s="148"/>
      <c r="BUA27" s="148"/>
      <c r="BUB27" s="148"/>
      <c r="BUC27" s="148"/>
      <c r="BUD27" s="148"/>
      <c r="BUE27" s="148"/>
      <c r="BUF27" s="148"/>
      <c r="BUG27" s="148"/>
      <c r="BUH27" s="148"/>
      <c r="BUI27" s="148"/>
      <c r="BUJ27" s="148"/>
      <c r="BUK27" s="148"/>
      <c r="BUL27" s="148"/>
      <c r="BUM27" s="148"/>
      <c r="BUN27" s="148"/>
      <c r="BUO27" s="148"/>
      <c r="BUP27" s="148"/>
      <c r="BUQ27" s="148"/>
      <c r="BUR27" s="148"/>
      <c r="BUS27" s="148"/>
      <c r="BUT27" s="148"/>
      <c r="BUU27" s="148"/>
      <c r="BUV27" s="148"/>
      <c r="BUW27" s="148"/>
      <c r="BUX27" s="148"/>
      <c r="BUY27" s="148"/>
      <c r="BUZ27" s="148"/>
      <c r="BVA27" s="148"/>
      <c r="BVB27" s="148"/>
      <c r="BVC27" s="148"/>
      <c r="BVD27" s="148"/>
      <c r="BVE27" s="148"/>
      <c r="BVF27" s="148"/>
      <c r="BVG27" s="148"/>
      <c r="BVH27" s="148"/>
      <c r="BVI27" s="148"/>
      <c r="BVJ27" s="148"/>
      <c r="BVK27" s="148"/>
      <c r="BVL27" s="148"/>
      <c r="BVM27" s="148"/>
      <c r="BVN27" s="148"/>
      <c r="BVO27" s="148"/>
      <c r="BVP27" s="148"/>
      <c r="BVQ27" s="148"/>
      <c r="BVR27" s="148"/>
      <c r="BVS27" s="148"/>
      <c r="BVT27" s="148"/>
      <c r="BVU27" s="148"/>
      <c r="BVV27" s="148"/>
      <c r="BVW27" s="148"/>
      <c r="BVX27" s="148"/>
      <c r="BVY27" s="148"/>
      <c r="BVZ27" s="148"/>
      <c r="BWA27" s="148"/>
      <c r="BWB27" s="148"/>
      <c r="BWC27" s="148"/>
      <c r="BWD27" s="148"/>
      <c r="BWE27" s="148"/>
      <c r="BWF27" s="148"/>
      <c r="BWG27" s="148"/>
      <c r="BWH27" s="148"/>
      <c r="BWI27" s="148"/>
      <c r="BWJ27" s="148"/>
      <c r="BWK27" s="148"/>
      <c r="BWL27" s="148"/>
      <c r="BWM27" s="148"/>
      <c r="BWN27" s="148"/>
      <c r="BWO27" s="148"/>
      <c r="BWP27" s="148"/>
      <c r="BWQ27" s="148"/>
      <c r="BWR27" s="148"/>
      <c r="BWS27" s="148"/>
      <c r="BWT27" s="148"/>
      <c r="BWU27" s="148"/>
      <c r="BWV27" s="148"/>
      <c r="BWW27" s="148"/>
      <c r="BWX27" s="148"/>
      <c r="BWY27" s="148"/>
      <c r="BWZ27" s="148"/>
      <c r="BXA27" s="148"/>
      <c r="BXB27" s="148"/>
      <c r="BXC27" s="148"/>
      <c r="BXD27" s="148"/>
      <c r="BXE27" s="148"/>
      <c r="BXF27" s="148"/>
      <c r="BXG27" s="148"/>
      <c r="BXH27" s="148"/>
      <c r="BXI27" s="148"/>
      <c r="BXJ27" s="148"/>
      <c r="BXK27" s="148"/>
      <c r="BXL27" s="148"/>
      <c r="BXM27" s="148"/>
      <c r="BXN27" s="148"/>
      <c r="BXO27" s="148"/>
      <c r="BXP27" s="148"/>
      <c r="BXQ27" s="148"/>
      <c r="BXR27" s="148"/>
      <c r="BXS27" s="148"/>
      <c r="BXT27" s="148"/>
      <c r="BXU27" s="148"/>
      <c r="BXV27" s="148"/>
      <c r="BXW27" s="148"/>
      <c r="BXX27" s="148"/>
      <c r="BXY27" s="148"/>
      <c r="BXZ27" s="148"/>
      <c r="BYA27" s="148"/>
      <c r="BYB27" s="148"/>
      <c r="BYC27" s="148"/>
      <c r="BYD27" s="148"/>
      <c r="BYE27" s="148"/>
      <c r="BYF27" s="148"/>
      <c r="BYG27" s="148"/>
      <c r="BYH27" s="148"/>
      <c r="BYI27" s="148"/>
      <c r="BYJ27" s="148"/>
      <c r="BYK27" s="148"/>
      <c r="BYL27" s="148"/>
      <c r="BYM27" s="148"/>
      <c r="BYN27" s="148"/>
      <c r="BYO27" s="148"/>
      <c r="BYP27" s="148"/>
      <c r="BYQ27" s="148"/>
      <c r="BYR27" s="148"/>
      <c r="BYS27" s="148"/>
      <c r="BYT27" s="148"/>
      <c r="BYU27" s="148"/>
      <c r="BYV27" s="148"/>
      <c r="BYW27" s="148"/>
      <c r="BYX27" s="148"/>
      <c r="BYY27" s="148"/>
      <c r="BYZ27" s="148"/>
      <c r="BZA27" s="148"/>
      <c r="BZB27" s="148"/>
      <c r="BZC27" s="148"/>
      <c r="BZD27" s="148"/>
      <c r="BZE27" s="148"/>
      <c r="BZF27" s="148"/>
      <c r="BZG27" s="148"/>
      <c r="BZH27" s="148"/>
      <c r="BZI27" s="148"/>
      <c r="BZJ27" s="148"/>
      <c r="BZK27" s="148"/>
      <c r="BZL27" s="148"/>
      <c r="BZM27" s="148"/>
      <c r="BZN27" s="148"/>
      <c r="BZO27" s="148"/>
      <c r="BZP27" s="148"/>
      <c r="BZQ27" s="148"/>
      <c r="BZR27" s="148"/>
      <c r="BZS27" s="148"/>
      <c r="BZT27" s="148"/>
      <c r="BZU27" s="148"/>
      <c r="BZV27" s="148"/>
      <c r="BZW27" s="148"/>
      <c r="BZX27" s="148"/>
      <c r="BZY27" s="148"/>
      <c r="BZZ27" s="148"/>
      <c r="CAA27" s="148"/>
      <c r="CAB27" s="148"/>
      <c r="CAC27" s="148"/>
      <c r="CAD27" s="148"/>
      <c r="CAE27" s="148"/>
      <c r="CAF27" s="148"/>
      <c r="CAG27" s="148"/>
      <c r="CAH27" s="148"/>
      <c r="CAI27" s="148"/>
      <c r="CAJ27" s="148"/>
      <c r="CAK27" s="148"/>
      <c r="CAL27" s="148"/>
      <c r="CAM27" s="148"/>
      <c r="CAN27" s="148"/>
      <c r="CAO27" s="148"/>
      <c r="CAP27" s="148"/>
      <c r="CAQ27" s="148"/>
      <c r="CAR27" s="148"/>
      <c r="CAS27" s="148"/>
      <c r="CAT27" s="148"/>
      <c r="CAU27" s="148"/>
      <c r="CAV27" s="148"/>
      <c r="CAW27" s="148"/>
      <c r="CAX27" s="148"/>
      <c r="CAY27" s="148"/>
      <c r="CAZ27" s="148"/>
      <c r="CBA27" s="148"/>
      <c r="CBB27" s="148"/>
      <c r="CBC27" s="148"/>
      <c r="CBD27" s="148"/>
      <c r="CBE27" s="148"/>
      <c r="CBF27" s="148"/>
      <c r="CBG27" s="148"/>
      <c r="CBH27" s="148"/>
      <c r="CBI27" s="148"/>
      <c r="CBJ27" s="148"/>
      <c r="CBK27" s="148"/>
      <c r="CBL27" s="148"/>
      <c r="CBM27" s="148"/>
      <c r="CBN27" s="148"/>
      <c r="CBO27" s="148"/>
      <c r="CBP27" s="148"/>
      <c r="CBQ27" s="148"/>
      <c r="CBR27" s="148"/>
      <c r="CBS27" s="148"/>
      <c r="CBT27" s="148"/>
      <c r="CBU27" s="148"/>
      <c r="CBV27" s="148"/>
      <c r="CBW27" s="148"/>
      <c r="CBX27" s="148"/>
      <c r="CBY27" s="148"/>
      <c r="CBZ27" s="148"/>
      <c r="CCA27" s="148"/>
      <c r="CCB27" s="148"/>
      <c r="CCC27" s="148"/>
      <c r="CCD27" s="148"/>
      <c r="CCE27" s="148"/>
      <c r="CCF27" s="148"/>
      <c r="CCG27" s="148"/>
      <c r="CCH27" s="148"/>
      <c r="CCI27" s="148"/>
      <c r="CCJ27" s="148"/>
      <c r="CCK27" s="148"/>
      <c r="CCL27" s="148"/>
      <c r="CCM27" s="148"/>
      <c r="CCN27" s="148"/>
      <c r="CCO27" s="148"/>
      <c r="CCP27" s="148"/>
      <c r="CCQ27" s="148"/>
      <c r="CCR27" s="148"/>
      <c r="CCS27" s="148"/>
      <c r="CCT27" s="148"/>
      <c r="CCU27" s="148"/>
      <c r="CCV27" s="148"/>
      <c r="CCW27" s="148"/>
      <c r="CCX27" s="148"/>
      <c r="CCY27" s="148"/>
      <c r="CCZ27" s="148"/>
      <c r="CDA27" s="148"/>
      <c r="CDB27" s="148"/>
      <c r="CDC27" s="148"/>
      <c r="CDD27" s="148"/>
      <c r="CDE27" s="148"/>
      <c r="CDF27" s="148"/>
      <c r="CDG27" s="148"/>
      <c r="CDH27" s="148"/>
      <c r="CDI27" s="148"/>
      <c r="CDJ27" s="148"/>
      <c r="CDK27" s="148"/>
      <c r="CDL27" s="148"/>
      <c r="CDM27" s="148"/>
      <c r="CDN27" s="148"/>
      <c r="CDO27" s="148"/>
      <c r="CDP27" s="148"/>
      <c r="CDQ27" s="148"/>
      <c r="CDR27" s="148"/>
      <c r="CDS27" s="148"/>
      <c r="CDT27" s="148"/>
      <c r="CDU27" s="148"/>
      <c r="CDV27" s="148"/>
      <c r="CDW27" s="148"/>
      <c r="CDX27" s="148"/>
      <c r="CDY27" s="148"/>
      <c r="CDZ27" s="148"/>
      <c r="CEA27" s="148"/>
      <c r="CEB27" s="148"/>
      <c r="CEC27" s="148"/>
      <c r="CED27" s="148"/>
      <c r="CEE27" s="148"/>
      <c r="CEF27" s="148"/>
      <c r="CEG27" s="148"/>
      <c r="CEH27" s="148"/>
      <c r="CEI27" s="148"/>
      <c r="CEJ27" s="148"/>
      <c r="CEK27" s="148"/>
      <c r="CEL27" s="148"/>
      <c r="CEM27" s="148"/>
      <c r="CEN27" s="148"/>
      <c r="CEO27" s="148"/>
      <c r="CEP27" s="148"/>
      <c r="CEQ27" s="148"/>
      <c r="CER27" s="148"/>
      <c r="CES27" s="148"/>
      <c r="CET27" s="148"/>
      <c r="CEU27" s="148"/>
      <c r="CEV27" s="148"/>
      <c r="CEW27" s="148"/>
      <c r="CEX27" s="148"/>
      <c r="CEY27" s="148"/>
      <c r="CEZ27" s="148"/>
      <c r="CFA27" s="148"/>
      <c r="CFB27" s="148"/>
      <c r="CFC27" s="148"/>
      <c r="CFD27" s="148"/>
      <c r="CFE27" s="148"/>
      <c r="CFF27" s="148"/>
      <c r="CFG27" s="148"/>
      <c r="CFH27" s="148"/>
      <c r="CFI27" s="148"/>
      <c r="CFJ27" s="148"/>
      <c r="CFK27" s="148"/>
      <c r="CFL27" s="148"/>
      <c r="CFM27" s="148"/>
      <c r="CFN27" s="148"/>
      <c r="CFO27" s="148"/>
      <c r="CFP27" s="148"/>
      <c r="CFQ27" s="148"/>
      <c r="CFR27" s="148"/>
      <c r="CFS27" s="148"/>
      <c r="CFT27" s="148"/>
      <c r="CFU27" s="148"/>
      <c r="CFV27" s="148"/>
      <c r="CFW27" s="148"/>
      <c r="CFX27" s="148"/>
      <c r="CFY27" s="148"/>
      <c r="CFZ27" s="148"/>
      <c r="CGA27" s="148"/>
      <c r="CGB27" s="148"/>
      <c r="CGC27" s="148"/>
      <c r="CGD27" s="148"/>
      <c r="CGE27" s="148"/>
      <c r="CGF27" s="148"/>
      <c r="CGG27" s="148"/>
      <c r="CGH27" s="148"/>
      <c r="CGI27" s="148"/>
      <c r="CGJ27" s="148"/>
      <c r="CGK27" s="148"/>
      <c r="CGL27" s="148"/>
      <c r="CGM27" s="148"/>
      <c r="CGN27" s="148"/>
      <c r="CGO27" s="148"/>
      <c r="CGP27" s="148"/>
      <c r="CGQ27" s="148"/>
      <c r="CGR27" s="148"/>
      <c r="CGS27" s="148"/>
      <c r="CGT27" s="148"/>
      <c r="CGU27" s="148"/>
      <c r="CGV27" s="148"/>
      <c r="CGW27" s="148"/>
      <c r="CGX27" s="148"/>
      <c r="CGY27" s="148"/>
      <c r="CGZ27" s="148"/>
      <c r="CHA27" s="148"/>
      <c r="CHB27" s="148"/>
      <c r="CHC27" s="148"/>
      <c r="CHD27" s="148"/>
      <c r="CHE27" s="148"/>
      <c r="CHF27" s="148"/>
      <c r="CHG27" s="148"/>
      <c r="CHH27" s="148"/>
      <c r="CHI27" s="148"/>
      <c r="CHJ27" s="148"/>
      <c r="CHK27" s="148"/>
      <c r="CHL27" s="148"/>
      <c r="CHM27" s="148"/>
      <c r="CHN27" s="148"/>
      <c r="CHO27" s="148"/>
      <c r="CHP27" s="148"/>
      <c r="CHQ27" s="148"/>
      <c r="CHR27" s="148"/>
      <c r="CHS27" s="148"/>
      <c r="CHT27" s="148"/>
      <c r="CHU27" s="148"/>
      <c r="CHV27" s="148"/>
      <c r="CHW27" s="148"/>
      <c r="CHX27" s="148"/>
      <c r="CHY27" s="148"/>
      <c r="CHZ27" s="148"/>
      <c r="CIA27" s="148"/>
      <c r="CIB27" s="148"/>
      <c r="CIC27" s="148"/>
      <c r="CID27" s="148"/>
      <c r="CIE27" s="148"/>
      <c r="CIF27" s="148"/>
      <c r="CIG27" s="148"/>
      <c r="CIH27" s="148"/>
      <c r="CII27" s="148"/>
      <c r="CIJ27" s="148"/>
      <c r="CIK27" s="148"/>
      <c r="CIL27" s="148"/>
      <c r="CIM27" s="148"/>
      <c r="CIN27" s="148"/>
      <c r="CIO27" s="148"/>
      <c r="CIP27" s="148"/>
      <c r="CIQ27" s="148"/>
      <c r="CIR27" s="148"/>
      <c r="CIS27" s="148"/>
      <c r="CIT27" s="148"/>
      <c r="CIU27" s="148"/>
      <c r="CIV27" s="148"/>
      <c r="CIW27" s="148"/>
      <c r="CIX27" s="148"/>
      <c r="CIY27" s="148"/>
      <c r="CIZ27" s="148"/>
      <c r="CJA27" s="148"/>
      <c r="CJB27" s="148"/>
      <c r="CJC27" s="148"/>
      <c r="CJD27" s="148"/>
      <c r="CJE27" s="148"/>
      <c r="CJF27" s="148"/>
      <c r="CJG27" s="148"/>
      <c r="CJH27" s="148"/>
      <c r="CJI27" s="148"/>
      <c r="CJJ27" s="148"/>
      <c r="CJK27" s="148"/>
      <c r="CJL27" s="148"/>
      <c r="CJM27" s="148"/>
      <c r="CJN27" s="148"/>
      <c r="CJO27" s="148"/>
      <c r="CJP27" s="148"/>
      <c r="CJQ27" s="148"/>
      <c r="CJR27" s="148"/>
      <c r="CJS27" s="148"/>
      <c r="CJT27" s="148"/>
      <c r="CJU27" s="148"/>
      <c r="CJV27" s="148"/>
      <c r="CJW27" s="148"/>
      <c r="CJX27" s="148"/>
      <c r="CJY27" s="148"/>
      <c r="CJZ27" s="148"/>
      <c r="CKA27" s="148"/>
      <c r="CKB27" s="148"/>
      <c r="CKC27" s="148"/>
      <c r="CKD27" s="148"/>
      <c r="CKE27" s="148"/>
      <c r="CKF27" s="148"/>
      <c r="CKG27" s="148"/>
      <c r="CKH27" s="148"/>
      <c r="CKI27" s="148"/>
      <c r="CKJ27" s="148"/>
      <c r="CKK27" s="148"/>
      <c r="CKL27" s="148"/>
      <c r="CKM27" s="148"/>
      <c r="CKN27" s="148"/>
      <c r="CKO27" s="148"/>
      <c r="CKP27" s="148"/>
      <c r="CKQ27" s="148"/>
      <c r="CKR27" s="148"/>
      <c r="CKS27" s="148"/>
      <c r="CKT27" s="148"/>
      <c r="CKU27" s="148"/>
      <c r="CKV27" s="148"/>
      <c r="CKW27" s="148"/>
      <c r="CKX27" s="148"/>
      <c r="CKY27" s="148"/>
      <c r="CKZ27" s="148"/>
      <c r="CLA27" s="148"/>
      <c r="CLB27" s="148"/>
      <c r="CLC27" s="148"/>
      <c r="CLD27" s="148"/>
      <c r="CLE27" s="148"/>
      <c r="CLF27" s="148"/>
      <c r="CLG27" s="148"/>
      <c r="CLH27" s="148"/>
      <c r="CLI27" s="148"/>
      <c r="CLJ27" s="148"/>
      <c r="CLK27" s="148"/>
      <c r="CLL27" s="148"/>
      <c r="CLM27" s="148"/>
      <c r="CLN27" s="148"/>
      <c r="CLO27" s="148"/>
      <c r="CLP27" s="148"/>
      <c r="CLQ27" s="148"/>
      <c r="CLR27" s="148"/>
      <c r="CLS27" s="148"/>
      <c r="CLT27" s="148"/>
      <c r="CLU27" s="148"/>
      <c r="CLV27" s="148"/>
      <c r="CLW27" s="148"/>
      <c r="CLX27" s="148"/>
      <c r="CLY27" s="148"/>
      <c r="CLZ27" s="148"/>
      <c r="CMA27" s="148"/>
      <c r="CMB27" s="148"/>
      <c r="CMC27" s="148"/>
      <c r="CMD27" s="148"/>
      <c r="CME27" s="148"/>
      <c r="CMF27" s="148"/>
      <c r="CMG27" s="148"/>
      <c r="CMH27" s="148"/>
      <c r="CMI27" s="148"/>
      <c r="CMJ27" s="148"/>
      <c r="CMK27" s="148"/>
      <c r="CML27" s="148"/>
      <c r="CMM27" s="148"/>
      <c r="CMN27" s="148"/>
      <c r="CMO27" s="148"/>
      <c r="CMP27" s="148"/>
      <c r="CMQ27" s="148"/>
      <c r="CMR27" s="148"/>
      <c r="CMS27" s="148"/>
      <c r="CMT27" s="148"/>
      <c r="CMU27" s="148"/>
      <c r="CMV27" s="148"/>
      <c r="CMW27" s="148"/>
      <c r="CMX27" s="148"/>
      <c r="CMY27" s="148"/>
      <c r="CMZ27" s="148"/>
      <c r="CNA27" s="148"/>
      <c r="CNB27" s="148"/>
      <c r="CNC27" s="148"/>
      <c r="CND27" s="148"/>
      <c r="CNE27" s="148"/>
      <c r="CNF27" s="148"/>
      <c r="CNG27" s="148"/>
      <c r="CNH27" s="148"/>
      <c r="CNI27" s="148"/>
      <c r="CNJ27" s="148"/>
      <c r="CNK27" s="148"/>
      <c r="CNL27" s="148"/>
      <c r="CNM27" s="148"/>
      <c r="CNN27" s="148"/>
      <c r="CNO27" s="148"/>
      <c r="CNP27" s="148"/>
      <c r="CNQ27" s="148"/>
      <c r="CNR27" s="148"/>
      <c r="CNS27" s="148"/>
      <c r="CNT27" s="148"/>
      <c r="CNU27" s="148"/>
      <c r="CNV27" s="148"/>
      <c r="CNW27" s="148"/>
      <c r="CNX27" s="148"/>
      <c r="CNY27" s="148"/>
      <c r="CNZ27" s="148"/>
      <c r="COA27" s="148"/>
      <c r="COB27" s="148"/>
      <c r="COC27" s="148"/>
      <c r="COD27" s="148"/>
      <c r="COE27" s="148"/>
      <c r="COF27" s="148"/>
      <c r="COG27" s="148"/>
      <c r="COH27" s="148"/>
      <c r="COI27" s="148"/>
      <c r="COJ27" s="148"/>
      <c r="COK27" s="148"/>
      <c r="COL27" s="148"/>
      <c r="COM27" s="148"/>
      <c r="CON27" s="148"/>
      <c r="COO27" s="148"/>
      <c r="COP27" s="148"/>
      <c r="COQ27" s="148"/>
      <c r="COR27" s="148"/>
      <c r="COS27" s="148"/>
      <c r="COT27" s="148"/>
      <c r="COU27" s="148"/>
      <c r="COV27" s="148"/>
      <c r="COW27" s="148"/>
      <c r="COX27" s="148"/>
      <c r="COY27" s="148"/>
      <c r="COZ27" s="148"/>
      <c r="CPA27" s="148"/>
      <c r="CPB27" s="148"/>
      <c r="CPC27" s="148"/>
      <c r="CPD27" s="148"/>
      <c r="CPE27" s="148"/>
      <c r="CPF27" s="148"/>
      <c r="CPG27" s="148"/>
      <c r="CPH27" s="148"/>
      <c r="CPI27" s="148"/>
      <c r="CPJ27" s="148"/>
      <c r="CPK27" s="148"/>
      <c r="CPL27" s="148"/>
      <c r="CPM27" s="148"/>
      <c r="CPN27" s="148"/>
      <c r="CPO27" s="148"/>
      <c r="CPP27" s="148"/>
      <c r="CPQ27" s="148"/>
      <c r="CPR27" s="148"/>
      <c r="CPS27" s="148"/>
      <c r="CPT27" s="148"/>
      <c r="CPU27" s="148"/>
      <c r="CPV27" s="148"/>
      <c r="CPW27" s="148"/>
      <c r="CPX27" s="148"/>
      <c r="CPY27" s="148"/>
      <c r="CPZ27" s="148"/>
      <c r="CQA27" s="148"/>
      <c r="CQB27" s="148"/>
      <c r="CQC27" s="148"/>
      <c r="CQD27" s="148"/>
      <c r="CQE27" s="148"/>
      <c r="CQF27" s="148"/>
      <c r="CQG27" s="148"/>
      <c r="CQH27" s="148"/>
      <c r="CQI27" s="148"/>
      <c r="CQJ27" s="148"/>
      <c r="CQK27" s="148"/>
      <c r="CQL27" s="148"/>
      <c r="CQM27" s="148"/>
      <c r="CQN27" s="148"/>
      <c r="CQO27" s="148"/>
      <c r="CQP27" s="148"/>
      <c r="CQQ27" s="148"/>
      <c r="CQR27" s="148"/>
      <c r="CQS27" s="148"/>
      <c r="CQT27" s="148"/>
      <c r="CQU27" s="148"/>
      <c r="CQV27" s="148"/>
      <c r="CQW27" s="148"/>
      <c r="CQX27" s="148"/>
      <c r="CQY27" s="148"/>
      <c r="CQZ27" s="148"/>
      <c r="CRA27" s="148"/>
      <c r="CRB27" s="148"/>
      <c r="CRC27" s="148"/>
      <c r="CRD27" s="148"/>
      <c r="CRE27" s="148"/>
      <c r="CRF27" s="148"/>
      <c r="CRG27" s="148"/>
      <c r="CRH27" s="148"/>
      <c r="CRI27" s="148"/>
      <c r="CRJ27" s="148"/>
      <c r="CRK27" s="148"/>
      <c r="CRL27" s="148"/>
      <c r="CRM27" s="148"/>
      <c r="CRN27" s="148"/>
      <c r="CRO27" s="148"/>
      <c r="CRP27" s="148"/>
      <c r="CRQ27" s="148"/>
      <c r="CRR27" s="148"/>
      <c r="CRS27" s="148"/>
      <c r="CRT27" s="148"/>
      <c r="CRU27" s="148"/>
      <c r="CRV27" s="148"/>
      <c r="CRW27" s="148"/>
      <c r="CRX27" s="148"/>
      <c r="CRY27" s="148"/>
      <c r="CRZ27" s="148"/>
      <c r="CSA27" s="148"/>
      <c r="CSB27" s="148"/>
      <c r="CSC27" s="148"/>
      <c r="CSD27" s="148"/>
      <c r="CSE27" s="148"/>
      <c r="CSF27" s="148"/>
      <c r="CSG27" s="148"/>
      <c r="CSH27" s="148"/>
      <c r="CSI27" s="148"/>
      <c r="CSJ27" s="148"/>
      <c r="CSK27" s="148"/>
      <c r="CSL27" s="148"/>
      <c r="CSM27" s="148"/>
      <c r="CSN27" s="148"/>
      <c r="CSO27" s="148"/>
      <c r="CSP27" s="148"/>
      <c r="CSQ27" s="148"/>
      <c r="CSR27" s="148"/>
      <c r="CSS27" s="148"/>
      <c r="CST27" s="148"/>
      <c r="CSU27" s="148"/>
      <c r="CSV27" s="148"/>
      <c r="CSW27" s="148"/>
      <c r="CSX27" s="148"/>
      <c r="CSY27" s="148"/>
      <c r="CSZ27" s="148"/>
      <c r="CTA27" s="148"/>
      <c r="CTB27" s="148"/>
      <c r="CTC27" s="148"/>
      <c r="CTD27" s="148"/>
      <c r="CTE27" s="148"/>
      <c r="CTF27" s="148"/>
      <c r="CTG27" s="148"/>
      <c r="CTH27" s="148"/>
      <c r="CTI27" s="148"/>
      <c r="CTJ27" s="148"/>
      <c r="CTK27" s="148"/>
      <c r="CTL27" s="148"/>
      <c r="CTM27" s="148"/>
      <c r="CTN27" s="148"/>
      <c r="CTO27" s="148"/>
      <c r="CTP27" s="148"/>
      <c r="CTQ27" s="148"/>
      <c r="CTR27" s="148"/>
      <c r="CTS27" s="148"/>
      <c r="CTT27" s="148"/>
      <c r="CTU27" s="148"/>
      <c r="CTV27" s="148"/>
      <c r="CTW27" s="148"/>
      <c r="CTX27" s="148"/>
      <c r="CTY27" s="148"/>
      <c r="CTZ27" s="148"/>
      <c r="CUA27" s="148"/>
      <c r="CUB27" s="148"/>
      <c r="CUC27" s="148"/>
      <c r="CUD27" s="148"/>
      <c r="CUE27" s="148"/>
      <c r="CUF27" s="148"/>
      <c r="CUG27" s="148"/>
      <c r="CUH27" s="148"/>
      <c r="CUI27" s="148"/>
      <c r="CUJ27" s="148"/>
      <c r="CUK27" s="148"/>
      <c r="CUL27" s="148"/>
      <c r="CUM27" s="148"/>
      <c r="CUN27" s="148"/>
      <c r="CUO27" s="148"/>
      <c r="CUP27" s="148"/>
      <c r="CUQ27" s="148"/>
      <c r="CUR27" s="148"/>
      <c r="CUS27" s="148"/>
      <c r="CUT27" s="148"/>
      <c r="CUU27" s="148"/>
      <c r="CUV27" s="148"/>
      <c r="CUW27" s="148"/>
      <c r="CUX27" s="148"/>
      <c r="CUY27" s="148"/>
      <c r="CUZ27" s="148"/>
      <c r="CVA27" s="148"/>
      <c r="CVB27" s="148"/>
      <c r="CVC27" s="148"/>
      <c r="CVD27" s="148"/>
      <c r="CVE27" s="148"/>
      <c r="CVF27" s="148"/>
      <c r="CVG27" s="148"/>
      <c r="CVH27" s="148"/>
      <c r="CVI27" s="148"/>
      <c r="CVJ27" s="148"/>
      <c r="CVK27" s="148"/>
      <c r="CVL27" s="148"/>
      <c r="CVM27" s="148"/>
      <c r="CVN27" s="148"/>
      <c r="CVO27" s="148"/>
      <c r="CVP27" s="148"/>
      <c r="CVQ27" s="148"/>
      <c r="CVR27" s="148"/>
      <c r="CVS27" s="148"/>
      <c r="CVT27" s="148"/>
      <c r="CVU27" s="148"/>
      <c r="CVV27" s="148"/>
      <c r="CVW27" s="148"/>
      <c r="CVX27" s="148"/>
      <c r="CVY27" s="148"/>
      <c r="CVZ27" s="148"/>
      <c r="CWA27" s="148"/>
      <c r="CWB27" s="148"/>
      <c r="CWC27" s="148"/>
      <c r="CWD27" s="148"/>
      <c r="CWE27" s="148"/>
      <c r="CWF27" s="148"/>
      <c r="CWG27" s="148"/>
      <c r="CWH27" s="148"/>
      <c r="CWI27" s="148"/>
      <c r="CWJ27" s="148"/>
      <c r="CWK27" s="148"/>
      <c r="CWL27" s="148"/>
      <c r="CWM27" s="148"/>
      <c r="CWN27" s="148"/>
      <c r="CWO27" s="148"/>
      <c r="CWP27" s="148"/>
      <c r="CWQ27" s="148"/>
      <c r="CWR27" s="148"/>
      <c r="CWS27" s="148"/>
      <c r="CWT27" s="148"/>
      <c r="CWU27" s="148"/>
      <c r="CWV27" s="148"/>
      <c r="CWW27" s="148"/>
      <c r="CWX27" s="148"/>
      <c r="CWY27" s="148"/>
      <c r="CWZ27" s="148"/>
      <c r="CXA27" s="148"/>
      <c r="CXB27" s="148"/>
      <c r="CXC27" s="148"/>
      <c r="CXD27" s="148"/>
      <c r="CXE27" s="148"/>
      <c r="CXF27" s="148"/>
      <c r="CXG27" s="148"/>
      <c r="CXH27" s="148"/>
      <c r="CXI27" s="148"/>
      <c r="CXJ27" s="148"/>
      <c r="CXK27" s="148"/>
      <c r="CXL27" s="148"/>
      <c r="CXM27" s="148"/>
      <c r="CXN27" s="148"/>
      <c r="CXO27" s="148"/>
      <c r="CXP27" s="148"/>
      <c r="CXQ27" s="148"/>
      <c r="CXR27" s="148"/>
      <c r="CXS27" s="148"/>
      <c r="CXT27" s="148"/>
      <c r="CXU27" s="148"/>
      <c r="CXV27" s="148"/>
      <c r="CXW27" s="148"/>
      <c r="CXX27" s="148"/>
      <c r="CXY27" s="148"/>
      <c r="CXZ27" s="148"/>
      <c r="CYA27" s="148"/>
      <c r="CYB27" s="148"/>
      <c r="CYC27" s="148"/>
      <c r="CYD27" s="148"/>
      <c r="CYE27" s="148"/>
      <c r="CYF27" s="148"/>
      <c r="CYG27" s="148"/>
      <c r="CYH27" s="148"/>
      <c r="CYI27" s="148"/>
      <c r="CYJ27" s="148"/>
      <c r="CYK27" s="148"/>
      <c r="CYL27" s="148"/>
      <c r="CYM27" s="148"/>
      <c r="CYN27" s="148"/>
      <c r="CYO27" s="148"/>
      <c r="CYP27" s="148"/>
      <c r="CYQ27" s="148"/>
      <c r="CYR27" s="148"/>
      <c r="CYS27" s="148"/>
      <c r="CYT27" s="148"/>
      <c r="CYU27" s="148"/>
      <c r="CYV27" s="148"/>
      <c r="CYW27" s="148"/>
      <c r="CYX27" s="148"/>
      <c r="CYY27" s="148"/>
      <c r="CYZ27" s="148"/>
      <c r="CZA27" s="148"/>
      <c r="CZB27" s="148"/>
      <c r="CZC27" s="148"/>
      <c r="CZD27" s="148"/>
      <c r="CZE27" s="148"/>
      <c r="CZF27" s="148"/>
      <c r="CZG27" s="148"/>
      <c r="CZH27" s="148"/>
      <c r="CZI27" s="148"/>
      <c r="CZJ27" s="148"/>
      <c r="CZK27" s="148"/>
      <c r="CZL27" s="148"/>
      <c r="CZM27" s="148"/>
      <c r="CZN27" s="148"/>
      <c r="CZO27" s="148"/>
      <c r="CZP27" s="148"/>
      <c r="CZQ27" s="148"/>
      <c r="CZR27" s="148"/>
      <c r="CZS27" s="148"/>
      <c r="CZT27" s="148"/>
      <c r="CZU27" s="148"/>
      <c r="CZV27" s="148"/>
      <c r="CZW27" s="148"/>
      <c r="CZX27" s="148"/>
      <c r="CZY27" s="148"/>
      <c r="CZZ27" s="148"/>
      <c r="DAA27" s="148"/>
      <c r="DAB27" s="148"/>
      <c r="DAC27" s="148"/>
      <c r="DAD27" s="148"/>
      <c r="DAE27" s="148"/>
      <c r="DAF27" s="148"/>
      <c r="DAG27" s="148"/>
      <c r="DAH27" s="148"/>
      <c r="DAI27" s="148"/>
      <c r="DAJ27" s="148"/>
      <c r="DAK27" s="148"/>
      <c r="DAL27" s="148"/>
      <c r="DAM27" s="148"/>
      <c r="DAN27" s="148"/>
      <c r="DAO27" s="148"/>
      <c r="DAP27" s="148"/>
      <c r="DAQ27" s="148"/>
      <c r="DAR27" s="148"/>
      <c r="DAS27" s="148"/>
      <c r="DAT27" s="148"/>
      <c r="DAU27" s="148"/>
      <c r="DAV27" s="148"/>
      <c r="DAW27" s="148"/>
      <c r="DAX27" s="148"/>
      <c r="DAY27" s="148"/>
      <c r="DAZ27" s="148"/>
      <c r="DBA27" s="148"/>
      <c r="DBB27" s="148"/>
      <c r="DBC27" s="148"/>
      <c r="DBD27" s="148"/>
      <c r="DBE27" s="148"/>
      <c r="DBF27" s="148"/>
      <c r="DBG27" s="148"/>
      <c r="DBH27" s="148"/>
      <c r="DBI27" s="148"/>
      <c r="DBJ27" s="148"/>
      <c r="DBK27" s="148"/>
      <c r="DBL27" s="148"/>
      <c r="DBM27" s="148"/>
      <c r="DBN27" s="148"/>
      <c r="DBO27" s="148"/>
      <c r="DBP27" s="148"/>
      <c r="DBQ27" s="148"/>
      <c r="DBR27" s="148"/>
      <c r="DBS27" s="148"/>
      <c r="DBT27" s="148"/>
      <c r="DBU27" s="148"/>
      <c r="DBV27" s="148"/>
      <c r="DBW27" s="148"/>
      <c r="DBX27" s="148"/>
      <c r="DBY27" s="148"/>
      <c r="DBZ27" s="148"/>
      <c r="DCA27" s="148"/>
      <c r="DCB27" s="148"/>
      <c r="DCC27" s="148"/>
      <c r="DCD27" s="148"/>
      <c r="DCE27" s="148"/>
      <c r="DCF27" s="148"/>
      <c r="DCG27" s="148"/>
      <c r="DCH27" s="148"/>
      <c r="DCI27" s="148"/>
      <c r="DCJ27" s="148"/>
      <c r="DCK27" s="148"/>
      <c r="DCL27" s="148"/>
      <c r="DCM27" s="148"/>
      <c r="DCN27" s="148"/>
      <c r="DCO27" s="148"/>
      <c r="DCP27" s="148"/>
      <c r="DCQ27" s="148"/>
      <c r="DCR27" s="148"/>
      <c r="DCS27" s="148"/>
      <c r="DCT27" s="148"/>
      <c r="DCU27" s="148"/>
      <c r="DCV27" s="148"/>
      <c r="DCW27" s="148"/>
      <c r="DCX27" s="148"/>
      <c r="DCY27" s="148"/>
      <c r="DCZ27" s="148"/>
      <c r="DDA27" s="148"/>
      <c r="DDB27" s="148"/>
      <c r="DDC27" s="148"/>
      <c r="DDD27" s="148"/>
      <c r="DDE27" s="148"/>
      <c r="DDF27" s="148"/>
      <c r="DDG27" s="148"/>
      <c r="DDH27" s="148"/>
      <c r="DDI27" s="148"/>
      <c r="DDJ27" s="148"/>
      <c r="DDK27" s="148"/>
      <c r="DDL27" s="148"/>
      <c r="DDM27" s="148"/>
      <c r="DDN27" s="148"/>
      <c r="DDO27" s="148"/>
      <c r="DDP27" s="148"/>
      <c r="DDQ27" s="148"/>
      <c r="DDR27" s="148"/>
      <c r="DDS27" s="148"/>
      <c r="DDT27" s="148"/>
      <c r="DDU27" s="148"/>
      <c r="DDV27" s="148"/>
      <c r="DDW27" s="148"/>
      <c r="DDX27" s="148"/>
      <c r="DDY27" s="148"/>
      <c r="DDZ27" s="148"/>
      <c r="DEA27" s="148"/>
      <c r="DEB27" s="148"/>
      <c r="DEC27" s="148"/>
      <c r="DED27" s="148"/>
      <c r="DEE27" s="148"/>
      <c r="DEF27" s="148"/>
      <c r="DEG27" s="148"/>
      <c r="DEH27" s="148"/>
      <c r="DEI27" s="148"/>
      <c r="DEJ27" s="148"/>
      <c r="DEK27" s="148"/>
      <c r="DEL27" s="148"/>
      <c r="DEM27" s="148"/>
      <c r="DEN27" s="148"/>
      <c r="DEO27" s="148"/>
      <c r="DEP27" s="148"/>
      <c r="DEQ27" s="148"/>
      <c r="DER27" s="148"/>
      <c r="DES27" s="148"/>
      <c r="DET27" s="148"/>
      <c r="DEU27" s="148"/>
      <c r="DEV27" s="148"/>
      <c r="DEW27" s="148"/>
      <c r="DEX27" s="148"/>
      <c r="DEY27" s="148"/>
      <c r="DEZ27" s="148"/>
      <c r="DFA27" s="148"/>
      <c r="DFB27" s="148"/>
      <c r="DFC27" s="148"/>
      <c r="DFD27" s="148"/>
      <c r="DFE27" s="148"/>
      <c r="DFF27" s="148"/>
      <c r="DFG27" s="148"/>
      <c r="DFH27" s="148"/>
      <c r="DFI27" s="148"/>
      <c r="DFJ27" s="148"/>
      <c r="DFK27" s="148"/>
      <c r="DFL27" s="148"/>
      <c r="DFM27" s="148"/>
      <c r="DFN27" s="148"/>
      <c r="DFO27" s="148"/>
      <c r="DFP27" s="148"/>
      <c r="DFQ27" s="148"/>
      <c r="DFR27" s="148"/>
      <c r="DFS27" s="148"/>
      <c r="DFT27" s="148"/>
      <c r="DFU27" s="148"/>
      <c r="DFV27" s="148"/>
      <c r="DFW27" s="148"/>
      <c r="DFX27" s="148"/>
      <c r="DFY27" s="148"/>
      <c r="DFZ27" s="148"/>
      <c r="DGA27" s="148"/>
      <c r="DGB27" s="148"/>
      <c r="DGC27" s="148"/>
      <c r="DGD27" s="148"/>
      <c r="DGE27" s="148"/>
      <c r="DGF27" s="148"/>
      <c r="DGG27" s="148"/>
      <c r="DGH27" s="148"/>
      <c r="DGI27" s="148"/>
      <c r="DGJ27" s="148"/>
      <c r="DGK27" s="148"/>
      <c r="DGL27" s="148"/>
      <c r="DGM27" s="148"/>
      <c r="DGN27" s="148"/>
      <c r="DGO27" s="148"/>
      <c r="DGP27" s="148"/>
      <c r="DGQ27" s="148"/>
      <c r="DGR27" s="148"/>
      <c r="DGS27" s="148"/>
      <c r="DGT27" s="148"/>
      <c r="DGU27" s="148"/>
      <c r="DGV27" s="148"/>
      <c r="DGW27" s="148"/>
      <c r="DGX27" s="148"/>
      <c r="DGY27" s="148"/>
      <c r="DGZ27" s="148"/>
      <c r="DHA27" s="148"/>
      <c r="DHB27" s="148"/>
      <c r="DHC27" s="148"/>
      <c r="DHD27" s="148"/>
      <c r="DHE27" s="148"/>
      <c r="DHF27" s="148"/>
      <c r="DHG27" s="148"/>
      <c r="DHH27" s="148"/>
      <c r="DHI27" s="148"/>
      <c r="DHJ27" s="148"/>
      <c r="DHK27" s="148"/>
      <c r="DHL27" s="148"/>
      <c r="DHM27" s="148"/>
      <c r="DHN27" s="148"/>
      <c r="DHO27" s="148"/>
      <c r="DHP27" s="148"/>
      <c r="DHQ27" s="148"/>
      <c r="DHR27" s="148"/>
      <c r="DHS27" s="148"/>
      <c r="DHT27" s="148"/>
      <c r="DHU27" s="148"/>
      <c r="DHV27" s="148"/>
      <c r="DHW27" s="148"/>
      <c r="DHX27" s="148"/>
      <c r="DHY27" s="148"/>
      <c r="DHZ27" s="148"/>
      <c r="DIA27" s="148"/>
      <c r="DIB27" s="148"/>
      <c r="DIC27" s="148"/>
      <c r="DID27" s="148"/>
      <c r="DIE27" s="148"/>
      <c r="DIF27" s="148"/>
      <c r="DIG27" s="148"/>
      <c r="DIH27" s="148"/>
      <c r="DII27" s="148"/>
      <c r="DIJ27" s="148"/>
      <c r="DIK27" s="148"/>
      <c r="DIL27" s="148"/>
      <c r="DIM27" s="148"/>
      <c r="DIN27" s="148"/>
      <c r="DIO27" s="148"/>
      <c r="DIP27" s="148"/>
      <c r="DIQ27" s="148"/>
      <c r="DIR27" s="148"/>
      <c r="DIS27" s="148"/>
      <c r="DIT27" s="148"/>
      <c r="DIU27" s="148"/>
      <c r="DIV27" s="148"/>
      <c r="DIW27" s="148"/>
      <c r="DIX27" s="148"/>
      <c r="DIY27" s="148"/>
      <c r="DIZ27" s="148"/>
      <c r="DJA27" s="148"/>
      <c r="DJB27" s="148"/>
      <c r="DJC27" s="148"/>
      <c r="DJD27" s="148"/>
      <c r="DJE27" s="148"/>
      <c r="DJF27" s="148"/>
      <c r="DJG27" s="148"/>
      <c r="DJH27" s="148"/>
      <c r="DJI27" s="148"/>
      <c r="DJJ27" s="148"/>
      <c r="DJK27" s="148"/>
      <c r="DJL27" s="148"/>
      <c r="DJM27" s="148"/>
      <c r="DJN27" s="148"/>
      <c r="DJO27" s="148"/>
      <c r="DJP27" s="148"/>
      <c r="DJQ27" s="148"/>
      <c r="DJR27" s="148"/>
      <c r="DJS27" s="148"/>
      <c r="DJT27" s="148"/>
      <c r="DJU27" s="148"/>
      <c r="DJV27" s="148"/>
      <c r="DJW27" s="148"/>
      <c r="DJX27" s="148"/>
      <c r="DJY27" s="148"/>
      <c r="DJZ27" s="148"/>
      <c r="DKA27" s="148"/>
      <c r="DKB27" s="148"/>
      <c r="DKC27" s="148"/>
      <c r="DKD27" s="148"/>
      <c r="DKE27" s="148"/>
      <c r="DKF27" s="148"/>
      <c r="DKG27" s="148"/>
      <c r="DKH27" s="148"/>
      <c r="DKI27" s="148"/>
      <c r="DKJ27" s="148"/>
      <c r="DKK27" s="148"/>
      <c r="DKL27" s="148"/>
      <c r="DKM27" s="148"/>
      <c r="DKN27" s="148"/>
      <c r="DKO27" s="148"/>
      <c r="DKP27" s="148"/>
      <c r="DKQ27" s="148"/>
      <c r="DKR27" s="148"/>
      <c r="DKS27" s="148"/>
      <c r="DKT27" s="148"/>
      <c r="DKU27" s="148"/>
      <c r="DKV27" s="148"/>
      <c r="DKW27" s="148"/>
      <c r="DKX27" s="148"/>
      <c r="DKY27" s="148"/>
      <c r="DKZ27" s="148"/>
      <c r="DLA27" s="148"/>
      <c r="DLB27" s="148"/>
      <c r="DLC27" s="148"/>
      <c r="DLD27" s="148"/>
      <c r="DLE27" s="148"/>
      <c r="DLF27" s="148"/>
      <c r="DLG27" s="148"/>
      <c r="DLH27" s="148"/>
      <c r="DLI27" s="148"/>
      <c r="DLJ27" s="148"/>
      <c r="DLK27" s="148"/>
      <c r="DLL27" s="148"/>
      <c r="DLM27" s="148"/>
      <c r="DLN27" s="148"/>
      <c r="DLO27" s="148"/>
      <c r="DLP27" s="148"/>
      <c r="DLQ27" s="148"/>
      <c r="DLR27" s="148"/>
      <c r="DLS27" s="148"/>
      <c r="DLT27" s="148"/>
      <c r="DLU27" s="148"/>
      <c r="DLV27" s="148"/>
      <c r="DLW27" s="148"/>
      <c r="DLX27" s="148"/>
      <c r="DLY27" s="148"/>
      <c r="DLZ27" s="148"/>
      <c r="DMA27" s="148"/>
      <c r="DMB27" s="148"/>
      <c r="DMC27" s="148"/>
      <c r="DMD27" s="148"/>
      <c r="DME27" s="148"/>
      <c r="DMF27" s="148"/>
      <c r="DMG27" s="148"/>
      <c r="DMH27" s="148"/>
      <c r="DMI27" s="148"/>
      <c r="DMJ27" s="148"/>
      <c r="DMK27" s="148"/>
      <c r="DML27" s="148"/>
      <c r="DMM27" s="148"/>
      <c r="DMN27" s="148"/>
      <c r="DMO27" s="148"/>
      <c r="DMP27" s="148"/>
      <c r="DMQ27" s="148"/>
      <c r="DMR27" s="148"/>
      <c r="DMS27" s="148"/>
      <c r="DMT27" s="148"/>
      <c r="DMU27" s="148"/>
      <c r="DMV27" s="148"/>
      <c r="DMW27" s="148"/>
      <c r="DMX27" s="148"/>
      <c r="DMY27" s="148"/>
      <c r="DMZ27" s="148"/>
      <c r="DNA27" s="148"/>
      <c r="DNB27" s="148"/>
      <c r="DNC27" s="148"/>
      <c r="DND27" s="148"/>
      <c r="DNE27" s="148"/>
      <c r="DNF27" s="148"/>
      <c r="DNG27" s="148"/>
      <c r="DNH27" s="148"/>
      <c r="DNI27" s="148"/>
      <c r="DNJ27" s="148"/>
      <c r="DNK27" s="148"/>
      <c r="DNL27" s="148"/>
      <c r="DNM27" s="148"/>
      <c r="DNN27" s="148"/>
      <c r="DNO27" s="148"/>
      <c r="DNP27" s="148"/>
      <c r="DNQ27" s="148"/>
      <c r="DNR27" s="148"/>
      <c r="DNS27" s="148"/>
      <c r="DNT27" s="148"/>
      <c r="DNU27" s="148"/>
      <c r="DNV27" s="148"/>
      <c r="DNW27" s="148"/>
      <c r="DNX27" s="148"/>
      <c r="DNY27" s="148"/>
      <c r="DNZ27" s="148"/>
      <c r="DOA27" s="148"/>
      <c r="DOB27" s="148"/>
      <c r="DOC27" s="148"/>
      <c r="DOD27" s="148"/>
      <c r="DOE27" s="148"/>
      <c r="DOF27" s="148"/>
      <c r="DOG27" s="148"/>
      <c r="DOH27" s="148"/>
      <c r="DOI27" s="148"/>
      <c r="DOJ27" s="148"/>
      <c r="DOK27" s="148"/>
      <c r="DOL27" s="148"/>
      <c r="DOM27" s="148"/>
      <c r="DON27" s="148"/>
      <c r="DOO27" s="148"/>
      <c r="DOP27" s="148"/>
      <c r="DOQ27" s="148"/>
      <c r="DOR27" s="148"/>
      <c r="DOS27" s="148"/>
      <c r="DOT27" s="148"/>
      <c r="DOU27" s="148"/>
      <c r="DOV27" s="148"/>
      <c r="DOW27" s="148"/>
      <c r="DOX27" s="148"/>
      <c r="DOY27" s="148"/>
      <c r="DOZ27" s="148"/>
      <c r="DPA27" s="148"/>
      <c r="DPB27" s="148"/>
      <c r="DPC27" s="148"/>
      <c r="DPD27" s="148"/>
      <c r="DPE27" s="148"/>
      <c r="DPF27" s="148"/>
      <c r="DPG27" s="148"/>
      <c r="DPH27" s="148"/>
      <c r="DPI27" s="148"/>
      <c r="DPJ27" s="148"/>
      <c r="DPK27" s="148"/>
      <c r="DPL27" s="148"/>
      <c r="DPM27" s="148"/>
      <c r="DPN27" s="148"/>
      <c r="DPO27" s="148"/>
      <c r="DPP27" s="148"/>
      <c r="DPQ27" s="148"/>
      <c r="DPR27" s="148"/>
      <c r="DPS27" s="148"/>
      <c r="DPT27" s="148"/>
      <c r="DPU27" s="148"/>
      <c r="DPV27" s="148"/>
      <c r="DPW27" s="148"/>
      <c r="DPX27" s="148"/>
      <c r="DPY27" s="148"/>
      <c r="DPZ27" s="148"/>
      <c r="DQA27" s="148"/>
      <c r="DQB27" s="148"/>
      <c r="DQC27" s="148"/>
      <c r="DQD27" s="148"/>
      <c r="DQE27" s="148"/>
      <c r="DQF27" s="148"/>
      <c r="DQG27" s="148"/>
      <c r="DQH27" s="148"/>
      <c r="DQI27" s="148"/>
      <c r="DQJ27" s="148"/>
      <c r="DQK27" s="148"/>
      <c r="DQL27" s="148"/>
      <c r="DQM27" s="148"/>
      <c r="DQN27" s="148"/>
      <c r="DQO27" s="148"/>
      <c r="DQP27" s="148"/>
      <c r="DQQ27" s="148"/>
      <c r="DQR27" s="148"/>
      <c r="DQS27" s="148"/>
      <c r="DQT27" s="148"/>
      <c r="DQU27" s="148"/>
      <c r="DQV27" s="148"/>
      <c r="DQW27" s="148"/>
      <c r="DQX27" s="148"/>
      <c r="DQY27" s="148"/>
      <c r="DQZ27" s="148"/>
      <c r="DRA27" s="148"/>
      <c r="DRB27" s="148"/>
      <c r="DRC27" s="148"/>
      <c r="DRD27" s="148"/>
      <c r="DRE27" s="148"/>
      <c r="DRF27" s="148"/>
      <c r="DRG27" s="148"/>
      <c r="DRH27" s="148"/>
      <c r="DRI27" s="148"/>
      <c r="DRJ27" s="148"/>
      <c r="DRK27" s="148"/>
      <c r="DRL27" s="148"/>
      <c r="DRM27" s="148"/>
      <c r="DRN27" s="148"/>
      <c r="DRO27" s="148"/>
      <c r="DRP27" s="148"/>
      <c r="DRQ27" s="148"/>
      <c r="DRR27" s="148"/>
      <c r="DRS27" s="148"/>
      <c r="DRT27" s="148"/>
      <c r="DRU27" s="148"/>
      <c r="DRV27" s="148"/>
      <c r="DRW27" s="148"/>
      <c r="DRX27" s="148"/>
      <c r="DRY27" s="148"/>
      <c r="DRZ27" s="148"/>
      <c r="DSA27" s="148"/>
      <c r="DSB27" s="148"/>
      <c r="DSC27" s="148"/>
      <c r="DSD27" s="148"/>
      <c r="DSE27" s="148"/>
      <c r="DSF27" s="148"/>
      <c r="DSG27" s="148"/>
      <c r="DSH27" s="148"/>
      <c r="DSI27" s="148"/>
      <c r="DSJ27" s="148"/>
      <c r="DSK27" s="148"/>
      <c r="DSL27" s="148"/>
      <c r="DSM27" s="148"/>
      <c r="DSN27" s="148"/>
      <c r="DSO27" s="148"/>
      <c r="DSP27" s="148"/>
      <c r="DSQ27" s="148"/>
      <c r="DSR27" s="148"/>
      <c r="DSS27" s="148"/>
      <c r="DST27" s="148"/>
      <c r="DSU27" s="148"/>
      <c r="DSV27" s="148"/>
      <c r="DSW27" s="148"/>
      <c r="DSX27" s="148"/>
      <c r="DSY27" s="148"/>
      <c r="DSZ27" s="148"/>
      <c r="DTA27" s="148"/>
      <c r="DTB27" s="148"/>
      <c r="DTC27" s="148"/>
      <c r="DTD27" s="148"/>
      <c r="DTE27" s="148"/>
      <c r="DTF27" s="148"/>
      <c r="DTG27" s="148"/>
      <c r="DTH27" s="148"/>
      <c r="DTI27" s="148"/>
      <c r="DTJ27" s="148"/>
      <c r="DTK27" s="148"/>
      <c r="DTL27" s="148"/>
      <c r="DTM27" s="148"/>
      <c r="DTN27" s="148"/>
      <c r="DTO27" s="148"/>
      <c r="DTP27" s="148"/>
      <c r="DTQ27" s="148"/>
      <c r="DTR27" s="148"/>
      <c r="DTS27" s="148"/>
      <c r="DTT27" s="148"/>
      <c r="DTU27" s="148"/>
      <c r="DTV27" s="148"/>
      <c r="DTW27" s="148"/>
      <c r="DTX27" s="148"/>
      <c r="DTY27" s="148"/>
      <c r="DTZ27" s="148"/>
      <c r="DUA27" s="148"/>
      <c r="DUB27" s="148"/>
      <c r="DUC27" s="148"/>
      <c r="DUD27" s="148"/>
      <c r="DUE27" s="148"/>
      <c r="DUF27" s="148"/>
      <c r="DUG27" s="148"/>
      <c r="DUH27" s="148"/>
      <c r="DUI27" s="148"/>
      <c r="DUJ27" s="148"/>
      <c r="DUK27" s="148"/>
      <c r="DUL27" s="148"/>
      <c r="DUM27" s="148"/>
      <c r="DUN27" s="148"/>
      <c r="DUO27" s="148"/>
      <c r="DUP27" s="148"/>
      <c r="DUQ27" s="148"/>
      <c r="DUR27" s="148"/>
      <c r="DUS27" s="148"/>
      <c r="DUT27" s="148"/>
      <c r="DUU27" s="148"/>
      <c r="DUV27" s="148"/>
      <c r="DUW27" s="148"/>
      <c r="DUX27" s="148"/>
      <c r="DUY27" s="148"/>
      <c r="DUZ27" s="148"/>
      <c r="DVA27" s="148"/>
      <c r="DVB27" s="148"/>
      <c r="DVC27" s="148"/>
      <c r="DVD27" s="148"/>
      <c r="DVE27" s="148"/>
      <c r="DVF27" s="148"/>
      <c r="DVG27" s="148"/>
      <c r="DVH27" s="148"/>
      <c r="DVI27" s="148"/>
      <c r="DVJ27" s="148"/>
      <c r="DVK27" s="148"/>
      <c r="DVL27" s="148"/>
      <c r="DVM27" s="148"/>
      <c r="DVN27" s="148"/>
      <c r="DVO27" s="148"/>
      <c r="DVP27" s="148"/>
      <c r="DVQ27" s="148"/>
      <c r="DVR27" s="148"/>
      <c r="DVS27" s="148"/>
      <c r="DVT27" s="148"/>
      <c r="DVU27" s="148"/>
      <c r="DVV27" s="148"/>
      <c r="DVW27" s="148"/>
      <c r="DVX27" s="148"/>
      <c r="DVY27" s="148"/>
      <c r="DVZ27" s="148"/>
      <c r="DWA27" s="148"/>
      <c r="DWB27" s="148"/>
      <c r="DWC27" s="148"/>
      <c r="DWD27" s="148"/>
      <c r="DWE27" s="148"/>
      <c r="DWF27" s="148"/>
      <c r="DWG27" s="148"/>
      <c r="DWH27" s="148"/>
      <c r="DWI27" s="148"/>
      <c r="DWJ27" s="148"/>
      <c r="DWK27" s="148"/>
      <c r="DWL27" s="148"/>
      <c r="DWM27" s="148"/>
      <c r="DWN27" s="148"/>
      <c r="DWO27" s="148"/>
      <c r="DWP27" s="148"/>
      <c r="DWQ27" s="148"/>
      <c r="DWR27" s="148"/>
      <c r="DWS27" s="148"/>
      <c r="DWT27" s="148"/>
      <c r="DWU27" s="148"/>
      <c r="DWV27" s="148"/>
      <c r="DWW27" s="148"/>
      <c r="DWX27" s="148"/>
      <c r="DWY27" s="148"/>
      <c r="DWZ27" s="148"/>
      <c r="DXA27" s="148"/>
      <c r="DXB27" s="148"/>
      <c r="DXC27" s="148"/>
      <c r="DXD27" s="148"/>
      <c r="DXE27" s="148"/>
      <c r="DXF27" s="148"/>
      <c r="DXG27" s="148"/>
      <c r="DXH27" s="148"/>
      <c r="DXI27" s="148"/>
      <c r="DXJ27" s="148"/>
      <c r="DXK27" s="148"/>
      <c r="DXL27" s="148"/>
      <c r="DXM27" s="148"/>
      <c r="DXN27" s="148"/>
      <c r="DXO27" s="148"/>
      <c r="DXP27" s="148"/>
      <c r="DXQ27" s="148"/>
      <c r="DXR27" s="148"/>
      <c r="DXS27" s="148"/>
      <c r="DXT27" s="148"/>
      <c r="DXU27" s="148"/>
      <c r="DXV27" s="148"/>
      <c r="DXW27" s="148"/>
      <c r="DXX27" s="148"/>
      <c r="DXY27" s="148"/>
      <c r="DXZ27" s="148"/>
      <c r="DYA27" s="148"/>
      <c r="DYB27" s="148"/>
      <c r="DYC27" s="148"/>
      <c r="DYD27" s="148"/>
      <c r="DYE27" s="148"/>
      <c r="DYF27" s="148"/>
      <c r="DYG27" s="148"/>
      <c r="DYH27" s="148"/>
      <c r="DYI27" s="148"/>
      <c r="DYJ27" s="148"/>
      <c r="DYK27" s="148"/>
      <c r="DYL27" s="148"/>
      <c r="DYM27" s="148"/>
      <c r="DYN27" s="148"/>
      <c r="DYO27" s="148"/>
      <c r="DYP27" s="148"/>
      <c r="DYQ27" s="148"/>
      <c r="DYR27" s="148"/>
      <c r="DYS27" s="148"/>
      <c r="DYT27" s="148"/>
      <c r="DYU27" s="148"/>
      <c r="DYV27" s="148"/>
      <c r="DYW27" s="148"/>
      <c r="DYX27" s="148"/>
      <c r="DYY27" s="148"/>
      <c r="DYZ27" s="148"/>
      <c r="DZA27" s="148"/>
      <c r="DZB27" s="148"/>
      <c r="DZC27" s="148"/>
      <c r="DZD27" s="148"/>
      <c r="DZE27" s="148"/>
      <c r="DZF27" s="148"/>
      <c r="DZG27" s="148"/>
      <c r="DZH27" s="148"/>
      <c r="DZI27" s="148"/>
      <c r="DZJ27" s="148"/>
      <c r="DZK27" s="148"/>
      <c r="DZL27" s="148"/>
      <c r="DZM27" s="148"/>
      <c r="DZN27" s="148"/>
      <c r="DZO27" s="148"/>
      <c r="DZP27" s="148"/>
      <c r="DZQ27" s="148"/>
      <c r="DZR27" s="148"/>
      <c r="DZS27" s="148"/>
      <c r="DZT27" s="148"/>
      <c r="DZU27" s="148"/>
      <c r="DZV27" s="148"/>
      <c r="DZW27" s="148"/>
      <c r="DZX27" s="148"/>
      <c r="DZY27" s="148"/>
      <c r="DZZ27" s="148"/>
      <c r="EAA27" s="148"/>
      <c r="EAB27" s="148"/>
      <c r="EAC27" s="148"/>
      <c r="EAD27" s="148"/>
      <c r="EAE27" s="148"/>
      <c r="EAF27" s="148"/>
      <c r="EAG27" s="148"/>
      <c r="EAH27" s="148"/>
      <c r="EAI27" s="148"/>
      <c r="EAJ27" s="148"/>
      <c r="EAK27" s="148"/>
      <c r="EAL27" s="148"/>
      <c r="EAM27" s="148"/>
      <c r="EAN27" s="148"/>
      <c r="EAO27" s="148"/>
      <c r="EAP27" s="148"/>
      <c r="EAQ27" s="148"/>
      <c r="EAR27" s="148"/>
      <c r="EAS27" s="148"/>
      <c r="EAT27" s="148"/>
      <c r="EAU27" s="148"/>
      <c r="EAV27" s="148"/>
      <c r="EAW27" s="148"/>
      <c r="EAX27" s="148"/>
      <c r="EAY27" s="148"/>
      <c r="EAZ27" s="148"/>
      <c r="EBA27" s="148"/>
      <c r="EBB27" s="148"/>
      <c r="EBC27" s="148"/>
      <c r="EBD27" s="148"/>
      <c r="EBE27" s="148"/>
      <c r="EBF27" s="148"/>
      <c r="EBG27" s="148"/>
      <c r="EBH27" s="148"/>
      <c r="EBI27" s="148"/>
      <c r="EBJ27" s="148"/>
      <c r="EBK27" s="148"/>
      <c r="EBL27" s="148"/>
      <c r="EBM27" s="148"/>
      <c r="EBN27" s="148"/>
      <c r="EBO27" s="148"/>
      <c r="EBP27" s="148"/>
      <c r="EBQ27" s="148"/>
      <c r="EBR27" s="148"/>
      <c r="EBS27" s="148"/>
      <c r="EBT27" s="148"/>
      <c r="EBU27" s="148"/>
      <c r="EBV27" s="148"/>
      <c r="EBW27" s="148"/>
      <c r="EBX27" s="148"/>
      <c r="EBY27" s="148"/>
      <c r="EBZ27" s="148"/>
      <c r="ECA27" s="148"/>
      <c r="ECB27" s="148"/>
      <c r="ECC27" s="148"/>
      <c r="ECD27" s="148"/>
      <c r="ECE27" s="148"/>
      <c r="ECF27" s="148"/>
      <c r="ECG27" s="148"/>
      <c r="ECH27" s="148"/>
      <c r="ECI27" s="148"/>
      <c r="ECJ27" s="148"/>
      <c r="ECK27" s="148"/>
      <c r="ECL27" s="148"/>
      <c r="ECM27" s="148"/>
      <c r="ECN27" s="148"/>
      <c r="ECO27" s="148"/>
      <c r="ECP27" s="148"/>
      <c r="ECQ27" s="148"/>
      <c r="ECR27" s="148"/>
      <c r="ECS27" s="148"/>
      <c r="ECT27" s="148"/>
      <c r="ECU27" s="148"/>
      <c r="ECV27" s="148"/>
      <c r="ECW27" s="148"/>
      <c r="ECX27" s="148"/>
      <c r="ECY27" s="148"/>
      <c r="ECZ27" s="148"/>
      <c r="EDA27" s="148"/>
      <c r="EDB27" s="148"/>
      <c r="EDC27" s="148"/>
      <c r="EDD27" s="148"/>
      <c r="EDE27" s="148"/>
      <c r="EDF27" s="148"/>
      <c r="EDG27" s="148"/>
      <c r="EDH27" s="148"/>
      <c r="EDI27" s="148"/>
      <c r="EDJ27" s="148"/>
      <c r="EDK27" s="148"/>
      <c r="EDL27" s="148"/>
      <c r="EDM27" s="148"/>
      <c r="EDN27" s="148"/>
      <c r="EDO27" s="148"/>
      <c r="EDP27" s="148"/>
      <c r="EDQ27" s="148"/>
      <c r="EDR27" s="148"/>
      <c r="EDS27" s="148"/>
      <c r="EDT27" s="148"/>
      <c r="EDU27" s="148"/>
      <c r="EDV27" s="148"/>
      <c r="EDW27" s="148"/>
      <c r="EDX27" s="148"/>
      <c r="EDY27" s="148"/>
      <c r="EDZ27" s="148"/>
      <c r="EEA27" s="148"/>
      <c r="EEB27" s="148"/>
      <c r="EEC27" s="148"/>
      <c r="EED27" s="148"/>
      <c r="EEE27" s="148"/>
      <c r="EEF27" s="148"/>
      <c r="EEG27" s="148"/>
      <c r="EEH27" s="148"/>
      <c r="EEI27" s="148"/>
      <c r="EEJ27" s="148"/>
      <c r="EEK27" s="148"/>
      <c r="EEL27" s="148"/>
      <c r="EEM27" s="148"/>
      <c r="EEN27" s="148"/>
      <c r="EEO27" s="148"/>
      <c r="EEP27" s="148"/>
      <c r="EEQ27" s="148"/>
      <c r="EER27" s="148"/>
      <c r="EES27" s="148"/>
      <c r="EET27" s="148"/>
      <c r="EEU27" s="148"/>
      <c r="EEV27" s="148"/>
      <c r="EEW27" s="148"/>
      <c r="EEX27" s="148"/>
      <c r="EEY27" s="148"/>
      <c r="EEZ27" s="148"/>
      <c r="EFA27" s="148"/>
      <c r="EFB27" s="148"/>
      <c r="EFC27" s="148"/>
      <c r="EFD27" s="148"/>
      <c r="EFE27" s="148"/>
      <c r="EFF27" s="148"/>
      <c r="EFG27" s="148"/>
      <c r="EFH27" s="148"/>
      <c r="EFI27" s="148"/>
      <c r="EFJ27" s="148"/>
      <c r="EFK27" s="148"/>
      <c r="EFL27" s="148"/>
      <c r="EFM27" s="148"/>
      <c r="EFN27" s="148"/>
      <c r="EFO27" s="148"/>
      <c r="EFP27" s="148"/>
      <c r="EFQ27" s="148"/>
      <c r="EFR27" s="148"/>
      <c r="EFS27" s="148"/>
      <c r="EFT27" s="148"/>
      <c r="EFU27" s="148"/>
      <c r="EFV27" s="148"/>
      <c r="EFW27" s="148"/>
      <c r="EFX27" s="148"/>
      <c r="EFY27" s="148"/>
      <c r="EFZ27" s="148"/>
      <c r="EGA27" s="148"/>
      <c r="EGB27" s="148"/>
      <c r="EGC27" s="148"/>
      <c r="EGD27" s="148"/>
      <c r="EGE27" s="148"/>
      <c r="EGF27" s="148"/>
      <c r="EGG27" s="148"/>
      <c r="EGH27" s="148"/>
      <c r="EGI27" s="148"/>
      <c r="EGJ27" s="148"/>
      <c r="EGK27" s="148"/>
      <c r="EGL27" s="148"/>
      <c r="EGM27" s="148"/>
      <c r="EGN27" s="148"/>
      <c r="EGO27" s="148"/>
      <c r="EGP27" s="148"/>
      <c r="EGQ27" s="148"/>
      <c r="EGR27" s="148"/>
      <c r="EGS27" s="148"/>
      <c r="EGT27" s="148"/>
      <c r="EGU27" s="148"/>
      <c r="EGV27" s="148"/>
      <c r="EGW27" s="148"/>
      <c r="EGX27" s="148"/>
      <c r="EGY27" s="148"/>
      <c r="EGZ27" s="148"/>
      <c r="EHA27" s="148"/>
      <c r="EHB27" s="148"/>
      <c r="EHC27" s="148"/>
      <c r="EHD27" s="148"/>
      <c r="EHE27" s="148"/>
      <c r="EHF27" s="148"/>
      <c r="EHG27" s="148"/>
      <c r="EHH27" s="148"/>
      <c r="EHI27" s="148"/>
      <c r="EHJ27" s="148"/>
      <c r="EHK27" s="148"/>
      <c r="EHL27" s="148"/>
      <c r="EHM27" s="148"/>
      <c r="EHN27" s="148"/>
      <c r="EHO27" s="148"/>
      <c r="EHP27" s="148"/>
      <c r="EHQ27" s="148"/>
      <c r="EHR27" s="148"/>
      <c r="EHS27" s="148"/>
      <c r="EHT27" s="148"/>
      <c r="EHU27" s="148"/>
      <c r="EHV27" s="148"/>
      <c r="EHW27" s="148"/>
      <c r="EHX27" s="148"/>
      <c r="EHY27" s="148"/>
      <c r="EHZ27" s="148"/>
      <c r="EIA27" s="148"/>
      <c r="EIB27" s="148"/>
      <c r="EIC27" s="148"/>
      <c r="EID27" s="148"/>
      <c r="EIE27" s="148"/>
      <c r="EIF27" s="148"/>
      <c r="EIG27" s="148"/>
      <c r="EIH27" s="148"/>
      <c r="EII27" s="148"/>
      <c r="EIJ27" s="148"/>
      <c r="EIK27" s="148"/>
      <c r="EIL27" s="148"/>
      <c r="EIM27" s="148"/>
      <c r="EIN27" s="148"/>
      <c r="EIO27" s="148"/>
      <c r="EIP27" s="148"/>
      <c r="EIQ27" s="148"/>
      <c r="EIR27" s="148"/>
      <c r="EIS27" s="148"/>
      <c r="EIT27" s="148"/>
      <c r="EIU27" s="148"/>
      <c r="EIV27" s="148"/>
      <c r="EIW27" s="148"/>
      <c r="EIX27" s="148"/>
      <c r="EIY27" s="148"/>
      <c r="EIZ27" s="148"/>
      <c r="EJA27" s="148"/>
      <c r="EJB27" s="148"/>
      <c r="EJC27" s="148"/>
      <c r="EJD27" s="148"/>
      <c r="EJE27" s="148"/>
      <c r="EJF27" s="148"/>
      <c r="EJG27" s="148"/>
      <c r="EJH27" s="148"/>
      <c r="EJI27" s="148"/>
      <c r="EJJ27" s="148"/>
      <c r="EJK27" s="148"/>
      <c r="EJL27" s="148"/>
      <c r="EJM27" s="148"/>
      <c r="EJN27" s="148"/>
      <c r="EJO27" s="148"/>
      <c r="EJP27" s="148"/>
      <c r="EJQ27" s="148"/>
      <c r="EJR27" s="148"/>
      <c r="EJS27" s="148"/>
      <c r="EJT27" s="148"/>
      <c r="EJU27" s="148"/>
      <c r="EJV27" s="148"/>
      <c r="EJW27" s="148"/>
      <c r="EJX27" s="148"/>
      <c r="EJY27" s="148"/>
      <c r="EJZ27" s="148"/>
      <c r="EKA27" s="148"/>
      <c r="EKB27" s="148"/>
      <c r="EKC27" s="148"/>
      <c r="EKD27" s="148"/>
      <c r="EKE27" s="148"/>
      <c r="EKF27" s="148"/>
      <c r="EKG27" s="148"/>
      <c r="EKH27" s="148"/>
      <c r="EKI27" s="148"/>
      <c r="EKJ27" s="148"/>
      <c r="EKK27" s="148"/>
      <c r="EKL27" s="148"/>
      <c r="EKM27" s="148"/>
      <c r="EKN27" s="148"/>
      <c r="EKO27" s="148"/>
      <c r="EKP27" s="148"/>
      <c r="EKQ27" s="148"/>
      <c r="EKR27" s="148"/>
      <c r="EKS27" s="148"/>
      <c r="EKT27" s="148"/>
      <c r="EKU27" s="148"/>
      <c r="EKV27" s="148"/>
      <c r="EKW27" s="148"/>
      <c r="EKX27" s="148"/>
      <c r="EKY27" s="148"/>
      <c r="EKZ27" s="148"/>
      <c r="ELA27" s="148"/>
      <c r="ELB27" s="148"/>
      <c r="ELC27" s="148"/>
      <c r="ELD27" s="148"/>
      <c r="ELE27" s="148"/>
      <c r="ELF27" s="148"/>
      <c r="ELG27" s="148"/>
      <c r="ELH27" s="148"/>
      <c r="ELI27" s="148"/>
      <c r="ELJ27" s="148"/>
      <c r="ELK27" s="148"/>
      <c r="ELL27" s="148"/>
      <c r="ELM27" s="148"/>
      <c r="ELN27" s="148"/>
      <c r="ELO27" s="148"/>
      <c r="ELP27" s="148"/>
      <c r="ELQ27" s="148"/>
      <c r="ELR27" s="148"/>
      <c r="ELS27" s="148"/>
      <c r="ELT27" s="148"/>
      <c r="ELU27" s="148"/>
      <c r="ELV27" s="148"/>
      <c r="ELW27" s="148"/>
      <c r="ELX27" s="148"/>
      <c r="ELY27" s="148"/>
      <c r="ELZ27" s="148"/>
      <c r="EMA27" s="148"/>
      <c r="EMB27" s="148"/>
      <c r="EMC27" s="148"/>
      <c r="EMD27" s="148"/>
      <c r="EME27" s="148"/>
      <c r="EMF27" s="148"/>
      <c r="EMG27" s="148"/>
      <c r="EMH27" s="148"/>
      <c r="EMI27" s="148"/>
      <c r="EMJ27" s="148"/>
      <c r="EMK27" s="148"/>
      <c r="EML27" s="148"/>
      <c r="EMM27" s="148"/>
      <c r="EMN27" s="148"/>
      <c r="EMO27" s="148"/>
      <c r="EMP27" s="148"/>
      <c r="EMQ27" s="148"/>
      <c r="EMR27" s="148"/>
      <c r="EMS27" s="148"/>
      <c r="EMT27" s="148"/>
      <c r="EMU27" s="148"/>
      <c r="EMV27" s="148"/>
      <c r="EMW27" s="148"/>
      <c r="EMX27" s="148"/>
      <c r="EMY27" s="148"/>
      <c r="EMZ27" s="148"/>
      <c r="ENA27" s="148"/>
      <c r="ENB27" s="148"/>
      <c r="ENC27" s="148"/>
      <c r="END27" s="148"/>
      <c r="ENE27" s="148"/>
      <c r="ENF27" s="148"/>
      <c r="ENG27" s="148"/>
      <c r="ENH27" s="148"/>
      <c r="ENI27" s="148"/>
      <c r="ENJ27" s="148"/>
      <c r="ENK27" s="148"/>
      <c r="ENL27" s="148"/>
      <c r="ENM27" s="148"/>
      <c r="ENN27" s="148"/>
      <c r="ENO27" s="148"/>
      <c r="ENP27" s="148"/>
      <c r="ENQ27" s="148"/>
      <c r="ENR27" s="148"/>
      <c r="ENS27" s="148"/>
      <c r="ENT27" s="148"/>
      <c r="ENU27" s="148"/>
      <c r="ENV27" s="148"/>
      <c r="ENW27" s="148"/>
      <c r="ENX27" s="148"/>
      <c r="ENY27" s="148"/>
      <c r="ENZ27" s="148"/>
      <c r="EOA27" s="148"/>
      <c r="EOB27" s="148"/>
      <c r="EOC27" s="148"/>
      <c r="EOD27" s="148"/>
      <c r="EOE27" s="148"/>
      <c r="EOF27" s="148"/>
      <c r="EOG27" s="148"/>
      <c r="EOH27" s="148"/>
      <c r="EOI27" s="148"/>
      <c r="EOJ27" s="148"/>
      <c r="EOK27" s="148"/>
      <c r="EOL27" s="148"/>
      <c r="EOM27" s="148"/>
      <c r="EON27" s="148"/>
      <c r="EOO27" s="148"/>
      <c r="EOP27" s="148"/>
      <c r="EOQ27" s="148"/>
      <c r="EOR27" s="148"/>
      <c r="EOS27" s="148"/>
      <c r="EOT27" s="148"/>
      <c r="EOU27" s="148"/>
      <c r="EOV27" s="148"/>
      <c r="EOW27" s="148"/>
      <c r="EOX27" s="148"/>
      <c r="EOY27" s="148"/>
      <c r="EOZ27" s="148"/>
      <c r="EPA27" s="148"/>
      <c r="EPB27" s="148"/>
      <c r="EPC27" s="148"/>
      <c r="EPD27" s="148"/>
      <c r="EPE27" s="148"/>
      <c r="EPF27" s="148"/>
      <c r="EPG27" s="148"/>
      <c r="EPH27" s="148"/>
      <c r="EPI27" s="148"/>
      <c r="EPJ27" s="148"/>
      <c r="EPK27" s="148"/>
      <c r="EPL27" s="148"/>
      <c r="EPM27" s="148"/>
      <c r="EPN27" s="148"/>
      <c r="EPO27" s="148"/>
      <c r="EPP27" s="148"/>
      <c r="EPQ27" s="148"/>
      <c r="EPR27" s="148"/>
      <c r="EPS27" s="148"/>
      <c r="EPT27" s="148"/>
      <c r="EPU27" s="148"/>
      <c r="EPV27" s="148"/>
      <c r="EPW27" s="148"/>
      <c r="EPX27" s="148"/>
      <c r="EPY27" s="148"/>
      <c r="EPZ27" s="148"/>
      <c r="EQA27" s="148"/>
      <c r="EQB27" s="148"/>
      <c r="EQC27" s="148"/>
      <c r="EQD27" s="148"/>
      <c r="EQE27" s="148"/>
      <c r="EQF27" s="148"/>
      <c r="EQG27" s="148"/>
      <c r="EQH27" s="148"/>
      <c r="EQI27" s="148"/>
      <c r="EQJ27" s="148"/>
      <c r="EQK27" s="148"/>
      <c r="EQL27" s="148"/>
      <c r="EQM27" s="148"/>
      <c r="EQN27" s="148"/>
      <c r="EQO27" s="148"/>
      <c r="EQP27" s="148"/>
      <c r="EQQ27" s="148"/>
      <c r="EQR27" s="148"/>
      <c r="EQS27" s="148"/>
      <c r="EQT27" s="148"/>
      <c r="EQU27" s="148"/>
      <c r="EQV27" s="148"/>
      <c r="EQW27" s="148"/>
      <c r="EQX27" s="148"/>
      <c r="EQY27" s="148"/>
      <c r="EQZ27" s="148"/>
      <c r="ERA27" s="148"/>
      <c r="ERB27" s="148"/>
      <c r="ERC27" s="148"/>
      <c r="ERD27" s="148"/>
      <c r="ERE27" s="148"/>
      <c r="ERF27" s="148"/>
      <c r="ERG27" s="148"/>
      <c r="ERH27" s="148"/>
      <c r="ERI27" s="148"/>
      <c r="ERJ27" s="148"/>
      <c r="ERK27" s="148"/>
      <c r="ERL27" s="148"/>
      <c r="ERM27" s="148"/>
      <c r="ERN27" s="148"/>
      <c r="ERO27" s="148"/>
      <c r="ERP27" s="148"/>
      <c r="ERQ27" s="148"/>
      <c r="ERR27" s="148"/>
      <c r="ERS27" s="148"/>
      <c r="ERT27" s="148"/>
      <c r="ERU27" s="148"/>
      <c r="ERV27" s="148"/>
      <c r="ERW27" s="148"/>
      <c r="ERX27" s="148"/>
      <c r="ERY27" s="148"/>
      <c r="ERZ27" s="148"/>
      <c r="ESA27" s="148"/>
      <c r="ESB27" s="148"/>
      <c r="ESC27" s="148"/>
      <c r="ESD27" s="148"/>
      <c r="ESE27" s="148"/>
      <c r="ESF27" s="148"/>
      <c r="ESG27" s="148"/>
      <c r="ESH27" s="148"/>
      <c r="ESI27" s="148"/>
      <c r="ESJ27" s="148"/>
      <c r="ESK27" s="148"/>
      <c r="ESL27" s="148"/>
      <c r="ESM27" s="148"/>
      <c r="ESN27" s="148"/>
      <c r="ESO27" s="148"/>
      <c r="ESP27" s="148"/>
      <c r="ESQ27" s="148"/>
      <c r="ESR27" s="148"/>
      <c r="ESS27" s="148"/>
      <c r="EST27" s="148"/>
      <c r="ESU27" s="148"/>
      <c r="ESV27" s="148"/>
      <c r="ESW27" s="148"/>
      <c r="ESX27" s="148"/>
      <c r="ESY27" s="148"/>
      <c r="ESZ27" s="148"/>
      <c r="ETA27" s="148"/>
      <c r="ETB27" s="148"/>
      <c r="ETC27" s="148"/>
      <c r="ETD27" s="148"/>
      <c r="ETE27" s="148"/>
      <c r="ETF27" s="148"/>
      <c r="ETG27" s="148"/>
      <c r="ETH27" s="148"/>
      <c r="ETI27" s="148"/>
      <c r="ETJ27" s="148"/>
      <c r="ETK27" s="148"/>
      <c r="ETL27" s="148"/>
      <c r="ETM27" s="148"/>
      <c r="ETN27" s="148"/>
      <c r="ETO27" s="148"/>
      <c r="ETP27" s="148"/>
      <c r="ETQ27" s="148"/>
      <c r="ETR27" s="148"/>
      <c r="ETS27" s="148"/>
      <c r="ETT27" s="148"/>
      <c r="ETU27" s="148"/>
      <c r="ETV27" s="148"/>
      <c r="ETW27" s="148"/>
      <c r="ETX27" s="148"/>
      <c r="ETY27" s="148"/>
      <c r="ETZ27" s="148"/>
      <c r="EUA27" s="148"/>
      <c r="EUB27" s="148"/>
      <c r="EUC27" s="148"/>
      <c r="EUD27" s="148"/>
      <c r="EUE27" s="148"/>
      <c r="EUF27" s="148"/>
      <c r="EUG27" s="148"/>
      <c r="EUH27" s="148"/>
      <c r="EUI27" s="148"/>
      <c r="EUJ27" s="148"/>
      <c r="EUK27" s="148"/>
      <c r="EUL27" s="148"/>
      <c r="EUM27" s="148"/>
      <c r="EUN27" s="148"/>
      <c r="EUO27" s="148"/>
      <c r="EUP27" s="148"/>
      <c r="EUQ27" s="148"/>
      <c r="EUR27" s="148"/>
      <c r="EUS27" s="148"/>
      <c r="EUT27" s="148"/>
      <c r="EUU27" s="148"/>
      <c r="EUV27" s="148"/>
      <c r="EUW27" s="148"/>
      <c r="EUX27" s="148"/>
      <c r="EUY27" s="148"/>
      <c r="EUZ27" s="148"/>
      <c r="EVA27" s="148"/>
      <c r="EVB27" s="148"/>
      <c r="EVC27" s="148"/>
      <c r="EVD27" s="148"/>
      <c r="EVE27" s="148"/>
      <c r="EVF27" s="148"/>
      <c r="EVG27" s="148"/>
      <c r="EVH27" s="148"/>
      <c r="EVI27" s="148"/>
      <c r="EVJ27" s="148"/>
      <c r="EVK27" s="148"/>
      <c r="EVL27" s="148"/>
      <c r="EVM27" s="148"/>
      <c r="EVN27" s="148"/>
      <c r="EVO27" s="148"/>
      <c r="EVP27" s="148"/>
      <c r="EVQ27" s="148"/>
      <c r="EVR27" s="148"/>
      <c r="EVS27" s="148"/>
      <c r="EVT27" s="148"/>
      <c r="EVU27" s="148"/>
      <c r="EVV27" s="148"/>
      <c r="EVW27" s="148"/>
      <c r="EVX27" s="148"/>
      <c r="EVY27" s="148"/>
      <c r="EVZ27" s="148"/>
      <c r="EWA27" s="148"/>
      <c r="EWB27" s="148"/>
      <c r="EWC27" s="148"/>
      <c r="EWD27" s="148"/>
      <c r="EWE27" s="148"/>
      <c r="EWF27" s="148"/>
      <c r="EWG27" s="148"/>
      <c r="EWH27" s="148"/>
      <c r="EWI27" s="148"/>
      <c r="EWJ27" s="148"/>
      <c r="EWK27" s="148"/>
      <c r="EWL27" s="148"/>
      <c r="EWM27" s="148"/>
      <c r="EWN27" s="148"/>
      <c r="EWO27" s="148"/>
      <c r="EWP27" s="148"/>
      <c r="EWQ27" s="148"/>
      <c r="EWR27" s="148"/>
      <c r="EWS27" s="148"/>
      <c r="EWT27" s="148"/>
      <c r="EWU27" s="148"/>
      <c r="EWV27" s="148"/>
      <c r="EWW27" s="148"/>
      <c r="EWX27" s="148"/>
      <c r="EWY27" s="148"/>
      <c r="EWZ27" s="148"/>
      <c r="EXA27" s="148"/>
      <c r="EXB27" s="148"/>
      <c r="EXC27" s="148"/>
      <c r="EXD27" s="148"/>
      <c r="EXE27" s="148"/>
      <c r="EXF27" s="148"/>
      <c r="EXG27" s="148"/>
      <c r="EXH27" s="148"/>
      <c r="EXI27" s="148"/>
      <c r="EXJ27" s="148"/>
      <c r="EXK27" s="148"/>
      <c r="EXL27" s="148"/>
      <c r="EXM27" s="148"/>
      <c r="EXN27" s="148"/>
      <c r="EXO27" s="148"/>
      <c r="EXP27" s="148"/>
      <c r="EXQ27" s="148"/>
      <c r="EXR27" s="148"/>
      <c r="EXS27" s="148"/>
      <c r="EXT27" s="148"/>
      <c r="EXU27" s="148"/>
      <c r="EXV27" s="148"/>
      <c r="EXW27" s="148"/>
      <c r="EXX27" s="148"/>
      <c r="EXY27" s="148"/>
      <c r="EXZ27" s="148"/>
      <c r="EYA27" s="148"/>
      <c r="EYB27" s="148"/>
      <c r="EYC27" s="148"/>
      <c r="EYD27" s="148"/>
      <c r="EYE27" s="148"/>
      <c r="EYF27" s="148"/>
      <c r="EYG27" s="148"/>
      <c r="EYH27" s="148"/>
      <c r="EYI27" s="148"/>
      <c r="EYJ27" s="148"/>
      <c r="EYK27" s="148"/>
      <c r="EYL27" s="148"/>
      <c r="EYM27" s="148"/>
      <c r="EYN27" s="148"/>
      <c r="EYO27" s="148"/>
      <c r="EYP27" s="148"/>
      <c r="EYQ27" s="148"/>
      <c r="EYR27" s="148"/>
      <c r="EYS27" s="148"/>
      <c r="EYT27" s="148"/>
      <c r="EYU27" s="148"/>
      <c r="EYV27" s="148"/>
      <c r="EYW27" s="148"/>
      <c r="EYX27" s="148"/>
      <c r="EYY27" s="148"/>
      <c r="EYZ27" s="148"/>
      <c r="EZA27" s="148"/>
      <c r="EZB27" s="148"/>
      <c r="EZC27" s="148"/>
      <c r="EZD27" s="148"/>
      <c r="EZE27" s="148"/>
      <c r="EZF27" s="148"/>
      <c r="EZG27" s="148"/>
      <c r="EZH27" s="148"/>
      <c r="EZI27" s="148"/>
      <c r="EZJ27" s="148"/>
      <c r="EZK27" s="148"/>
      <c r="EZL27" s="148"/>
      <c r="EZM27" s="148"/>
      <c r="EZN27" s="148"/>
      <c r="EZO27" s="148"/>
      <c r="EZP27" s="148"/>
      <c r="EZQ27" s="148"/>
      <c r="EZR27" s="148"/>
      <c r="EZS27" s="148"/>
      <c r="EZT27" s="148"/>
      <c r="EZU27" s="148"/>
      <c r="EZV27" s="148"/>
      <c r="EZW27" s="148"/>
      <c r="EZX27" s="148"/>
      <c r="EZY27" s="148"/>
      <c r="EZZ27" s="148"/>
      <c r="FAA27" s="148"/>
      <c r="FAB27" s="148"/>
      <c r="FAC27" s="148"/>
      <c r="FAD27" s="148"/>
      <c r="FAE27" s="148"/>
      <c r="FAF27" s="148"/>
      <c r="FAG27" s="148"/>
      <c r="FAH27" s="148"/>
      <c r="FAI27" s="148"/>
      <c r="FAJ27" s="148"/>
      <c r="FAK27" s="148"/>
      <c r="FAL27" s="148"/>
      <c r="FAM27" s="148"/>
      <c r="FAN27" s="148"/>
      <c r="FAO27" s="148"/>
      <c r="FAP27" s="148"/>
      <c r="FAQ27" s="148"/>
      <c r="FAR27" s="148"/>
      <c r="FAS27" s="148"/>
      <c r="FAT27" s="148"/>
      <c r="FAU27" s="148"/>
      <c r="FAV27" s="148"/>
      <c r="FAW27" s="148"/>
      <c r="FAX27" s="148"/>
      <c r="FAY27" s="148"/>
      <c r="FAZ27" s="148"/>
      <c r="FBA27" s="148"/>
      <c r="FBB27" s="148"/>
      <c r="FBC27" s="148"/>
      <c r="FBD27" s="148"/>
      <c r="FBE27" s="148"/>
      <c r="FBF27" s="148"/>
      <c r="FBG27" s="148"/>
      <c r="FBH27" s="148"/>
      <c r="FBI27" s="148"/>
      <c r="FBJ27" s="148"/>
      <c r="FBK27" s="148"/>
      <c r="FBL27" s="148"/>
      <c r="FBM27" s="148"/>
      <c r="FBN27" s="148"/>
      <c r="FBO27" s="148"/>
      <c r="FBP27" s="148"/>
      <c r="FBQ27" s="148"/>
      <c r="FBR27" s="148"/>
      <c r="FBS27" s="148"/>
      <c r="FBT27" s="148"/>
      <c r="FBU27" s="148"/>
      <c r="FBV27" s="148"/>
      <c r="FBW27" s="148"/>
      <c r="FBX27" s="148"/>
      <c r="FBY27" s="148"/>
      <c r="FBZ27" s="148"/>
      <c r="FCA27" s="148"/>
      <c r="FCB27" s="148"/>
      <c r="FCC27" s="148"/>
      <c r="FCD27" s="148"/>
      <c r="FCE27" s="148"/>
      <c r="FCF27" s="148"/>
      <c r="FCG27" s="148"/>
      <c r="FCH27" s="148"/>
      <c r="FCI27" s="148"/>
      <c r="FCJ27" s="148"/>
      <c r="FCK27" s="148"/>
      <c r="FCL27" s="148"/>
      <c r="FCM27" s="148"/>
      <c r="FCN27" s="148"/>
      <c r="FCO27" s="148"/>
      <c r="FCP27" s="148"/>
      <c r="FCQ27" s="148"/>
      <c r="FCR27" s="148"/>
      <c r="FCS27" s="148"/>
      <c r="FCT27" s="148"/>
      <c r="FCU27" s="148"/>
      <c r="FCV27" s="148"/>
      <c r="FCW27" s="148"/>
      <c r="FCX27" s="148"/>
      <c r="FCY27" s="148"/>
      <c r="FCZ27" s="148"/>
      <c r="FDA27" s="148"/>
      <c r="FDB27" s="148"/>
      <c r="FDC27" s="148"/>
      <c r="FDD27" s="148"/>
      <c r="FDE27" s="148"/>
      <c r="FDF27" s="148"/>
      <c r="FDG27" s="148"/>
      <c r="FDH27" s="148"/>
      <c r="FDI27" s="148"/>
      <c r="FDJ27" s="148"/>
      <c r="FDK27" s="148"/>
      <c r="FDL27" s="148"/>
      <c r="FDM27" s="148"/>
      <c r="FDN27" s="148"/>
      <c r="FDO27" s="148"/>
      <c r="FDP27" s="148"/>
      <c r="FDQ27" s="148"/>
      <c r="FDR27" s="148"/>
      <c r="FDS27" s="148"/>
      <c r="FDT27" s="148"/>
      <c r="FDU27" s="148"/>
      <c r="FDV27" s="148"/>
      <c r="FDW27" s="148"/>
      <c r="FDX27" s="148"/>
      <c r="FDY27" s="148"/>
      <c r="FDZ27" s="148"/>
      <c r="FEA27" s="148"/>
      <c r="FEB27" s="148"/>
      <c r="FEC27" s="148"/>
      <c r="FED27" s="148"/>
      <c r="FEE27" s="148"/>
      <c r="FEF27" s="148"/>
      <c r="FEG27" s="148"/>
      <c r="FEH27" s="148"/>
      <c r="FEI27" s="148"/>
      <c r="FEJ27" s="148"/>
      <c r="FEK27" s="148"/>
      <c r="FEL27" s="148"/>
      <c r="FEM27" s="148"/>
      <c r="FEN27" s="148"/>
      <c r="FEO27" s="148"/>
      <c r="FEP27" s="148"/>
      <c r="FEQ27" s="148"/>
      <c r="FER27" s="148"/>
      <c r="FES27" s="148"/>
      <c r="FET27" s="148"/>
      <c r="FEU27" s="148"/>
      <c r="FEV27" s="148"/>
      <c r="FEW27" s="148"/>
      <c r="FEX27" s="148"/>
      <c r="FEY27" s="148"/>
      <c r="FEZ27" s="148"/>
      <c r="FFA27" s="148"/>
      <c r="FFB27" s="148"/>
      <c r="FFC27" s="148"/>
      <c r="FFD27" s="148"/>
      <c r="FFE27" s="148"/>
      <c r="FFF27" s="148"/>
      <c r="FFG27" s="148"/>
      <c r="FFH27" s="148"/>
      <c r="FFI27" s="148"/>
      <c r="FFJ27" s="148"/>
      <c r="FFK27" s="148"/>
      <c r="FFL27" s="148"/>
      <c r="FFM27" s="148"/>
      <c r="FFN27" s="148"/>
      <c r="FFO27" s="148"/>
      <c r="FFP27" s="148"/>
      <c r="FFQ27" s="148"/>
      <c r="FFR27" s="148"/>
      <c r="FFS27" s="148"/>
      <c r="FFT27" s="148"/>
      <c r="FFU27" s="148"/>
      <c r="FFV27" s="148"/>
      <c r="FFW27" s="148"/>
      <c r="FFX27" s="148"/>
      <c r="FFY27" s="148"/>
      <c r="FFZ27" s="148"/>
      <c r="FGA27" s="148"/>
      <c r="FGB27" s="148"/>
      <c r="FGC27" s="148"/>
      <c r="FGD27" s="148"/>
      <c r="FGE27" s="148"/>
      <c r="FGF27" s="148"/>
      <c r="FGG27" s="148"/>
      <c r="FGH27" s="148"/>
      <c r="FGI27" s="148"/>
      <c r="FGJ27" s="148"/>
      <c r="FGK27" s="148"/>
      <c r="FGL27" s="148"/>
      <c r="FGM27" s="148"/>
      <c r="FGN27" s="148"/>
      <c r="FGO27" s="148"/>
      <c r="FGP27" s="148"/>
      <c r="FGQ27" s="148"/>
      <c r="FGR27" s="148"/>
      <c r="FGS27" s="148"/>
      <c r="FGT27" s="148"/>
      <c r="FGU27" s="148"/>
      <c r="FGV27" s="148"/>
      <c r="FGW27" s="148"/>
      <c r="FGX27" s="148"/>
      <c r="FGY27" s="148"/>
      <c r="FGZ27" s="148"/>
      <c r="FHA27" s="148"/>
      <c r="FHB27" s="148"/>
      <c r="FHC27" s="148"/>
      <c r="FHD27" s="148"/>
      <c r="FHE27" s="148"/>
      <c r="FHF27" s="148"/>
      <c r="FHG27" s="148"/>
      <c r="FHH27" s="148"/>
      <c r="FHI27" s="148"/>
      <c r="FHJ27" s="148"/>
      <c r="FHK27" s="148"/>
      <c r="FHL27" s="148"/>
      <c r="FHM27" s="148"/>
      <c r="FHN27" s="148"/>
      <c r="FHO27" s="148"/>
      <c r="FHP27" s="148"/>
      <c r="FHQ27" s="148"/>
      <c r="FHR27" s="148"/>
      <c r="FHS27" s="148"/>
      <c r="FHT27" s="148"/>
      <c r="FHU27" s="148"/>
      <c r="FHV27" s="148"/>
      <c r="FHW27" s="148"/>
      <c r="FHX27" s="148"/>
      <c r="FHY27" s="148"/>
      <c r="FHZ27" s="148"/>
      <c r="FIA27" s="148"/>
      <c r="FIB27" s="148"/>
      <c r="FIC27" s="148"/>
      <c r="FID27" s="148"/>
      <c r="FIE27" s="148"/>
      <c r="FIF27" s="148"/>
      <c r="FIG27" s="148"/>
      <c r="FIH27" s="148"/>
      <c r="FII27" s="148"/>
      <c r="FIJ27" s="148"/>
      <c r="FIK27" s="148"/>
      <c r="FIL27" s="148"/>
      <c r="FIM27" s="148"/>
      <c r="FIN27" s="148"/>
      <c r="FIO27" s="148"/>
      <c r="FIP27" s="148"/>
      <c r="FIQ27" s="148"/>
      <c r="FIR27" s="148"/>
      <c r="FIS27" s="148"/>
      <c r="FIT27" s="148"/>
      <c r="FIU27" s="148"/>
      <c r="FIV27" s="148"/>
      <c r="FIW27" s="148"/>
      <c r="FIX27" s="148"/>
      <c r="FIY27" s="148"/>
      <c r="FIZ27" s="148"/>
      <c r="FJA27" s="148"/>
      <c r="FJB27" s="148"/>
      <c r="FJC27" s="148"/>
      <c r="FJD27" s="148"/>
      <c r="FJE27" s="148"/>
      <c r="FJF27" s="148"/>
      <c r="FJG27" s="148"/>
      <c r="FJH27" s="148"/>
      <c r="FJI27" s="148"/>
      <c r="FJJ27" s="148"/>
      <c r="FJK27" s="148"/>
      <c r="FJL27" s="148"/>
      <c r="FJM27" s="148"/>
      <c r="FJN27" s="148"/>
      <c r="FJO27" s="148"/>
      <c r="FJP27" s="148"/>
      <c r="FJQ27" s="148"/>
      <c r="FJR27" s="148"/>
      <c r="FJS27" s="148"/>
      <c r="FJT27" s="148"/>
      <c r="FJU27" s="148"/>
      <c r="FJV27" s="148"/>
      <c r="FJW27" s="148"/>
      <c r="FJX27" s="148"/>
      <c r="FJY27" s="148"/>
      <c r="FJZ27" s="148"/>
      <c r="FKA27" s="148"/>
      <c r="FKB27" s="148"/>
      <c r="FKC27" s="148"/>
      <c r="FKD27" s="148"/>
      <c r="FKE27" s="148"/>
      <c r="FKF27" s="148"/>
      <c r="FKG27" s="148"/>
      <c r="FKH27" s="148"/>
      <c r="FKI27" s="148"/>
      <c r="FKJ27" s="148"/>
      <c r="FKK27" s="148"/>
      <c r="FKL27" s="148"/>
      <c r="FKM27" s="148"/>
      <c r="FKN27" s="148"/>
      <c r="FKO27" s="148"/>
      <c r="FKP27" s="148"/>
      <c r="FKQ27" s="148"/>
      <c r="FKR27" s="148"/>
      <c r="FKS27" s="148"/>
      <c r="FKT27" s="148"/>
      <c r="FKU27" s="148"/>
      <c r="FKV27" s="148"/>
      <c r="FKW27" s="148"/>
      <c r="FKX27" s="148"/>
      <c r="FKY27" s="148"/>
      <c r="FKZ27" s="148"/>
      <c r="FLA27" s="148"/>
      <c r="FLB27" s="148"/>
      <c r="FLC27" s="148"/>
      <c r="FLD27" s="148"/>
      <c r="FLE27" s="148"/>
      <c r="FLF27" s="148"/>
      <c r="FLG27" s="148"/>
      <c r="FLH27" s="148"/>
      <c r="FLI27" s="148"/>
      <c r="FLJ27" s="148"/>
      <c r="FLK27" s="148"/>
      <c r="FLL27" s="148"/>
      <c r="FLM27" s="148"/>
      <c r="FLN27" s="148"/>
      <c r="FLO27" s="148"/>
      <c r="FLP27" s="148"/>
      <c r="FLQ27" s="148"/>
      <c r="FLR27" s="148"/>
      <c r="FLS27" s="148"/>
      <c r="FLT27" s="148"/>
      <c r="FLU27" s="148"/>
      <c r="FLV27" s="148"/>
      <c r="FLW27" s="148"/>
      <c r="FLX27" s="148"/>
      <c r="FLY27" s="148"/>
      <c r="FLZ27" s="148"/>
      <c r="FMA27" s="148"/>
      <c r="FMB27" s="148"/>
      <c r="FMC27" s="148"/>
      <c r="FMD27" s="148"/>
      <c r="FME27" s="148"/>
      <c r="FMF27" s="148"/>
      <c r="FMG27" s="148"/>
      <c r="FMH27" s="148"/>
      <c r="FMI27" s="148"/>
      <c r="FMJ27" s="148"/>
      <c r="FMK27" s="148"/>
      <c r="FML27" s="148"/>
      <c r="FMM27" s="148"/>
      <c r="FMN27" s="148"/>
      <c r="FMO27" s="148"/>
      <c r="FMP27" s="148"/>
      <c r="FMQ27" s="148"/>
      <c r="FMR27" s="148"/>
      <c r="FMS27" s="148"/>
      <c r="FMT27" s="148"/>
      <c r="FMU27" s="148"/>
      <c r="FMV27" s="148"/>
      <c r="FMW27" s="148"/>
      <c r="FMX27" s="148"/>
      <c r="FMY27" s="148"/>
      <c r="FMZ27" s="148"/>
      <c r="FNA27" s="148"/>
      <c r="FNB27" s="148"/>
      <c r="FNC27" s="148"/>
      <c r="FND27" s="148"/>
      <c r="FNE27" s="148"/>
      <c r="FNF27" s="148"/>
      <c r="FNG27" s="148"/>
      <c r="FNH27" s="148"/>
      <c r="FNI27" s="148"/>
      <c r="FNJ27" s="148"/>
      <c r="FNK27" s="148"/>
      <c r="FNL27" s="148"/>
      <c r="FNM27" s="148"/>
      <c r="FNN27" s="148"/>
      <c r="FNO27" s="148"/>
      <c r="FNP27" s="148"/>
      <c r="FNQ27" s="148"/>
      <c r="FNR27" s="148"/>
      <c r="FNS27" s="148"/>
      <c r="FNT27" s="148"/>
      <c r="FNU27" s="148"/>
      <c r="FNV27" s="148"/>
      <c r="FNW27" s="148"/>
      <c r="FNX27" s="148"/>
      <c r="FNY27" s="148"/>
      <c r="FNZ27" s="148"/>
      <c r="FOA27" s="148"/>
      <c r="FOB27" s="148"/>
      <c r="FOC27" s="148"/>
      <c r="FOD27" s="148"/>
      <c r="FOE27" s="148"/>
      <c r="FOF27" s="148"/>
      <c r="FOG27" s="148"/>
      <c r="FOH27" s="148"/>
      <c r="FOI27" s="148"/>
      <c r="FOJ27" s="148"/>
      <c r="FOK27" s="148"/>
      <c r="FOL27" s="148"/>
      <c r="FOM27" s="148"/>
      <c r="FON27" s="148"/>
      <c r="FOO27" s="148"/>
      <c r="FOP27" s="148"/>
      <c r="FOQ27" s="148"/>
      <c r="FOR27" s="148"/>
      <c r="FOS27" s="148"/>
      <c r="FOT27" s="148"/>
      <c r="FOU27" s="148"/>
      <c r="FOV27" s="148"/>
      <c r="FOW27" s="148"/>
      <c r="FOX27" s="148"/>
      <c r="FOY27" s="148"/>
      <c r="FOZ27" s="148"/>
      <c r="FPA27" s="148"/>
      <c r="FPB27" s="148"/>
      <c r="FPC27" s="148"/>
      <c r="FPD27" s="148"/>
      <c r="FPE27" s="148"/>
      <c r="FPF27" s="148"/>
      <c r="FPG27" s="148"/>
      <c r="FPH27" s="148"/>
      <c r="FPI27" s="148"/>
      <c r="FPJ27" s="148"/>
      <c r="FPK27" s="148"/>
      <c r="FPL27" s="148"/>
      <c r="FPM27" s="148"/>
      <c r="FPN27" s="148"/>
      <c r="FPO27" s="148"/>
      <c r="FPP27" s="148"/>
      <c r="FPQ27" s="148"/>
      <c r="FPR27" s="148"/>
      <c r="FPS27" s="148"/>
      <c r="FPT27" s="148"/>
      <c r="FPU27" s="148"/>
      <c r="FPV27" s="148"/>
      <c r="FPW27" s="148"/>
      <c r="FPX27" s="148"/>
      <c r="FPY27" s="148"/>
      <c r="FPZ27" s="148"/>
      <c r="FQA27" s="148"/>
      <c r="FQB27" s="148"/>
      <c r="FQC27" s="148"/>
      <c r="FQD27" s="148"/>
      <c r="FQE27" s="148"/>
      <c r="FQF27" s="148"/>
      <c r="FQG27" s="148"/>
      <c r="FQH27" s="148"/>
      <c r="FQI27" s="148"/>
      <c r="FQJ27" s="148"/>
      <c r="FQK27" s="148"/>
      <c r="FQL27" s="148"/>
      <c r="FQM27" s="148"/>
      <c r="FQN27" s="148"/>
      <c r="FQO27" s="148"/>
      <c r="FQP27" s="148"/>
      <c r="FQQ27" s="148"/>
      <c r="FQR27" s="148"/>
      <c r="FQS27" s="148"/>
      <c r="FQT27" s="148"/>
      <c r="FQU27" s="148"/>
      <c r="FQV27" s="148"/>
      <c r="FQW27" s="148"/>
      <c r="FQX27" s="148"/>
      <c r="FQY27" s="148"/>
      <c r="FQZ27" s="148"/>
      <c r="FRA27" s="148"/>
      <c r="FRB27" s="148"/>
      <c r="FRC27" s="148"/>
      <c r="FRD27" s="148"/>
      <c r="FRE27" s="148"/>
      <c r="FRF27" s="148"/>
      <c r="FRG27" s="148"/>
      <c r="FRH27" s="148"/>
      <c r="FRI27" s="148"/>
      <c r="FRJ27" s="148"/>
      <c r="FRK27" s="148"/>
      <c r="FRL27" s="148"/>
      <c r="FRM27" s="148"/>
      <c r="FRN27" s="148"/>
      <c r="FRO27" s="148"/>
      <c r="FRP27" s="148"/>
      <c r="FRQ27" s="148"/>
      <c r="FRR27" s="148"/>
      <c r="FRS27" s="148"/>
      <c r="FRT27" s="148"/>
      <c r="FRU27" s="148"/>
      <c r="FRV27" s="148"/>
      <c r="FRW27" s="148"/>
      <c r="FRX27" s="148"/>
      <c r="FRY27" s="148"/>
      <c r="FRZ27" s="148"/>
      <c r="FSA27" s="148"/>
      <c r="FSB27" s="148"/>
      <c r="FSC27" s="148"/>
      <c r="FSD27" s="148"/>
      <c r="FSE27" s="148"/>
      <c r="FSF27" s="148"/>
      <c r="FSG27" s="148"/>
      <c r="FSH27" s="148"/>
      <c r="FSI27" s="148"/>
      <c r="FSJ27" s="148"/>
      <c r="FSK27" s="148"/>
      <c r="FSL27" s="148"/>
      <c r="FSM27" s="148"/>
      <c r="FSN27" s="148"/>
      <c r="FSO27" s="148"/>
      <c r="FSP27" s="148"/>
      <c r="FSQ27" s="148"/>
      <c r="FSR27" s="148"/>
      <c r="FSS27" s="148"/>
      <c r="FST27" s="148"/>
      <c r="FSU27" s="148"/>
      <c r="FSV27" s="148"/>
      <c r="FSW27" s="148"/>
      <c r="FSX27" s="148"/>
      <c r="FSY27" s="148"/>
      <c r="FSZ27" s="148"/>
      <c r="FTA27" s="148"/>
      <c r="FTB27" s="148"/>
      <c r="FTC27" s="148"/>
      <c r="FTD27" s="148"/>
      <c r="FTE27" s="148"/>
      <c r="FTF27" s="148"/>
      <c r="FTG27" s="148"/>
      <c r="FTH27" s="148"/>
      <c r="FTI27" s="148"/>
      <c r="FTJ27" s="148"/>
      <c r="FTK27" s="148"/>
      <c r="FTL27" s="148"/>
      <c r="FTM27" s="148"/>
      <c r="FTN27" s="148"/>
      <c r="FTO27" s="148"/>
      <c r="FTP27" s="148"/>
      <c r="FTQ27" s="148"/>
      <c r="FTR27" s="148"/>
      <c r="FTS27" s="148"/>
      <c r="FTT27" s="148"/>
      <c r="FTU27" s="148"/>
      <c r="FTV27" s="148"/>
      <c r="FTW27" s="148"/>
      <c r="FTX27" s="148"/>
      <c r="FTY27" s="148"/>
      <c r="FTZ27" s="148"/>
      <c r="FUA27" s="148"/>
      <c r="FUB27" s="148"/>
      <c r="FUC27" s="148"/>
      <c r="FUD27" s="148"/>
      <c r="FUE27" s="148"/>
      <c r="FUF27" s="148"/>
      <c r="FUG27" s="148"/>
      <c r="FUH27" s="148"/>
      <c r="FUI27" s="148"/>
      <c r="FUJ27" s="148"/>
      <c r="FUK27" s="148"/>
      <c r="FUL27" s="148"/>
      <c r="FUM27" s="148"/>
      <c r="FUN27" s="148"/>
      <c r="FUO27" s="148"/>
      <c r="FUP27" s="148"/>
      <c r="FUQ27" s="148"/>
      <c r="FUR27" s="148"/>
      <c r="FUS27" s="148"/>
      <c r="FUT27" s="148"/>
      <c r="FUU27" s="148"/>
      <c r="FUV27" s="148"/>
      <c r="FUW27" s="148"/>
      <c r="FUX27" s="148"/>
      <c r="FUY27" s="148"/>
      <c r="FUZ27" s="148"/>
      <c r="FVA27" s="148"/>
      <c r="FVB27" s="148"/>
      <c r="FVC27" s="148"/>
      <c r="FVD27" s="148"/>
      <c r="FVE27" s="148"/>
      <c r="FVF27" s="148"/>
      <c r="FVG27" s="148"/>
      <c r="FVH27" s="148"/>
      <c r="FVI27" s="148"/>
      <c r="FVJ27" s="148"/>
      <c r="FVK27" s="148"/>
      <c r="FVL27" s="148"/>
      <c r="FVM27" s="148"/>
      <c r="FVN27" s="148"/>
      <c r="FVO27" s="148"/>
      <c r="FVP27" s="148"/>
      <c r="FVQ27" s="148"/>
      <c r="FVR27" s="148"/>
      <c r="FVS27" s="148"/>
      <c r="FVT27" s="148"/>
      <c r="FVU27" s="148"/>
      <c r="FVV27" s="148"/>
      <c r="FVW27" s="148"/>
      <c r="FVX27" s="148"/>
      <c r="FVY27" s="148"/>
      <c r="FVZ27" s="148"/>
      <c r="FWA27" s="148"/>
      <c r="FWB27" s="148"/>
      <c r="FWC27" s="148"/>
      <c r="FWD27" s="148"/>
      <c r="FWE27" s="148"/>
      <c r="FWF27" s="148"/>
      <c r="FWG27" s="148"/>
      <c r="FWH27" s="148"/>
      <c r="FWI27" s="148"/>
      <c r="FWJ27" s="148"/>
      <c r="FWK27" s="148"/>
      <c r="FWL27" s="148"/>
      <c r="FWM27" s="148"/>
      <c r="FWN27" s="148"/>
      <c r="FWO27" s="148"/>
      <c r="FWP27" s="148"/>
      <c r="FWQ27" s="148"/>
      <c r="FWR27" s="148"/>
      <c r="FWS27" s="148"/>
      <c r="FWT27" s="148"/>
      <c r="FWU27" s="148"/>
      <c r="FWV27" s="148"/>
      <c r="FWW27" s="148"/>
      <c r="FWX27" s="148"/>
      <c r="FWY27" s="148"/>
      <c r="FWZ27" s="148"/>
      <c r="FXA27" s="148"/>
      <c r="FXB27" s="148"/>
      <c r="FXC27" s="148"/>
      <c r="FXD27" s="148"/>
      <c r="FXE27" s="148"/>
      <c r="FXF27" s="148"/>
      <c r="FXG27" s="148"/>
      <c r="FXH27" s="148"/>
      <c r="FXI27" s="148"/>
      <c r="FXJ27" s="148"/>
      <c r="FXK27" s="148"/>
      <c r="FXL27" s="148"/>
      <c r="FXM27" s="148"/>
      <c r="FXN27" s="148"/>
      <c r="FXO27" s="148"/>
      <c r="FXP27" s="148"/>
      <c r="FXQ27" s="148"/>
      <c r="FXR27" s="148"/>
      <c r="FXS27" s="148"/>
      <c r="FXT27" s="148"/>
      <c r="FXU27" s="148"/>
      <c r="FXV27" s="148"/>
      <c r="FXW27" s="148"/>
      <c r="FXX27" s="148"/>
      <c r="FXY27" s="148"/>
      <c r="FXZ27" s="148"/>
      <c r="FYA27" s="148"/>
      <c r="FYB27" s="148"/>
      <c r="FYC27" s="148"/>
      <c r="FYD27" s="148"/>
      <c r="FYE27" s="148"/>
      <c r="FYF27" s="148"/>
      <c r="FYG27" s="148"/>
      <c r="FYH27" s="148"/>
      <c r="FYI27" s="148"/>
      <c r="FYJ27" s="148"/>
      <c r="FYK27" s="148"/>
      <c r="FYL27" s="148"/>
      <c r="FYM27" s="148"/>
      <c r="FYN27" s="148"/>
      <c r="FYO27" s="148"/>
      <c r="FYP27" s="148"/>
      <c r="FYQ27" s="148"/>
      <c r="FYR27" s="148"/>
      <c r="FYS27" s="148"/>
      <c r="FYT27" s="148"/>
      <c r="FYU27" s="148"/>
      <c r="FYV27" s="148"/>
      <c r="FYW27" s="148"/>
      <c r="FYX27" s="148"/>
      <c r="FYY27" s="148"/>
      <c r="FYZ27" s="148"/>
      <c r="FZA27" s="148"/>
      <c r="FZB27" s="148"/>
      <c r="FZC27" s="148"/>
      <c r="FZD27" s="148"/>
      <c r="FZE27" s="148"/>
      <c r="FZF27" s="148"/>
      <c r="FZG27" s="148"/>
      <c r="FZH27" s="148"/>
      <c r="FZI27" s="148"/>
      <c r="FZJ27" s="148"/>
      <c r="FZK27" s="148"/>
      <c r="FZL27" s="148"/>
      <c r="FZM27" s="148"/>
      <c r="FZN27" s="148"/>
      <c r="FZO27" s="148"/>
      <c r="FZP27" s="148"/>
      <c r="FZQ27" s="148"/>
      <c r="FZR27" s="148"/>
      <c r="FZS27" s="148"/>
      <c r="FZT27" s="148"/>
      <c r="FZU27" s="148"/>
      <c r="FZV27" s="148"/>
      <c r="FZW27" s="148"/>
      <c r="FZX27" s="148"/>
      <c r="FZY27" s="148"/>
      <c r="FZZ27" s="148"/>
      <c r="GAA27" s="148"/>
      <c r="GAB27" s="148"/>
      <c r="GAC27" s="148"/>
      <c r="GAD27" s="148"/>
      <c r="GAE27" s="148"/>
      <c r="GAF27" s="148"/>
      <c r="GAG27" s="148"/>
      <c r="GAH27" s="148"/>
      <c r="GAI27" s="148"/>
      <c r="GAJ27" s="148"/>
      <c r="GAK27" s="148"/>
      <c r="GAL27" s="148"/>
      <c r="GAM27" s="148"/>
      <c r="GAN27" s="148"/>
      <c r="GAO27" s="148"/>
      <c r="GAP27" s="148"/>
      <c r="GAQ27" s="148"/>
      <c r="GAR27" s="148"/>
      <c r="GAS27" s="148"/>
      <c r="GAT27" s="148"/>
      <c r="GAU27" s="148"/>
      <c r="GAV27" s="148"/>
      <c r="GAW27" s="148"/>
      <c r="GAX27" s="148"/>
      <c r="GAY27" s="148"/>
      <c r="GAZ27" s="148"/>
      <c r="GBA27" s="148"/>
      <c r="GBB27" s="148"/>
      <c r="GBC27" s="148"/>
      <c r="GBD27" s="148"/>
      <c r="GBE27" s="148"/>
      <c r="GBF27" s="148"/>
      <c r="GBG27" s="148"/>
      <c r="GBH27" s="148"/>
      <c r="GBI27" s="148"/>
      <c r="GBJ27" s="148"/>
      <c r="GBK27" s="148"/>
      <c r="GBL27" s="148"/>
      <c r="GBM27" s="148"/>
      <c r="GBN27" s="148"/>
      <c r="GBO27" s="148"/>
      <c r="GBP27" s="148"/>
      <c r="GBQ27" s="148"/>
      <c r="GBR27" s="148"/>
      <c r="GBS27" s="148"/>
      <c r="GBT27" s="148"/>
      <c r="GBU27" s="148"/>
      <c r="GBV27" s="148"/>
      <c r="GBW27" s="148"/>
      <c r="GBX27" s="148"/>
      <c r="GBY27" s="148"/>
      <c r="GBZ27" s="148"/>
      <c r="GCA27" s="148"/>
      <c r="GCB27" s="148"/>
      <c r="GCC27" s="148"/>
      <c r="GCD27" s="148"/>
      <c r="GCE27" s="148"/>
      <c r="GCF27" s="148"/>
      <c r="GCG27" s="148"/>
      <c r="GCH27" s="148"/>
      <c r="GCI27" s="148"/>
      <c r="GCJ27" s="148"/>
      <c r="GCK27" s="148"/>
      <c r="GCL27" s="148"/>
      <c r="GCM27" s="148"/>
      <c r="GCN27" s="148"/>
      <c r="GCO27" s="148"/>
      <c r="GCP27" s="148"/>
      <c r="GCQ27" s="148"/>
      <c r="GCR27" s="148"/>
      <c r="GCS27" s="148"/>
      <c r="GCT27" s="148"/>
      <c r="GCU27" s="148"/>
      <c r="GCV27" s="148"/>
      <c r="GCW27" s="148"/>
      <c r="GCX27" s="148"/>
      <c r="GCY27" s="148"/>
      <c r="GCZ27" s="148"/>
      <c r="GDA27" s="148"/>
      <c r="GDB27" s="148"/>
      <c r="GDC27" s="148"/>
      <c r="GDD27" s="148"/>
      <c r="GDE27" s="148"/>
      <c r="GDF27" s="148"/>
      <c r="GDG27" s="148"/>
      <c r="GDH27" s="148"/>
      <c r="GDI27" s="148"/>
      <c r="GDJ27" s="148"/>
      <c r="GDK27" s="148"/>
      <c r="GDL27" s="148"/>
      <c r="GDM27" s="148"/>
      <c r="GDN27" s="148"/>
      <c r="GDO27" s="148"/>
      <c r="GDP27" s="148"/>
      <c r="GDQ27" s="148"/>
      <c r="GDR27" s="148"/>
      <c r="GDS27" s="148"/>
      <c r="GDT27" s="148"/>
      <c r="GDU27" s="148"/>
      <c r="GDV27" s="148"/>
      <c r="GDW27" s="148"/>
      <c r="GDX27" s="148"/>
      <c r="GDY27" s="148"/>
      <c r="GDZ27" s="148"/>
      <c r="GEA27" s="148"/>
      <c r="GEB27" s="148"/>
      <c r="GEC27" s="148"/>
      <c r="GED27" s="148"/>
      <c r="GEE27" s="148"/>
      <c r="GEF27" s="148"/>
      <c r="GEG27" s="148"/>
      <c r="GEH27" s="148"/>
      <c r="GEI27" s="148"/>
      <c r="GEJ27" s="148"/>
      <c r="GEK27" s="148"/>
      <c r="GEL27" s="148"/>
      <c r="GEM27" s="148"/>
      <c r="GEN27" s="148"/>
      <c r="GEO27" s="148"/>
      <c r="GEP27" s="148"/>
      <c r="GEQ27" s="148"/>
      <c r="GER27" s="148"/>
      <c r="GES27" s="148"/>
      <c r="GET27" s="148"/>
      <c r="GEU27" s="148"/>
      <c r="GEV27" s="148"/>
      <c r="GEW27" s="148"/>
      <c r="GEX27" s="148"/>
      <c r="GEY27" s="148"/>
      <c r="GEZ27" s="148"/>
      <c r="GFA27" s="148"/>
      <c r="GFB27" s="148"/>
      <c r="GFC27" s="148"/>
      <c r="GFD27" s="148"/>
      <c r="GFE27" s="148"/>
      <c r="GFF27" s="148"/>
      <c r="GFG27" s="148"/>
      <c r="GFH27" s="148"/>
      <c r="GFI27" s="148"/>
      <c r="GFJ27" s="148"/>
      <c r="GFK27" s="148"/>
      <c r="GFL27" s="148"/>
      <c r="GFM27" s="148"/>
      <c r="GFN27" s="148"/>
      <c r="GFO27" s="148"/>
      <c r="GFP27" s="148"/>
      <c r="GFQ27" s="148"/>
      <c r="GFR27" s="148"/>
      <c r="GFS27" s="148"/>
      <c r="GFT27" s="148"/>
      <c r="GFU27" s="148"/>
      <c r="GFV27" s="148"/>
      <c r="GFW27" s="148"/>
      <c r="GFX27" s="148"/>
      <c r="GFY27" s="148"/>
      <c r="GFZ27" s="148"/>
      <c r="GGA27" s="148"/>
      <c r="GGB27" s="148"/>
      <c r="GGC27" s="148"/>
      <c r="GGD27" s="148"/>
      <c r="GGE27" s="148"/>
      <c r="GGF27" s="148"/>
      <c r="GGG27" s="148"/>
      <c r="GGH27" s="148"/>
      <c r="GGI27" s="148"/>
      <c r="GGJ27" s="148"/>
      <c r="GGK27" s="148"/>
      <c r="GGL27" s="148"/>
      <c r="GGM27" s="148"/>
      <c r="GGN27" s="148"/>
      <c r="GGO27" s="148"/>
      <c r="GGP27" s="148"/>
      <c r="GGQ27" s="148"/>
      <c r="GGR27" s="148"/>
      <c r="GGS27" s="148"/>
      <c r="GGT27" s="148"/>
      <c r="GGU27" s="148"/>
      <c r="GGV27" s="148"/>
      <c r="GGW27" s="148"/>
      <c r="GGX27" s="148"/>
      <c r="GGY27" s="148"/>
      <c r="GGZ27" s="148"/>
      <c r="GHA27" s="148"/>
      <c r="GHB27" s="148"/>
      <c r="GHC27" s="148"/>
      <c r="GHD27" s="148"/>
      <c r="GHE27" s="148"/>
      <c r="GHF27" s="148"/>
      <c r="GHG27" s="148"/>
      <c r="GHH27" s="148"/>
      <c r="GHI27" s="148"/>
      <c r="GHJ27" s="148"/>
      <c r="GHK27" s="148"/>
      <c r="GHL27" s="148"/>
      <c r="GHM27" s="148"/>
      <c r="GHN27" s="148"/>
      <c r="GHO27" s="148"/>
      <c r="GHP27" s="148"/>
      <c r="GHQ27" s="148"/>
      <c r="GHR27" s="148"/>
      <c r="GHS27" s="148"/>
      <c r="GHT27" s="148"/>
      <c r="GHU27" s="148"/>
      <c r="GHV27" s="148"/>
      <c r="GHW27" s="148"/>
      <c r="GHX27" s="148"/>
      <c r="GHY27" s="148"/>
      <c r="GHZ27" s="148"/>
      <c r="GIA27" s="148"/>
      <c r="GIB27" s="148"/>
      <c r="GIC27" s="148"/>
      <c r="GID27" s="148"/>
      <c r="GIE27" s="148"/>
      <c r="GIF27" s="148"/>
      <c r="GIG27" s="148"/>
      <c r="GIH27" s="148"/>
      <c r="GII27" s="148"/>
      <c r="GIJ27" s="148"/>
      <c r="GIK27" s="148"/>
      <c r="GIL27" s="148"/>
      <c r="GIM27" s="148"/>
      <c r="GIN27" s="148"/>
      <c r="GIO27" s="148"/>
      <c r="GIP27" s="148"/>
      <c r="GIQ27" s="148"/>
      <c r="GIR27" s="148"/>
      <c r="GIS27" s="148"/>
      <c r="GIT27" s="148"/>
      <c r="GIU27" s="148"/>
      <c r="GIV27" s="148"/>
      <c r="GIW27" s="148"/>
      <c r="GIX27" s="148"/>
      <c r="GIY27" s="148"/>
      <c r="GIZ27" s="148"/>
      <c r="GJA27" s="148"/>
      <c r="GJB27" s="148"/>
      <c r="GJC27" s="148"/>
      <c r="GJD27" s="148"/>
      <c r="GJE27" s="148"/>
      <c r="GJF27" s="148"/>
      <c r="GJG27" s="148"/>
      <c r="GJH27" s="148"/>
      <c r="GJI27" s="148"/>
      <c r="GJJ27" s="148"/>
      <c r="GJK27" s="148"/>
      <c r="GJL27" s="148"/>
      <c r="GJM27" s="148"/>
      <c r="GJN27" s="148"/>
      <c r="GJO27" s="148"/>
      <c r="GJP27" s="148"/>
      <c r="GJQ27" s="148"/>
      <c r="GJR27" s="148"/>
      <c r="GJS27" s="148"/>
      <c r="GJT27" s="148"/>
      <c r="GJU27" s="148"/>
      <c r="GJV27" s="148"/>
      <c r="GJW27" s="148"/>
      <c r="GJX27" s="148"/>
      <c r="GJY27" s="148"/>
      <c r="GJZ27" s="148"/>
      <c r="GKA27" s="148"/>
      <c r="GKB27" s="148"/>
      <c r="GKC27" s="148"/>
      <c r="GKD27" s="148"/>
      <c r="GKE27" s="148"/>
      <c r="GKF27" s="148"/>
      <c r="GKG27" s="148"/>
      <c r="GKH27" s="148"/>
      <c r="GKI27" s="148"/>
      <c r="GKJ27" s="148"/>
      <c r="GKK27" s="148"/>
      <c r="GKL27" s="148"/>
      <c r="GKM27" s="148"/>
      <c r="GKN27" s="148"/>
      <c r="GKO27" s="148"/>
      <c r="GKP27" s="148"/>
      <c r="GKQ27" s="148"/>
      <c r="GKR27" s="148"/>
      <c r="GKS27" s="148"/>
      <c r="GKT27" s="148"/>
      <c r="GKU27" s="148"/>
      <c r="GKV27" s="148"/>
      <c r="GKW27" s="148"/>
      <c r="GKX27" s="148"/>
      <c r="GKY27" s="148"/>
      <c r="GKZ27" s="148"/>
      <c r="GLA27" s="148"/>
      <c r="GLB27" s="148"/>
      <c r="GLC27" s="148"/>
      <c r="GLD27" s="148"/>
      <c r="GLE27" s="148"/>
      <c r="GLF27" s="148"/>
      <c r="GLG27" s="148"/>
      <c r="GLH27" s="148"/>
      <c r="GLI27" s="148"/>
      <c r="GLJ27" s="148"/>
      <c r="GLK27" s="148"/>
      <c r="GLL27" s="148"/>
      <c r="GLM27" s="148"/>
      <c r="GLN27" s="148"/>
      <c r="GLO27" s="148"/>
      <c r="GLP27" s="148"/>
      <c r="GLQ27" s="148"/>
      <c r="GLR27" s="148"/>
      <c r="GLS27" s="148"/>
      <c r="GLT27" s="148"/>
      <c r="GLU27" s="148"/>
      <c r="GLV27" s="148"/>
      <c r="GLW27" s="148"/>
      <c r="GLX27" s="148"/>
      <c r="GLY27" s="148"/>
      <c r="GLZ27" s="148"/>
      <c r="GMA27" s="148"/>
      <c r="GMB27" s="148"/>
      <c r="GMC27" s="148"/>
      <c r="GMD27" s="148"/>
      <c r="GME27" s="148"/>
      <c r="GMF27" s="148"/>
      <c r="GMG27" s="148"/>
      <c r="GMH27" s="148"/>
      <c r="GMI27" s="148"/>
      <c r="GMJ27" s="148"/>
      <c r="GMK27" s="148"/>
      <c r="GML27" s="148"/>
      <c r="GMM27" s="148"/>
      <c r="GMN27" s="148"/>
      <c r="GMO27" s="148"/>
      <c r="GMP27" s="148"/>
      <c r="GMQ27" s="148"/>
      <c r="GMR27" s="148"/>
      <c r="GMS27" s="148"/>
      <c r="GMT27" s="148"/>
      <c r="GMU27" s="148"/>
      <c r="GMV27" s="148"/>
      <c r="GMW27" s="148"/>
      <c r="GMX27" s="148"/>
      <c r="GMY27" s="148"/>
      <c r="GMZ27" s="148"/>
      <c r="GNA27" s="148"/>
      <c r="GNB27" s="148"/>
      <c r="GNC27" s="148"/>
      <c r="GND27" s="148"/>
      <c r="GNE27" s="148"/>
      <c r="GNF27" s="148"/>
      <c r="GNG27" s="148"/>
      <c r="GNH27" s="148"/>
      <c r="GNI27" s="148"/>
      <c r="GNJ27" s="148"/>
      <c r="GNK27" s="148"/>
      <c r="GNL27" s="148"/>
      <c r="GNM27" s="148"/>
      <c r="GNN27" s="148"/>
      <c r="GNO27" s="148"/>
      <c r="GNP27" s="148"/>
      <c r="GNQ27" s="148"/>
      <c r="GNR27" s="148"/>
      <c r="GNS27" s="148"/>
      <c r="GNT27" s="148"/>
      <c r="GNU27" s="148"/>
      <c r="GNV27" s="148"/>
      <c r="GNW27" s="148"/>
      <c r="GNX27" s="148"/>
      <c r="GNY27" s="148"/>
      <c r="GNZ27" s="148"/>
      <c r="GOA27" s="148"/>
      <c r="GOB27" s="148"/>
      <c r="GOC27" s="148"/>
      <c r="GOD27" s="148"/>
      <c r="GOE27" s="148"/>
      <c r="GOF27" s="148"/>
      <c r="GOG27" s="148"/>
      <c r="GOH27" s="148"/>
      <c r="GOI27" s="148"/>
      <c r="GOJ27" s="148"/>
      <c r="GOK27" s="148"/>
      <c r="GOL27" s="148"/>
      <c r="GOM27" s="148"/>
      <c r="GON27" s="148"/>
      <c r="GOO27" s="148"/>
      <c r="GOP27" s="148"/>
      <c r="GOQ27" s="148"/>
      <c r="GOR27" s="148"/>
      <c r="GOS27" s="148"/>
      <c r="GOT27" s="148"/>
      <c r="GOU27" s="148"/>
      <c r="GOV27" s="148"/>
      <c r="GOW27" s="148"/>
      <c r="GOX27" s="148"/>
      <c r="GOY27" s="148"/>
      <c r="GOZ27" s="148"/>
      <c r="GPA27" s="148"/>
      <c r="GPB27" s="148"/>
      <c r="GPC27" s="148"/>
      <c r="GPD27" s="148"/>
      <c r="GPE27" s="148"/>
      <c r="GPF27" s="148"/>
      <c r="GPG27" s="148"/>
      <c r="GPH27" s="148"/>
      <c r="GPI27" s="148"/>
      <c r="GPJ27" s="148"/>
      <c r="GPK27" s="148"/>
      <c r="GPL27" s="148"/>
      <c r="GPM27" s="148"/>
      <c r="GPN27" s="148"/>
      <c r="GPO27" s="148"/>
      <c r="GPP27" s="148"/>
      <c r="GPQ27" s="148"/>
      <c r="GPR27" s="148"/>
      <c r="GPS27" s="148"/>
      <c r="GPT27" s="148"/>
      <c r="GPU27" s="148"/>
      <c r="GPV27" s="148"/>
      <c r="GPW27" s="148"/>
      <c r="GPX27" s="148"/>
      <c r="GPY27" s="148"/>
      <c r="GPZ27" s="148"/>
      <c r="GQA27" s="148"/>
      <c r="GQB27" s="148"/>
      <c r="GQC27" s="148"/>
      <c r="GQD27" s="148"/>
      <c r="GQE27" s="148"/>
      <c r="GQF27" s="148"/>
      <c r="GQG27" s="148"/>
      <c r="GQH27" s="148"/>
      <c r="GQI27" s="148"/>
      <c r="GQJ27" s="148"/>
      <c r="GQK27" s="148"/>
      <c r="GQL27" s="148"/>
      <c r="GQM27" s="148"/>
      <c r="GQN27" s="148"/>
      <c r="GQO27" s="148"/>
      <c r="GQP27" s="148"/>
      <c r="GQQ27" s="148"/>
      <c r="GQR27" s="148"/>
      <c r="GQS27" s="148"/>
      <c r="GQT27" s="148"/>
      <c r="GQU27" s="148"/>
      <c r="GQV27" s="148"/>
      <c r="GQW27" s="148"/>
      <c r="GQX27" s="148"/>
      <c r="GQY27" s="148"/>
      <c r="GQZ27" s="148"/>
      <c r="GRA27" s="148"/>
      <c r="GRB27" s="148"/>
      <c r="GRC27" s="148"/>
      <c r="GRD27" s="148"/>
      <c r="GRE27" s="148"/>
      <c r="GRF27" s="148"/>
      <c r="GRG27" s="148"/>
      <c r="GRH27" s="148"/>
      <c r="GRI27" s="148"/>
      <c r="GRJ27" s="148"/>
      <c r="GRK27" s="148"/>
      <c r="GRL27" s="148"/>
      <c r="GRM27" s="148"/>
      <c r="GRN27" s="148"/>
      <c r="GRO27" s="148"/>
      <c r="GRP27" s="148"/>
      <c r="GRQ27" s="148"/>
      <c r="GRR27" s="148"/>
      <c r="GRS27" s="148"/>
      <c r="GRT27" s="148"/>
      <c r="GRU27" s="148"/>
      <c r="GRV27" s="148"/>
      <c r="GRW27" s="148"/>
      <c r="GRX27" s="148"/>
      <c r="GRY27" s="148"/>
      <c r="GRZ27" s="148"/>
      <c r="GSA27" s="148"/>
      <c r="GSB27" s="148"/>
      <c r="GSC27" s="148"/>
      <c r="GSD27" s="148"/>
      <c r="GSE27" s="148"/>
      <c r="GSF27" s="148"/>
      <c r="GSG27" s="148"/>
      <c r="GSH27" s="148"/>
      <c r="GSI27" s="148"/>
      <c r="GSJ27" s="148"/>
      <c r="GSK27" s="148"/>
      <c r="GSL27" s="148"/>
      <c r="GSM27" s="148"/>
      <c r="GSN27" s="148"/>
      <c r="GSO27" s="148"/>
      <c r="GSP27" s="148"/>
      <c r="GSQ27" s="148"/>
      <c r="GSR27" s="148"/>
      <c r="GSS27" s="148"/>
      <c r="GST27" s="148"/>
      <c r="GSU27" s="148"/>
      <c r="GSV27" s="148"/>
      <c r="GSW27" s="148"/>
      <c r="GSX27" s="148"/>
      <c r="GSY27" s="148"/>
      <c r="GSZ27" s="148"/>
      <c r="GTA27" s="148"/>
      <c r="GTB27" s="148"/>
      <c r="GTC27" s="148"/>
      <c r="GTD27" s="148"/>
      <c r="GTE27" s="148"/>
      <c r="GTF27" s="148"/>
      <c r="GTG27" s="148"/>
      <c r="GTH27" s="148"/>
      <c r="GTI27" s="148"/>
      <c r="GTJ27" s="148"/>
      <c r="GTK27" s="148"/>
      <c r="GTL27" s="148"/>
      <c r="GTM27" s="148"/>
      <c r="GTN27" s="148"/>
      <c r="GTO27" s="148"/>
      <c r="GTP27" s="148"/>
      <c r="GTQ27" s="148"/>
      <c r="GTR27" s="148"/>
      <c r="GTS27" s="148"/>
      <c r="GTT27" s="148"/>
      <c r="GTU27" s="148"/>
      <c r="GTV27" s="148"/>
      <c r="GTW27" s="148"/>
      <c r="GTX27" s="148"/>
      <c r="GTY27" s="148"/>
      <c r="GTZ27" s="148"/>
      <c r="GUA27" s="148"/>
      <c r="GUB27" s="148"/>
      <c r="GUC27" s="148"/>
      <c r="GUD27" s="148"/>
      <c r="GUE27" s="148"/>
      <c r="GUF27" s="148"/>
      <c r="GUG27" s="148"/>
      <c r="GUH27" s="148"/>
      <c r="GUI27" s="148"/>
      <c r="GUJ27" s="148"/>
      <c r="GUK27" s="148"/>
      <c r="GUL27" s="148"/>
      <c r="GUM27" s="148"/>
      <c r="GUN27" s="148"/>
      <c r="GUO27" s="148"/>
      <c r="GUP27" s="148"/>
      <c r="GUQ27" s="148"/>
      <c r="GUR27" s="148"/>
      <c r="GUS27" s="148"/>
      <c r="GUT27" s="148"/>
      <c r="GUU27" s="148"/>
      <c r="GUV27" s="148"/>
      <c r="GUW27" s="148"/>
      <c r="GUX27" s="148"/>
      <c r="GUY27" s="148"/>
      <c r="GUZ27" s="148"/>
      <c r="GVA27" s="148"/>
      <c r="GVB27" s="148"/>
      <c r="GVC27" s="148"/>
      <c r="GVD27" s="148"/>
      <c r="GVE27" s="148"/>
      <c r="GVF27" s="148"/>
      <c r="GVG27" s="148"/>
      <c r="GVH27" s="148"/>
      <c r="GVI27" s="148"/>
      <c r="GVJ27" s="148"/>
      <c r="GVK27" s="148"/>
      <c r="GVL27" s="148"/>
      <c r="GVM27" s="148"/>
      <c r="GVN27" s="148"/>
      <c r="GVO27" s="148"/>
      <c r="GVP27" s="148"/>
      <c r="GVQ27" s="148"/>
      <c r="GVR27" s="148"/>
      <c r="GVS27" s="148"/>
      <c r="GVT27" s="148"/>
      <c r="GVU27" s="148"/>
      <c r="GVV27" s="148"/>
      <c r="GVW27" s="148"/>
      <c r="GVX27" s="148"/>
      <c r="GVY27" s="148"/>
      <c r="GVZ27" s="148"/>
      <c r="GWA27" s="148"/>
      <c r="GWB27" s="148"/>
      <c r="GWC27" s="148"/>
      <c r="GWD27" s="148"/>
      <c r="GWE27" s="148"/>
      <c r="GWF27" s="148"/>
      <c r="GWG27" s="148"/>
      <c r="GWH27" s="148"/>
      <c r="GWI27" s="148"/>
      <c r="GWJ27" s="148"/>
      <c r="GWK27" s="148"/>
      <c r="GWL27" s="148"/>
      <c r="GWM27" s="148"/>
      <c r="GWN27" s="148"/>
      <c r="GWO27" s="148"/>
      <c r="GWP27" s="148"/>
      <c r="GWQ27" s="148"/>
      <c r="GWR27" s="148"/>
      <c r="GWS27" s="148"/>
      <c r="GWT27" s="148"/>
      <c r="GWU27" s="148"/>
      <c r="GWV27" s="148"/>
      <c r="GWW27" s="148"/>
      <c r="GWX27" s="148"/>
      <c r="GWY27" s="148"/>
      <c r="GWZ27" s="148"/>
      <c r="GXA27" s="148"/>
      <c r="GXB27" s="148"/>
      <c r="GXC27" s="148"/>
      <c r="GXD27" s="148"/>
      <c r="GXE27" s="148"/>
      <c r="GXF27" s="148"/>
      <c r="GXG27" s="148"/>
      <c r="GXH27" s="148"/>
      <c r="GXI27" s="148"/>
      <c r="GXJ27" s="148"/>
      <c r="GXK27" s="148"/>
      <c r="GXL27" s="148"/>
      <c r="GXM27" s="148"/>
      <c r="GXN27" s="148"/>
      <c r="GXO27" s="148"/>
      <c r="GXP27" s="148"/>
      <c r="GXQ27" s="148"/>
      <c r="GXR27" s="148"/>
      <c r="GXS27" s="148"/>
      <c r="GXT27" s="148"/>
      <c r="GXU27" s="148"/>
      <c r="GXV27" s="148"/>
      <c r="GXW27" s="148"/>
      <c r="GXX27" s="148"/>
      <c r="GXY27" s="148"/>
      <c r="GXZ27" s="148"/>
      <c r="GYA27" s="148"/>
      <c r="GYB27" s="148"/>
      <c r="GYC27" s="148"/>
      <c r="GYD27" s="148"/>
      <c r="GYE27" s="148"/>
      <c r="GYF27" s="148"/>
      <c r="GYG27" s="148"/>
      <c r="GYH27" s="148"/>
      <c r="GYI27" s="148"/>
      <c r="GYJ27" s="148"/>
      <c r="GYK27" s="148"/>
      <c r="GYL27" s="148"/>
      <c r="GYM27" s="148"/>
      <c r="GYN27" s="148"/>
      <c r="GYO27" s="148"/>
      <c r="GYP27" s="148"/>
      <c r="GYQ27" s="148"/>
      <c r="GYR27" s="148"/>
      <c r="GYS27" s="148"/>
      <c r="GYT27" s="148"/>
      <c r="GYU27" s="148"/>
      <c r="GYV27" s="148"/>
      <c r="GYW27" s="148"/>
      <c r="GYX27" s="148"/>
      <c r="GYY27" s="148"/>
      <c r="GYZ27" s="148"/>
      <c r="GZA27" s="148"/>
      <c r="GZB27" s="148"/>
      <c r="GZC27" s="148"/>
      <c r="GZD27" s="148"/>
      <c r="GZE27" s="148"/>
      <c r="GZF27" s="148"/>
      <c r="GZG27" s="148"/>
      <c r="GZH27" s="148"/>
      <c r="GZI27" s="148"/>
      <c r="GZJ27" s="148"/>
      <c r="GZK27" s="148"/>
      <c r="GZL27" s="148"/>
      <c r="GZM27" s="148"/>
      <c r="GZN27" s="148"/>
      <c r="GZO27" s="148"/>
      <c r="GZP27" s="148"/>
      <c r="GZQ27" s="148"/>
      <c r="GZR27" s="148"/>
      <c r="GZS27" s="148"/>
      <c r="GZT27" s="148"/>
      <c r="GZU27" s="148"/>
      <c r="GZV27" s="148"/>
      <c r="GZW27" s="148"/>
      <c r="GZX27" s="148"/>
      <c r="GZY27" s="148"/>
      <c r="GZZ27" s="148"/>
      <c r="HAA27" s="148"/>
      <c r="HAB27" s="148"/>
      <c r="HAC27" s="148"/>
      <c r="HAD27" s="148"/>
      <c r="HAE27" s="148"/>
      <c r="HAF27" s="148"/>
      <c r="HAG27" s="148"/>
      <c r="HAH27" s="148"/>
      <c r="HAI27" s="148"/>
      <c r="HAJ27" s="148"/>
      <c r="HAK27" s="148"/>
      <c r="HAL27" s="148"/>
      <c r="HAM27" s="148"/>
      <c r="HAN27" s="148"/>
      <c r="HAO27" s="148"/>
      <c r="HAP27" s="148"/>
      <c r="HAQ27" s="148"/>
      <c r="HAR27" s="148"/>
      <c r="HAS27" s="148"/>
      <c r="HAT27" s="148"/>
      <c r="HAU27" s="148"/>
      <c r="HAV27" s="148"/>
      <c r="HAW27" s="148"/>
      <c r="HAX27" s="148"/>
      <c r="HAY27" s="148"/>
      <c r="HAZ27" s="148"/>
      <c r="HBA27" s="148"/>
      <c r="HBB27" s="148"/>
      <c r="HBC27" s="148"/>
      <c r="HBD27" s="148"/>
      <c r="HBE27" s="148"/>
      <c r="HBF27" s="148"/>
      <c r="HBG27" s="148"/>
      <c r="HBH27" s="148"/>
      <c r="HBI27" s="148"/>
      <c r="HBJ27" s="148"/>
      <c r="HBK27" s="148"/>
      <c r="HBL27" s="148"/>
      <c r="HBM27" s="148"/>
      <c r="HBN27" s="148"/>
      <c r="HBO27" s="148"/>
      <c r="HBP27" s="148"/>
      <c r="HBQ27" s="148"/>
      <c r="HBR27" s="148"/>
      <c r="HBS27" s="148"/>
      <c r="HBT27" s="148"/>
      <c r="HBU27" s="148"/>
      <c r="HBV27" s="148"/>
      <c r="HBW27" s="148"/>
      <c r="HBX27" s="148"/>
      <c r="HBY27" s="148"/>
      <c r="HBZ27" s="148"/>
      <c r="HCA27" s="148"/>
      <c r="HCB27" s="148"/>
      <c r="HCC27" s="148"/>
      <c r="HCD27" s="148"/>
      <c r="HCE27" s="148"/>
      <c r="HCF27" s="148"/>
      <c r="HCG27" s="148"/>
      <c r="HCH27" s="148"/>
      <c r="HCI27" s="148"/>
      <c r="HCJ27" s="148"/>
      <c r="HCK27" s="148"/>
      <c r="HCL27" s="148"/>
      <c r="HCM27" s="148"/>
      <c r="HCN27" s="148"/>
      <c r="HCO27" s="148"/>
      <c r="HCP27" s="148"/>
      <c r="HCQ27" s="148"/>
      <c r="HCR27" s="148"/>
      <c r="HCS27" s="148"/>
      <c r="HCT27" s="148"/>
      <c r="HCU27" s="148"/>
      <c r="HCV27" s="148"/>
      <c r="HCW27" s="148"/>
      <c r="HCX27" s="148"/>
      <c r="HCY27" s="148"/>
      <c r="HCZ27" s="148"/>
      <c r="HDA27" s="148"/>
      <c r="HDB27" s="148"/>
      <c r="HDC27" s="148"/>
      <c r="HDD27" s="148"/>
      <c r="HDE27" s="148"/>
      <c r="HDF27" s="148"/>
      <c r="HDG27" s="148"/>
      <c r="HDH27" s="148"/>
      <c r="HDI27" s="148"/>
      <c r="HDJ27" s="148"/>
      <c r="HDK27" s="148"/>
      <c r="HDL27" s="148"/>
      <c r="HDM27" s="148"/>
      <c r="HDN27" s="148"/>
      <c r="HDO27" s="148"/>
      <c r="HDP27" s="148"/>
      <c r="HDQ27" s="148"/>
      <c r="HDR27" s="148"/>
      <c r="HDS27" s="148"/>
      <c r="HDT27" s="148"/>
      <c r="HDU27" s="148"/>
      <c r="HDV27" s="148"/>
      <c r="HDW27" s="148"/>
      <c r="HDX27" s="148"/>
      <c r="HDY27" s="148"/>
      <c r="HDZ27" s="148"/>
      <c r="HEA27" s="148"/>
      <c r="HEB27" s="148"/>
      <c r="HEC27" s="148"/>
      <c r="HED27" s="148"/>
      <c r="HEE27" s="148"/>
      <c r="HEF27" s="148"/>
      <c r="HEG27" s="148"/>
      <c r="HEH27" s="148"/>
      <c r="HEI27" s="148"/>
      <c r="HEJ27" s="148"/>
      <c r="HEK27" s="148"/>
      <c r="HEL27" s="148"/>
      <c r="HEM27" s="148"/>
      <c r="HEN27" s="148"/>
      <c r="HEO27" s="148"/>
      <c r="HEP27" s="148"/>
      <c r="HEQ27" s="148"/>
      <c r="HER27" s="148"/>
      <c r="HES27" s="148"/>
      <c r="HET27" s="148"/>
      <c r="HEU27" s="148"/>
      <c r="HEV27" s="148"/>
      <c r="HEW27" s="148"/>
      <c r="HEX27" s="148"/>
      <c r="HEY27" s="148"/>
      <c r="HEZ27" s="148"/>
      <c r="HFA27" s="148"/>
      <c r="HFB27" s="148"/>
      <c r="HFC27" s="148"/>
      <c r="HFD27" s="148"/>
      <c r="HFE27" s="148"/>
      <c r="HFF27" s="148"/>
      <c r="HFG27" s="148"/>
      <c r="HFH27" s="148"/>
      <c r="HFI27" s="148"/>
      <c r="HFJ27" s="148"/>
      <c r="HFK27" s="148"/>
      <c r="HFL27" s="148"/>
      <c r="HFM27" s="148"/>
      <c r="HFN27" s="148"/>
      <c r="HFO27" s="148"/>
      <c r="HFP27" s="148"/>
      <c r="HFQ27" s="148"/>
      <c r="HFR27" s="148"/>
      <c r="HFS27" s="148"/>
      <c r="HFT27" s="148"/>
      <c r="HFU27" s="148"/>
      <c r="HFV27" s="148"/>
      <c r="HFW27" s="148"/>
      <c r="HFX27" s="148"/>
      <c r="HFY27" s="148"/>
      <c r="HFZ27" s="148"/>
      <c r="HGA27" s="148"/>
      <c r="HGB27" s="148"/>
      <c r="HGC27" s="148"/>
      <c r="HGD27" s="148"/>
      <c r="HGE27" s="148"/>
      <c r="HGF27" s="148"/>
      <c r="HGG27" s="148"/>
      <c r="HGH27" s="148"/>
      <c r="HGI27" s="148"/>
      <c r="HGJ27" s="148"/>
      <c r="HGK27" s="148"/>
      <c r="HGL27" s="148"/>
      <c r="HGM27" s="148"/>
      <c r="HGN27" s="148"/>
      <c r="HGO27" s="148"/>
      <c r="HGP27" s="148"/>
      <c r="HGQ27" s="148"/>
      <c r="HGR27" s="148"/>
      <c r="HGS27" s="148"/>
      <c r="HGT27" s="148"/>
      <c r="HGU27" s="148"/>
      <c r="HGV27" s="148"/>
      <c r="HGW27" s="148"/>
      <c r="HGX27" s="148"/>
      <c r="HGY27" s="148"/>
      <c r="HGZ27" s="148"/>
      <c r="HHA27" s="148"/>
      <c r="HHB27" s="148"/>
      <c r="HHC27" s="148"/>
      <c r="HHD27" s="148"/>
      <c r="HHE27" s="148"/>
      <c r="HHF27" s="148"/>
      <c r="HHG27" s="148"/>
      <c r="HHH27" s="148"/>
      <c r="HHI27" s="148"/>
      <c r="HHJ27" s="148"/>
      <c r="HHK27" s="148"/>
      <c r="HHL27" s="148"/>
      <c r="HHM27" s="148"/>
      <c r="HHN27" s="148"/>
      <c r="HHO27" s="148"/>
      <c r="HHP27" s="148"/>
      <c r="HHQ27" s="148"/>
      <c r="HHR27" s="148"/>
      <c r="HHS27" s="148"/>
      <c r="HHT27" s="148"/>
      <c r="HHU27" s="148"/>
      <c r="HHV27" s="148"/>
      <c r="HHW27" s="148"/>
      <c r="HHX27" s="148"/>
      <c r="HHY27" s="148"/>
      <c r="HHZ27" s="148"/>
      <c r="HIA27" s="148"/>
      <c r="HIB27" s="148"/>
      <c r="HIC27" s="148"/>
      <c r="HID27" s="148"/>
      <c r="HIE27" s="148"/>
      <c r="HIF27" s="148"/>
      <c r="HIG27" s="148"/>
      <c r="HIH27" s="148"/>
      <c r="HII27" s="148"/>
      <c r="HIJ27" s="148"/>
      <c r="HIK27" s="148"/>
      <c r="HIL27" s="148"/>
      <c r="HIM27" s="148"/>
      <c r="HIN27" s="148"/>
      <c r="HIO27" s="148"/>
      <c r="HIP27" s="148"/>
      <c r="HIQ27" s="148"/>
      <c r="HIR27" s="148"/>
      <c r="HIS27" s="148"/>
      <c r="HIT27" s="148"/>
      <c r="HIU27" s="148"/>
      <c r="HIV27" s="148"/>
      <c r="HIW27" s="148"/>
      <c r="HIX27" s="148"/>
      <c r="HIY27" s="148"/>
      <c r="HIZ27" s="148"/>
      <c r="HJA27" s="148"/>
      <c r="HJB27" s="148"/>
      <c r="HJC27" s="148"/>
      <c r="HJD27" s="148"/>
      <c r="HJE27" s="148"/>
      <c r="HJF27" s="148"/>
      <c r="HJG27" s="148"/>
      <c r="HJH27" s="148"/>
      <c r="HJI27" s="148"/>
      <c r="HJJ27" s="148"/>
      <c r="HJK27" s="148"/>
      <c r="HJL27" s="148"/>
      <c r="HJM27" s="148"/>
      <c r="HJN27" s="148"/>
      <c r="HJO27" s="148"/>
      <c r="HJP27" s="148"/>
      <c r="HJQ27" s="148"/>
      <c r="HJR27" s="148"/>
      <c r="HJS27" s="148"/>
      <c r="HJT27" s="148"/>
      <c r="HJU27" s="148"/>
      <c r="HJV27" s="148"/>
      <c r="HJW27" s="148"/>
      <c r="HJX27" s="148"/>
      <c r="HJY27" s="148"/>
      <c r="HJZ27" s="148"/>
      <c r="HKA27" s="148"/>
      <c r="HKB27" s="148"/>
      <c r="HKC27" s="148"/>
      <c r="HKD27" s="148"/>
      <c r="HKE27" s="148"/>
      <c r="HKF27" s="148"/>
      <c r="HKG27" s="148"/>
      <c r="HKH27" s="148"/>
      <c r="HKI27" s="148"/>
      <c r="HKJ27" s="148"/>
      <c r="HKK27" s="148"/>
      <c r="HKL27" s="148"/>
      <c r="HKM27" s="148"/>
      <c r="HKN27" s="148"/>
      <c r="HKO27" s="148"/>
      <c r="HKP27" s="148"/>
      <c r="HKQ27" s="148"/>
      <c r="HKR27" s="148"/>
      <c r="HKS27" s="148"/>
      <c r="HKT27" s="148"/>
      <c r="HKU27" s="148"/>
      <c r="HKV27" s="148"/>
      <c r="HKW27" s="148"/>
      <c r="HKX27" s="148"/>
      <c r="HKY27" s="148"/>
      <c r="HKZ27" s="148"/>
      <c r="HLA27" s="148"/>
      <c r="HLB27" s="148"/>
      <c r="HLC27" s="148"/>
      <c r="HLD27" s="148"/>
      <c r="HLE27" s="148"/>
      <c r="HLF27" s="148"/>
      <c r="HLG27" s="148"/>
      <c r="HLH27" s="148"/>
      <c r="HLI27" s="148"/>
      <c r="HLJ27" s="148"/>
      <c r="HLK27" s="148"/>
      <c r="HLL27" s="148"/>
      <c r="HLM27" s="148"/>
      <c r="HLN27" s="148"/>
      <c r="HLO27" s="148"/>
      <c r="HLP27" s="148"/>
      <c r="HLQ27" s="148"/>
      <c r="HLR27" s="148"/>
      <c r="HLS27" s="148"/>
      <c r="HLT27" s="148"/>
      <c r="HLU27" s="148"/>
      <c r="HLV27" s="148"/>
      <c r="HLW27" s="148"/>
      <c r="HLX27" s="148"/>
      <c r="HLY27" s="148"/>
      <c r="HLZ27" s="148"/>
      <c r="HMA27" s="148"/>
      <c r="HMB27" s="148"/>
      <c r="HMC27" s="148"/>
      <c r="HMD27" s="148"/>
      <c r="HME27" s="148"/>
      <c r="HMF27" s="148"/>
      <c r="HMG27" s="148"/>
      <c r="HMH27" s="148"/>
      <c r="HMI27" s="148"/>
      <c r="HMJ27" s="148"/>
      <c r="HMK27" s="148"/>
      <c r="HML27" s="148"/>
      <c r="HMM27" s="148"/>
      <c r="HMN27" s="148"/>
      <c r="HMO27" s="148"/>
      <c r="HMP27" s="148"/>
      <c r="HMQ27" s="148"/>
      <c r="HMR27" s="148"/>
      <c r="HMS27" s="148"/>
      <c r="HMT27" s="148"/>
      <c r="HMU27" s="148"/>
      <c r="HMV27" s="148"/>
      <c r="HMW27" s="148"/>
      <c r="HMX27" s="148"/>
      <c r="HMY27" s="148"/>
      <c r="HMZ27" s="148"/>
      <c r="HNA27" s="148"/>
      <c r="HNB27" s="148"/>
      <c r="HNC27" s="148"/>
      <c r="HND27" s="148"/>
      <c r="HNE27" s="148"/>
      <c r="HNF27" s="148"/>
      <c r="HNG27" s="148"/>
      <c r="HNH27" s="148"/>
      <c r="HNI27" s="148"/>
      <c r="HNJ27" s="148"/>
      <c r="HNK27" s="148"/>
      <c r="HNL27" s="148"/>
      <c r="HNM27" s="148"/>
      <c r="HNN27" s="148"/>
      <c r="HNO27" s="148"/>
      <c r="HNP27" s="148"/>
      <c r="HNQ27" s="148"/>
      <c r="HNR27" s="148"/>
      <c r="HNS27" s="148"/>
      <c r="HNT27" s="148"/>
      <c r="HNU27" s="148"/>
      <c r="HNV27" s="148"/>
      <c r="HNW27" s="148"/>
      <c r="HNX27" s="148"/>
      <c r="HNY27" s="148"/>
      <c r="HNZ27" s="148"/>
      <c r="HOA27" s="148"/>
      <c r="HOB27" s="148"/>
      <c r="HOC27" s="148"/>
      <c r="HOD27" s="148"/>
      <c r="HOE27" s="148"/>
      <c r="HOF27" s="148"/>
      <c r="HOG27" s="148"/>
      <c r="HOH27" s="148"/>
      <c r="HOI27" s="148"/>
      <c r="HOJ27" s="148"/>
      <c r="HOK27" s="148"/>
      <c r="HOL27" s="148"/>
      <c r="HOM27" s="148"/>
      <c r="HON27" s="148"/>
      <c r="HOO27" s="148"/>
      <c r="HOP27" s="148"/>
      <c r="HOQ27" s="148"/>
      <c r="HOR27" s="148"/>
      <c r="HOS27" s="148"/>
      <c r="HOT27" s="148"/>
      <c r="HOU27" s="148"/>
      <c r="HOV27" s="148"/>
      <c r="HOW27" s="148"/>
      <c r="HOX27" s="148"/>
      <c r="HOY27" s="148"/>
      <c r="HOZ27" s="148"/>
      <c r="HPA27" s="148"/>
      <c r="HPB27" s="148"/>
      <c r="HPC27" s="148"/>
      <c r="HPD27" s="148"/>
      <c r="HPE27" s="148"/>
      <c r="HPF27" s="148"/>
      <c r="HPG27" s="148"/>
      <c r="HPH27" s="148"/>
      <c r="HPI27" s="148"/>
      <c r="HPJ27" s="148"/>
      <c r="HPK27" s="148"/>
      <c r="HPL27" s="148"/>
      <c r="HPM27" s="148"/>
      <c r="HPN27" s="148"/>
      <c r="HPO27" s="148"/>
      <c r="HPP27" s="148"/>
      <c r="HPQ27" s="148"/>
      <c r="HPR27" s="148"/>
      <c r="HPS27" s="148"/>
      <c r="HPT27" s="148"/>
      <c r="HPU27" s="148"/>
      <c r="HPV27" s="148"/>
      <c r="HPW27" s="148"/>
      <c r="HPX27" s="148"/>
      <c r="HPY27" s="148"/>
      <c r="HPZ27" s="148"/>
      <c r="HQA27" s="148"/>
      <c r="HQB27" s="148"/>
      <c r="HQC27" s="148"/>
      <c r="HQD27" s="148"/>
      <c r="HQE27" s="148"/>
      <c r="HQF27" s="148"/>
      <c r="HQG27" s="148"/>
      <c r="HQH27" s="148"/>
      <c r="HQI27" s="148"/>
      <c r="HQJ27" s="148"/>
      <c r="HQK27" s="148"/>
      <c r="HQL27" s="148"/>
      <c r="HQM27" s="148"/>
      <c r="HQN27" s="148"/>
      <c r="HQO27" s="148"/>
      <c r="HQP27" s="148"/>
      <c r="HQQ27" s="148"/>
      <c r="HQR27" s="148"/>
      <c r="HQS27" s="148"/>
      <c r="HQT27" s="148"/>
      <c r="HQU27" s="148"/>
      <c r="HQV27" s="148"/>
      <c r="HQW27" s="148"/>
      <c r="HQX27" s="148"/>
      <c r="HQY27" s="148"/>
      <c r="HQZ27" s="148"/>
      <c r="HRA27" s="148"/>
      <c r="HRB27" s="148"/>
      <c r="HRC27" s="148"/>
      <c r="HRD27" s="148"/>
      <c r="HRE27" s="148"/>
      <c r="HRF27" s="148"/>
      <c r="HRG27" s="148"/>
      <c r="HRH27" s="148"/>
      <c r="HRI27" s="148"/>
      <c r="HRJ27" s="148"/>
      <c r="HRK27" s="148"/>
      <c r="HRL27" s="148"/>
      <c r="HRM27" s="148"/>
      <c r="HRN27" s="148"/>
      <c r="HRO27" s="148"/>
      <c r="HRP27" s="148"/>
      <c r="HRQ27" s="148"/>
      <c r="HRR27" s="148"/>
      <c r="HRS27" s="148"/>
      <c r="HRT27" s="148"/>
      <c r="HRU27" s="148"/>
      <c r="HRV27" s="148"/>
      <c r="HRW27" s="148"/>
      <c r="HRX27" s="148"/>
      <c r="HRY27" s="148"/>
      <c r="HRZ27" s="148"/>
      <c r="HSA27" s="148"/>
      <c r="HSB27" s="148"/>
      <c r="HSC27" s="148"/>
      <c r="HSD27" s="148"/>
      <c r="HSE27" s="148"/>
      <c r="HSF27" s="148"/>
      <c r="HSG27" s="148"/>
      <c r="HSH27" s="148"/>
      <c r="HSI27" s="148"/>
      <c r="HSJ27" s="148"/>
      <c r="HSK27" s="148"/>
      <c r="HSL27" s="148"/>
      <c r="HSM27" s="148"/>
      <c r="HSN27" s="148"/>
      <c r="HSO27" s="148"/>
      <c r="HSP27" s="148"/>
      <c r="HSQ27" s="148"/>
      <c r="HSR27" s="148"/>
      <c r="HSS27" s="148"/>
      <c r="HST27" s="148"/>
      <c r="HSU27" s="148"/>
      <c r="HSV27" s="148"/>
      <c r="HSW27" s="148"/>
      <c r="HSX27" s="148"/>
      <c r="HSY27" s="148"/>
      <c r="HSZ27" s="148"/>
      <c r="HTA27" s="148"/>
      <c r="HTB27" s="148"/>
      <c r="HTC27" s="148"/>
      <c r="HTD27" s="148"/>
      <c r="HTE27" s="148"/>
      <c r="HTF27" s="148"/>
      <c r="HTG27" s="148"/>
      <c r="HTH27" s="148"/>
      <c r="HTI27" s="148"/>
      <c r="HTJ27" s="148"/>
      <c r="HTK27" s="148"/>
      <c r="HTL27" s="148"/>
      <c r="HTM27" s="148"/>
      <c r="HTN27" s="148"/>
      <c r="HTO27" s="148"/>
      <c r="HTP27" s="148"/>
      <c r="HTQ27" s="148"/>
      <c r="HTR27" s="148"/>
      <c r="HTS27" s="148"/>
      <c r="HTT27" s="148"/>
      <c r="HTU27" s="148"/>
      <c r="HTV27" s="148"/>
      <c r="HTW27" s="148"/>
      <c r="HTX27" s="148"/>
      <c r="HTY27" s="148"/>
      <c r="HTZ27" s="148"/>
      <c r="HUA27" s="148"/>
      <c r="HUB27" s="148"/>
      <c r="HUC27" s="148"/>
      <c r="HUD27" s="148"/>
      <c r="HUE27" s="148"/>
      <c r="HUF27" s="148"/>
      <c r="HUG27" s="148"/>
      <c r="HUH27" s="148"/>
      <c r="HUI27" s="148"/>
      <c r="HUJ27" s="148"/>
      <c r="HUK27" s="148"/>
      <c r="HUL27" s="148"/>
      <c r="HUM27" s="148"/>
      <c r="HUN27" s="148"/>
      <c r="HUO27" s="148"/>
      <c r="HUP27" s="148"/>
      <c r="HUQ27" s="148"/>
      <c r="HUR27" s="148"/>
      <c r="HUS27" s="148"/>
      <c r="HUT27" s="148"/>
      <c r="HUU27" s="148"/>
      <c r="HUV27" s="148"/>
      <c r="HUW27" s="148"/>
      <c r="HUX27" s="148"/>
      <c r="HUY27" s="148"/>
      <c r="HUZ27" s="148"/>
      <c r="HVA27" s="148"/>
      <c r="HVB27" s="148"/>
      <c r="HVC27" s="148"/>
      <c r="HVD27" s="148"/>
      <c r="HVE27" s="148"/>
      <c r="HVF27" s="148"/>
      <c r="HVG27" s="148"/>
      <c r="HVH27" s="148"/>
      <c r="HVI27" s="148"/>
      <c r="HVJ27" s="148"/>
      <c r="HVK27" s="148"/>
      <c r="HVL27" s="148"/>
      <c r="HVM27" s="148"/>
      <c r="HVN27" s="148"/>
      <c r="HVO27" s="148"/>
      <c r="HVP27" s="148"/>
      <c r="HVQ27" s="148"/>
      <c r="HVR27" s="148"/>
      <c r="HVS27" s="148"/>
      <c r="HVT27" s="148"/>
      <c r="HVU27" s="148"/>
      <c r="HVV27" s="148"/>
      <c r="HVW27" s="148"/>
      <c r="HVX27" s="148"/>
      <c r="HVY27" s="148"/>
      <c r="HVZ27" s="148"/>
      <c r="HWA27" s="148"/>
      <c r="HWB27" s="148"/>
      <c r="HWC27" s="148"/>
      <c r="HWD27" s="148"/>
      <c r="HWE27" s="148"/>
      <c r="HWF27" s="148"/>
      <c r="HWG27" s="148"/>
      <c r="HWH27" s="148"/>
      <c r="HWI27" s="148"/>
      <c r="HWJ27" s="148"/>
      <c r="HWK27" s="148"/>
      <c r="HWL27" s="148"/>
      <c r="HWM27" s="148"/>
      <c r="HWN27" s="148"/>
      <c r="HWO27" s="148"/>
      <c r="HWP27" s="148"/>
      <c r="HWQ27" s="148"/>
      <c r="HWR27" s="148"/>
      <c r="HWS27" s="148"/>
      <c r="HWT27" s="148"/>
      <c r="HWU27" s="148"/>
      <c r="HWV27" s="148"/>
      <c r="HWW27" s="148"/>
      <c r="HWX27" s="148"/>
      <c r="HWY27" s="148"/>
      <c r="HWZ27" s="148"/>
      <c r="HXA27" s="148"/>
      <c r="HXB27" s="148"/>
      <c r="HXC27" s="148"/>
      <c r="HXD27" s="148"/>
      <c r="HXE27" s="148"/>
      <c r="HXF27" s="148"/>
      <c r="HXG27" s="148"/>
      <c r="HXH27" s="148"/>
      <c r="HXI27" s="148"/>
      <c r="HXJ27" s="148"/>
      <c r="HXK27" s="148"/>
      <c r="HXL27" s="148"/>
      <c r="HXM27" s="148"/>
      <c r="HXN27" s="148"/>
      <c r="HXO27" s="148"/>
      <c r="HXP27" s="148"/>
      <c r="HXQ27" s="148"/>
      <c r="HXR27" s="148"/>
      <c r="HXS27" s="148"/>
      <c r="HXT27" s="148"/>
      <c r="HXU27" s="148"/>
      <c r="HXV27" s="148"/>
      <c r="HXW27" s="148"/>
      <c r="HXX27" s="148"/>
      <c r="HXY27" s="148"/>
      <c r="HXZ27" s="148"/>
      <c r="HYA27" s="148"/>
      <c r="HYB27" s="148"/>
      <c r="HYC27" s="148"/>
      <c r="HYD27" s="148"/>
      <c r="HYE27" s="148"/>
      <c r="HYF27" s="148"/>
      <c r="HYG27" s="148"/>
      <c r="HYH27" s="148"/>
      <c r="HYI27" s="148"/>
      <c r="HYJ27" s="148"/>
      <c r="HYK27" s="148"/>
      <c r="HYL27" s="148"/>
      <c r="HYM27" s="148"/>
      <c r="HYN27" s="148"/>
      <c r="HYO27" s="148"/>
      <c r="HYP27" s="148"/>
      <c r="HYQ27" s="148"/>
      <c r="HYR27" s="148"/>
      <c r="HYS27" s="148"/>
      <c r="HYT27" s="148"/>
      <c r="HYU27" s="148"/>
      <c r="HYV27" s="148"/>
      <c r="HYW27" s="148"/>
      <c r="HYX27" s="148"/>
      <c r="HYY27" s="148"/>
      <c r="HYZ27" s="148"/>
      <c r="HZA27" s="148"/>
      <c r="HZB27" s="148"/>
      <c r="HZC27" s="148"/>
      <c r="HZD27" s="148"/>
      <c r="HZE27" s="148"/>
      <c r="HZF27" s="148"/>
      <c r="HZG27" s="148"/>
      <c r="HZH27" s="148"/>
      <c r="HZI27" s="148"/>
      <c r="HZJ27" s="148"/>
      <c r="HZK27" s="148"/>
      <c r="HZL27" s="148"/>
      <c r="HZM27" s="148"/>
      <c r="HZN27" s="148"/>
      <c r="HZO27" s="148"/>
      <c r="HZP27" s="148"/>
      <c r="HZQ27" s="148"/>
      <c r="HZR27" s="148"/>
      <c r="HZS27" s="148"/>
      <c r="HZT27" s="148"/>
      <c r="HZU27" s="148"/>
      <c r="HZV27" s="148"/>
      <c r="HZW27" s="148"/>
      <c r="HZX27" s="148"/>
      <c r="HZY27" s="148"/>
      <c r="HZZ27" s="148"/>
      <c r="IAA27" s="148"/>
      <c r="IAB27" s="148"/>
      <c r="IAC27" s="148"/>
      <c r="IAD27" s="148"/>
      <c r="IAE27" s="148"/>
      <c r="IAF27" s="148"/>
      <c r="IAG27" s="148"/>
      <c r="IAH27" s="148"/>
      <c r="IAI27" s="148"/>
      <c r="IAJ27" s="148"/>
      <c r="IAK27" s="148"/>
      <c r="IAL27" s="148"/>
      <c r="IAM27" s="148"/>
      <c r="IAN27" s="148"/>
      <c r="IAO27" s="148"/>
      <c r="IAP27" s="148"/>
      <c r="IAQ27" s="148"/>
      <c r="IAR27" s="148"/>
      <c r="IAS27" s="148"/>
      <c r="IAT27" s="148"/>
      <c r="IAU27" s="148"/>
      <c r="IAV27" s="148"/>
      <c r="IAW27" s="148"/>
      <c r="IAX27" s="148"/>
      <c r="IAY27" s="148"/>
      <c r="IAZ27" s="148"/>
      <c r="IBA27" s="148"/>
      <c r="IBB27" s="148"/>
      <c r="IBC27" s="148"/>
      <c r="IBD27" s="148"/>
      <c r="IBE27" s="148"/>
      <c r="IBF27" s="148"/>
      <c r="IBG27" s="148"/>
      <c r="IBH27" s="148"/>
      <c r="IBI27" s="148"/>
      <c r="IBJ27" s="148"/>
      <c r="IBK27" s="148"/>
      <c r="IBL27" s="148"/>
      <c r="IBM27" s="148"/>
      <c r="IBN27" s="148"/>
      <c r="IBO27" s="148"/>
      <c r="IBP27" s="148"/>
      <c r="IBQ27" s="148"/>
      <c r="IBR27" s="148"/>
      <c r="IBS27" s="148"/>
      <c r="IBT27" s="148"/>
      <c r="IBU27" s="148"/>
      <c r="IBV27" s="148"/>
      <c r="IBW27" s="148"/>
      <c r="IBX27" s="148"/>
      <c r="IBY27" s="148"/>
      <c r="IBZ27" s="148"/>
      <c r="ICA27" s="148"/>
      <c r="ICB27" s="148"/>
      <c r="ICC27" s="148"/>
      <c r="ICD27" s="148"/>
      <c r="ICE27" s="148"/>
      <c r="ICF27" s="148"/>
      <c r="ICG27" s="148"/>
      <c r="ICH27" s="148"/>
      <c r="ICI27" s="148"/>
      <c r="ICJ27" s="148"/>
      <c r="ICK27" s="148"/>
      <c r="ICL27" s="148"/>
      <c r="ICM27" s="148"/>
      <c r="ICN27" s="148"/>
      <c r="ICO27" s="148"/>
      <c r="ICP27" s="148"/>
      <c r="ICQ27" s="148"/>
      <c r="ICR27" s="148"/>
      <c r="ICS27" s="148"/>
      <c r="ICT27" s="148"/>
      <c r="ICU27" s="148"/>
      <c r="ICV27" s="148"/>
      <c r="ICW27" s="148"/>
      <c r="ICX27" s="148"/>
      <c r="ICY27" s="148"/>
      <c r="ICZ27" s="148"/>
      <c r="IDA27" s="148"/>
      <c r="IDB27" s="148"/>
      <c r="IDC27" s="148"/>
      <c r="IDD27" s="148"/>
      <c r="IDE27" s="148"/>
      <c r="IDF27" s="148"/>
      <c r="IDG27" s="148"/>
      <c r="IDH27" s="148"/>
      <c r="IDI27" s="148"/>
      <c r="IDJ27" s="148"/>
      <c r="IDK27" s="148"/>
      <c r="IDL27" s="148"/>
      <c r="IDM27" s="148"/>
      <c r="IDN27" s="148"/>
      <c r="IDO27" s="148"/>
      <c r="IDP27" s="148"/>
      <c r="IDQ27" s="148"/>
      <c r="IDR27" s="148"/>
      <c r="IDS27" s="148"/>
      <c r="IDT27" s="148"/>
      <c r="IDU27" s="148"/>
      <c r="IDV27" s="148"/>
      <c r="IDW27" s="148"/>
      <c r="IDX27" s="148"/>
      <c r="IDY27" s="148"/>
      <c r="IDZ27" s="148"/>
      <c r="IEA27" s="148"/>
      <c r="IEB27" s="148"/>
      <c r="IEC27" s="148"/>
      <c r="IED27" s="148"/>
      <c r="IEE27" s="148"/>
      <c r="IEF27" s="148"/>
      <c r="IEG27" s="148"/>
      <c r="IEH27" s="148"/>
      <c r="IEI27" s="148"/>
      <c r="IEJ27" s="148"/>
      <c r="IEK27" s="148"/>
      <c r="IEL27" s="148"/>
      <c r="IEM27" s="148"/>
      <c r="IEN27" s="148"/>
      <c r="IEO27" s="148"/>
      <c r="IEP27" s="148"/>
      <c r="IEQ27" s="148"/>
      <c r="IER27" s="148"/>
      <c r="IES27" s="148"/>
      <c r="IET27" s="148"/>
      <c r="IEU27" s="148"/>
      <c r="IEV27" s="148"/>
      <c r="IEW27" s="148"/>
      <c r="IEX27" s="148"/>
      <c r="IEY27" s="148"/>
      <c r="IEZ27" s="148"/>
      <c r="IFA27" s="148"/>
      <c r="IFB27" s="148"/>
      <c r="IFC27" s="148"/>
      <c r="IFD27" s="148"/>
      <c r="IFE27" s="148"/>
      <c r="IFF27" s="148"/>
      <c r="IFG27" s="148"/>
      <c r="IFH27" s="148"/>
      <c r="IFI27" s="148"/>
      <c r="IFJ27" s="148"/>
      <c r="IFK27" s="148"/>
      <c r="IFL27" s="148"/>
      <c r="IFM27" s="148"/>
      <c r="IFN27" s="148"/>
      <c r="IFO27" s="148"/>
      <c r="IFP27" s="148"/>
      <c r="IFQ27" s="148"/>
      <c r="IFR27" s="148"/>
      <c r="IFS27" s="148"/>
      <c r="IFT27" s="148"/>
      <c r="IFU27" s="148"/>
      <c r="IFV27" s="148"/>
      <c r="IFW27" s="148"/>
      <c r="IFX27" s="148"/>
      <c r="IFY27" s="148"/>
      <c r="IFZ27" s="148"/>
      <c r="IGA27" s="148"/>
      <c r="IGB27" s="148"/>
      <c r="IGC27" s="148"/>
      <c r="IGD27" s="148"/>
      <c r="IGE27" s="148"/>
      <c r="IGF27" s="148"/>
      <c r="IGG27" s="148"/>
      <c r="IGH27" s="148"/>
      <c r="IGI27" s="148"/>
      <c r="IGJ27" s="148"/>
      <c r="IGK27" s="148"/>
      <c r="IGL27" s="148"/>
      <c r="IGM27" s="148"/>
      <c r="IGN27" s="148"/>
      <c r="IGO27" s="148"/>
      <c r="IGP27" s="148"/>
      <c r="IGQ27" s="148"/>
      <c r="IGR27" s="148"/>
      <c r="IGS27" s="148"/>
      <c r="IGT27" s="148"/>
      <c r="IGU27" s="148"/>
      <c r="IGV27" s="148"/>
      <c r="IGW27" s="148"/>
      <c r="IGX27" s="148"/>
      <c r="IGY27" s="148"/>
      <c r="IGZ27" s="148"/>
      <c r="IHA27" s="148"/>
      <c r="IHB27" s="148"/>
      <c r="IHC27" s="148"/>
      <c r="IHD27" s="148"/>
      <c r="IHE27" s="148"/>
      <c r="IHF27" s="148"/>
      <c r="IHG27" s="148"/>
      <c r="IHH27" s="148"/>
      <c r="IHI27" s="148"/>
      <c r="IHJ27" s="148"/>
      <c r="IHK27" s="148"/>
      <c r="IHL27" s="148"/>
      <c r="IHM27" s="148"/>
      <c r="IHN27" s="148"/>
      <c r="IHO27" s="148"/>
      <c r="IHP27" s="148"/>
      <c r="IHQ27" s="148"/>
      <c r="IHR27" s="148"/>
      <c r="IHS27" s="148"/>
      <c r="IHT27" s="148"/>
      <c r="IHU27" s="148"/>
      <c r="IHV27" s="148"/>
      <c r="IHW27" s="148"/>
      <c r="IHX27" s="148"/>
      <c r="IHY27" s="148"/>
      <c r="IHZ27" s="148"/>
      <c r="IIA27" s="148"/>
      <c r="IIB27" s="148"/>
      <c r="IIC27" s="148"/>
      <c r="IID27" s="148"/>
      <c r="IIE27" s="148"/>
      <c r="IIF27" s="148"/>
      <c r="IIG27" s="148"/>
      <c r="IIH27" s="148"/>
      <c r="III27" s="148"/>
      <c r="IIJ27" s="148"/>
      <c r="IIK27" s="148"/>
      <c r="IIL27" s="148"/>
      <c r="IIM27" s="148"/>
      <c r="IIN27" s="148"/>
      <c r="IIO27" s="148"/>
      <c r="IIP27" s="148"/>
      <c r="IIQ27" s="148"/>
      <c r="IIR27" s="148"/>
      <c r="IIS27" s="148"/>
      <c r="IIT27" s="148"/>
      <c r="IIU27" s="148"/>
      <c r="IIV27" s="148"/>
      <c r="IIW27" s="148"/>
      <c r="IIX27" s="148"/>
      <c r="IIY27" s="148"/>
      <c r="IIZ27" s="148"/>
      <c r="IJA27" s="148"/>
      <c r="IJB27" s="148"/>
      <c r="IJC27" s="148"/>
      <c r="IJD27" s="148"/>
      <c r="IJE27" s="148"/>
      <c r="IJF27" s="148"/>
      <c r="IJG27" s="148"/>
      <c r="IJH27" s="148"/>
      <c r="IJI27" s="148"/>
      <c r="IJJ27" s="148"/>
      <c r="IJK27" s="148"/>
      <c r="IJL27" s="148"/>
      <c r="IJM27" s="148"/>
      <c r="IJN27" s="148"/>
      <c r="IJO27" s="148"/>
      <c r="IJP27" s="148"/>
      <c r="IJQ27" s="148"/>
      <c r="IJR27" s="148"/>
      <c r="IJS27" s="148"/>
      <c r="IJT27" s="148"/>
      <c r="IJU27" s="148"/>
      <c r="IJV27" s="148"/>
      <c r="IJW27" s="148"/>
      <c r="IJX27" s="148"/>
      <c r="IJY27" s="148"/>
      <c r="IJZ27" s="148"/>
      <c r="IKA27" s="148"/>
      <c r="IKB27" s="148"/>
      <c r="IKC27" s="148"/>
      <c r="IKD27" s="148"/>
      <c r="IKE27" s="148"/>
      <c r="IKF27" s="148"/>
      <c r="IKG27" s="148"/>
      <c r="IKH27" s="148"/>
      <c r="IKI27" s="148"/>
      <c r="IKJ27" s="148"/>
      <c r="IKK27" s="148"/>
      <c r="IKL27" s="148"/>
      <c r="IKM27" s="148"/>
      <c r="IKN27" s="148"/>
      <c r="IKO27" s="148"/>
      <c r="IKP27" s="148"/>
      <c r="IKQ27" s="148"/>
      <c r="IKR27" s="148"/>
      <c r="IKS27" s="148"/>
      <c r="IKT27" s="148"/>
      <c r="IKU27" s="148"/>
      <c r="IKV27" s="148"/>
      <c r="IKW27" s="148"/>
      <c r="IKX27" s="148"/>
      <c r="IKY27" s="148"/>
      <c r="IKZ27" s="148"/>
      <c r="ILA27" s="148"/>
      <c r="ILB27" s="148"/>
      <c r="ILC27" s="148"/>
      <c r="ILD27" s="148"/>
      <c r="ILE27" s="148"/>
      <c r="ILF27" s="148"/>
      <c r="ILG27" s="148"/>
      <c r="ILH27" s="148"/>
      <c r="ILI27" s="148"/>
      <c r="ILJ27" s="148"/>
      <c r="ILK27" s="148"/>
      <c r="ILL27" s="148"/>
      <c r="ILM27" s="148"/>
      <c r="ILN27" s="148"/>
      <c r="ILO27" s="148"/>
      <c r="ILP27" s="148"/>
      <c r="ILQ27" s="148"/>
      <c r="ILR27" s="148"/>
      <c r="ILS27" s="148"/>
      <c r="ILT27" s="148"/>
      <c r="ILU27" s="148"/>
      <c r="ILV27" s="148"/>
      <c r="ILW27" s="148"/>
      <c r="ILX27" s="148"/>
      <c r="ILY27" s="148"/>
      <c r="ILZ27" s="148"/>
      <c r="IMA27" s="148"/>
      <c r="IMB27" s="148"/>
      <c r="IMC27" s="148"/>
      <c r="IMD27" s="148"/>
      <c r="IME27" s="148"/>
      <c r="IMF27" s="148"/>
      <c r="IMG27" s="148"/>
      <c r="IMH27" s="148"/>
      <c r="IMI27" s="148"/>
      <c r="IMJ27" s="148"/>
      <c r="IMK27" s="148"/>
      <c r="IML27" s="148"/>
      <c r="IMM27" s="148"/>
      <c r="IMN27" s="148"/>
      <c r="IMO27" s="148"/>
      <c r="IMP27" s="148"/>
      <c r="IMQ27" s="148"/>
      <c r="IMR27" s="148"/>
      <c r="IMS27" s="148"/>
      <c r="IMT27" s="148"/>
      <c r="IMU27" s="148"/>
      <c r="IMV27" s="148"/>
      <c r="IMW27" s="148"/>
      <c r="IMX27" s="148"/>
      <c r="IMY27" s="148"/>
      <c r="IMZ27" s="148"/>
      <c r="INA27" s="148"/>
      <c r="INB27" s="148"/>
      <c r="INC27" s="148"/>
      <c r="IND27" s="148"/>
      <c r="INE27" s="148"/>
      <c r="INF27" s="148"/>
      <c r="ING27" s="148"/>
      <c r="INH27" s="148"/>
      <c r="INI27" s="148"/>
      <c r="INJ27" s="148"/>
      <c r="INK27" s="148"/>
      <c r="INL27" s="148"/>
      <c r="INM27" s="148"/>
      <c r="INN27" s="148"/>
      <c r="INO27" s="148"/>
      <c r="INP27" s="148"/>
      <c r="INQ27" s="148"/>
      <c r="INR27" s="148"/>
      <c r="INS27" s="148"/>
      <c r="INT27" s="148"/>
      <c r="INU27" s="148"/>
      <c r="INV27" s="148"/>
      <c r="INW27" s="148"/>
      <c r="INX27" s="148"/>
      <c r="INY27" s="148"/>
      <c r="INZ27" s="148"/>
      <c r="IOA27" s="148"/>
      <c r="IOB27" s="148"/>
      <c r="IOC27" s="148"/>
      <c r="IOD27" s="148"/>
      <c r="IOE27" s="148"/>
      <c r="IOF27" s="148"/>
      <c r="IOG27" s="148"/>
      <c r="IOH27" s="148"/>
      <c r="IOI27" s="148"/>
      <c r="IOJ27" s="148"/>
      <c r="IOK27" s="148"/>
      <c r="IOL27" s="148"/>
      <c r="IOM27" s="148"/>
      <c r="ION27" s="148"/>
      <c r="IOO27" s="148"/>
      <c r="IOP27" s="148"/>
      <c r="IOQ27" s="148"/>
      <c r="IOR27" s="148"/>
      <c r="IOS27" s="148"/>
      <c r="IOT27" s="148"/>
      <c r="IOU27" s="148"/>
      <c r="IOV27" s="148"/>
      <c r="IOW27" s="148"/>
      <c r="IOX27" s="148"/>
      <c r="IOY27" s="148"/>
      <c r="IOZ27" s="148"/>
      <c r="IPA27" s="148"/>
      <c r="IPB27" s="148"/>
      <c r="IPC27" s="148"/>
      <c r="IPD27" s="148"/>
      <c r="IPE27" s="148"/>
      <c r="IPF27" s="148"/>
      <c r="IPG27" s="148"/>
      <c r="IPH27" s="148"/>
      <c r="IPI27" s="148"/>
      <c r="IPJ27" s="148"/>
      <c r="IPK27" s="148"/>
      <c r="IPL27" s="148"/>
      <c r="IPM27" s="148"/>
      <c r="IPN27" s="148"/>
      <c r="IPO27" s="148"/>
      <c r="IPP27" s="148"/>
      <c r="IPQ27" s="148"/>
      <c r="IPR27" s="148"/>
      <c r="IPS27" s="148"/>
      <c r="IPT27" s="148"/>
      <c r="IPU27" s="148"/>
      <c r="IPV27" s="148"/>
      <c r="IPW27" s="148"/>
      <c r="IPX27" s="148"/>
      <c r="IPY27" s="148"/>
      <c r="IPZ27" s="148"/>
      <c r="IQA27" s="148"/>
      <c r="IQB27" s="148"/>
      <c r="IQC27" s="148"/>
      <c r="IQD27" s="148"/>
      <c r="IQE27" s="148"/>
      <c r="IQF27" s="148"/>
      <c r="IQG27" s="148"/>
      <c r="IQH27" s="148"/>
      <c r="IQI27" s="148"/>
      <c r="IQJ27" s="148"/>
      <c r="IQK27" s="148"/>
      <c r="IQL27" s="148"/>
      <c r="IQM27" s="148"/>
      <c r="IQN27" s="148"/>
      <c r="IQO27" s="148"/>
      <c r="IQP27" s="148"/>
      <c r="IQQ27" s="148"/>
      <c r="IQR27" s="148"/>
      <c r="IQS27" s="148"/>
      <c r="IQT27" s="148"/>
      <c r="IQU27" s="148"/>
      <c r="IQV27" s="148"/>
      <c r="IQW27" s="148"/>
      <c r="IQX27" s="148"/>
      <c r="IQY27" s="148"/>
      <c r="IQZ27" s="148"/>
      <c r="IRA27" s="148"/>
      <c r="IRB27" s="148"/>
      <c r="IRC27" s="148"/>
      <c r="IRD27" s="148"/>
      <c r="IRE27" s="148"/>
      <c r="IRF27" s="148"/>
      <c r="IRG27" s="148"/>
      <c r="IRH27" s="148"/>
      <c r="IRI27" s="148"/>
      <c r="IRJ27" s="148"/>
      <c r="IRK27" s="148"/>
      <c r="IRL27" s="148"/>
      <c r="IRM27" s="148"/>
      <c r="IRN27" s="148"/>
      <c r="IRO27" s="148"/>
      <c r="IRP27" s="148"/>
      <c r="IRQ27" s="148"/>
      <c r="IRR27" s="148"/>
      <c r="IRS27" s="148"/>
      <c r="IRT27" s="148"/>
      <c r="IRU27" s="148"/>
      <c r="IRV27" s="148"/>
      <c r="IRW27" s="148"/>
      <c r="IRX27" s="148"/>
      <c r="IRY27" s="148"/>
      <c r="IRZ27" s="148"/>
      <c r="ISA27" s="148"/>
      <c r="ISB27" s="148"/>
      <c r="ISC27" s="148"/>
      <c r="ISD27" s="148"/>
      <c r="ISE27" s="148"/>
      <c r="ISF27" s="148"/>
      <c r="ISG27" s="148"/>
      <c r="ISH27" s="148"/>
      <c r="ISI27" s="148"/>
      <c r="ISJ27" s="148"/>
      <c r="ISK27" s="148"/>
      <c r="ISL27" s="148"/>
      <c r="ISM27" s="148"/>
      <c r="ISN27" s="148"/>
      <c r="ISO27" s="148"/>
      <c r="ISP27" s="148"/>
      <c r="ISQ27" s="148"/>
      <c r="ISR27" s="148"/>
      <c r="ISS27" s="148"/>
      <c r="IST27" s="148"/>
      <c r="ISU27" s="148"/>
      <c r="ISV27" s="148"/>
      <c r="ISW27" s="148"/>
      <c r="ISX27" s="148"/>
      <c r="ISY27" s="148"/>
      <c r="ISZ27" s="148"/>
      <c r="ITA27" s="148"/>
      <c r="ITB27" s="148"/>
      <c r="ITC27" s="148"/>
      <c r="ITD27" s="148"/>
      <c r="ITE27" s="148"/>
      <c r="ITF27" s="148"/>
      <c r="ITG27" s="148"/>
      <c r="ITH27" s="148"/>
      <c r="ITI27" s="148"/>
      <c r="ITJ27" s="148"/>
      <c r="ITK27" s="148"/>
      <c r="ITL27" s="148"/>
      <c r="ITM27" s="148"/>
      <c r="ITN27" s="148"/>
      <c r="ITO27" s="148"/>
      <c r="ITP27" s="148"/>
      <c r="ITQ27" s="148"/>
      <c r="ITR27" s="148"/>
      <c r="ITS27" s="148"/>
      <c r="ITT27" s="148"/>
      <c r="ITU27" s="148"/>
      <c r="ITV27" s="148"/>
      <c r="ITW27" s="148"/>
      <c r="ITX27" s="148"/>
      <c r="ITY27" s="148"/>
      <c r="ITZ27" s="148"/>
      <c r="IUA27" s="148"/>
      <c r="IUB27" s="148"/>
      <c r="IUC27" s="148"/>
      <c r="IUD27" s="148"/>
      <c r="IUE27" s="148"/>
      <c r="IUF27" s="148"/>
      <c r="IUG27" s="148"/>
      <c r="IUH27" s="148"/>
      <c r="IUI27" s="148"/>
      <c r="IUJ27" s="148"/>
      <c r="IUK27" s="148"/>
      <c r="IUL27" s="148"/>
      <c r="IUM27" s="148"/>
      <c r="IUN27" s="148"/>
      <c r="IUO27" s="148"/>
      <c r="IUP27" s="148"/>
      <c r="IUQ27" s="148"/>
      <c r="IUR27" s="148"/>
      <c r="IUS27" s="148"/>
      <c r="IUT27" s="148"/>
      <c r="IUU27" s="148"/>
      <c r="IUV27" s="148"/>
      <c r="IUW27" s="148"/>
      <c r="IUX27" s="148"/>
      <c r="IUY27" s="148"/>
      <c r="IUZ27" s="148"/>
      <c r="IVA27" s="148"/>
      <c r="IVB27" s="148"/>
      <c r="IVC27" s="148"/>
      <c r="IVD27" s="148"/>
      <c r="IVE27" s="148"/>
      <c r="IVF27" s="148"/>
      <c r="IVG27" s="148"/>
      <c r="IVH27" s="148"/>
      <c r="IVI27" s="148"/>
      <c r="IVJ27" s="148"/>
      <c r="IVK27" s="148"/>
      <c r="IVL27" s="148"/>
      <c r="IVM27" s="148"/>
      <c r="IVN27" s="148"/>
      <c r="IVO27" s="148"/>
      <c r="IVP27" s="148"/>
      <c r="IVQ27" s="148"/>
      <c r="IVR27" s="148"/>
      <c r="IVS27" s="148"/>
      <c r="IVT27" s="148"/>
      <c r="IVU27" s="148"/>
      <c r="IVV27" s="148"/>
      <c r="IVW27" s="148"/>
      <c r="IVX27" s="148"/>
      <c r="IVY27" s="148"/>
      <c r="IVZ27" s="148"/>
      <c r="IWA27" s="148"/>
      <c r="IWB27" s="148"/>
      <c r="IWC27" s="148"/>
      <c r="IWD27" s="148"/>
      <c r="IWE27" s="148"/>
      <c r="IWF27" s="148"/>
      <c r="IWG27" s="148"/>
      <c r="IWH27" s="148"/>
      <c r="IWI27" s="148"/>
      <c r="IWJ27" s="148"/>
      <c r="IWK27" s="148"/>
      <c r="IWL27" s="148"/>
      <c r="IWM27" s="148"/>
      <c r="IWN27" s="148"/>
      <c r="IWO27" s="148"/>
      <c r="IWP27" s="148"/>
      <c r="IWQ27" s="148"/>
      <c r="IWR27" s="148"/>
      <c r="IWS27" s="148"/>
      <c r="IWT27" s="148"/>
      <c r="IWU27" s="148"/>
      <c r="IWV27" s="148"/>
      <c r="IWW27" s="148"/>
      <c r="IWX27" s="148"/>
      <c r="IWY27" s="148"/>
      <c r="IWZ27" s="148"/>
      <c r="IXA27" s="148"/>
      <c r="IXB27" s="148"/>
      <c r="IXC27" s="148"/>
      <c r="IXD27" s="148"/>
      <c r="IXE27" s="148"/>
      <c r="IXF27" s="148"/>
      <c r="IXG27" s="148"/>
      <c r="IXH27" s="148"/>
      <c r="IXI27" s="148"/>
      <c r="IXJ27" s="148"/>
      <c r="IXK27" s="148"/>
      <c r="IXL27" s="148"/>
      <c r="IXM27" s="148"/>
      <c r="IXN27" s="148"/>
      <c r="IXO27" s="148"/>
      <c r="IXP27" s="148"/>
      <c r="IXQ27" s="148"/>
      <c r="IXR27" s="148"/>
      <c r="IXS27" s="148"/>
      <c r="IXT27" s="148"/>
      <c r="IXU27" s="148"/>
      <c r="IXV27" s="148"/>
      <c r="IXW27" s="148"/>
      <c r="IXX27" s="148"/>
      <c r="IXY27" s="148"/>
      <c r="IXZ27" s="148"/>
      <c r="IYA27" s="148"/>
      <c r="IYB27" s="148"/>
      <c r="IYC27" s="148"/>
      <c r="IYD27" s="148"/>
      <c r="IYE27" s="148"/>
      <c r="IYF27" s="148"/>
      <c r="IYG27" s="148"/>
      <c r="IYH27" s="148"/>
      <c r="IYI27" s="148"/>
      <c r="IYJ27" s="148"/>
      <c r="IYK27" s="148"/>
      <c r="IYL27" s="148"/>
      <c r="IYM27" s="148"/>
      <c r="IYN27" s="148"/>
      <c r="IYO27" s="148"/>
      <c r="IYP27" s="148"/>
      <c r="IYQ27" s="148"/>
      <c r="IYR27" s="148"/>
      <c r="IYS27" s="148"/>
      <c r="IYT27" s="148"/>
      <c r="IYU27" s="148"/>
      <c r="IYV27" s="148"/>
      <c r="IYW27" s="148"/>
      <c r="IYX27" s="148"/>
      <c r="IYY27" s="148"/>
      <c r="IYZ27" s="148"/>
      <c r="IZA27" s="148"/>
      <c r="IZB27" s="148"/>
      <c r="IZC27" s="148"/>
      <c r="IZD27" s="148"/>
      <c r="IZE27" s="148"/>
      <c r="IZF27" s="148"/>
      <c r="IZG27" s="148"/>
      <c r="IZH27" s="148"/>
      <c r="IZI27" s="148"/>
      <c r="IZJ27" s="148"/>
      <c r="IZK27" s="148"/>
      <c r="IZL27" s="148"/>
      <c r="IZM27" s="148"/>
      <c r="IZN27" s="148"/>
      <c r="IZO27" s="148"/>
      <c r="IZP27" s="148"/>
      <c r="IZQ27" s="148"/>
      <c r="IZR27" s="148"/>
      <c r="IZS27" s="148"/>
      <c r="IZT27" s="148"/>
      <c r="IZU27" s="148"/>
      <c r="IZV27" s="148"/>
      <c r="IZW27" s="148"/>
      <c r="IZX27" s="148"/>
      <c r="IZY27" s="148"/>
      <c r="IZZ27" s="148"/>
      <c r="JAA27" s="148"/>
      <c r="JAB27" s="148"/>
      <c r="JAC27" s="148"/>
      <c r="JAD27" s="148"/>
      <c r="JAE27" s="148"/>
      <c r="JAF27" s="148"/>
      <c r="JAG27" s="148"/>
      <c r="JAH27" s="148"/>
      <c r="JAI27" s="148"/>
      <c r="JAJ27" s="148"/>
      <c r="JAK27" s="148"/>
      <c r="JAL27" s="148"/>
      <c r="JAM27" s="148"/>
      <c r="JAN27" s="148"/>
      <c r="JAO27" s="148"/>
      <c r="JAP27" s="148"/>
      <c r="JAQ27" s="148"/>
      <c r="JAR27" s="148"/>
      <c r="JAS27" s="148"/>
      <c r="JAT27" s="148"/>
      <c r="JAU27" s="148"/>
      <c r="JAV27" s="148"/>
      <c r="JAW27" s="148"/>
      <c r="JAX27" s="148"/>
      <c r="JAY27" s="148"/>
      <c r="JAZ27" s="148"/>
      <c r="JBA27" s="148"/>
      <c r="JBB27" s="148"/>
      <c r="JBC27" s="148"/>
      <c r="JBD27" s="148"/>
      <c r="JBE27" s="148"/>
      <c r="JBF27" s="148"/>
      <c r="JBG27" s="148"/>
      <c r="JBH27" s="148"/>
      <c r="JBI27" s="148"/>
      <c r="JBJ27" s="148"/>
      <c r="JBK27" s="148"/>
      <c r="JBL27" s="148"/>
      <c r="JBM27" s="148"/>
      <c r="JBN27" s="148"/>
      <c r="JBO27" s="148"/>
      <c r="JBP27" s="148"/>
      <c r="JBQ27" s="148"/>
      <c r="JBR27" s="148"/>
      <c r="JBS27" s="148"/>
      <c r="JBT27" s="148"/>
      <c r="JBU27" s="148"/>
      <c r="JBV27" s="148"/>
      <c r="JBW27" s="148"/>
      <c r="JBX27" s="148"/>
      <c r="JBY27" s="148"/>
      <c r="JBZ27" s="148"/>
      <c r="JCA27" s="148"/>
      <c r="JCB27" s="148"/>
      <c r="JCC27" s="148"/>
      <c r="JCD27" s="148"/>
      <c r="JCE27" s="148"/>
      <c r="JCF27" s="148"/>
      <c r="JCG27" s="148"/>
      <c r="JCH27" s="148"/>
      <c r="JCI27" s="148"/>
      <c r="JCJ27" s="148"/>
      <c r="JCK27" s="148"/>
      <c r="JCL27" s="148"/>
      <c r="JCM27" s="148"/>
      <c r="JCN27" s="148"/>
      <c r="JCO27" s="148"/>
      <c r="JCP27" s="148"/>
      <c r="JCQ27" s="148"/>
      <c r="JCR27" s="148"/>
      <c r="JCS27" s="148"/>
      <c r="JCT27" s="148"/>
      <c r="JCU27" s="148"/>
      <c r="JCV27" s="148"/>
      <c r="JCW27" s="148"/>
      <c r="JCX27" s="148"/>
      <c r="JCY27" s="148"/>
      <c r="JCZ27" s="148"/>
      <c r="JDA27" s="148"/>
      <c r="JDB27" s="148"/>
      <c r="JDC27" s="148"/>
      <c r="JDD27" s="148"/>
      <c r="JDE27" s="148"/>
      <c r="JDF27" s="148"/>
      <c r="JDG27" s="148"/>
      <c r="JDH27" s="148"/>
      <c r="JDI27" s="148"/>
      <c r="JDJ27" s="148"/>
      <c r="JDK27" s="148"/>
      <c r="JDL27" s="148"/>
      <c r="JDM27" s="148"/>
      <c r="JDN27" s="148"/>
      <c r="JDO27" s="148"/>
      <c r="JDP27" s="148"/>
      <c r="JDQ27" s="148"/>
      <c r="JDR27" s="148"/>
      <c r="JDS27" s="148"/>
      <c r="JDT27" s="148"/>
      <c r="JDU27" s="148"/>
      <c r="JDV27" s="148"/>
      <c r="JDW27" s="148"/>
      <c r="JDX27" s="148"/>
      <c r="JDY27" s="148"/>
      <c r="JDZ27" s="148"/>
      <c r="JEA27" s="148"/>
      <c r="JEB27" s="148"/>
      <c r="JEC27" s="148"/>
      <c r="JED27" s="148"/>
      <c r="JEE27" s="148"/>
      <c r="JEF27" s="148"/>
      <c r="JEG27" s="148"/>
      <c r="JEH27" s="148"/>
      <c r="JEI27" s="148"/>
      <c r="JEJ27" s="148"/>
      <c r="JEK27" s="148"/>
      <c r="JEL27" s="148"/>
      <c r="JEM27" s="148"/>
      <c r="JEN27" s="148"/>
      <c r="JEO27" s="148"/>
      <c r="JEP27" s="148"/>
      <c r="JEQ27" s="148"/>
      <c r="JER27" s="148"/>
      <c r="JES27" s="148"/>
      <c r="JET27" s="148"/>
      <c r="JEU27" s="148"/>
      <c r="JEV27" s="148"/>
      <c r="JEW27" s="148"/>
      <c r="JEX27" s="148"/>
      <c r="JEY27" s="148"/>
      <c r="JEZ27" s="148"/>
      <c r="JFA27" s="148"/>
      <c r="JFB27" s="148"/>
      <c r="JFC27" s="148"/>
      <c r="JFD27" s="148"/>
      <c r="JFE27" s="148"/>
      <c r="JFF27" s="148"/>
      <c r="JFG27" s="148"/>
      <c r="JFH27" s="148"/>
      <c r="JFI27" s="148"/>
      <c r="JFJ27" s="148"/>
      <c r="JFK27" s="148"/>
      <c r="JFL27" s="148"/>
      <c r="JFM27" s="148"/>
      <c r="JFN27" s="148"/>
      <c r="JFO27" s="148"/>
      <c r="JFP27" s="148"/>
      <c r="JFQ27" s="148"/>
      <c r="JFR27" s="148"/>
      <c r="JFS27" s="148"/>
      <c r="JFT27" s="148"/>
      <c r="JFU27" s="148"/>
      <c r="JFV27" s="148"/>
      <c r="JFW27" s="148"/>
      <c r="JFX27" s="148"/>
      <c r="JFY27" s="148"/>
      <c r="JFZ27" s="148"/>
      <c r="JGA27" s="148"/>
      <c r="JGB27" s="148"/>
      <c r="JGC27" s="148"/>
      <c r="JGD27" s="148"/>
      <c r="JGE27" s="148"/>
      <c r="JGF27" s="148"/>
      <c r="JGG27" s="148"/>
      <c r="JGH27" s="148"/>
      <c r="JGI27" s="148"/>
      <c r="JGJ27" s="148"/>
      <c r="JGK27" s="148"/>
      <c r="JGL27" s="148"/>
      <c r="JGM27" s="148"/>
      <c r="JGN27" s="148"/>
      <c r="JGO27" s="148"/>
      <c r="JGP27" s="148"/>
      <c r="JGQ27" s="148"/>
      <c r="JGR27" s="148"/>
      <c r="JGS27" s="148"/>
      <c r="JGT27" s="148"/>
      <c r="JGU27" s="148"/>
      <c r="JGV27" s="148"/>
      <c r="JGW27" s="148"/>
      <c r="JGX27" s="148"/>
      <c r="JGY27" s="148"/>
      <c r="JGZ27" s="148"/>
      <c r="JHA27" s="148"/>
      <c r="JHB27" s="148"/>
      <c r="JHC27" s="148"/>
      <c r="JHD27" s="148"/>
      <c r="JHE27" s="148"/>
      <c r="JHF27" s="148"/>
      <c r="JHG27" s="148"/>
      <c r="JHH27" s="148"/>
      <c r="JHI27" s="148"/>
      <c r="JHJ27" s="148"/>
      <c r="JHK27" s="148"/>
      <c r="JHL27" s="148"/>
      <c r="JHM27" s="148"/>
      <c r="JHN27" s="148"/>
      <c r="JHO27" s="148"/>
      <c r="JHP27" s="148"/>
      <c r="JHQ27" s="148"/>
      <c r="JHR27" s="148"/>
      <c r="JHS27" s="148"/>
      <c r="JHT27" s="148"/>
      <c r="JHU27" s="148"/>
      <c r="JHV27" s="148"/>
      <c r="JHW27" s="148"/>
      <c r="JHX27" s="148"/>
      <c r="JHY27" s="148"/>
      <c r="JHZ27" s="148"/>
      <c r="JIA27" s="148"/>
      <c r="JIB27" s="148"/>
      <c r="JIC27" s="148"/>
      <c r="JID27" s="148"/>
      <c r="JIE27" s="148"/>
      <c r="JIF27" s="148"/>
      <c r="JIG27" s="148"/>
      <c r="JIH27" s="148"/>
      <c r="JII27" s="148"/>
      <c r="JIJ27" s="148"/>
      <c r="JIK27" s="148"/>
      <c r="JIL27" s="148"/>
      <c r="JIM27" s="148"/>
      <c r="JIN27" s="148"/>
      <c r="JIO27" s="148"/>
      <c r="JIP27" s="148"/>
      <c r="JIQ27" s="148"/>
      <c r="JIR27" s="148"/>
      <c r="JIS27" s="148"/>
      <c r="JIT27" s="148"/>
      <c r="JIU27" s="148"/>
      <c r="JIV27" s="148"/>
      <c r="JIW27" s="148"/>
      <c r="JIX27" s="148"/>
      <c r="JIY27" s="148"/>
      <c r="JIZ27" s="148"/>
      <c r="JJA27" s="148"/>
      <c r="JJB27" s="148"/>
      <c r="JJC27" s="148"/>
      <c r="JJD27" s="148"/>
      <c r="JJE27" s="148"/>
      <c r="JJF27" s="148"/>
      <c r="JJG27" s="148"/>
      <c r="JJH27" s="148"/>
      <c r="JJI27" s="148"/>
      <c r="JJJ27" s="148"/>
      <c r="JJK27" s="148"/>
      <c r="JJL27" s="148"/>
      <c r="JJM27" s="148"/>
      <c r="JJN27" s="148"/>
      <c r="JJO27" s="148"/>
      <c r="JJP27" s="148"/>
      <c r="JJQ27" s="148"/>
      <c r="JJR27" s="148"/>
      <c r="JJS27" s="148"/>
      <c r="JJT27" s="148"/>
      <c r="JJU27" s="148"/>
      <c r="JJV27" s="148"/>
      <c r="JJW27" s="148"/>
      <c r="JJX27" s="148"/>
      <c r="JJY27" s="148"/>
      <c r="JJZ27" s="148"/>
      <c r="JKA27" s="148"/>
      <c r="JKB27" s="148"/>
      <c r="JKC27" s="148"/>
      <c r="JKD27" s="148"/>
      <c r="JKE27" s="148"/>
      <c r="JKF27" s="148"/>
      <c r="JKG27" s="148"/>
      <c r="JKH27" s="148"/>
      <c r="JKI27" s="148"/>
      <c r="JKJ27" s="148"/>
      <c r="JKK27" s="148"/>
      <c r="JKL27" s="148"/>
      <c r="JKM27" s="148"/>
      <c r="JKN27" s="148"/>
      <c r="JKO27" s="148"/>
      <c r="JKP27" s="148"/>
      <c r="JKQ27" s="148"/>
      <c r="JKR27" s="148"/>
      <c r="JKS27" s="148"/>
      <c r="JKT27" s="148"/>
      <c r="JKU27" s="148"/>
      <c r="JKV27" s="148"/>
      <c r="JKW27" s="148"/>
      <c r="JKX27" s="148"/>
      <c r="JKY27" s="148"/>
      <c r="JKZ27" s="148"/>
      <c r="JLA27" s="148"/>
      <c r="JLB27" s="148"/>
      <c r="JLC27" s="148"/>
      <c r="JLD27" s="148"/>
      <c r="JLE27" s="148"/>
      <c r="JLF27" s="148"/>
      <c r="JLG27" s="148"/>
      <c r="JLH27" s="148"/>
      <c r="JLI27" s="148"/>
      <c r="JLJ27" s="148"/>
      <c r="JLK27" s="148"/>
      <c r="JLL27" s="148"/>
      <c r="JLM27" s="148"/>
      <c r="JLN27" s="148"/>
      <c r="JLO27" s="148"/>
      <c r="JLP27" s="148"/>
      <c r="JLQ27" s="148"/>
      <c r="JLR27" s="148"/>
      <c r="JLS27" s="148"/>
      <c r="JLT27" s="148"/>
      <c r="JLU27" s="148"/>
      <c r="JLV27" s="148"/>
      <c r="JLW27" s="148"/>
      <c r="JLX27" s="148"/>
      <c r="JLY27" s="148"/>
      <c r="JLZ27" s="148"/>
      <c r="JMA27" s="148"/>
      <c r="JMB27" s="148"/>
      <c r="JMC27" s="148"/>
      <c r="JMD27" s="148"/>
      <c r="JME27" s="148"/>
      <c r="JMF27" s="148"/>
      <c r="JMG27" s="148"/>
      <c r="JMH27" s="148"/>
      <c r="JMI27" s="148"/>
      <c r="JMJ27" s="148"/>
      <c r="JMK27" s="148"/>
      <c r="JML27" s="148"/>
      <c r="JMM27" s="148"/>
      <c r="JMN27" s="148"/>
      <c r="JMO27" s="148"/>
      <c r="JMP27" s="148"/>
      <c r="JMQ27" s="148"/>
      <c r="JMR27" s="148"/>
      <c r="JMS27" s="148"/>
      <c r="JMT27" s="148"/>
      <c r="JMU27" s="148"/>
      <c r="JMV27" s="148"/>
      <c r="JMW27" s="148"/>
      <c r="JMX27" s="148"/>
      <c r="JMY27" s="148"/>
      <c r="JMZ27" s="148"/>
      <c r="JNA27" s="148"/>
      <c r="JNB27" s="148"/>
      <c r="JNC27" s="148"/>
      <c r="JND27" s="148"/>
      <c r="JNE27" s="148"/>
      <c r="JNF27" s="148"/>
      <c r="JNG27" s="148"/>
      <c r="JNH27" s="148"/>
      <c r="JNI27" s="148"/>
      <c r="JNJ27" s="148"/>
      <c r="JNK27" s="148"/>
      <c r="JNL27" s="148"/>
      <c r="JNM27" s="148"/>
      <c r="JNN27" s="148"/>
      <c r="JNO27" s="148"/>
      <c r="JNP27" s="148"/>
      <c r="JNQ27" s="148"/>
      <c r="JNR27" s="148"/>
      <c r="JNS27" s="148"/>
      <c r="JNT27" s="148"/>
      <c r="JNU27" s="148"/>
      <c r="JNV27" s="148"/>
      <c r="JNW27" s="148"/>
      <c r="JNX27" s="148"/>
      <c r="JNY27" s="148"/>
      <c r="JNZ27" s="148"/>
      <c r="JOA27" s="148"/>
      <c r="JOB27" s="148"/>
      <c r="JOC27" s="148"/>
      <c r="JOD27" s="148"/>
      <c r="JOE27" s="148"/>
      <c r="JOF27" s="148"/>
      <c r="JOG27" s="148"/>
      <c r="JOH27" s="148"/>
      <c r="JOI27" s="148"/>
      <c r="JOJ27" s="148"/>
      <c r="JOK27" s="148"/>
      <c r="JOL27" s="148"/>
      <c r="JOM27" s="148"/>
      <c r="JON27" s="148"/>
      <c r="JOO27" s="148"/>
      <c r="JOP27" s="148"/>
      <c r="JOQ27" s="148"/>
      <c r="JOR27" s="148"/>
      <c r="JOS27" s="148"/>
      <c r="JOT27" s="148"/>
      <c r="JOU27" s="148"/>
      <c r="JOV27" s="148"/>
      <c r="JOW27" s="148"/>
      <c r="JOX27" s="148"/>
      <c r="JOY27" s="148"/>
      <c r="JOZ27" s="148"/>
      <c r="JPA27" s="148"/>
      <c r="JPB27" s="148"/>
      <c r="JPC27" s="148"/>
      <c r="JPD27" s="148"/>
      <c r="JPE27" s="148"/>
      <c r="JPF27" s="148"/>
      <c r="JPG27" s="148"/>
      <c r="JPH27" s="148"/>
      <c r="JPI27" s="148"/>
      <c r="JPJ27" s="148"/>
      <c r="JPK27" s="148"/>
      <c r="JPL27" s="148"/>
      <c r="JPM27" s="148"/>
      <c r="JPN27" s="148"/>
      <c r="JPO27" s="148"/>
      <c r="JPP27" s="148"/>
      <c r="JPQ27" s="148"/>
      <c r="JPR27" s="148"/>
      <c r="JPS27" s="148"/>
      <c r="JPT27" s="148"/>
      <c r="JPU27" s="148"/>
      <c r="JPV27" s="148"/>
      <c r="JPW27" s="148"/>
      <c r="JPX27" s="148"/>
      <c r="JPY27" s="148"/>
      <c r="JPZ27" s="148"/>
      <c r="JQA27" s="148"/>
      <c r="JQB27" s="148"/>
      <c r="JQC27" s="148"/>
      <c r="JQD27" s="148"/>
      <c r="JQE27" s="148"/>
      <c r="JQF27" s="148"/>
      <c r="JQG27" s="148"/>
      <c r="JQH27" s="148"/>
      <c r="JQI27" s="148"/>
      <c r="JQJ27" s="148"/>
      <c r="JQK27" s="148"/>
      <c r="JQL27" s="148"/>
      <c r="JQM27" s="148"/>
      <c r="JQN27" s="148"/>
      <c r="JQO27" s="148"/>
      <c r="JQP27" s="148"/>
      <c r="JQQ27" s="148"/>
      <c r="JQR27" s="148"/>
      <c r="JQS27" s="148"/>
      <c r="JQT27" s="148"/>
      <c r="JQU27" s="148"/>
      <c r="JQV27" s="148"/>
      <c r="JQW27" s="148"/>
      <c r="JQX27" s="148"/>
      <c r="JQY27" s="148"/>
      <c r="JQZ27" s="148"/>
      <c r="JRA27" s="148"/>
      <c r="JRB27" s="148"/>
      <c r="JRC27" s="148"/>
      <c r="JRD27" s="148"/>
      <c r="JRE27" s="148"/>
      <c r="JRF27" s="148"/>
      <c r="JRG27" s="148"/>
      <c r="JRH27" s="148"/>
      <c r="JRI27" s="148"/>
      <c r="JRJ27" s="148"/>
      <c r="JRK27" s="148"/>
      <c r="JRL27" s="148"/>
      <c r="JRM27" s="148"/>
      <c r="JRN27" s="148"/>
      <c r="JRO27" s="148"/>
      <c r="JRP27" s="148"/>
      <c r="JRQ27" s="148"/>
      <c r="JRR27" s="148"/>
      <c r="JRS27" s="148"/>
      <c r="JRT27" s="148"/>
      <c r="JRU27" s="148"/>
      <c r="JRV27" s="148"/>
      <c r="JRW27" s="148"/>
      <c r="JRX27" s="148"/>
      <c r="JRY27" s="148"/>
      <c r="JRZ27" s="148"/>
      <c r="JSA27" s="148"/>
      <c r="JSB27" s="148"/>
      <c r="JSC27" s="148"/>
      <c r="JSD27" s="148"/>
      <c r="JSE27" s="148"/>
      <c r="JSF27" s="148"/>
      <c r="JSG27" s="148"/>
      <c r="JSH27" s="148"/>
      <c r="JSI27" s="148"/>
      <c r="JSJ27" s="148"/>
      <c r="JSK27" s="148"/>
      <c r="JSL27" s="148"/>
      <c r="JSM27" s="148"/>
      <c r="JSN27" s="148"/>
      <c r="JSO27" s="148"/>
      <c r="JSP27" s="148"/>
      <c r="JSQ27" s="148"/>
      <c r="JSR27" s="148"/>
      <c r="JSS27" s="148"/>
      <c r="JST27" s="148"/>
      <c r="JSU27" s="148"/>
      <c r="JSV27" s="148"/>
      <c r="JSW27" s="148"/>
      <c r="JSX27" s="148"/>
      <c r="JSY27" s="148"/>
      <c r="JSZ27" s="148"/>
      <c r="JTA27" s="148"/>
      <c r="JTB27" s="148"/>
      <c r="JTC27" s="148"/>
      <c r="JTD27" s="148"/>
      <c r="JTE27" s="148"/>
      <c r="JTF27" s="148"/>
      <c r="JTG27" s="148"/>
      <c r="JTH27" s="148"/>
      <c r="JTI27" s="148"/>
      <c r="JTJ27" s="148"/>
      <c r="JTK27" s="148"/>
      <c r="JTL27" s="148"/>
      <c r="JTM27" s="148"/>
      <c r="JTN27" s="148"/>
      <c r="JTO27" s="148"/>
      <c r="JTP27" s="148"/>
      <c r="JTQ27" s="148"/>
      <c r="JTR27" s="148"/>
      <c r="JTS27" s="148"/>
      <c r="JTT27" s="148"/>
      <c r="JTU27" s="148"/>
      <c r="JTV27" s="148"/>
      <c r="JTW27" s="148"/>
      <c r="JTX27" s="148"/>
      <c r="JTY27" s="148"/>
      <c r="JTZ27" s="148"/>
      <c r="JUA27" s="148"/>
      <c r="JUB27" s="148"/>
      <c r="JUC27" s="148"/>
      <c r="JUD27" s="148"/>
      <c r="JUE27" s="148"/>
      <c r="JUF27" s="148"/>
      <c r="JUG27" s="148"/>
      <c r="JUH27" s="148"/>
      <c r="JUI27" s="148"/>
      <c r="JUJ27" s="148"/>
      <c r="JUK27" s="148"/>
      <c r="JUL27" s="148"/>
      <c r="JUM27" s="148"/>
      <c r="JUN27" s="148"/>
      <c r="JUO27" s="148"/>
      <c r="JUP27" s="148"/>
      <c r="JUQ27" s="148"/>
      <c r="JUR27" s="148"/>
      <c r="JUS27" s="148"/>
      <c r="JUT27" s="148"/>
      <c r="JUU27" s="148"/>
      <c r="JUV27" s="148"/>
      <c r="JUW27" s="148"/>
      <c r="JUX27" s="148"/>
      <c r="JUY27" s="148"/>
      <c r="JUZ27" s="148"/>
      <c r="JVA27" s="148"/>
      <c r="JVB27" s="148"/>
      <c r="JVC27" s="148"/>
      <c r="JVD27" s="148"/>
      <c r="JVE27" s="148"/>
      <c r="JVF27" s="148"/>
      <c r="JVG27" s="148"/>
      <c r="JVH27" s="148"/>
      <c r="JVI27" s="148"/>
      <c r="JVJ27" s="148"/>
      <c r="JVK27" s="148"/>
      <c r="JVL27" s="148"/>
      <c r="JVM27" s="148"/>
      <c r="JVN27" s="148"/>
      <c r="JVO27" s="148"/>
      <c r="JVP27" s="148"/>
      <c r="JVQ27" s="148"/>
      <c r="JVR27" s="148"/>
      <c r="JVS27" s="148"/>
      <c r="JVT27" s="148"/>
      <c r="JVU27" s="148"/>
      <c r="JVV27" s="148"/>
      <c r="JVW27" s="148"/>
      <c r="JVX27" s="148"/>
      <c r="JVY27" s="148"/>
      <c r="JVZ27" s="148"/>
      <c r="JWA27" s="148"/>
      <c r="JWB27" s="148"/>
      <c r="JWC27" s="148"/>
      <c r="JWD27" s="148"/>
      <c r="JWE27" s="148"/>
      <c r="JWF27" s="148"/>
      <c r="JWG27" s="148"/>
      <c r="JWH27" s="148"/>
      <c r="JWI27" s="148"/>
      <c r="JWJ27" s="148"/>
      <c r="JWK27" s="148"/>
      <c r="JWL27" s="148"/>
      <c r="JWM27" s="148"/>
      <c r="JWN27" s="148"/>
      <c r="JWO27" s="148"/>
      <c r="JWP27" s="148"/>
      <c r="JWQ27" s="148"/>
      <c r="JWR27" s="148"/>
      <c r="JWS27" s="148"/>
      <c r="JWT27" s="148"/>
      <c r="JWU27" s="148"/>
      <c r="JWV27" s="148"/>
      <c r="JWW27" s="148"/>
      <c r="JWX27" s="148"/>
      <c r="JWY27" s="148"/>
      <c r="JWZ27" s="148"/>
      <c r="JXA27" s="148"/>
      <c r="JXB27" s="148"/>
      <c r="JXC27" s="148"/>
      <c r="JXD27" s="148"/>
      <c r="JXE27" s="148"/>
      <c r="JXF27" s="148"/>
      <c r="JXG27" s="148"/>
      <c r="JXH27" s="148"/>
      <c r="JXI27" s="148"/>
      <c r="JXJ27" s="148"/>
      <c r="JXK27" s="148"/>
      <c r="JXL27" s="148"/>
      <c r="JXM27" s="148"/>
      <c r="JXN27" s="148"/>
      <c r="JXO27" s="148"/>
      <c r="JXP27" s="148"/>
      <c r="JXQ27" s="148"/>
      <c r="JXR27" s="148"/>
      <c r="JXS27" s="148"/>
      <c r="JXT27" s="148"/>
      <c r="JXU27" s="148"/>
      <c r="JXV27" s="148"/>
      <c r="JXW27" s="148"/>
      <c r="JXX27" s="148"/>
      <c r="JXY27" s="148"/>
      <c r="JXZ27" s="148"/>
      <c r="JYA27" s="148"/>
      <c r="JYB27" s="148"/>
      <c r="JYC27" s="148"/>
      <c r="JYD27" s="148"/>
      <c r="JYE27" s="148"/>
      <c r="JYF27" s="148"/>
      <c r="JYG27" s="148"/>
      <c r="JYH27" s="148"/>
      <c r="JYI27" s="148"/>
      <c r="JYJ27" s="148"/>
      <c r="JYK27" s="148"/>
      <c r="JYL27" s="148"/>
      <c r="JYM27" s="148"/>
      <c r="JYN27" s="148"/>
      <c r="JYO27" s="148"/>
      <c r="JYP27" s="148"/>
      <c r="JYQ27" s="148"/>
      <c r="JYR27" s="148"/>
      <c r="JYS27" s="148"/>
      <c r="JYT27" s="148"/>
      <c r="JYU27" s="148"/>
      <c r="JYV27" s="148"/>
      <c r="JYW27" s="148"/>
      <c r="JYX27" s="148"/>
      <c r="JYY27" s="148"/>
      <c r="JYZ27" s="148"/>
      <c r="JZA27" s="148"/>
      <c r="JZB27" s="148"/>
      <c r="JZC27" s="148"/>
      <c r="JZD27" s="148"/>
      <c r="JZE27" s="148"/>
      <c r="JZF27" s="148"/>
      <c r="JZG27" s="148"/>
      <c r="JZH27" s="148"/>
      <c r="JZI27" s="148"/>
      <c r="JZJ27" s="148"/>
      <c r="JZK27" s="148"/>
      <c r="JZL27" s="148"/>
      <c r="JZM27" s="148"/>
      <c r="JZN27" s="148"/>
      <c r="JZO27" s="148"/>
      <c r="JZP27" s="148"/>
      <c r="JZQ27" s="148"/>
      <c r="JZR27" s="148"/>
      <c r="JZS27" s="148"/>
      <c r="JZT27" s="148"/>
      <c r="JZU27" s="148"/>
      <c r="JZV27" s="148"/>
      <c r="JZW27" s="148"/>
      <c r="JZX27" s="148"/>
      <c r="JZY27" s="148"/>
      <c r="JZZ27" s="148"/>
      <c r="KAA27" s="148"/>
      <c r="KAB27" s="148"/>
      <c r="KAC27" s="148"/>
      <c r="KAD27" s="148"/>
      <c r="KAE27" s="148"/>
      <c r="KAF27" s="148"/>
      <c r="KAG27" s="148"/>
      <c r="KAH27" s="148"/>
      <c r="KAI27" s="148"/>
      <c r="KAJ27" s="148"/>
      <c r="KAK27" s="148"/>
      <c r="KAL27" s="148"/>
      <c r="KAM27" s="148"/>
      <c r="KAN27" s="148"/>
      <c r="KAO27" s="148"/>
      <c r="KAP27" s="148"/>
      <c r="KAQ27" s="148"/>
      <c r="KAR27" s="148"/>
      <c r="KAS27" s="148"/>
      <c r="KAT27" s="148"/>
      <c r="KAU27" s="148"/>
      <c r="KAV27" s="148"/>
      <c r="KAW27" s="148"/>
      <c r="KAX27" s="148"/>
      <c r="KAY27" s="148"/>
      <c r="KAZ27" s="148"/>
      <c r="KBA27" s="148"/>
      <c r="KBB27" s="148"/>
      <c r="KBC27" s="148"/>
      <c r="KBD27" s="148"/>
      <c r="KBE27" s="148"/>
      <c r="KBF27" s="148"/>
      <c r="KBG27" s="148"/>
      <c r="KBH27" s="148"/>
      <c r="KBI27" s="148"/>
      <c r="KBJ27" s="148"/>
      <c r="KBK27" s="148"/>
      <c r="KBL27" s="148"/>
      <c r="KBM27" s="148"/>
      <c r="KBN27" s="148"/>
      <c r="KBO27" s="148"/>
      <c r="KBP27" s="148"/>
      <c r="KBQ27" s="148"/>
      <c r="KBR27" s="148"/>
      <c r="KBS27" s="148"/>
      <c r="KBT27" s="148"/>
      <c r="KBU27" s="148"/>
      <c r="KBV27" s="148"/>
      <c r="KBW27" s="148"/>
      <c r="KBX27" s="148"/>
      <c r="KBY27" s="148"/>
      <c r="KBZ27" s="148"/>
      <c r="KCA27" s="148"/>
      <c r="KCB27" s="148"/>
      <c r="KCC27" s="148"/>
      <c r="KCD27" s="148"/>
      <c r="KCE27" s="148"/>
      <c r="KCF27" s="148"/>
      <c r="KCG27" s="148"/>
      <c r="KCH27" s="148"/>
      <c r="KCI27" s="148"/>
      <c r="KCJ27" s="148"/>
      <c r="KCK27" s="148"/>
      <c r="KCL27" s="148"/>
      <c r="KCM27" s="148"/>
      <c r="KCN27" s="148"/>
      <c r="KCO27" s="148"/>
      <c r="KCP27" s="148"/>
      <c r="KCQ27" s="148"/>
      <c r="KCR27" s="148"/>
      <c r="KCS27" s="148"/>
      <c r="KCT27" s="148"/>
      <c r="KCU27" s="148"/>
      <c r="KCV27" s="148"/>
      <c r="KCW27" s="148"/>
      <c r="KCX27" s="148"/>
      <c r="KCY27" s="148"/>
      <c r="KCZ27" s="148"/>
      <c r="KDA27" s="148"/>
      <c r="KDB27" s="148"/>
      <c r="KDC27" s="148"/>
      <c r="KDD27" s="148"/>
      <c r="KDE27" s="148"/>
      <c r="KDF27" s="148"/>
      <c r="KDG27" s="148"/>
      <c r="KDH27" s="148"/>
      <c r="KDI27" s="148"/>
      <c r="KDJ27" s="148"/>
      <c r="KDK27" s="148"/>
      <c r="KDL27" s="148"/>
      <c r="KDM27" s="148"/>
      <c r="KDN27" s="148"/>
      <c r="KDO27" s="148"/>
      <c r="KDP27" s="148"/>
      <c r="KDQ27" s="148"/>
      <c r="KDR27" s="148"/>
      <c r="KDS27" s="148"/>
      <c r="KDT27" s="148"/>
      <c r="KDU27" s="148"/>
      <c r="KDV27" s="148"/>
      <c r="KDW27" s="148"/>
      <c r="KDX27" s="148"/>
      <c r="KDY27" s="148"/>
      <c r="KDZ27" s="148"/>
      <c r="KEA27" s="148"/>
      <c r="KEB27" s="148"/>
      <c r="KEC27" s="148"/>
      <c r="KED27" s="148"/>
      <c r="KEE27" s="148"/>
      <c r="KEF27" s="148"/>
      <c r="KEG27" s="148"/>
      <c r="KEH27" s="148"/>
      <c r="KEI27" s="148"/>
      <c r="KEJ27" s="148"/>
      <c r="KEK27" s="148"/>
      <c r="KEL27" s="148"/>
      <c r="KEM27" s="148"/>
      <c r="KEN27" s="148"/>
      <c r="KEO27" s="148"/>
      <c r="KEP27" s="148"/>
      <c r="KEQ27" s="148"/>
      <c r="KER27" s="148"/>
      <c r="KES27" s="148"/>
      <c r="KET27" s="148"/>
      <c r="KEU27" s="148"/>
      <c r="KEV27" s="148"/>
      <c r="KEW27" s="148"/>
      <c r="KEX27" s="148"/>
      <c r="KEY27" s="148"/>
      <c r="KEZ27" s="148"/>
      <c r="KFA27" s="148"/>
      <c r="KFB27" s="148"/>
      <c r="KFC27" s="148"/>
      <c r="KFD27" s="148"/>
      <c r="KFE27" s="148"/>
      <c r="KFF27" s="148"/>
      <c r="KFG27" s="148"/>
      <c r="KFH27" s="148"/>
      <c r="KFI27" s="148"/>
      <c r="KFJ27" s="148"/>
      <c r="KFK27" s="148"/>
      <c r="KFL27" s="148"/>
      <c r="KFM27" s="148"/>
      <c r="KFN27" s="148"/>
      <c r="KFO27" s="148"/>
      <c r="KFP27" s="148"/>
      <c r="KFQ27" s="148"/>
      <c r="KFR27" s="148"/>
      <c r="KFS27" s="148"/>
      <c r="KFT27" s="148"/>
      <c r="KFU27" s="148"/>
      <c r="KFV27" s="148"/>
      <c r="KFW27" s="148"/>
      <c r="KFX27" s="148"/>
      <c r="KFY27" s="148"/>
      <c r="KFZ27" s="148"/>
      <c r="KGA27" s="148"/>
      <c r="KGB27" s="148"/>
      <c r="KGC27" s="148"/>
      <c r="KGD27" s="148"/>
      <c r="KGE27" s="148"/>
      <c r="KGF27" s="148"/>
      <c r="KGG27" s="148"/>
      <c r="KGH27" s="148"/>
      <c r="KGI27" s="148"/>
      <c r="KGJ27" s="148"/>
      <c r="KGK27" s="148"/>
      <c r="KGL27" s="148"/>
      <c r="KGM27" s="148"/>
      <c r="KGN27" s="148"/>
      <c r="KGO27" s="148"/>
      <c r="KGP27" s="148"/>
      <c r="KGQ27" s="148"/>
      <c r="KGR27" s="148"/>
      <c r="KGS27" s="148"/>
      <c r="KGT27" s="148"/>
      <c r="KGU27" s="148"/>
      <c r="KGV27" s="148"/>
      <c r="KGW27" s="148"/>
      <c r="KGX27" s="148"/>
      <c r="KGY27" s="148"/>
      <c r="KGZ27" s="148"/>
      <c r="KHA27" s="148"/>
      <c r="KHB27" s="148"/>
      <c r="KHC27" s="148"/>
      <c r="KHD27" s="148"/>
      <c r="KHE27" s="148"/>
      <c r="KHF27" s="148"/>
      <c r="KHG27" s="148"/>
      <c r="KHH27" s="148"/>
      <c r="KHI27" s="148"/>
      <c r="KHJ27" s="148"/>
      <c r="KHK27" s="148"/>
      <c r="KHL27" s="148"/>
      <c r="KHM27" s="148"/>
      <c r="KHN27" s="148"/>
      <c r="KHO27" s="148"/>
      <c r="KHP27" s="148"/>
      <c r="KHQ27" s="148"/>
      <c r="KHR27" s="148"/>
      <c r="KHS27" s="148"/>
      <c r="KHT27" s="148"/>
      <c r="KHU27" s="148"/>
      <c r="KHV27" s="148"/>
      <c r="KHW27" s="148"/>
      <c r="KHX27" s="148"/>
      <c r="KHY27" s="148"/>
      <c r="KHZ27" s="148"/>
      <c r="KIA27" s="148"/>
      <c r="KIB27" s="148"/>
      <c r="KIC27" s="148"/>
      <c r="KID27" s="148"/>
      <c r="KIE27" s="148"/>
      <c r="KIF27" s="148"/>
      <c r="KIG27" s="148"/>
      <c r="KIH27" s="148"/>
      <c r="KII27" s="148"/>
      <c r="KIJ27" s="148"/>
      <c r="KIK27" s="148"/>
      <c r="KIL27" s="148"/>
      <c r="KIM27" s="148"/>
      <c r="KIN27" s="148"/>
      <c r="KIO27" s="148"/>
      <c r="KIP27" s="148"/>
      <c r="KIQ27" s="148"/>
      <c r="KIR27" s="148"/>
      <c r="KIS27" s="148"/>
      <c r="KIT27" s="148"/>
      <c r="KIU27" s="148"/>
      <c r="KIV27" s="148"/>
      <c r="KIW27" s="148"/>
      <c r="KIX27" s="148"/>
      <c r="KIY27" s="148"/>
      <c r="KIZ27" s="148"/>
      <c r="KJA27" s="148"/>
      <c r="KJB27" s="148"/>
      <c r="KJC27" s="148"/>
      <c r="KJD27" s="148"/>
      <c r="KJE27" s="148"/>
      <c r="KJF27" s="148"/>
      <c r="KJG27" s="148"/>
      <c r="KJH27" s="148"/>
      <c r="KJI27" s="148"/>
      <c r="KJJ27" s="148"/>
      <c r="KJK27" s="148"/>
      <c r="KJL27" s="148"/>
      <c r="KJM27" s="148"/>
      <c r="KJN27" s="148"/>
      <c r="KJO27" s="148"/>
      <c r="KJP27" s="148"/>
      <c r="KJQ27" s="148"/>
      <c r="KJR27" s="148"/>
      <c r="KJS27" s="148"/>
      <c r="KJT27" s="148"/>
      <c r="KJU27" s="148"/>
      <c r="KJV27" s="148"/>
      <c r="KJW27" s="148"/>
      <c r="KJX27" s="148"/>
      <c r="KJY27" s="148"/>
      <c r="KJZ27" s="148"/>
      <c r="KKA27" s="148"/>
      <c r="KKB27" s="148"/>
      <c r="KKC27" s="148"/>
      <c r="KKD27" s="148"/>
      <c r="KKE27" s="148"/>
      <c r="KKF27" s="148"/>
      <c r="KKG27" s="148"/>
      <c r="KKH27" s="148"/>
      <c r="KKI27" s="148"/>
      <c r="KKJ27" s="148"/>
      <c r="KKK27" s="148"/>
      <c r="KKL27" s="148"/>
      <c r="KKM27" s="148"/>
      <c r="KKN27" s="148"/>
      <c r="KKO27" s="148"/>
      <c r="KKP27" s="148"/>
      <c r="KKQ27" s="148"/>
      <c r="KKR27" s="148"/>
      <c r="KKS27" s="148"/>
      <c r="KKT27" s="148"/>
      <c r="KKU27" s="148"/>
      <c r="KKV27" s="148"/>
      <c r="KKW27" s="148"/>
      <c r="KKX27" s="148"/>
      <c r="KKY27" s="148"/>
      <c r="KKZ27" s="148"/>
      <c r="KLA27" s="148"/>
      <c r="KLB27" s="148"/>
      <c r="KLC27" s="148"/>
      <c r="KLD27" s="148"/>
      <c r="KLE27" s="148"/>
      <c r="KLF27" s="148"/>
      <c r="KLG27" s="148"/>
      <c r="KLH27" s="148"/>
      <c r="KLI27" s="148"/>
      <c r="KLJ27" s="148"/>
      <c r="KLK27" s="148"/>
      <c r="KLL27" s="148"/>
      <c r="KLM27" s="148"/>
      <c r="KLN27" s="148"/>
      <c r="KLO27" s="148"/>
      <c r="KLP27" s="148"/>
      <c r="KLQ27" s="148"/>
      <c r="KLR27" s="148"/>
      <c r="KLS27" s="148"/>
      <c r="KLT27" s="148"/>
      <c r="KLU27" s="148"/>
      <c r="KLV27" s="148"/>
      <c r="KLW27" s="148"/>
      <c r="KLX27" s="148"/>
      <c r="KLY27" s="148"/>
      <c r="KLZ27" s="148"/>
      <c r="KMA27" s="148"/>
      <c r="KMB27" s="148"/>
      <c r="KMC27" s="148"/>
      <c r="KMD27" s="148"/>
      <c r="KME27" s="148"/>
      <c r="KMF27" s="148"/>
      <c r="KMG27" s="148"/>
      <c r="KMH27" s="148"/>
      <c r="KMI27" s="148"/>
      <c r="KMJ27" s="148"/>
      <c r="KMK27" s="148"/>
      <c r="KML27" s="148"/>
      <c r="KMM27" s="148"/>
      <c r="KMN27" s="148"/>
      <c r="KMO27" s="148"/>
      <c r="KMP27" s="148"/>
      <c r="KMQ27" s="148"/>
      <c r="KMR27" s="148"/>
      <c r="KMS27" s="148"/>
      <c r="KMT27" s="148"/>
      <c r="KMU27" s="148"/>
      <c r="KMV27" s="148"/>
      <c r="KMW27" s="148"/>
      <c r="KMX27" s="148"/>
      <c r="KMY27" s="148"/>
      <c r="KMZ27" s="148"/>
      <c r="KNA27" s="148"/>
      <c r="KNB27" s="148"/>
      <c r="KNC27" s="148"/>
      <c r="KND27" s="148"/>
      <c r="KNE27" s="148"/>
      <c r="KNF27" s="148"/>
      <c r="KNG27" s="148"/>
      <c r="KNH27" s="148"/>
      <c r="KNI27" s="148"/>
      <c r="KNJ27" s="148"/>
      <c r="KNK27" s="148"/>
      <c r="KNL27" s="148"/>
      <c r="KNM27" s="148"/>
      <c r="KNN27" s="148"/>
      <c r="KNO27" s="148"/>
      <c r="KNP27" s="148"/>
      <c r="KNQ27" s="148"/>
      <c r="KNR27" s="148"/>
      <c r="KNS27" s="148"/>
      <c r="KNT27" s="148"/>
      <c r="KNU27" s="148"/>
      <c r="KNV27" s="148"/>
      <c r="KNW27" s="148"/>
      <c r="KNX27" s="148"/>
      <c r="KNY27" s="148"/>
      <c r="KNZ27" s="148"/>
      <c r="KOA27" s="148"/>
      <c r="KOB27" s="148"/>
      <c r="KOC27" s="148"/>
      <c r="KOD27" s="148"/>
      <c r="KOE27" s="148"/>
      <c r="KOF27" s="148"/>
      <c r="KOG27" s="148"/>
      <c r="KOH27" s="148"/>
      <c r="KOI27" s="148"/>
      <c r="KOJ27" s="148"/>
      <c r="KOK27" s="148"/>
      <c r="KOL27" s="148"/>
      <c r="KOM27" s="148"/>
      <c r="KON27" s="148"/>
      <c r="KOO27" s="148"/>
      <c r="KOP27" s="148"/>
      <c r="KOQ27" s="148"/>
      <c r="KOR27" s="148"/>
      <c r="KOS27" s="148"/>
      <c r="KOT27" s="148"/>
      <c r="KOU27" s="148"/>
      <c r="KOV27" s="148"/>
      <c r="KOW27" s="148"/>
      <c r="KOX27" s="148"/>
      <c r="KOY27" s="148"/>
      <c r="KOZ27" s="148"/>
      <c r="KPA27" s="148"/>
      <c r="KPB27" s="148"/>
      <c r="KPC27" s="148"/>
      <c r="KPD27" s="148"/>
      <c r="KPE27" s="148"/>
      <c r="KPF27" s="148"/>
      <c r="KPG27" s="148"/>
      <c r="KPH27" s="148"/>
      <c r="KPI27" s="148"/>
      <c r="KPJ27" s="148"/>
      <c r="KPK27" s="148"/>
      <c r="KPL27" s="148"/>
      <c r="KPM27" s="148"/>
      <c r="KPN27" s="148"/>
      <c r="KPO27" s="148"/>
      <c r="KPP27" s="148"/>
      <c r="KPQ27" s="148"/>
      <c r="KPR27" s="148"/>
      <c r="KPS27" s="148"/>
      <c r="KPT27" s="148"/>
      <c r="KPU27" s="148"/>
      <c r="KPV27" s="148"/>
      <c r="KPW27" s="148"/>
      <c r="KPX27" s="148"/>
      <c r="KPY27" s="148"/>
      <c r="KPZ27" s="148"/>
      <c r="KQA27" s="148"/>
      <c r="KQB27" s="148"/>
      <c r="KQC27" s="148"/>
      <c r="KQD27" s="148"/>
      <c r="KQE27" s="148"/>
      <c r="KQF27" s="148"/>
      <c r="KQG27" s="148"/>
      <c r="KQH27" s="148"/>
      <c r="KQI27" s="148"/>
      <c r="KQJ27" s="148"/>
      <c r="KQK27" s="148"/>
      <c r="KQL27" s="148"/>
      <c r="KQM27" s="148"/>
      <c r="KQN27" s="148"/>
      <c r="KQO27" s="148"/>
      <c r="KQP27" s="148"/>
      <c r="KQQ27" s="148"/>
      <c r="KQR27" s="148"/>
      <c r="KQS27" s="148"/>
      <c r="KQT27" s="148"/>
      <c r="KQU27" s="148"/>
      <c r="KQV27" s="148"/>
      <c r="KQW27" s="148"/>
      <c r="KQX27" s="148"/>
      <c r="KQY27" s="148"/>
      <c r="KQZ27" s="148"/>
      <c r="KRA27" s="148"/>
      <c r="KRB27" s="148"/>
      <c r="KRC27" s="148"/>
      <c r="KRD27" s="148"/>
      <c r="KRE27" s="148"/>
      <c r="KRF27" s="148"/>
      <c r="KRG27" s="148"/>
      <c r="KRH27" s="148"/>
      <c r="KRI27" s="148"/>
      <c r="KRJ27" s="148"/>
      <c r="KRK27" s="148"/>
      <c r="KRL27" s="148"/>
      <c r="KRM27" s="148"/>
      <c r="KRN27" s="148"/>
      <c r="KRO27" s="148"/>
      <c r="KRP27" s="148"/>
      <c r="KRQ27" s="148"/>
      <c r="KRR27" s="148"/>
      <c r="KRS27" s="148"/>
      <c r="KRT27" s="148"/>
      <c r="KRU27" s="148"/>
      <c r="KRV27" s="148"/>
      <c r="KRW27" s="148"/>
      <c r="KRX27" s="148"/>
      <c r="KRY27" s="148"/>
      <c r="KRZ27" s="148"/>
      <c r="KSA27" s="148"/>
      <c r="KSB27" s="148"/>
      <c r="KSC27" s="148"/>
      <c r="KSD27" s="148"/>
      <c r="KSE27" s="148"/>
      <c r="KSF27" s="148"/>
      <c r="KSG27" s="148"/>
      <c r="KSH27" s="148"/>
      <c r="KSI27" s="148"/>
      <c r="KSJ27" s="148"/>
      <c r="KSK27" s="148"/>
      <c r="KSL27" s="148"/>
      <c r="KSM27" s="148"/>
      <c r="KSN27" s="148"/>
      <c r="KSO27" s="148"/>
      <c r="KSP27" s="148"/>
      <c r="KSQ27" s="148"/>
      <c r="KSR27" s="148"/>
      <c r="KSS27" s="148"/>
      <c r="KST27" s="148"/>
      <c r="KSU27" s="148"/>
      <c r="KSV27" s="148"/>
      <c r="KSW27" s="148"/>
      <c r="KSX27" s="148"/>
      <c r="KSY27" s="148"/>
      <c r="KSZ27" s="148"/>
      <c r="KTA27" s="148"/>
      <c r="KTB27" s="148"/>
      <c r="KTC27" s="148"/>
      <c r="KTD27" s="148"/>
      <c r="KTE27" s="148"/>
      <c r="KTF27" s="148"/>
      <c r="KTG27" s="148"/>
      <c r="KTH27" s="148"/>
      <c r="KTI27" s="148"/>
      <c r="KTJ27" s="148"/>
      <c r="KTK27" s="148"/>
      <c r="KTL27" s="148"/>
      <c r="KTM27" s="148"/>
      <c r="KTN27" s="148"/>
      <c r="KTO27" s="148"/>
      <c r="KTP27" s="148"/>
      <c r="KTQ27" s="148"/>
      <c r="KTR27" s="148"/>
      <c r="KTS27" s="148"/>
      <c r="KTT27" s="148"/>
      <c r="KTU27" s="148"/>
      <c r="KTV27" s="148"/>
      <c r="KTW27" s="148"/>
      <c r="KTX27" s="148"/>
      <c r="KTY27" s="148"/>
      <c r="KTZ27" s="148"/>
      <c r="KUA27" s="148"/>
      <c r="KUB27" s="148"/>
      <c r="KUC27" s="148"/>
      <c r="KUD27" s="148"/>
      <c r="KUE27" s="148"/>
      <c r="KUF27" s="148"/>
      <c r="KUG27" s="148"/>
      <c r="KUH27" s="148"/>
      <c r="KUI27" s="148"/>
      <c r="KUJ27" s="148"/>
      <c r="KUK27" s="148"/>
      <c r="KUL27" s="148"/>
      <c r="KUM27" s="148"/>
      <c r="KUN27" s="148"/>
      <c r="KUO27" s="148"/>
      <c r="KUP27" s="148"/>
      <c r="KUQ27" s="148"/>
      <c r="KUR27" s="148"/>
      <c r="KUS27" s="148"/>
      <c r="KUT27" s="148"/>
      <c r="KUU27" s="148"/>
      <c r="KUV27" s="148"/>
      <c r="KUW27" s="148"/>
      <c r="KUX27" s="148"/>
      <c r="KUY27" s="148"/>
      <c r="KUZ27" s="148"/>
      <c r="KVA27" s="148"/>
      <c r="KVB27" s="148"/>
      <c r="KVC27" s="148"/>
      <c r="KVD27" s="148"/>
      <c r="KVE27" s="148"/>
      <c r="KVF27" s="148"/>
      <c r="KVG27" s="148"/>
      <c r="KVH27" s="148"/>
      <c r="KVI27" s="148"/>
      <c r="KVJ27" s="148"/>
      <c r="KVK27" s="148"/>
      <c r="KVL27" s="148"/>
      <c r="KVM27" s="148"/>
      <c r="KVN27" s="148"/>
      <c r="KVO27" s="148"/>
      <c r="KVP27" s="148"/>
      <c r="KVQ27" s="148"/>
      <c r="KVR27" s="148"/>
      <c r="KVS27" s="148"/>
      <c r="KVT27" s="148"/>
      <c r="KVU27" s="148"/>
      <c r="KVV27" s="148"/>
      <c r="KVW27" s="148"/>
      <c r="KVX27" s="148"/>
      <c r="KVY27" s="148"/>
      <c r="KVZ27" s="148"/>
      <c r="KWA27" s="148"/>
      <c r="KWB27" s="148"/>
      <c r="KWC27" s="148"/>
      <c r="KWD27" s="148"/>
      <c r="KWE27" s="148"/>
      <c r="KWF27" s="148"/>
      <c r="KWG27" s="148"/>
      <c r="KWH27" s="148"/>
      <c r="KWI27" s="148"/>
      <c r="KWJ27" s="148"/>
      <c r="KWK27" s="148"/>
      <c r="KWL27" s="148"/>
      <c r="KWM27" s="148"/>
      <c r="KWN27" s="148"/>
      <c r="KWO27" s="148"/>
      <c r="KWP27" s="148"/>
      <c r="KWQ27" s="148"/>
      <c r="KWR27" s="148"/>
      <c r="KWS27" s="148"/>
      <c r="KWT27" s="148"/>
      <c r="KWU27" s="148"/>
      <c r="KWV27" s="148"/>
      <c r="KWW27" s="148"/>
      <c r="KWX27" s="148"/>
      <c r="KWY27" s="148"/>
      <c r="KWZ27" s="148"/>
      <c r="KXA27" s="148"/>
      <c r="KXB27" s="148"/>
      <c r="KXC27" s="148"/>
      <c r="KXD27" s="148"/>
      <c r="KXE27" s="148"/>
      <c r="KXF27" s="148"/>
      <c r="KXG27" s="148"/>
      <c r="KXH27" s="148"/>
      <c r="KXI27" s="148"/>
      <c r="KXJ27" s="148"/>
      <c r="KXK27" s="148"/>
      <c r="KXL27" s="148"/>
      <c r="KXM27" s="148"/>
      <c r="KXN27" s="148"/>
      <c r="KXO27" s="148"/>
      <c r="KXP27" s="148"/>
      <c r="KXQ27" s="148"/>
      <c r="KXR27" s="148"/>
      <c r="KXS27" s="148"/>
      <c r="KXT27" s="148"/>
      <c r="KXU27" s="148"/>
      <c r="KXV27" s="148"/>
      <c r="KXW27" s="148"/>
      <c r="KXX27" s="148"/>
      <c r="KXY27" s="148"/>
      <c r="KXZ27" s="148"/>
      <c r="KYA27" s="148"/>
      <c r="KYB27" s="148"/>
      <c r="KYC27" s="148"/>
      <c r="KYD27" s="148"/>
      <c r="KYE27" s="148"/>
      <c r="KYF27" s="148"/>
      <c r="KYG27" s="148"/>
      <c r="KYH27" s="148"/>
      <c r="KYI27" s="148"/>
      <c r="KYJ27" s="148"/>
      <c r="KYK27" s="148"/>
      <c r="KYL27" s="148"/>
      <c r="KYM27" s="148"/>
      <c r="KYN27" s="148"/>
      <c r="KYO27" s="148"/>
      <c r="KYP27" s="148"/>
      <c r="KYQ27" s="148"/>
      <c r="KYR27" s="148"/>
      <c r="KYS27" s="148"/>
      <c r="KYT27" s="148"/>
      <c r="KYU27" s="148"/>
      <c r="KYV27" s="148"/>
      <c r="KYW27" s="148"/>
      <c r="KYX27" s="148"/>
      <c r="KYY27" s="148"/>
      <c r="KYZ27" s="148"/>
      <c r="KZA27" s="148"/>
      <c r="KZB27" s="148"/>
      <c r="KZC27" s="148"/>
      <c r="KZD27" s="148"/>
      <c r="KZE27" s="148"/>
      <c r="KZF27" s="148"/>
      <c r="KZG27" s="148"/>
      <c r="KZH27" s="148"/>
      <c r="KZI27" s="148"/>
      <c r="KZJ27" s="148"/>
      <c r="KZK27" s="148"/>
      <c r="KZL27" s="148"/>
      <c r="KZM27" s="148"/>
      <c r="KZN27" s="148"/>
      <c r="KZO27" s="148"/>
      <c r="KZP27" s="148"/>
      <c r="KZQ27" s="148"/>
      <c r="KZR27" s="148"/>
      <c r="KZS27" s="148"/>
      <c r="KZT27" s="148"/>
      <c r="KZU27" s="148"/>
      <c r="KZV27" s="148"/>
      <c r="KZW27" s="148"/>
      <c r="KZX27" s="148"/>
      <c r="KZY27" s="148"/>
      <c r="KZZ27" s="148"/>
      <c r="LAA27" s="148"/>
      <c r="LAB27" s="148"/>
      <c r="LAC27" s="148"/>
      <c r="LAD27" s="148"/>
      <c r="LAE27" s="148"/>
      <c r="LAF27" s="148"/>
      <c r="LAG27" s="148"/>
      <c r="LAH27" s="148"/>
      <c r="LAI27" s="148"/>
      <c r="LAJ27" s="148"/>
      <c r="LAK27" s="148"/>
      <c r="LAL27" s="148"/>
      <c r="LAM27" s="148"/>
      <c r="LAN27" s="148"/>
      <c r="LAO27" s="148"/>
      <c r="LAP27" s="148"/>
      <c r="LAQ27" s="148"/>
      <c r="LAR27" s="148"/>
      <c r="LAS27" s="148"/>
      <c r="LAT27" s="148"/>
      <c r="LAU27" s="148"/>
      <c r="LAV27" s="148"/>
      <c r="LAW27" s="148"/>
      <c r="LAX27" s="148"/>
      <c r="LAY27" s="148"/>
      <c r="LAZ27" s="148"/>
      <c r="LBA27" s="148"/>
      <c r="LBB27" s="148"/>
      <c r="LBC27" s="148"/>
      <c r="LBD27" s="148"/>
      <c r="LBE27" s="148"/>
      <c r="LBF27" s="148"/>
      <c r="LBG27" s="148"/>
      <c r="LBH27" s="148"/>
      <c r="LBI27" s="148"/>
      <c r="LBJ27" s="148"/>
      <c r="LBK27" s="148"/>
      <c r="LBL27" s="148"/>
      <c r="LBM27" s="148"/>
      <c r="LBN27" s="148"/>
      <c r="LBO27" s="148"/>
      <c r="LBP27" s="148"/>
      <c r="LBQ27" s="148"/>
      <c r="LBR27" s="148"/>
      <c r="LBS27" s="148"/>
      <c r="LBT27" s="148"/>
      <c r="LBU27" s="148"/>
      <c r="LBV27" s="148"/>
      <c r="LBW27" s="148"/>
      <c r="LBX27" s="148"/>
      <c r="LBY27" s="148"/>
      <c r="LBZ27" s="148"/>
      <c r="LCA27" s="148"/>
      <c r="LCB27" s="148"/>
      <c r="LCC27" s="148"/>
      <c r="LCD27" s="148"/>
      <c r="LCE27" s="148"/>
      <c r="LCF27" s="148"/>
      <c r="LCG27" s="148"/>
      <c r="LCH27" s="148"/>
      <c r="LCI27" s="148"/>
      <c r="LCJ27" s="148"/>
      <c r="LCK27" s="148"/>
      <c r="LCL27" s="148"/>
      <c r="LCM27" s="148"/>
      <c r="LCN27" s="148"/>
      <c r="LCO27" s="148"/>
      <c r="LCP27" s="148"/>
      <c r="LCQ27" s="148"/>
      <c r="LCR27" s="148"/>
      <c r="LCS27" s="148"/>
      <c r="LCT27" s="148"/>
      <c r="LCU27" s="148"/>
      <c r="LCV27" s="148"/>
      <c r="LCW27" s="148"/>
      <c r="LCX27" s="148"/>
      <c r="LCY27" s="148"/>
      <c r="LCZ27" s="148"/>
      <c r="LDA27" s="148"/>
      <c r="LDB27" s="148"/>
      <c r="LDC27" s="148"/>
      <c r="LDD27" s="148"/>
      <c r="LDE27" s="148"/>
      <c r="LDF27" s="148"/>
      <c r="LDG27" s="148"/>
      <c r="LDH27" s="148"/>
      <c r="LDI27" s="148"/>
      <c r="LDJ27" s="148"/>
      <c r="LDK27" s="148"/>
      <c r="LDL27" s="148"/>
      <c r="LDM27" s="148"/>
      <c r="LDN27" s="148"/>
      <c r="LDO27" s="148"/>
      <c r="LDP27" s="148"/>
      <c r="LDQ27" s="148"/>
      <c r="LDR27" s="148"/>
      <c r="LDS27" s="148"/>
      <c r="LDT27" s="148"/>
      <c r="LDU27" s="148"/>
      <c r="LDV27" s="148"/>
      <c r="LDW27" s="148"/>
      <c r="LDX27" s="148"/>
      <c r="LDY27" s="148"/>
      <c r="LDZ27" s="148"/>
      <c r="LEA27" s="148"/>
      <c r="LEB27" s="148"/>
      <c r="LEC27" s="148"/>
      <c r="LED27" s="148"/>
      <c r="LEE27" s="148"/>
      <c r="LEF27" s="148"/>
      <c r="LEG27" s="148"/>
      <c r="LEH27" s="148"/>
      <c r="LEI27" s="148"/>
      <c r="LEJ27" s="148"/>
      <c r="LEK27" s="148"/>
      <c r="LEL27" s="148"/>
      <c r="LEM27" s="148"/>
      <c r="LEN27" s="148"/>
      <c r="LEO27" s="148"/>
      <c r="LEP27" s="148"/>
      <c r="LEQ27" s="148"/>
      <c r="LER27" s="148"/>
      <c r="LES27" s="148"/>
      <c r="LET27" s="148"/>
      <c r="LEU27" s="148"/>
      <c r="LEV27" s="148"/>
      <c r="LEW27" s="148"/>
      <c r="LEX27" s="148"/>
      <c r="LEY27" s="148"/>
      <c r="LEZ27" s="148"/>
      <c r="LFA27" s="148"/>
      <c r="LFB27" s="148"/>
      <c r="LFC27" s="148"/>
      <c r="LFD27" s="148"/>
      <c r="LFE27" s="148"/>
      <c r="LFF27" s="148"/>
      <c r="LFG27" s="148"/>
      <c r="LFH27" s="148"/>
      <c r="LFI27" s="148"/>
      <c r="LFJ27" s="148"/>
      <c r="LFK27" s="148"/>
      <c r="LFL27" s="148"/>
      <c r="LFM27" s="148"/>
      <c r="LFN27" s="148"/>
      <c r="LFO27" s="148"/>
      <c r="LFP27" s="148"/>
      <c r="LFQ27" s="148"/>
      <c r="LFR27" s="148"/>
      <c r="LFS27" s="148"/>
      <c r="LFT27" s="148"/>
      <c r="LFU27" s="148"/>
      <c r="LFV27" s="148"/>
      <c r="LFW27" s="148"/>
      <c r="LFX27" s="148"/>
      <c r="LFY27" s="148"/>
      <c r="LFZ27" s="148"/>
      <c r="LGA27" s="148"/>
      <c r="LGB27" s="148"/>
      <c r="LGC27" s="148"/>
      <c r="LGD27" s="148"/>
      <c r="LGE27" s="148"/>
      <c r="LGF27" s="148"/>
      <c r="LGG27" s="148"/>
      <c r="LGH27" s="148"/>
      <c r="LGI27" s="148"/>
      <c r="LGJ27" s="148"/>
      <c r="LGK27" s="148"/>
      <c r="LGL27" s="148"/>
      <c r="LGM27" s="148"/>
      <c r="LGN27" s="148"/>
      <c r="LGO27" s="148"/>
      <c r="LGP27" s="148"/>
      <c r="LGQ27" s="148"/>
      <c r="LGR27" s="148"/>
      <c r="LGS27" s="148"/>
      <c r="LGT27" s="148"/>
      <c r="LGU27" s="148"/>
      <c r="LGV27" s="148"/>
      <c r="LGW27" s="148"/>
      <c r="LGX27" s="148"/>
      <c r="LGY27" s="148"/>
      <c r="LGZ27" s="148"/>
      <c r="LHA27" s="148"/>
      <c r="LHB27" s="148"/>
      <c r="LHC27" s="148"/>
      <c r="LHD27" s="148"/>
      <c r="LHE27" s="148"/>
      <c r="LHF27" s="148"/>
      <c r="LHG27" s="148"/>
      <c r="LHH27" s="148"/>
      <c r="LHI27" s="148"/>
      <c r="LHJ27" s="148"/>
      <c r="LHK27" s="148"/>
      <c r="LHL27" s="148"/>
      <c r="LHM27" s="148"/>
      <c r="LHN27" s="148"/>
      <c r="LHO27" s="148"/>
      <c r="LHP27" s="148"/>
      <c r="LHQ27" s="148"/>
      <c r="LHR27" s="148"/>
      <c r="LHS27" s="148"/>
      <c r="LHT27" s="148"/>
      <c r="LHU27" s="148"/>
      <c r="LHV27" s="148"/>
      <c r="LHW27" s="148"/>
      <c r="LHX27" s="148"/>
      <c r="LHY27" s="148"/>
      <c r="LHZ27" s="148"/>
      <c r="LIA27" s="148"/>
      <c r="LIB27" s="148"/>
      <c r="LIC27" s="148"/>
      <c r="LID27" s="148"/>
      <c r="LIE27" s="148"/>
      <c r="LIF27" s="148"/>
      <c r="LIG27" s="148"/>
      <c r="LIH27" s="148"/>
      <c r="LII27" s="148"/>
      <c r="LIJ27" s="148"/>
      <c r="LIK27" s="148"/>
      <c r="LIL27" s="148"/>
      <c r="LIM27" s="148"/>
      <c r="LIN27" s="148"/>
      <c r="LIO27" s="148"/>
      <c r="LIP27" s="148"/>
      <c r="LIQ27" s="148"/>
      <c r="LIR27" s="148"/>
      <c r="LIS27" s="148"/>
      <c r="LIT27" s="148"/>
      <c r="LIU27" s="148"/>
      <c r="LIV27" s="148"/>
      <c r="LIW27" s="148"/>
      <c r="LIX27" s="148"/>
      <c r="LIY27" s="148"/>
      <c r="LIZ27" s="148"/>
      <c r="LJA27" s="148"/>
      <c r="LJB27" s="148"/>
      <c r="LJC27" s="148"/>
      <c r="LJD27" s="148"/>
      <c r="LJE27" s="148"/>
      <c r="LJF27" s="148"/>
      <c r="LJG27" s="148"/>
      <c r="LJH27" s="148"/>
      <c r="LJI27" s="148"/>
      <c r="LJJ27" s="148"/>
      <c r="LJK27" s="148"/>
      <c r="LJL27" s="148"/>
      <c r="LJM27" s="148"/>
      <c r="LJN27" s="148"/>
      <c r="LJO27" s="148"/>
      <c r="LJP27" s="148"/>
      <c r="LJQ27" s="148"/>
      <c r="LJR27" s="148"/>
      <c r="LJS27" s="148"/>
      <c r="LJT27" s="148"/>
      <c r="LJU27" s="148"/>
      <c r="LJV27" s="148"/>
      <c r="LJW27" s="148"/>
      <c r="LJX27" s="148"/>
      <c r="LJY27" s="148"/>
      <c r="LJZ27" s="148"/>
      <c r="LKA27" s="148"/>
      <c r="LKB27" s="148"/>
      <c r="LKC27" s="148"/>
      <c r="LKD27" s="148"/>
      <c r="LKE27" s="148"/>
      <c r="LKF27" s="148"/>
      <c r="LKG27" s="148"/>
      <c r="LKH27" s="148"/>
      <c r="LKI27" s="148"/>
      <c r="LKJ27" s="148"/>
      <c r="LKK27" s="148"/>
      <c r="LKL27" s="148"/>
      <c r="LKM27" s="148"/>
      <c r="LKN27" s="148"/>
      <c r="LKO27" s="148"/>
      <c r="LKP27" s="148"/>
      <c r="LKQ27" s="148"/>
      <c r="LKR27" s="148"/>
      <c r="LKS27" s="148"/>
      <c r="LKT27" s="148"/>
      <c r="LKU27" s="148"/>
      <c r="LKV27" s="148"/>
      <c r="LKW27" s="148"/>
      <c r="LKX27" s="148"/>
      <c r="LKY27" s="148"/>
      <c r="LKZ27" s="148"/>
      <c r="LLA27" s="148"/>
      <c r="LLB27" s="148"/>
      <c r="LLC27" s="148"/>
      <c r="LLD27" s="148"/>
      <c r="LLE27" s="148"/>
      <c r="LLF27" s="148"/>
      <c r="LLG27" s="148"/>
      <c r="LLH27" s="148"/>
      <c r="LLI27" s="148"/>
      <c r="LLJ27" s="148"/>
      <c r="LLK27" s="148"/>
      <c r="LLL27" s="148"/>
      <c r="LLM27" s="148"/>
      <c r="LLN27" s="148"/>
      <c r="LLO27" s="148"/>
      <c r="LLP27" s="148"/>
      <c r="LLQ27" s="148"/>
      <c r="LLR27" s="148"/>
      <c r="LLS27" s="148"/>
      <c r="LLT27" s="148"/>
      <c r="LLU27" s="148"/>
      <c r="LLV27" s="148"/>
      <c r="LLW27" s="148"/>
      <c r="LLX27" s="148"/>
      <c r="LLY27" s="148"/>
      <c r="LLZ27" s="148"/>
      <c r="LMA27" s="148"/>
      <c r="LMB27" s="148"/>
      <c r="LMC27" s="148"/>
      <c r="LMD27" s="148"/>
      <c r="LME27" s="148"/>
      <c r="LMF27" s="148"/>
      <c r="LMG27" s="148"/>
      <c r="LMH27" s="148"/>
      <c r="LMI27" s="148"/>
      <c r="LMJ27" s="148"/>
      <c r="LMK27" s="148"/>
      <c r="LML27" s="148"/>
      <c r="LMM27" s="148"/>
      <c r="LMN27" s="148"/>
      <c r="LMO27" s="148"/>
      <c r="LMP27" s="148"/>
      <c r="LMQ27" s="148"/>
      <c r="LMR27" s="148"/>
      <c r="LMS27" s="148"/>
      <c r="LMT27" s="148"/>
      <c r="LMU27" s="148"/>
      <c r="LMV27" s="148"/>
      <c r="LMW27" s="148"/>
      <c r="LMX27" s="148"/>
      <c r="LMY27" s="148"/>
      <c r="LMZ27" s="148"/>
      <c r="LNA27" s="148"/>
      <c r="LNB27" s="148"/>
      <c r="LNC27" s="148"/>
      <c r="LND27" s="148"/>
      <c r="LNE27" s="148"/>
      <c r="LNF27" s="148"/>
      <c r="LNG27" s="148"/>
      <c r="LNH27" s="148"/>
      <c r="LNI27" s="148"/>
      <c r="LNJ27" s="148"/>
      <c r="LNK27" s="148"/>
      <c r="LNL27" s="148"/>
      <c r="LNM27" s="148"/>
      <c r="LNN27" s="148"/>
      <c r="LNO27" s="148"/>
      <c r="LNP27" s="148"/>
      <c r="LNQ27" s="148"/>
      <c r="LNR27" s="148"/>
      <c r="LNS27" s="148"/>
      <c r="LNT27" s="148"/>
      <c r="LNU27" s="148"/>
      <c r="LNV27" s="148"/>
      <c r="LNW27" s="148"/>
      <c r="LNX27" s="148"/>
      <c r="LNY27" s="148"/>
      <c r="LNZ27" s="148"/>
      <c r="LOA27" s="148"/>
      <c r="LOB27" s="148"/>
      <c r="LOC27" s="148"/>
      <c r="LOD27" s="148"/>
      <c r="LOE27" s="148"/>
      <c r="LOF27" s="148"/>
      <c r="LOG27" s="148"/>
      <c r="LOH27" s="148"/>
      <c r="LOI27" s="148"/>
      <c r="LOJ27" s="148"/>
      <c r="LOK27" s="148"/>
      <c r="LOL27" s="148"/>
      <c r="LOM27" s="148"/>
      <c r="LON27" s="148"/>
      <c r="LOO27" s="148"/>
      <c r="LOP27" s="148"/>
      <c r="LOQ27" s="148"/>
      <c r="LOR27" s="148"/>
      <c r="LOS27" s="148"/>
      <c r="LOT27" s="148"/>
      <c r="LOU27" s="148"/>
      <c r="LOV27" s="148"/>
      <c r="LOW27" s="148"/>
      <c r="LOX27" s="148"/>
      <c r="LOY27" s="148"/>
      <c r="LOZ27" s="148"/>
      <c r="LPA27" s="148"/>
      <c r="LPB27" s="148"/>
      <c r="LPC27" s="148"/>
      <c r="LPD27" s="148"/>
      <c r="LPE27" s="148"/>
      <c r="LPF27" s="148"/>
      <c r="LPG27" s="148"/>
      <c r="LPH27" s="148"/>
      <c r="LPI27" s="148"/>
      <c r="LPJ27" s="148"/>
      <c r="LPK27" s="148"/>
      <c r="LPL27" s="148"/>
      <c r="LPM27" s="148"/>
      <c r="LPN27" s="148"/>
      <c r="LPO27" s="148"/>
      <c r="LPP27" s="148"/>
      <c r="LPQ27" s="148"/>
      <c r="LPR27" s="148"/>
      <c r="LPS27" s="148"/>
      <c r="LPT27" s="148"/>
      <c r="LPU27" s="148"/>
      <c r="LPV27" s="148"/>
      <c r="LPW27" s="148"/>
      <c r="LPX27" s="148"/>
      <c r="LPY27" s="148"/>
      <c r="LPZ27" s="148"/>
      <c r="LQA27" s="148"/>
      <c r="LQB27" s="148"/>
      <c r="LQC27" s="148"/>
      <c r="LQD27" s="148"/>
      <c r="LQE27" s="148"/>
      <c r="LQF27" s="148"/>
      <c r="LQG27" s="148"/>
      <c r="LQH27" s="148"/>
      <c r="LQI27" s="148"/>
      <c r="LQJ27" s="148"/>
      <c r="LQK27" s="148"/>
      <c r="LQL27" s="148"/>
      <c r="LQM27" s="148"/>
      <c r="LQN27" s="148"/>
      <c r="LQO27" s="148"/>
      <c r="LQP27" s="148"/>
      <c r="LQQ27" s="148"/>
      <c r="LQR27" s="148"/>
      <c r="LQS27" s="148"/>
      <c r="LQT27" s="148"/>
      <c r="LQU27" s="148"/>
      <c r="LQV27" s="148"/>
      <c r="LQW27" s="148"/>
      <c r="LQX27" s="148"/>
      <c r="LQY27" s="148"/>
      <c r="LQZ27" s="148"/>
      <c r="LRA27" s="148"/>
      <c r="LRB27" s="148"/>
      <c r="LRC27" s="148"/>
      <c r="LRD27" s="148"/>
      <c r="LRE27" s="148"/>
      <c r="LRF27" s="148"/>
      <c r="LRG27" s="148"/>
      <c r="LRH27" s="148"/>
      <c r="LRI27" s="148"/>
      <c r="LRJ27" s="148"/>
      <c r="LRK27" s="148"/>
      <c r="LRL27" s="148"/>
      <c r="LRM27" s="148"/>
      <c r="LRN27" s="148"/>
      <c r="LRO27" s="148"/>
      <c r="LRP27" s="148"/>
      <c r="LRQ27" s="148"/>
      <c r="LRR27" s="148"/>
      <c r="LRS27" s="148"/>
      <c r="LRT27" s="148"/>
      <c r="LRU27" s="148"/>
      <c r="LRV27" s="148"/>
      <c r="LRW27" s="148"/>
      <c r="LRX27" s="148"/>
      <c r="LRY27" s="148"/>
      <c r="LRZ27" s="148"/>
      <c r="LSA27" s="148"/>
      <c r="LSB27" s="148"/>
      <c r="LSC27" s="148"/>
      <c r="LSD27" s="148"/>
      <c r="LSE27" s="148"/>
      <c r="LSF27" s="148"/>
      <c r="LSG27" s="148"/>
      <c r="LSH27" s="148"/>
      <c r="LSI27" s="148"/>
      <c r="LSJ27" s="148"/>
      <c r="LSK27" s="148"/>
      <c r="LSL27" s="148"/>
      <c r="LSM27" s="148"/>
      <c r="LSN27" s="148"/>
      <c r="LSO27" s="148"/>
      <c r="LSP27" s="148"/>
      <c r="LSQ27" s="148"/>
      <c r="LSR27" s="148"/>
      <c r="LSS27" s="148"/>
      <c r="LST27" s="148"/>
      <c r="LSU27" s="148"/>
      <c r="LSV27" s="148"/>
      <c r="LSW27" s="148"/>
      <c r="LSX27" s="148"/>
      <c r="LSY27" s="148"/>
      <c r="LSZ27" s="148"/>
      <c r="LTA27" s="148"/>
      <c r="LTB27" s="148"/>
      <c r="LTC27" s="148"/>
      <c r="LTD27" s="148"/>
      <c r="LTE27" s="148"/>
      <c r="LTF27" s="148"/>
      <c r="LTG27" s="148"/>
      <c r="LTH27" s="148"/>
      <c r="LTI27" s="148"/>
      <c r="LTJ27" s="148"/>
      <c r="LTK27" s="148"/>
      <c r="LTL27" s="148"/>
      <c r="LTM27" s="148"/>
      <c r="LTN27" s="148"/>
      <c r="LTO27" s="148"/>
      <c r="LTP27" s="148"/>
      <c r="LTQ27" s="148"/>
      <c r="LTR27" s="148"/>
      <c r="LTS27" s="148"/>
      <c r="LTT27" s="148"/>
      <c r="LTU27" s="148"/>
      <c r="LTV27" s="148"/>
      <c r="LTW27" s="148"/>
      <c r="LTX27" s="148"/>
      <c r="LTY27" s="148"/>
      <c r="LTZ27" s="148"/>
      <c r="LUA27" s="148"/>
      <c r="LUB27" s="148"/>
      <c r="LUC27" s="148"/>
      <c r="LUD27" s="148"/>
      <c r="LUE27" s="148"/>
      <c r="LUF27" s="148"/>
      <c r="LUG27" s="148"/>
      <c r="LUH27" s="148"/>
      <c r="LUI27" s="148"/>
      <c r="LUJ27" s="148"/>
      <c r="LUK27" s="148"/>
      <c r="LUL27" s="148"/>
      <c r="LUM27" s="148"/>
      <c r="LUN27" s="148"/>
      <c r="LUO27" s="148"/>
      <c r="LUP27" s="148"/>
      <c r="LUQ27" s="148"/>
      <c r="LUR27" s="148"/>
      <c r="LUS27" s="148"/>
      <c r="LUT27" s="148"/>
      <c r="LUU27" s="148"/>
      <c r="LUV27" s="148"/>
      <c r="LUW27" s="148"/>
      <c r="LUX27" s="148"/>
      <c r="LUY27" s="148"/>
      <c r="LUZ27" s="148"/>
      <c r="LVA27" s="148"/>
      <c r="LVB27" s="148"/>
      <c r="LVC27" s="148"/>
      <c r="LVD27" s="148"/>
      <c r="LVE27" s="148"/>
      <c r="LVF27" s="148"/>
      <c r="LVG27" s="148"/>
      <c r="LVH27" s="148"/>
      <c r="LVI27" s="148"/>
      <c r="LVJ27" s="148"/>
      <c r="LVK27" s="148"/>
      <c r="LVL27" s="148"/>
      <c r="LVM27" s="148"/>
      <c r="LVN27" s="148"/>
      <c r="LVO27" s="148"/>
      <c r="LVP27" s="148"/>
      <c r="LVQ27" s="148"/>
      <c r="LVR27" s="148"/>
      <c r="LVS27" s="148"/>
      <c r="LVT27" s="148"/>
      <c r="LVU27" s="148"/>
      <c r="LVV27" s="148"/>
      <c r="LVW27" s="148"/>
      <c r="LVX27" s="148"/>
      <c r="LVY27" s="148"/>
      <c r="LVZ27" s="148"/>
      <c r="LWA27" s="148"/>
      <c r="LWB27" s="148"/>
      <c r="LWC27" s="148"/>
      <c r="LWD27" s="148"/>
      <c r="LWE27" s="148"/>
      <c r="LWF27" s="148"/>
      <c r="LWG27" s="148"/>
      <c r="LWH27" s="148"/>
      <c r="LWI27" s="148"/>
      <c r="LWJ27" s="148"/>
      <c r="LWK27" s="148"/>
      <c r="LWL27" s="148"/>
      <c r="LWM27" s="148"/>
      <c r="LWN27" s="148"/>
      <c r="LWO27" s="148"/>
      <c r="LWP27" s="148"/>
      <c r="LWQ27" s="148"/>
      <c r="LWR27" s="148"/>
      <c r="LWS27" s="148"/>
      <c r="LWT27" s="148"/>
      <c r="LWU27" s="148"/>
      <c r="LWV27" s="148"/>
      <c r="LWW27" s="148"/>
      <c r="LWX27" s="148"/>
      <c r="LWY27" s="148"/>
      <c r="LWZ27" s="148"/>
      <c r="LXA27" s="148"/>
      <c r="LXB27" s="148"/>
      <c r="LXC27" s="148"/>
      <c r="LXD27" s="148"/>
      <c r="LXE27" s="148"/>
      <c r="LXF27" s="148"/>
      <c r="LXG27" s="148"/>
      <c r="LXH27" s="148"/>
      <c r="LXI27" s="148"/>
      <c r="LXJ27" s="148"/>
      <c r="LXK27" s="148"/>
      <c r="LXL27" s="148"/>
      <c r="LXM27" s="148"/>
      <c r="LXN27" s="148"/>
      <c r="LXO27" s="148"/>
      <c r="LXP27" s="148"/>
      <c r="LXQ27" s="148"/>
      <c r="LXR27" s="148"/>
      <c r="LXS27" s="148"/>
      <c r="LXT27" s="148"/>
      <c r="LXU27" s="148"/>
      <c r="LXV27" s="148"/>
      <c r="LXW27" s="148"/>
      <c r="LXX27" s="148"/>
      <c r="LXY27" s="148"/>
      <c r="LXZ27" s="148"/>
      <c r="LYA27" s="148"/>
      <c r="LYB27" s="148"/>
      <c r="LYC27" s="148"/>
      <c r="LYD27" s="148"/>
      <c r="LYE27" s="148"/>
      <c r="LYF27" s="148"/>
      <c r="LYG27" s="148"/>
      <c r="LYH27" s="148"/>
      <c r="LYI27" s="148"/>
      <c r="LYJ27" s="148"/>
      <c r="LYK27" s="148"/>
      <c r="LYL27" s="148"/>
      <c r="LYM27" s="148"/>
      <c r="LYN27" s="148"/>
      <c r="LYO27" s="148"/>
      <c r="LYP27" s="148"/>
      <c r="LYQ27" s="148"/>
      <c r="LYR27" s="148"/>
      <c r="LYS27" s="148"/>
      <c r="LYT27" s="148"/>
      <c r="LYU27" s="148"/>
      <c r="LYV27" s="148"/>
      <c r="LYW27" s="148"/>
      <c r="LYX27" s="148"/>
      <c r="LYY27" s="148"/>
      <c r="LYZ27" s="148"/>
      <c r="LZA27" s="148"/>
      <c r="LZB27" s="148"/>
      <c r="LZC27" s="148"/>
      <c r="LZD27" s="148"/>
      <c r="LZE27" s="148"/>
      <c r="LZF27" s="148"/>
      <c r="LZG27" s="148"/>
      <c r="LZH27" s="148"/>
      <c r="LZI27" s="148"/>
      <c r="LZJ27" s="148"/>
      <c r="LZK27" s="148"/>
      <c r="LZL27" s="148"/>
      <c r="LZM27" s="148"/>
      <c r="LZN27" s="148"/>
      <c r="LZO27" s="148"/>
      <c r="LZP27" s="148"/>
      <c r="LZQ27" s="148"/>
      <c r="LZR27" s="148"/>
      <c r="LZS27" s="148"/>
      <c r="LZT27" s="148"/>
      <c r="LZU27" s="148"/>
      <c r="LZV27" s="148"/>
      <c r="LZW27" s="148"/>
      <c r="LZX27" s="148"/>
      <c r="LZY27" s="148"/>
      <c r="LZZ27" s="148"/>
      <c r="MAA27" s="148"/>
      <c r="MAB27" s="148"/>
      <c r="MAC27" s="148"/>
      <c r="MAD27" s="148"/>
      <c r="MAE27" s="148"/>
      <c r="MAF27" s="148"/>
      <c r="MAG27" s="148"/>
      <c r="MAH27" s="148"/>
      <c r="MAI27" s="148"/>
      <c r="MAJ27" s="148"/>
      <c r="MAK27" s="148"/>
      <c r="MAL27" s="148"/>
      <c r="MAM27" s="148"/>
      <c r="MAN27" s="148"/>
      <c r="MAO27" s="148"/>
      <c r="MAP27" s="148"/>
      <c r="MAQ27" s="148"/>
      <c r="MAR27" s="148"/>
      <c r="MAS27" s="148"/>
      <c r="MAT27" s="148"/>
      <c r="MAU27" s="148"/>
      <c r="MAV27" s="148"/>
      <c r="MAW27" s="148"/>
      <c r="MAX27" s="148"/>
      <c r="MAY27" s="148"/>
      <c r="MAZ27" s="148"/>
      <c r="MBA27" s="148"/>
      <c r="MBB27" s="148"/>
      <c r="MBC27" s="148"/>
      <c r="MBD27" s="148"/>
      <c r="MBE27" s="148"/>
      <c r="MBF27" s="148"/>
      <c r="MBG27" s="148"/>
      <c r="MBH27" s="148"/>
      <c r="MBI27" s="148"/>
      <c r="MBJ27" s="148"/>
      <c r="MBK27" s="148"/>
      <c r="MBL27" s="148"/>
      <c r="MBM27" s="148"/>
      <c r="MBN27" s="148"/>
      <c r="MBO27" s="148"/>
      <c r="MBP27" s="148"/>
      <c r="MBQ27" s="148"/>
      <c r="MBR27" s="148"/>
      <c r="MBS27" s="148"/>
      <c r="MBT27" s="148"/>
      <c r="MBU27" s="148"/>
      <c r="MBV27" s="148"/>
      <c r="MBW27" s="148"/>
      <c r="MBX27" s="148"/>
      <c r="MBY27" s="148"/>
      <c r="MBZ27" s="148"/>
      <c r="MCA27" s="148"/>
      <c r="MCB27" s="148"/>
      <c r="MCC27" s="148"/>
      <c r="MCD27" s="148"/>
      <c r="MCE27" s="148"/>
      <c r="MCF27" s="148"/>
      <c r="MCG27" s="148"/>
      <c r="MCH27" s="148"/>
      <c r="MCI27" s="148"/>
      <c r="MCJ27" s="148"/>
      <c r="MCK27" s="148"/>
      <c r="MCL27" s="148"/>
      <c r="MCM27" s="148"/>
      <c r="MCN27" s="148"/>
      <c r="MCO27" s="148"/>
      <c r="MCP27" s="148"/>
      <c r="MCQ27" s="148"/>
      <c r="MCR27" s="148"/>
      <c r="MCS27" s="148"/>
      <c r="MCT27" s="148"/>
      <c r="MCU27" s="148"/>
      <c r="MCV27" s="148"/>
      <c r="MCW27" s="148"/>
      <c r="MCX27" s="148"/>
      <c r="MCY27" s="148"/>
      <c r="MCZ27" s="148"/>
      <c r="MDA27" s="148"/>
      <c r="MDB27" s="148"/>
      <c r="MDC27" s="148"/>
      <c r="MDD27" s="148"/>
      <c r="MDE27" s="148"/>
      <c r="MDF27" s="148"/>
      <c r="MDG27" s="148"/>
      <c r="MDH27" s="148"/>
      <c r="MDI27" s="148"/>
      <c r="MDJ27" s="148"/>
      <c r="MDK27" s="148"/>
      <c r="MDL27" s="148"/>
      <c r="MDM27" s="148"/>
      <c r="MDN27" s="148"/>
      <c r="MDO27" s="148"/>
      <c r="MDP27" s="148"/>
      <c r="MDQ27" s="148"/>
      <c r="MDR27" s="148"/>
      <c r="MDS27" s="148"/>
      <c r="MDT27" s="148"/>
      <c r="MDU27" s="148"/>
      <c r="MDV27" s="148"/>
      <c r="MDW27" s="148"/>
      <c r="MDX27" s="148"/>
      <c r="MDY27" s="148"/>
      <c r="MDZ27" s="148"/>
      <c r="MEA27" s="148"/>
      <c r="MEB27" s="148"/>
      <c r="MEC27" s="148"/>
      <c r="MED27" s="148"/>
      <c r="MEE27" s="148"/>
      <c r="MEF27" s="148"/>
      <c r="MEG27" s="148"/>
      <c r="MEH27" s="148"/>
      <c r="MEI27" s="148"/>
      <c r="MEJ27" s="148"/>
      <c r="MEK27" s="148"/>
      <c r="MEL27" s="148"/>
      <c r="MEM27" s="148"/>
      <c r="MEN27" s="148"/>
      <c r="MEO27" s="148"/>
      <c r="MEP27" s="148"/>
      <c r="MEQ27" s="148"/>
      <c r="MER27" s="148"/>
      <c r="MES27" s="148"/>
      <c r="MET27" s="148"/>
      <c r="MEU27" s="148"/>
      <c r="MEV27" s="148"/>
      <c r="MEW27" s="148"/>
      <c r="MEX27" s="148"/>
      <c r="MEY27" s="148"/>
      <c r="MEZ27" s="148"/>
      <c r="MFA27" s="148"/>
      <c r="MFB27" s="148"/>
      <c r="MFC27" s="148"/>
      <c r="MFD27" s="148"/>
      <c r="MFE27" s="148"/>
      <c r="MFF27" s="148"/>
      <c r="MFG27" s="148"/>
      <c r="MFH27" s="148"/>
      <c r="MFI27" s="148"/>
      <c r="MFJ27" s="148"/>
      <c r="MFK27" s="148"/>
      <c r="MFL27" s="148"/>
      <c r="MFM27" s="148"/>
      <c r="MFN27" s="148"/>
      <c r="MFO27" s="148"/>
      <c r="MFP27" s="148"/>
      <c r="MFQ27" s="148"/>
      <c r="MFR27" s="148"/>
      <c r="MFS27" s="148"/>
      <c r="MFT27" s="148"/>
      <c r="MFU27" s="148"/>
      <c r="MFV27" s="148"/>
      <c r="MFW27" s="148"/>
      <c r="MFX27" s="148"/>
      <c r="MFY27" s="148"/>
      <c r="MFZ27" s="148"/>
      <c r="MGA27" s="148"/>
      <c r="MGB27" s="148"/>
      <c r="MGC27" s="148"/>
      <c r="MGD27" s="148"/>
      <c r="MGE27" s="148"/>
      <c r="MGF27" s="148"/>
      <c r="MGG27" s="148"/>
      <c r="MGH27" s="148"/>
      <c r="MGI27" s="148"/>
      <c r="MGJ27" s="148"/>
      <c r="MGK27" s="148"/>
      <c r="MGL27" s="148"/>
      <c r="MGM27" s="148"/>
      <c r="MGN27" s="148"/>
      <c r="MGO27" s="148"/>
      <c r="MGP27" s="148"/>
      <c r="MGQ27" s="148"/>
      <c r="MGR27" s="148"/>
      <c r="MGS27" s="148"/>
      <c r="MGT27" s="148"/>
      <c r="MGU27" s="148"/>
      <c r="MGV27" s="148"/>
      <c r="MGW27" s="148"/>
      <c r="MGX27" s="148"/>
      <c r="MGY27" s="148"/>
      <c r="MGZ27" s="148"/>
      <c r="MHA27" s="148"/>
      <c r="MHB27" s="148"/>
      <c r="MHC27" s="148"/>
      <c r="MHD27" s="148"/>
      <c r="MHE27" s="148"/>
      <c r="MHF27" s="148"/>
      <c r="MHG27" s="148"/>
      <c r="MHH27" s="148"/>
      <c r="MHI27" s="148"/>
      <c r="MHJ27" s="148"/>
      <c r="MHK27" s="148"/>
      <c r="MHL27" s="148"/>
      <c r="MHM27" s="148"/>
      <c r="MHN27" s="148"/>
      <c r="MHO27" s="148"/>
      <c r="MHP27" s="148"/>
      <c r="MHQ27" s="148"/>
      <c r="MHR27" s="148"/>
      <c r="MHS27" s="148"/>
      <c r="MHT27" s="148"/>
      <c r="MHU27" s="148"/>
      <c r="MHV27" s="148"/>
      <c r="MHW27" s="148"/>
      <c r="MHX27" s="148"/>
      <c r="MHY27" s="148"/>
      <c r="MHZ27" s="148"/>
      <c r="MIA27" s="148"/>
      <c r="MIB27" s="148"/>
      <c r="MIC27" s="148"/>
      <c r="MID27" s="148"/>
      <c r="MIE27" s="148"/>
      <c r="MIF27" s="148"/>
      <c r="MIG27" s="148"/>
      <c r="MIH27" s="148"/>
      <c r="MII27" s="148"/>
      <c r="MIJ27" s="148"/>
      <c r="MIK27" s="148"/>
      <c r="MIL27" s="148"/>
      <c r="MIM27" s="148"/>
      <c r="MIN27" s="148"/>
      <c r="MIO27" s="148"/>
      <c r="MIP27" s="148"/>
      <c r="MIQ27" s="148"/>
      <c r="MIR27" s="148"/>
      <c r="MIS27" s="148"/>
      <c r="MIT27" s="148"/>
      <c r="MIU27" s="148"/>
      <c r="MIV27" s="148"/>
      <c r="MIW27" s="148"/>
      <c r="MIX27" s="148"/>
      <c r="MIY27" s="148"/>
      <c r="MIZ27" s="148"/>
      <c r="MJA27" s="148"/>
      <c r="MJB27" s="148"/>
      <c r="MJC27" s="148"/>
      <c r="MJD27" s="148"/>
      <c r="MJE27" s="148"/>
      <c r="MJF27" s="148"/>
      <c r="MJG27" s="148"/>
      <c r="MJH27" s="148"/>
      <c r="MJI27" s="148"/>
      <c r="MJJ27" s="148"/>
      <c r="MJK27" s="148"/>
      <c r="MJL27" s="148"/>
      <c r="MJM27" s="148"/>
      <c r="MJN27" s="148"/>
      <c r="MJO27" s="148"/>
      <c r="MJP27" s="148"/>
      <c r="MJQ27" s="148"/>
      <c r="MJR27" s="148"/>
      <c r="MJS27" s="148"/>
      <c r="MJT27" s="148"/>
      <c r="MJU27" s="148"/>
      <c r="MJV27" s="148"/>
      <c r="MJW27" s="148"/>
      <c r="MJX27" s="148"/>
      <c r="MJY27" s="148"/>
      <c r="MJZ27" s="148"/>
      <c r="MKA27" s="148"/>
      <c r="MKB27" s="148"/>
      <c r="MKC27" s="148"/>
      <c r="MKD27" s="148"/>
      <c r="MKE27" s="148"/>
      <c r="MKF27" s="148"/>
      <c r="MKG27" s="148"/>
      <c r="MKH27" s="148"/>
      <c r="MKI27" s="148"/>
      <c r="MKJ27" s="148"/>
      <c r="MKK27" s="148"/>
      <c r="MKL27" s="148"/>
      <c r="MKM27" s="148"/>
      <c r="MKN27" s="148"/>
      <c r="MKO27" s="148"/>
      <c r="MKP27" s="148"/>
      <c r="MKQ27" s="148"/>
      <c r="MKR27" s="148"/>
      <c r="MKS27" s="148"/>
      <c r="MKT27" s="148"/>
      <c r="MKU27" s="148"/>
      <c r="MKV27" s="148"/>
      <c r="MKW27" s="148"/>
      <c r="MKX27" s="148"/>
      <c r="MKY27" s="148"/>
      <c r="MKZ27" s="148"/>
      <c r="MLA27" s="148"/>
      <c r="MLB27" s="148"/>
      <c r="MLC27" s="148"/>
      <c r="MLD27" s="148"/>
      <c r="MLE27" s="148"/>
      <c r="MLF27" s="148"/>
      <c r="MLG27" s="148"/>
      <c r="MLH27" s="148"/>
      <c r="MLI27" s="148"/>
      <c r="MLJ27" s="148"/>
      <c r="MLK27" s="148"/>
      <c r="MLL27" s="148"/>
      <c r="MLM27" s="148"/>
      <c r="MLN27" s="148"/>
      <c r="MLO27" s="148"/>
      <c r="MLP27" s="148"/>
      <c r="MLQ27" s="148"/>
      <c r="MLR27" s="148"/>
      <c r="MLS27" s="148"/>
      <c r="MLT27" s="148"/>
      <c r="MLU27" s="148"/>
      <c r="MLV27" s="148"/>
      <c r="MLW27" s="148"/>
      <c r="MLX27" s="148"/>
      <c r="MLY27" s="148"/>
      <c r="MLZ27" s="148"/>
      <c r="MMA27" s="148"/>
      <c r="MMB27" s="148"/>
      <c r="MMC27" s="148"/>
      <c r="MMD27" s="148"/>
      <c r="MME27" s="148"/>
      <c r="MMF27" s="148"/>
      <c r="MMG27" s="148"/>
      <c r="MMH27" s="148"/>
      <c r="MMI27" s="148"/>
      <c r="MMJ27" s="148"/>
      <c r="MMK27" s="148"/>
      <c r="MML27" s="148"/>
      <c r="MMM27" s="148"/>
      <c r="MMN27" s="148"/>
      <c r="MMO27" s="148"/>
      <c r="MMP27" s="148"/>
      <c r="MMQ27" s="148"/>
      <c r="MMR27" s="148"/>
      <c r="MMS27" s="148"/>
      <c r="MMT27" s="148"/>
      <c r="MMU27" s="148"/>
      <c r="MMV27" s="148"/>
      <c r="MMW27" s="148"/>
      <c r="MMX27" s="148"/>
      <c r="MMY27" s="148"/>
      <c r="MMZ27" s="148"/>
      <c r="MNA27" s="148"/>
      <c r="MNB27" s="148"/>
      <c r="MNC27" s="148"/>
      <c r="MND27" s="148"/>
      <c r="MNE27" s="148"/>
      <c r="MNF27" s="148"/>
      <c r="MNG27" s="148"/>
      <c r="MNH27" s="148"/>
      <c r="MNI27" s="148"/>
      <c r="MNJ27" s="148"/>
      <c r="MNK27" s="148"/>
      <c r="MNL27" s="148"/>
      <c r="MNM27" s="148"/>
      <c r="MNN27" s="148"/>
      <c r="MNO27" s="148"/>
      <c r="MNP27" s="148"/>
      <c r="MNQ27" s="148"/>
      <c r="MNR27" s="148"/>
      <c r="MNS27" s="148"/>
      <c r="MNT27" s="148"/>
      <c r="MNU27" s="148"/>
      <c r="MNV27" s="148"/>
      <c r="MNW27" s="148"/>
      <c r="MNX27" s="148"/>
      <c r="MNY27" s="148"/>
      <c r="MNZ27" s="148"/>
      <c r="MOA27" s="148"/>
      <c r="MOB27" s="148"/>
      <c r="MOC27" s="148"/>
      <c r="MOD27" s="148"/>
      <c r="MOE27" s="148"/>
      <c r="MOF27" s="148"/>
      <c r="MOG27" s="148"/>
      <c r="MOH27" s="148"/>
      <c r="MOI27" s="148"/>
      <c r="MOJ27" s="148"/>
      <c r="MOK27" s="148"/>
      <c r="MOL27" s="148"/>
      <c r="MOM27" s="148"/>
      <c r="MON27" s="148"/>
      <c r="MOO27" s="148"/>
      <c r="MOP27" s="148"/>
      <c r="MOQ27" s="148"/>
      <c r="MOR27" s="148"/>
      <c r="MOS27" s="148"/>
      <c r="MOT27" s="148"/>
      <c r="MOU27" s="148"/>
      <c r="MOV27" s="148"/>
      <c r="MOW27" s="148"/>
      <c r="MOX27" s="148"/>
      <c r="MOY27" s="148"/>
      <c r="MOZ27" s="148"/>
      <c r="MPA27" s="148"/>
      <c r="MPB27" s="148"/>
      <c r="MPC27" s="148"/>
      <c r="MPD27" s="148"/>
      <c r="MPE27" s="148"/>
      <c r="MPF27" s="148"/>
      <c r="MPG27" s="148"/>
      <c r="MPH27" s="148"/>
      <c r="MPI27" s="148"/>
      <c r="MPJ27" s="148"/>
      <c r="MPK27" s="148"/>
      <c r="MPL27" s="148"/>
      <c r="MPM27" s="148"/>
      <c r="MPN27" s="148"/>
      <c r="MPO27" s="148"/>
      <c r="MPP27" s="148"/>
      <c r="MPQ27" s="148"/>
      <c r="MPR27" s="148"/>
      <c r="MPS27" s="148"/>
      <c r="MPT27" s="148"/>
      <c r="MPU27" s="148"/>
      <c r="MPV27" s="148"/>
      <c r="MPW27" s="148"/>
      <c r="MPX27" s="148"/>
      <c r="MPY27" s="148"/>
      <c r="MPZ27" s="148"/>
      <c r="MQA27" s="148"/>
      <c r="MQB27" s="148"/>
      <c r="MQC27" s="148"/>
      <c r="MQD27" s="148"/>
      <c r="MQE27" s="148"/>
      <c r="MQF27" s="148"/>
      <c r="MQG27" s="148"/>
      <c r="MQH27" s="148"/>
      <c r="MQI27" s="148"/>
      <c r="MQJ27" s="148"/>
      <c r="MQK27" s="148"/>
      <c r="MQL27" s="148"/>
      <c r="MQM27" s="148"/>
      <c r="MQN27" s="148"/>
      <c r="MQO27" s="148"/>
      <c r="MQP27" s="148"/>
      <c r="MQQ27" s="148"/>
      <c r="MQR27" s="148"/>
      <c r="MQS27" s="148"/>
      <c r="MQT27" s="148"/>
      <c r="MQU27" s="148"/>
      <c r="MQV27" s="148"/>
      <c r="MQW27" s="148"/>
      <c r="MQX27" s="148"/>
      <c r="MQY27" s="148"/>
      <c r="MQZ27" s="148"/>
      <c r="MRA27" s="148"/>
      <c r="MRB27" s="148"/>
      <c r="MRC27" s="148"/>
      <c r="MRD27" s="148"/>
      <c r="MRE27" s="148"/>
      <c r="MRF27" s="148"/>
      <c r="MRG27" s="148"/>
      <c r="MRH27" s="148"/>
      <c r="MRI27" s="148"/>
      <c r="MRJ27" s="148"/>
      <c r="MRK27" s="148"/>
      <c r="MRL27" s="148"/>
      <c r="MRM27" s="148"/>
      <c r="MRN27" s="148"/>
      <c r="MRO27" s="148"/>
      <c r="MRP27" s="148"/>
      <c r="MRQ27" s="148"/>
      <c r="MRR27" s="148"/>
      <c r="MRS27" s="148"/>
      <c r="MRT27" s="148"/>
      <c r="MRU27" s="148"/>
      <c r="MRV27" s="148"/>
      <c r="MRW27" s="148"/>
      <c r="MRX27" s="148"/>
      <c r="MRY27" s="148"/>
      <c r="MRZ27" s="148"/>
      <c r="MSA27" s="148"/>
      <c r="MSB27" s="148"/>
      <c r="MSC27" s="148"/>
      <c r="MSD27" s="148"/>
      <c r="MSE27" s="148"/>
      <c r="MSF27" s="148"/>
      <c r="MSG27" s="148"/>
      <c r="MSH27" s="148"/>
      <c r="MSI27" s="148"/>
      <c r="MSJ27" s="148"/>
      <c r="MSK27" s="148"/>
      <c r="MSL27" s="148"/>
      <c r="MSM27" s="148"/>
      <c r="MSN27" s="148"/>
      <c r="MSO27" s="148"/>
      <c r="MSP27" s="148"/>
      <c r="MSQ27" s="148"/>
      <c r="MSR27" s="148"/>
      <c r="MSS27" s="148"/>
      <c r="MST27" s="148"/>
      <c r="MSU27" s="148"/>
      <c r="MSV27" s="148"/>
      <c r="MSW27" s="148"/>
      <c r="MSX27" s="148"/>
      <c r="MSY27" s="148"/>
      <c r="MSZ27" s="148"/>
      <c r="MTA27" s="148"/>
      <c r="MTB27" s="148"/>
      <c r="MTC27" s="148"/>
      <c r="MTD27" s="148"/>
      <c r="MTE27" s="148"/>
      <c r="MTF27" s="148"/>
      <c r="MTG27" s="148"/>
      <c r="MTH27" s="148"/>
      <c r="MTI27" s="148"/>
      <c r="MTJ27" s="148"/>
      <c r="MTK27" s="148"/>
      <c r="MTL27" s="148"/>
      <c r="MTM27" s="148"/>
      <c r="MTN27" s="148"/>
      <c r="MTO27" s="148"/>
      <c r="MTP27" s="148"/>
      <c r="MTQ27" s="148"/>
      <c r="MTR27" s="148"/>
      <c r="MTS27" s="148"/>
      <c r="MTT27" s="148"/>
      <c r="MTU27" s="148"/>
      <c r="MTV27" s="148"/>
      <c r="MTW27" s="148"/>
      <c r="MTX27" s="148"/>
      <c r="MTY27" s="148"/>
      <c r="MTZ27" s="148"/>
      <c r="MUA27" s="148"/>
      <c r="MUB27" s="148"/>
      <c r="MUC27" s="148"/>
      <c r="MUD27" s="148"/>
      <c r="MUE27" s="148"/>
      <c r="MUF27" s="148"/>
      <c r="MUG27" s="148"/>
      <c r="MUH27" s="148"/>
      <c r="MUI27" s="148"/>
      <c r="MUJ27" s="148"/>
      <c r="MUK27" s="148"/>
      <c r="MUL27" s="148"/>
      <c r="MUM27" s="148"/>
      <c r="MUN27" s="148"/>
      <c r="MUO27" s="148"/>
      <c r="MUP27" s="148"/>
      <c r="MUQ27" s="148"/>
      <c r="MUR27" s="148"/>
      <c r="MUS27" s="148"/>
      <c r="MUT27" s="148"/>
      <c r="MUU27" s="148"/>
      <c r="MUV27" s="148"/>
      <c r="MUW27" s="148"/>
      <c r="MUX27" s="148"/>
      <c r="MUY27" s="148"/>
      <c r="MUZ27" s="148"/>
      <c r="MVA27" s="148"/>
      <c r="MVB27" s="148"/>
      <c r="MVC27" s="148"/>
      <c r="MVD27" s="148"/>
      <c r="MVE27" s="148"/>
      <c r="MVF27" s="148"/>
      <c r="MVG27" s="148"/>
      <c r="MVH27" s="148"/>
      <c r="MVI27" s="148"/>
      <c r="MVJ27" s="148"/>
      <c r="MVK27" s="148"/>
      <c r="MVL27" s="148"/>
      <c r="MVM27" s="148"/>
      <c r="MVN27" s="148"/>
      <c r="MVO27" s="148"/>
      <c r="MVP27" s="148"/>
      <c r="MVQ27" s="148"/>
      <c r="MVR27" s="148"/>
      <c r="MVS27" s="148"/>
      <c r="MVT27" s="148"/>
      <c r="MVU27" s="148"/>
      <c r="MVV27" s="148"/>
      <c r="MVW27" s="148"/>
      <c r="MVX27" s="148"/>
      <c r="MVY27" s="148"/>
      <c r="MVZ27" s="148"/>
      <c r="MWA27" s="148"/>
      <c r="MWB27" s="148"/>
      <c r="MWC27" s="148"/>
      <c r="MWD27" s="148"/>
      <c r="MWE27" s="148"/>
      <c r="MWF27" s="148"/>
      <c r="MWG27" s="148"/>
      <c r="MWH27" s="148"/>
      <c r="MWI27" s="148"/>
      <c r="MWJ27" s="148"/>
      <c r="MWK27" s="148"/>
      <c r="MWL27" s="148"/>
      <c r="MWM27" s="148"/>
      <c r="MWN27" s="148"/>
      <c r="MWO27" s="148"/>
      <c r="MWP27" s="148"/>
      <c r="MWQ27" s="148"/>
      <c r="MWR27" s="148"/>
      <c r="MWS27" s="148"/>
      <c r="MWT27" s="148"/>
      <c r="MWU27" s="148"/>
      <c r="MWV27" s="148"/>
      <c r="MWW27" s="148"/>
      <c r="MWX27" s="148"/>
      <c r="MWY27" s="148"/>
      <c r="MWZ27" s="148"/>
      <c r="MXA27" s="148"/>
      <c r="MXB27" s="148"/>
      <c r="MXC27" s="148"/>
      <c r="MXD27" s="148"/>
      <c r="MXE27" s="148"/>
      <c r="MXF27" s="148"/>
      <c r="MXG27" s="148"/>
      <c r="MXH27" s="148"/>
      <c r="MXI27" s="148"/>
      <c r="MXJ27" s="148"/>
      <c r="MXK27" s="148"/>
      <c r="MXL27" s="148"/>
      <c r="MXM27" s="148"/>
      <c r="MXN27" s="148"/>
      <c r="MXO27" s="148"/>
      <c r="MXP27" s="148"/>
      <c r="MXQ27" s="148"/>
      <c r="MXR27" s="148"/>
      <c r="MXS27" s="148"/>
      <c r="MXT27" s="148"/>
      <c r="MXU27" s="148"/>
      <c r="MXV27" s="148"/>
      <c r="MXW27" s="148"/>
      <c r="MXX27" s="148"/>
      <c r="MXY27" s="148"/>
      <c r="MXZ27" s="148"/>
      <c r="MYA27" s="148"/>
      <c r="MYB27" s="148"/>
      <c r="MYC27" s="148"/>
      <c r="MYD27" s="148"/>
      <c r="MYE27" s="148"/>
      <c r="MYF27" s="148"/>
      <c r="MYG27" s="148"/>
      <c r="MYH27" s="148"/>
      <c r="MYI27" s="148"/>
      <c r="MYJ27" s="148"/>
      <c r="MYK27" s="148"/>
      <c r="MYL27" s="148"/>
      <c r="MYM27" s="148"/>
      <c r="MYN27" s="148"/>
      <c r="MYO27" s="148"/>
      <c r="MYP27" s="148"/>
      <c r="MYQ27" s="148"/>
      <c r="MYR27" s="148"/>
      <c r="MYS27" s="148"/>
      <c r="MYT27" s="148"/>
      <c r="MYU27" s="148"/>
      <c r="MYV27" s="148"/>
      <c r="MYW27" s="148"/>
      <c r="MYX27" s="148"/>
      <c r="MYY27" s="148"/>
      <c r="MYZ27" s="148"/>
      <c r="MZA27" s="148"/>
      <c r="MZB27" s="148"/>
      <c r="MZC27" s="148"/>
      <c r="MZD27" s="148"/>
      <c r="MZE27" s="148"/>
      <c r="MZF27" s="148"/>
      <c r="MZG27" s="148"/>
      <c r="MZH27" s="148"/>
      <c r="MZI27" s="148"/>
      <c r="MZJ27" s="148"/>
      <c r="MZK27" s="148"/>
      <c r="MZL27" s="148"/>
      <c r="MZM27" s="148"/>
      <c r="MZN27" s="148"/>
      <c r="MZO27" s="148"/>
      <c r="MZP27" s="148"/>
      <c r="MZQ27" s="148"/>
      <c r="MZR27" s="148"/>
      <c r="MZS27" s="148"/>
      <c r="MZT27" s="148"/>
      <c r="MZU27" s="148"/>
      <c r="MZV27" s="148"/>
      <c r="MZW27" s="148"/>
      <c r="MZX27" s="148"/>
      <c r="MZY27" s="148"/>
      <c r="MZZ27" s="148"/>
      <c r="NAA27" s="148"/>
      <c r="NAB27" s="148"/>
      <c r="NAC27" s="148"/>
      <c r="NAD27" s="148"/>
      <c r="NAE27" s="148"/>
      <c r="NAF27" s="148"/>
      <c r="NAG27" s="148"/>
      <c r="NAH27" s="148"/>
      <c r="NAI27" s="148"/>
      <c r="NAJ27" s="148"/>
      <c r="NAK27" s="148"/>
      <c r="NAL27" s="148"/>
      <c r="NAM27" s="148"/>
      <c r="NAN27" s="148"/>
      <c r="NAO27" s="148"/>
      <c r="NAP27" s="148"/>
      <c r="NAQ27" s="148"/>
      <c r="NAR27" s="148"/>
      <c r="NAS27" s="148"/>
      <c r="NAT27" s="148"/>
      <c r="NAU27" s="148"/>
      <c r="NAV27" s="148"/>
      <c r="NAW27" s="148"/>
      <c r="NAX27" s="148"/>
      <c r="NAY27" s="148"/>
      <c r="NAZ27" s="148"/>
      <c r="NBA27" s="148"/>
      <c r="NBB27" s="148"/>
      <c r="NBC27" s="148"/>
      <c r="NBD27" s="148"/>
      <c r="NBE27" s="148"/>
      <c r="NBF27" s="148"/>
      <c r="NBG27" s="148"/>
      <c r="NBH27" s="148"/>
      <c r="NBI27" s="148"/>
      <c r="NBJ27" s="148"/>
      <c r="NBK27" s="148"/>
      <c r="NBL27" s="148"/>
      <c r="NBM27" s="148"/>
      <c r="NBN27" s="148"/>
      <c r="NBO27" s="148"/>
      <c r="NBP27" s="148"/>
      <c r="NBQ27" s="148"/>
      <c r="NBR27" s="148"/>
      <c r="NBS27" s="148"/>
      <c r="NBT27" s="148"/>
      <c r="NBU27" s="148"/>
      <c r="NBV27" s="148"/>
      <c r="NBW27" s="148"/>
      <c r="NBX27" s="148"/>
      <c r="NBY27" s="148"/>
      <c r="NBZ27" s="148"/>
      <c r="NCA27" s="148"/>
      <c r="NCB27" s="148"/>
      <c r="NCC27" s="148"/>
      <c r="NCD27" s="148"/>
      <c r="NCE27" s="148"/>
      <c r="NCF27" s="148"/>
      <c r="NCG27" s="148"/>
      <c r="NCH27" s="148"/>
      <c r="NCI27" s="148"/>
      <c r="NCJ27" s="148"/>
      <c r="NCK27" s="148"/>
      <c r="NCL27" s="148"/>
      <c r="NCM27" s="148"/>
      <c r="NCN27" s="148"/>
      <c r="NCO27" s="148"/>
      <c r="NCP27" s="148"/>
      <c r="NCQ27" s="148"/>
      <c r="NCR27" s="148"/>
      <c r="NCS27" s="148"/>
      <c r="NCT27" s="148"/>
      <c r="NCU27" s="148"/>
      <c r="NCV27" s="148"/>
      <c r="NCW27" s="148"/>
      <c r="NCX27" s="148"/>
      <c r="NCY27" s="148"/>
      <c r="NCZ27" s="148"/>
      <c r="NDA27" s="148"/>
      <c r="NDB27" s="148"/>
      <c r="NDC27" s="148"/>
      <c r="NDD27" s="148"/>
      <c r="NDE27" s="148"/>
      <c r="NDF27" s="148"/>
      <c r="NDG27" s="148"/>
      <c r="NDH27" s="148"/>
      <c r="NDI27" s="148"/>
      <c r="NDJ27" s="148"/>
      <c r="NDK27" s="148"/>
      <c r="NDL27" s="148"/>
      <c r="NDM27" s="148"/>
      <c r="NDN27" s="148"/>
      <c r="NDO27" s="148"/>
      <c r="NDP27" s="148"/>
      <c r="NDQ27" s="148"/>
      <c r="NDR27" s="148"/>
      <c r="NDS27" s="148"/>
      <c r="NDT27" s="148"/>
      <c r="NDU27" s="148"/>
      <c r="NDV27" s="148"/>
      <c r="NDW27" s="148"/>
      <c r="NDX27" s="148"/>
      <c r="NDY27" s="148"/>
      <c r="NDZ27" s="148"/>
      <c r="NEA27" s="148"/>
      <c r="NEB27" s="148"/>
      <c r="NEC27" s="148"/>
      <c r="NED27" s="148"/>
      <c r="NEE27" s="148"/>
      <c r="NEF27" s="148"/>
      <c r="NEG27" s="148"/>
      <c r="NEH27" s="148"/>
      <c r="NEI27" s="148"/>
      <c r="NEJ27" s="148"/>
      <c r="NEK27" s="148"/>
      <c r="NEL27" s="148"/>
      <c r="NEM27" s="148"/>
      <c r="NEN27" s="148"/>
      <c r="NEO27" s="148"/>
      <c r="NEP27" s="148"/>
      <c r="NEQ27" s="148"/>
      <c r="NER27" s="148"/>
      <c r="NES27" s="148"/>
      <c r="NET27" s="148"/>
      <c r="NEU27" s="148"/>
      <c r="NEV27" s="148"/>
      <c r="NEW27" s="148"/>
      <c r="NEX27" s="148"/>
      <c r="NEY27" s="148"/>
      <c r="NEZ27" s="148"/>
      <c r="NFA27" s="148"/>
      <c r="NFB27" s="148"/>
      <c r="NFC27" s="148"/>
      <c r="NFD27" s="148"/>
      <c r="NFE27" s="148"/>
      <c r="NFF27" s="148"/>
      <c r="NFG27" s="148"/>
      <c r="NFH27" s="148"/>
      <c r="NFI27" s="148"/>
      <c r="NFJ27" s="148"/>
      <c r="NFK27" s="148"/>
      <c r="NFL27" s="148"/>
      <c r="NFM27" s="148"/>
      <c r="NFN27" s="148"/>
      <c r="NFO27" s="148"/>
      <c r="NFP27" s="148"/>
      <c r="NFQ27" s="148"/>
      <c r="NFR27" s="148"/>
      <c r="NFS27" s="148"/>
      <c r="NFT27" s="148"/>
      <c r="NFU27" s="148"/>
      <c r="NFV27" s="148"/>
      <c r="NFW27" s="148"/>
      <c r="NFX27" s="148"/>
      <c r="NFY27" s="148"/>
      <c r="NFZ27" s="148"/>
      <c r="NGA27" s="148"/>
      <c r="NGB27" s="148"/>
      <c r="NGC27" s="148"/>
      <c r="NGD27" s="148"/>
      <c r="NGE27" s="148"/>
      <c r="NGF27" s="148"/>
      <c r="NGG27" s="148"/>
      <c r="NGH27" s="148"/>
      <c r="NGI27" s="148"/>
      <c r="NGJ27" s="148"/>
      <c r="NGK27" s="148"/>
      <c r="NGL27" s="148"/>
      <c r="NGM27" s="148"/>
      <c r="NGN27" s="148"/>
      <c r="NGO27" s="148"/>
      <c r="NGP27" s="148"/>
      <c r="NGQ27" s="148"/>
      <c r="NGR27" s="148"/>
      <c r="NGS27" s="148"/>
      <c r="NGT27" s="148"/>
      <c r="NGU27" s="148"/>
      <c r="NGV27" s="148"/>
      <c r="NGW27" s="148"/>
      <c r="NGX27" s="148"/>
      <c r="NGY27" s="148"/>
      <c r="NGZ27" s="148"/>
      <c r="NHA27" s="148"/>
      <c r="NHB27" s="148"/>
      <c r="NHC27" s="148"/>
      <c r="NHD27" s="148"/>
      <c r="NHE27" s="148"/>
      <c r="NHF27" s="148"/>
      <c r="NHG27" s="148"/>
      <c r="NHH27" s="148"/>
      <c r="NHI27" s="148"/>
      <c r="NHJ27" s="148"/>
      <c r="NHK27" s="148"/>
      <c r="NHL27" s="148"/>
      <c r="NHM27" s="148"/>
      <c r="NHN27" s="148"/>
      <c r="NHO27" s="148"/>
      <c r="NHP27" s="148"/>
      <c r="NHQ27" s="148"/>
      <c r="NHR27" s="148"/>
      <c r="NHS27" s="148"/>
      <c r="NHT27" s="148"/>
      <c r="NHU27" s="148"/>
      <c r="NHV27" s="148"/>
      <c r="NHW27" s="148"/>
      <c r="NHX27" s="148"/>
      <c r="NHY27" s="148"/>
      <c r="NHZ27" s="148"/>
      <c r="NIA27" s="148"/>
      <c r="NIB27" s="148"/>
      <c r="NIC27" s="148"/>
      <c r="NID27" s="148"/>
      <c r="NIE27" s="148"/>
      <c r="NIF27" s="148"/>
      <c r="NIG27" s="148"/>
      <c r="NIH27" s="148"/>
      <c r="NII27" s="148"/>
      <c r="NIJ27" s="148"/>
      <c r="NIK27" s="148"/>
      <c r="NIL27" s="148"/>
      <c r="NIM27" s="148"/>
      <c r="NIN27" s="148"/>
      <c r="NIO27" s="148"/>
      <c r="NIP27" s="148"/>
      <c r="NIQ27" s="148"/>
      <c r="NIR27" s="148"/>
      <c r="NIS27" s="148"/>
      <c r="NIT27" s="148"/>
      <c r="NIU27" s="148"/>
      <c r="NIV27" s="148"/>
      <c r="NIW27" s="148"/>
      <c r="NIX27" s="148"/>
      <c r="NIY27" s="148"/>
      <c r="NIZ27" s="148"/>
      <c r="NJA27" s="148"/>
      <c r="NJB27" s="148"/>
      <c r="NJC27" s="148"/>
      <c r="NJD27" s="148"/>
      <c r="NJE27" s="148"/>
      <c r="NJF27" s="148"/>
      <c r="NJG27" s="148"/>
      <c r="NJH27" s="148"/>
      <c r="NJI27" s="148"/>
      <c r="NJJ27" s="148"/>
      <c r="NJK27" s="148"/>
      <c r="NJL27" s="148"/>
      <c r="NJM27" s="148"/>
      <c r="NJN27" s="148"/>
      <c r="NJO27" s="148"/>
      <c r="NJP27" s="148"/>
      <c r="NJQ27" s="148"/>
      <c r="NJR27" s="148"/>
      <c r="NJS27" s="148"/>
      <c r="NJT27" s="148"/>
      <c r="NJU27" s="148"/>
      <c r="NJV27" s="148"/>
      <c r="NJW27" s="148"/>
      <c r="NJX27" s="148"/>
      <c r="NJY27" s="148"/>
      <c r="NJZ27" s="148"/>
      <c r="NKA27" s="148"/>
      <c r="NKB27" s="148"/>
      <c r="NKC27" s="148"/>
      <c r="NKD27" s="148"/>
      <c r="NKE27" s="148"/>
      <c r="NKF27" s="148"/>
      <c r="NKG27" s="148"/>
      <c r="NKH27" s="148"/>
      <c r="NKI27" s="148"/>
      <c r="NKJ27" s="148"/>
      <c r="NKK27" s="148"/>
      <c r="NKL27" s="148"/>
      <c r="NKM27" s="148"/>
      <c r="NKN27" s="148"/>
      <c r="NKO27" s="148"/>
      <c r="NKP27" s="148"/>
      <c r="NKQ27" s="148"/>
      <c r="NKR27" s="148"/>
      <c r="NKS27" s="148"/>
      <c r="NKT27" s="148"/>
      <c r="NKU27" s="148"/>
      <c r="NKV27" s="148"/>
      <c r="NKW27" s="148"/>
      <c r="NKX27" s="148"/>
      <c r="NKY27" s="148"/>
      <c r="NKZ27" s="148"/>
      <c r="NLA27" s="148"/>
      <c r="NLB27" s="148"/>
      <c r="NLC27" s="148"/>
      <c r="NLD27" s="148"/>
      <c r="NLE27" s="148"/>
      <c r="NLF27" s="148"/>
      <c r="NLG27" s="148"/>
      <c r="NLH27" s="148"/>
      <c r="NLI27" s="148"/>
      <c r="NLJ27" s="148"/>
      <c r="NLK27" s="148"/>
      <c r="NLL27" s="148"/>
      <c r="NLM27" s="148"/>
      <c r="NLN27" s="148"/>
      <c r="NLO27" s="148"/>
      <c r="NLP27" s="148"/>
      <c r="NLQ27" s="148"/>
      <c r="NLR27" s="148"/>
      <c r="NLS27" s="148"/>
      <c r="NLT27" s="148"/>
      <c r="NLU27" s="148"/>
      <c r="NLV27" s="148"/>
      <c r="NLW27" s="148"/>
      <c r="NLX27" s="148"/>
      <c r="NLY27" s="148"/>
      <c r="NLZ27" s="148"/>
      <c r="NMA27" s="148"/>
      <c r="NMB27" s="148"/>
      <c r="NMC27" s="148"/>
      <c r="NMD27" s="148"/>
      <c r="NME27" s="148"/>
      <c r="NMF27" s="148"/>
      <c r="NMG27" s="148"/>
      <c r="NMH27" s="148"/>
      <c r="NMI27" s="148"/>
      <c r="NMJ27" s="148"/>
      <c r="NMK27" s="148"/>
      <c r="NML27" s="148"/>
      <c r="NMM27" s="148"/>
      <c r="NMN27" s="148"/>
      <c r="NMO27" s="148"/>
      <c r="NMP27" s="148"/>
      <c r="NMQ27" s="148"/>
      <c r="NMR27" s="148"/>
      <c r="NMS27" s="148"/>
      <c r="NMT27" s="148"/>
      <c r="NMU27" s="148"/>
      <c r="NMV27" s="148"/>
      <c r="NMW27" s="148"/>
      <c r="NMX27" s="148"/>
      <c r="NMY27" s="148"/>
      <c r="NMZ27" s="148"/>
      <c r="NNA27" s="148"/>
      <c r="NNB27" s="148"/>
      <c r="NNC27" s="148"/>
      <c r="NND27" s="148"/>
      <c r="NNE27" s="148"/>
      <c r="NNF27" s="148"/>
      <c r="NNG27" s="148"/>
      <c r="NNH27" s="148"/>
      <c r="NNI27" s="148"/>
      <c r="NNJ27" s="148"/>
      <c r="NNK27" s="148"/>
      <c r="NNL27" s="148"/>
      <c r="NNM27" s="148"/>
      <c r="NNN27" s="148"/>
      <c r="NNO27" s="148"/>
      <c r="NNP27" s="148"/>
      <c r="NNQ27" s="148"/>
      <c r="NNR27" s="148"/>
      <c r="NNS27" s="148"/>
      <c r="NNT27" s="148"/>
      <c r="NNU27" s="148"/>
      <c r="NNV27" s="148"/>
      <c r="NNW27" s="148"/>
      <c r="NNX27" s="148"/>
      <c r="NNY27" s="148"/>
      <c r="NNZ27" s="148"/>
      <c r="NOA27" s="148"/>
      <c r="NOB27" s="148"/>
      <c r="NOC27" s="148"/>
      <c r="NOD27" s="148"/>
      <c r="NOE27" s="148"/>
      <c r="NOF27" s="148"/>
      <c r="NOG27" s="148"/>
      <c r="NOH27" s="148"/>
      <c r="NOI27" s="148"/>
      <c r="NOJ27" s="148"/>
      <c r="NOK27" s="148"/>
      <c r="NOL27" s="148"/>
      <c r="NOM27" s="148"/>
      <c r="NON27" s="148"/>
      <c r="NOO27" s="148"/>
      <c r="NOP27" s="148"/>
      <c r="NOQ27" s="148"/>
      <c r="NOR27" s="148"/>
      <c r="NOS27" s="148"/>
      <c r="NOT27" s="148"/>
      <c r="NOU27" s="148"/>
      <c r="NOV27" s="148"/>
      <c r="NOW27" s="148"/>
      <c r="NOX27" s="148"/>
      <c r="NOY27" s="148"/>
      <c r="NOZ27" s="148"/>
      <c r="NPA27" s="148"/>
      <c r="NPB27" s="148"/>
      <c r="NPC27" s="148"/>
      <c r="NPD27" s="148"/>
      <c r="NPE27" s="148"/>
      <c r="NPF27" s="148"/>
      <c r="NPG27" s="148"/>
      <c r="NPH27" s="148"/>
      <c r="NPI27" s="148"/>
      <c r="NPJ27" s="148"/>
      <c r="NPK27" s="148"/>
      <c r="NPL27" s="148"/>
      <c r="NPM27" s="148"/>
      <c r="NPN27" s="148"/>
      <c r="NPO27" s="148"/>
      <c r="NPP27" s="148"/>
      <c r="NPQ27" s="148"/>
      <c r="NPR27" s="148"/>
      <c r="NPS27" s="148"/>
      <c r="NPT27" s="148"/>
      <c r="NPU27" s="148"/>
      <c r="NPV27" s="148"/>
      <c r="NPW27" s="148"/>
      <c r="NPX27" s="148"/>
      <c r="NPY27" s="148"/>
      <c r="NPZ27" s="148"/>
      <c r="NQA27" s="148"/>
      <c r="NQB27" s="148"/>
      <c r="NQC27" s="148"/>
      <c r="NQD27" s="148"/>
      <c r="NQE27" s="148"/>
      <c r="NQF27" s="148"/>
      <c r="NQG27" s="148"/>
      <c r="NQH27" s="148"/>
      <c r="NQI27" s="148"/>
      <c r="NQJ27" s="148"/>
      <c r="NQK27" s="148"/>
      <c r="NQL27" s="148"/>
      <c r="NQM27" s="148"/>
      <c r="NQN27" s="148"/>
      <c r="NQO27" s="148"/>
      <c r="NQP27" s="148"/>
      <c r="NQQ27" s="148"/>
      <c r="NQR27" s="148"/>
      <c r="NQS27" s="148"/>
      <c r="NQT27" s="148"/>
      <c r="NQU27" s="148"/>
      <c r="NQV27" s="148"/>
      <c r="NQW27" s="148"/>
      <c r="NQX27" s="148"/>
      <c r="NQY27" s="148"/>
      <c r="NQZ27" s="148"/>
      <c r="NRA27" s="148"/>
      <c r="NRB27" s="148"/>
      <c r="NRC27" s="148"/>
      <c r="NRD27" s="148"/>
      <c r="NRE27" s="148"/>
      <c r="NRF27" s="148"/>
      <c r="NRG27" s="148"/>
      <c r="NRH27" s="148"/>
      <c r="NRI27" s="148"/>
      <c r="NRJ27" s="148"/>
      <c r="NRK27" s="148"/>
      <c r="NRL27" s="148"/>
      <c r="NRM27" s="148"/>
      <c r="NRN27" s="148"/>
      <c r="NRO27" s="148"/>
      <c r="NRP27" s="148"/>
      <c r="NRQ27" s="148"/>
      <c r="NRR27" s="148"/>
      <c r="NRS27" s="148"/>
      <c r="NRT27" s="148"/>
      <c r="NRU27" s="148"/>
      <c r="NRV27" s="148"/>
      <c r="NRW27" s="148"/>
      <c r="NRX27" s="148"/>
      <c r="NRY27" s="148"/>
      <c r="NRZ27" s="148"/>
      <c r="NSA27" s="148"/>
      <c r="NSB27" s="148"/>
      <c r="NSC27" s="148"/>
      <c r="NSD27" s="148"/>
      <c r="NSE27" s="148"/>
      <c r="NSF27" s="148"/>
      <c r="NSG27" s="148"/>
      <c r="NSH27" s="148"/>
      <c r="NSI27" s="148"/>
      <c r="NSJ27" s="148"/>
      <c r="NSK27" s="148"/>
      <c r="NSL27" s="148"/>
      <c r="NSM27" s="148"/>
      <c r="NSN27" s="148"/>
      <c r="NSO27" s="148"/>
      <c r="NSP27" s="148"/>
      <c r="NSQ27" s="148"/>
      <c r="NSR27" s="148"/>
      <c r="NSS27" s="148"/>
      <c r="NST27" s="148"/>
      <c r="NSU27" s="148"/>
      <c r="NSV27" s="148"/>
      <c r="NSW27" s="148"/>
      <c r="NSX27" s="148"/>
      <c r="NSY27" s="148"/>
      <c r="NSZ27" s="148"/>
      <c r="NTA27" s="148"/>
      <c r="NTB27" s="148"/>
      <c r="NTC27" s="148"/>
      <c r="NTD27" s="148"/>
      <c r="NTE27" s="148"/>
      <c r="NTF27" s="148"/>
      <c r="NTG27" s="148"/>
      <c r="NTH27" s="148"/>
      <c r="NTI27" s="148"/>
      <c r="NTJ27" s="148"/>
      <c r="NTK27" s="148"/>
      <c r="NTL27" s="148"/>
      <c r="NTM27" s="148"/>
      <c r="NTN27" s="148"/>
      <c r="NTO27" s="148"/>
      <c r="NTP27" s="148"/>
      <c r="NTQ27" s="148"/>
      <c r="NTR27" s="148"/>
      <c r="NTS27" s="148"/>
      <c r="NTT27" s="148"/>
      <c r="NTU27" s="148"/>
      <c r="NTV27" s="148"/>
      <c r="NTW27" s="148"/>
      <c r="NTX27" s="148"/>
      <c r="NTY27" s="148"/>
      <c r="NTZ27" s="148"/>
      <c r="NUA27" s="148"/>
      <c r="NUB27" s="148"/>
      <c r="NUC27" s="148"/>
      <c r="NUD27" s="148"/>
      <c r="NUE27" s="148"/>
      <c r="NUF27" s="148"/>
      <c r="NUG27" s="148"/>
      <c r="NUH27" s="148"/>
      <c r="NUI27" s="148"/>
      <c r="NUJ27" s="148"/>
      <c r="NUK27" s="148"/>
      <c r="NUL27" s="148"/>
      <c r="NUM27" s="148"/>
      <c r="NUN27" s="148"/>
      <c r="NUO27" s="148"/>
      <c r="NUP27" s="148"/>
      <c r="NUQ27" s="148"/>
      <c r="NUR27" s="148"/>
      <c r="NUS27" s="148"/>
      <c r="NUT27" s="148"/>
      <c r="NUU27" s="148"/>
      <c r="NUV27" s="148"/>
      <c r="NUW27" s="148"/>
      <c r="NUX27" s="148"/>
      <c r="NUY27" s="148"/>
      <c r="NUZ27" s="148"/>
      <c r="NVA27" s="148"/>
      <c r="NVB27" s="148"/>
      <c r="NVC27" s="148"/>
      <c r="NVD27" s="148"/>
      <c r="NVE27" s="148"/>
      <c r="NVF27" s="148"/>
      <c r="NVG27" s="148"/>
      <c r="NVH27" s="148"/>
      <c r="NVI27" s="148"/>
      <c r="NVJ27" s="148"/>
      <c r="NVK27" s="148"/>
      <c r="NVL27" s="148"/>
      <c r="NVM27" s="148"/>
      <c r="NVN27" s="148"/>
      <c r="NVO27" s="148"/>
      <c r="NVP27" s="148"/>
      <c r="NVQ27" s="148"/>
      <c r="NVR27" s="148"/>
      <c r="NVS27" s="148"/>
      <c r="NVT27" s="148"/>
      <c r="NVU27" s="148"/>
      <c r="NVV27" s="148"/>
      <c r="NVW27" s="148"/>
      <c r="NVX27" s="148"/>
      <c r="NVY27" s="148"/>
      <c r="NVZ27" s="148"/>
      <c r="NWA27" s="148"/>
      <c r="NWB27" s="148"/>
      <c r="NWC27" s="148"/>
      <c r="NWD27" s="148"/>
      <c r="NWE27" s="148"/>
      <c r="NWF27" s="148"/>
      <c r="NWG27" s="148"/>
      <c r="NWH27" s="148"/>
      <c r="NWI27" s="148"/>
      <c r="NWJ27" s="148"/>
      <c r="NWK27" s="148"/>
      <c r="NWL27" s="148"/>
      <c r="NWM27" s="148"/>
      <c r="NWN27" s="148"/>
      <c r="NWO27" s="148"/>
      <c r="NWP27" s="148"/>
      <c r="NWQ27" s="148"/>
      <c r="NWR27" s="148"/>
      <c r="NWS27" s="148"/>
      <c r="NWT27" s="148"/>
      <c r="NWU27" s="148"/>
      <c r="NWV27" s="148"/>
      <c r="NWW27" s="148"/>
      <c r="NWX27" s="148"/>
      <c r="NWY27" s="148"/>
      <c r="NWZ27" s="148"/>
      <c r="NXA27" s="148"/>
      <c r="NXB27" s="148"/>
      <c r="NXC27" s="148"/>
      <c r="NXD27" s="148"/>
      <c r="NXE27" s="148"/>
      <c r="NXF27" s="148"/>
      <c r="NXG27" s="148"/>
      <c r="NXH27" s="148"/>
      <c r="NXI27" s="148"/>
      <c r="NXJ27" s="148"/>
      <c r="NXK27" s="148"/>
      <c r="NXL27" s="148"/>
      <c r="NXM27" s="148"/>
      <c r="NXN27" s="148"/>
      <c r="NXO27" s="148"/>
      <c r="NXP27" s="148"/>
      <c r="NXQ27" s="148"/>
      <c r="NXR27" s="148"/>
      <c r="NXS27" s="148"/>
      <c r="NXT27" s="148"/>
      <c r="NXU27" s="148"/>
      <c r="NXV27" s="148"/>
      <c r="NXW27" s="148"/>
      <c r="NXX27" s="148"/>
      <c r="NXY27" s="148"/>
      <c r="NXZ27" s="148"/>
      <c r="NYA27" s="148"/>
      <c r="NYB27" s="148"/>
      <c r="NYC27" s="148"/>
      <c r="NYD27" s="148"/>
      <c r="NYE27" s="148"/>
      <c r="NYF27" s="148"/>
      <c r="NYG27" s="148"/>
      <c r="NYH27" s="148"/>
      <c r="NYI27" s="148"/>
      <c r="NYJ27" s="148"/>
      <c r="NYK27" s="148"/>
      <c r="NYL27" s="148"/>
      <c r="NYM27" s="148"/>
      <c r="NYN27" s="148"/>
      <c r="NYO27" s="148"/>
      <c r="NYP27" s="148"/>
      <c r="NYQ27" s="148"/>
      <c r="NYR27" s="148"/>
      <c r="NYS27" s="148"/>
      <c r="NYT27" s="148"/>
      <c r="NYU27" s="148"/>
      <c r="NYV27" s="148"/>
      <c r="NYW27" s="148"/>
      <c r="NYX27" s="148"/>
      <c r="NYY27" s="148"/>
      <c r="NYZ27" s="148"/>
      <c r="NZA27" s="148"/>
      <c r="NZB27" s="148"/>
      <c r="NZC27" s="148"/>
      <c r="NZD27" s="148"/>
      <c r="NZE27" s="148"/>
      <c r="NZF27" s="148"/>
      <c r="NZG27" s="148"/>
      <c r="NZH27" s="148"/>
      <c r="NZI27" s="148"/>
      <c r="NZJ27" s="148"/>
      <c r="NZK27" s="148"/>
      <c r="NZL27" s="148"/>
      <c r="NZM27" s="148"/>
      <c r="NZN27" s="148"/>
      <c r="NZO27" s="148"/>
      <c r="NZP27" s="148"/>
      <c r="NZQ27" s="148"/>
      <c r="NZR27" s="148"/>
      <c r="NZS27" s="148"/>
      <c r="NZT27" s="148"/>
      <c r="NZU27" s="148"/>
      <c r="NZV27" s="148"/>
      <c r="NZW27" s="148"/>
      <c r="NZX27" s="148"/>
      <c r="NZY27" s="148"/>
      <c r="NZZ27" s="148"/>
      <c r="OAA27" s="148"/>
      <c r="OAB27" s="148"/>
      <c r="OAC27" s="148"/>
      <c r="OAD27" s="148"/>
      <c r="OAE27" s="148"/>
      <c r="OAF27" s="148"/>
      <c r="OAG27" s="148"/>
      <c r="OAH27" s="148"/>
      <c r="OAI27" s="148"/>
      <c r="OAJ27" s="148"/>
      <c r="OAK27" s="148"/>
      <c r="OAL27" s="148"/>
      <c r="OAM27" s="148"/>
      <c r="OAN27" s="148"/>
      <c r="OAO27" s="148"/>
      <c r="OAP27" s="148"/>
      <c r="OAQ27" s="148"/>
      <c r="OAR27" s="148"/>
      <c r="OAS27" s="148"/>
      <c r="OAT27" s="148"/>
      <c r="OAU27" s="148"/>
      <c r="OAV27" s="148"/>
      <c r="OAW27" s="148"/>
      <c r="OAX27" s="148"/>
      <c r="OAY27" s="148"/>
      <c r="OAZ27" s="148"/>
      <c r="OBA27" s="148"/>
      <c r="OBB27" s="148"/>
      <c r="OBC27" s="148"/>
      <c r="OBD27" s="148"/>
      <c r="OBE27" s="148"/>
      <c r="OBF27" s="148"/>
      <c r="OBG27" s="148"/>
      <c r="OBH27" s="148"/>
      <c r="OBI27" s="148"/>
      <c r="OBJ27" s="148"/>
      <c r="OBK27" s="148"/>
      <c r="OBL27" s="148"/>
      <c r="OBM27" s="148"/>
      <c r="OBN27" s="148"/>
      <c r="OBO27" s="148"/>
      <c r="OBP27" s="148"/>
      <c r="OBQ27" s="148"/>
      <c r="OBR27" s="148"/>
      <c r="OBS27" s="148"/>
      <c r="OBT27" s="148"/>
      <c r="OBU27" s="148"/>
      <c r="OBV27" s="148"/>
      <c r="OBW27" s="148"/>
      <c r="OBX27" s="148"/>
      <c r="OBY27" s="148"/>
      <c r="OBZ27" s="148"/>
      <c r="OCA27" s="148"/>
      <c r="OCB27" s="148"/>
      <c r="OCC27" s="148"/>
      <c r="OCD27" s="148"/>
      <c r="OCE27" s="148"/>
      <c r="OCF27" s="148"/>
      <c r="OCG27" s="148"/>
      <c r="OCH27" s="148"/>
      <c r="OCI27" s="148"/>
      <c r="OCJ27" s="148"/>
      <c r="OCK27" s="148"/>
      <c r="OCL27" s="148"/>
      <c r="OCM27" s="148"/>
      <c r="OCN27" s="148"/>
      <c r="OCO27" s="148"/>
      <c r="OCP27" s="148"/>
      <c r="OCQ27" s="148"/>
      <c r="OCR27" s="148"/>
      <c r="OCS27" s="148"/>
      <c r="OCT27" s="148"/>
      <c r="OCU27" s="148"/>
      <c r="OCV27" s="148"/>
      <c r="OCW27" s="148"/>
      <c r="OCX27" s="148"/>
      <c r="OCY27" s="148"/>
      <c r="OCZ27" s="148"/>
      <c r="ODA27" s="148"/>
      <c r="ODB27" s="148"/>
      <c r="ODC27" s="148"/>
      <c r="ODD27" s="148"/>
      <c r="ODE27" s="148"/>
      <c r="ODF27" s="148"/>
      <c r="ODG27" s="148"/>
      <c r="ODH27" s="148"/>
      <c r="ODI27" s="148"/>
      <c r="ODJ27" s="148"/>
      <c r="ODK27" s="148"/>
      <c r="ODL27" s="148"/>
      <c r="ODM27" s="148"/>
      <c r="ODN27" s="148"/>
      <c r="ODO27" s="148"/>
      <c r="ODP27" s="148"/>
      <c r="ODQ27" s="148"/>
      <c r="ODR27" s="148"/>
      <c r="ODS27" s="148"/>
      <c r="ODT27" s="148"/>
      <c r="ODU27" s="148"/>
      <c r="ODV27" s="148"/>
      <c r="ODW27" s="148"/>
      <c r="ODX27" s="148"/>
      <c r="ODY27" s="148"/>
      <c r="ODZ27" s="148"/>
      <c r="OEA27" s="148"/>
      <c r="OEB27" s="148"/>
      <c r="OEC27" s="148"/>
      <c r="OED27" s="148"/>
      <c r="OEE27" s="148"/>
      <c r="OEF27" s="148"/>
      <c r="OEG27" s="148"/>
      <c r="OEH27" s="148"/>
      <c r="OEI27" s="148"/>
      <c r="OEJ27" s="148"/>
      <c r="OEK27" s="148"/>
      <c r="OEL27" s="148"/>
      <c r="OEM27" s="148"/>
      <c r="OEN27" s="148"/>
      <c r="OEO27" s="148"/>
      <c r="OEP27" s="148"/>
      <c r="OEQ27" s="148"/>
      <c r="OER27" s="148"/>
      <c r="OES27" s="148"/>
      <c r="OET27" s="148"/>
      <c r="OEU27" s="148"/>
      <c r="OEV27" s="148"/>
      <c r="OEW27" s="148"/>
      <c r="OEX27" s="148"/>
      <c r="OEY27" s="148"/>
      <c r="OEZ27" s="148"/>
      <c r="OFA27" s="148"/>
      <c r="OFB27" s="148"/>
      <c r="OFC27" s="148"/>
      <c r="OFD27" s="148"/>
      <c r="OFE27" s="148"/>
      <c r="OFF27" s="148"/>
      <c r="OFG27" s="148"/>
      <c r="OFH27" s="148"/>
      <c r="OFI27" s="148"/>
      <c r="OFJ27" s="148"/>
      <c r="OFK27" s="148"/>
      <c r="OFL27" s="148"/>
      <c r="OFM27" s="148"/>
      <c r="OFN27" s="148"/>
      <c r="OFO27" s="148"/>
      <c r="OFP27" s="148"/>
      <c r="OFQ27" s="148"/>
      <c r="OFR27" s="148"/>
      <c r="OFS27" s="148"/>
      <c r="OFT27" s="148"/>
      <c r="OFU27" s="148"/>
      <c r="OFV27" s="148"/>
      <c r="OFW27" s="148"/>
      <c r="OFX27" s="148"/>
      <c r="OFY27" s="148"/>
      <c r="OFZ27" s="148"/>
      <c r="OGA27" s="148"/>
      <c r="OGB27" s="148"/>
      <c r="OGC27" s="148"/>
      <c r="OGD27" s="148"/>
      <c r="OGE27" s="148"/>
      <c r="OGF27" s="148"/>
      <c r="OGG27" s="148"/>
      <c r="OGH27" s="148"/>
      <c r="OGI27" s="148"/>
      <c r="OGJ27" s="148"/>
      <c r="OGK27" s="148"/>
      <c r="OGL27" s="148"/>
      <c r="OGM27" s="148"/>
      <c r="OGN27" s="148"/>
      <c r="OGO27" s="148"/>
      <c r="OGP27" s="148"/>
      <c r="OGQ27" s="148"/>
      <c r="OGR27" s="148"/>
      <c r="OGS27" s="148"/>
      <c r="OGT27" s="148"/>
      <c r="OGU27" s="148"/>
      <c r="OGV27" s="148"/>
      <c r="OGW27" s="148"/>
      <c r="OGX27" s="148"/>
      <c r="OGY27" s="148"/>
      <c r="OGZ27" s="148"/>
      <c r="OHA27" s="148"/>
      <c r="OHB27" s="148"/>
      <c r="OHC27" s="148"/>
      <c r="OHD27" s="148"/>
      <c r="OHE27" s="148"/>
      <c r="OHF27" s="148"/>
      <c r="OHG27" s="148"/>
      <c r="OHH27" s="148"/>
      <c r="OHI27" s="148"/>
      <c r="OHJ27" s="148"/>
      <c r="OHK27" s="148"/>
      <c r="OHL27" s="148"/>
      <c r="OHM27" s="148"/>
      <c r="OHN27" s="148"/>
      <c r="OHO27" s="148"/>
      <c r="OHP27" s="148"/>
      <c r="OHQ27" s="148"/>
      <c r="OHR27" s="148"/>
      <c r="OHS27" s="148"/>
      <c r="OHT27" s="148"/>
      <c r="OHU27" s="148"/>
      <c r="OHV27" s="148"/>
      <c r="OHW27" s="148"/>
      <c r="OHX27" s="148"/>
      <c r="OHY27" s="148"/>
      <c r="OHZ27" s="148"/>
      <c r="OIA27" s="148"/>
      <c r="OIB27" s="148"/>
      <c r="OIC27" s="148"/>
      <c r="OID27" s="148"/>
      <c r="OIE27" s="148"/>
      <c r="OIF27" s="148"/>
      <c r="OIG27" s="148"/>
      <c r="OIH27" s="148"/>
      <c r="OII27" s="148"/>
      <c r="OIJ27" s="148"/>
      <c r="OIK27" s="148"/>
      <c r="OIL27" s="148"/>
      <c r="OIM27" s="148"/>
      <c r="OIN27" s="148"/>
      <c r="OIO27" s="148"/>
      <c r="OIP27" s="148"/>
      <c r="OIQ27" s="148"/>
      <c r="OIR27" s="148"/>
      <c r="OIS27" s="148"/>
      <c r="OIT27" s="148"/>
      <c r="OIU27" s="148"/>
      <c r="OIV27" s="148"/>
      <c r="OIW27" s="148"/>
      <c r="OIX27" s="148"/>
      <c r="OIY27" s="148"/>
      <c r="OIZ27" s="148"/>
      <c r="OJA27" s="148"/>
      <c r="OJB27" s="148"/>
      <c r="OJC27" s="148"/>
      <c r="OJD27" s="148"/>
      <c r="OJE27" s="148"/>
      <c r="OJF27" s="148"/>
      <c r="OJG27" s="148"/>
      <c r="OJH27" s="148"/>
      <c r="OJI27" s="148"/>
      <c r="OJJ27" s="148"/>
      <c r="OJK27" s="148"/>
      <c r="OJL27" s="148"/>
      <c r="OJM27" s="148"/>
      <c r="OJN27" s="148"/>
      <c r="OJO27" s="148"/>
      <c r="OJP27" s="148"/>
      <c r="OJQ27" s="148"/>
      <c r="OJR27" s="148"/>
      <c r="OJS27" s="148"/>
      <c r="OJT27" s="148"/>
      <c r="OJU27" s="148"/>
      <c r="OJV27" s="148"/>
      <c r="OJW27" s="148"/>
      <c r="OJX27" s="148"/>
      <c r="OJY27" s="148"/>
      <c r="OJZ27" s="148"/>
      <c r="OKA27" s="148"/>
      <c r="OKB27" s="148"/>
      <c r="OKC27" s="148"/>
      <c r="OKD27" s="148"/>
      <c r="OKE27" s="148"/>
      <c r="OKF27" s="148"/>
      <c r="OKG27" s="148"/>
      <c r="OKH27" s="148"/>
      <c r="OKI27" s="148"/>
      <c r="OKJ27" s="148"/>
      <c r="OKK27" s="148"/>
      <c r="OKL27" s="148"/>
      <c r="OKM27" s="148"/>
      <c r="OKN27" s="148"/>
      <c r="OKO27" s="148"/>
      <c r="OKP27" s="148"/>
      <c r="OKQ27" s="148"/>
      <c r="OKR27" s="148"/>
      <c r="OKS27" s="148"/>
      <c r="OKT27" s="148"/>
      <c r="OKU27" s="148"/>
      <c r="OKV27" s="148"/>
      <c r="OKW27" s="148"/>
      <c r="OKX27" s="148"/>
      <c r="OKY27" s="148"/>
      <c r="OKZ27" s="148"/>
      <c r="OLA27" s="148"/>
      <c r="OLB27" s="148"/>
      <c r="OLC27" s="148"/>
      <c r="OLD27" s="148"/>
      <c r="OLE27" s="148"/>
      <c r="OLF27" s="148"/>
      <c r="OLG27" s="148"/>
      <c r="OLH27" s="148"/>
      <c r="OLI27" s="148"/>
      <c r="OLJ27" s="148"/>
      <c r="OLK27" s="148"/>
      <c r="OLL27" s="148"/>
      <c r="OLM27" s="148"/>
      <c r="OLN27" s="148"/>
      <c r="OLO27" s="148"/>
      <c r="OLP27" s="148"/>
      <c r="OLQ27" s="148"/>
      <c r="OLR27" s="148"/>
      <c r="OLS27" s="148"/>
      <c r="OLT27" s="148"/>
      <c r="OLU27" s="148"/>
      <c r="OLV27" s="148"/>
      <c r="OLW27" s="148"/>
      <c r="OLX27" s="148"/>
      <c r="OLY27" s="148"/>
      <c r="OLZ27" s="148"/>
      <c r="OMA27" s="148"/>
      <c r="OMB27" s="148"/>
      <c r="OMC27" s="148"/>
      <c r="OMD27" s="148"/>
      <c r="OME27" s="148"/>
      <c r="OMF27" s="148"/>
      <c r="OMG27" s="148"/>
      <c r="OMH27" s="148"/>
      <c r="OMI27" s="148"/>
      <c r="OMJ27" s="148"/>
      <c r="OMK27" s="148"/>
      <c r="OML27" s="148"/>
      <c r="OMM27" s="148"/>
      <c r="OMN27" s="148"/>
      <c r="OMO27" s="148"/>
      <c r="OMP27" s="148"/>
      <c r="OMQ27" s="148"/>
      <c r="OMR27" s="148"/>
      <c r="OMS27" s="148"/>
      <c r="OMT27" s="148"/>
      <c r="OMU27" s="148"/>
      <c r="OMV27" s="148"/>
      <c r="OMW27" s="148"/>
      <c r="OMX27" s="148"/>
      <c r="OMY27" s="148"/>
      <c r="OMZ27" s="148"/>
      <c r="ONA27" s="148"/>
      <c r="ONB27" s="148"/>
      <c r="ONC27" s="148"/>
      <c r="OND27" s="148"/>
      <c r="ONE27" s="148"/>
      <c r="ONF27" s="148"/>
      <c r="ONG27" s="148"/>
      <c r="ONH27" s="148"/>
      <c r="ONI27" s="148"/>
      <c r="ONJ27" s="148"/>
      <c r="ONK27" s="148"/>
      <c r="ONL27" s="148"/>
      <c r="ONM27" s="148"/>
      <c r="ONN27" s="148"/>
      <c r="ONO27" s="148"/>
      <c r="ONP27" s="148"/>
      <c r="ONQ27" s="148"/>
      <c r="ONR27" s="148"/>
      <c r="ONS27" s="148"/>
      <c r="ONT27" s="148"/>
      <c r="ONU27" s="148"/>
      <c r="ONV27" s="148"/>
      <c r="ONW27" s="148"/>
      <c r="ONX27" s="148"/>
      <c r="ONY27" s="148"/>
      <c r="ONZ27" s="148"/>
      <c r="OOA27" s="148"/>
      <c r="OOB27" s="148"/>
      <c r="OOC27" s="148"/>
      <c r="OOD27" s="148"/>
      <c r="OOE27" s="148"/>
      <c r="OOF27" s="148"/>
      <c r="OOG27" s="148"/>
      <c r="OOH27" s="148"/>
      <c r="OOI27" s="148"/>
      <c r="OOJ27" s="148"/>
      <c r="OOK27" s="148"/>
      <c r="OOL27" s="148"/>
      <c r="OOM27" s="148"/>
      <c r="OON27" s="148"/>
      <c r="OOO27" s="148"/>
      <c r="OOP27" s="148"/>
      <c r="OOQ27" s="148"/>
      <c r="OOR27" s="148"/>
      <c r="OOS27" s="148"/>
      <c r="OOT27" s="148"/>
      <c r="OOU27" s="148"/>
      <c r="OOV27" s="148"/>
      <c r="OOW27" s="148"/>
      <c r="OOX27" s="148"/>
      <c r="OOY27" s="148"/>
      <c r="OOZ27" s="148"/>
      <c r="OPA27" s="148"/>
      <c r="OPB27" s="148"/>
      <c r="OPC27" s="148"/>
      <c r="OPD27" s="148"/>
      <c r="OPE27" s="148"/>
      <c r="OPF27" s="148"/>
      <c r="OPG27" s="148"/>
      <c r="OPH27" s="148"/>
      <c r="OPI27" s="148"/>
      <c r="OPJ27" s="148"/>
      <c r="OPK27" s="148"/>
      <c r="OPL27" s="148"/>
      <c r="OPM27" s="148"/>
      <c r="OPN27" s="148"/>
      <c r="OPO27" s="148"/>
      <c r="OPP27" s="148"/>
      <c r="OPQ27" s="148"/>
      <c r="OPR27" s="148"/>
      <c r="OPS27" s="148"/>
      <c r="OPT27" s="148"/>
      <c r="OPU27" s="148"/>
      <c r="OPV27" s="148"/>
      <c r="OPW27" s="148"/>
      <c r="OPX27" s="148"/>
      <c r="OPY27" s="148"/>
      <c r="OPZ27" s="148"/>
      <c r="OQA27" s="148"/>
      <c r="OQB27" s="148"/>
      <c r="OQC27" s="148"/>
      <c r="OQD27" s="148"/>
      <c r="OQE27" s="148"/>
      <c r="OQF27" s="148"/>
      <c r="OQG27" s="148"/>
      <c r="OQH27" s="148"/>
      <c r="OQI27" s="148"/>
      <c r="OQJ27" s="148"/>
      <c r="OQK27" s="148"/>
      <c r="OQL27" s="148"/>
      <c r="OQM27" s="148"/>
      <c r="OQN27" s="148"/>
      <c r="OQO27" s="148"/>
      <c r="OQP27" s="148"/>
      <c r="OQQ27" s="148"/>
      <c r="OQR27" s="148"/>
      <c r="OQS27" s="148"/>
      <c r="OQT27" s="148"/>
      <c r="OQU27" s="148"/>
      <c r="OQV27" s="148"/>
      <c r="OQW27" s="148"/>
      <c r="OQX27" s="148"/>
      <c r="OQY27" s="148"/>
      <c r="OQZ27" s="148"/>
      <c r="ORA27" s="148"/>
      <c r="ORB27" s="148"/>
      <c r="ORC27" s="148"/>
      <c r="ORD27" s="148"/>
      <c r="ORE27" s="148"/>
      <c r="ORF27" s="148"/>
      <c r="ORG27" s="148"/>
      <c r="ORH27" s="148"/>
      <c r="ORI27" s="148"/>
      <c r="ORJ27" s="148"/>
      <c r="ORK27" s="148"/>
      <c r="ORL27" s="148"/>
      <c r="ORM27" s="148"/>
      <c r="ORN27" s="148"/>
      <c r="ORO27" s="148"/>
      <c r="ORP27" s="148"/>
      <c r="ORQ27" s="148"/>
      <c r="ORR27" s="148"/>
      <c r="ORS27" s="148"/>
      <c r="ORT27" s="148"/>
      <c r="ORU27" s="148"/>
      <c r="ORV27" s="148"/>
      <c r="ORW27" s="148"/>
      <c r="ORX27" s="148"/>
      <c r="ORY27" s="148"/>
      <c r="ORZ27" s="148"/>
      <c r="OSA27" s="148"/>
      <c r="OSB27" s="148"/>
      <c r="OSC27" s="148"/>
      <c r="OSD27" s="148"/>
      <c r="OSE27" s="148"/>
      <c r="OSF27" s="148"/>
      <c r="OSG27" s="148"/>
      <c r="OSH27" s="148"/>
      <c r="OSI27" s="148"/>
      <c r="OSJ27" s="148"/>
      <c r="OSK27" s="148"/>
      <c r="OSL27" s="148"/>
      <c r="OSM27" s="148"/>
      <c r="OSN27" s="148"/>
      <c r="OSO27" s="148"/>
      <c r="OSP27" s="148"/>
      <c r="OSQ27" s="148"/>
      <c r="OSR27" s="148"/>
      <c r="OSS27" s="148"/>
      <c r="OST27" s="148"/>
      <c r="OSU27" s="148"/>
      <c r="OSV27" s="148"/>
      <c r="OSW27" s="148"/>
      <c r="OSX27" s="148"/>
      <c r="OSY27" s="148"/>
      <c r="OSZ27" s="148"/>
      <c r="OTA27" s="148"/>
      <c r="OTB27" s="148"/>
      <c r="OTC27" s="148"/>
      <c r="OTD27" s="148"/>
      <c r="OTE27" s="148"/>
      <c r="OTF27" s="148"/>
      <c r="OTG27" s="148"/>
      <c r="OTH27" s="148"/>
      <c r="OTI27" s="148"/>
      <c r="OTJ27" s="148"/>
      <c r="OTK27" s="148"/>
      <c r="OTL27" s="148"/>
      <c r="OTM27" s="148"/>
      <c r="OTN27" s="148"/>
      <c r="OTO27" s="148"/>
      <c r="OTP27" s="148"/>
      <c r="OTQ27" s="148"/>
      <c r="OTR27" s="148"/>
      <c r="OTS27" s="148"/>
      <c r="OTT27" s="148"/>
      <c r="OTU27" s="148"/>
      <c r="OTV27" s="148"/>
      <c r="OTW27" s="148"/>
      <c r="OTX27" s="148"/>
      <c r="OTY27" s="148"/>
      <c r="OTZ27" s="148"/>
      <c r="OUA27" s="148"/>
      <c r="OUB27" s="148"/>
      <c r="OUC27" s="148"/>
      <c r="OUD27" s="148"/>
      <c r="OUE27" s="148"/>
      <c r="OUF27" s="148"/>
      <c r="OUG27" s="148"/>
      <c r="OUH27" s="148"/>
      <c r="OUI27" s="148"/>
      <c r="OUJ27" s="148"/>
      <c r="OUK27" s="148"/>
      <c r="OUL27" s="148"/>
      <c r="OUM27" s="148"/>
      <c r="OUN27" s="148"/>
      <c r="OUO27" s="148"/>
      <c r="OUP27" s="148"/>
      <c r="OUQ27" s="148"/>
      <c r="OUR27" s="148"/>
      <c r="OUS27" s="148"/>
      <c r="OUT27" s="148"/>
      <c r="OUU27" s="148"/>
      <c r="OUV27" s="148"/>
      <c r="OUW27" s="148"/>
      <c r="OUX27" s="148"/>
      <c r="OUY27" s="148"/>
      <c r="OUZ27" s="148"/>
      <c r="OVA27" s="148"/>
      <c r="OVB27" s="148"/>
      <c r="OVC27" s="148"/>
      <c r="OVD27" s="148"/>
      <c r="OVE27" s="148"/>
      <c r="OVF27" s="148"/>
      <c r="OVG27" s="148"/>
      <c r="OVH27" s="148"/>
      <c r="OVI27" s="148"/>
      <c r="OVJ27" s="148"/>
      <c r="OVK27" s="148"/>
      <c r="OVL27" s="148"/>
      <c r="OVM27" s="148"/>
      <c r="OVN27" s="148"/>
      <c r="OVO27" s="148"/>
      <c r="OVP27" s="148"/>
      <c r="OVQ27" s="148"/>
      <c r="OVR27" s="148"/>
      <c r="OVS27" s="148"/>
      <c r="OVT27" s="148"/>
      <c r="OVU27" s="148"/>
      <c r="OVV27" s="148"/>
      <c r="OVW27" s="148"/>
      <c r="OVX27" s="148"/>
      <c r="OVY27" s="148"/>
      <c r="OVZ27" s="148"/>
      <c r="OWA27" s="148"/>
      <c r="OWB27" s="148"/>
      <c r="OWC27" s="148"/>
      <c r="OWD27" s="148"/>
      <c r="OWE27" s="148"/>
      <c r="OWF27" s="148"/>
      <c r="OWG27" s="148"/>
      <c r="OWH27" s="148"/>
      <c r="OWI27" s="148"/>
      <c r="OWJ27" s="148"/>
      <c r="OWK27" s="148"/>
      <c r="OWL27" s="148"/>
      <c r="OWM27" s="148"/>
      <c r="OWN27" s="148"/>
      <c r="OWO27" s="148"/>
      <c r="OWP27" s="148"/>
      <c r="OWQ27" s="148"/>
      <c r="OWR27" s="148"/>
      <c r="OWS27" s="148"/>
      <c r="OWT27" s="148"/>
      <c r="OWU27" s="148"/>
      <c r="OWV27" s="148"/>
      <c r="OWW27" s="148"/>
      <c r="OWX27" s="148"/>
      <c r="OWY27" s="148"/>
      <c r="OWZ27" s="148"/>
      <c r="OXA27" s="148"/>
      <c r="OXB27" s="148"/>
      <c r="OXC27" s="148"/>
      <c r="OXD27" s="148"/>
      <c r="OXE27" s="148"/>
      <c r="OXF27" s="148"/>
      <c r="OXG27" s="148"/>
      <c r="OXH27" s="148"/>
      <c r="OXI27" s="148"/>
      <c r="OXJ27" s="148"/>
      <c r="OXK27" s="148"/>
      <c r="OXL27" s="148"/>
      <c r="OXM27" s="148"/>
      <c r="OXN27" s="148"/>
      <c r="OXO27" s="148"/>
      <c r="OXP27" s="148"/>
      <c r="OXQ27" s="148"/>
      <c r="OXR27" s="148"/>
      <c r="OXS27" s="148"/>
      <c r="OXT27" s="148"/>
      <c r="OXU27" s="148"/>
      <c r="OXV27" s="148"/>
      <c r="OXW27" s="148"/>
      <c r="OXX27" s="148"/>
      <c r="OXY27" s="148"/>
      <c r="OXZ27" s="148"/>
      <c r="OYA27" s="148"/>
      <c r="OYB27" s="148"/>
      <c r="OYC27" s="148"/>
      <c r="OYD27" s="148"/>
      <c r="OYE27" s="148"/>
      <c r="OYF27" s="148"/>
      <c r="OYG27" s="148"/>
      <c r="OYH27" s="148"/>
      <c r="OYI27" s="148"/>
      <c r="OYJ27" s="148"/>
      <c r="OYK27" s="148"/>
      <c r="OYL27" s="148"/>
      <c r="OYM27" s="148"/>
      <c r="OYN27" s="148"/>
      <c r="OYO27" s="148"/>
      <c r="OYP27" s="148"/>
      <c r="OYQ27" s="148"/>
      <c r="OYR27" s="148"/>
      <c r="OYS27" s="148"/>
      <c r="OYT27" s="148"/>
      <c r="OYU27" s="148"/>
      <c r="OYV27" s="148"/>
      <c r="OYW27" s="148"/>
      <c r="OYX27" s="148"/>
      <c r="OYY27" s="148"/>
      <c r="OYZ27" s="148"/>
      <c r="OZA27" s="148"/>
      <c r="OZB27" s="148"/>
      <c r="OZC27" s="148"/>
      <c r="OZD27" s="148"/>
      <c r="OZE27" s="148"/>
      <c r="OZF27" s="148"/>
      <c r="OZG27" s="148"/>
      <c r="OZH27" s="148"/>
      <c r="OZI27" s="148"/>
      <c r="OZJ27" s="148"/>
      <c r="OZK27" s="148"/>
      <c r="OZL27" s="148"/>
      <c r="OZM27" s="148"/>
      <c r="OZN27" s="148"/>
      <c r="OZO27" s="148"/>
      <c r="OZP27" s="148"/>
      <c r="OZQ27" s="148"/>
      <c r="OZR27" s="148"/>
      <c r="OZS27" s="148"/>
      <c r="OZT27" s="148"/>
      <c r="OZU27" s="148"/>
      <c r="OZV27" s="148"/>
      <c r="OZW27" s="148"/>
      <c r="OZX27" s="148"/>
      <c r="OZY27" s="148"/>
      <c r="OZZ27" s="148"/>
      <c r="PAA27" s="148"/>
      <c r="PAB27" s="148"/>
      <c r="PAC27" s="148"/>
      <c r="PAD27" s="148"/>
      <c r="PAE27" s="148"/>
      <c r="PAF27" s="148"/>
      <c r="PAG27" s="148"/>
      <c r="PAH27" s="148"/>
      <c r="PAI27" s="148"/>
      <c r="PAJ27" s="148"/>
      <c r="PAK27" s="148"/>
      <c r="PAL27" s="148"/>
      <c r="PAM27" s="148"/>
      <c r="PAN27" s="148"/>
      <c r="PAO27" s="148"/>
      <c r="PAP27" s="148"/>
      <c r="PAQ27" s="148"/>
      <c r="PAR27" s="148"/>
      <c r="PAS27" s="148"/>
      <c r="PAT27" s="148"/>
      <c r="PAU27" s="148"/>
      <c r="PAV27" s="148"/>
      <c r="PAW27" s="148"/>
      <c r="PAX27" s="148"/>
      <c r="PAY27" s="148"/>
      <c r="PAZ27" s="148"/>
      <c r="PBA27" s="148"/>
      <c r="PBB27" s="148"/>
      <c r="PBC27" s="148"/>
      <c r="PBD27" s="148"/>
      <c r="PBE27" s="148"/>
      <c r="PBF27" s="148"/>
      <c r="PBG27" s="148"/>
      <c r="PBH27" s="148"/>
      <c r="PBI27" s="148"/>
      <c r="PBJ27" s="148"/>
      <c r="PBK27" s="148"/>
      <c r="PBL27" s="148"/>
      <c r="PBM27" s="148"/>
      <c r="PBN27" s="148"/>
      <c r="PBO27" s="148"/>
      <c r="PBP27" s="148"/>
      <c r="PBQ27" s="148"/>
      <c r="PBR27" s="148"/>
      <c r="PBS27" s="148"/>
      <c r="PBT27" s="148"/>
      <c r="PBU27" s="148"/>
      <c r="PBV27" s="148"/>
      <c r="PBW27" s="148"/>
      <c r="PBX27" s="148"/>
      <c r="PBY27" s="148"/>
      <c r="PBZ27" s="148"/>
      <c r="PCA27" s="148"/>
      <c r="PCB27" s="148"/>
      <c r="PCC27" s="148"/>
      <c r="PCD27" s="148"/>
      <c r="PCE27" s="148"/>
      <c r="PCF27" s="148"/>
      <c r="PCG27" s="148"/>
      <c r="PCH27" s="148"/>
      <c r="PCI27" s="148"/>
      <c r="PCJ27" s="148"/>
      <c r="PCK27" s="148"/>
      <c r="PCL27" s="148"/>
      <c r="PCM27" s="148"/>
      <c r="PCN27" s="148"/>
      <c r="PCO27" s="148"/>
      <c r="PCP27" s="148"/>
      <c r="PCQ27" s="148"/>
      <c r="PCR27" s="148"/>
      <c r="PCS27" s="148"/>
      <c r="PCT27" s="148"/>
      <c r="PCU27" s="148"/>
      <c r="PCV27" s="148"/>
      <c r="PCW27" s="148"/>
      <c r="PCX27" s="148"/>
      <c r="PCY27" s="148"/>
      <c r="PCZ27" s="148"/>
      <c r="PDA27" s="148"/>
      <c r="PDB27" s="148"/>
      <c r="PDC27" s="148"/>
      <c r="PDD27" s="148"/>
      <c r="PDE27" s="148"/>
      <c r="PDF27" s="148"/>
      <c r="PDG27" s="148"/>
      <c r="PDH27" s="148"/>
      <c r="PDI27" s="148"/>
      <c r="PDJ27" s="148"/>
      <c r="PDK27" s="148"/>
      <c r="PDL27" s="148"/>
      <c r="PDM27" s="148"/>
      <c r="PDN27" s="148"/>
      <c r="PDO27" s="148"/>
      <c r="PDP27" s="148"/>
      <c r="PDQ27" s="148"/>
      <c r="PDR27" s="148"/>
      <c r="PDS27" s="148"/>
      <c r="PDT27" s="148"/>
      <c r="PDU27" s="148"/>
      <c r="PDV27" s="148"/>
      <c r="PDW27" s="148"/>
      <c r="PDX27" s="148"/>
      <c r="PDY27" s="148"/>
      <c r="PDZ27" s="148"/>
      <c r="PEA27" s="148"/>
      <c r="PEB27" s="148"/>
      <c r="PEC27" s="148"/>
      <c r="PED27" s="148"/>
      <c r="PEE27" s="148"/>
      <c r="PEF27" s="148"/>
      <c r="PEG27" s="148"/>
      <c r="PEH27" s="148"/>
      <c r="PEI27" s="148"/>
      <c r="PEJ27" s="148"/>
      <c r="PEK27" s="148"/>
      <c r="PEL27" s="148"/>
      <c r="PEM27" s="148"/>
      <c r="PEN27" s="148"/>
      <c r="PEO27" s="148"/>
      <c r="PEP27" s="148"/>
      <c r="PEQ27" s="148"/>
      <c r="PER27" s="148"/>
      <c r="PES27" s="148"/>
      <c r="PET27" s="148"/>
      <c r="PEU27" s="148"/>
      <c r="PEV27" s="148"/>
      <c r="PEW27" s="148"/>
      <c r="PEX27" s="148"/>
      <c r="PEY27" s="148"/>
      <c r="PEZ27" s="148"/>
      <c r="PFA27" s="148"/>
      <c r="PFB27" s="148"/>
      <c r="PFC27" s="148"/>
      <c r="PFD27" s="148"/>
      <c r="PFE27" s="148"/>
      <c r="PFF27" s="148"/>
      <c r="PFG27" s="148"/>
      <c r="PFH27" s="148"/>
      <c r="PFI27" s="148"/>
      <c r="PFJ27" s="148"/>
      <c r="PFK27" s="148"/>
      <c r="PFL27" s="148"/>
      <c r="PFM27" s="148"/>
      <c r="PFN27" s="148"/>
      <c r="PFO27" s="148"/>
      <c r="PFP27" s="148"/>
      <c r="PFQ27" s="148"/>
      <c r="PFR27" s="148"/>
      <c r="PFS27" s="148"/>
      <c r="PFT27" s="148"/>
      <c r="PFU27" s="148"/>
      <c r="PFV27" s="148"/>
      <c r="PFW27" s="148"/>
      <c r="PFX27" s="148"/>
      <c r="PFY27" s="148"/>
      <c r="PFZ27" s="148"/>
      <c r="PGA27" s="148"/>
      <c r="PGB27" s="148"/>
      <c r="PGC27" s="148"/>
      <c r="PGD27" s="148"/>
      <c r="PGE27" s="148"/>
      <c r="PGF27" s="148"/>
      <c r="PGG27" s="148"/>
      <c r="PGH27" s="148"/>
      <c r="PGI27" s="148"/>
      <c r="PGJ27" s="148"/>
      <c r="PGK27" s="148"/>
      <c r="PGL27" s="148"/>
      <c r="PGM27" s="148"/>
      <c r="PGN27" s="148"/>
      <c r="PGO27" s="148"/>
      <c r="PGP27" s="148"/>
      <c r="PGQ27" s="148"/>
      <c r="PGR27" s="148"/>
      <c r="PGS27" s="148"/>
      <c r="PGT27" s="148"/>
      <c r="PGU27" s="148"/>
      <c r="PGV27" s="148"/>
      <c r="PGW27" s="148"/>
      <c r="PGX27" s="148"/>
      <c r="PGY27" s="148"/>
      <c r="PGZ27" s="148"/>
      <c r="PHA27" s="148"/>
      <c r="PHB27" s="148"/>
      <c r="PHC27" s="148"/>
      <c r="PHD27" s="148"/>
      <c r="PHE27" s="148"/>
      <c r="PHF27" s="148"/>
      <c r="PHG27" s="148"/>
      <c r="PHH27" s="148"/>
      <c r="PHI27" s="148"/>
      <c r="PHJ27" s="148"/>
      <c r="PHK27" s="148"/>
      <c r="PHL27" s="148"/>
      <c r="PHM27" s="148"/>
      <c r="PHN27" s="148"/>
      <c r="PHO27" s="148"/>
      <c r="PHP27" s="148"/>
      <c r="PHQ27" s="148"/>
      <c r="PHR27" s="148"/>
      <c r="PHS27" s="148"/>
      <c r="PHT27" s="148"/>
      <c r="PHU27" s="148"/>
      <c r="PHV27" s="148"/>
      <c r="PHW27" s="148"/>
      <c r="PHX27" s="148"/>
      <c r="PHY27" s="148"/>
      <c r="PHZ27" s="148"/>
      <c r="PIA27" s="148"/>
      <c r="PIB27" s="148"/>
      <c r="PIC27" s="148"/>
      <c r="PID27" s="148"/>
      <c r="PIE27" s="148"/>
      <c r="PIF27" s="148"/>
      <c r="PIG27" s="148"/>
      <c r="PIH27" s="148"/>
      <c r="PII27" s="148"/>
      <c r="PIJ27" s="148"/>
      <c r="PIK27" s="148"/>
      <c r="PIL27" s="148"/>
      <c r="PIM27" s="148"/>
      <c r="PIN27" s="148"/>
      <c r="PIO27" s="148"/>
      <c r="PIP27" s="148"/>
      <c r="PIQ27" s="148"/>
      <c r="PIR27" s="148"/>
      <c r="PIS27" s="148"/>
      <c r="PIT27" s="148"/>
      <c r="PIU27" s="148"/>
      <c r="PIV27" s="148"/>
      <c r="PIW27" s="148"/>
      <c r="PIX27" s="148"/>
      <c r="PIY27" s="148"/>
      <c r="PIZ27" s="148"/>
      <c r="PJA27" s="148"/>
      <c r="PJB27" s="148"/>
      <c r="PJC27" s="148"/>
      <c r="PJD27" s="148"/>
      <c r="PJE27" s="148"/>
      <c r="PJF27" s="148"/>
      <c r="PJG27" s="148"/>
      <c r="PJH27" s="148"/>
      <c r="PJI27" s="148"/>
      <c r="PJJ27" s="148"/>
      <c r="PJK27" s="148"/>
      <c r="PJL27" s="148"/>
      <c r="PJM27" s="148"/>
      <c r="PJN27" s="148"/>
      <c r="PJO27" s="148"/>
      <c r="PJP27" s="148"/>
      <c r="PJQ27" s="148"/>
      <c r="PJR27" s="148"/>
      <c r="PJS27" s="148"/>
      <c r="PJT27" s="148"/>
      <c r="PJU27" s="148"/>
      <c r="PJV27" s="148"/>
      <c r="PJW27" s="148"/>
      <c r="PJX27" s="148"/>
      <c r="PJY27" s="148"/>
      <c r="PJZ27" s="148"/>
      <c r="PKA27" s="148"/>
      <c r="PKB27" s="148"/>
      <c r="PKC27" s="148"/>
      <c r="PKD27" s="148"/>
      <c r="PKE27" s="148"/>
      <c r="PKF27" s="148"/>
      <c r="PKG27" s="148"/>
      <c r="PKH27" s="148"/>
      <c r="PKI27" s="148"/>
      <c r="PKJ27" s="148"/>
      <c r="PKK27" s="148"/>
      <c r="PKL27" s="148"/>
      <c r="PKM27" s="148"/>
      <c r="PKN27" s="148"/>
      <c r="PKO27" s="148"/>
      <c r="PKP27" s="148"/>
      <c r="PKQ27" s="148"/>
      <c r="PKR27" s="148"/>
      <c r="PKS27" s="148"/>
      <c r="PKT27" s="148"/>
      <c r="PKU27" s="148"/>
      <c r="PKV27" s="148"/>
      <c r="PKW27" s="148"/>
      <c r="PKX27" s="148"/>
      <c r="PKY27" s="148"/>
      <c r="PKZ27" s="148"/>
      <c r="PLA27" s="148"/>
      <c r="PLB27" s="148"/>
      <c r="PLC27" s="148"/>
      <c r="PLD27" s="148"/>
      <c r="PLE27" s="148"/>
      <c r="PLF27" s="148"/>
      <c r="PLG27" s="148"/>
      <c r="PLH27" s="148"/>
      <c r="PLI27" s="148"/>
      <c r="PLJ27" s="148"/>
      <c r="PLK27" s="148"/>
      <c r="PLL27" s="148"/>
      <c r="PLM27" s="148"/>
      <c r="PLN27" s="148"/>
      <c r="PLO27" s="148"/>
      <c r="PLP27" s="148"/>
      <c r="PLQ27" s="148"/>
      <c r="PLR27" s="148"/>
      <c r="PLS27" s="148"/>
      <c r="PLT27" s="148"/>
      <c r="PLU27" s="148"/>
      <c r="PLV27" s="148"/>
      <c r="PLW27" s="148"/>
      <c r="PLX27" s="148"/>
      <c r="PLY27" s="148"/>
      <c r="PLZ27" s="148"/>
      <c r="PMA27" s="148"/>
      <c r="PMB27" s="148"/>
      <c r="PMC27" s="148"/>
      <c r="PMD27" s="148"/>
      <c r="PME27" s="148"/>
      <c r="PMF27" s="148"/>
      <c r="PMG27" s="148"/>
      <c r="PMH27" s="148"/>
      <c r="PMI27" s="148"/>
      <c r="PMJ27" s="148"/>
      <c r="PMK27" s="148"/>
      <c r="PML27" s="148"/>
      <c r="PMM27" s="148"/>
      <c r="PMN27" s="148"/>
      <c r="PMO27" s="148"/>
      <c r="PMP27" s="148"/>
      <c r="PMQ27" s="148"/>
      <c r="PMR27" s="148"/>
      <c r="PMS27" s="148"/>
      <c r="PMT27" s="148"/>
      <c r="PMU27" s="148"/>
      <c r="PMV27" s="148"/>
      <c r="PMW27" s="148"/>
      <c r="PMX27" s="148"/>
      <c r="PMY27" s="148"/>
      <c r="PMZ27" s="148"/>
      <c r="PNA27" s="148"/>
      <c r="PNB27" s="148"/>
      <c r="PNC27" s="148"/>
      <c r="PND27" s="148"/>
      <c r="PNE27" s="148"/>
      <c r="PNF27" s="148"/>
      <c r="PNG27" s="148"/>
      <c r="PNH27" s="148"/>
      <c r="PNI27" s="148"/>
      <c r="PNJ27" s="148"/>
      <c r="PNK27" s="148"/>
      <c r="PNL27" s="148"/>
      <c r="PNM27" s="148"/>
      <c r="PNN27" s="148"/>
      <c r="PNO27" s="148"/>
      <c r="PNP27" s="148"/>
      <c r="PNQ27" s="148"/>
      <c r="PNR27" s="148"/>
      <c r="PNS27" s="148"/>
      <c r="PNT27" s="148"/>
      <c r="PNU27" s="148"/>
      <c r="PNV27" s="148"/>
      <c r="PNW27" s="148"/>
      <c r="PNX27" s="148"/>
      <c r="PNY27" s="148"/>
      <c r="PNZ27" s="148"/>
      <c r="POA27" s="148"/>
      <c r="POB27" s="148"/>
      <c r="POC27" s="148"/>
      <c r="POD27" s="148"/>
      <c r="POE27" s="148"/>
      <c r="POF27" s="148"/>
      <c r="POG27" s="148"/>
      <c r="POH27" s="148"/>
      <c r="POI27" s="148"/>
      <c r="POJ27" s="148"/>
      <c r="POK27" s="148"/>
      <c r="POL27" s="148"/>
      <c r="POM27" s="148"/>
      <c r="PON27" s="148"/>
      <c r="POO27" s="148"/>
      <c r="POP27" s="148"/>
      <c r="POQ27" s="148"/>
      <c r="POR27" s="148"/>
      <c r="POS27" s="148"/>
      <c r="POT27" s="148"/>
      <c r="POU27" s="148"/>
      <c r="POV27" s="148"/>
      <c r="POW27" s="148"/>
      <c r="POX27" s="148"/>
      <c r="POY27" s="148"/>
      <c r="POZ27" s="148"/>
      <c r="PPA27" s="148"/>
      <c r="PPB27" s="148"/>
      <c r="PPC27" s="148"/>
      <c r="PPD27" s="148"/>
      <c r="PPE27" s="148"/>
      <c r="PPF27" s="148"/>
      <c r="PPG27" s="148"/>
      <c r="PPH27" s="148"/>
      <c r="PPI27" s="148"/>
      <c r="PPJ27" s="148"/>
      <c r="PPK27" s="148"/>
      <c r="PPL27" s="148"/>
      <c r="PPM27" s="148"/>
      <c r="PPN27" s="148"/>
      <c r="PPO27" s="148"/>
      <c r="PPP27" s="148"/>
      <c r="PPQ27" s="148"/>
      <c r="PPR27" s="148"/>
      <c r="PPS27" s="148"/>
      <c r="PPT27" s="148"/>
      <c r="PPU27" s="148"/>
      <c r="PPV27" s="148"/>
      <c r="PPW27" s="148"/>
      <c r="PPX27" s="148"/>
      <c r="PPY27" s="148"/>
      <c r="PPZ27" s="148"/>
      <c r="PQA27" s="148"/>
      <c r="PQB27" s="148"/>
      <c r="PQC27" s="148"/>
      <c r="PQD27" s="148"/>
      <c r="PQE27" s="148"/>
      <c r="PQF27" s="148"/>
      <c r="PQG27" s="148"/>
      <c r="PQH27" s="148"/>
      <c r="PQI27" s="148"/>
      <c r="PQJ27" s="148"/>
      <c r="PQK27" s="148"/>
      <c r="PQL27" s="148"/>
      <c r="PQM27" s="148"/>
      <c r="PQN27" s="148"/>
      <c r="PQO27" s="148"/>
      <c r="PQP27" s="148"/>
      <c r="PQQ27" s="148"/>
      <c r="PQR27" s="148"/>
      <c r="PQS27" s="148"/>
      <c r="PQT27" s="148"/>
      <c r="PQU27" s="148"/>
      <c r="PQV27" s="148"/>
      <c r="PQW27" s="148"/>
      <c r="PQX27" s="148"/>
      <c r="PQY27" s="148"/>
      <c r="PQZ27" s="148"/>
      <c r="PRA27" s="148"/>
      <c r="PRB27" s="148"/>
      <c r="PRC27" s="148"/>
      <c r="PRD27" s="148"/>
      <c r="PRE27" s="148"/>
      <c r="PRF27" s="148"/>
      <c r="PRG27" s="148"/>
      <c r="PRH27" s="148"/>
      <c r="PRI27" s="148"/>
      <c r="PRJ27" s="148"/>
      <c r="PRK27" s="148"/>
      <c r="PRL27" s="148"/>
      <c r="PRM27" s="148"/>
      <c r="PRN27" s="148"/>
      <c r="PRO27" s="148"/>
      <c r="PRP27" s="148"/>
      <c r="PRQ27" s="148"/>
      <c r="PRR27" s="148"/>
      <c r="PRS27" s="148"/>
      <c r="PRT27" s="148"/>
      <c r="PRU27" s="148"/>
      <c r="PRV27" s="148"/>
      <c r="PRW27" s="148"/>
      <c r="PRX27" s="148"/>
      <c r="PRY27" s="148"/>
      <c r="PRZ27" s="148"/>
      <c r="PSA27" s="148"/>
      <c r="PSB27" s="148"/>
      <c r="PSC27" s="148"/>
      <c r="PSD27" s="148"/>
      <c r="PSE27" s="148"/>
      <c r="PSF27" s="148"/>
      <c r="PSG27" s="148"/>
      <c r="PSH27" s="148"/>
      <c r="PSI27" s="148"/>
      <c r="PSJ27" s="148"/>
      <c r="PSK27" s="148"/>
      <c r="PSL27" s="148"/>
      <c r="PSM27" s="148"/>
      <c r="PSN27" s="148"/>
      <c r="PSO27" s="148"/>
      <c r="PSP27" s="148"/>
      <c r="PSQ27" s="148"/>
      <c r="PSR27" s="148"/>
      <c r="PSS27" s="148"/>
      <c r="PST27" s="148"/>
      <c r="PSU27" s="148"/>
      <c r="PSV27" s="148"/>
      <c r="PSW27" s="148"/>
      <c r="PSX27" s="148"/>
      <c r="PSY27" s="148"/>
      <c r="PSZ27" s="148"/>
      <c r="PTA27" s="148"/>
      <c r="PTB27" s="148"/>
      <c r="PTC27" s="148"/>
      <c r="PTD27" s="148"/>
      <c r="PTE27" s="148"/>
      <c r="PTF27" s="148"/>
      <c r="PTG27" s="148"/>
      <c r="PTH27" s="148"/>
      <c r="PTI27" s="148"/>
      <c r="PTJ27" s="148"/>
      <c r="PTK27" s="148"/>
      <c r="PTL27" s="148"/>
      <c r="PTM27" s="148"/>
      <c r="PTN27" s="148"/>
      <c r="PTO27" s="148"/>
      <c r="PTP27" s="148"/>
      <c r="PTQ27" s="148"/>
      <c r="PTR27" s="148"/>
      <c r="PTS27" s="148"/>
      <c r="PTT27" s="148"/>
      <c r="PTU27" s="148"/>
      <c r="PTV27" s="148"/>
      <c r="PTW27" s="148"/>
      <c r="PTX27" s="148"/>
      <c r="PTY27" s="148"/>
      <c r="PTZ27" s="148"/>
      <c r="PUA27" s="148"/>
      <c r="PUB27" s="148"/>
      <c r="PUC27" s="148"/>
      <c r="PUD27" s="148"/>
      <c r="PUE27" s="148"/>
      <c r="PUF27" s="148"/>
      <c r="PUG27" s="148"/>
      <c r="PUH27" s="148"/>
      <c r="PUI27" s="148"/>
      <c r="PUJ27" s="148"/>
      <c r="PUK27" s="148"/>
      <c r="PUL27" s="148"/>
      <c r="PUM27" s="148"/>
      <c r="PUN27" s="148"/>
      <c r="PUO27" s="148"/>
      <c r="PUP27" s="148"/>
      <c r="PUQ27" s="148"/>
      <c r="PUR27" s="148"/>
      <c r="PUS27" s="148"/>
      <c r="PUT27" s="148"/>
      <c r="PUU27" s="148"/>
      <c r="PUV27" s="148"/>
      <c r="PUW27" s="148"/>
      <c r="PUX27" s="148"/>
      <c r="PUY27" s="148"/>
      <c r="PUZ27" s="148"/>
      <c r="PVA27" s="148"/>
      <c r="PVB27" s="148"/>
      <c r="PVC27" s="148"/>
      <c r="PVD27" s="148"/>
      <c r="PVE27" s="148"/>
      <c r="PVF27" s="148"/>
      <c r="PVG27" s="148"/>
      <c r="PVH27" s="148"/>
      <c r="PVI27" s="148"/>
      <c r="PVJ27" s="148"/>
      <c r="PVK27" s="148"/>
      <c r="PVL27" s="148"/>
      <c r="PVM27" s="148"/>
      <c r="PVN27" s="148"/>
      <c r="PVO27" s="148"/>
      <c r="PVP27" s="148"/>
      <c r="PVQ27" s="148"/>
      <c r="PVR27" s="148"/>
      <c r="PVS27" s="148"/>
      <c r="PVT27" s="148"/>
      <c r="PVU27" s="148"/>
      <c r="PVV27" s="148"/>
      <c r="PVW27" s="148"/>
      <c r="PVX27" s="148"/>
      <c r="PVY27" s="148"/>
      <c r="PVZ27" s="148"/>
      <c r="PWA27" s="148"/>
      <c r="PWB27" s="148"/>
      <c r="PWC27" s="148"/>
      <c r="PWD27" s="148"/>
      <c r="PWE27" s="148"/>
      <c r="PWF27" s="148"/>
      <c r="PWG27" s="148"/>
      <c r="PWH27" s="148"/>
      <c r="PWI27" s="148"/>
      <c r="PWJ27" s="148"/>
      <c r="PWK27" s="148"/>
      <c r="PWL27" s="148"/>
      <c r="PWM27" s="148"/>
      <c r="PWN27" s="148"/>
      <c r="PWO27" s="148"/>
      <c r="PWP27" s="148"/>
      <c r="PWQ27" s="148"/>
      <c r="PWR27" s="148"/>
      <c r="PWS27" s="148"/>
      <c r="PWT27" s="148"/>
      <c r="PWU27" s="148"/>
      <c r="PWV27" s="148"/>
      <c r="PWW27" s="148"/>
      <c r="PWX27" s="148"/>
      <c r="PWY27" s="148"/>
      <c r="PWZ27" s="148"/>
      <c r="PXA27" s="148"/>
      <c r="PXB27" s="148"/>
      <c r="PXC27" s="148"/>
      <c r="PXD27" s="148"/>
      <c r="PXE27" s="148"/>
      <c r="PXF27" s="148"/>
      <c r="PXG27" s="148"/>
      <c r="PXH27" s="148"/>
      <c r="PXI27" s="148"/>
      <c r="PXJ27" s="148"/>
      <c r="PXK27" s="148"/>
      <c r="PXL27" s="148"/>
      <c r="PXM27" s="148"/>
      <c r="PXN27" s="148"/>
      <c r="PXO27" s="148"/>
      <c r="PXP27" s="148"/>
      <c r="PXQ27" s="148"/>
      <c r="PXR27" s="148"/>
      <c r="PXS27" s="148"/>
      <c r="PXT27" s="148"/>
      <c r="PXU27" s="148"/>
      <c r="PXV27" s="148"/>
      <c r="PXW27" s="148"/>
      <c r="PXX27" s="148"/>
      <c r="PXY27" s="148"/>
      <c r="PXZ27" s="148"/>
      <c r="PYA27" s="148"/>
      <c r="PYB27" s="148"/>
      <c r="PYC27" s="148"/>
      <c r="PYD27" s="148"/>
      <c r="PYE27" s="148"/>
      <c r="PYF27" s="148"/>
      <c r="PYG27" s="148"/>
      <c r="PYH27" s="148"/>
      <c r="PYI27" s="148"/>
      <c r="PYJ27" s="148"/>
      <c r="PYK27" s="148"/>
      <c r="PYL27" s="148"/>
      <c r="PYM27" s="148"/>
      <c r="PYN27" s="148"/>
      <c r="PYO27" s="148"/>
      <c r="PYP27" s="148"/>
      <c r="PYQ27" s="148"/>
      <c r="PYR27" s="148"/>
      <c r="PYS27" s="148"/>
      <c r="PYT27" s="148"/>
      <c r="PYU27" s="148"/>
      <c r="PYV27" s="148"/>
      <c r="PYW27" s="148"/>
      <c r="PYX27" s="148"/>
      <c r="PYY27" s="148"/>
      <c r="PYZ27" s="148"/>
      <c r="PZA27" s="148"/>
      <c r="PZB27" s="148"/>
      <c r="PZC27" s="148"/>
      <c r="PZD27" s="148"/>
      <c r="PZE27" s="148"/>
      <c r="PZF27" s="148"/>
      <c r="PZG27" s="148"/>
      <c r="PZH27" s="148"/>
      <c r="PZI27" s="148"/>
      <c r="PZJ27" s="148"/>
      <c r="PZK27" s="148"/>
      <c r="PZL27" s="148"/>
      <c r="PZM27" s="148"/>
      <c r="PZN27" s="148"/>
      <c r="PZO27" s="148"/>
      <c r="PZP27" s="148"/>
      <c r="PZQ27" s="148"/>
      <c r="PZR27" s="148"/>
      <c r="PZS27" s="148"/>
      <c r="PZT27" s="148"/>
      <c r="PZU27" s="148"/>
      <c r="PZV27" s="148"/>
      <c r="PZW27" s="148"/>
      <c r="PZX27" s="148"/>
      <c r="PZY27" s="148"/>
      <c r="PZZ27" s="148"/>
      <c r="QAA27" s="148"/>
      <c r="QAB27" s="148"/>
      <c r="QAC27" s="148"/>
      <c r="QAD27" s="148"/>
      <c r="QAE27" s="148"/>
      <c r="QAF27" s="148"/>
      <c r="QAG27" s="148"/>
      <c r="QAH27" s="148"/>
      <c r="QAI27" s="148"/>
      <c r="QAJ27" s="148"/>
      <c r="QAK27" s="148"/>
      <c r="QAL27" s="148"/>
      <c r="QAM27" s="148"/>
      <c r="QAN27" s="148"/>
      <c r="QAO27" s="148"/>
      <c r="QAP27" s="148"/>
      <c r="QAQ27" s="148"/>
      <c r="QAR27" s="148"/>
      <c r="QAS27" s="148"/>
      <c r="QAT27" s="148"/>
      <c r="QAU27" s="148"/>
      <c r="QAV27" s="148"/>
      <c r="QAW27" s="148"/>
      <c r="QAX27" s="148"/>
      <c r="QAY27" s="148"/>
      <c r="QAZ27" s="148"/>
      <c r="QBA27" s="148"/>
      <c r="QBB27" s="148"/>
      <c r="QBC27" s="148"/>
      <c r="QBD27" s="148"/>
      <c r="QBE27" s="148"/>
      <c r="QBF27" s="148"/>
      <c r="QBG27" s="148"/>
      <c r="QBH27" s="148"/>
      <c r="QBI27" s="148"/>
      <c r="QBJ27" s="148"/>
      <c r="QBK27" s="148"/>
      <c r="QBL27" s="148"/>
      <c r="QBM27" s="148"/>
      <c r="QBN27" s="148"/>
      <c r="QBO27" s="148"/>
      <c r="QBP27" s="148"/>
      <c r="QBQ27" s="148"/>
      <c r="QBR27" s="148"/>
      <c r="QBS27" s="148"/>
      <c r="QBT27" s="148"/>
      <c r="QBU27" s="148"/>
      <c r="QBV27" s="148"/>
      <c r="QBW27" s="148"/>
      <c r="QBX27" s="148"/>
      <c r="QBY27" s="148"/>
      <c r="QBZ27" s="148"/>
      <c r="QCA27" s="148"/>
      <c r="QCB27" s="148"/>
      <c r="QCC27" s="148"/>
      <c r="QCD27" s="148"/>
      <c r="QCE27" s="148"/>
      <c r="QCF27" s="148"/>
      <c r="QCG27" s="148"/>
      <c r="QCH27" s="148"/>
      <c r="QCI27" s="148"/>
      <c r="QCJ27" s="148"/>
      <c r="QCK27" s="148"/>
      <c r="QCL27" s="148"/>
      <c r="QCM27" s="148"/>
      <c r="QCN27" s="148"/>
      <c r="QCO27" s="148"/>
      <c r="QCP27" s="148"/>
      <c r="QCQ27" s="148"/>
      <c r="QCR27" s="148"/>
      <c r="QCS27" s="148"/>
      <c r="QCT27" s="148"/>
      <c r="QCU27" s="148"/>
      <c r="QCV27" s="148"/>
      <c r="QCW27" s="148"/>
      <c r="QCX27" s="148"/>
      <c r="QCY27" s="148"/>
      <c r="QCZ27" s="148"/>
      <c r="QDA27" s="148"/>
      <c r="QDB27" s="148"/>
      <c r="QDC27" s="148"/>
      <c r="QDD27" s="148"/>
      <c r="QDE27" s="148"/>
      <c r="QDF27" s="148"/>
      <c r="QDG27" s="148"/>
      <c r="QDH27" s="148"/>
      <c r="QDI27" s="148"/>
      <c r="QDJ27" s="148"/>
      <c r="QDK27" s="148"/>
      <c r="QDL27" s="148"/>
      <c r="QDM27" s="148"/>
      <c r="QDN27" s="148"/>
      <c r="QDO27" s="148"/>
      <c r="QDP27" s="148"/>
      <c r="QDQ27" s="148"/>
      <c r="QDR27" s="148"/>
      <c r="QDS27" s="148"/>
      <c r="QDT27" s="148"/>
      <c r="QDU27" s="148"/>
      <c r="QDV27" s="148"/>
      <c r="QDW27" s="148"/>
      <c r="QDX27" s="148"/>
      <c r="QDY27" s="148"/>
      <c r="QDZ27" s="148"/>
      <c r="QEA27" s="148"/>
      <c r="QEB27" s="148"/>
      <c r="QEC27" s="148"/>
      <c r="QED27" s="148"/>
      <c r="QEE27" s="148"/>
      <c r="QEF27" s="148"/>
      <c r="QEG27" s="148"/>
      <c r="QEH27" s="148"/>
      <c r="QEI27" s="148"/>
      <c r="QEJ27" s="148"/>
      <c r="QEK27" s="148"/>
      <c r="QEL27" s="148"/>
      <c r="QEM27" s="148"/>
      <c r="QEN27" s="148"/>
      <c r="QEO27" s="148"/>
      <c r="QEP27" s="148"/>
      <c r="QEQ27" s="148"/>
      <c r="QER27" s="148"/>
      <c r="QES27" s="148"/>
      <c r="QET27" s="148"/>
      <c r="QEU27" s="148"/>
      <c r="QEV27" s="148"/>
      <c r="QEW27" s="148"/>
      <c r="QEX27" s="148"/>
      <c r="QEY27" s="148"/>
      <c r="QEZ27" s="148"/>
      <c r="QFA27" s="148"/>
      <c r="QFB27" s="148"/>
      <c r="QFC27" s="148"/>
      <c r="QFD27" s="148"/>
      <c r="QFE27" s="148"/>
      <c r="QFF27" s="148"/>
      <c r="QFG27" s="148"/>
      <c r="QFH27" s="148"/>
      <c r="QFI27" s="148"/>
      <c r="QFJ27" s="148"/>
      <c r="QFK27" s="148"/>
      <c r="QFL27" s="148"/>
      <c r="QFM27" s="148"/>
      <c r="QFN27" s="148"/>
      <c r="QFO27" s="148"/>
      <c r="QFP27" s="148"/>
      <c r="QFQ27" s="148"/>
      <c r="QFR27" s="148"/>
      <c r="QFS27" s="148"/>
      <c r="QFT27" s="148"/>
      <c r="QFU27" s="148"/>
      <c r="QFV27" s="148"/>
      <c r="QFW27" s="148"/>
      <c r="QFX27" s="148"/>
      <c r="QFY27" s="148"/>
      <c r="QFZ27" s="148"/>
      <c r="QGA27" s="148"/>
      <c r="QGB27" s="148"/>
      <c r="QGC27" s="148"/>
      <c r="QGD27" s="148"/>
      <c r="QGE27" s="148"/>
      <c r="QGF27" s="148"/>
      <c r="QGG27" s="148"/>
      <c r="QGH27" s="148"/>
      <c r="QGI27" s="148"/>
      <c r="QGJ27" s="148"/>
      <c r="QGK27" s="148"/>
      <c r="QGL27" s="148"/>
      <c r="QGM27" s="148"/>
      <c r="QGN27" s="148"/>
      <c r="QGO27" s="148"/>
      <c r="QGP27" s="148"/>
      <c r="QGQ27" s="148"/>
      <c r="QGR27" s="148"/>
      <c r="QGS27" s="148"/>
      <c r="QGT27" s="148"/>
      <c r="QGU27" s="148"/>
      <c r="QGV27" s="148"/>
      <c r="QGW27" s="148"/>
      <c r="QGX27" s="148"/>
      <c r="QGY27" s="148"/>
      <c r="QGZ27" s="148"/>
      <c r="QHA27" s="148"/>
      <c r="QHB27" s="148"/>
      <c r="QHC27" s="148"/>
      <c r="QHD27" s="148"/>
      <c r="QHE27" s="148"/>
      <c r="QHF27" s="148"/>
      <c r="QHG27" s="148"/>
      <c r="QHH27" s="148"/>
      <c r="QHI27" s="148"/>
      <c r="QHJ27" s="148"/>
      <c r="QHK27" s="148"/>
      <c r="QHL27" s="148"/>
      <c r="QHM27" s="148"/>
      <c r="QHN27" s="148"/>
      <c r="QHO27" s="148"/>
      <c r="QHP27" s="148"/>
      <c r="QHQ27" s="148"/>
      <c r="QHR27" s="148"/>
      <c r="QHS27" s="148"/>
      <c r="QHT27" s="148"/>
      <c r="QHU27" s="148"/>
      <c r="QHV27" s="148"/>
      <c r="QHW27" s="148"/>
      <c r="QHX27" s="148"/>
      <c r="QHY27" s="148"/>
      <c r="QHZ27" s="148"/>
      <c r="QIA27" s="148"/>
      <c r="QIB27" s="148"/>
      <c r="QIC27" s="148"/>
      <c r="QID27" s="148"/>
      <c r="QIE27" s="148"/>
      <c r="QIF27" s="148"/>
      <c r="QIG27" s="148"/>
      <c r="QIH27" s="148"/>
      <c r="QII27" s="148"/>
      <c r="QIJ27" s="148"/>
      <c r="QIK27" s="148"/>
      <c r="QIL27" s="148"/>
      <c r="QIM27" s="148"/>
      <c r="QIN27" s="148"/>
      <c r="QIO27" s="148"/>
      <c r="QIP27" s="148"/>
      <c r="QIQ27" s="148"/>
      <c r="QIR27" s="148"/>
      <c r="QIS27" s="148"/>
      <c r="QIT27" s="148"/>
      <c r="QIU27" s="148"/>
      <c r="QIV27" s="148"/>
      <c r="QIW27" s="148"/>
      <c r="QIX27" s="148"/>
      <c r="QIY27" s="148"/>
      <c r="QIZ27" s="148"/>
      <c r="QJA27" s="148"/>
      <c r="QJB27" s="148"/>
      <c r="QJC27" s="148"/>
      <c r="QJD27" s="148"/>
      <c r="QJE27" s="148"/>
      <c r="QJF27" s="148"/>
      <c r="QJG27" s="148"/>
      <c r="QJH27" s="148"/>
      <c r="QJI27" s="148"/>
      <c r="QJJ27" s="148"/>
      <c r="QJK27" s="148"/>
      <c r="QJL27" s="148"/>
      <c r="QJM27" s="148"/>
      <c r="QJN27" s="148"/>
      <c r="QJO27" s="148"/>
      <c r="QJP27" s="148"/>
      <c r="QJQ27" s="148"/>
      <c r="QJR27" s="148"/>
      <c r="QJS27" s="148"/>
      <c r="QJT27" s="148"/>
      <c r="QJU27" s="148"/>
      <c r="QJV27" s="148"/>
      <c r="QJW27" s="148"/>
      <c r="QJX27" s="148"/>
      <c r="QJY27" s="148"/>
      <c r="QJZ27" s="148"/>
      <c r="QKA27" s="148"/>
      <c r="QKB27" s="148"/>
      <c r="QKC27" s="148"/>
      <c r="QKD27" s="148"/>
      <c r="QKE27" s="148"/>
      <c r="QKF27" s="148"/>
      <c r="QKG27" s="148"/>
      <c r="QKH27" s="148"/>
      <c r="QKI27" s="148"/>
      <c r="QKJ27" s="148"/>
      <c r="QKK27" s="148"/>
      <c r="QKL27" s="148"/>
      <c r="QKM27" s="148"/>
      <c r="QKN27" s="148"/>
      <c r="QKO27" s="148"/>
      <c r="QKP27" s="148"/>
      <c r="QKQ27" s="148"/>
      <c r="QKR27" s="148"/>
      <c r="QKS27" s="148"/>
      <c r="QKT27" s="148"/>
      <c r="QKU27" s="148"/>
      <c r="QKV27" s="148"/>
      <c r="QKW27" s="148"/>
      <c r="QKX27" s="148"/>
      <c r="QKY27" s="148"/>
      <c r="QKZ27" s="148"/>
      <c r="QLA27" s="148"/>
      <c r="QLB27" s="148"/>
      <c r="QLC27" s="148"/>
      <c r="QLD27" s="148"/>
      <c r="QLE27" s="148"/>
      <c r="QLF27" s="148"/>
      <c r="QLG27" s="148"/>
      <c r="QLH27" s="148"/>
      <c r="QLI27" s="148"/>
      <c r="QLJ27" s="148"/>
      <c r="QLK27" s="148"/>
      <c r="QLL27" s="148"/>
      <c r="QLM27" s="148"/>
      <c r="QLN27" s="148"/>
      <c r="QLO27" s="148"/>
      <c r="QLP27" s="148"/>
      <c r="QLQ27" s="148"/>
      <c r="QLR27" s="148"/>
      <c r="QLS27" s="148"/>
      <c r="QLT27" s="148"/>
      <c r="QLU27" s="148"/>
      <c r="QLV27" s="148"/>
      <c r="QLW27" s="148"/>
      <c r="QLX27" s="148"/>
      <c r="QLY27" s="148"/>
      <c r="QLZ27" s="148"/>
      <c r="QMA27" s="148"/>
      <c r="QMB27" s="148"/>
      <c r="QMC27" s="148"/>
      <c r="QMD27" s="148"/>
      <c r="QME27" s="148"/>
      <c r="QMF27" s="148"/>
      <c r="QMG27" s="148"/>
      <c r="QMH27" s="148"/>
      <c r="QMI27" s="148"/>
      <c r="QMJ27" s="148"/>
      <c r="QMK27" s="148"/>
      <c r="QML27" s="148"/>
      <c r="QMM27" s="148"/>
      <c r="QMN27" s="148"/>
      <c r="QMO27" s="148"/>
      <c r="QMP27" s="148"/>
      <c r="QMQ27" s="148"/>
      <c r="QMR27" s="148"/>
      <c r="QMS27" s="148"/>
      <c r="QMT27" s="148"/>
      <c r="QMU27" s="148"/>
      <c r="QMV27" s="148"/>
      <c r="QMW27" s="148"/>
      <c r="QMX27" s="148"/>
      <c r="QMY27" s="148"/>
      <c r="QMZ27" s="148"/>
      <c r="QNA27" s="148"/>
      <c r="QNB27" s="148"/>
      <c r="QNC27" s="148"/>
      <c r="QND27" s="148"/>
      <c r="QNE27" s="148"/>
      <c r="QNF27" s="148"/>
      <c r="QNG27" s="148"/>
      <c r="QNH27" s="148"/>
      <c r="QNI27" s="148"/>
      <c r="QNJ27" s="148"/>
      <c r="QNK27" s="148"/>
      <c r="QNL27" s="148"/>
      <c r="QNM27" s="148"/>
      <c r="QNN27" s="148"/>
      <c r="QNO27" s="148"/>
      <c r="QNP27" s="148"/>
      <c r="QNQ27" s="148"/>
      <c r="QNR27" s="148"/>
      <c r="QNS27" s="148"/>
      <c r="QNT27" s="148"/>
      <c r="QNU27" s="148"/>
      <c r="QNV27" s="148"/>
      <c r="QNW27" s="148"/>
      <c r="QNX27" s="148"/>
      <c r="QNY27" s="148"/>
      <c r="QNZ27" s="148"/>
      <c r="QOA27" s="148"/>
      <c r="QOB27" s="148"/>
      <c r="QOC27" s="148"/>
      <c r="QOD27" s="148"/>
      <c r="QOE27" s="148"/>
      <c r="QOF27" s="148"/>
      <c r="QOG27" s="148"/>
      <c r="QOH27" s="148"/>
      <c r="QOI27" s="148"/>
      <c r="QOJ27" s="148"/>
      <c r="QOK27" s="148"/>
      <c r="QOL27" s="148"/>
      <c r="QOM27" s="148"/>
      <c r="QON27" s="148"/>
      <c r="QOO27" s="148"/>
      <c r="QOP27" s="148"/>
      <c r="QOQ27" s="148"/>
      <c r="QOR27" s="148"/>
      <c r="QOS27" s="148"/>
      <c r="QOT27" s="148"/>
      <c r="QOU27" s="148"/>
      <c r="QOV27" s="148"/>
      <c r="QOW27" s="148"/>
      <c r="QOX27" s="148"/>
      <c r="QOY27" s="148"/>
      <c r="QOZ27" s="148"/>
      <c r="QPA27" s="148"/>
      <c r="QPB27" s="148"/>
      <c r="QPC27" s="148"/>
      <c r="QPD27" s="148"/>
      <c r="QPE27" s="148"/>
      <c r="QPF27" s="148"/>
      <c r="QPG27" s="148"/>
      <c r="QPH27" s="148"/>
      <c r="QPI27" s="148"/>
      <c r="QPJ27" s="148"/>
      <c r="QPK27" s="148"/>
      <c r="QPL27" s="148"/>
      <c r="QPM27" s="148"/>
      <c r="QPN27" s="148"/>
      <c r="QPO27" s="148"/>
      <c r="QPP27" s="148"/>
      <c r="QPQ27" s="148"/>
      <c r="QPR27" s="148"/>
      <c r="QPS27" s="148"/>
      <c r="QPT27" s="148"/>
      <c r="QPU27" s="148"/>
      <c r="QPV27" s="148"/>
      <c r="QPW27" s="148"/>
      <c r="QPX27" s="148"/>
      <c r="QPY27" s="148"/>
      <c r="QPZ27" s="148"/>
      <c r="QQA27" s="148"/>
      <c r="QQB27" s="148"/>
      <c r="QQC27" s="148"/>
      <c r="QQD27" s="148"/>
      <c r="QQE27" s="148"/>
      <c r="QQF27" s="148"/>
      <c r="QQG27" s="148"/>
      <c r="QQH27" s="148"/>
      <c r="QQI27" s="148"/>
      <c r="QQJ27" s="148"/>
      <c r="QQK27" s="148"/>
      <c r="QQL27" s="148"/>
      <c r="QQM27" s="148"/>
      <c r="QQN27" s="148"/>
      <c r="QQO27" s="148"/>
      <c r="QQP27" s="148"/>
      <c r="QQQ27" s="148"/>
      <c r="QQR27" s="148"/>
      <c r="QQS27" s="148"/>
      <c r="QQT27" s="148"/>
      <c r="QQU27" s="148"/>
      <c r="QQV27" s="148"/>
      <c r="QQW27" s="148"/>
      <c r="QQX27" s="148"/>
      <c r="QQY27" s="148"/>
      <c r="QQZ27" s="148"/>
      <c r="QRA27" s="148"/>
      <c r="QRB27" s="148"/>
      <c r="QRC27" s="148"/>
      <c r="QRD27" s="148"/>
      <c r="QRE27" s="148"/>
      <c r="QRF27" s="148"/>
      <c r="QRG27" s="148"/>
      <c r="QRH27" s="148"/>
      <c r="QRI27" s="148"/>
      <c r="QRJ27" s="148"/>
      <c r="QRK27" s="148"/>
      <c r="QRL27" s="148"/>
      <c r="QRM27" s="148"/>
      <c r="QRN27" s="148"/>
      <c r="QRO27" s="148"/>
      <c r="QRP27" s="148"/>
      <c r="QRQ27" s="148"/>
      <c r="QRR27" s="148"/>
      <c r="QRS27" s="148"/>
      <c r="QRT27" s="148"/>
      <c r="QRU27" s="148"/>
      <c r="QRV27" s="148"/>
      <c r="QRW27" s="148"/>
      <c r="QRX27" s="148"/>
      <c r="QRY27" s="148"/>
      <c r="QRZ27" s="148"/>
      <c r="QSA27" s="148"/>
      <c r="QSB27" s="148"/>
      <c r="QSC27" s="148"/>
      <c r="QSD27" s="148"/>
      <c r="QSE27" s="148"/>
      <c r="QSF27" s="148"/>
      <c r="QSG27" s="148"/>
      <c r="QSH27" s="148"/>
      <c r="QSI27" s="148"/>
      <c r="QSJ27" s="148"/>
      <c r="QSK27" s="148"/>
      <c r="QSL27" s="148"/>
      <c r="QSM27" s="148"/>
      <c r="QSN27" s="148"/>
      <c r="QSO27" s="148"/>
      <c r="QSP27" s="148"/>
      <c r="QSQ27" s="148"/>
      <c r="QSR27" s="148"/>
      <c r="QSS27" s="148"/>
      <c r="QST27" s="148"/>
      <c r="QSU27" s="148"/>
      <c r="QSV27" s="148"/>
      <c r="QSW27" s="148"/>
      <c r="QSX27" s="148"/>
      <c r="QSY27" s="148"/>
      <c r="QSZ27" s="148"/>
      <c r="QTA27" s="148"/>
      <c r="QTB27" s="148"/>
      <c r="QTC27" s="148"/>
      <c r="QTD27" s="148"/>
      <c r="QTE27" s="148"/>
      <c r="QTF27" s="148"/>
      <c r="QTG27" s="148"/>
      <c r="QTH27" s="148"/>
      <c r="QTI27" s="148"/>
      <c r="QTJ27" s="148"/>
      <c r="QTK27" s="148"/>
      <c r="QTL27" s="148"/>
      <c r="QTM27" s="148"/>
      <c r="QTN27" s="148"/>
      <c r="QTO27" s="148"/>
      <c r="QTP27" s="148"/>
      <c r="QTQ27" s="148"/>
      <c r="QTR27" s="148"/>
      <c r="QTS27" s="148"/>
      <c r="QTT27" s="148"/>
      <c r="QTU27" s="148"/>
      <c r="QTV27" s="148"/>
      <c r="QTW27" s="148"/>
      <c r="QTX27" s="148"/>
      <c r="QTY27" s="148"/>
      <c r="QTZ27" s="148"/>
      <c r="QUA27" s="148"/>
      <c r="QUB27" s="148"/>
      <c r="QUC27" s="148"/>
      <c r="QUD27" s="148"/>
      <c r="QUE27" s="148"/>
      <c r="QUF27" s="148"/>
      <c r="QUG27" s="148"/>
      <c r="QUH27" s="148"/>
      <c r="QUI27" s="148"/>
      <c r="QUJ27" s="148"/>
      <c r="QUK27" s="148"/>
      <c r="QUL27" s="148"/>
      <c r="QUM27" s="148"/>
      <c r="QUN27" s="148"/>
      <c r="QUO27" s="148"/>
      <c r="QUP27" s="148"/>
      <c r="QUQ27" s="148"/>
      <c r="QUR27" s="148"/>
      <c r="QUS27" s="148"/>
      <c r="QUT27" s="148"/>
      <c r="QUU27" s="148"/>
      <c r="QUV27" s="148"/>
      <c r="QUW27" s="148"/>
      <c r="QUX27" s="148"/>
      <c r="QUY27" s="148"/>
      <c r="QUZ27" s="148"/>
      <c r="QVA27" s="148"/>
      <c r="QVB27" s="148"/>
      <c r="QVC27" s="148"/>
      <c r="QVD27" s="148"/>
      <c r="QVE27" s="148"/>
      <c r="QVF27" s="148"/>
      <c r="QVG27" s="148"/>
      <c r="QVH27" s="148"/>
      <c r="QVI27" s="148"/>
      <c r="QVJ27" s="148"/>
      <c r="QVK27" s="148"/>
      <c r="QVL27" s="148"/>
      <c r="QVM27" s="148"/>
      <c r="QVN27" s="148"/>
      <c r="QVO27" s="148"/>
      <c r="QVP27" s="148"/>
      <c r="QVQ27" s="148"/>
      <c r="QVR27" s="148"/>
      <c r="QVS27" s="148"/>
      <c r="QVT27" s="148"/>
      <c r="QVU27" s="148"/>
      <c r="QVV27" s="148"/>
      <c r="QVW27" s="148"/>
      <c r="QVX27" s="148"/>
      <c r="QVY27" s="148"/>
      <c r="QVZ27" s="148"/>
      <c r="QWA27" s="148"/>
      <c r="QWB27" s="148"/>
      <c r="QWC27" s="148"/>
      <c r="QWD27" s="148"/>
      <c r="QWE27" s="148"/>
      <c r="QWF27" s="148"/>
      <c r="QWG27" s="148"/>
      <c r="QWH27" s="148"/>
      <c r="QWI27" s="148"/>
      <c r="QWJ27" s="148"/>
      <c r="QWK27" s="148"/>
      <c r="QWL27" s="148"/>
      <c r="QWM27" s="148"/>
      <c r="QWN27" s="148"/>
      <c r="QWO27" s="148"/>
      <c r="QWP27" s="148"/>
      <c r="QWQ27" s="148"/>
      <c r="QWR27" s="148"/>
      <c r="QWS27" s="148"/>
      <c r="QWT27" s="148"/>
      <c r="QWU27" s="148"/>
      <c r="QWV27" s="148"/>
      <c r="QWW27" s="148"/>
      <c r="QWX27" s="148"/>
      <c r="QWY27" s="148"/>
      <c r="QWZ27" s="148"/>
      <c r="QXA27" s="148"/>
      <c r="QXB27" s="148"/>
      <c r="QXC27" s="148"/>
      <c r="QXD27" s="148"/>
      <c r="QXE27" s="148"/>
      <c r="QXF27" s="148"/>
      <c r="QXG27" s="148"/>
      <c r="QXH27" s="148"/>
      <c r="QXI27" s="148"/>
      <c r="QXJ27" s="148"/>
      <c r="QXK27" s="148"/>
      <c r="QXL27" s="148"/>
      <c r="QXM27" s="148"/>
      <c r="QXN27" s="148"/>
      <c r="QXO27" s="148"/>
      <c r="QXP27" s="148"/>
      <c r="QXQ27" s="148"/>
      <c r="QXR27" s="148"/>
      <c r="QXS27" s="148"/>
      <c r="QXT27" s="148"/>
      <c r="QXU27" s="148"/>
      <c r="QXV27" s="148"/>
      <c r="QXW27" s="148"/>
      <c r="QXX27" s="148"/>
      <c r="QXY27" s="148"/>
      <c r="QXZ27" s="148"/>
      <c r="QYA27" s="148"/>
      <c r="QYB27" s="148"/>
      <c r="QYC27" s="148"/>
      <c r="QYD27" s="148"/>
      <c r="QYE27" s="148"/>
      <c r="QYF27" s="148"/>
      <c r="QYG27" s="148"/>
      <c r="QYH27" s="148"/>
      <c r="QYI27" s="148"/>
      <c r="QYJ27" s="148"/>
      <c r="QYK27" s="148"/>
      <c r="QYL27" s="148"/>
      <c r="QYM27" s="148"/>
      <c r="QYN27" s="148"/>
      <c r="QYO27" s="148"/>
      <c r="QYP27" s="148"/>
      <c r="QYQ27" s="148"/>
      <c r="QYR27" s="148"/>
      <c r="QYS27" s="148"/>
      <c r="QYT27" s="148"/>
      <c r="QYU27" s="148"/>
      <c r="QYV27" s="148"/>
      <c r="QYW27" s="148"/>
      <c r="QYX27" s="148"/>
      <c r="QYY27" s="148"/>
      <c r="QYZ27" s="148"/>
      <c r="QZA27" s="148"/>
      <c r="QZB27" s="148"/>
      <c r="QZC27" s="148"/>
      <c r="QZD27" s="148"/>
      <c r="QZE27" s="148"/>
      <c r="QZF27" s="148"/>
      <c r="QZG27" s="148"/>
      <c r="QZH27" s="148"/>
      <c r="QZI27" s="148"/>
      <c r="QZJ27" s="148"/>
      <c r="QZK27" s="148"/>
      <c r="QZL27" s="148"/>
      <c r="QZM27" s="148"/>
      <c r="QZN27" s="148"/>
      <c r="QZO27" s="148"/>
      <c r="QZP27" s="148"/>
      <c r="QZQ27" s="148"/>
      <c r="QZR27" s="148"/>
      <c r="QZS27" s="148"/>
      <c r="QZT27" s="148"/>
      <c r="QZU27" s="148"/>
      <c r="QZV27" s="148"/>
      <c r="QZW27" s="148"/>
      <c r="QZX27" s="148"/>
      <c r="QZY27" s="148"/>
      <c r="QZZ27" s="148"/>
      <c r="RAA27" s="148"/>
      <c r="RAB27" s="148"/>
      <c r="RAC27" s="148"/>
      <c r="RAD27" s="148"/>
      <c r="RAE27" s="148"/>
      <c r="RAF27" s="148"/>
      <c r="RAG27" s="148"/>
      <c r="RAH27" s="148"/>
      <c r="RAI27" s="148"/>
      <c r="RAJ27" s="148"/>
      <c r="RAK27" s="148"/>
      <c r="RAL27" s="148"/>
      <c r="RAM27" s="148"/>
      <c r="RAN27" s="148"/>
      <c r="RAO27" s="148"/>
      <c r="RAP27" s="148"/>
      <c r="RAQ27" s="148"/>
      <c r="RAR27" s="148"/>
      <c r="RAS27" s="148"/>
      <c r="RAT27" s="148"/>
      <c r="RAU27" s="148"/>
      <c r="RAV27" s="148"/>
      <c r="RAW27" s="148"/>
      <c r="RAX27" s="148"/>
      <c r="RAY27" s="148"/>
      <c r="RAZ27" s="148"/>
      <c r="RBA27" s="148"/>
      <c r="RBB27" s="148"/>
      <c r="RBC27" s="148"/>
      <c r="RBD27" s="148"/>
      <c r="RBE27" s="148"/>
      <c r="RBF27" s="148"/>
      <c r="RBG27" s="148"/>
      <c r="RBH27" s="148"/>
      <c r="RBI27" s="148"/>
      <c r="RBJ27" s="148"/>
      <c r="RBK27" s="148"/>
      <c r="RBL27" s="148"/>
      <c r="RBM27" s="148"/>
      <c r="RBN27" s="148"/>
      <c r="RBO27" s="148"/>
      <c r="RBP27" s="148"/>
      <c r="RBQ27" s="148"/>
      <c r="RBR27" s="148"/>
      <c r="RBS27" s="148"/>
      <c r="RBT27" s="148"/>
      <c r="RBU27" s="148"/>
      <c r="RBV27" s="148"/>
      <c r="RBW27" s="148"/>
      <c r="RBX27" s="148"/>
      <c r="RBY27" s="148"/>
      <c r="RBZ27" s="148"/>
      <c r="RCA27" s="148"/>
      <c r="RCB27" s="148"/>
      <c r="RCC27" s="148"/>
      <c r="RCD27" s="148"/>
      <c r="RCE27" s="148"/>
      <c r="RCF27" s="148"/>
      <c r="RCG27" s="148"/>
      <c r="RCH27" s="148"/>
      <c r="RCI27" s="148"/>
      <c r="RCJ27" s="148"/>
      <c r="RCK27" s="148"/>
      <c r="RCL27" s="148"/>
      <c r="RCM27" s="148"/>
      <c r="RCN27" s="148"/>
      <c r="RCO27" s="148"/>
      <c r="RCP27" s="148"/>
      <c r="RCQ27" s="148"/>
      <c r="RCR27" s="148"/>
      <c r="RCS27" s="148"/>
      <c r="RCT27" s="148"/>
      <c r="RCU27" s="148"/>
      <c r="RCV27" s="148"/>
      <c r="RCW27" s="148"/>
      <c r="RCX27" s="148"/>
      <c r="RCY27" s="148"/>
      <c r="RCZ27" s="148"/>
      <c r="RDA27" s="148"/>
      <c r="RDB27" s="148"/>
      <c r="RDC27" s="148"/>
      <c r="RDD27" s="148"/>
      <c r="RDE27" s="148"/>
      <c r="RDF27" s="148"/>
      <c r="RDG27" s="148"/>
      <c r="RDH27" s="148"/>
      <c r="RDI27" s="148"/>
      <c r="RDJ27" s="148"/>
      <c r="RDK27" s="148"/>
      <c r="RDL27" s="148"/>
      <c r="RDM27" s="148"/>
      <c r="RDN27" s="148"/>
      <c r="RDO27" s="148"/>
      <c r="RDP27" s="148"/>
      <c r="RDQ27" s="148"/>
      <c r="RDR27" s="148"/>
      <c r="RDS27" s="148"/>
      <c r="RDT27" s="148"/>
      <c r="RDU27" s="148"/>
      <c r="RDV27" s="148"/>
      <c r="RDW27" s="148"/>
      <c r="RDX27" s="148"/>
      <c r="RDY27" s="148"/>
      <c r="RDZ27" s="148"/>
      <c r="REA27" s="148"/>
      <c r="REB27" s="148"/>
      <c r="REC27" s="148"/>
      <c r="RED27" s="148"/>
      <c r="REE27" s="148"/>
      <c r="REF27" s="148"/>
      <c r="REG27" s="148"/>
      <c r="REH27" s="148"/>
      <c r="REI27" s="148"/>
      <c r="REJ27" s="148"/>
      <c r="REK27" s="148"/>
      <c r="REL27" s="148"/>
      <c r="REM27" s="148"/>
      <c r="REN27" s="148"/>
      <c r="REO27" s="148"/>
      <c r="REP27" s="148"/>
      <c r="REQ27" s="148"/>
      <c r="RER27" s="148"/>
      <c r="RES27" s="148"/>
      <c r="RET27" s="148"/>
      <c r="REU27" s="148"/>
      <c r="REV27" s="148"/>
      <c r="REW27" s="148"/>
      <c r="REX27" s="148"/>
      <c r="REY27" s="148"/>
      <c r="REZ27" s="148"/>
      <c r="RFA27" s="148"/>
      <c r="RFB27" s="148"/>
      <c r="RFC27" s="148"/>
      <c r="RFD27" s="148"/>
      <c r="RFE27" s="148"/>
      <c r="RFF27" s="148"/>
      <c r="RFG27" s="148"/>
      <c r="RFH27" s="148"/>
      <c r="RFI27" s="148"/>
      <c r="RFJ27" s="148"/>
      <c r="RFK27" s="148"/>
      <c r="RFL27" s="148"/>
      <c r="RFM27" s="148"/>
      <c r="RFN27" s="148"/>
      <c r="RFO27" s="148"/>
      <c r="RFP27" s="148"/>
      <c r="RFQ27" s="148"/>
      <c r="RFR27" s="148"/>
      <c r="RFS27" s="148"/>
      <c r="RFT27" s="148"/>
      <c r="RFU27" s="148"/>
      <c r="RFV27" s="148"/>
      <c r="RFW27" s="148"/>
      <c r="RFX27" s="148"/>
      <c r="RFY27" s="148"/>
      <c r="RFZ27" s="148"/>
      <c r="RGA27" s="148"/>
      <c r="RGB27" s="148"/>
      <c r="RGC27" s="148"/>
      <c r="RGD27" s="148"/>
      <c r="RGE27" s="148"/>
      <c r="RGF27" s="148"/>
      <c r="RGG27" s="148"/>
      <c r="RGH27" s="148"/>
      <c r="RGI27" s="148"/>
      <c r="RGJ27" s="148"/>
      <c r="RGK27" s="148"/>
      <c r="RGL27" s="148"/>
      <c r="RGM27" s="148"/>
      <c r="RGN27" s="148"/>
      <c r="RGO27" s="148"/>
      <c r="RGP27" s="148"/>
      <c r="RGQ27" s="148"/>
      <c r="RGR27" s="148"/>
      <c r="RGS27" s="148"/>
      <c r="RGT27" s="148"/>
      <c r="RGU27" s="148"/>
      <c r="RGV27" s="148"/>
      <c r="RGW27" s="148"/>
      <c r="RGX27" s="148"/>
      <c r="RGY27" s="148"/>
      <c r="RGZ27" s="148"/>
      <c r="RHA27" s="148"/>
      <c r="RHB27" s="148"/>
      <c r="RHC27" s="148"/>
      <c r="RHD27" s="148"/>
      <c r="RHE27" s="148"/>
      <c r="RHF27" s="148"/>
      <c r="RHG27" s="148"/>
      <c r="RHH27" s="148"/>
      <c r="RHI27" s="148"/>
      <c r="RHJ27" s="148"/>
      <c r="RHK27" s="148"/>
      <c r="RHL27" s="148"/>
      <c r="RHM27" s="148"/>
      <c r="RHN27" s="148"/>
      <c r="RHO27" s="148"/>
      <c r="RHP27" s="148"/>
      <c r="RHQ27" s="148"/>
      <c r="RHR27" s="148"/>
      <c r="RHS27" s="148"/>
      <c r="RHT27" s="148"/>
      <c r="RHU27" s="148"/>
      <c r="RHV27" s="148"/>
      <c r="RHW27" s="148"/>
      <c r="RHX27" s="148"/>
      <c r="RHY27" s="148"/>
      <c r="RHZ27" s="148"/>
      <c r="RIA27" s="148"/>
      <c r="RIB27" s="148"/>
      <c r="RIC27" s="148"/>
      <c r="RID27" s="148"/>
      <c r="RIE27" s="148"/>
      <c r="RIF27" s="148"/>
      <c r="RIG27" s="148"/>
      <c r="RIH27" s="148"/>
      <c r="RII27" s="148"/>
      <c r="RIJ27" s="148"/>
      <c r="RIK27" s="148"/>
      <c r="RIL27" s="148"/>
      <c r="RIM27" s="148"/>
      <c r="RIN27" s="148"/>
      <c r="RIO27" s="148"/>
      <c r="RIP27" s="148"/>
      <c r="RIQ27" s="148"/>
      <c r="RIR27" s="148"/>
      <c r="RIS27" s="148"/>
      <c r="RIT27" s="148"/>
      <c r="RIU27" s="148"/>
      <c r="RIV27" s="148"/>
      <c r="RIW27" s="148"/>
      <c r="RIX27" s="148"/>
      <c r="RIY27" s="148"/>
      <c r="RIZ27" s="148"/>
      <c r="RJA27" s="148"/>
      <c r="RJB27" s="148"/>
      <c r="RJC27" s="148"/>
      <c r="RJD27" s="148"/>
      <c r="RJE27" s="148"/>
      <c r="RJF27" s="148"/>
      <c r="RJG27" s="148"/>
      <c r="RJH27" s="148"/>
      <c r="RJI27" s="148"/>
      <c r="RJJ27" s="148"/>
      <c r="RJK27" s="148"/>
      <c r="RJL27" s="148"/>
      <c r="RJM27" s="148"/>
      <c r="RJN27" s="148"/>
      <c r="RJO27" s="148"/>
      <c r="RJP27" s="148"/>
      <c r="RJQ27" s="148"/>
      <c r="RJR27" s="148"/>
      <c r="RJS27" s="148"/>
      <c r="RJT27" s="148"/>
      <c r="RJU27" s="148"/>
      <c r="RJV27" s="148"/>
      <c r="RJW27" s="148"/>
      <c r="RJX27" s="148"/>
      <c r="RJY27" s="148"/>
      <c r="RJZ27" s="148"/>
      <c r="RKA27" s="148"/>
      <c r="RKB27" s="148"/>
      <c r="RKC27" s="148"/>
      <c r="RKD27" s="148"/>
      <c r="RKE27" s="148"/>
      <c r="RKF27" s="148"/>
      <c r="RKG27" s="148"/>
      <c r="RKH27" s="148"/>
      <c r="RKI27" s="148"/>
      <c r="RKJ27" s="148"/>
      <c r="RKK27" s="148"/>
      <c r="RKL27" s="148"/>
      <c r="RKM27" s="148"/>
      <c r="RKN27" s="148"/>
      <c r="RKO27" s="148"/>
      <c r="RKP27" s="148"/>
      <c r="RKQ27" s="148"/>
      <c r="RKR27" s="148"/>
      <c r="RKS27" s="148"/>
      <c r="RKT27" s="148"/>
      <c r="RKU27" s="148"/>
      <c r="RKV27" s="148"/>
      <c r="RKW27" s="148"/>
      <c r="RKX27" s="148"/>
      <c r="RKY27" s="148"/>
      <c r="RKZ27" s="148"/>
      <c r="RLA27" s="148"/>
      <c r="RLB27" s="148"/>
      <c r="RLC27" s="148"/>
      <c r="RLD27" s="148"/>
      <c r="RLE27" s="148"/>
      <c r="RLF27" s="148"/>
      <c r="RLG27" s="148"/>
      <c r="RLH27" s="148"/>
      <c r="RLI27" s="148"/>
      <c r="RLJ27" s="148"/>
      <c r="RLK27" s="148"/>
      <c r="RLL27" s="148"/>
      <c r="RLM27" s="148"/>
      <c r="RLN27" s="148"/>
      <c r="RLO27" s="148"/>
      <c r="RLP27" s="148"/>
      <c r="RLQ27" s="148"/>
      <c r="RLR27" s="148"/>
      <c r="RLS27" s="148"/>
      <c r="RLT27" s="148"/>
      <c r="RLU27" s="148"/>
      <c r="RLV27" s="148"/>
      <c r="RLW27" s="148"/>
      <c r="RLX27" s="148"/>
      <c r="RLY27" s="148"/>
      <c r="RLZ27" s="148"/>
      <c r="RMA27" s="148"/>
      <c r="RMB27" s="148"/>
      <c r="RMC27" s="148"/>
      <c r="RMD27" s="148"/>
      <c r="RME27" s="148"/>
      <c r="RMF27" s="148"/>
      <c r="RMG27" s="148"/>
      <c r="RMH27" s="148"/>
      <c r="RMI27" s="148"/>
      <c r="RMJ27" s="148"/>
      <c r="RMK27" s="148"/>
      <c r="RML27" s="148"/>
      <c r="RMM27" s="148"/>
      <c r="RMN27" s="148"/>
      <c r="RMO27" s="148"/>
      <c r="RMP27" s="148"/>
      <c r="RMQ27" s="148"/>
      <c r="RMR27" s="148"/>
      <c r="RMS27" s="148"/>
      <c r="RMT27" s="148"/>
      <c r="RMU27" s="148"/>
      <c r="RMV27" s="148"/>
      <c r="RMW27" s="148"/>
      <c r="RMX27" s="148"/>
      <c r="RMY27" s="148"/>
      <c r="RMZ27" s="148"/>
      <c r="RNA27" s="148"/>
      <c r="RNB27" s="148"/>
      <c r="RNC27" s="148"/>
      <c r="RND27" s="148"/>
      <c r="RNE27" s="148"/>
      <c r="RNF27" s="148"/>
      <c r="RNG27" s="148"/>
      <c r="RNH27" s="148"/>
      <c r="RNI27" s="148"/>
      <c r="RNJ27" s="148"/>
      <c r="RNK27" s="148"/>
      <c r="RNL27" s="148"/>
      <c r="RNM27" s="148"/>
      <c r="RNN27" s="148"/>
      <c r="RNO27" s="148"/>
      <c r="RNP27" s="148"/>
      <c r="RNQ27" s="148"/>
      <c r="RNR27" s="148"/>
      <c r="RNS27" s="148"/>
      <c r="RNT27" s="148"/>
      <c r="RNU27" s="148"/>
      <c r="RNV27" s="148"/>
      <c r="RNW27" s="148"/>
      <c r="RNX27" s="148"/>
      <c r="RNY27" s="148"/>
      <c r="RNZ27" s="148"/>
      <c r="ROA27" s="148"/>
      <c r="ROB27" s="148"/>
      <c r="ROC27" s="148"/>
      <c r="ROD27" s="148"/>
      <c r="ROE27" s="148"/>
      <c r="ROF27" s="148"/>
      <c r="ROG27" s="148"/>
      <c r="ROH27" s="148"/>
      <c r="ROI27" s="148"/>
      <c r="ROJ27" s="148"/>
      <c r="ROK27" s="148"/>
      <c r="ROL27" s="148"/>
      <c r="ROM27" s="148"/>
      <c r="RON27" s="148"/>
      <c r="ROO27" s="148"/>
      <c r="ROP27" s="148"/>
      <c r="ROQ27" s="148"/>
      <c r="ROR27" s="148"/>
      <c r="ROS27" s="148"/>
      <c r="ROT27" s="148"/>
      <c r="ROU27" s="148"/>
      <c r="ROV27" s="148"/>
      <c r="ROW27" s="148"/>
      <c r="ROX27" s="148"/>
      <c r="ROY27" s="148"/>
      <c r="ROZ27" s="148"/>
      <c r="RPA27" s="148"/>
      <c r="RPB27" s="148"/>
      <c r="RPC27" s="148"/>
      <c r="RPD27" s="148"/>
      <c r="RPE27" s="148"/>
      <c r="RPF27" s="148"/>
      <c r="RPG27" s="148"/>
      <c r="RPH27" s="148"/>
      <c r="RPI27" s="148"/>
      <c r="RPJ27" s="148"/>
      <c r="RPK27" s="148"/>
      <c r="RPL27" s="148"/>
      <c r="RPM27" s="148"/>
      <c r="RPN27" s="148"/>
      <c r="RPO27" s="148"/>
      <c r="RPP27" s="148"/>
      <c r="RPQ27" s="148"/>
      <c r="RPR27" s="148"/>
      <c r="RPS27" s="148"/>
      <c r="RPT27" s="148"/>
      <c r="RPU27" s="148"/>
      <c r="RPV27" s="148"/>
      <c r="RPW27" s="148"/>
      <c r="RPX27" s="148"/>
      <c r="RPY27" s="148"/>
      <c r="RPZ27" s="148"/>
      <c r="RQA27" s="148"/>
      <c r="RQB27" s="148"/>
      <c r="RQC27" s="148"/>
      <c r="RQD27" s="148"/>
      <c r="RQE27" s="148"/>
      <c r="RQF27" s="148"/>
      <c r="RQG27" s="148"/>
      <c r="RQH27" s="148"/>
      <c r="RQI27" s="148"/>
      <c r="RQJ27" s="148"/>
      <c r="RQK27" s="148"/>
      <c r="RQL27" s="148"/>
      <c r="RQM27" s="148"/>
      <c r="RQN27" s="148"/>
      <c r="RQO27" s="148"/>
      <c r="RQP27" s="148"/>
      <c r="RQQ27" s="148"/>
      <c r="RQR27" s="148"/>
      <c r="RQS27" s="148"/>
      <c r="RQT27" s="148"/>
      <c r="RQU27" s="148"/>
      <c r="RQV27" s="148"/>
      <c r="RQW27" s="148"/>
      <c r="RQX27" s="148"/>
      <c r="RQY27" s="148"/>
      <c r="RQZ27" s="148"/>
      <c r="RRA27" s="148"/>
      <c r="RRB27" s="148"/>
      <c r="RRC27" s="148"/>
      <c r="RRD27" s="148"/>
      <c r="RRE27" s="148"/>
      <c r="RRF27" s="148"/>
      <c r="RRG27" s="148"/>
      <c r="RRH27" s="148"/>
      <c r="RRI27" s="148"/>
      <c r="RRJ27" s="148"/>
      <c r="RRK27" s="148"/>
      <c r="RRL27" s="148"/>
      <c r="RRM27" s="148"/>
      <c r="RRN27" s="148"/>
      <c r="RRO27" s="148"/>
      <c r="RRP27" s="148"/>
      <c r="RRQ27" s="148"/>
      <c r="RRR27" s="148"/>
      <c r="RRS27" s="148"/>
      <c r="RRT27" s="148"/>
      <c r="RRU27" s="148"/>
      <c r="RRV27" s="148"/>
      <c r="RRW27" s="148"/>
      <c r="RRX27" s="148"/>
      <c r="RRY27" s="148"/>
      <c r="RRZ27" s="148"/>
      <c r="RSA27" s="148"/>
      <c r="RSB27" s="148"/>
      <c r="RSC27" s="148"/>
      <c r="RSD27" s="148"/>
      <c r="RSE27" s="148"/>
      <c r="RSF27" s="148"/>
      <c r="RSG27" s="148"/>
      <c r="RSH27" s="148"/>
      <c r="RSI27" s="148"/>
      <c r="RSJ27" s="148"/>
      <c r="RSK27" s="148"/>
      <c r="RSL27" s="148"/>
      <c r="RSM27" s="148"/>
      <c r="RSN27" s="148"/>
      <c r="RSO27" s="148"/>
      <c r="RSP27" s="148"/>
      <c r="RSQ27" s="148"/>
      <c r="RSR27" s="148"/>
      <c r="RSS27" s="148"/>
      <c r="RST27" s="148"/>
      <c r="RSU27" s="148"/>
      <c r="RSV27" s="148"/>
      <c r="RSW27" s="148"/>
      <c r="RSX27" s="148"/>
      <c r="RSY27" s="148"/>
      <c r="RSZ27" s="148"/>
      <c r="RTA27" s="148"/>
      <c r="RTB27" s="148"/>
      <c r="RTC27" s="148"/>
      <c r="RTD27" s="148"/>
      <c r="RTE27" s="148"/>
      <c r="RTF27" s="148"/>
      <c r="RTG27" s="148"/>
      <c r="RTH27" s="148"/>
      <c r="RTI27" s="148"/>
      <c r="RTJ27" s="148"/>
      <c r="RTK27" s="148"/>
      <c r="RTL27" s="148"/>
      <c r="RTM27" s="148"/>
      <c r="RTN27" s="148"/>
      <c r="RTO27" s="148"/>
      <c r="RTP27" s="148"/>
      <c r="RTQ27" s="148"/>
      <c r="RTR27" s="148"/>
      <c r="RTS27" s="148"/>
      <c r="RTT27" s="148"/>
      <c r="RTU27" s="148"/>
      <c r="RTV27" s="148"/>
      <c r="RTW27" s="148"/>
      <c r="RTX27" s="148"/>
      <c r="RTY27" s="148"/>
      <c r="RTZ27" s="148"/>
      <c r="RUA27" s="148"/>
      <c r="RUB27" s="148"/>
      <c r="RUC27" s="148"/>
      <c r="RUD27" s="148"/>
      <c r="RUE27" s="148"/>
      <c r="RUF27" s="148"/>
      <c r="RUG27" s="148"/>
      <c r="RUH27" s="148"/>
      <c r="RUI27" s="148"/>
      <c r="RUJ27" s="148"/>
      <c r="RUK27" s="148"/>
      <c r="RUL27" s="148"/>
      <c r="RUM27" s="148"/>
      <c r="RUN27" s="148"/>
      <c r="RUO27" s="148"/>
      <c r="RUP27" s="148"/>
      <c r="RUQ27" s="148"/>
      <c r="RUR27" s="148"/>
      <c r="RUS27" s="148"/>
      <c r="RUT27" s="148"/>
      <c r="RUU27" s="148"/>
      <c r="RUV27" s="148"/>
      <c r="RUW27" s="148"/>
      <c r="RUX27" s="148"/>
      <c r="RUY27" s="148"/>
      <c r="RUZ27" s="148"/>
      <c r="RVA27" s="148"/>
      <c r="RVB27" s="148"/>
      <c r="RVC27" s="148"/>
      <c r="RVD27" s="148"/>
      <c r="RVE27" s="148"/>
      <c r="RVF27" s="148"/>
      <c r="RVG27" s="148"/>
      <c r="RVH27" s="148"/>
      <c r="RVI27" s="148"/>
      <c r="RVJ27" s="148"/>
      <c r="RVK27" s="148"/>
      <c r="RVL27" s="148"/>
      <c r="RVM27" s="148"/>
      <c r="RVN27" s="148"/>
      <c r="RVO27" s="148"/>
      <c r="RVP27" s="148"/>
      <c r="RVQ27" s="148"/>
      <c r="RVR27" s="148"/>
      <c r="RVS27" s="148"/>
      <c r="RVT27" s="148"/>
      <c r="RVU27" s="148"/>
      <c r="RVV27" s="148"/>
      <c r="RVW27" s="148"/>
      <c r="RVX27" s="148"/>
      <c r="RVY27" s="148"/>
      <c r="RVZ27" s="148"/>
      <c r="RWA27" s="148"/>
      <c r="RWB27" s="148"/>
      <c r="RWC27" s="148"/>
      <c r="RWD27" s="148"/>
      <c r="RWE27" s="148"/>
      <c r="RWF27" s="148"/>
      <c r="RWG27" s="148"/>
      <c r="RWH27" s="148"/>
      <c r="RWI27" s="148"/>
      <c r="RWJ27" s="148"/>
      <c r="RWK27" s="148"/>
      <c r="RWL27" s="148"/>
      <c r="RWM27" s="148"/>
      <c r="RWN27" s="148"/>
      <c r="RWO27" s="148"/>
      <c r="RWP27" s="148"/>
      <c r="RWQ27" s="148"/>
      <c r="RWR27" s="148"/>
      <c r="RWS27" s="148"/>
      <c r="RWT27" s="148"/>
      <c r="RWU27" s="148"/>
      <c r="RWV27" s="148"/>
      <c r="RWW27" s="148"/>
      <c r="RWX27" s="148"/>
      <c r="RWY27" s="148"/>
      <c r="RWZ27" s="148"/>
      <c r="RXA27" s="148"/>
      <c r="RXB27" s="148"/>
      <c r="RXC27" s="148"/>
      <c r="RXD27" s="148"/>
      <c r="RXE27" s="148"/>
      <c r="RXF27" s="148"/>
      <c r="RXG27" s="148"/>
      <c r="RXH27" s="148"/>
      <c r="RXI27" s="148"/>
      <c r="RXJ27" s="148"/>
      <c r="RXK27" s="148"/>
      <c r="RXL27" s="148"/>
      <c r="RXM27" s="148"/>
      <c r="RXN27" s="148"/>
      <c r="RXO27" s="148"/>
      <c r="RXP27" s="148"/>
      <c r="RXQ27" s="148"/>
      <c r="RXR27" s="148"/>
      <c r="RXS27" s="148"/>
      <c r="RXT27" s="148"/>
      <c r="RXU27" s="148"/>
      <c r="RXV27" s="148"/>
      <c r="RXW27" s="148"/>
      <c r="RXX27" s="148"/>
      <c r="RXY27" s="148"/>
      <c r="RXZ27" s="148"/>
      <c r="RYA27" s="148"/>
      <c r="RYB27" s="148"/>
      <c r="RYC27" s="148"/>
      <c r="RYD27" s="148"/>
      <c r="RYE27" s="148"/>
      <c r="RYF27" s="148"/>
      <c r="RYG27" s="148"/>
      <c r="RYH27" s="148"/>
      <c r="RYI27" s="148"/>
      <c r="RYJ27" s="148"/>
      <c r="RYK27" s="148"/>
      <c r="RYL27" s="148"/>
      <c r="RYM27" s="148"/>
      <c r="RYN27" s="148"/>
      <c r="RYO27" s="148"/>
      <c r="RYP27" s="148"/>
      <c r="RYQ27" s="148"/>
      <c r="RYR27" s="148"/>
      <c r="RYS27" s="148"/>
      <c r="RYT27" s="148"/>
      <c r="RYU27" s="148"/>
      <c r="RYV27" s="148"/>
      <c r="RYW27" s="148"/>
      <c r="RYX27" s="148"/>
      <c r="RYY27" s="148"/>
      <c r="RYZ27" s="148"/>
      <c r="RZA27" s="148"/>
      <c r="RZB27" s="148"/>
      <c r="RZC27" s="148"/>
      <c r="RZD27" s="148"/>
      <c r="RZE27" s="148"/>
      <c r="RZF27" s="148"/>
      <c r="RZG27" s="148"/>
      <c r="RZH27" s="148"/>
      <c r="RZI27" s="148"/>
      <c r="RZJ27" s="148"/>
      <c r="RZK27" s="148"/>
      <c r="RZL27" s="148"/>
      <c r="RZM27" s="148"/>
      <c r="RZN27" s="148"/>
      <c r="RZO27" s="148"/>
      <c r="RZP27" s="148"/>
      <c r="RZQ27" s="148"/>
      <c r="RZR27" s="148"/>
      <c r="RZS27" s="148"/>
      <c r="RZT27" s="148"/>
      <c r="RZU27" s="148"/>
      <c r="RZV27" s="148"/>
      <c r="RZW27" s="148"/>
      <c r="RZX27" s="148"/>
      <c r="RZY27" s="148"/>
      <c r="RZZ27" s="148"/>
      <c r="SAA27" s="148"/>
      <c r="SAB27" s="148"/>
      <c r="SAC27" s="148"/>
      <c r="SAD27" s="148"/>
      <c r="SAE27" s="148"/>
      <c r="SAF27" s="148"/>
      <c r="SAG27" s="148"/>
      <c r="SAH27" s="148"/>
      <c r="SAI27" s="148"/>
      <c r="SAJ27" s="148"/>
      <c r="SAK27" s="148"/>
      <c r="SAL27" s="148"/>
      <c r="SAM27" s="148"/>
      <c r="SAN27" s="148"/>
      <c r="SAO27" s="148"/>
      <c r="SAP27" s="148"/>
      <c r="SAQ27" s="148"/>
      <c r="SAR27" s="148"/>
      <c r="SAS27" s="148"/>
      <c r="SAT27" s="148"/>
      <c r="SAU27" s="148"/>
      <c r="SAV27" s="148"/>
      <c r="SAW27" s="148"/>
      <c r="SAX27" s="148"/>
      <c r="SAY27" s="148"/>
      <c r="SAZ27" s="148"/>
      <c r="SBA27" s="148"/>
      <c r="SBB27" s="148"/>
      <c r="SBC27" s="148"/>
      <c r="SBD27" s="148"/>
      <c r="SBE27" s="148"/>
      <c r="SBF27" s="148"/>
      <c r="SBG27" s="148"/>
      <c r="SBH27" s="148"/>
      <c r="SBI27" s="148"/>
      <c r="SBJ27" s="148"/>
      <c r="SBK27" s="148"/>
      <c r="SBL27" s="148"/>
      <c r="SBM27" s="148"/>
      <c r="SBN27" s="148"/>
      <c r="SBO27" s="148"/>
      <c r="SBP27" s="148"/>
      <c r="SBQ27" s="148"/>
      <c r="SBR27" s="148"/>
      <c r="SBS27" s="148"/>
      <c r="SBT27" s="148"/>
      <c r="SBU27" s="148"/>
      <c r="SBV27" s="148"/>
      <c r="SBW27" s="148"/>
      <c r="SBX27" s="148"/>
      <c r="SBY27" s="148"/>
      <c r="SBZ27" s="148"/>
      <c r="SCA27" s="148"/>
      <c r="SCB27" s="148"/>
      <c r="SCC27" s="148"/>
      <c r="SCD27" s="148"/>
      <c r="SCE27" s="148"/>
      <c r="SCF27" s="148"/>
      <c r="SCG27" s="148"/>
      <c r="SCH27" s="148"/>
      <c r="SCI27" s="148"/>
      <c r="SCJ27" s="148"/>
      <c r="SCK27" s="148"/>
      <c r="SCL27" s="148"/>
      <c r="SCM27" s="148"/>
      <c r="SCN27" s="148"/>
      <c r="SCO27" s="148"/>
      <c r="SCP27" s="148"/>
      <c r="SCQ27" s="148"/>
      <c r="SCR27" s="148"/>
      <c r="SCS27" s="148"/>
      <c r="SCT27" s="148"/>
      <c r="SCU27" s="148"/>
      <c r="SCV27" s="148"/>
      <c r="SCW27" s="148"/>
      <c r="SCX27" s="148"/>
      <c r="SCY27" s="148"/>
      <c r="SCZ27" s="148"/>
      <c r="SDA27" s="148"/>
      <c r="SDB27" s="148"/>
      <c r="SDC27" s="148"/>
      <c r="SDD27" s="148"/>
      <c r="SDE27" s="148"/>
      <c r="SDF27" s="148"/>
      <c r="SDG27" s="148"/>
      <c r="SDH27" s="148"/>
      <c r="SDI27" s="148"/>
      <c r="SDJ27" s="148"/>
      <c r="SDK27" s="148"/>
      <c r="SDL27" s="148"/>
      <c r="SDM27" s="148"/>
      <c r="SDN27" s="148"/>
      <c r="SDO27" s="148"/>
      <c r="SDP27" s="148"/>
      <c r="SDQ27" s="148"/>
      <c r="SDR27" s="148"/>
      <c r="SDS27" s="148"/>
      <c r="SDT27" s="148"/>
      <c r="SDU27" s="148"/>
      <c r="SDV27" s="148"/>
      <c r="SDW27" s="148"/>
      <c r="SDX27" s="148"/>
      <c r="SDY27" s="148"/>
      <c r="SDZ27" s="148"/>
      <c r="SEA27" s="148"/>
      <c r="SEB27" s="148"/>
      <c r="SEC27" s="148"/>
      <c r="SED27" s="148"/>
      <c r="SEE27" s="148"/>
      <c r="SEF27" s="148"/>
      <c r="SEG27" s="148"/>
      <c r="SEH27" s="148"/>
      <c r="SEI27" s="148"/>
      <c r="SEJ27" s="148"/>
      <c r="SEK27" s="148"/>
      <c r="SEL27" s="148"/>
      <c r="SEM27" s="148"/>
      <c r="SEN27" s="148"/>
      <c r="SEO27" s="148"/>
      <c r="SEP27" s="148"/>
      <c r="SEQ27" s="148"/>
      <c r="SER27" s="148"/>
      <c r="SES27" s="148"/>
      <c r="SET27" s="148"/>
      <c r="SEU27" s="148"/>
      <c r="SEV27" s="148"/>
      <c r="SEW27" s="148"/>
      <c r="SEX27" s="148"/>
      <c r="SEY27" s="148"/>
      <c r="SEZ27" s="148"/>
      <c r="SFA27" s="148"/>
      <c r="SFB27" s="148"/>
      <c r="SFC27" s="148"/>
      <c r="SFD27" s="148"/>
      <c r="SFE27" s="148"/>
      <c r="SFF27" s="148"/>
      <c r="SFG27" s="148"/>
      <c r="SFH27" s="148"/>
      <c r="SFI27" s="148"/>
      <c r="SFJ27" s="148"/>
      <c r="SFK27" s="148"/>
      <c r="SFL27" s="148"/>
      <c r="SFM27" s="148"/>
      <c r="SFN27" s="148"/>
      <c r="SFO27" s="148"/>
      <c r="SFP27" s="148"/>
      <c r="SFQ27" s="148"/>
      <c r="SFR27" s="148"/>
      <c r="SFS27" s="148"/>
      <c r="SFT27" s="148"/>
      <c r="SFU27" s="148"/>
      <c r="SFV27" s="148"/>
      <c r="SFW27" s="148"/>
      <c r="SFX27" s="148"/>
      <c r="SFY27" s="148"/>
      <c r="SFZ27" s="148"/>
      <c r="SGA27" s="148"/>
      <c r="SGB27" s="148"/>
      <c r="SGC27" s="148"/>
      <c r="SGD27" s="148"/>
      <c r="SGE27" s="148"/>
      <c r="SGF27" s="148"/>
      <c r="SGG27" s="148"/>
      <c r="SGH27" s="148"/>
      <c r="SGI27" s="148"/>
      <c r="SGJ27" s="148"/>
      <c r="SGK27" s="148"/>
      <c r="SGL27" s="148"/>
      <c r="SGM27" s="148"/>
      <c r="SGN27" s="148"/>
      <c r="SGO27" s="148"/>
      <c r="SGP27" s="148"/>
      <c r="SGQ27" s="148"/>
      <c r="SGR27" s="148"/>
      <c r="SGS27" s="148"/>
      <c r="SGT27" s="148"/>
      <c r="SGU27" s="148"/>
      <c r="SGV27" s="148"/>
      <c r="SGW27" s="148"/>
      <c r="SGX27" s="148"/>
      <c r="SGY27" s="148"/>
      <c r="SGZ27" s="148"/>
      <c r="SHA27" s="148"/>
      <c r="SHB27" s="148"/>
      <c r="SHC27" s="148"/>
      <c r="SHD27" s="148"/>
      <c r="SHE27" s="148"/>
      <c r="SHF27" s="148"/>
      <c r="SHG27" s="148"/>
      <c r="SHH27" s="148"/>
      <c r="SHI27" s="148"/>
      <c r="SHJ27" s="148"/>
      <c r="SHK27" s="148"/>
      <c r="SHL27" s="148"/>
      <c r="SHM27" s="148"/>
      <c r="SHN27" s="148"/>
      <c r="SHO27" s="148"/>
      <c r="SHP27" s="148"/>
      <c r="SHQ27" s="148"/>
      <c r="SHR27" s="148"/>
      <c r="SHS27" s="148"/>
      <c r="SHT27" s="148"/>
      <c r="SHU27" s="148"/>
      <c r="SHV27" s="148"/>
      <c r="SHW27" s="148"/>
      <c r="SHX27" s="148"/>
      <c r="SHY27" s="148"/>
      <c r="SHZ27" s="148"/>
      <c r="SIA27" s="148"/>
      <c r="SIB27" s="148"/>
      <c r="SIC27" s="148"/>
      <c r="SID27" s="148"/>
      <c r="SIE27" s="148"/>
      <c r="SIF27" s="148"/>
      <c r="SIG27" s="148"/>
      <c r="SIH27" s="148"/>
      <c r="SII27" s="148"/>
      <c r="SIJ27" s="148"/>
      <c r="SIK27" s="148"/>
      <c r="SIL27" s="148"/>
      <c r="SIM27" s="148"/>
      <c r="SIN27" s="148"/>
      <c r="SIO27" s="148"/>
      <c r="SIP27" s="148"/>
      <c r="SIQ27" s="148"/>
      <c r="SIR27" s="148"/>
      <c r="SIS27" s="148"/>
      <c r="SIT27" s="148"/>
      <c r="SIU27" s="148"/>
      <c r="SIV27" s="148"/>
      <c r="SIW27" s="148"/>
      <c r="SIX27" s="148"/>
      <c r="SIY27" s="148"/>
      <c r="SIZ27" s="148"/>
      <c r="SJA27" s="148"/>
      <c r="SJB27" s="148"/>
      <c r="SJC27" s="148"/>
      <c r="SJD27" s="148"/>
      <c r="SJE27" s="148"/>
      <c r="SJF27" s="148"/>
      <c r="SJG27" s="148"/>
      <c r="SJH27" s="148"/>
      <c r="SJI27" s="148"/>
      <c r="SJJ27" s="148"/>
      <c r="SJK27" s="148"/>
      <c r="SJL27" s="148"/>
      <c r="SJM27" s="148"/>
      <c r="SJN27" s="148"/>
      <c r="SJO27" s="148"/>
      <c r="SJP27" s="148"/>
      <c r="SJQ27" s="148"/>
      <c r="SJR27" s="148"/>
      <c r="SJS27" s="148"/>
      <c r="SJT27" s="148"/>
      <c r="SJU27" s="148"/>
      <c r="SJV27" s="148"/>
      <c r="SJW27" s="148"/>
      <c r="SJX27" s="148"/>
      <c r="SJY27" s="148"/>
      <c r="SJZ27" s="148"/>
      <c r="SKA27" s="148"/>
      <c r="SKB27" s="148"/>
      <c r="SKC27" s="148"/>
      <c r="SKD27" s="148"/>
      <c r="SKE27" s="148"/>
      <c r="SKF27" s="148"/>
      <c r="SKG27" s="148"/>
      <c r="SKH27" s="148"/>
      <c r="SKI27" s="148"/>
      <c r="SKJ27" s="148"/>
      <c r="SKK27" s="148"/>
      <c r="SKL27" s="148"/>
      <c r="SKM27" s="148"/>
      <c r="SKN27" s="148"/>
      <c r="SKO27" s="148"/>
      <c r="SKP27" s="148"/>
      <c r="SKQ27" s="148"/>
      <c r="SKR27" s="148"/>
      <c r="SKS27" s="148"/>
      <c r="SKT27" s="148"/>
      <c r="SKU27" s="148"/>
      <c r="SKV27" s="148"/>
      <c r="SKW27" s="148"/>
      <c r="SKX27" s="148"/>
      <c r="SKY27" s="148"/>
      <c r="SKZ27" s="148"/>
      <c r="SLA27" s="148"/>
      <c r="SLB27" s="148"/>
      <c r="SLC27" s="148"/>
      <c r="SLD27" s="148"/>
      <c r="SLE27" s="148"/>
      <c r="SLF27" s="148"/>
      <c r="SLG27" s="148"/>
      <c r="SLH27" s="148"/>
      <c r="SLI27" s="148"/>
      <c r="SLJ27" s="148"/>
      <c r="SLK27" s="148"/>
      <c r="SLL27" s="148"/>
      <c r="SLM27" s="148"/>
      <c r="SLN27" s="148"/>
      <c r="SLO27" s="148"/>
      <c r="SLP27" s="148"/>
      <c r="SLQ27" s="148"/>
      <c r="SLR27" s="148"/>
      <c r="SLS27" s="148"/>
      <c r="SLT27" s="148"/>
      <c r="SLU27" s="148"/>
      <c r="SLV27" s="148"/>
      <c r="SLW27" s="148"/>
      <c r="SLX27" s="148"/>
      <c r="SLY27" s="148"/>
      <c r="SLZ27" s="148"/>
      <c r="SMA27" s="148"/>
      <c r="SMB27" s="148"/>
      <c r="SMC27" s="148"/>
      <c r="SMD27" s="148"/>
      <c r="SME27" s="148"/>
      <c r="SMF27" s="148"/>
      <c r="SMG27" s="148"/>
      <c r="SMH27" s="148"/>
      <c r="SMI27" s="148"/>
      <c r="SMJ27" s="148"/>
      <c r="SMK27" s="148"/>
      <c r="SML27" s="148"/>
      <c r="SMM27" s="148"/>
      <c r="SMN27" s="148"/>
      <c r="SMO27" s="148"/>
      <c r="SMP27" s="148"/>
      <c r="SMQ27" s="148"/>
      <c r="SMR27" s="148"/>
      <c r="SMS27" s="148"/>
      <c r="SMT27" s="148"/>
      <c r="SMU27" s="148"/>
      <c r="SMV27" s="148"/>
      <c r="SMW27" s="148"/>
      <c r="SMX27" s="148"/>
      <c r="SMY27" s="148"/>
      <c r="SMZ27" s="148"/>
      <c r="SNA27" s="148"/>
      <c r="SNB27" s="148"/>
      <c r="SNC27" s="148"/>
      <c r="SND27" s="148"/>
      <c r="SNE27" s="148"/>
      <c r="SNF27" s="148"/>
      <c r="SNG27" s="148"/>
      <c r="SNH27" s="148"/>
      <c r="SNI27" s="148"/>
      <c r="SNJ27" s="148"/>
      <c r="SNK27" s="148"/>
      <c r="SNL27" s="148"/>
      <c r="SNM27" s="148"/>
      <c r="SNN27" s="148"/>
      <c r="SNO27" s="148"/>
      <c r="SNP27" s="148"/>
      <c r="SNQ27" s="148"/>
      <c r="SNR27" s="148"/>
      <c r="SNS27" s="148"/>
      <c r="SNT27" s="148"/>
      <c r="SNU27" s="148"/>
      <c r="SNV27" s="148"/>
      <c r="SNW27" s="148"/>
      <c r="SNX27" s="148"/>
      <c r="SNY27" s="148"/>
      <c r="SNZ27" s="148"/>
      <c r="SOA27" s="148"/>
      <c r="SOB27" s="148"/>
      <c r="SOC27" s="148"/>
      <c r="SOD27" s="148"/>
      <c r="SOE27" s="148"/>
      <c r="SOF27" s="148"/>
      <c r="SOG27" s="148"/>
      <c r="SOH27" s="148"/>
      <c r="SOI27" s="148"/>
      <c r="SOJ27" s="148"/>
      <c r="SOK27" s="148"/>
      <c r="SOL27" s="148"/>
      <c r="SOM27" s="148"/>
      <c r="SON27" s="148"/>
      <c r="SOO27" s="148"/>
      <c r="SOP27" s="148"/>
      <c r="SOQ27" s="148"/>
      <c r="SOR27" s="148"/>
      <c r="SOS27" s="148"/>
      <c r="SOT27" s="148"/>
      <c r="SOU27" s="148"/>
      <c r="SOV27" s="148"/>
      <c r="SOW27" s="148"/>
      <c r="SOX27" s="148"/>
      <c r="SOY27" s="148"/>
      <c r="SOZ27" s="148"/>
      <c r="SPA27" s="148"/>
      <c r="SPB27" s="148"/>
      <c r="SPC27" s="148"/>
      <c r="SPD27" s="148"/>
      <c r="SPE27" s="148"/>
      <c r="SPF27" s="148"/>
      <c r="SPG27" s="148"/>
      <c r="SPH27" s="148"/>
      <c r="SPI27" s="148"/>
      <c r="SPJ27" s="148"/>
      <c r="SPK27" s="148"/>
      <c r="SPL27" s="148"/>
      <c r="SPM27" s="148"/>
      <c r="SPN27" s="148"/>
      <c r="SPO27" s="148"/>
      <c r="SPP27" s="148"/>
      <c r="SPQ27" s="148"/>
      <c r="SPR27" s="148"/>
      <c r="SPS27" s="148"/>
      <c r="SPT27" s="148"/>
      <c r="SPU27" s="148"/>
      <c r="SPV27" s="148"/>
      <c r="SPW27" s="148"/>
      <c r="SPX27" s="148"/>
      <c r="SPY27" s="148"/>
      <c r="SPZ27" s="148"/>
      <c r="SQA27" s="148"/>
      <c r="SQB27" s="148"/>
      <c r="SQC27" s="148"/>
      <c r="SQD27" s="148"/>
      <c r="SQE27" s="148"/>
      <c r="SQF27" s="148"/>
      <c r="SQG27" s="148"/>
      <c r="SQH27" s="148"/>
      <c r="SQI27" s="148"/>
      <c r="SQJ27" s="148"/>
      <c r="SQK27" s="148"/>
      <c r="SQL27" s="148"/>
      <c r="SQM27" s="148"/>
      <c r="SQN27" s="148"/>
      <c r="SQO27" s="148"/>
      <c r="SQP27" s="148"/>
      <c r="SQQ27" s="148"/>
      <c r="SQR27" s="148"/>
      <c r="SQS27" s="148"/>
      <c r="SQT27" s="148"/>
      <c r="SQU27" s="148"/>
      <c r="SQV27" s="148"/>
      <c r="SQW27" s="148"/>
      <c r="SQX27" s="148"/>
      <c r="SQY27" s="148"/>
      <c r="SQZ27" s="148"/>
      <c r="SRA27" s="148"/>
      <c r="SRB27" s="148"/>
      <c r="SRC27" s="148"/>
      <c r="SRD27" s="148"/>
      <c r="SRE27" s="148"/>
      <c r="SRF27" s="148"/>
      <c r="SRG27" s="148"/>
      <c r="SRH27" s="148"/>
      <c r="SRI27" s="148"/>
      <c r="SRJ27" s="148"/>
      <c r="SRK27" s="148"/>
      <c r="SRL27" s="148"/>
      <c r="SRM27" s="148"/>
      <c r="SRN27" s="148"/>
      <c r="SRO27" s="148"/>
      <c r="SRP27" s="148"/>
      <c r="SRQ27" s="148"/>
      <c r="SRR27" s="148"/>
      <c r="SRS27" s="148"/>
      <c r="SRT27" s="148"/>
      <c r="SRU27" s="148"/>
      <c r="SRV27" s="148"/>
      <c r="SRW27" s="148"/>
      <c r="SRX27" s="148"/>
      <c r="SRY27" s="148"/>
      <c r="SRZ27" s="148"/>
      <c r="SSA27" s="148"/>
      <c r="SSB27" s="148"/>
      <c r="SSC27" s="148"/>
      <c r="SSD27" s="148"/>
      <c r="SSE27" s="148"/>
      <c r="SSF27" s="148"/>
      <c r="SSG27" s="148"/>
      <c r="SSH27" s="148"/>
      <c r="SSI27" s="148"/>
      <c r="SSJ27" s="148"/>
      <c r="SSK27" s="148"/>
      <c r="SSL27" s="148"/>
      <c r="SSM27" s="148"/>
      <c r="SSN27" s="148"/>
      <c r="SSO27" s="148"/>
      <c r="SSP27" s="148"/>
      <c r="SSQ27" s="148"/>
      <c r="SSR27" s="148"/>
      <c r="SSS27" s="148"/>
      <c r="SST27" s="148"/>
      <c r="SSU27" s="148"/>
      <c r="SSV27" s="148"/>
      <c r="SSW27" s="148"/>
      <c r="SSX27" s="148"/>
      <c r="SSY27" s="148"/>
      <c r="SSZ27" s="148"/>
      <c r="STA27" s="148"/>
      <c r="STB27" s="148"/>
      <c r="STC27" s="148"/>
      <c r="STD27" s="148"/>
      <c r="STE27" s="148"/>
      <c r="STF27" s="148"/>
      <c r="STG27" s="148"/>
      <c r="STH27" s="148"/>
      <c r="STI27" s="148"/>
      <c r="STJ27" s="148"/>
      <c r="STK27" s="148"/>
      <c r="STL27" s="148"/>
      <c r="STM27" s="148"/>
      <c r="STN27" s="148"/>
      <c r="STO27" s="148"/>
      <c r="STP27" s="148"/>
      <c r="STQ27" s="148"/>
      <c r="STR27" s="148"/>
      <c r="STS27" s="148"/>
      <c r="STT27" s="148"/>
      <c r="STU27" s="148"/>
      <c r="STV27" s="148"/>
      <c r="STW27" s="148"/>
      <c r="STX27" s="148"/>
      <c r="STY27" s="148"/>
      <c r="STZ27" s="148"/>
      <c r="SUA27" s="148"/>
      <c r="SUB27" s="148"/>
      <c r="SUC27" s="148"/>
      <c r="SUD27" s="148"/>
      <c r="SUE27" s="148"/>
      <c r="SUF27" s="148"/>
      <c r="SUG27" s="148"/>
      <c r="SUH27" s="148"/>
      <c r="SUI27" s="148"/>
      <c r="SUJ27" s="148"/>
      <c r="SUK27" s="148"/>
      <c r="SUL27" s="148"/>
      <c r="SUM27" s="148"/>
      <c r="SUN27" s="148"/>
      <c r="SUO27" s="148"/>
      <c r="SUP27" s="148"/>
      <c r="SUQ27" s="148"/>
      <c r="SUR27" s="148"/>
      <c r="SUS27" s="148"/>
      <c r="SUT27" s="148"/>
      <c r="SUU27" s="148"/>
      <c r="SUV27" s="148"/>
      <c r="SUW27" s="148"/>
      <c r="SUX27" s="148"/>
      <c r="SUY27" s="148"/>
      <c r="SUZ27" s="148"/>
      <c r="SVA27" s="148"/>
      <c r="SVB27" s="148"/>
      <c r="SVC27" s="148"/>
      <c r="SVD27" s="148"/>
      <c r="SVE27" s="148"/>
      <c r="SVF27" s="148"/>
      <c r="SVG27" s="148"/>
      <c r="SVH27" s="148"/>
      <c r="SVI27" s="148"/>
      <c r="SVJ27" s="148"/>
      <c r="SVK27" s="148"/>
      <c r="SVL27" s="148"/>
      <c r="SVM27" s="148"/>
      <c r="SVN27" s="148"/>
      <c r="SVO27" s="148"/>
      <c r="SVP27" s="148"/>
      <c r="SVQ27" s="148"/>
      <c r="SVR27" s="148"/>
      <c r="SVS27" s="148"/>
      <c r="SVT27" s="148"/>
      <c r="SVU27" s="148"/>
      <c r="SVV27" s="148"/>
      <c r="SVW27" s="148"/>
      <c r="SVX27" s="148"/>
      <c r="SVY27" s="148"/>
      <c r="SVZ27" s="148"/>
      <c r="SWA27" s="148"/>
      <c r="SWB27" s="148"/>
      <c r="SWC27" s="148"/>
      <c r="SWD27" s="148"/>
      <c r="SWE27" s="148"/>
      <c r="SWF27" s="148"/>
      <c r="SWG27" s="148"/>
      <c r="SWH27" s="148"/>
      <c r="SWI27" s="148"/>
      <c r="SWJ27" s="148"/>
      <c r="SWK27" s="148"/>
      <c r="SWL27" s="148"/>
      <c r="SWM27" s="148"/>
      <c r="SWN27" s="148"/>
      <c r="SWO27" s="148"/>
      <c r="SWP27" s="148"/>
      <c r="SWQ27" s="148"/>
      <c r="SWR27" s="148"/>
      <c r="SWS27" s="148"/>
      <c r="SWT27" s="148"/>
      <c r="SWU27" s="148"/>
      <c r="SWV27" s="148"/>
      <c r="SWW27" s="148"/>
      <c r="SWX27" s="148"/>
      <c r="SWY27" s="148"/>
      <c r="SWZ27" s="148"/>
      <c r="SXA27" s="148"/>
      <c r="SXB27" s="148"/>
      <c r="SXC27" s="148"/>
      <c r="SXD27" s="148"/>
      <c r="SXE27" s="148"/>
      <c r="SXF27" s="148"/>
      <c r="SXG27" s="148"/>
      <c r="SXH27" s="148"/>
      <c r="SXI27" s="148"/>
      <c r="SXJ27" s="148"/>
      <c r="SXK27" s="148"/>
      <c r="SXL27" s="148"/>
      <c r="SXM27" s="148"/>
      <c r="SXN27" s="148"/>
      <c r="SXO27" s="148"/>
      <c r="SXP27" s="148"/>
      <c r="SXQ27" s="148"/>
      <c r="SXR27" s="148"/>
      <c r="SXS27" s="148"/>
      <c r="SXT27" s="148"/>
      <c r="SXU27" s="148"/>
      <c r="SXV27" s="148"/>
      <c r="SXW27" s="148"/>
      <c r="SXX27" s="148"/>
      <c r="SXY27" s="148"/>
      <c r="SXZ27" s="148"/>
      <c r="SYA27" s="148"/>
      <c r="SYB27" s="148"/>
      <c r="SYC27" s="148"/>
      <c r="SYD27" s="148"/>
      <c r="SYE27" s="148"/>
      <c r="SYF27" s="148"/>
      <c r="SYG27" s="148"/>
      <c r="SYH27" s="148"/>
      <c r="SYI27" s="148"/>
      <c r="SYJ27" s="148"/>
      <c r="SYK27" s="148"/>
      <c r="SYL27" s="148"/>
      <c r="SYM27" s="148"/>
      <c r="SYN27" s="148"/>
      <c r="SYO27" s="148"/>
      <c r="SYP27" s="148"/>
      <c r="SYQ27" s="148"/>
      <c r="SYR27" s="148"/>
      <c r="SYS27" s="148"/>
      <c r="SYT27" s="148"/>
      <c r="SYU27" s="148"/>
      <c r="SYV27" s="148"/>
      <c r="SYW27" s="148"/>
      <c r="SYX27" s="148"/>
      <c r="SYY27" s="148"/>
      <c r="SYZ27" s="148"/>
      <c r="SZA27" s="148"/>
      <c r="SZB27" s="148"/>
      <c r="SZC27" s="148"/>
      <c r="SZD27" s="148"/>
      <c r="SZE27" s="148"/>
      <c r="SZF27" s="148"/>
      <c r="SZG27" s="148"/>
      <c r="SZH27" s="148"/>
      <c r="SZI27" s="148"/>
      <c r="SZJ27" s="148"/>
      <c r="SZK27" s="148"/>
      <c r="SZL27" s="148"/>
      <c r="SZM27" s="148"/>
      <c r="SZN27" s="148"/>
      <c r="SZO27" s="148"/>
      <c r="SZP27" s="148"/>
      <c r="SZQ27" s="148"/>
      <c r="SZR27" s="148"/>
      <c r="SZS27" s="148"/>
      <c r="SZT27" s="148"/>
      <c r="SZU27" s="148"/>
      <c r="SZV27" s="148"/>
      <c r="SZW27" s="148"/>
      <c r="SZX27" s="148"/>
      <c r="SZY27" s="148"/>
      <c r="SZZ27" s="148"/>
      <c r="TAA27" s="148"/>
      <c r="TAB27" s="148"/>
      <c r="TAC27" s="148"/>
      <c r="TAD27" s="148"/>
      <c r="TAE27" s="148"/>
      <c r="TAF27" s="148"/>
      <c r="TAG27" s="148"/>
      <c r="TAH27" s="148"/>
      <c r="TAI27" s="148"/>
      <c r="TAJ27" s="148"/>
      <c r="TAK27" s="148"/>
      <c r="TAL27" s="148"/>
      <c r="TAM27" s="148"/>
      <c r="TAN27" s="148"/>
      <c r="TAO27" s="148"/>
      <c r="TAP27" s="148"/>
      <c r="TAQ27" s="148"/>
      <c r="TAR27" s="148"/>
      <c r="TAS27" s="148"/>
      <c r="TAT27" s="148"/>
      <c r="TAU27" s="148"/>
      <c r="TAV27" s="148"/>
      <c r="TAW27" s="148"/>
      <c r="TAX27" s="148"/>
      <c r="TAY27" s="148"/>
      <c r="TAZ27" s="148"/>
      <c r="TBA27" s="148"/>
      <c r="TBB27" s="148"/>
      <c r="TBC27" s="148"/>
      <c r="TBD27" s="148"/>
      <c r="TBE27" s="148"/>
      <c r="TBF27" s="148"/>
      <c r="TBG27" s="148"/>
      <c r="TBH27" s="148"/>
      <c r="TBI27" s="148"/>
      <c r="TBJ27" s="148"/>
      <c r="TBK27" s="148"/>
      <c r="TBL27" s="148"/>
      <c r="TBM27" s="148"/>
      <c r="TBN27" s="148"/>
      <c r="TBO27" s="148"/>
      <c r="TBP27" s="148"/>
      <c r="TBQ27" s="148"/>
      <c r="TBR27" s="148"/>
      <c r="TBS27" s="148"/>
      <c r="TBT27" s="148"/>
      <c r="TBU27" s="148"/>
      <c r="TBV27" s="148"/>
      <c r="TBW27" s="148"/>
      <c r="TBX27" s="148"/>
      <c r="TBY27" s="148"/>
      <c r="TBZ27" s="148"/>
      <c r="TCA27" s="148"/>
      <c r="TCB27" s="148"/>
      <c r="TCC27" s="148"/>
      <c r="TCD27" s="148"/>
      <c r="TCE27" s="148"/>
      <c r="TCF27" s="148"/>
      <c r="TCG27" s="148"/>
      <c r="TCH27" s="148"/>
      <c r="TCI27" s="148"/>
      <c r="TCJ27" s="148"/>
      <c r="TCK27" s="148"/>
      <c r="TCL27" s="148"/>
      <c r="TCM27" s="148"/>
      <c r="TCN27" s="148"/>
      <c r="TCO27" s="148"/>
      <c r="TCP27" s="148"/>
      <c r="TCQ27" s="148"/>
      <c r="TCR27" s="148"/>
      <c r="TCS27" s="148"/>
      <c r="TCT27" s="148"/>
      <c r="TCU27" s="148"/>
      <c r="TCV27" s="148"/>
      <c r="TCW27" s="148"/>
      <c r="TCX27" s="148"/>
      <c r="TCY27" s="148"/>
      <c r="TCZ27" s="148"/>
      <c r="TDA27" s="148"/>
      <c r="TDB27" s="148"/>
      <c r="TDC27" s="148"/>
      <c r="TDD27" s="148"/>
      <c r="TDE27" s="148"/>
      <c r="TDF27" s="148"/>
      <c r="TDG27" s="148"/>
      <c r="TDH27" s="148"/>
      <c r="TDI27" s="148"/>
      <c r="TDJ27" s="148"/>
      <c r="TDK27" s="148"/>
      <c r="TDL27" s="148"/>
      <c r="TDM27" s="148"/>
      <c r="TDN27" s="148"/>
      <c r="TDO27" s="148"/>
      <c r="TDP27" s="148"/>
      <c r="TDQ27" s="148"/>
      <c r="TDR27" s="148"/>
      <c r="TDS27" s="148"/>
      <c r="TDT27" s="148"/>
      <c r="TDU27" s="148"/>
      <c r="TDV27" s="148"/>
      <c r="TDW27" s="148"/>
      <c r="TDX27" s="148"/>
      <c r="TDY27" s="148"/>
      <c r="TDZ27" s="148"/>
      <c r="TEA27" s="148"/>
      <c r="TEB27" s="148"/>
      <c r="TEC27" s="148"/>
      <c r="TED27" s="148"/>
      <c r="TEE27" s="148"/>
      <c r="TEF27" s="148"/>
      <c r="TEG27" s="148"/>
      <c r="TEH27" s="148"/>
      <c r="TEI27" s="148"/>
      <c r="TEJ27" s="148"/>
      <c r="TEK27" s="148"/>
      <c r="TEL27" s="148"/>
      <c r="TEM27" s="148"/>
      <c r="TEN27" s="148"/>
      <c r="TEO27" s="148"/>
      <c r="TEP27" s="148"/>
      <c r="TEQ27" s="148"/>
      <c r="TER27" s="148"/>
      <c r="TES27" s="148"/>
      <c r="TET27" s="148"/>
      <c r="TEU27" s="148"/>
      <c r="TEV27" s="148"/>
      <c r="TEW27" s="148"/>
      <c r="TEX27" s="148"/>
      <c r="TEY27" s="148"/>
      <c r="TEZ27" s="148"/>
      <c r="TFA27" s="148"/>
      <c r="TFB27" s="148"/>
      <c r="TFC27" s="148"/>
      <c r="TFD27" s="148"/>
      <c r="TFE27" s="148"/>
      <c r="TFF27" s="148"/>
      <c r="TFG27" s="148"/>
      <c r="TFH27" s="148"/>
      <c r="TFI27" s="148"/>
      <c r="TFJ27" s="148"/>
      <c r="TFK27" s="148"/>
      <c r="TFL27" s="148"/>
      <c r="TFM27" s="148"/>
      <c r="TFN27" s="148"/>
      <c r="TFO27" s="148"/>
      <c r="TFP27" s="148"/>
      <c r="TFQ27" s="148"/>
      <c r="TFR27" s="148"/>
      <c r="TFS27" s="148"/>
      <c r="TFT27" s="148"/>
      <c r="TFU27" s="148"/>
      <c r="TFV27" s="148"/>
      <c r="TFW27" s="148"/>
      <c r="TFX27" s="148"/>
      <c r="TFY27" s="148"/>
      <c r="TFZ27" s="148"/>
      <c r="TGA27" s="148"/>
      <c r="TGB27" s="148"/>
      <c r="TGC27" s="148"/>
      <c r="TGD27" s="148"/>
      <c r="TGE27" s="148"/>
      <c r="TGF27" s="148"/>
      <c r="TGG27" s="148"/>
      <c r="TGH27" s="148"/>
      <c r="TGI27" s="148"/>
      <c r="TGJ27" s="148"/>
      <c r="TGK27" s="148"/>
      <c r="TGL27" s="148"/>
      <c r="TGM27" s="148"/>
      <c r="TGN27" s="148"/>
      <c r="TGO27" s="148"/>
      <c r="TGP27" s="148"/>
      <c r="TGQ27" s="148"/>
      <c r="TGR27" s="148"/>
      <c r="TGS27" s="148"/>
      <c r="TGT27" s="148"/>
      <c r="TGU27" s="148"/>
      <c r="TGV27" s="148"/>
      <c r="TGW27" s="148"/>
      <c r="TGX27" s="148"/>
      <c r="TGY27" s="148"/>
      <c r="TGZ27" s="148"/>
      <c r="THA27" s="148"/>
      <c r="THB27" s="148"/>
      <c r="THC27" s="148"/>
      <c r="THD27" s="148"/>
      <c r="THE27" s="148"/>
      <c r="THF27" s="148"/>
      <c r="THG27" s="148"/>
      <c r="THH27" s="148"/>
      <c r="THI27" s="148"/>
      <c r="THJ27" s="148"/>
      <c r="THK27" s="148"/>
      <c r="THL27" s="148"/>
      <c r="THM27" s="148"/>
      <c r="THN27" s="148"/>
      <c r="THO27" s="148"/>
      <c r="THP27" s="148"/>
      <c r="THQ27" s="148"/>
      <c r="THR27" s="148"/>
      <c r="THS27" s="148"/>
      <c r="THT27" s="148"/>
      <c r="THU27" s="148"/>
      <c r="THV27" s="148"/>
      <c r="THW27" s="148"/>
      <c r="THX27" s="148"/>
      <c r="THY27" s="148"/>
      <c r="THZ27" s="148"/>
      <c r="TIA27" s="148"/>
      <c r="TIB27" s="148"/>
      <c r="TIC27" s="148"/>
      <c r="TID27" s="148"/>
      <c r="TIE27" s="148"/>
      <c r="TIF27" s="148"/>
      <c r="TIG27" s="148"/>
      <c r="TIH27" s="148"/>
      <c r="TII27" s="148"/>
      <c r="TIJ27" s="148"/>
      <c r="TIK27" s="148"/>
      <c r="TIL27" s="148"/>
      <c r="TIM27" s="148"/>
      <c r="TIN27" s="148"/>
      <c r="TIO27" s="148"/>
      <c r="TIP27" s="148"/>
      <c r="TIQ27" s="148"/>
      <c r="TIR27" s="148"/>
      <c r="TIS27" s="148"/>
      <c r="TIT27" s="148"/>
      <c r="TIU27" s="148"/>
      <c r="TIV27" s="148"/>
      <c r="TIW27" s="148"/>
      <c r="TIX27" s="148"/>
      <c r="TIY27" s="148"/>
      <c r="TIZ27" s="148"/>
      <c r="TJA27" s="148"/>
      <c r="TJB27" s="148"/>
      <c r="TJC27" s="148"/>
      <c r="TJD27" s="148"/>
      <c r="TJE27" s="148"/>
      <c r="TJF27" s="148"/>
      <c r="TJG27" s="148"/>
      <c r="TJH27" s="148"/>
      <c r="TJI27" s="148"/>
      <c r="TJJ27" s="148"/>
      <c r="TJK27" s="148"/>
      <c r="TJL27" s="148"/>
      <c r="TJM27" s="148"/>
      <c r="TJN27" s="148"/>
      <c r="TJO27" s="148"/>
      <c r="TJP27" s="148"/>
      <c r="TJQ27" s="148"/>
      <c r="TJR27" s="148"/>
      <c r="TJS27" s="148"/>
      <c r="TJT27" s="148"/>
      <c r="TJU27" s="148"/>
      <c r="TJV27" s="148"/>
      <c r="TJW27" s="148"/>
      <c r="TJX27" s="148"/>
      <c r="TJY27" s="148"/>
      <c r="TJZ27" s="148"/>
      <c r="TKA27" s="148"/>
      <c r="TKB27" s="148"/>
      <c r="TKC27" s="148"/>
      <c r="TKD27" s="148"/>
      <c r="TKE27" s="148"/>
      <c r="TKF27" s="148"/>
      <c r="TKG27" s="148"/>
      <c r="TKH27" s="148"/>
      <c r="TKI27" s="148"/>
      <c r="TKJ27" s="148"/>
      <c r="TKK27" s="148"/>
      <c r="TKL27" s="148"/>
      <c r="TKM27" s="148"/>
      <c r="TKN27" s="148"/>
      <c r="TKO27" s="148"/>
      <c r="TKP27" s="148"/>
      <c r="TKQ27" s="148"/>
      <c r="TKR27" s="148"/>
      <c r="TKS27" s="148"/>
      <c r="TKT27" s="148"/>
      <c r="TKU27" s="148"/>
      <c r="TKV27" s="148"/>
      <c r="TKW27" s="148"/>
      <c r="TKX27" s="148"/>
      <c r="TKY27" s="148"/>
      <c r="TKZ27" s="148"/>
      <c r="TLA27" s="148"/>
      <c r="TLB27" s="148"/>
      <c r="TLC27" s="148"/>
      <c r="TLD27" s="148"/>
      <c r="TLE27" s="148"/>
      <c r="TLF27" s="148"/>
      <c r="TLG27" s="148"/>
      <c r="TLH27" s="148"/>
      <c r="TLI27" s="148"/>
      <c r="TLJ27" s="148"/>
      <c r="TLK27" s="148"/>
      <c r="TLL27" s="148"/>
      <c r="TLM27" s="148"/>
      <c r="TLN27" s="148"/>
      <c r="TLO27" s="148"/>
      <c r="TLP27" s="148"/>
      <c r="TLQ27" s="148"/>
      <c r="TLR27" s="148"/>
      <c r="TLS27" s="148"/>
      <c r="TLT27" s="148"/>
      <c r="TLU27" s="148"/>
      <c r="TLV27" s="148"/>
      <c r="TLW27" s="148"/>
      <c r="TLX27" s="148"/>
      <c r="TLY27" s="148"/>
      <c r="TLZ27" s="148"/>
      <c r="TMA27" s="148"/>
      <c r="TMB27" s="148"/>
      <c r="TMC27" s="148"/>
      <c r="TMD27" s="148"/>
      <c r="TME27" s="148"/>
      <c r="TMF27" s="148"/>
      <c r="TMG27" s="148"/>
      <c r="TMH27" s="148"/>
      <c r="TMI27" s="148"/>
      <c r="TMJ27" s="148"/>
      <c r="TMK27" s="148"/>
      <c r="TML27" s="148"/>
      <c r="TMM27" s="148"/>
      <c r="TMN27" s="148"/>
      <c r="TMO27" s="148"/>
      <c r="TMP27" s="148"/>
      <c r="TMQ27" s="148"/>
      <c r="TMR27" s="148"/>
      <c r="TMS27" s="148"/>
      <c r="TMT27" s="148"/>
      <c r="TMU27" s="148"/>
      <c r="TMV27" s="148"/>
      <c r="TMW27" s="148"/>
      <c r="TMX27" s="148"/>
      <c r="TMY27" s="148"/>
      <c r="TMZ27" s="148"/>
      <c r="TNA27" s="148"/>
      <c r="TNB27" s="148"/>
      <c r="TNC27" s="148"/>
      <c r="TND27" s="148"/>
      <c r="TNE27" s="148"/>
      <c r="TNF27" s="148"/>
      <c r="TNG27" s="148"/>
      <c r="TNH27" s="148"/>
      <c r="TNI27" s="148"/>
      <c r="TNJ27" s="148"/>
      <c r="TNK27" s="148"/>
      <c r="TNL27" s="148"/>
      <c r="TNM27" s="148"/>
      <c r="TNN27" s="148"/>
      <c r="TNO27" s="148"/>
      <c r="TNP27" s="148"/>
      <c r="TNQ27" s="148"/>
      <c r="TNR27" s="148"/>
      <c r="TNS27" s="148"/>
      <c r="TNT27" s="148"/>
      <c r="TNU27" s="148"/>
      <c r="TNV27" s="148"/>
      <c r="TNW27" s="148"/>
      <c r="TNX27" s="148"/>
      <c r="TNY27" s="148"/>
      <c r="TNZ27" s="148"/>
      <c r="TOA27" s="148"/>
      <c r="TOB27" s="148"/>
      <c r="TOC27" s="148"/>
      <c r="TOD27" s="148"/>
      <c r="TOE27" s="148"/>
      <c r="TOF27" s="148"/>
      <c r="TOG27" s="148"/>
      <c r="TOH27" s="148"/>
      <c r="TOI27" s="148"/>
      <c r="TOJ27" s="148"/>
      <c r="TOK27" s="148"/>
      <c r="TOL27" s="148"/>
      <c r="TOM27" s="148"/>
      <c r="TON27" s="148"/>
      <c r="TOO27" s="148"/>
      <c r="TOP27" s="148"/>
      <c r="TOQ27" s="148"/>
      <c r="TOR27" s="148"/>
      <c r="TOS27" s="148"/>
      <c r="TOT27" s="148"/>
      <c r="TOU27" s="148"/>
      <c r="TOV27" s="148"/>
      <c r="TOW27" s="148"/>
      <c r="TOX27" s="148"/>
      <c r="TOY27" s="148"/>
      <c r="TOZ27" s="148"/>
      <c r="TPA27" s="148"/>
      <c r="TPB27" s="148"/>
      <c r="TPC27" s="148"/>
      <c r="TPD27" s="148"/>
      <c r="TPE27" s="148"/>
      <c r="TPF27" s="148"/>
      <c r="TPG27" s="148"/>
      <c r="TPH27" s="148"/>
      <c r="TPI27" s="148"/>
      <c r="TPJ27" s="148"/>
      <c r="TPK27" s="148"/>
      <c r="TPL27" s="148"/>
      <c r="TPM27" s="148"/>
      <c r="TPN27" s="148"/>
      <c r="TPO27" s="148"/>
      <c r="TPP27" s="148"/>
      <c r="TPQ27" s="148"/>
      <c r="TPR27" s="148"/>
      <c r="TPS27" s="148"/>
      <c r="TPT27" s="148"/>
      <c r="TPU27" s="148"/>
      <c r="TPV27" s="148"/>
      <c r="TPW27" s="148"/>
      <c r="TPX27" s="148"/>
      <c r="TPY27" s="148"/>
      <c r="TPZ27" s="148"/>
      <c r="TQA27" s="148"/>
      <c r="TQB27" s="148"/>
      <c r="TQC27" s="148"/>
      <c r="TQD27" s="148"/>
      <c r="TQE27" s="148"/>
      <c r="TQF27" s="148"/>
      <c r="TQG27" s="148"/>
      <c r="TQH27" s="148"/>
      <c r="TQI27" s="148"/>
      <c r="TQJ27" s="148"/>
      <c r="TQK27" s="148"/>
      <c r="TQL27" s="148"/>
      <c r="TQM27" s="148"/>
      <c r="TQN27" s="148"/>
      <c r="TQO27" s="148"/>
      <c r="TQP27" s="148"/>
      <c r="TQQ27" s="148"/>
      <c r="TQR27" s="148"/>
      <c r="TQS27" s="148"/>
      <c r="TQT27" s="148"/>
      <c r="TQU27" s="148"/>
      <c r="TQV27" s="148"/>
      <c r="TQW27" s="148"/>
      <c r="TQX27" s="148"/>
      <c r="TQY27" s="148"/>
      <c r="TQZ27" s="148"/>
      <c r="TRA27" s="148"/>
      <c r="TRB27" s="148"/>
      <c r="TRC27" s="148"/>
      <c r="TRD27" s="148"/>
      <c r="TRE27" s="148"/>
      <c r="TRF27" s="148"/>
      <c r="TRG27" s="148"/>
      <c r="TRH27" s="148"/>
      <c r="TRI27" s="148"/>
      <c r="TRJ27" s="148"/>
      <c r="TRK27" s="148"/>
      <c r="TRL27" s="148"/>
      <c r="TRM27" s="148"/>
      <c r="TRN27" s="148"/>
      <c r="TRO27" s="148"/>
      <c r="TRP27" s="148"/>
      <c r="TRQ27" s="148"/>
      <c r="TRR27" s="148"/>
      <c r="TRS27" s="148"/>
      <c r="TRT27" s="148"/>
      <c r="TRU27" s="148"/>
      <c r="TRV27" s="148"/>
      <c r="TRW27" s="148"/>
      <c r="TRX27" s="148"/>
      <c r="TRY27" s="148"/>
      <c r="TRZ27" s="148"/>
      <c r="TSA27" s="148"/>
      <c r="TSB27" s="148"/>
      <c r="TSC27" s="148"/>
      <c r="TSD27" s="148"/>
      <c r="TSE27" s="148"/>
      <c r="TSF27" s="148"/>
      <c r="TSG27" s="148"/>
      <c r="TSH27" s="148"/>
      <c r="TSI27" s="148"/>
      <c r="TSJ27" s="148"/>
      <c r="TSK27" s="148"/>
      <c r="TSL27" s="148"/>
      <c r="TSM27" s="148"/>
      <c r="TSN27" s="148"/>
      <c r="TSO27" s="148"/>
      <c r="TSP27" s="148"/>
      <c r="TSQ27" s="148"/>
      <c r="TSR27" s="148"/>
      <c r="TSS27" s="148"/>
      <c r="TST27" s="148"/>
      <c r="TSU27" s="148"/>
      <c r="TSV27" s="148"/>
      <c r="TSW27" s="148"/>
      <c r="TSX27" s="148"/>
      <c r="TSY27" s="148"/>
      <c r="TSZ27" s="148"/>
      <c r="TTA27" s="148"/>
      <c r="TTB27" s="148"/>
      <c r="TTC27" s="148"/>
      <c r="TTD27" s="148"/>
      <c r="TTE27" s="148"/>
      <c r="TTF27" s="148"/>
      <c r="TTG27" s="148"/>
      <c r="TTH27" s="148"/>
      <c r="TTI27" s="148"/>
      <c r="TTJ27" s="148"/>
      <c r="TTK27" s="148"/>
      <c r="TTL27" s="148"/>
      <c r="TTM27" s="148"/>
      <c r="TTN27" s="148"/>
      <c r="TTO27" s="148"/>
      <c r="TTP27" s="148"/>
      <c r="TTQ27" s="148"/>
      <c r="TTR27" s="148"/>
      <c r="TTS27" s="148"/>
      <c r="TTT27" s="148"/>
      <c r="TTU27" s="148"/>
      <c r="TTV27" s="148"/>
      <c r="TTW27" s="148"/>
      <c r="TTX27" s="148"/>
      <c r="TTY27" s="148"/>
      <c r="TTZ27" s="148"/>
      <c r="TUA27" s="148"/>
      <c r="TUB27" s="148"/>
      <c r="TUC27" s="148"/>
      <c r="TUD27" s="148"/>
      <c r="TUE27" s="148"/>
      <c r="TUF27" s="148"/>
      <c r="TUG27" s="148"/>
      <c r="TUH27" s="148"/>
      <c r="TUI27" s="148"/>
      <c r="TUJ27" s="148"/>
      <c r="TUK27" s="148"/>
      <c r="TUL27" s="148"/>
      <c r="TUM27" s="148"/>
      <c r="TUN27" s="148"/>
      <c r="TUO27" s="148"/>
      <c r="TUP27" s="148"/>
      <c r="TUQ27" s="148"/>
      <c r="TUR27" s="148"/>
      <c r="TUS27" s="148"/>
      <c r="TUT27" s="148"/>
      <c r="TUU27" s="148"/>
      <c r="TUV27" s="148"/>
      <c r="TUW27" s="148"/>
      <c r="TUX27" s="148"/>
      <c r="TUY27" s="148"/>
      <c r="TUZ27" s="148"/>
      <c r="TVA27" s="148"/>
      <c r="TVB27" s="148"/>
      <c r="TVC27" s="148"/>
      <c r="TVD27" s="148"/>
      <c r="TVE27" s="148"/>
      <c r="TVF27" s="148"/>
      <c r="TVG27" s="148"/>
      <c r="TVH27" s="148"/>
      <c r="TVI27" s="148"/>
      <c r="TVJ27" s="148"/>
      <c r="TVK27" s="148"/>
      <c r="TVL27" s="148"/>
      <c r="TVM27" s="148"/>
      <c r="TVN27" s="148"/>
      <c r="TVO27" s="148"/>
      <c r="TVP27" s="148"/>
      <c r="TVQ27" s="148"/>
      <c r="TVR27" s="148"/>
      <c r="TVS27" s="148"/>
      <c r="TVT27" s="148"/>
      <c r="TVU27" s="148"/>
      <c r="TVV27" s="148"/>
      <c r="TVW27" s="148"/>
      <c r="TVX27" s="148"/>
      <c r="TVY27" s="148"/>
      <c r="TVZ27" s="148"/>
      <c r="TWA27" s="148"/>
      <c r="TWB27" s="148"/>
      <c r="TWC27" s="148"/>
      <c r="TWD27" s="148"/>
      <c r="TWE27" s="148"/>
      <c r="TWF27" s="148"/>
      <c r="TWG27" s="148"/>
      <c r="TWH27" s="148"/>
      <c r="TWI27" s="148"/>
      <c r="TWJ27" s="148"/>
      <c r="TWK27" s="148"/>
      <c r="TWL27" s="148"/>
      <c r="TWM27" s="148"/>
      <c r="TWN27" s="148"/>
      <c r="TWO27" s="148"/>
      <c r="TWP27" s="148"/>
      <c r="TWQ27" s="148"/>
      <c r="TWR27" s="148"/>
      <c r="TWS27" s="148"/>
      <c r="TWT27" s="148"/>
      <c r="TWU27" s="148"/>
      <c r="TWV27" s="148"/>
      <c r="TWW27" s="148"/>
      <c r="TWX27" s="148"/>
      <c r="TWY27" s="148"/>
      <c r="TWZ27" s="148"/>
      <c r="TXA27" s="148"/>
      <c r="TXB27" s="148"/>
      <c r="TXC27" s="148"/>
      <c r="TXD27" s="148"/>
      <c r="TXE27" s="148"/>
      <c r="TXF27" s="148"/>
      <c r="TXG27" s="148"/>
      <c r="TXH27" s="148"/>
      <c r="TXI27" s="148"/>
      <c r="TXJ27" s="148"/>
      <c r="TXK27" s="148"/>
      <c r="TXL27" s="148"/>
      <c r="TXM27" s="148"/>
      <c r="TXN27" s="148"/>
      <c r="TXO27" s="148"/>
      <c r="TXP27" s="148"/>
      <c r="TXQ27" s="148"/>
      <c r="TXR27" s="148"/>
      <c r="TXS27" s="148"/>
      <c r="TXT27" s="148"/>
      <c r="TXU27" s="148"/>
      <c r="TXV27" s="148"/>
      <c r="TXW27" s="148"/>
      <c r="TXX27" s="148"/>
      <c r="TXY27" s="148"/>
      <c r="TXZ27" s="148"/>
      <c r="TYA27" s="148"/>
      <c r="TYB27" s="148"/>
      <c r="TYC27" s="148"/>
      <c r="TYD27" s="148"/>
      <c r="TYE27" s="148"/>
      <c r="TYF27" s="148"/>
      <c r="TYG27" s="148"/>
      <c r="TYH27" s="148"/>
      <c r="TYI27" s="148"/>
      <c r="TYJ27" s="148"/>
      <c r="TYK27" s="148"/>
      <c r="TYL27" s="148"/>
      <c r="TYM27" s="148"/>
      <c r="TYN27" s="148"/>
      <c r="TYO27" s="148"/>
      <c r="TYP27" s="148"/>
      <c r="TYQ27" s="148"/>
      <c r="TYR27" s="148"/>
      <c r="TYS27" s="148"/>
      <c r="TYT27" s="148"/>
      <c r="TYU27" s="148"/>
      <c r="TYV27" s="148"/>
      <c r="TYW27" s="148"/>
      <c r="TYX27" s="148"/>
      <c r="TYY27" s="148"/>
      <c r="TYZ27" s="148"/>
      <c r="TZA27" s="148"/>
      <c r="TZB27" s="148"/>
      <c r="TZC27" s="148"/>
      <c r="TZD27" s="148"/>
      <c r="TZE27" s="148"/>
      <c r="TZF27" s="148"/>
      <c r="TZG27" s="148"/>
      <c r="TZH27" s="148"/>
      <c r="TZI27" s="148"/>
      <c r="TZJ27" s="148"/>
      <c r="TZK27" s="148"/>
      <c r="TZL27" s="148"/>
      <c r="TZM27" s="148"/>
      <c r="TZN27" s="148"/>
      <c r="TZO27" s="148"/>
      <c r="TZP27" s="148"/>
      <c r="TZQ27" s="148"/>
      <c r="TZR27" s="148"/>
      <c r="TZS27" s="148"/>
      <c r="TZT27" s="148"/>
      <c r="TZU27" s="148"/>
      <c r="TZV27" s="148"/>
      <c r="TZW27" s="148"/>
      <c r="TZX27" s="148"/>
      <c r="TZY27" s="148"/>
      <c r="TZZ27" s="148"/>
      <c r="UAA27" s="148"/>
      <c r="UAB27" s="148"/>
      <c r="UAC27" s="148"/>
      <c r="UAD27" s="148"/>
      <c r="UAE27" s="148"/>
      <c r="UAF27" s="148"/>
      <c r="UAG27" s="148"/>
      <c r="UAH27" s="148"/>
      <c r="UAI27" s="148"/>
      <c r="UAJ27" s="148"/>
      <c r="UAK27" s="148"/>
      <c r="UAL27" s="148"/>
      <c r="UAM27" s="148"/>
      <c r="UAN27" s="148"/>
      <c r="UAO27" s="148"/>
      <c r="UAP27" s="148"/>
      <c r="UAQ27" s="148"/>
      <c r="UAR27" s="148"/>
      <c r="UAS27" s="148"/>
      <c r="UAT27" s="148"/>
      <c r="UAU27" s="148"/>
      <c r="UAV27" s="148"/>
      <c r="UAW27" s="148"/>
      <c r="UAX27" s="148"/>
      <c r="UAY27" s="148"/>
      <c r="UAZ27" s="148"/>
      <c r="UBA27" s="148"/>
      <c r="UBB27" s="148"/>
      <c r="UBC27" s="148"/>
      <c r="UBD27" s="148"/>
      <c r="UBE27" s="148"/>
      <c r="UBF27" s="148"/>
      <c r="UBG27" s="148"/>
      <c r="UBH27" s="148"/>
      <c r="UBI27" s="148"/>
      <c r="UBJ27" s="148"/>
      <c r="UBK27" s="148"/>
      <c r="UBL27" s="148"/>
      <c r="UBM27" s="148"/>
      <c r="UBN27" s="148"/>
      <c r="UBO27" s="148"/>
      <c r="UBP27" s="148"/>
      <c r="UBQ27" s="148"/>
      <c r="UBR27" s="148"/>
      <c r="UBS27" s="148"/>
      <c r="UBT27" s="148"/>
      <c r="UBU27" s="148"/>
      <c r="UBV27" s="148"/>
      <c r="UBW27" s="148"/>
      <c r="UBX27" s="148"/>
      <c r="UBY27" s="148"/>
      <c r="UBZ27" s="148"/>
      <c r="UCA27" s="148"/>
      <c r="UCB27" s="148"/>
      <c r="UCC27" s="148"/>
      <c r="UCD27" s="148"/>
      <c r="UCE27" s="148"/>
      <c r="UCF27" s="148"/>
      <c r="UCG27" s="148"/>
      <c r="UCH27" s="148"/>
      <c r="UCI27" s="148"/>
      <c r="UCJ27" s="148"/>
      <c r="UCK27" s="148"/>
      <c r="UCL27" s="148"/>
      <c r="UCM27" s="148"/>
      <c r="UCN27" s="148"/>
      <c r="UCO27" s="148"/>
      <c r="UCP27" s="148"/>
      <c r="UCQ27" s="148"/>
      <c r="UCR27" s="148"/>
      <c r="UCS27" s="148"/>
      <c r="UCT27" s="148"/>
      <c r="UCU27" s="148"/>
      <c r="UCV27" s="148"/>
      <c r="UCW27" s="148"/>
      <c r="UCX27" s="148"/>
      <c r="UCY27" s="148"/>
      <c r="UCZ27" s="148"/>
      <c r="UDA27" s="148"/>
      <c r="UDB27" s="148"/>
      <c r="UDC27" s="148"/>
      <c r="UDD27" s="148"/>
      <c r="UDE27" s="148"/>
      <c r="UDF27" s="148"/>
      <c r="UDG27" s="148"/>
      <c r="UDH27" s="148"/>
      <c r="UDI27" s="148"/>
      <c r="UDJ27" s="148"/>
      <c r="UDK27" s="148"/>
      <c r="UDL27" s="148"/>
      <c r="UDM27" s="148"/>
      <c r="UDN27" s="148"/>
      <c r="UDO27" s="148"/>
      <c r="UDP27" s="148"/>
      <c r="UDQ27" s="148"/>
      <c r="UDR27" s="148"/>
      <c r="UDS27" s="148"/>
      <c r="UDT27" s="148"/>
      <c r="UDU27" s="148"/>
      <c r="UDV27" s="148"/>
      <c r="UDW27" s="148"/>
      <c r="UDX27" s="148"/>
      <c r="UDY27" s="148"/>
      <c r="UDZ27" s="148"/>
      <c r="UEA27" s="148"/>
      <c r="UEB27" s="148"/>
      <c r="UEC27" s="148"/>
      <c r="UED27" s="148"/>
      <c r="UEE27" s="148"/>
      <c r="UEF27" s="148"/>
      <c r="UEG27" s="148"/>
      <c r="UEH27" s="148"/>
      <c r="UEI27" s="148"/>
      <c r="UEJ27" s="148"/>
      <c r="UEK27" s="148"/>
      <c r="UEL27" s="148"/>
      <c r="UEM27" s="148"/>
      <c r="UEN27" s="148"/>
      <c r="UEO27" s="148"/>
      <c r="UEP27" s="148"/>
      <c r="UEQ27" s="148"/>
      <c r="UER27" s="148"/>
      <c r="UES27" s="148"/>
      <c r="UET27" s="148"/>
      <c r="UEU27" s="148"/>
      <c r="UEV27" s="148"/>
      <c r="UEW27" s="148"/>
      <c r="UEX27" s="148"/>
      <c r="UEY27" s="148"/>
      <c r="UEZ27" s="148"/>
      <c r="UFA27" s="148"/>
      <c r="UFB27" s="148"/>
      <c r="UFC27" s="148"/>
      <c r="UFD27" s="148"/>
      <c r="UFE27" s="148"/>
      <c r="UFF27" s="148"/>
      <c r="UFG27" s="148"/>
      <c r="UFH27" s="148"/>
      <c r="UFI27" s="148"/>
      <c r="UFJ27" s="148"/>
      <c r="UFK27" s="148"/>
      <c r="UFL27" s="148"/>
      <c r="UFM27" s="148"/>
      <c r="UFN27" s="148"/>
      <c r="UFO27" s="148"/>
      <c r="UFP27" s="148"/>
      <c r="UFQ27" s="148"/>
      <c r="UFR27" s="148"/>
      <c r="UFS27" s="148"/>
      <c r="UFT27" s="148"/>
      <c r="UFU27" s="148"/>
      <c r="UFV27" s="148"/>
      <c r="UFW27" s="148"/>
      <c r="UFX27" s="148"/>
      <c r="UFY27" s="148"/>
      <c r="UFZ27" s="148"/>
      <c r="UGA27" s="148"/>
      <c r="UGB27" s="148"/>
      <c r="UGC27" s="148"/>
      <c r="UGD27" s="148"/>
      <c r="UGE27" s="148"/>
      <c r="UGF27" s="148"/>
      <c r="UGG27" s="148"/>
      <c r="UGH27" s="148"/>
      <c r="UGI27" s="148"/>
      <c r="UGJ27" s="148"/>
      <c r="UGK27" s="148"/>
      <c r="UGL27" s="148"/>
      <c r="UGM27" s="148"/>
      <c r="UGN27" s="148"/>
      <c r="UGO27" s="148"/>
      <c r="UGP27" s="148"/>
      <c r="UGQ27" s="148"/>
      <c r="UGR27" s="148"/>
      <c r="UGS27" s="148"/>
      <c r="UGT27" s="148"/>
      <c r="UGU27" s="148"/>
      <c r="UGV27" s="148"/>
      <c r="UGW27" s="148"/>
      <c r="UGX27" s="148"/>
      <c r="UGY27" s="148"/>
      <c r="UGZ27" s="148"/>
      <c r="UHA27" s="148"/>
      <c r="UHB27" s="148"/>
      <c r="UHC27" s="148"/>
      <c r="UHD27" s="148"/>
      <c r="UHE27" s="148"/>
      <c r="UHF27" s="148"/>
      <c r="UHG27" s="148"/>
      <c r="UHH27" s="148"/>
      <c r="UHI27" s="148"/>
      <c r="UHJ27" s="148"/>
      <c r="UHK27" s="148"/>
      <c r="UHL27" s="148"/>
      <c r="UHM27" s="148"/>
      <c r="UHN27" s="148"/>
      <c r="UHO27" s="148"/>
      <c r="UHP27" s="148"/>
      <c r="UHQ27" s="148"/>
      <c r="UHR27" s="148"/>
      <c r="UHS27" s="148"/>
      <c r="UHT27" s="148"/>
      <c r="UHU27" s="148"/>
      <c r="UHV27" s="148"/>
      <c r="UHW27" s="148"/>
      <c r="UHX27" s="148"/>
      <c r="UHY27" s="148"/>
      <c r="UHZ27" s="148"/>
      <c r="UIA27" s="148"/>
      <c r="UIB27" s="148"/>
      <c r="UIC27" s="148"/>
      <c r="UID27" s="148"/>
      <c r="UIE27" s="148"/>
      <c r="UIF27" s="148"/>
      <c r="UIG27" s="148"/>
      <c r="UIH27" s="148"/>
      <c r="UII27" s="148"/>
      <c r="UIJ27" s="148"/>
      <c r="UIK27" s="148"/>
      <c r="UIL27" s="148"/>
      <c r="UIM27" s="148"/>
      <c r="UIN27" s="148"/>
      <c r="UIO27" s="148"/>
      <c r="UIP27" s="148"/>
      <c r="UIQ27" s="148"/>
      <c r="UIR27" s="148"/>
      <c r="UIS27" s="148"/>
      <c r="UIT27" s="148"/>
      <c r="UIU27" s="148"/>
      <c r="UIV27" s="148"/>
      <c r="UIW27" s="148"/>
      <c r="UIX27" s="148"/>
      <c r="UIY27" s="148"/>
      <c r="UIZ27" s="148"/>
      <c r="UJA27" s="148"/>
      <c r="UJB27" s="148"/>
      <c r="UJC27" s="148"/>
      <c r="UJD27" s="148"/>
      <c r="UJE27" s="148"/>
      <c r="UJF27" s="148"/>
      <c r="UJG27" s="148"/>
      <c r="UJH27" s="148"/>
      <c r="UJI27" s="148"/>
      <c r="UJJ27" s="148"/>
      <c r="UJK27" s="148"/>
      <c r="UJL27" s="148"/>
      <c r="UJM27" s="148"/>
      <c r="UJN27" s="148"/>
      <c r="UJO27" s="148"/>
      <c r="UJP27" s="148"/>
      <c r="UJQ27" s="148"/>
      <c r="UJR27" s="148"/>
      <c r="UJS27" s="148"/>
      <c r="UJT27" s="148"/>
      <c r="UJU27" s="148"/>
      <c r="UJV27" s="148"/>
      <c r="UJW27" s="148"/>
      <c r="UJX27" s="148"/>
      <c r="UJY27" s="148"/>
      <c r="UJZ27" s="148"/>
      <c r="UKA27" s="148"/>
      <c r="UKB27" s="148"/>
      <c r="UKC27" s="148"/>
      <c r="UKD27" s="148"/>
      <c r="UKE27" s="148"/>
      <c r="UKF27" s="148"/>
      <c r="UKG27" s="148"/>
      <c r="UKH27" s="148"/>
      <c r="UKI27" s="148"/>
      <c r="UKJ27" s="148"/>
      <c r="UKK27" s="148"/>
      <c r="UKL27" s="148"/>
      <c r="UKM27" s="148"/>
      <c r="UKN27" s="148"/>
      <c r="UKO27" s="148"/>
      <c r="UKP27" s="148"/>
      <c r="UKQ27" s="148"/>
      <c r="UKR27" s="148"/>
      <c r="UKS27" s="148"/>
      <c r="UKT27" s="148"/>
      <c r="UKU27" s="148"/>
      <c r="UKV27" s="148"/>
      <c r="UKW27" s="148"/>
      <c r="UKX27" s="148"/>
      <c r="UKY27" s="148"/>
      <c r="UKZ27" s="148"/>
      <c r="ULA27" s="148"/>
      <c r="ULB27" s="148"/>
      <c r="ULC27" s="148"/>
      <c r="ULD27" s="148"/>
      <c r="ULE27" s="148"/>
      <c r="ULF27" s="148"/>
      <c r="ULG27" s="148"/>
      <c r="ULH27" s="148"/>
      <c r="ULI27" s="148"/>
      <c r="ULJ27" s="148"/>
      <c r="ULK27" s="148"/>
      <c r="ULL27" s="148"/>
      <c r="ULM27" s="148"/>
      <c r="ULN27" s="148"/>
      <c r="ULO27" s="148"/>
      <c r="ULP27" s="148"/>
      <c r="ULQ27" s="148"/>
      <c r="ULR27" s="148"/>
      <c r="ULS27" s="148"/>
      <c r="ULT27" s="148"/>
      <c r="ULU27" s="148"/>
      <c r="ULV27" s="148"/>
      <c r="ULW27" s="148"/>
      <c r="ULX27" s="148"/>
      <c r="ULY27" s="148"/>
      <c r="ULZ27" s="148"/>
      <c r="UMA27" s="148"/>
      <c r="UMB27" s="148"/>
      <c r="UMC27" s="148"/>
      <c r="UMD27" s="148"/>
      <c r="UME27" s="148"/>
      <c r="UMF27" s="148"/>
      <c r="UMG27" s="148"/>
      <c r="UMH27" s="148"/>
      <c r="UMI27" s="148"/>
      <c r="UMJ27" s="148"/>
      <c r="UMK27" s="148"/>
      <c r="UML27" s="148"/>
      <c r="UMM27" s="148"/>
      <c r="UMN27" s="148"/>
      <c r="UMO27" s="148"/>
      <c r="UMP27" s="148"/>
      <c r="UMQ27" s="148"/>
      <c r="UMR27" s="148"/>
      <c r="UMS27" s="148"/>
      <c r="UMT27" s="148"/>
      <c r="UMU27" s="148"/>
      <c r="UMV27" s="148"/>
      <c r="UMW27" s="148"/>
      <c r="UMX27" s="148"/>
      <c r="UMY27" s="148"/>
      <c r="UMZ27" s="148"/>
      <c r="UNA27" s="148"/>
      <c r="UNB27" s="148"/>
      <c r="UNC27" s="148"/>
      <c r="UND27" s="148"/>
      <c r="UNE27" s="148"/>
      <c r="UNF27" s="148"/>
      <c r="UNG27" s="148"/>
      <c r="UNH27" s="148"/>
      <c r="UNI27" s="148"/>
      <c r="UNJ27" s="148"/>
      <c r="UNK27" s="148"/>
      <c r="UNL27" s="148"/>
      <c r="UNM27" s="148"/>
      <c r="UNN27" s="148"/>
      <c r="UNO27" s="148"/>
      <c r="UNP27" s="148"/>
      <c r="UNQ27" s="148"/>
      <c r="UNR27" s="148"/>
      <c r="UNS27" s="148"/>
      <c r="UNT27" s="148"/>
      <c r="UNU27" s="148"/>
      <c r="UNV27" s="148"/>
      <c r="UNW27" s="148"/>
      <c r="UNX27" s="148"/>
      <c r="UNY27" s="148"/>
      <c r="UNZ27" s="148"/>
      <c r="UOA27" s="148"/>
      <c r="UOB27" s="148"/>
      <c r="UOC27" s="148"/>
      <c r="UOD27" s="148"/>
      <c r="UOE27" s="148"/>
      <c r="UOF27" s="148"/>
      <c r="UOG27" s="148"/>
      <c r="UOH27" s="148"/>
      <c r="UOI27" s="148"/>
      <c r="UOJ27" s="148"/>
      <c r="UOK27" s="148"/>
      <c r="UOL27" s="148"/>
      <c r="UOM27" s="148"/>
      <c r="UON27" s="148"/>
      <c r="UOO27" s="148"/>
      <c r="UOP27" s="148"/>
      <c r="UOQ27" s="148"/>
      <c r="UOR27" s="148"/>
      <c r="UOS27" s="148"/>
      <c r="UOT27" s="148"/>
      <c r="UOU27" s="148"/>
      <c r="UOV27" s="148"/>
      <c r="UOW27" s="148"/>
      <c r="UOX27" s="148"/>
      <c r="UOY27" s="148"/>
      <c r="UOZ27" s="148"/>
      <c r="UPA27" s="148"/>
      <c r="UPB27" s="148"/>
      <c r="UPC27" s="148"/>
      <c r="UPD27" s="148"/>
      <c r="UPE27" s="148"/>
      <c r="UPF27" s="148"/>
      <c r="UPG27" s="148"/>
      <c r="UPH27" s="148"/>
      <c r="UPI27" s="148"/>
      <c r="UPJ27" s="148"/>
      <c r="UPK27" s="148"/>
      <c r="UPL27" s="148"/>
      <c r="UPM27" s="148"/>
      <c r="UPN27" s="148"/>
      <c r="UPO27" s="148"/>
      <c r="UPP27" s="148"/>
      <c r="UPQ27" s="148"/>
      <c r="UPR27" s="148"/>
      <c r="UPS27" s="148"/>
      <c r="UPT27" s="148"/>
      <c r="UPU27" s="148"/>
      <c r="UPV27" s="148"/>
      <c r="UPW27" s="148"/>
      <c r="UPX27" s="148"/>
      <c r="UPY27" s="148"/>
      <c r="UPZ27" s="148"/>
      <c r="UQA27" s="148"/>
      <c r="UQB27" s="148"/>
      <c r="UQC27" s="148"/>
      <c r="UQD27" s="148"/>
      <c r="UQE27" s="148"/>
      <c r="UQF27" s="148"/>
      <c r="UQG27" s="148"/>
      <c r="UQH27" s="148"/>
      <c r="UQI27" s="148"/>
      <c r="UQJ27" s="148"/>
      <c r="UQK27" s="148"/>
      <c r="UQL27" s="148"/>
      <c r="UQM27" s="148"/>
      <c r="UQN27" s="148"/>
      <c r="UQO27" s="148"/>
      <c r="UQP27" s="148"/>
      <c r="UQQ27" s="148"/>
      <c r="UQR27" s="148"/>
      <c r="UQS27" s="148"/>
      <c r="UQT27" s="148"/>
      <c r="UQU27" s="148"/>
      <c r="UQV27" s="148"/>
      <c r="UQW27" s="148"/>
      <c r="UQX27" s="148"/>
      <c r="UQY27" s="148"/>
      <c r="UQZ27" s="148"/>
      <c r="URA27" s="148"/>
      <c r="URB27" s="148"/>
      <c r="URC27" s="148"/>
      <c r="URD27" s="148"/>
      <c r="URE27" s="148"/>
      <c r="URF27" s="148"/>
      <c r="URG27" s="148"/>
      <c r="URH27" s="148"/>
      <c r="URI27" s="148"/>
      <c r="URJ27" s="148"/>
      <c r="URK27" s="148"/>
      <c r="URL27" s="148"/>
      <c r="URM27" s="148"/>
      <c r="URN27" s="148"/>
      <c r="URO27" s="148"/>
      <c r="URP27" s="148"/>
      <c r="URQ27" s="148"/>
      <c r="URR27" s="148"/>
      <c r="URS27" s="148"/>
      <c r="URT27" s="148"/>
      <c r="URU27" s="148"/>
      <c r="URV27" s="148"/>
      <c r="URW27" s="148"/>
      <c r="URX27" s="148"/>
      <c r="URY27" s="148"/>
      <c r="URZ27" s="148"/>
      <c r="USA27" s="148"/>
      <c r="USB27" s="148"/>
      <c r="USC27" s="148"/>
      <c r="USD27" s="148"/>
      <c r="USE27" s="148"/>
      <c r="USF27" s="148"/>
      <c r="USG27" s="148"/>
      <c r="USH27" s="148"/>
      <c r="USI27" s="148"/>
      <c r="USJ27" s="148"/>
      <c r="USK27" s="148"/>
      <c r="USL27" s="148"/>
      <c r="USM27" s="148"/>
      <c r="USN27" s="148"/>
      <c r="USO27" s="148"/>
      <c r="USP27" s="148"/>
      <c r="USQ27" s="148"/>
      <c r="USR27" s="148"/>
      <c r="USS27" s="148"/>
      <c r="UST27" s="148"/>
      <c r="USU27" s="148"/>
      <c r="USV27" s="148"/>
      <c r="USW27" s="148"/>
      <c r="USX27" s="148"/>
      <c r="USY27" s="148"/>
      <c r="USZ27" s="148"/>
      <c r="UTA27" s="148"/>
      <c r="UTB27" s="148"/>
      <c r="UTC27" s="148"/>
      <c r="UTD27" s="148"/>
      <c r="UTE27" s="148"/>
      <c r="UTF27" s="148"/>
      <c r="UTG27" s="148"/>
      <c r="UTH27" s="148"/>
      <c r="UTI27" s="148"/>
      <c r="UTJ27" s="148"/>
      <c r="UTK27" s="148"/>
      <c r="UTL27" s="148"/>
      <c r="UTM27" s="148"/>
      <c r="UTN27" s="148"/>
      <c r="UTO27" s="148"/>
      <c r="UTP27" s="148"/>
      <c r="UTQ27" s="148"/>
      <c r="UTR27" s="148"/>
      <c r="UTS27" s="148"/>
      <c r="UTT27" s="148"/>
      <c r="UTU27" s="148"/>
      <c r="UTV27" s="148"/>
      <c r="UTW27" s="148"/>
      <c r="UTX27" s="148"/>
      <c r="UTY27" s="148"/>
      <c r="UTZ27" s="148"/>
      <c r="UUA27" s="148"/>
      <c r="UUB27" s="148"/>
      <c r="UUC27" s="148"/>
      <c r="UUD27" s="148"/>
      <c r="UUE27" s="148"/>
      <c r="UUF27" s="148"/>
      <c r="UUG27" s="148"/>
      <c r="UUH27" s="148"/>
      <c r="UUI27" s="148"/>
      <c r="UUJ27" s="148"/>
      <c r="UUK27" s="148"/>
      <c r="UUL27" s="148"/>
      <c r="UUM27" s="148"/>
      <c r="UUN27" s="148"/>
      <c r="UUO27" s="148"/>
      <c r="UUP27" s="148"/>
      <c r="UUQ27" s="148"/>
      <c r="UUR27" s="148"/>
      <c r="UUS27" s="148"/>
      <c r="UUT27" s="148"/>
      <c r="UUU27" s="148"/>
      <c r="UUV27" s="148"/>
      <c r="UUW27" s="148"/>
      <c r="UUX27" s="148"/>
      <c r="UUY27" s="148"/>
      <c r="UUZ27" s="148"/>
      <c r="UVA27" s="148"/>
      <c r="UVB27" s="148"/>
      <c r="UVC27" s="148"/>
      <c r="UVD27" s="148"/>
      <c r="UVE27" s="148"/>
      <c r="UVF27" s="148"/>
      <c r="UVG27" s="148"/>
      <c r="UVH27" s="148"/>
      <c r="UVI27" s="148"/>
      <c r="UVJ27" s="148"/>
      <c r="UVK27" s="148"/>
      <c r="UVL27" s="148"/>
      <c r="UVM27" s="148"/>
      <c r="UVN27" s="148"/>
      <c r="UVO27" s="148"/>
      <c r="UVP27" s="148"/>
      <c r="UVQ27" s="148"/>
      <c r="UVR27" s="148"/>
      <c r="UVS27" s="148"/>
      <c r="UVT27" s="148"/>
      <c r="UVU27" s="148"/>
      <c r="UVV27" s="148"/>
      <c r="UVW27" s="148"/>
      <c r="UVX27" s="148"/>
      <c r="UVY27" s="148"/>
      <c r="UVZ27" s="148"/>
      <c r="UWA27" s="148"/>
      <c r="UWB27" s="148"/>
      <c r="UWC27" s="148"/>
      <c r="UWD27" s="148"/>
      <c r="UWE27" s="148"/>
      <c r="UWF27" s="148"/>
      <c r="UWG27" s="148"/>
      <c r="UWH27" s="148"/>
      <c r="UWI27" s="148"/>
      <c r="UWJ27" s="148"/>
      <c r="UWK27" s="148"/>
      <c r="UWL27" s="148"/>
      <c r="UWM27" s="148"/>
      <c r="UWN27" s="148"/>
      <c r="UWO27" s="148"/>
      <c r="UWP27" s="148"/>
      <c r="UWQ27" s="148"/>
      <c r="UWR27" s="148"/>
      <c r="UWS27" s="148"/>
      <c r="UWT27" s="148"/>
      <c r="UWU27" s="148"/>
      <c r="UWV27" s="148"/>
      <c r="UWW27" s="148"/>
      <c r="UWX27" s="148"/>
      <c r="UWY27" s="148"/>
      <c r="UWZ27" s="148"/>
      <c r="UXA27" s="148"/>
      <c r="UXB27" s="148"/>
      <c r="UXC27" s="148"/>
      <c r="UXD27" s="148"/>
      <c r="UXE27" s="148"/>
      <c r="UXF27" s="148"/>
      <c r="UXG27" s="148"/>
      <c r="UXH27" s="148"/>
      <c r="UXI27" s="148"/>
      <c r="UXJ27" s="148"/>
      <c r="UXK27" s="148"/>
      <c r="UXL27" s="148"/>
      <c r="UXM27" s="148"/>
      <c r="UXN27" s="148"/>
      <c r="UXO27" s="148"/>
      <c r="UXP27" s="148"/>
      <c r="UXQ27" s="148"/>
      <c r="UXR27" s="148"/>
      <c r="UXS27" s="148"/>
      <c r="UXT27" s="148"/>
      <c r="UXU27" s="148"/>
      <c r="UXV27" s="148"/>
      <c r="UXW27" s="148"/>
      <c r="UXX27" s="148"/>
      <c r="UXY27" s="148"/>
      <c r="UXZ27" s="148"/>
      <c r="UYA27" s="148"/>
      <c r="UYB27" s="148"/>
      <c r="UYC27" s="148"/>
      <c r="UYD27" s="148"/>
      <c r="UYE27" s="148"/>
      <c r="UYF27" s="148"/>
      <c r="UYG27" s="148"/>
      <c r="UYH27" s="148"/>
      <c r="UYI27" s="148"/>
      <c r="UYJ27" s="148"/>
      <c r="UYK27" s="148"/>
      <c r="UYL27" s="148"/>
      <c r="UYM27" s="148"/>
      <c r="UYN27" s="148"/>
      <c r="UYO27" s="148"/>
      <c r="UYP27" s="148"/>
      <c r="UYQ27" s="148"/>
      <c r="UYR27" s="148"/>
      <c r="UYS27" s="148"/>
      <c r="UYT27" s="148"/>
      <c r="UYU27" s="148"/>
      <c r="UYV27" s="148"/>
      <c r="UYW27" s="148"/>
      <c r="UYX27" s="148"/>
      <c r="UYY27" s="148"/>
      <c r="UYZ27" s="148"/>
      <c r="UZA27" s="148"/>
      <c r="UZB27" s="148"/>
      <c r="UZC27" s="148"/>
      <c r="UZD27" s="148"/>
      <c r="UZE27" s="148"/>
      <c r="UZF27" s="148"/>
      <c r="UZG27" s="148"/>
      <c r="UZH27" s="148"/>
      <c r="UZI27" s="148"/>
      <c r="UZJ27" s="148"/>
      <c r="UZK27" s="148"/>
      <c r="UZL27" s="148"/>
      <c r="UZM27" s="148"/>
      <c r="UZN27" s="148"/>
      <c r="UZO27" s="148"/>
      <c r="UZP27" s="148"/>
      <c r="UZQ27" s="148"/>
      <c r="UZR27" s="148"/>
      <c r="UZS27" s="148"/>
      <c r="UZT27" s="148"/>
      <c r="UZU27" s="148"/>
      <c r="UZV27" s="148"/>
      <c r="UZW27" s="148"/>
      <c r="UZX27" s="148"/>
      <c r="UZY27" s="148"/>
      <c r="UZZ27" s="148"/>
      <c r="VAA27" s="148"/>
      <c r="VAB27" s="148"/>
      <c r="VAC27" s="148"/>
      <c r="VAD27" s="148"/>
      <c r="VAE27" s="148"/>
      <c r="VAF27" s="148"/>
      <c r="VAG27" s="148"/>
      <c r="VAH27" s="148"/>
      <c r="VAI27" s="148"/>
      <c r="VAJ27" s="148"/>
      <c r="VAK27" s="148"/>
      <c r="VAL27" s="148"/>
      <c r="VAM27" s="148"/>
      <c r="VAN27" s="148"/>
      <c r="VAO27" s="148"/>
      <c r="VAP27" s="148"/>
      <c r="VAQ27" s="148"/>
      <c r="VAR27" s="148"/>
      <c r="VAS27" s="148"/>
      <c r="VAT27" s="148"/>
      <c r="VAU27" s="148"/>
      <c r="VAV27" s="148"/>
      <c r="VAW27" s="148"/>
      <c r="VAX27" s="148"/>
      <c r="VAY27" s="148"/>
      <c r="VAZ27" s="148"/>
      <c r="VBA27" s="148"/>
      <c r="VBB27" s="148"/>
      <c r="VBC27" s="148"/>
      <c r="VBD27" s="148"/>
      <c r="VBE27" s="148"/>
      <c r="VBF27" s="148"/>
      <c r="VBG27" s="148"/>
      <c r="VBH27" s="148"/>
      <c r="VBI27" s="148"/>
      <c r="VBJ27" s="148"/>
      <c r="VBK27" s="148"/>
      <c r="VBL27" s="148"/>
      <c r="VBM27" s="148"/>
      <c r="VBN27" s="148"/>
      <c r="VBO27" s="148"/>
      <c r="VBP27" s="148"/>
      <c r="VBQ27" s="148"/>
      <c r="VBR27" s="148"/>
      <c r="VBS27" s="148"/>
      <c r="VBT27" s="148"/>
      <c r="VBU27" s="148"/>
      <c r="VBV27" s="148"/>
      <c r="VBW27" s="148"/>
      <c r="VBX27" s="148"/>
      <c r="VBY27" s="148"/>
      <c r="VBZ27" s="148"/>
      <c r="VCA27" s="148"/>
      <c r="VCB27" s="148"/>
      <c r="VCC27" s="148"/>
      <c r="VCD27" s="148"/>
      <c r="VCE27" s="148"/>
      <c r="VCF27" s="148"/>
      <c r="VCG27" s="148"/>
      <c r="VCH27" s="148"/>
      <c r="VCI27" s="148"/>
      <c r="VCJ27" s="148"/>
      <c r="VCK27" s="148"/>
      <c r="VCL27" s="148"/>
      <c r="VCM27" s="148"/>
      <c r="VCN27" s="148"/>
      <c r="VCO27" s="148"/>
      <c r="VCP27" s="148"/>
      <c r="VCQ27" s="148"/>
      <c r="VCR27" s="148"/>
      <c r="VCS27" s="148"/>
      <c r="VCT27" s="148"/>
      <c r="VCU27" s="148"/>
      <c r="VCV27" s="148"/>
      <c r="VCW27" s="148"/>
      <c r="VCX27" s="148"/>
      <c r="VCY27" s="148"/>
      <c r="VCZ27" s="148"/>
      <c r="VDA27" s="148"/>
      <c r="VDB27" s="148"/>
      <c r="VDC27" s="148"/>
      <c r="VDD27" s="148"/>
      <c r="VDE27" s="148"/>
      <c r="VDF27" s="148"/>
      <c r="VDG27" s="148"/>
      <c r="VDH27" s="148"/>
      <c r="VDI27" s="148"/>
      <c r="VDJ27" s="148"/>
      <c r="VDK27" s="148"/>
      <c r="VDL27" s="148"/>
      <c r="VDM27" s="148"/>
      <c r="VDN27" s="148"/>
      <c r="VDO27" s="148"/>
      <c r="VDP27" s="148"/>
      <c r="VDQ27" s="148"/>
      <c r="VDR27" s="148"/>
      <c r="VDS27" s="148"/>
      <c r="VDT27" s="148"/>
      <c r="VDU27" s="148"/>
      <c r="VDV27" s="148"/>
      <c r="VDW27" s="148"/>
      <c r="VDX27" s="148"/>
      <c r="VDY27" s="148"/>
      <c r="VDZ27" s="148"/>
      <c r="VEA27" s="148"/>
      <c r="VEB27" s="148"/>
      <c r="VEC27" s="148"/>
      <c r="VED27" s="148"/>
      <c r="VEE27" s="148"/>
      <c r="VEF27" s="148"/>
      <c r="VEG27" s="148"/>
      <c r="VEH27" s="148"/>
      <c r="VEI27" s="148"/>
      <c r="VEJ27" s="148"/>
      <c r="VEK27" s="148"/>
      <c r="VEL27" s="148"/>
      <c r="VEM27" s="148"/>
      <c r="VEN27" s="148"/>
      <c r="VEO27" s="148"/>
      <c r="VEP27" s="148"/>
      <c r="VEQ27" s="148"/>
      <c r="VER27" s="148"/>
      <c r="VES27" s="148"/>
      <c r="VET27" s="148"/>
      <c r="VEU27" s="148"/>
      <c r="VEV27" s="148"/>
      <c r="VEW27" s="148"/>
      <c r="VEX27" s="148"/>
      <c r="VEY27" s="148"/>
      <c r="VEZ27" s="148"/>
      <c r="VFA27" s="148"/>
      <c r="VFB27" s="148"/>
      <c r="VFC27" s="148"/>
      <c r="VFD27" s="148"/>
      <c r="VFE27" s="148"/>
      <c r="VFF27" s="148"/>
      <c r="VFG27" s="148"/>
      <c r="VFH27" s="148"/>
      <c r="VFI27" s="148"/>
      <c r="VFJ27" s="148"/>
      <c r="VFK27" s="148"/>
      <c r="VFL27" s="148"/>
      <c r="VFM27" s="148"/>
      <c r="VFN27" s="148"/>
      <c r="VFO27" s="148"/>
      <c r="VFP27" s="148"/>
      <c r="VFQ27" s="148"/>
      <c r="VFR27" s="148"/>
      <c r="VFS27" s="148"/>
      <c r="VFT27" s="148"/>
      <c r="VFU27" s="148"/>
      <c r="VFV27" s="148"/>
      <c r="VFW27" s="148"/>
      <c r="VFX27" s="148"/>
      <c r="VFY27" s="148"/>
      <c r="VFZ27" s="148"/>
      <c r="VGA27" s="148"/>
      <c r="VGB27" s="148"/>
      <c r="VGC27" s="148"/>
      <c r="VGD27" s="148"/>
      <c r="VGE27" s="148"/>
      <c r="VGF27" s="148"/>
      <c r="VGG27" s="148"/>
      <c r="VGH27" s="148"/>
      <c r="VGI27" s="148"/>
      <c r="VGJ27" s="148"/>
      <c r="VGK27" s="148"/>
      <c r="VGL27" s="148"/>
      <c r="VGM27" s="148"/>
      <c r="VGN27" s="148"/>
      <c r="VGO27" s="148"/>
      <c r="VGP27" s="148"/>
      <c r="VGQ27" s="148"/>
      <c r="VGR27" s="148"/>
      <c r="VGS27" s="148"/>
      <c r="VGT27" s="148"/>
      <c r="VGU27" s="148"/>
      <c r="VGV27" s="148"/>
      <c r="VGW27" s="148"/>
      <c r="VGX27" s="148"/>
      <c r="VGY27" s="148"/>
      <c r="VGZ27" s="148"/>
      <c r="VHA27" s="148"/>
      <c r="VHB27" s="148"/>
      <c r="VHC27" s="148"/>
      <c r="VHD27" s="148"/>
      <c r="VHE27" s="148"/>
      <c r="VHF27" s="148"/>
      <c r="VHG27" s="148"/>
      <c r="VHH27" s="148"/>
      <c r="VHI27" s="148"/>
      <c r="VHJ27" s="148"/>
      <c r="VHK27" s="148"/>
      <c r="VHL27" s="148"/>
      <c r="VHM27" s="148"/>
      <c r="VHN27" s="148"/>
      <c r="VHO27" s="148"/>
      <c r="VHP27" s="148"/>
      <c r="VHQ27" s="148"/>
      <c r="VHR27" s="148"/>
      <c r="VHS27" s="148"/>
      <c r="VHT27" s="148"/>
      <c r="VHU27" s="148"/>
      <c r="VHV27" s="148"/>
      <c r="VHW27" s="148"/>
      <c r="VHX27" s="148"/>
      <c r="VHY27" s="148"/>
      <c r="VHZ27" s="148"/>
      <c r="VIA27" s="148"/>
      <c r="VIB27" s="148"/>
      <c r="VIC27" s="148"/>
      <c r="VID27" s="148"/>
      <c r="VIE27" s="148"/>
      <c r="VIF27" s="148"/>
      <c r="VIG27" s="148"/>
      <c r="VIH27" s="148"/>
      <c r="VII27" s="148"/>
      <c r="VIJ27" s="148"/>
      <c r="VIK27" s="148"/>
      <c r="VIL27" s="148"/>
      <c r="VIM27" s="148"/>
      <c r="VIN27" s="148"/>
      <c r="VIO27" s="148"/>
      <c r="VIP27" s="148"/>
      <c r="VIQ27" s="148"/>
      <c r="VIR27" s="148"/>
      <c r="VIS27" s="148"/>
      <c r="VIT27" s="148"/>
      <c r="VIU27" s="148"/>
      <c r="VIV27" s="148"/>
      <c r="VIW27" s="148"/>
      <c r="VIX27" s="148"/>
      <c r="VIY27" s="148"/>
      <c r="VIZ27" s="148"/>
      <c r="VJA27" s="148"/>
      <c r="VJB27" s="148"/>
      <c r="VJC27" s="148"/>
      <c r="VJD27" s="148"/>
      <c r="VJE27" s="148"/>
      <c r="VJF27" s="148"/>
      <c r="VJG27" s="148"/>
      <c r="VJH27" s="148"/>
      <c r="VJI27" s="148"/>
      <c r="VJJ27" s="148"/>
      <c r="VJK27" s="148"/>
      <c r="VJL27" s="148"/>
      <c r="VJM27" s="148"/>
      <c r="VJN27" s="148"/>
      <c r="VJO27" s="148"/>
      <c r="VJP27" s="148"/>
      <c r="VJQ27" s="148"/>
      <c r="VJR27" s="148"/>
      <c r="VJS27" s="148"/>
      <c r="VJT27" s="148"/>
      <c r="VJU27" s="148"/>
      <c r="VJV27" s="148"/>
      <c r="VJW27" s="148"/>
      <c r="VJX27" s="148"/>
      <c r="VJY27" s="148"/>
      <c r="VJZ27" s="148"/>
      <c r="VKA27" s="148"/>
      <c r="VKB27" s="148"/>
      <c r="VKC27" s="148"/>
      <c r="VKD27" s="148"/>
      <c r="VKE27" s="148"/>
      <c r="VKF27" s="148"/>
      <c r="VKG27" s="148"/>
      <c r="VKH27" s="148"/>
      <c r="VKI27" s="148"/>
      <c r="VKJ27" s="148"/>
      <c r="VKK27" s="148"/>
      <c r="VKL27" s="148"/>
      <c r="VKM27" s="148"/>
      <c r="VKN27" s="148"/>
      <c r="VKO27" s="148"/>
      <c r="VKP27" s="148"/>
      <c r="VKQ27" s="148"/>
      <c r="VKR27" s="148"/>
      <c r="VKS27" s="148"/>
      <c r="VKT27" s="148"/>
      <c r="VKU27" s="148"/>
      <c r="VKV27" s="148"/>
      <c r="VKW27" s="148"/>
      <c r="VKX27" s="148"/>
      <c r="VKY27" s="148"/>
      <c r="VKZ27" s="148"/>
      <c r="VLA27" s="148"/>
      <c r="VLB27" s="148"/>
      <c r="VLC27" s="148"/>
      <c r="VLD27" s="148"/>
      <c r="VLE27" s="148"/>
      <c r="VLF27" s="148"/>
      <c r="VLG27" s="148"/>
      <c r="VLH27" s="148"/>
      <c r="VLI27" s="148"/>
      <c r="VLJ27" s="148"/>
      <c r="VLK27" s="148"/>
      <c r="VLL27" s="148"/>
      <c r="VLM27" s="148"/>
      <c r="VLN27" s="148"/>
      <c r="VLO27" s="148"/>
      <c r="VLP27" s="148"/>
      <c r="VLQ27" s="148"/>
      <c r="VLR27" s="148"/>
      <c r="VLS27" s="148"/>
      <c r="VLT27" s="148"/>
      <c r="VLU27" s="148"/>
      <c r="VLV27" s="148"/>
      <c r="VLW27" s="148"/>
      <c r="VLX27" s="148"/>
      <c r="VLY27" s="148"/>
      <c r="VLZ27" s="148"/>
      <c r="VMA27" s="148"/>
      <c r="VMB27" s="148"/>
      <c r="VMC27" s="148"/>
      <c r="VMD27" s="148"/>
      <c r="VME27" s="148"/>
      <c r="VMF27" s="148"/>
      <c r="VMG27" s="148"/>
      <c r="VMH27" s="148"/>
      <c r="VMI27" s="148"/>
      <c r="VMJ27" s="148"/>
      <c r="VMK27" s="148"/>
      <c r="VML27" s="148"/>
      <c r="VMM27" s="148"/>
      <c r="VMN27" s="148"/>
      <c r="VMO27" s="148"/>
      <c r="VMP27" s="148"/>
      <c r="VMQ27" s="148"/>
      <c r="VMR27" s="148"/>
      <c r="VMS27" s="148"/>
      <c r="VMT27" s="148"/>
      <c r="VMU27" s="148"/>
      <c r="VMV27" s="148"/>
      <c r="VMW27" s="148"/>
      <c r="VMX27" s="148"/>
      <c r="VMY27" s="148"/>
      <c r="VMZ27" s="148"/>
      <c r="VNA27" s="148"/>
      <c r="VNB27" s="148"/>
      <c r="VNC27" s="148"/>
      <c r="VND27" s="148"/>
      <c r="VNE27" s="148"/>
      <c r="VNF27" s="148"/>
      <c r="VNG27" s="148"/>
      <c r="VNH27" s="148"/>
      <c r="VNI27" s="148"/>
      <c r="VNJ27" s="148"/>
      <c r="VNK27" s="148"/>
      <c r="VNL27" s="148"/>
      <c r="VNM27" s="148"/>
      <c r="VNN27" s="148"/>
      <c r="VNO27" s="148"/>
      <c r="VNP27" s="148"/>
      <c r="VNQ27" s="148"/>
      <c r="VNR27" s="148"/>
      <c r="VNS27" s="148"/>
      <c r="VNT27" s="148"/>
      <c r="VNU27" s="148"/>
      <c r="VNV27" s="148"/>
      <c r="VNW27" s="148"/>
      <c r="VNX27" s="148"/>
      <c r="VNY27" s="148"/>
      <c r="VNZ27" s="148"/>
      <c r="VOA27" s="148"/>
      <c r="VOB27" s="148"/>
      <c r="VOC27" s="148"/>
      <c r="VOD27" s="148"/>
      <c r="VOE27" s="148"/>
      <c r="VOF27" s="148"/>
      <c r="VOG27" s="148"/>
      <c r="VOH27" s="148"/>
      <c r="VOI27" s="148"/>
      <c r="VOJ27" s="148"/>
      <c r="VOK27" s="148"/>
      <c r="VOL27" s="148"/>
      <c r="VOM27" s="148"/>
      <c r="VON27" s="148"/>
      <c r="VOO27" s="148"/>
      <c r="VOP27" s="148"/>
      <c r="VOQ27" s="148"/>
      <c r="VOR27" s="148"/>
      <c r="VOS27" s="148"/>
      <c r="VOT27" s="148"/>
      <c r="VOU27" s="148"/>
      <c r="VOV27" s="148"/>
      <c r="VOW27" s="148"/>
      <c r="VOX27" s="148"/>
      <c r="VOY27" s="148"/>
      <c r="VOZ27" s="148"/>
      <c r="VPA27" s="148"/>
      <c r="VPB27" s="148"/>
      <c r="VPC27" s="148"/>
      <c r="VPD27" s="148"/>
      <c r="VPE27" s="148"/>
      <c r="VPF27" s="148"/>
      <c r="VPG27" s="148"/>
      <c r="VPH27" s="148"/>
      <c r="VPI27" s="148"/>
      <c r="VPJ27" s="148"/>
      <c r="VPK27" s="148"/>
      <c r="VPL27" s="148"/>
      <c r="VPM27" s="148"/>
      <c r="VPN27" s="148"/>
      <c r="VPO27" s="148"/>
      <c r="VPP27" s="148"/>
      <c r="VPQ27" s="148"/>
      <c r="VPR27" s="148"/>
      <c r="VPS27" s="148"/>
      <c r="VPT27" s="148"/>
      <c r="VPU27" s="148"/>
      <c r="VPV27" s="148"/>
      <c r="VPW27" s="148"/>
      <c r="VPX27" s="148"/>
      <c r="VPY27" s="148"/>
      <c r="VPZ27" s="148"/>
      <c r="VQA27" s="148"/>
      <c r="VQB27" s="148"/>
      <c r="VQC27" s="148"/>
      <c r="VQD27" s="148"/>
      <c r="VQE27" s="148"/>
      <c r="VQF27" s="148"/>
      <c r="VQG27" s="148"/>
      <c r="VQH27" s="148"/>
      <c r="VQI27" s="148"/>
      <c r="VQJ27" s="148"/>
      <c r="VQK27" s="148"/>
      <c r="VQL27" s="148"/>
      <c r="VQM27" s="148"/>
      <c r="VQN27" s="148"/>
      <c r="VQO27" s="148"/>
      <c r="VQP27" s="148"/>
      <c r="VQQ27" s="148"/>
      <c r="VQR27" s="148"/>
      <c r="VQS27" s="148"/>
      <c r="VQT27" s="148"/>
      <c r="VQU27" s="148"/>
      <c r="VQV27" s="148"/>
      <c r="VQW27" s="148"/>
      <c r="VQX27" s="148"/>
      <c r="VQY27" s="148"/>
      <c r="VQZ27" s="148"/>
      <c r="VRA27" s="148"/>
      <c r="VRB27" s="148"/>
      <c r="VRC27" s="148"/>
      <c r="VRD27" s="148"/>
      <c r="VRE27" s="148"/>
      <c r="VRF27" s="148"/>
      <c r="VRG27" s="148"/>
      <c r="VRH27" s="148"/>
      <c r="VRI27" s="148"/>
      <c r="VRJ27" s="148"/>
      <c r="VRK27" s="148"/>
      <c r="VRL27" s="148"/>
      <c r="VRM27" s="148"/>
      <c r="VRN27" s="148"/>
      <c r="VRO27" s="148"/>
      <c r="VRP27" s="148"/>
      <c r="VRQ27" s="148"/>
      <c r="VRR27" s="148"/>
      <c r="VRS27" s="148"/>
      <c r="VRT27" s="148"/>
      <c r="VRU27" s="148"/>
      <c r="VRV27" s="148"/>
      <c r="VRW27" s="148"/>
      <c r="VRX27" s="148"/>
      <c r="VRY27" s="148"/>
      <c r="VRZ27" s="148"/>
      <c r="VSA27" s="148"/>
      <c r="VSB27" s="148"/>
      <c r="VSC27" s="148"/>
      <c r="VSD27" s="148"/>
      <c r="VSE27" s="148"/>
      <c r="VSF27" s="148"/>
      <c r="VSG27" s="148"/>
      <c r="VSH27" s="148"/>
      <c r="VSI27" s="148"/>
      <c r="VSJ27" s="148"/>
      <c r="VSK27" s="148"/>
      <c r="VSL27" s="148"/>
      <c r="VSM27" s="148"/>
      <c r="VSN27" s="148"/>
      <c r="VSO27" s="148"/>
      <c r="VSP27" s="148"/>
      <c r="VSQ27" s="148"/>
      <c r="VSR27" s="148"/>
      <c r="VSS27" s="148"/>
      <c r="VST27" s="148"/>
      <c r="VSU27" s="148"/>
      <c r="VSV27" s="148"/>
      <c r="VSW27" s="148"/>
      <c r="VSX27" s="148"/>
      <c r="VSY27" s="148"/>
      <c r="VSZ27" s="148"/>
      <c r="VTA27" s="148"/>
      <c r="VTB27" s="148"/>
      <c r="VTC27" s="148"/>
      <c r="VTD27" s="148"/>
      <c r="VTE27" s="148"/>
      <c r="VTF27" s="148"/>
      <c r="VTG27" s="148"/>
      <c r="VTH27" s="148"/>
      <c r="VTI27" s="148"/>
      <c r="VTJ27" s="148"/>
      <c r="VTK27" s="148"/>
      <c r="VTL27" s="148"/>
      <c r="VTM27" s="148"/>
      <c r="VTN27" s="148"/>
      <c r="VTO27" s="148"/>
      <c r="VTP27" s="148"/>
      <c r="VTQ27" s="148"/>
      <c r="VTR27" s="148"/>
      <c r="VTS27" s="148"/>
      <c r="VTT27" s="148"/>
      <c r="VTU27" s="148"/>
      <c r="VTV27" s="148"/>
      <c r="VTW27" s="148"/>
      <c r="VTX27" s="148"/>
      <c r="VTY27" s="148"/>
      <c r="VTZ27" s="148"/>
      <c r="VUA27" s="148"/>
      <c r="VUB27" s="148"/>
      <c r="VUC27" s="148"/>
      <c r="VUD27" s="148"/>
      <c r="VUE27" s="148"/>
      <c r="VUF27" s="148"/>
      <c r="VUG27" s="148"/>
      <c r="VUH27" s="148"/>
      <c r="VUI27" s="148"/>
      <c r="VUJ27" s="148"/>
      <c r="VUK27" s="148"/>
      <c r="VUL27" s="148"/>
      <c r="VUM27" s="148"/>
      <c r="VUN27" s="148"/>
      <c r="VUO27" s="148"/>
      <c r="VUP27" s="148"/>
      <c r="VUQ27" s="148"/>
      <c r="VUR27" s="148"/>
      <c r="VUS27" s="148"/>
      <c r="VUT27" s="148"/>
      <c r="VUU27" s="148"/>
      <c r="VUV27" s="148"/>
      <c r="VUW27" s="148"/>
      <c r="VUX27" s="148"/>
      <c r="VUY27" s="148"/>
      <c r="VUZ27" s="148"/>
      <c r="VVA27" s="148"/>
      <c r="VVB27" s="148"/>
      <c r="VVC27" s="148"/>
      <c r="VVD27" s="148"/>
      <c r="VVE27" s="148"/>
      <c r="VVF27" s="148"/>
      <c r="VVG27" s="148"/>
      <c r="VVH27" s="148"/>
      <c r="VVI27" s="148"/>
      <c r="VVJ27" s="148"/>
      <c r="VVK27" s="148"/>
      <c r="VVL27" s="148"/>
      <c r="VVM27" s="148"/>
      <c r="VVN27" s="148"/>
      <c r="VVO27" s="148"/>
      <c r="VVP27" s="148"/>
      <c r="VVQ27" s="148"/>
      <c r="VVR27" s="148"/>
      <c r="VVS27" s="148"/>
      <c r="VVT27" s="148"/>
      <c r="VVU27" s="148"/>
      <c r="VVV27" s="148"/>
      <c r="VVW27" s="148"/>
      <c r="VVX27" s="148"/>
      <c r="VVY27" s="148"/>
      <c r="VVZ27" s="148"/>
      <c r="VWA27" s="148"/>
      <c r="VWB27" s="148"/>
      <c r="VWC27" s="148"/>
      <c r="VWD27" s="148"/>
      <c r="VWE27" s="148"/>
      <c r="VWF27" s="148"/>
      <c r="VWG27" s="148"/>
      <c r="VWH27" s="148"/>
      <c r="VWI27" s="148"/>
      <c r="VWJ27" s="148"/>
      <c r="VWK27" s="148"/>
      <c r="VWL27" s="148"/>
      <c r="VWM27" s="148"/>
      <c r="VWN27" s="148"/>
      <c r="VWO27" s="148"/>
      <c r="VWP27" s="148"/>
      <c r="VWQ27" s="148"/>
      <c r="VWR27" s="148"/>
      <c r="VWS27" s="148"/>
      <c r="VWT27" s="148"/>
      <c r="VWU27" s="148"/>
      <c r="VWV27" s="148"/>
      <c r="VWW27" s="148"/>
      <c r="VWX27" s="148"/>
      <c r="VWY27" s="148"/>
      <c r="VWZ27" s="148"/>
      <c r="VXA27" s="148"/>
      <c r="VXB27" s="148"/>
      <c r="VXC27" s="148"/>
      <c r="VXD27" s="148"/>
      <c r="VXE27" s="148"/>
      <c r="VXF27" s="148"/>
      <c r="VXG27" s="148"/>
      <c r="VXH27" s="148"/>
      <c r="VXI27" s="148"/>
      <c r="VXJ27" s="148"/>
      <c r="VXK27" s="148"/>
      <c r="VXL27" s="148"/>
      <c r="VXM27" s="148"/>
      <c r="VXN27" s="148"/>
      <c r="VXO27" s="148"/>
      <c r="VXP27" s="148"/>
      <c r="VXQ27" s="148"/>
      <c r="VXR27" s="148"/>
      <c r="VXS27" s="148"/>
      <c r="VXT27" s="148"/>
      <c r="VXU27" s="148"/>
      <c r="VXV27" s="148"/>
      <c r="VXW27" s="148"/>
      <c r="VXX27" s="148"/>
      <c r="VXY27" s="148"/>
      <c r="VXZ27" s="148"/>
      <c r="VYA27" s="148"/>
      <c r="VYB27" s="148"/>
      <c r="VYC27" s="148"/>
      <c r="VYD27" s="148"/>
      <c r="VYE27" s="148"/>
      <c r="VYF27" s="148"/>
      <c r="VYG27" s="148"/>
      <c r="VYH27" s="148"/>
      <c r="VYI27" s="148"/>
      <c r="VYJ27" s="148"/>
      <c r="VYK27" s="148"/>
      <c r="VYL27" s="148"/>
      <c r="VYM27" s="148"/>
      <c r="VYN27" s="148"/>
      <c r="VYO27" s="148"/>
      <c r="VYP27" s="148"/>
      <c r="VYQ27" s="148"/>
      <c r="VYR27" s="148"/>
      <c r="VYS27" s="148"/>
      <c r="VYT27" s="148"/>
      <c r="VYU27" s="148"/>
      <c r="VYV27" s="148"/>
      <c r="VYW27" s="148"/>
      <c r="VYX27" s="148"/>
      <c r="VYY27" s="148"/>
      <c r="VYZ27" s="148"/>
      <c r="VZA27" s="148"/>
      <c r="VZB27" s="148"/>
      <c r="VZC27" s="148"/>
      <c r="VZD27" s="148"/>
      <c r="VZE27" s="148"/>
      <c r="VZF27" s="148"/>
      <c r="VZG27" s="148"/>
      <c r="VZH27" s="148"/>
      <c r="VZI27" s="148"/>
      <c r="VZJ27" s="148"/>
      <c r="VZK27" s="148"/>
      <c r="VZL27" s="148"/>
      <c r="VZM27" s="148"/>
      <c r="VZN27" s="148"/>
      <c r="VZO27" s="148"/>
      <c r="VZP27" s="148"/>
      <c r="VZQ27" s="148"/>
      <c r="VZR27" s="148"/>
      <c r="VZS27" s="148"/>
      <c r="VZT27" s="148"/>
      <c r="VZU27" s="148"/>
      <c r="VZV27" s="148"/>
      <c r="VZW27" s="148"/>
      <c r="VZX27" s="148"/>
      <c r="VZY27" s="148"/>
      <c r="VZZ27" s="148"/>
      <c r="WAA27" s="148"/>
      <c r="WAB27" s="148"/>
      <c r="WAC27" s="148"/>
      <c r="WAD27" s="148"/>
      <c r="WAE27" s="148"/>
      <c r="WAF27" s="148"/>
      <c r="WAG27" s="148"/>
      <c r="WAH27" s="148"/>
      <c r="WAI27" s="148"/>
      <c r="WAJ27" s="148"/>
      <c r="WAK27" s="148"/>
      <c r="WAL27" s="148"/>
      <c r="WAM27" s="148"/>
      <c r="WAN27" s="148"/>
      <c r="WAO27" s="148"/>
      <c r="WAP27" s="148"/>
      <c r="WAQ27" s="148"/>
      <c r="WAR27" s="148"/>
      <c r="WAS27" s="148"/>
      <c r="WAT27" s="148"/>
      <c r="WAU27" s="148"/>
      <c r="WAV27" s="148"/>
      <c r="WAW27" s="148"/>
      <c r="WAX27" s="148"/>
      <c r="WAY27" s="148"/>
      <c r="WAZ27" s="148"/>
      <c r="WBA27" s="148"/>
      <c r="WBB27" s="148"/>
      <c r="WBC27" s="148"/>
      <c r="WBD27" s="148"/>
      <c r="WBE27" s="148"/>
      <c r="WBF27" s="148"/>
      <c r="WBG27" s="148"/>
      <c r="WBH27" s="148"/>
      <c r="WBI27" s="148"/>
      <c r="WBJ27" s="148"/>
      <c r="WBK27" s="148"/>
      <c r="WBL27" s="148"/>
      <c r="WBM27" s="148"/>
      <c r="WBN27" s="148"/>
      <c r="WBO27" s="148"/>
      <c r="WBP27" s="148"/>
      <c r="WBQ27" s="148"/>
      <c r="WBR27" s="148"/>
      <c r="WBS27" s="148"/>
      <c r="WBT27" s="148"/>
      <c r="WBU27" s="148"/>
      <c r="WBV27" s="148"/>
      <c r="WBW27" s="148"/>
      <c r="WBX27" s="148"/>
      <c r="WBY27" s="148"/>
      <c r="WBZ27" s="148"/>
      <c r="WCA27" s="148"/>
      <c r="WCB27" s="148"/>
      <c r="WCC27" s="148"/>
      <c r="WCD27" s="148"/>
      <c r="WCE27" s="148"/>
      <c r="WCF27" s="148"/>
      <c r="WCG27" s="148"/>
      <c r="WCH27" s="148"/>
      <c r="WCI27" s="148"/>
      <c r="WCJ27" s="148"/>
      <c r="WCK27" s="148"/>
      <c r="WCL27" s="148"/>
      <c r="WCM27" s="148"/>
      <c r="WCN27" s="148"/>
      <c r="WCO27" s="148"/>
      <c r="WCP27" s="148"/>
      <c r="WCQ27" s="148"/>
      <c r="WCR27" s="148"/>
      <c r="WCS27" s="148"/>
      <c r="WCT27" s="148"/>
      <c r="WCU27" s="148"/>
      <c r="WCV27" s="148"/>
      <c r="WCW27" s="148"/>
      <c r="WCX27" s="148"/>
      <c r="WCY27" s="148"/>
      <c r="WCZ27" s="148"/>
      <c r="WDA27" s="148"/>
      <c r="WDB27" s="148"/>
      <c r="WDC27" s="148"/>
      <c r="WDD27" s="148"/>
      <c r="WDE27" s="148"/>
      <c r="WDF27" s="148"/>
      <c r="WDG27" s="148"/>
      <c r="WDH27" s="148"/>
      <c r="WDI27" s="148"/>
      <c r="WDJ27" s="148"/>
      <c r="WDK27" s="148"/>
      <c r="WDL27" s="148"/>
      <c r="WDM27" s="148"/>
      <c r="WDN27" s="148"/>
      <c r="WDO27" s="148"/>
      <c r="WDP27" s="148"/>
      <c r="WDQ27" s="148"/>
      <c r="WDR27" s="148"/>
      <c r="WDS27" s="148"/>
      <c r="WDT27" s="148"/>
      <c r="WDU27" s="148"/>
      <c r="WDV27" s="148"/>
      <c r="WDW27" s="148"/>
      <c r="WDX27" s="148"/>
      <c r="WDY27" s="148"/>
      <c r="WDZ27" s="148"/>
      <c r="WEA27" s="148"/>
      <c r="WEB27" s="148"/>
      <c r="WEC27" s="148"/>
      <c r="WED27" s="148"/>
      <c r="WEE27" s="148"/>
      <c r="WEF27" s="148"/>
      <c r="WEG27" s="148"/>
      <c r="WEH27" s="148"/>
      <c r="WEI27" s="148"/>
      <c r="WEJ27" s="148"/>
      <c r="WEK27" s="148"/>
      <c r="WEL27" s="148"/>
      <c r="WEM27" s="148"/>
      <c r="WEN27" s="148"/>
      <c r="WEO27" s="148"/>
      <c r="WEP27" s="148"/>
      <c r="WEQ27" s="148"/>
      <c r="WER27" s="148"/>
      <c r="WES27" s="148"/>
      <c r="WET27" s="148"/>
      <c r="WEU27" s="148"/>
      <c r="WEV27" s="148"/>
      <c r="WEW27" s="148"/>
      <c r="WEX27" s="148"/>
      <c r="WEY27" s="148"/>
      <c r="WEZ27" s="148"/>
      <c r="WFA27" s="148"/>
      <c r="WFB27" s="148"/>
      <c r="WFC27" s="148"/>
      <c r="WFD27" s="148"/>
      <c r="WFE27" s="148"/>
      <c r="WFF27" s="148"/>
      <c r="WFG27" s="148"/>
      <c r="WFH27" s="148"/>
      <c r="WFI27" s="148"/>
      <c r="WFJ27" s="148"/>
      <c r="WFK27" s="148"/>
      <c r="WFL27" s="148"/>
      <c r="WFM27" s="148"/>
      <c r="WFN27" s="148"/>
      <c r="WFO27" s="148"/>
      <c r="WFP27" s="148"/>
      <c r="WFQ27" s="148"/>
      <c r="WFR27" s="148"/>
      <c r="WFS27" s="148"/>
      <c r="WFT27" s="148"/>
      <c r="WFU27" s="148"/>
      <c r="WFV27" s="148"/>
      <c r="WFW27" s="148"/>
      <c r="WFX27" s="148"/>
      <c r="WFY27" s="148"/>
      <c r="WFZ27" s="148"/>
      <c r="WGA27" s="148"/>
      <c r="WGB27" s="148"/>
      <c r="WGC27" s="148"/>
      <c r="WGD27" s="148"/>
      <c r="WGE27" s="148"/>
      <c r="WGF27" s="148"/>
      <c r="WGG27" s="148"/>
      <c r="WGH27" s="148"/>
      <c r="WGI27" s="148"/>
      <c r="WGJ27" s="148"/>
      <c r="WGK27" s="148"/>
      <c r="WGL27" s="148"/>
      <c r="WGM27" s="148"/>
      <c r="WGN27" s="148"/>
      <c r="WGO27" s="148"/>
      <c r="WGP27" s="148"/>
      <c r="WGQ27" s="148"/>
      <c r="WGR27" s="148"/>
      <c r="WGS27" s="148"/>
      <c r="WGT27" s="148"/>
      <c r="WGU27" s="148"/>
      <c r="WGV27" s="148"/>
      <c r="WGW27" s="148"/>
      <c r="WGX27" s="148"/>
      <c r="WGY27" s="148"/>
      <c r="WGZ27" s="148"/>
      <c r="WHA27" s="148"/>
      <c r="WHB27" s="148"/>
      <c r="WHC27" s="148"/>
      <c r="WHD27" s="148"/>
      <c r="WHE27" s="148"/>
      <c r="WHF27" s="148"/>
      <c r="WHG27" s="148"/>
      <c r="WHH27" s="148"/>
      <c r="WHI27" s="148"/>
      <c r="WHJ27" s="148"/>
      <c r="WHK27" s="148"/>
      <c r="WHL27" s="148"/>
      <c r="WHM27" s="148"/>
      <c r="WHN27" s="148"/>
      <c r="WHO27" s="148"/>
      <c r="WHP27" s="148"/>
      <c r="WHQ27" s="148"/>
      <c r="WHR27" s="148"/>
      <c r="WHS27" s="148"/>
      <c r="WHT27" s="148"/>
      <c r="WHU27" s="148"/>
      <c r="WHV27" s="148"/>
      <c r="WHW27" s="148"/>
      <c r="WHX27" s="148"/>
      <c r="WHY27" s="148"/>
      <c r="WHZ27" s="148"/>
      <c r="WIA27" s="148"/>
      <c r="WIB27" s="148"/>
      <c r="WIC27" s="148"/>
      <c r="WID27" s="148"/>
      <c r="WIE27" s="148"/>
      <c r="WIF27" s="148"/>
      <c r="WIG27" s="148"/>
      <c r="WIH27" s="148"/>
      <c r="WII27" s="148"/>
      <c r="WIJ27" s="148"/>
      <c r="WIK27" s="148"/>
      <c r="WIL27" s="148"/>
      <c r="WIM27" s="148"/>
      <c r="WIN27" s="148"/>
      <c r="WIO27" s="148"/>
      <c r="WIP27" s="148"/>
      <c r="WIQ27" s="148"/>
      <c r="WIR27" s="148"/>
      <c r="WIS27" s="148"/>
      <c r="WIT27" s="148"/>
      <c r="WIU27" s="148"/>
      <c r="WIV27" s="148"/>
      <c r="WIW27" s="148"/>
      <c r="WIX27" s="148"/>
      <c r="WIY27" s="148"/>
      <c r="WIZ27" s="148"/>
      <c r="WJA27" s="148"/>
      <c r="WJB27" s="148"/>
      <c r="WJC27" s="148"/>
      <c r="WJD27" s="148"/>
      <c r="WJE27" s="148"/>
      <c r="WJF27" s="148"/>
      <c r="WJG27" s="148"/>
      <c r="WJH27" s="148"/>
      <c r="WJI27" s="148"/>
      <c r="WJJ27" s="148"/>
      <c r="WJK27" s="148"/>
      <c r="WJL27" s="148"/>
      <c r="WJM27" s="148"/>
      <c r="WJN27" s="148"/>
      <c r="WJO27" s="148"/>
      <c r="WJP27" s="148"/>
      <c r="WJQ27" s="148"/>
      <c r="WJR27" s="148"/>
      <c r="WJS27" s="148"/>
      <c r="WJT27" s="148"/>
      <c r="WJU27" s="148"/>
      <c r="WJV27" s="148"/>
      <c r="WJW27" s="148"/>
      <c r="WJX27" s="148"/>
      <c r="WJY27" s="148"/>
      <c r="WJZ27" s="148"/>
      <c r="WKA27" s="148"/>
      <c r="WKB27" s="148"/>
      <c r="WKC27" s="148"/>
      <c r="WKD27" s="148"/>
      <c r="WKE27" s="148"/>
      <c r="WKF27" s="148"/>
      <c r="WKG27" s="148"/>
      <c r="WKH27" s="148"/>
      <c r="WKI27" s="148"/>
      <c r="WKJ27" s="148"/>
      <c r="WKK27" s="148"/>
      <c r="WKL27" s="148"/>
      <c r="WKM27" s="148"/>
      <c r="WKN27" s="148"/>
      <c r="WKO27" s="148"/>
      <c r="WKP27" s="148"/>
      <c r="WKQ27" s="148"/>
      <c r="WKR27" s="148"/>
      <c r="WKS27" s="148"/>
      <c r="WKT27" s="148"/>
      <c r="WKU27" s="148"/>
      <c r="WKV27" s="148"/>
      <c r="WKW27" s="148"/>
      <c r="WKX27" s="148"/>
      <c r="WKY27" s="148"/>
      <c r="WKZ27" s="148"/>
      <c r="WLA27" s="148"/>
      <c r="WLB27" s="148"/>
      <c r="WLC27" s="148"/>
      <c r="WLD27" s="148"/>
      <c r="WLE27" s="148"/>
      <c r="WLF27" s="148"/>
      <c r="WLG27" s="148"/>
      <c r="WLH27" s="148"/>
      <c r="WLI27" s="148"/>
      <c r="WLJ27" s="148"/>
      <c r="WLK27" s="148"/>
      <c r="WLL27" s="148"/>
      <c r="WLM27" s="148"/>
      <c r="WLN27" s="148"/>
      <c r="WLO27" s="148"/>
      <c r="WLP27" s="148"/>
      <c r="WLQ27" s="148"/>
      <c r="WLR27" s="148"/>
      <c r="WLS27" s="148"/>
      <c r="WLT27" s="148"/>
      <c r="WLU27" s="148"/>
      <c r="WLV27" s="148"/>
      <c r="WLW27" s="148"/>
      <c r="WLX27" s="148"/>
      <c r="WLY27" s="148"/>
      <c r="WLZ27" s="148"/>
      <c r="WMA27" s="148"/>
      <c r="WMB27" s="148"/>
      <c r="WMC27" s="148"/>
      <c r="WMD27" s="148"/>
      <c r="WME27" s="148"/>
      <c r="WMF27" s="148"/>
      <c r="WMG27" s="148"/>
      <c r="WMH27" s="148"/>
      <c r="WMI27" s="148"/>
      <c r="WMJ27" s="148"/>
      <c r="WMK27" s="148"/>
      <c r="WML27" s="148"/>
      <c r="WMM27" s="148"/>
      <c r="WMN27" s="148"/>
      <c r="WMO27" s="148"/>
      <c r="WMP27" s="148"/>
      <c r="WMQ27" s="148"/>
      <c r="WMR27" s="148"/>
      <c r="WMS27" s="148"/>
      <c r="WMT27" s="148"/>
      <c r="WMU27" s="148"/>
      <c r="WMV27" s="148"/>
      <c r="WMW27" s="148"/>
      <c r="WMX27" s="148"/>
      <c r="WMY27" s="148"/>
      <c r="WMZ27" s="148"/>
      <c r="WNA27" s="148"/>
      <c r="WNB27" s="148"/>
      <c r="WNC27" s="148"/>
      <c r="WND27" s="148"/>
      <c r="WNE27" s="148"/>
      <c r="WNF27" s="148"/>
      <c r="WNG27" s="148"/>
      <c r="WNH27" s="148"/>
      <c r="WNI27" s="148"/>
      <c r="WNJ27" s="148"/>
      <c r="WNK27" s="148"/>
      <c r="WNL27" s="148"/>
      <c r="WNM27" s="148"/>
      <c r="WNN27" s="148"/>
      <c r="WNO27" s="148"/>
      <c r="WNP27" s="148"/>
      <c r="WNQ27" s="148"/>
      <c r="WNR27" s="148"/>
      <c r="WNS27" s="148"/>
      <c r="WNT27" s="148"/>
      <c r="WNU27" s="148"/>
      <c r="WNV27" s="148"/>
      <c r="WNW27" s="148"/>
      <c r="WNX27" s="148"/>
      <c r="WNY27" s="148"/>
      <c r="WNZ27" s="148"/>
      <c r="WOA27" s="148"/>
      <c r="WOB27" s="148"/>
      <c r="WOC27" s="148"/>
      <c r="WOD27" s="148"/>
      <c r="WOE27" s="148"/>
      <c r="WOF27" s="148"/>
      <c r="WOG27" s="148"/>
      <c r="WOH27" s="148"/>
      <c r="WOI27" s="148"/>
      <c r="WOJ27" s="148"/>
      <c r="WOK27" s="148"/>
      <c r="WOL27" s="148"/>
      <c r="WOM27" s="148"/>
      <c r="WON27" s="148"/>
      <c r="WOO27" s="148"/>
      <c r="WOP27" s="148"/>
      <c r="WOQ27" s="148"/>
      <c r="WOR27" s="148"/>
      <c r="WOS27" s="148"/>
      <c r="WOT27" s="148"/>
      <c r="WOU27" s="148"/>
      <c r="WOV27" s="148"/>
      <c r="WOW27" s="148"/>
      <c r="WOX27" s="148"/>
      <c r="WOY27" s="148"/>
      <c r="WOZ27" s="148"/>
      <c r="WPA27" s="148"/>
      <c r="WPB27" s="148"/>
      <c r="WPC27" s="148"/>
      <c r="WPD27" s="148"/>
      <c r="WPE27" s="148"/>
      <c r="WPF27" s="148"/>
      <c r="WPG27" s="148"/>
      <c r="WPH27" s="148"/>
      <c r="WPI27" s="148"/>
      <c r="WPJ27" s="148"/>
      <c r="WPK27" s="148"/>
      <c r="WPL27" s="148"/>
      <c r="WPM27" s="148"/>
      <c r="WPN27" s="148"/>
      <c r="WPO27" s="148"/>
      <c r="WPP27" s="148"/>
      <c r="WPQ27" s="148"/>
      <c r="WPR27" s="148"/>
      <c r="WPS27" s="148"/>
      <c r="WPT27" s="148"/>
      <c r="WPU27" s="148"/>
      <c r="WPV27" s="148"/>
      <c r="WPW27" s="148"/>
      <c r="WPX27" s="148"/>
      <c r="WPY27" s="148"/>
      <c r="WPZ27" s="148"/>
      <c r="WQA27" s="148"/>
      <c r="WQB27" s="148"/>
      <c r="WQC27" s="148"/>
      <c r="WQD27" s="148"/>
      <c r="WQE27" s="148"/>
      <c r="WQF27" s="148"/>
      <c r="WQG27" s="148"/>
      <c r="WQH27" s="148"/>
      <c r="WQI27" s="148"/>
      <c r="WQJ27" s="148"/>
      <c r="WQK27" s="148"/>
      <c r="WQL27" s="148"/>
      <c r="WQM27" s="148"/>
      <c r="WQN27" s="148"/>
      <c r="WQO27" s="148"/>
      <c r="WQP27" s="148"/>
      <c r="WQQ27" s="148"/>
      <c r="WQR27" s="148"/>
      <c r="WQS27" s="148"/>
      <c r="WQT27" s="148"/>
      <c r="WQU27" s="148"/>
      <c r="WQV27" s="148"/>
      <c r="WQW27" s="148"/>
      <c r="WQX27" s="148"/>
      <c r="WQY27" s="148"/>
      <c r="WQZ27" s="148"/>
      <c r="WRA27" s="148"/>
      <c r="WRB27" s="148"/>
      <c r="WRC27" s="148"/>
      <c r="WRD27" s="148"/>
      <c r="WRE27" s="148"/>
      <c r="WRF27" s="148"/>
      <c r="WRG27" s="148"/>
      <c r="WRH27" s="148"/>
      <c r="WRI27" s="148"/>
      <c r="WRJ27" s="148"/>
      <c r="WRK27" s="148"/>
      <c r="WRL27" s="148"/>
      <c r="WRM27" s="148"/>
      <c r="WRN27" s="148"/>
      <c r="WRO27" s="148"/>
      <c r="WRP27" s="148"/>
      <c r="WRQ27" s="148"/>
      <c r="WRR27" s="148"/>
      <c r="WRS27" s="148"/>
      <c r="WRT27" s="148"/>
      <c r="WRU27" s="148"/>
      <c r="WRV27" s="148"/>
      <c r="WRW27" s="148"/>
      <c r="WRX27" s="148"/>
      <c r="WRY27" s="148"/>
      <c r="WRZ27" s="148"/>
      <c r="WSA27" s="148"/>
      <c r="WSB27" s="148"/>
      <c r="WSC27" s="148"/>
      <c r="WSD27" s="148"/>
      <c r="WSE27" s="148"/>
      <c r="WSF27" s="148"/>
      <c r="WSG27" s="148"/>
      <c r="WSH27" s="148"/>
      <c r="WSI27" s="148"/>
      <c r="WSJ27" s="148"/>
      <c r="WSK27" s="148"/>
      <c r="WSL27" s="148"/>
      <c r="WSM27" s="148"/>
      <c r="WSN27" s="148"/>
      <c r="WSO27" s="148"/>
      <c r="WSP27" s="148"/>
      <c r="WSQ27" s="148"/>
      <c r="WSR27" s="148"/>
      <c r="WSS27" s="148"/>
      <c r="WST27" s="148"/>
      <c r="WSU27" s="148"/>
      <c r="WSV27" s="148"/>
      <c r="WSW27" s="148"/>
      <c r="WSX27" s="148"/>
      <c r="WSY27" s="148"/>
      <c r="WSZ27" s="148"/>
      <c r="WTA27" s="148"/>
      <c r="WTB27" s="148"/>
      <c r="WTC27" s="148"/>
      <c r="WTD27" s="148"/>
      <c r="WTE27" s="148"/>
      <c r="WTF27" s="148"/>
      <c r="WTG27" s="148"/>
      <c r="WTH27" s="148"/>
      <c r="WTI27" s="148"/>
      <c r="WTJ27" s="148"/>
      <c r="WTK27" s="148"/>
      <c r="WTL27" s="148"/>
      <c r="WTM27" s="148"/>
      <c r="WTN27" s="148"/>
      <c r="WTO27" s="148"/>
      <c r="WTP27" s="148"/>
      <c r="WTQ27" s="148"/>
      <c r="WTR27" s="148"/>
      <c r="WTS27" s="148"/>
      <c r="WTT27" s="148"/>
      <c r="WTU27" s="148"/>
      <c r="WTV27" s="148"/>
      <c r="WTW27" s="148"/>
      <c r="WTX27" s="148"/>
      <c r="WTY27" s="148"/>
      <c r="WTZ27" s="148"/>
      <c r="WUA27" s="148"/>
      <c r="WUB27" s="148"/>
      <c r="WUC27" s="148"/>
      <c r="WUD27" s="148"/>
      <c r="WUE27" s="148"/>
      <c r="WUF27" s="148"/>
      <c r="WUG27" s="148"/>
      <c r="WUH27" s="148"/>
      <c r="WUI27" s="148"/>
      <c r="WUJ27" s="148"/>
      <c r="WUK27" s="148"/>
      <c r="WUL27" s="148"/>
      <c r="WUM27" s="148"/>
      <c r="WUN27" s="148"/>
      <c r="WUO27" s="148"/>
      <c r="WUP27" s="148"/>
      <c r="WUQ27" s="148"/>
      <c r="WUR27" s="148"/>
      <c r="WUS27" s="148"/>
      <c r="WUT27" s="148"/>
      <c r="WUU27" s="148"/>
      <c r="WUV27" s="148"/>
      <c r="WUW27" s="148"/>
      <c r="WUX27" s="148"/>
      <c r="WUY27" s="148"/>
      <c r="WUZ27" s="148"/>
      <c r="WVA27" s="148"/>
      <c r="WVB27" s="148"/>
      <c r="WVC27" s="148"/>
      <c r="WVD27" s="148"/>
      <c r="WVE27" s="148"/>
      <c r="WVF27" s="148"/>
      <c r="WVG27" s="148"/>
      <c r="WVH27" s="148"/>
      <c r="WVI27" s="148"/>
      <c r="WVJ27" s="148"/>
      <c r="WVK27" s="148"/>
      <c r="WVL27" s="148"/>
      <c r="WVM27" s="148"/>
      <c r="WVN27" s="148"/>
      <c r="WVO27" s="148"/>
      <c r="WVP27" s="148"/>
      <c r="WVQ27" s="148"/>
      <c r="WVR27" s="148"/>
      <c r="WVS27" s="148"/>
      <c r="WVT27" s="148"/>
      <c r="WVU27" s="148"/>
      <c r="WVV27" s="148"/>
      <c r="WVW27" s="148"/>
      <c r="WVX27" s="148"/>
      <c r="WVY27" s="148"/>
      <c r="WVZ27" s="148"/>
      <c r="WWA27" s="148"/>
      <c r="WWB27" s="148"/>
      <c r="WWC27" s="148"/>
      <c r="WWD27" s="148"/>
      <c r="WWE27" s="148"/>
      <c r="WWF27" s="148"/>
      <c r="WWG27" s="148"/>
      <c r="WWH27" s="148"/>
      <c r="WWI27" s="148"/>
      <c r="WWJ27" s="148"/>
      <c r="WWK27" s="148"/>
      <c r="WWL27" s="148"/>
      <c r="WWM27" s="148"/>
      <c r="WWN27" s="148"/>
      <c r="WWO27" s="148"/>
      <c r="WWP27" s="148"/>
      <c r="WWQ27" s="148"/>
      <c r="WWR27" s="148"/>
      <c r="WWS27" s="148"/>
      <c r="WWT27" s="148"/>
      <c r="WWU27" s="148"/>
      <c r="WWV27" s="148"/>
      <c r="WWW27" s="148"/>
      <c r="WWX27" s="148"/>
      <c r="WWY27" s="148"/>
      <c r="WWZ27" s="148"/>
      <c r="WXA27" s="148"/>
      <c r="WXB27" s="148"/>
      <c r="WXC27" s="148"/>
      <c r="WXD27" s="148"/>
      <c r="WXE27" s="148"/>
      <c r="WXF27" s="148"/>
      <c r="WXG27" s="148"/>
      <c r="WXH27" s="148"/>
      <c r="WXI27" s="148"/>
      <c r="WXJ27" s="148"/>
      <c r="WXK27" s="148"/>
      <c r="WXL27" s="148"/>
      <c r="WXM27" s="148"/>
      <c r="WXN27" s="148"/>
      <c r="WXO27" s="148"/>
      <c r="WXP27" s="148"/>
      <c r="WXQ27" s="148"/>
      <c r="WXR27" s="148"/>
      <c r="WXS27" s="148"/>
      <c r="WXT27" s="148"/>
      <c r="WXU27" s="148"/>
      <c r="WXV27" s="148"/>
      <c r="WXW27" s="148"/>
      <c r="WXX27" s="148"/>
      <c r="WXY27" s="148"/>
      <c r="WXZ27" s="148"/>
      <c r="WYA27" s="148"/>
      <c r="WYB27" s="148"/>
      <c r="WYC27" s="148"/>
      <c r="WYD27" s="148"/>
      <c r="WYE27" s="148"/>
      <c r="WYF27" s="148"/>
      <c r="WYG27" s="148"/>
      <c r="WYH27" s="148"/>
      <c r="WYI27" s="148"/>
      <c r="WYJ27" s="148"/>
      <c r="WYK27" s="148"/>
      <c r="WYL27" s="148"/>
      <c r="WYM27" s="148"/>
      <c r="WYN27" s="148"/>
      <c r="WYO27" s="148"/>
      <c r="WYP27" s="148"/>
      <c r="WYQ27" s="148"/>
      <c r="WYR27" s="148"/>
      <c r="WYS27" s="148"/>
      <c r="WYT27" s="148"/>
      <c r="WYU27" s="148"/>
      <c r="WYV27" s="148"/>
      <c r="WYW27" s="148"/>
      <c r="WYX27" s="148"/>
      <c r="WYY27" s="148"/>
      <c r="WYZ27" s="148"/>
      <c r="WZA27" s="148"/>
      <c r="WZB27" s="148"/>
      <c r="WZC27" s="148"/>
      <c r="WZD27" s="148"/>
      <c r="WZE27" s="148"/>
      <c r="WZF27" s="148"/>
      <c r="WZG27" s="148"/>
      <c r="WZH27" s="148"/>
      <c r="WZI27" s="148"/>
      <c r="WZJ27" s="148"/>
      <c r="WZK27" s="148"/>
      <c r="WZL27" s="148"/>
      <c r="WZM27" s="148"/>
      <c r="WZN27" s="148"/>
      <c r="WZO27" s="148"/>
      <c r="WZP27" s="148"/>
      <c r="WZQ27" s="148"/>
      <c r="WZR27" s="148"/>
      <c r="WZS27" s="148"/>
      <c r="WZT27" s="148"/>
      <c r="WZU27" s="148"/>
      <c r="WZV27" s="148"/>
      <c r="WZW27" s="148"/>
      <c r="WZX27" s="148"/>
      <c r="WZY27" s="148"/>
      <c r="WZZ27" s="148"/>
      <c r="XAA27" s="148"/>
      <c r="XAB27" s="148"/>
      <c r="XAC27" s="148"/>
      <c r="XAD27" s="148"/>
      <c r="XAE27" s="148"/>
      <c r="XAF27" s="148"/>
      <c r="XAG27" s="148"/>
      <c r="XAH27" s="148"/>
      <c r="XAI27" s="148"/>
      <c r="XAJ27" s="148"/>
      <c r="XAK27" s="148"/>
      <c r="XAL27" s="148"/>
      <c r="XAM27" s="148"/>
      <c r="XAN27" s="148"/>
      <c r="XAO27" s="148"/>
      <c r="XAP27" s="148"/>
      <c r="XAQ27" s="148"/>
      <c r="XAR27" s="148"/>
      <c r="XAS27" s="148"/>
      <c r="XAT27" s="148"/>
      <c r="XAU27" s="148"/>
      <c r="XAV27" s="148"/>
      <c r="XAW27" s="148"/>
      <c r="XAX27" s="148"/>
      <c r="XAY27" s="148"/>
      <c r="XAZ27" s="148"/>
      <c r="XBA27" s="148"/>
      <c r="XBB27" s="148"/>
      <c r="XBC27" s="148"/>
      <c r="XBD27" s="148"/>
      <c r="XBE27" s="148"/>
      <c r="XBF27" s="148"/>
      <c r="XBG27" s="148"/>
      <c r="XBH27" s="148"/>
      <c r="XBI27" s="148"/>
      <c r="XBJ27" s="148"/>
      <c r="XBK27" s="148"/>
      <c r="XBL27" s="148"/>
      <c r="XBM27" s="148"/>
      <c r="XBN27" s="148"/>
      <c r="XBO27" s="148"/>
      <c r="XBP27" s="148"/>
      <c r="XBQ27" s="148"/>
      <c r="XBR27" s="148"/>
      <c r="XBS27" s="148"/>
      <c r="XBT27" s="148"/>
      <c r="XBU27" s="148"/>
      <c r="XBV27" s="148"/>
      <c r="XBW27" s="148"/>
      <c r="XBX27" s="148"/>
      <c r="XBY27" s="148"/>
      <c r="XBZ27" s="148"/>
      <c r="XCA27" s="148"/>
      <c r="XCB27" s="148"/>
      <c r="XCC27" s="148"/>
      <c r="XCD27" s="148"/>
      <c r="XCE27" s="148"/>
      <c r="XCF27" s="148"/>
      <c r="XCG27" s="148"/>
      <c r="XCH27" s="148"/>
      <c r="XCI27" s="148"/>
      <c r="XCJ27" s="148"/>
      <c r="XCK27" s="148"/>
      <c r="XCL27" s="148"/>
      <c r="XCM27" s="148"/>
      <c r="XCN27" s="148"/>
      <c r="XCO27" s="148"/>
      <c r="XCP27" s="148"/>
      <c r="XCQ27" s="148"/>
      <c r="XCR27" s="148"/>
      <c r="XCS27" s="148"/>
      <c r="XCT27" s="148"/>
      <c r="XCU27" s="148"/>
      <c r="XCV27" s="148"/>
      <c r="XCW27" s="148"/>
      <c r="XCX27" s="148"/>
      <c r="XCY27" s="148"/>
      <c r="XCZ27" s="148"/>
      <c r="XDA27" s="148"/>
      <c r="XDB27" s="148"/>
      <c r="XDC27" s="148"/>
      <c r="XDD27" s="148"/>
      <c r="XDE27" s="148"/>
      <c r="XDF27" s="148"/>
      <c r="XDG27" s="148"/>
      <c r="XDH27" s="148"/>
      <c r="XDI27" s="148"/>
      <c r="XDJ27" s="148"/>
      <c r="XDK27" s="148"/>
      <c r="XDL27" s="148"/>
      <c r="XDM27" s="148"/>
      <c r="XDN27" s="148"/>
      <c r="XDO27" s="148"/>
      <c r="XDP27" s="148"/>
      <c r="XDQ27" s="148"/>
      <c r="XDR27" s="148"/>
      <c r="XDS27" s="148"/>
      <c r="XDT27" s="148"/>
      <c r="XDU27" s="148"/>
      <c r="XDV27" s="148"/>
      <c r="XDW27" s="148"/>
      <c r="XDX27" s="148"/>
      <c r="XDY27" s="148"/>
      <c r="XDZ27" s="148"/>
      <c r="XEA27" s="148"/>
      <c r="XEB27" s="148"/>
      <c r="XEC27" s="148"/>
      <c r="XED27" s="148"/>
      <c r="XEE27" s="148"/>
      <c r="XEF27" s="148"/>
      <c r="XEG27" s="148"/>
      <c r="XEH27" s="148"/>
      <c r="XEI27" s="148"/>
      <c r="XEJ27" s="148"/>
      <c r="XEK27" s="148"/>
      <c r="XEL27" s="148"/>
      <c r="XEM27" s="148"/>
      <c r="XEN27" s="148"/>
      <c r="XEO27" s="148"/>
      <c r="XEP27" s="148"/>
      <c r="XEQ27" s="148"/>
      <c r="XER27" s="148"/>
      <c r="XES27" s="148"/>
      <c r="XET27" s="148"/>
      <c r="XEU27" s="148"/>
      <c r="XEV27" s="148"/>
      <c r="XEW27" s="148"/>
      <c r="XEX27" s="148"/>
      <c r="XEY27" s="148"/>
      <c r="XEZ27" s="148"/>
      <c r="XFA27" s="148"/>
      <c r="XFB27" s="148"/>
      <c r="XFC27" s="148"/>
      <c r="XFD27" s="148"/>
    </row>
    <row r="28" spans="1:16384" ht="16.5" customHeight="1" outlineLevel="1" thickBot="1" x14ac:dyDescent="0.25">
      <c r="B28" s="135" t="s">
        <v>22</v>
      </c>
      <c r="C28" s="150"/>
      <c r="D28" s="135">
        <v>2020</v>
      </c>
      <c r="E28" s="136">
        <v>2021</v>
      </c>
      <c r="F28" s="136">
        <v>2022</v>
      </c>
      <c r="G28" s="136">
        <v>2023</v>
      </c>
      <c r="H28" s="136">
        <v>2024</v>
      </c>
      <c r="I28" s="137">
        <v>2025</v>
      </c>
    </row>
    <row r="29" spans="1:16384" ht="16.5" customHeight="1" outlineLevel="1" x14ac:dyDescent="0.2">
      <c r="B29" s="205" t="s">
        <v>31</v>
      </c>
      <c r="C29" s="141" t="s">
        <v>9</v>
      </c>
      <c r="D29" s="208">
        <v>801.13921599380387</v>
      </c>
      <c r="E29" s="209">
        <v>819.35267161768149</v>
      </c>
      <c r="F29" s="209">
        <v>837.98857275972432</v>
      </c>
      <c r="G29" s="209">
        <v>857.05694011046421</v>
      </c>
      <c r="H29" s="209">
        <v>876.5680378498065</v>
      </c>
      <c r="I29" s="210">
        <v>896.53237971096155</v>
      </c>
      <c r="J29" s="431"/>
      <c r="K29" s="431"/>
      <c r="L29" s="431"/>
      <c r="M29" s="431"/>
      <c r="N29" s="431"/>
      <c r="O29" s="431"/>
      <c r="P29" s="430"/>
      <c r="Q29" s="430"/>
      <c r="R29" s="430"/>
      <c r="S29" s="430"/>
      <c r="T29" s="430"/>
      <c r="U29" s="430"/>
      <c r="V29" s="430"/>
    </row>
    <row r="30" spans="1:16384" ht="16.5" customHeight="1" outlineLevel="1" x14ac:dyDescent="0.2">
      <c r="B30" s="206" t="s">
        <v>67</v>
      </c>
      <c r="C30" s="142" t="s">
        <v>9</v>
      </c>
      <c r="D30" s="211">
        <v>484.84036553314348</v>
      </c>
      <c r="E30" s="187">
        <v>495.86294226638745</v>
      </c>
      <c r="F30" s="187">
        <v>507.14117823507507</v>
      </c>
      <c r="G30" s="187">
        <v>518.68113784744344</v>
      </c>
      <c r="H30" s="187">
        <v>530.48903286873622</v>
      </c>
      <c r="I30" s="212">
        <v>542.57122609102612</v>
      </c>
      <c r="J30" s="431"/>
      <c r="K30" s="431"/>
      <c r="L30" s="431"/>
      <c r="M30" s="431"/>
      <c r="N30" s="431"/>
      <c r="O30" s="431"/>
      <c r="P30" s="430"/>
      <c r="Q30" s="430"/>
      <c r="R30" s="430"/>
      <c r="S30" s="430"/>
      <c r="T30" s="430"/>
      <c r="U30" s="430"/>
    </row>
    <row r="31" spans="1:16384" ht="16.5" customHeight="1" outlineLevel="1" x14ac:dyDescent="0.2">
      <c r="B31" s="207" t="s">
        <v>11</v>
      </c>
      <c r="C31" s="142" t="s">
        <v>9</v>
      </c>
      <c r="D31" s="211">
        <v>857.68165476591912</v>
      </c>
      <c r="E31" s="187">
        <v>877.18057136696814</v>
      </c>
      <c r="F31" s="187">
        <v>897.13174865359463</v>
      </c>
      <c r="G31" s="187">
        <v>917.54591455206366</v>
      </c>
      <c r="H31" s="187">
        <v>938.43405766289629</v>
      </c>
      <c r="I31" s="212">
        <v>959.80743375277711</v>
      </c>
      <c r="J31" s="431"/>
      <c r="K31" s="431"/>
      <c r="L31" s="431"/>
      <c r="M31" s="431"/>
      <c r="N31" s="431"/>
      <c r="O31" s="431"/>
      <c r="P31" s="430"/>
      <c r="Q31" s="430"/>
      <c r="R31" s="430"/>
      <c r="S31" s="430"/>
      <c r="T31" s="430"/>
      <c r="U31" s="430"/>
    </row>
    <row r="32" spans="1:16384" ht="16.5" customHeight="1" outlineLevel="1" x14ac:dyDescent="0.2">
      <c r="B32" s="207" t="s">
        <v>12</v>
      </c>
      <c r="C32" s="142" t="s">
        <v>9</v>
      </c>
      <c r="D32" s="211">
        <v>209.94454278986478</v>
      </c>
      <c r="E32" s="187">
        <v>214.7175154982786</v>
      </c>
      <c r="F32" s="187">
        <v>219.60119322448983</v>
      </c>
      <c r="G32" s="187">
        <v>224.59820196564132</v>
      </c>
      <c r="H32" s="187">
        <v>229.71123152709305</v>
      </c>
      <c r="I32" s="212">
        <v>234.94303711152119</v>
      </c>
      <c r="J32" s="431"/>
      <c r="K32" s="431"/>
      <c r="L32" s="431"/>
      <c r="M32" s="431"/>
      <c r="N32" s="431"/>
      <c r="O32" s="431"/>
      <c r="P32" s="430"/>
      <c r="Q32" s="430"/>
      <c r="R32" s="430"/>
      <c r="S32" s="430"/>
      <c r="T32" s="430"/>
      <c r="U32" s="430"/>
    </row>
    <row r="33" spans="1:21" ht="16.5" customHeight="1" outlineLevel="1" x14ac:dyDescent="0.2">
      <c r="B33" s="207" t="s">
        <v>13</v>
      </c>
      <c r="C33" s="142" t="s">
        <v>9</v>
      </c>
      <c r="D33" s="211">
        <v>209.94454278986478</v>
      </c>
      <c r="E33" s="187">
        <v>214.7175154982786</v>
      </c>
      <c r="F33" s="187">
        <v>219.60119322448983</v>
      </c>
      <c r="G33" s="187">
        <v>224.59820196564132</v>
      </c>
      <c r="H33" s="187">
        <v>229.71123152709305</v>
      </c>
      <c r="I33" s="212">
        <v>234.94303711152119</v>
      </c>
      <c r="J33" s="431"/>
      <c r="K33" s="431"/>
      <c r="L33" s="431"/>
      <c r="M33" s="431"/>
      <c r="N33" s="431"/>
      <c r="O33" s="431"/>
      <c r="P33" s="430"/>
      <c r="Q33" s="430"/>
      <c r="R33" s="430"/>
      <c r="S33" s="430"/>
      <c r="T33" s="430"/>
      <c r="U33" s="430"/>
    </row>
    <row r="34" spans="1:21" ht="16.5" customHeight="1" outlineLevel="1" thickBot="1" x14ac:dyDescent="0.25">
      <c r="B34" s="140" t="s">
        <v>17</v>
      </c>
      <c r="C34" s="143" t="s">
        <v>9</v>
      </c>
      <c r="D34" s="213">
        <v>109.68541503989492</v>
      </c>
      <c r="E34" s="214">
        <v>112.1790521001374</v>
      </c>
      <c r="F34" s="214">
        <v>114.73052693821749</v>
      </c>
      <c r="G34" s="214">
        <v>117.34121150494987</v>
      </c>
      <c r="H34" s="214">
        <v>120.01251108771832</v>
      </c>
      <c r="I34" s="215">
        <v>122.74586514069989</v>
      </c>
      <c r="J34" s="431"/>
      <c r="K34" s="431"/>
      <c r="L34" s="431"/>
      <c r="M34" s="431"/>
      <c r="N34" s="431"/>
      <c r="O34" s="431"/>
      <c r="P34" s="430"/>
      <c r="Q34" s="430"/>
      <c r="R34" s="430"/>
      <c r="S34" s="430"/>
      <c r="T34" s="430"/>
      <c r="U34" s="430"/>
    </row>
    <row r="35" spans="1:21" ht="16.5" customHeight="1" outlineLevel="1" thickBot="1" x14ac:dyDescent="0.25">
      <c r="B35" s="188"/>
      <c r="D35" s="189"/>
      <c r="E35" s="190"/>
      <c r="F35" s="190"/>
      <c r="G35" s="190"/>
      <c r="H35" s="190"/>
      <c r="I35" s="190"/>
      <c r="J35" s="191"/>
      <c r="K35" s="191"/>
      <c r="L35" s="191"/>
      <c r="M35" s="191"/>
    </row>
    <row r="36" spans="1:21" ht="16.5" customHeight="1" outlineLevel="1" x14ac:dyDescent="0.2">
      <c r="B36" s="205" t="s">
        <v>32</v>
      </c>
      <c r="C36" s="141" t="s">
        <v>9</v>
      </c>
      <c r="D36" s="208">
        <v>3388.2932246063788</v>
      </c>
      <c r="E36" s="209">
        <v>3458.0235934333041</v>
      </c>
      <c r="F36" s="209">
        <v>3529.1773518297341</v>
      </c>
      <c r="G36" s="209">
        <v>3601.7832133068787</v>
      </c>
      <c r="H36" s="209">
        <v>3675.8704604898921</v>
      </c>
      <c r="I36" s="210">
        <v>3751.4689560951761</v>
      </c>
      <c r="J36" s="431"/>
      <c r="K36" s="431"/>
      <c r="L36" s="431"/>
      <c r="M36" s="431"/>
      <c r="N36" s="431"/>
      <c r="O36" s="431"/>
      <c r="P36" s="430"/>
      <c r="Q36" s="430"/>
      <c r="R36" s="430"/>
      <c r="S36" s="430"/>
      <c r="T36" s="430"/>
      <c r="U36" s="430"/>
    </row>
    <row r="37" spans="1:21" ht="16.5" customHeight="1" outlineLevel="1" x14ac:dyDescent="0.2">
      <c r="B37" s="206" t="s">
        <v>68</v>
      </c>
      <c r="C37" s="142" t="s">
        <v>9</v>
      </c>
      <c r="D37" s="211">
        <v>3155.2828353962441</v>
      </c>
      <c r="E37" s="187">
        <v>3220.2178989461258</v>
      </c>
      <c r="F37" s="187">
        <v>3286.4784666301011</v>
      </c>
      <c r="G37" s="187">
        <v>3354.0912773527052</v>
      </c>
      <c r="H37" s="187">
        <v>3423.0835999948754</v>
      </c>
      <c r="I37" s="212">
        <v>3493.4832436363549</v>
      </c>
      <c r="J37" s="431"/>
      <c r="K37" s="431"/>
      <c r="L37" s="431"/>
      <c r="M37" s="431"/>
      <c r="N37" s="431"/>
      <c r="O37" s="431"/>
      <c r="P37" s="430"/>
      <c r="Q37" s="430"/>
      <c r="R37" s="430"/>
      <c r="S37" s="430"/>
      <c r="T37" s="430"/>
      <c r="U37" s="430"/>
    </row>
    <row r="38" spans="1:21" ht="16.5" customHeight="1" outlineLevel="1" x14ac:dyDescent="0.2">
      <c r="B38" s="207" t="s">
        <v>14</v>
      </c>
      <c r="C38" s="142" t="s">
        <v>9</v>
      </c>
      <c r="D38" s="211">
        <v>1735.8915564982685</v>
      </c>
      <c r="E38" s="187">
        <v>1771.6158431683616</v>
      </c>
      <c r="F38" s="187">
        <v>1808.0693612749092</v>
      </c>
      <c r="G38" s="187">
        <v>1845.2668213339036</v>
      </c>
      <c r="H38" s="187">
        <v>1883.2232254299904</v>
      </c>
      <c r="I38" s="212">
        <v>1921.9538728403634</v>
      </c>
      <c r="J38" s="431"/>
      <c r="K38" s="431"/>
      <c r="L38" s="431"/>
      <c r="M38" s="431"/>
      <c r="N38" s="431"/>
      <c r="O38" s="431"/>
      <c r="P38" s="430"/>
      <c r="Q38" s="430"/>
      <c r="R38" s="430"/>
      <c r="S38" s="430"/>
      <c r="T38" s="430"/>
      <c r="U38" s="430"/>
    </row>
    <row r="39" spans="1:21" ht="16.5" customHeight="1" outlineLevel="1" x14ac:dyDescent="0.2">
      <c r="B39" s="207" t="s">
        <v>15</v>
      </c>
      <c r="C39" s="142" t="s">
        <v>9</v>
      </c>
      <c r="D39" s="211">
        <v>4724.9521991566544</v>
      </c>
      <c r="E39" s="187">
        <v>4822.1907312719086</v>
      </c>
      <c r="F39" s="187">
        <v>4921.4141706047103</v>
      </c>
      <c r="G39" s="187">
        <v>5022.6625579540523</v>
      </c>
      <c r="H39" s="187">
        <v>5125.9767277445108</v>
      </c>
      <c r="I39" s="212">
        <v>5231.3983233340186</v>
      </c>
      <c r="J39" s="431"/>
      <c r="K39" s="431"/>
      <c r="L39" s="431"/>
      <c r="M39" s="431"/>
      <c r="N39" s="431"/>
      <c r="O39" s="431"/>
      <c r="P39" s="430"/>
      <c r="Q39" s="430"/>
      <c r="R39" s="430"/>
      <c r="S39" s="430"/>
      <c r="T39" s="430"/>
      <c r="U39" s="430"/>
    </row>
    <row r="40" spans="1:21" ht="16.5" customHeight="1" outlineLevel="1" x14ac:dyDescent="0.2">
      <c r="B40" s="207" t="s">
        <v>16</v>
      </c>
      <c r="C40" s="142" t="s">
        <v>9</v>
      </c>
      <c r="D40" s="211">
        <v>4655.9553092945725</v>
      </c>
      <c r="E40" s="187">
        <v>4751.7738997875822</v>
      </c>
      <c r="F40" s="187">
        <v>4849.5484125647645</v>
      </c>
      <c r="G40" s="187">
        <v>4949.31830372278</v>
      </c>
      <c r="H40" s="187">
        <v>5051.1238113948148</v>
      </c>
      <c r="I40" s="212">
        <v>5155.0059708348381</v>
      </c>
      <c r="J40" s="431"/>
      <c r="K40" s="431"/>
      <c r="L40" s="431"/>
      <c r="M40" s="431"/>
      <c r="N40" s="431"/>
      <c r="O40" s="431"/>
      <c r="P40" s="430"/>
      <c r="Q40" s="430"/>
      <c r="R40" s="430"/>
      <c r="S40" s="430"/>
      <c r="T40" s="430"/>
      <c r="U40" s="430"/>
    </row>
    <row r="41" spans="1:21" ht="16.5" customHeight="1" outlineLevel="1" x14ac:dyDescent="0.2">
      <c r="B41" s="207" t="s">
        <v>18</v>
      </c>
      <c r="C41" s="142" t="s">
        <v>9</v>
      </c>
      <c r="D41" s="211">
        <v>930.78779567377285</v>
      </c>
      <c r="E41" s="187">
        <v>951.95668921122558</v>
      </c>
      <c r="F41" s="187">
        <v>973.61679099575827</v>
      </c>
      <c r="G41" s="187">
        <v>995.77975847068001</v>
      </c>
      <c r="H41" s="187">
        <v>1018.4575324861949</v>
      </c>
      <c r="I41" s="212">
        <v>1041.6623443611797</v>
      </c>
      <c r="J41" s="431"/>
      <c r="K41" s="431"/>
      <c r="L41" s="431"/>
      <c r="M41" s="431"/>
      <c r="N41" s="431"/>
      <c r="O41" s="431"/>
      <c r="P41" s="430"/>
      <c r="Q41" s="430"/>
      <c r="R41" s="430"/>
      <c r="S41" s="430"/>
      <c r="T41" s="430"/>
      <c r="U41" s="430"/>
    </row>
    <row r="42" spans="1:21" ht="16.5" customHeight="1" outlineLevel="1" x14ac:dyDescent="0.2">
      <c r="B42" s="207" t="s">
        <v>19</v>
      </c>
      <c r="C42" s="142" t="s">
        <v>9</v>
      </c>
      <c r="D42" s="211">
        <v>2127.7245886213209</v>
      </c>
      <c r="E42" s="187">
        <v>2188.7875830874209</v>
      </c>
      <c r="F42" s="187">
        <v>2251.6040111120042</v>
      </c>
      <c r="G42" s="187">
        <v>2316.2242439265337</v>
      </c>
      <c r="H42" s="187">
        <v>2382.7001002307079</v>
      </c>
      <c r="I42" s="212">
        <v>2451.084887796264</v>
      </c>
      <c r="J42" s="431"/>
      <c r="K42" s="431"/>
      <c r="L42" s="431"/>
      <c r="M42" s="431"/>
      <c r="N42" s="431"/>
      <c r="O42" s="431"/>
      <c r="P42" s="430"/>
      <c r="Q42" s="430"/>
      <c r="R42" s="430"/>
      <c r="S42" s="430"/>
      <c r="T42" s="430"/>
      <c r="U42" s="430"/>
    </row>
    <row r="43" spans="1:21" ht="16.5" customHeight="1" outlineLevel="1" thickBot="1" x14ac:dyDescent="0.25">
      <c r="B43" s="216" t="s">
        <v>20</v>
      </c>
      <c r="C43" s="143" t="s">
        <v>9</v>
      </c>
      <c r="D43" s="213">
        <v>2127.7245886213209</v>
      </c>
      <c r="E43" s="214">
        <v>2188.7875830874209</v>
      </c>
      <c r="F43" s="214">
        <v>2251.6040111120042</v>
      </c>
      <c r="G43" s="214">
        <v>2316.2242439265337</v>
      </c>
      <c r="H43" s="214">
        <v>2382.7001002307079</v>
      </c>
      <c r="I43" s="215">
        <v>2451.084887796264</v>
      </c>
      <c r="J43" s="431"/>
      <c r="K43" s="431"/>
      <c r="L43" s="431"/>
      <c r="M43" s="431"/>
      <c r="N43" s="431"/>
      <c r="O43" s="431"/>
      <c r="P43" s="430"/>
      <c r="Q43" s="430"/>
      <c r="R43" s="430"/>
      <c r="S43" s="430"/>
      <c r="T43" s="430"/>
      <c r="U43" s="430"/>
    </row>
    <row r="44" spans="1:21" ht="16.5" customHeight="1" x14ac:dyDescent="0.2">
      <c r="B44" s="192"/>
      <c r="C44" s="192"/>
      <c r="D44" s="193"/>
      <c r="E44" s="193"/>
      <c r="F44" s="193"/>
      <c r="G44" s="193"/>
      <c r="H44" s="193"/>
      <c r="I44" s="193"/>
    </row>
    <row r="45" spans="1:21" s="145" customFormat="1" ht="16.5" customHeight="1" x14ac:dyDescent="0.2">
      <c r="B45" s="147" t="s">
        <v>58</v>
      </c>
    </row>
    <row r="46" spans="1:21" ht="16.5" customHeight="1" thickBot="1" x14ac:dyDescent="0.25"/>
    <row r="47" spans="1:21" ht="16.5" customHeight="1" outlineLevel="1" thickBot="1" x14ac:dyDescent="0.25">
      <c r="A47" s="149"/>
      <c r="B47" s="135" t="s">
        <v>34</v>
      </c>
      <c r="C47" s="150"/>
      <c r="D47" s="135">
        <v>2020</v>
      </c>
      <c r="E47" s="136">
        <v>2021</v>
      </c>
      <c r="F47" s="136">
        <v>2022</v>
      </c>
      <c r="G47" s="136">
        <v>2023</v>
      </c>
      <c r="H47" s="136">
        <v>2024</v>
      </c>
      <c r="I47" s="137">
        <v>2025</v>
      </c>
    </row>
    <row r="48" spans="1:21" ht="16.5" customHeight="1" outlineLevel="1" x14ac:dyDescent="0.2">
      <c r="B48" s="138" t="s">
        <v>25</v>
      </c>
      <c r="C48" s="217"/>
      <c r="D48" s="161"/>
      <c r="E48" s="220">
        <f>model!G59</f>
        <v>1.0227344455105365</v>
      </c>
      <c r="F48" s="220">
        <f>model!H59</f>
        <v>1.0227446642002269</v>
      </c>
      <c r="G48" s="220">
        <f>model!I59</f>
        <v>1.022754925560132</v>
      </c>
      <c r="H48" s="220">
        <f>model!J59</f>
        <v>1.0227652295620941</v>
      </c>
      <c r="I48" s="221">
        <f>model!K59</f>
        <v>1.0227755761752682</v>
      </c>
    </row>
    <row r="49" spans="2:9" ht="16.5" customHeight="1" outlineLevel="1" x14ac:dyDescent="0.2">
      <c r="B49" s="139" t="s">
        <v>24</v>
      </c>
      <c r="C49" s="218"/>
      <c r="D49" s="164"/>
      <c r="E49" s="194">
        <f>model!G60</f>
        <v>1.0281790069346826</v>
      </c>
      <c r="F49" s="194">
        <f>model!H60</f>
        <v>1.0281830636120497</v>
      </c>
      <c r="G49" s="194">
        <f>model!I60</f>
        <v>1.028187094225085</v>
      </c>
      <c r="H49" s="194">
        <f>model!J60</f>
        <v>1.0281910989097509</v>
      </c>
      <c r="I49" s="222">
        <f>model!K60</f>
        <v>1.0281950778017483</v>
      </c>
    </row>
    <row r="50" spans="2:9" ht="16.5" customHeight="1" outlineLevel="1" thickBot="1" x14ac:dyDescent="0.25">
      <c r="B50" s="140" t="s">
        <v>23</v>
      </c>
      <c r="C50" s="219"/>
      <c r="D50" s="167"/>
      <c r="E50" s="223">
        <f>model!G61</f>
        <v>1.0205797919981801</v>
      </c>
      <c r="F50" s="223">
        <f>model!H61</f>
        <v>1.0205764239212212</v>
      </c>
      <c r="G50" s="223">
        <f>model!I61</f>
        <v>1.0205730274391658</v>
      </c>
      <c r="H50" s="223">
        <f>model!J61</f>
        <v>1.0205696022897528</v>
      </c>
      <c r="I50" s="224">
        <f>model!K61</f>
        <v>1.0205661482079342</v>
      </c>
    </row>
    <row r="51" spans="2:9" ht="16.5" customHeight="1" outlineLevel="1" thickBot="1" x14ac:dyDescent="0.25"/>
    <row r="52" spans="2:9" ht="16.5" customHeight="1" outlineLevel="1" thickBot="1" x14ac:dyDescent="0.25">
      <c r="B52" s="135" t="s">
        <v>21</v>
      </c>
      <c r="C52" s="150"/>
      <c r="D52" s="135">
        <v>2020</v>
      </c>
      <c r="E52" s="136">
        <v>2021</v>
      </c>
      <c r="F52" s="136">
        <v>2022</v>
      </c>
      <c r="G52" s="136">
        <v>2023</v>
      </c>
      <c r="H52" s="136">
        <v>2024</v>
      </c>
      <c r="I52" s="137">
        <v>2025</v>
      </c>
    </row>
    <row r="53" spans="2:9" ht="16.5" customHeight="1" outlineLevel="1" x14ac:dyDescent="0.2">
      <c r="B53" s="138" t="s">
        <v>29</v>
      </c>
      <c r="C53" s="141" t="s">
        <v>5</v>
      </c>
      <c r="D53" s="161">
        <f>D12*$D$60/$D$19</f>
        <v>275914390.46036923</v>
      </c>
      <c r="E53" s="162">
        <f>D53*E48</f>
        <v>282187151.13586336</v>
      </c>
      <c r="F53" s="162">
        <f>E53*F48</f>
        <v>288605403.13006723</v>
      </c>
      <c r="G53" s="162">
        <f>F53*G48</f>
        <v>295172597.59454381</v>
      </c>
      <c r="H53" s="162">
        <f>G53*H48</f>
        <v>301892269.53922325</v>
      </c>
      <c r="I53" s="163">
        <f>H53*I48</f>
        <v>308768039.92083842</v>
      </c>
    </row>
    <row r="54" spans="2:9" ht="16.5" customHeight="1" outlineLevel="1" x14ac:dyDescent="0.2">
      <c r="B54" s="139" t="s">
        <v>28</v>
      </c>
      <c r="C54" s="142" t="s">
        <v>5</v>
      </c>
      <c r="D54" s="164">
        <f>D13*$D$60/$D$19</f>
        <v>925128160.05426443</v>
      </c>
      <c r="E54" s="165">
        <f t="shared" ref="E54:I56" si="4">D54*E48</f>
        <v>946160435.799281</v>
      </c>
      <c r="F54" s="165">
        <f t="shared" si="4"/>
        <v>967680537.19107604</v>
      </c>
      <c r="G54" s="165">
        <f t="shared" si="4"/>
        <v>989700035.78084755</v>
      </c>
      <c r="H54" s="165">
        <f t="shared" si="4"/>
        <v>1012230784.2930113</v>
      </c>
      <c r="I54" s="166">
        <f t="shared" si="4"/>
        <v>1035284923.6276282</v>
      </c>
    </row>
    <row r="55" spans="2:9" ht="16.5" customHeight="1" outlineLevel="1" x14ac:dyDescent="0.2">
      <c r="B55" s="139" t="s">
        <v>30</v>
      </c>
      <c r="C55" s="142" t="s">
        <v>5</v>
      </c>
      <c r="D55" s="164">
        <f>D14*$D$60/$D$19</f>
        <v>1359243639.1463995</v>
      </c>
      <c r="E55" s="165">
        <f t="shared" si="4"/>
        <v>1397545775.079829</v>
      </c>
      <c r="F55" s="165">
        <f t="shared" si="4"/>
        <v>1436932896.5596552</v>
      </c>
      <c r="G55" s="165">
        <f t="shared" si="4"/>
        <v>1477435859.5101066</v>
      </c>
      <c r="H55" s="165">
        <f t="shared" si="4"/>
        <v>1519086399.9583688</v>
      </c>
      <c r="I55" s="166">
        <f t="shared" si="4"/>
        <v>1561917159.1927729</v>
      </c>
    </row>
    <row r="56" spans="2:9" ht="16.5" customHeight="1" outlineLevel="1" thickBot="1" x14ac:dyDescent="0.25">
      <c r="B56" s="140" t="s">
        <v>33</v>
      </c>
      <c r="C56" s="143" t="s">
        <v>5</v>
      </c>
      <c r="D56" s="167">
        <f>D15*$D$60/$D$19</f>
        <v>3818547902.2952662</v>
      </c>
      <c r="E56" s="168">
        <f t="shared" si="4"/>
        <v>3897132823.8595896</v>
      </c>
      <c r="F56" s="168">
        <f t="shared" si="4"/>
        <v>3977321880.9206305</v>
      </c>
      <c r="G56" s="168">
        <f t="shared" si="4"/>
        <v>4059147433.1112051</v>
      </c>
      <c r="H56" s="168">
        <f t="shared" si="4"/>
        <v>4142642481.4457736</v>
      </c>
      <c r="I56" s="169">
        <f t="shared" si="4"/>
        <v>4227840680.6916718</v>
      </c>
    </row>
    <row r="57" spans="2:9" ht="16.5" customHeight="1" outlineLevel="1" thickBot="1" x14ac:dyDescent="0.25">
      <c r="D57" s="171"/>
      <c r="E57" s="171"/>
      <c r="F57" s="171"/>
      <c r="G57" s="171"/>
      <c r="H57" s="171"/>
      <c r="I57" s="171"/>
    </row>
    <row r="58" spans="2:9" ht="16.5" customHeight="1" outlineLevel="1" x14ac:dyDescent="0.2">
      <c r="B58" s="138" t="s">
        <v>86</v>
      </c>
      <c r="C58" s="141" t="s">
        <v>5</v>
      </c>
      <c r="D58" s="161">
        <f>D17*$D$60/$D$19</f>
        <v>1635158029.6067688</v>
      </c>
      <c r="E58" s="162">
        <f>E53+E55</f>
        <v>1679732926.2156923</v>
      </c>
      <c r="F58" s="162">
        <f t="shared" ref="F58:I58" si="5">F53+F55</f>
        <v>1725538299.6897225</v>
      </c>
      <c r="G58" s="162">
        <f t="shared" si="5"/>
        <v>1772608457.1046505</v>
      </c>
      <c r="H58" s="162">
        <f t="shared" si="5"/>
        <v>1820978669.497592</v>
      </c>
      <c r="I58" s="163">
        <f t="shared" si="5"/>
        <v>1870685199.1136112</v>
      </c>
    </row>
    <row r="59" spans="2:9" ht="16.5" customHeight="1" outlineLevel="1" x14ac:dyDescent="0.2">
      <c r="B59" s="139" t="s">
        <v>91</v>
      </c>
      <c r="C59" s="142" t="s">
        <v>5</v>
      </c>
      <c r="D59" s="164">
        <f>D18*$D$60/$D$19</f>
        <v>4743676062.3495312</v>
      </c>
      <c r="E59" s="165">
        <f>E54+E56</f>
        <v>4843293259.6588707</v>
      </c>
      <c r="F59" s="165">
        <f t="shared" ref="F59:I59" si="6">F54+F56</f>
        <v>4945002418.1117067</v>
      </c>
      <c r="G59" s="165">
        <f t="shared" si="6"/>
        <v>5048847468.8920527</v>
      </c>
      <c r="H59" s="165">
        <f t="shared" si="6"/>
        <v>5154873265.7387848</v>
      </c>
      <c r="I59" s="166">
        <f t="shared" si="6"/>
        <v>5263125604.3192997</v>
      </c>
    </row>
    <row r="60" spans="2:9" ht="16.5" customHeight="1" outlineLevel="1" thickBot="1" x14ac:dyDescent="0.25">
      <c r="B60" s="140" t="s">
        <v>92</v>
      </c>
      <c r="C60" s="143" t="s">
        <v>5</v>
      </c>
      <c r="D60" s="167">
        <f>model!F56</f>
        <v>6378834091.9562998</v>
      </c>
      <c r="E60" s="168">
        <f>SUM(E58:E59)</f>
        <v>6523026185.8745632</v>
      </c>
      <c r="F60" s="168">
        <f t="shared" ref="F60:I60" si="7">SUM(F58:F59)</f>
        <v>6670540717.8014297</v>
      </c>
      <c r="G60" s="168">
        <f t="shared" si="7"/>
        <v>6821455925.9967031</v>
      </c>
      <c r="H60" s="168">
        <f t="shared" si="7"/>
        <v>6975851935.2363768</v>
      </c>
      <c r="I60" s="169">
        <f t="shared" si="7"/>
        <v>7133810803.4329109</v>
      </c>
    </row>
    <row r="61" spans="2:9" ht="16.5" customHeight="1" outlineLevel="1" x14ac:dyDescent="0.2"/>
    <row r="62" spans="2:9" s="145" customFormat="1" ht="16.5" customHeight="1" x14ac:dyDescent="0.2">
      <c r="B62" s="147" t="s">
        <v>36</v>
      </c>
    </row>
    <row r="63" spans="2:9" ht="16.5" customHeight="1" outlineLevel="1" thickBot="1" x14ac:dyDescent="0.25"/>
    <row r="64" spans="2:9" ht="16.5" customHeight="1" outlineLevel="1" thickBot="1" x14ac:dyDescent="0.25">
      <c r="B64" s="135" t="s">
        <v>22</v>
      </c>
      <c r="C64" s="150"/>
      <c r="D64" s="135">
        <v>2020</v>
      </c>
      <c r="E64" s="136">
        <v>2021</v>
      </c>
      <c r="F64" s="136">
        <v>2022</v>
      </c>
      <c r="G64" s="136">
        <v>2023</v>
      </c>
      <c r="H64" s="136">
        <v>2024</v>
      </c>
      <c r="I64" s="137">
        <v>2025</v>
      </c>
    </row>
    <row r="65" spans="1:15" ht="16.5" customHeight="1" outlineLevel="1" x14ac:dyDescent="0.2">
      <c r="A65" s="188"/>
      <c r="B65" s="205" t="s">
        <v>31</v>
      </c>
      <c r="C65" s="141" t="s">
        <v>9</v>
      </c>
      <c r="D65" s="208">
        <f>D29*(D$54+D$53)/(D$12+D$13)</f>
        <v>801.13921599382456</v>
      </c>
      <c r="E65" s="209">
        <f t="shared" ref="D65:I70" si="8">E29*(E$54+E$53)/(E$12+E$13)</f>
        <v>819.35267167019276</v>
      </c>
      <c r="F65" s="209">
        <f t="shared" si="8"/>
        <v>837.98857286752195</v>
      </c>
      <c r="G65" s="209">
        <f t="shared" si="8"/>
        <v>857.05694027645848</v>
      </c>
      <c r="H65" s="209">
        <f t="shared" si="8"/>
        <v>876.56803807702522</v>
      </c>
      <c r="I65" s="210">
        <f t="shared" si="8"/>
        <v>896.5323800025559</v>
      </c>
      <c r="K65" s="195"/>
      <c r="L65" s="195"/>
      <c r="M65" s="195"/>
      <c r="N65" s="195"/>
      <c r="O65" s="195"/>
    </row>
    <row r="66" spans="1:15" ht="16.5" customHeight="1" outlineLevel="1" x14ac:dyDescent="0.2">
      <c r="A66" s="188"/>
      <c r="B66" s="206" t="s">
        <v>67</v>
      </c>
      <c r="C66" s="142" t="s">
        <v>9</v>
      </c>
      <c r="D66" s="211">
        <f t="shared" si="8"/>
        <v>484.84036553315599</v>
      </c>
      <c r="E66" s="187">
        <f t="shared" si="8"/>
        <v>495.86294229816667</v>
      </c>
      <c r="F66" s="187">
        <f t="shared" si="8"/>
        <v>507.14117830031302</v>
      </c>
      <c r="G66" s="187">
        <f t="shared" si="8"/>
        <v>518.68113794790122</v>
      </c>
      <c r="H66" s="187">
        <f t="shared" si="8"/>
        <v>530.48903300624636</v>
      </c>
      <c r="I66" s="212">
        <f t="shared" si="8"/>
        <v>542.57122626749572</v>
      </c>
      <c r="K66" s="195"/>
      <c r="L66" s="195"/>
      <c r="M66" s="195"/>
      <c r="N66" s="195"/>
      <c r="O66" s="195"/>
    </row>
    <row r="67" spans="1:15" ht="16.5" customHeight="1" outlineLevel="1" x14ac:dyDescent="0.2">
      <c r="A67" s="188"/>
      <c r="B67" s="207" t="s">
        <v>11</v>
      </c>
      <c r="C67" s="142" t="s">
        <v>9</v>
      </c>
      <c r="D67" s="211">
        <f t="shared" si="8"/>
        <v>857.68165476594129</v>
      </c>
      <c r="E67" s="187">
        <f t="shared" si="8"/>
        <v>877.18057142318548</v>
      </c>
      <c r="F67" s="187">
        <f t="shared" si="8"/>
        <v>897.13174876900041</v>
      </c>
      <c r="G67" s="187">
        <f t="shared" si="8"/>
        <v>917.54591472977336</v>
      </c>
      <c r="H67" s="187">
        <f t="shared" si="8"/>
        <v>938.43405790615157</v>
      </c>
      <c r="I67" s="212">
        <f t="shared" si="8"/>
        <v>959.80743406495162</v>
      </c>
      <c r="K67" s="195"/>
      <c r="L67" s="195"/>
      <c r="M67" s="195"/>
      <c r="N67" s="195"/>
      <c r="O67" s="195"/>
    </row>
    <row r="68" spans="1:15" ht="16.5" customHeight="1" outlineLevel="1" x14ac:dyDescent="0.2">
      <c r="A68" s="188"/>
      <c r="B68" s="207" t="s">
        <v>12</v>
      </c>
      <c r="C68" s="142" t="s">
        <v>9</v>
      </c>
      <c r="D68" s="211">
        <f t="shared" si="8"/>
        <v>209.94454278987018</v>
      </c>
      <c r="E68" s="187">
        <f t="shared" si="8"/>
        <v>214.71751551203957</v>
      </c>
      <c r="F68" s="187">
        <f t="shared" si="8"/>
        <v>219.60119325273902</v>
      </c>
      <c r="G68" s="187">
        <f t="shared" si="8"/>
        <v>224.59820200914135</v>
      </c>
      <c r="H68" s="187">
        <f t="shared" si="8"/>
        <v>229.71123158663744</v>
      </c>
      <c r="I68" s="212">
        <f t="shared" si="8"/>
        <v>234.94303718793569</v>
      </c>
      <c r="K68" s="195"/>
      <c r="L68" s="195"/>
      <c r="M68" s="195"/>
      <c r="N68" s="195"/>
      <c r="O68" s="195"/>
    </row>
    <row r="69" spans="1:15" ht="16.5" customHeight="1" outlineLevel="1" x14ac:dyDescent="0.2">
      <c r="A69" s="188"/>
      <c r="B69" s="207" t="s">
        <v>13</v>
      </c>
      <c r="C69" s="142" t="s">
        <v>9</v>
      </c>
      <c r="D69" s="211">
        <f t="shared" si="8"/>
        <v>209.94454278987018</v>
      </c>
      <c r="E69" s="187">
        <f t="shared" si="8"/>
        <v>214.71751551203957</v>
      </c>
      <c r="F69" s="187">
        <f t="shared" si="8"/>
        <v>219.60119325273902</v>
      </c>
      <c r="G69" s="187">
        <f t="shared" si="8"/>
        <v>224.59820200914135</v>
      </c>
      <c r="H69" s="187">
        <f t="shared" si="8"/>
        <v>229.71123158663744</v>
      </c>
      <c r="I69" s="212">
        <f t="shared" si="8"/>
        <v>234.94303718793569</v>
      </c>
      <c r="K69" s="195"/>
      <c r="L69" s="195"/>
      <c r="M69" s="195"/>
      <c r="N69" s="195"/>
      <c r="O69" s="195"/>
    </row>
    <row r="70" spans="1:15" ht="16.5" customHeight="1" outlineLevel="1" thickBot="1" x14ac:dyDescent="0.25">
      <c r="A70" s="188"/>
      <c r="B70" s="140" t="s">
        <v>17</v>
      </c>
      <c r="C70" s="143" t="s">
        <v>9</v>
      </c>
      <c r="D70" s="213">
        <f t="shared" si="8"/>
        <v>109.68541503989775</v>
      </c>
      <c r="E70" s="214">
        <f t="shared" si="8"/>
        <v>112.1790521073268</v>
      </c>
      <c r="F70" s="214">
        <f t="shared" si="8"/>
        <v>114.73052695297626</v>
      </c>
      <c r="G70" s="214">
        <f t="shared" si="8"/>
        <v>117.34121152767644</v>
      </c>
      <c r="H70" s="214">
        <f t="shared" si="8"/>
        <v>120.01251111882725</v>
      </c>
      <c r="I70" s="215">
        <f t="shared" si="8"/>
        <v>122.74586518062262</v>
      </c>
      <c r="K70" s="195"/>
      <c r="L70" s="195"/>
      <c r="M70" s="195"/>
      <c r="N70" s="195"/>
      <c r="O70" s="195"/>
    </row>
    <row r="71" spans="1:15" ht="16.5" customHeight="1" outlineLevel="1" thickBot="1" x14ac:dyDescent="0.25">
      <c r="A71" s="188"/>
      <c r="B71" s="188"/>
      <c r="D71" s="189"/>
      <c r="E71" s="189"/>
      <c r="F71" s="189"/>
      <c r="G71" s="189"/>
      <c r="H71" s="189"/>
      <c r="I71" s="189"/>
    </row>
    <row r="72" spans="1:15" ht="16.5" customHeight="1" outlineLevel="1" x14ac:dyDescent="0.2">
      <c r="A72" s="188"/>
      <c r="B72" s="205" t="s">
        <v>32</v>
      </c>
      <c r="C72" s="141" t="s">
        <v>9</v>
      </c>
      <c r="D72" s="208">
        <f>D36*(D$56)/(D$15)</f>
        <v>3388.2932246064665</v>
      </c>
      <c r="E72" s="209">
        <f t="shared" ref="E72:I72" si="9">E36*(E$56)/(E$15)</f>
        <v>3458.0235934333941</v>
      </c>
      <c r="F72" s="209">
        <f t="shared" si="9"/>
        <v>3529.177351829826</v>
      </c>
      <c r="G72" s="209">
        <f t="shared" si="9"/>
        <v>3601.7832133069724</v>
      </c>
      <c r="H72" s="209">
        <f t="shared" si="9"/>
        <v>3675.8704604899876</v>
      </c>
      <c r="I72" s="210">
        <f t="shared" si="9"/>
        <v>3751.4689560952734</v>
      </c>
      <c r="K72" s="195"/>
      <c r="L72" s="195"/>
      <c r="M72" s="195"/>
      <c r="N72" s="195"/>
      <c r="O72" s="195"/>
    </row>
    <row r="73" spans="1:15" ht="16.5" customHeight="1" outlineLevel="1" x14ac:dyDescent="0.2">
      <c r="A73" s="188"/>
      <c r="B73" s="206" t="s">
        <v>68</v>
      </c>
      <c r="C73" s="142" t="s">
        <v>9</v>
      </c>
      <c r="D73" s="211">
        <f t="shared" ref="D73:I76" si="10">D37*(D$56)/(D$15)</f>
        <v>3155.2828353963259</v>
      </c>
      <c r="E73" s="187">
        <f t="shared" si="10"/>
        <v>3220.2178989462091</v>
      </c>
      <c r="F73" s="187">
        <f t="shared" si="10"/>
        <v>3286.4784666301866</v>
      </c>
      <c r="G73" s="187">
        <f t="shared" si="10"/>
        <v>3354.0912773527921</v>
      </c>
      <c r="H73" s="187">
        <f t="shared" si="10"/>
        <v>3423.0835999949641</v>
      </c>
      <c r="I73" s="212">
        <f t="shared" si="10"/>
        <v>3493.4832436364454</v>
      </c>
      <c r="K73" s="195"/>
      <c r="L73" s="195"/>
      <c r="M73" s="195"/>
      <c r="N73" s="195"/>
      <c r="O73" s="195"/>
    </row>
    <row r="74" spans="1:15" ht="16.5" customHeight="1" outlineLevel="1" x14ac:dyDescent="0.2">
      <c r="A74" s="188"/>
      <c r="B74" s="207" t="s">
        <v>14</v>
      </c>
      <c r="C74" s="142" t="s">
        <v>9</v>
      </c>
      <c r="D74" s="211">
        <f t="shared" si="10"/>
        <v>1735.8915564983133</v>
      </c>
      <c r="E74" s="187">
        <f t="shared" si="10"/>
        <v>1771.6158431684075</v>
      </c>
      <c r="F74" s="187">
        <f t="shared" si="10"/>
        <v>1808.0693612749562</v>
      </c>
      <c r="G74" s="187">
        <f t="shared" si="10"/>
        <v>1845.2668213339516</v>
      </c>
      <c r="H74" s="187">
        <f t="shared" si="10"/>
        <v>1883.2232254300395</v>
      </c>
      <c r="I74" s="212">
        <f t="shared" si="10"/>
        <v>1921.9538728404132</v>
      </c>
      <c r="K74" s="195"/>
      <c r="L74" s="195"/>
      <c r="M74" s="195"/>
      <c r="N74" s="195"/>
      <c r="O74" s="195"/>
    </row>
    <row r="75" spans="1:15" ht="16.5" customHeight="1" outlineLevel="1" x14ac:dyDescent="0.2">
      <c r="A75" s="188"/>
      <c r="B75" s="207" t="s">
        <v>15</v>
      </c>
      <c r="C75" s="142" t="s">
        <v>9</v>
      </c>
      <c r="D75" s="211">
        <f t="shared" si="10"/>
        <v>4724.9521991567763</v>
      </c>
      <c r="E75" s="187">
        <f t="shared" si="10"/>
        <v>4822.1907312720332</v>
      </c>
      <c r="F75" s="187">
        <f t="shared" si="10"/>
        <v>4921.4141706048385</v>
      </c>
      <c r="G75" s="187">
        <f t="shared" si="10"/>
        <v>5022.6625579541824</v>
      </c>
      <c r="H75" s="187">
        <f t="shared" si="10"/>
        <v>5125.9767277446444</v>
      </c>
      <c r="I75" s="212">
        <f t="shared" si="10"/>
        <v>5231.3983233341551</v>
      </c>
      <c r="K75" s="195"/>
      <c r="L75" s="195"/>
      <c r="M75" s="195"/>
      <c r="N75" s="195"/>
      <c r="O75" s="195"/>
    </row>
    <row r="76" spans="1:15" ht="16.5" customHeight="1" outlineLevel="1" x14ac:dyDescent="0.2">
      <c r="A76" s="188"/>
      <c r="B76" s="207" t="s">
        <v>16</v>
      </c>
      <c r="C76" s="142" t="s">
        <v>9</v>
      </c>
      <c r="D76" s="211">
        <f t="shared" si="10"/>
        <v>4655.9553092946926</v>
      </c>
      <c r="E76" s="187">
        <f t="shared" si="10"/>
        <v>4751.7738997877059</v>
      </c>
      <c r="F76" s="187">
        <f t="shared" si="10"/>
        <v>4849.5484125648909</v>
      </c>
      <c r="G76" s="187">
        <f t="shared" si="10"/>
        <v>4949.3183037229082</v>
      </c>
      <c r="H76" s="187">
        <f t="shared" si="10"/>
        <v>5051.1238113949457</v>
      </c>
      <c r="I76" s="212">
        <f t="shared" si="10"/>
        <v>5155.0059708349718</v>
      </c>
      <c r="K76" s="195"/>
      <c r="L76" s="195"/>
      <c r="M76" s="195"/>
      <c r="N76" s="195"/>
      <c r="O76" s="195"/>
    </row>
    <row r="77" spans="1:15" ht="16.5" customHeight="1" outlineLevel="1" x14ac:dyDescent="0.2">
      <c r="A77" s="188"/>
      <c r="B77" s="207" t="s">
        <v>18</v>
      </c>
      <c r="C77" s="142" t="s">
        <v>9</v>
      </c>
      <c r="D77" s="225">
        <f>D41*(D$55)/(D$14)</f>
        <v>930.78779567379684</v>
      </c>
      <c r="E77" s="196">
        <f t="shared" ref="E77:I77" si="11">E41*(E$55)/(E$14)</f>
        <v>951.95668921125014</v>
      </c>
      <c r="F77" s="196">
        <f t="shared" si="11"/>
        <v>973.61679099578328</v>
      </c>
      <c r="G77" s="196">
        <f t="shared" si="11"/>
        <v>995.77975847070559</v>
      </c>
      <c r="H77" s="196">
        <f t="shared" si="11"/>
        <v>1018.457532486221</v>
      </c>
      <c r="I77" s="226">
        <f t="shared" si="11"/>
        <v>1041.6623443612064</v>
      </c>
      <c r="K77" s="195"/>
      <c r="L77" s="195"/>
      <c r="M77" s="195"/>
      <c r="N77" s="195"/>
      <c r="O77" s="195"/>
    </row>
    <row r="78" spans="1:15" ht="16.5" customHeight="1" outlineLevel="1" x14ac:dyDescent="0.2">
      <c r="A78" s="188"/>
      <c r="B78" s="207" t="s">
        <v>19</v>
      </c>
      <c r="C78" s="142" t="s">
        <v>9</v>
      </c>
      <c r="D78" s="225">
        <f>D42*(D$55)/(D$14)</f>
        <v>2127.7245886213755</v>
      </c>
      <c r="E78" s="196">
        <f t="shared" ref="E78:I78" si="12">E42*(E$55)/(E$14)</f>
        <v>2188.7875830874773</v>
      </c>
      <c r="F78" s="196">
        <f t="shared" si="12"/>
        <v>2251.6040111120619</v>
      </c>
      <c r="G78" s="196">
        <f t="shared" si="12"/>
        <v>2316.2242439265933</v>
      </c>
      <c r="H78" s="196">
        <f t="shared" si="12"/>
        <v>2382.7001002307688</v>
      </c>
      <c r="I78" s="226">
        <f t="shared" si="12"/>
        <v>2451.0848877963267</v>
      </c>
      <c r="K78" s="195"/>
      <c r="L78" s="195"/>
      <c r="M78" s="195"/>
      <c r="N78" s="195"/>
      <c r="O78" s="195"/>
    </row>
    <row r="79" spans="1:15" ht="16.5" customHeight="1" outlineLevel="1" thickBot="1" x14ac:dyDescent="0.25">
      <c r="A79" s="188"/>
      <c r="B79" s="216" t="s">
        <v>20</v>
      </c>
      <c r="C79" s="143" t="s">
        <v>9</v>
      </c>
      <c r="D79" s="213">
        <f>D78</f>
        <v>2127.7245886213755</v>
      </c>
      <c r="E79" s="214">
        <f t="shared" ref="E79:I79" si="13">E78</f>
        <v>2188.7875830874773</v>
      </c>
      <c r="F79" s="214">
        <f t="shared" si="13"/>
        <v>2251.6040111120619</v>
      </c>
      <c r="G79" s="214">
        <f t="shared" si="13"/>
        <v>2316.2242439265933</v>
      </c>
      <c r="H79" s="214">
        <f t="shared" si="13"/>
        <v>2382.7001002307688</v>
      </c>
      <c r="I79" s="215">
        <f t="shared" si="13"/>
        <v>2451.0848877963267</v>
      </c>
      <c r="K79" s="195"/>
      <c r="L79" s="195"/>
      <c r="M79" s="195"/>
      <c r="N79" s="195"/>
      <c r="O79" s="195"/>
    </row>
    <row r="80" spans="1:15" ht="16.5" customHeight="1" outlineLevel="1" x14ac:dyDescent="0.2">
      <c r="A80" s="188"/>
      <c r="B80" s="197"/>
      <c r="E80" s="198"/>
      <c r="F80" s="198"/>
      <c r="G80" s="198"/>
      <c r="H80" s="198"/>
      <c r="I80" s="198"/>
    </row>
    <row r="82" spans="1:9" s="145" customFormat="1" ht="16.5" customHeight="1" x14ac:dyDescent="0.2">
      <c r="B82" s="147" t="s">
        <v>71</v>
      </c>
    </row>
    <row r="83" spans="1:9" ht="16.5" customHeight="1" outlineLevel="1" thickBot="1" x14ac:dyDescent="0.25">
      <c r="A83" s="188"/>
    </row>
    <row r="84" spans="1:9" ht="16.5" customHeight="1" outlineLevel="1" thickBot="1" x14ac:dyDescent="0.25">
      <c r="A84" s="188"/>
      <c r="B84" s="135" t="s">
        <v>22</v>
      </c>
      <c r="C84" s="150"/>
      <c r="D84" s="135">
        <v>2020</v>
      </c>
      <c r="E84" s="136">
        <v>2021</v>
      </c>
      <c r="F84" s="136">
        <v>2022</v>
      </c>
      <c r="G84" s="136">
        <v>2023</v>
      </c>
      <c r="H84" s="136">
        <v>2024</v>
      </c>
      <c r="I84" s="137">
        <v>2025</v>
      </c>
    </row>
    <row r="85" spans="1:9" ht="16.5" customHeight="1" outlineLevel="1" x14ac:dyDescent="0.2">
      <c r="A85" s="188"/>
      <c r="B85" s="205" t="s">
        <v>31</v>
      </c>
      <c r="C85" s="217"/>
      <c r="D85" s="227">
        <f>(D65-D29)/D29</f>
        <v>2.5826977449440128E-14</v>
      </c>
      <c r="E85" s="228">
        <f t="shared" ref="D85:I90" si="14">(E65-E29)/E29</f>
        <v>6.4088725211468429E-11</v>
      </c>
      <c r="F85" s="228">
        <f t="shared" si="14"/>
        <v>1.2863854670351167E-10</v>
      </c>
      <c r="G85" s="228">
        <f t="shared" si="14"/>
        <v>1.9367939010303638E-10</v>
      </c>
      <c r="H85" s="228">
        <f t="shared" si="14"/>
        <v>2.5921401473954923E-10</v>
      </c>
      <c r="I85" s="229">
        <f t="shared" si="14"/>
        <v>3.2524686613621506E-10</v>
      </c>
    </row>
    <row r="86" spans="1:9" ht="16.5" customHeight="1" outlineLevel="1" x14ac:dyDescent="0.2">
      <c r="A86" s="188"/>
      <c r="B86" s="206" t="s">
        <v>67</v>
      </c>
      <c r="C86" s="218"/>
      <c r="D86" s="230">
        <f t="shared" si="14"/>
        <v>2.579313324216791E-14</v>
      </c>
      <c r="E86" s="199">
        <f t="shared" si="14"/>
        <v>6.4088723112855768E-11</v>
      </c>
      <c r="F86" s="199">
        <f t="shared" si="14"/>
        <v>1.2863861991718346E-10</v>
      </c>
      <c r="G86" s="199">
        <f t="shared" si="14"/>
        <v>1.9367926690737875E-10</v>
      </c>
      <c r="H86" s="199">
        <f t="shared" si="14"/>
        <v>2.5921392040140724E-10</v>
      </c>
      <c r="I86" s="231">
        <f t="shared" si="14"/>
        <v>3.2524687922891893E-10</v>
      </c>
    </row>
    <row r="87" spans="1:9" ht="16.5" customHeight="1" outlineLevel="1" x14ac:dyDescent="0.2">
      <c r="A87" s="188"/>
      <c r="B87" s="207" t="s">
        <v>11</v>
      </c>
      <c r="C87" s="218"/>
      <c r="D87" s="230">
        <f t="shared" si="14"/>
        <v>2.5847507909873079E-14</v>
      </c>
      <c r="E87" s="199">
        <f t="shared" si="14"/>
        <v>6.4088680575617277E-11</v>
      </c>
      <c r="F87" s="199">
        <f t="shared" si="14"/>
        <v>1.286386117548137E-10</v>
      </c>
      <c r="G87" s="199">
        <f t="shared" si="14"/>
        <v>1.9367934754321025E-10</v>
      </c>
      <c r="H87" s="199">
        <f t="shared" si="14"/>
        <v>2.5921402781501879E-10</v>
      </c>
      <c r="I87" s="231">
        <f t="shared" si="14"/>
        <v>3.2524701904902886E-10</v>
      </c>
    </row>
    <row r="88" spans="1:9" ht="16.5" customHeight="1" outlineLevel="1" x14ac:dyDescent="0.2">
      <c r="A88" s="188"/>
      <c r="B88" s="207" t="s">
        <v>12</v>
      </c>
      <c r="C88" s="218"/>
      <c r="D88" s="230">
        <f t="shared" si="14"/>
        <v>2.5721672590374453E-14</v>
      </c>
      <c r="E88" s="199">
        <f t="shared" si="14"/>
        <v>6.408870484875958E-11</v>
      </c>
      <c r="F88" s="199">
        <f t="shared" si="14"/>
        <v>1.2863859817593704E-10</v>
      </c>
      <c r="G88" s="199">
        <f t="shared" si="14"/>
        <v>1.9367930267663469E-10</v>
      </c>
      <c r="H88" s="199">
        <f t="shared" si="14"/>
        <v>2.5921410266078029E-10</v>
      </c>
      <c r="I88" s="231">
        <f t="shared" si="14"/>
        <v>3.2524689910888725E-10</v>
      </c>
    </row>
    <row r="89" spans="1:9" ht="16.5" customHeight="1" outlineLevel="1" x14ac:dyDescent="0.2">
      <c r="A89" s="188"/>
      <c r="B89" s="207" t="s">
        <v>13</v>
      </c>
      <c r="C89" s="218"/>
      <c r="D89" s="230">
        <f t="shared" si="14"/>
        <v>2.5721672590374453E-14</v>
      </c>
      <c r="E89" s="199">
        <f t="shared" si="14"/>
        <v>6.408870484875958E-11</v>
      </c>
      <c r="F89" s="199">
        <f t="shared" si="14"/>
        <v>1.2863859817593704E-10</v>
      </c>
      <c r="G89" s="199">
        <f t="shared" si="14"/>
        <v>1.9367930267663469E-10</v>
      </c>
      <c r="H89" s="199">
        <f t="shared" si="14"/>
        <v>2.5921410266078029E-10</v>
      </c>
      <c r="I89" s="231">
        <f t="shared" si="14"/>
        <v>3.2524689910888725E-10</v>
      </c>
    </row>
    <row r="90" spans="1:9" ht="16.5" customHeight="1" outlineLevel="1" thickBot="1" x14ac:dyDescent="0.25">
      <c r="A90" s="188"/>
      <c r="B90" s="140" t="s">
        <v>17</v>
      </c>
      <c r="C90" s="219"/>
      <c r="D90" s="232">
        <f t="shared" si="14"/>
        <v>2.5782462392986427E-14</v>
      </c>
      <c r="E90" s="233">
        <f t="shared" si="14"/>
        <v>6.4088608020109348E-11</v>
      </c>
      <c r="F90" s="233">
        <f t="shared" si="14"/>
        <v>1.286385482875795E-10</v>
      </c>
      <c r="G90" s="233">
        <f t="shared" si="14"/>
        <v>1.93679330588648E-10</v>
      </c>
      <c r="H90" s="233">
        <f t="shared" si="14"/>
        <v>2.5921401803593651E-10</v>
      </c>
      <c r="I90" s="234">
        <f t="shared" si="14"/>
        <v>3.2524700229951822E-10</v>
      </c>
    </row>
    <row r="91" spans="1:9" ht="16.5" customHeight="1" outlineLevel="1" thickBot="1" x14ac:dyDescent="0.25">
      <c r="A91" s="188"/>
      <c r="B91" s="188"/>
      <c r="D91" s="200"/>
      <c r="E91" s="201"/>
      <c r="F91" s="201"/>
      <c r="G91" s="201"/>
      <c r="H91" s="201"/>
      <c r="I91" s="201"/>
    </row>
    <row r="92" spans="1:9" ht="16.5" customHeight="1" outlineLevel="1" x14ac:dyDescent="0.2">
      <c r="A92" s="188"/>
      <c r="B92" s="205" t="s">
        <v>32</v>
      </c>
      <c r="C92" s="217"/>
      <c r="D92" s="227">
        <f t="shared" ref="D92:I99" si="15">(D72-D36)/D36</f>
        <v>2.5902787304154724E-14</v>
      </c>
      <c r="E92" s="228">
        <f t="shared" si="15"/>
        <v>2.6037987608442997E-14</v>
      </c>
      <c r="F92" s="228">
        <f t="shared" si="15"/>
        <v>2.6028435445852737E-14</v>
      </c>
      <c r="G92" s="228">
        <f t="shared" si="15"/>
        <v>2.6008770860088426E-14</v>
      </c>
      <c r="H92" s="228">
        <f t="shared" si="15"/>
        <v>2.5979409424953011E-14</v>
      </c>
      <c r="I92" s="229">
        <f t="shared" si="15"/>
        <v>2.5940753936292039E-14</v>
      </c>
    </row>
    <row r="93" spans="1:9" ht="16.5" customHeight="1" outlineLevel="1" x14ac:dyDescent="0.2">
      <c r="A93" s="188"/>
      <c r="B93" s="206" t="s">
        <v>68</v>
      </c>
      <c r="C93" s="218"/>
      <c r="D93" s="230">
        <f t="shared" si="15"/>
        <v>2.5942055729937174E-14</v>
      </c>
      <c r="E93" s="199">
        <f t="shared" si="15"/>
        <v>2.5842588242074478E-14</v>
      </c>
      <c r="F93" s="199">
        <f t="shared" si="15"/>
        <v>2.6013407005315878E-14</v>
      </c>
      <c r="G93" s="199">
        <f t="shared" si="15"/>
        <v>2.5895760382486775E-14</v>
      </c>
      <c r="H93" s="199">
        <f t="shared" si="15"/>
        <v>2.5905219908445491E-14</v>
      </c>
      <c r="I93" s="231">
        <f t="shared" si="15"/>
        <v>2.5903866289111126E-14</v>
      </c>
    </row>
    <row r="94" spans="1:9" ht="16.5" customHeight="1" outlineLevel="1" x14ac:dyDescent="0.2">
      <c r="A94" s="188"/>
      <c r="B94" s="207" t="s">
        <v>14</v>
      </c>
      <c r="C94" s="218"/>
      <c r="D94" s="230">
        <f t="shared" si="15"/>
        <v>2.5803808938776524E-14</v>
      </c>
      <c r="E94" s="199">
        <f t="shared" si="15"/>
        <v>2.5925192877815143E-14</v>
      </c>
      <c r="F94" s="199">
        <f t="shared" si="15"/>
        <v>2.6031275030047256E-14</v>
      </c>
      <c r="G94" s="199">
        <f t="shared" si="15"/>
        <v>2.5999408304453911E-14</v>
      </c>
      <c r="H94" s="199">
        <f t="shared" si="15"/>
        <v>2.6079071897875715E-14</v>
      </c>
      <c r="I94" s="231">
        <f t="shared" si="15"/>
        <v>2.5908444331433629E-14</v>
      </c>
    </row>
    <row r="95" spans="1:9" ht="16.5" customHeight="1" outlineLevel="1" x14ac:dyDescent="0.2">
      <c r="A95" s="188"/>
      <c r="B95" s="207" t="s">
        <v>15</v>
      </c>
      <c r="C95" s="218"/>
      <c r="D95" s="230">
        <f t="shared" si="15"/>
        <v>2.5793338197013948E-14</v>
      </c>
      <c r="E95" s="199">
        <f t="shared" si="15"/>
        <v>2.5839038952743016E-14</v>
      </c>
      <c r="F95" s="199">
        <f t="shared" si="15"/>
        <v>2.6057297456480029E-14</v>
      </c>
      <c r="G95" s="199">
        <f t="shared" si="15"/>
        <v>2.5894182787088703E-14</v>
      </c>
      <c r="H95" s="199">
        <f t="shared" si="15"/>
        <v>2.6081999248453109E-14</v>
      </c>
      <c r="I95" s="231">
        <f t="shared" si="15"/>
        <v>2.60779617291682E-14</v>
      </c>
    </row>
    <row r="96" spans="1:9" ht="16.5" customHeight="1" outlineLevel="1" x14ac:dyDescent="0.2">
      <c r="A96" s="188"/>
      <c r="B96" s="207" t="s">
        <v>16</v>
      </c>
      <c r="C96" s="218"/>
      <c r="D96" s="230">
        <f t="shared" si="15"/>
        <v>2.5784891103736968E-14</v>
      </c>
      <c r="E96" s="199">
        <f t="shared" si="15"/>
        <v>2.6030548180469527E-14</v>
      </c>
      <c r="F96" s="199">
        <f t="shared" si="15"/>
        <v>2.6068357874084574E-14</v>
      </c>
      <c r="G96" s="199">
        <f t="shared" si="15"/>
        <v>2.5910387063512204E-14</v>
      </c>
      <c r="H96" s="199">
        <f t="shared" si="15"/>
        <v>2.5928336335738412E-14</v>
      </c>
      <c r="I96" s="231">
        <f t="shared" si="15"/>
        <v>2.5935124404709239E-14</v>
      </c>
    </row>
    <row r="97" spans="1:9" ht="16.5" customHeight="1" outlineLevel="1" x14ac:dyDescent="0.2">
      <c r="A97" s="188"/>
      <c r="B97" s="207" t="s">
        <v>18</v>
      </c>
      <c r="C97" s="218"/>
      <c r="D97" s="230">
        <f t="shared" si="15"/>
        <v>2.577163438407221E-14</v>
      </c>
      <c r="E97" s="199">
        <f t="shared" si="15"/>
        <v>2.5795666153904568E-14</v>
      </c>
      <c r="F97" s="199">
        <f t="shared" si="15"/>
        <v>2.5688858830357304E-14</v>
      </c>
      <c r="G97" s="199">
        <f t="shared" si="15"/>
        <v>2.5687947831605554E-14</v>
      </c>
      <c r="H97" s="199">
        <f t="shared" si="15"/>
        <v>2.5674092283593692E-14</v>
      </c>
      <c r="I97" s="231">
        <f t="shared" si="15"/>
        <v>2.5538717196475794E-14</v>
      </c>
    </row>
    <row r="98" spans="1:9" ht="16.5" customHeight="1" outlineLevel="1" x14ac:dyDescent="0.2">
      <c r="A98" s="188"/>
      <c r="B98" s="207" t="s">
        <v>19</v>
      </c>
      <c r="C98" s="218"/>
      <c r="D98" s="230">
        <f t="shared" si="15"/>
        <v>2.5646966904553485E-14</v>
      </c>
      <c r="E98" s="199">
        <f t="shared" si="15"/>
        <v>2.5762514346130302E-14</v>
      </c>
      <c r="F98" s="199">
        <f t="shared" si="15"/>
        <v>2.5649676087607606E-14</v>
      </c>
      <c r="G98" s="199">
        <f t="shared" si="15"/>
        <v>2.5719402222100352E-14</v>
      </c>
      <c r="H98" s="199">
        <f t="shared" si="15"/>
        <v>2.5574408215656671E-14</v>
      </c>
      <c r="I98" s="231">
        <f t="shared" si="15"/>
        <v>2.5603003280214546E-14</v>
      </c>
    </row>
    <row r="99" spans="1:9" ht="16.5" customHeight="1" outlineLevel="1" thickBot="1" x14ac:dyDescent="0.25">
      <c r="A99" s="188"/>
      <c r="B99" s="216" t="s">
        <v>20</v>
      </c>
      <c r="C99" s="219"/>
      <c r="D99" s="232">
        <f t="shared" si="15"/>
        <v>2.5646966904553485E-14</v>
      </c>
      <c r="E99" s="233">
        <f t="shared" si="15"/>
        <v>2.5762514346130302E-14</v>
      </c>
      <c r="F99" s="233">
        <f t="shared" si="15"/>
        <v>2.5649676087607606E-14</v>
      </c>
      <c r="G99" s="233">
        <f t="shared" si="15"/>
        <v>2.5719402222100352E-14</v>
      </c>
      <c r="H99" s="233">
        <f t="shared" si="15"/>
        <v>2.5574408215656671E-14</v>
      </c>
      <c r="I99" s="234">
        <f t="shared" si="15"/>
        <v>2.5603003280214546E-14</v>
      </c>
    </row>
    <row r="100" spans="1:9" ht="16.5" customHeight="1" outlineLevel="1" x14ac:dyDescent="0.2">
      <c r="A100" s="188"/>
    </row>
    <row r="101" spans="1:9" s="145" customFormat="1" ht="16.5" customHeight="1" x14ac:dyDescent="0.2">
      <c r="B101" s="147" t="s">
        <v>72</v>
      </c>
    </row>
    <row r="102" spans="1:9" ht="16.5" customHeight="1" thickBot="1" x14ac:dyDescent="0.25">
      <c r="B102" s="148"/>
    </row>
    <row r="103" spans="1:9" ht="16.5" customHeight="1" x14ac:dyDescent="0.2">
      <c r="A103" s="188"/>
      <c r="B103" s="205" t="s">
        <v>31</v>
      </c>
      <c r="C103" s="141" t="s">
        <v>9</v>
      </c>
      <c r="D103" s="235">
        <f t="shared" ref="D103:I108" si="16">D65-D29</f>
        <v>2.0691004465334117E-11</v>
      </c>
      <c r="E103" s="236">
        <f t="shared" si="16"/>
        <v>5.2511268222588114E-8</v>
      </c>
      <c r="F103" s="236">
        <f t="shared" si="16"/>
        <v>1.0779763215396088E-7</v>
      </c>
      <c r="G103" s="236">
        <f t="shared" si="16"/>
        <v>1.6599426544416929E-7</v>
      </c>
      <c r="H103" s="236">
        <f t="shared" si="16"/>
        <v>2.272187202834175E-7</v>
      </c>
      <c r="I103" s="237">
        <f t="shared" si="16"/>
        <v>2.9159434689063346E-7</v>
      </c>
    </row>
    <row r="104" spans="1:9" ht="16.5" customHeight="1" x14ac:dyDescent="0.2">
      <c r="A104" s="188"/>
      <c r="B104" s="206" t="s">
        <v>67</v>
      </c>
      <c r="C104" s="142" t="s">
        <v>9</v>
      </c>
      <c r="D104" s="238">
        <f t="shared" si="16"/>
        <v>1.2505552149377763E-11</v>
      </c>
      <c r="E104" s="202">
        <f t="shared" si="16"/>
        <v>3.1779222808836494E-8</v>
      </c>
      <c r="F104" s="202">
        <f t="shared" si="16"/>
        <v>6.5237941271334421E-8</v>
      </c>
      <c r="G104" s="202">
        <f t="shared" si="16"/>
        <v>1.004577825369779E-7</v>
      </c>
      <c r="H104" s="202">
        <f t="shared" si="16"/>
        <v>1.3751014193985611E-7</v>
      </c>
      <c r="I104" s="239">
        <f t="shared" si="16"/>
        <v>1.7646959804551443E-7</v>
      </c>
    </row>
    <row r="105" spans="1:9" ht="16.5" customHeight="1" x14ac:dyDescent="0.2">
      <c r="A105" s="188"/>
      <c r="B105" s="207" t="s">
        <v>11</v>
      </c>
      <c r="C105" s="142" t="s">
        <v>9</v>
      </c>
      <c r="D105" s="238">
        <f t="shared" si="16"/>
        <v>2.2168933355715126E-11</v>
      </c>
      <c r="E105" s="202">
        <f t="shared" si="16"/>
        <v>5.6217345445475075E-8</v>
      </c>
      <c r="F105" s="202">
        <f t="shared" si="16"/>
        <v>1.1540578270796686E-7</v>
      </c>
      <c r="G105" s="202">
        <f t="shared" si="16"/>
        <v>1.7770969407138182E-7</v>
      </c>
      <c r="H105" s="202">
        <f t="shared" si="16"/>
        <v>2.4325527192559093E-7</v>
      </c>
      <c r="I105" s="239">
        <f t="shared" si="16"/>
        <v>3.12174506689189E-7</v>
      </c>
    </row>
    <row r="106" spans="1:9" ht="16.5" customHeight="1" x14ac:dyDescent="0.2">
      <c r="A106" s="188"/>
      <c r="B106" s="207" t="s">
        <v>12</v>
      </c>
      <c r="C106" s="142" t="s">
        <v>9</v>
      </c>
      <c r="D106" s="238">
        <f t="shared" si="16"/>
        <v>5.4001247917767614E-12</v>
      </c>
      <c r="E106" s="202">
        <f t="shared" si="16"/>
        <v>1.3760967476628139E-8</v>
      </c>
      <c r="F106" s="202">
        <f t="shared" si="16"/>
        <v>2.8249189654161455E-8</v>
      </c>
      <c r="G106" s="202">
        <f t="shared" si="16"/>
        <v>4.3500023139131372E-8</v>
      </c>
      <c r="H106" s="202">
        <f t="shared" si="16"/>
        <v>5.9544390751398169E-8</v>
      </c>
      <c r="I106" s="239">
        <f t="shared" si="16"/>
        <v>7.6414494287746493E-8</v>
      </c>
    </row>
    <row r="107" spans="1:9" ht="16.5" customHeight="1" x14ac:dyDescent="0.2">
      <c r="A107" s="188"/>
      <c r="B107" s="207" t="s">
        <v>13</v>
      </c>
      <c r="C107" s="142" t="s">
        <v>9</v>
      </c>
      <c r="D107" s="238">
        <f t="shared" si="16"/>
        <v>5.4001247917767614E-12</v>
      </c>
      <c r="E107" s="202">
        <f t="shared" si="16"/>
        <v>1.3760967476628139E-8</v>
      </c>
      <c r="F107" s="202">
        <f t="shared" si="16"/>
        <v>2.8249189654161455E-8</v>
      </c>
      <c r="G107" s="202">
        <f t="shared" si="16"/>
        <v>4.3500023139131372E-8</v>
      </c>
      <c r="H107" s="202">
        <f t="shared" si="16"/>
        <v>5.9544390751398169E-8</v>
      </c>
      <c r="I107" s="239">
        <f t="shared" si="16"/>
        <v>7.6414494287746493E-8</v>
      </c>
    </row>
    <row r="108" spans="1:9" ht="16.5" customHeight="1" thickBot="1" x14ac:dyDescent="0.25">
      <c r="A108" s="188"/>
      <c r="B108" s="140" t="s">
        <v>17</v>
      </c>
      <c r="C108" s="143" t="s">
        <v>9</v>
      </c>
      <c r="D108" s="240">
        <f t="shared" si="16"/>
        <v>2.8279600883251987E-12</v>
      </c>
      <c r="E108" s="241">
        <f t="shared" si="16"/>
        <v>7.1893992981131305E-9</v>
      </c>
      <c r="F108" s="241">
        <f t="shared" si="16"/>
        <v>1.4758768429601332E-8</v>
      </c>
      <c r="G108" s="241">
        <f t="shared" si="16"/>
        <v>2.2726567294739652E-8</v>
      </c>
      <c r="H108" s="241">
        <f t="shared" si="16"/>
        <v>3.1108925213629846E-8</v>
      </c>
      <c r="I108" s="242">
        <f t="shared" si="16"/>
        <v>3.9922724681673571E-8</v>
      </c>
    </row>
    <row r="109" spans="1:9" ht="16.5" customHeight="1" thickBot="1" x14ac:dyDescent="0.25">
      <c r="A109" s="188"/>
      <c r="B109" s="188"/>
      <c r="D109" s="203"/>
      <c r="E109" s="203"/>
      <c r="F109" s="203"/>
      <c r="G109" s="203"/>
      <c r="H109" s="203"/>
      <c r="I109" s="203"/>
    </row>
    <row r="110" spans="1:9" ht="16.5" customHeight="1" x14ac:dyDescent="0.2">
      <c r="A110" s="188"/>
      <c r="B110" s="205" t="s">
        <v>32</v>
      </c>
      <c r="C110" s="141" t="s">
        <v>9</v>
      </c>
      <c r="D110" s="235">
        <f t="shared" ref="D110:I117" si="17">D72-D36</f>
        <v>8.7766238721087575E-11</v>
      </c>
      <c r="E110" s="236">
        <f t="shared" si="17"/>
        <v>9.0039975475519896E-11</v>
      </c>
      <c r="F110" s="236">
        <f t="shared" si="17"/>
        <v>9.1858964879065752E-11</v>
      </c>
      <c r="G110" s="236">
        <f t="shared" si="17"/>
        <v>9.3677954282611609E-11</v>
      </c>
      <c r="H110" s="236">
        <f t="shared" si="17"/>
        <v>9.5496943686157465E-11</v>
      </c>
      <c r="I110" s="237">
        <f t="shared" si="17"/>
        <v>9.7315933089703321E-11</v>
      </c>
    </row>
    <row r="111" spans="1:9" ht="16.5" customHeight="1" x14ac:dyDescent="0.2">
      <c r="A111" s="188"/>
      <c r="B111" s="206" t="s">
        <v>68</v>
      </c>
      <c r="C111" s="142" t="s">
        <v>9</v>
      </c>
      <c r="D111" s="238">
        <f t="shared" si="17"/>
        <v>8.1854523159563541E-11</v>
      </c>
      <c r="E111" s="202">
        <f t="shared" si="17"/>
        <v>8.3218765212222934E-11</v>
      </c>
      <c r="F111" s="202">
        <f t="shared" si="17"/>
        <v>8.5492501966655254E-11</v>
      </c>
      <c r="G111" s="202">
        <f t="shared" si="17"/>
        <v>8.6856744019314647E-11</v>
      </c>
      <c r="H111" s="202">
        <f t="shared" si="17"/>
        <v>8.8675733422860503E-11</v>
      </c>
      <c r="I111" s="239">
        <f t="shared" si="17"/>
        <v>9.049472282640636E-11</v>
      </c>
    </row>
    <row r="112" spans="1:9" ht="16.5" customHeight="1" x14ac:dyDescent="0.2">
      <c r="A112" s="188"/>
      <c r="B112" s="207" t="s">
        <v>14</v>
      </c>
      <c r="C112" s="142" t="s">
        <v>9</v>
      </c>
      <c r="D112" s="238">
        <f t="shared" si="17"/>
        <v>4.4792614062316716E-11</v>
      </c>
      <c r="E112" s="202">
        <f t="shared" si="17"/>
        <v>4.5929482439532876E-11</v>
      </c>
      <c r="F112" s="202">
        <f t="shared" si="17"/>
        <v>4.7066350816749036E-11</v>
      </c>
      <c r="G112" s="202">
        <f t="shared" si="17"/>
        <v>4.7975845518521965E-11</v>
      </c>
      <c r="H112" s="202">
        <f t="shared" si="17"/>
        <v>4.9112713895738125E-11</v>
      </c>
      <c r="I112" s="239">
        <f t="shared" si="17"/>
        <v>4.9794834922067821E-11</v>
      </c>
    </row>
    <row r="113" spans="1:9" ht="16.5" customHeight="1" x14ac:dyDescent="0.2">
      <c r="A113" s="188"/>
      <c r="B113" s="207" t="s">
        <v>15</v>
      </c>
      <c r="C113" s="142" t="s">
        <v>9</v>
      </c>
      <c r="D113" s="238">
        <f t="shared" si="17"/>
        <v>1.2187229003757238E-10</v>
      </c>
      <c r="E113" s="202">
        <f t="shared" si="17"/>
        <v>1.2460077414289117E-10</v>
      </c>
      <c r="F113" s="202">
        <f t="shared" si="17"/>
        <v>1.2823875294998288E-10</v>
      </c>
      <c r="G113" s="202">
        <f t="shared" si="17"/>
        <v>1.3005774235352874E-10</v>
      </c>
      <c r="H113" s="202">
        <f t="shared" si="17"/>
        <v>1.3369572116062045E-10</v>
      </c>
      <c r="I113" s="239">
        <f t="shared" si="17"/>
        <v>1.3642420526593924E-10</v>
      </c>
    </row>
    <row r="114" spans="1:9" ht="16.5" customHeight="1" x14ac:dyDescent="0.2">
      <c r="A114" s="188"/>
      <c r="B114" s="207" t="s">
        <v>16</v>
      </c>
      <c r="C114" s="142" t="s">
        <v>9</v>
      </c>
      <c r="D114" s="238">
        <f t="shared" si="17"/>
        <v>1.2005330063402653E-10</v>
      </c>
      <c r="E114" s="202">
        <f t="shared" si="17"/>
        <v>1.2369127944111824E-10</v>
      </c>
      <c r="F114" s="202">
        <f t="shared" si="17"/>
        <v>1.2641976354643703E-10</v>
      </c>
      <c r="G114" s="202">
        <f t="shared" si="17"/>
        <v>1.2823875294998288E-10</v>
      </c>
      <c r="H114" s="202">
        <f t="shared" si="17"/>
        <v>1.3096723705530167E-10</v>
      </c>
      <c r="I114" s="239">
        <f t="shared" si="17"/>
        <v>1.3369572116062045E-10</v>
      </c>
    </row>
    <row r="115" spans="1:9" ht="16.5" customHeight="1" x14ac:dyDescent="0.2">
      <c r="A115" s="188"/>
      <c r="B115" s="207" t="s">
        <v>18</v>
      </c>
      <c r="C115" s="142" t="s">
        <v>9</v>
      </c>
      <c r="D115" s="238">
        <f t="shared" si="17"/>
        <v>2.3987922759260982E-11</v>
      </c>
      <c r="E115" s="202">
        <f t="shared" si="17"/>
        <v>2.4556356947869062E-11</v>
      </c>
      <c r="F115" s="202">
        <f t="shared" si="17"/>
        <v>2.5011104298755527E-11</v>
      </c>
      <c r="G115" s="202">
        <f t="shared" si="17"/>
        <v>2.5579538487363607E-11</v>
      </c>
      <c r="H115" s="202">
        <f t="shared" si="17"/>
        <v>2.6147972675971687E-11</v>
      </c>
      <c r="I115" s="239">
        <f t="shared" si="17"/>
        <v>2.6602720026858151E-11</v>
      </c>
    </row>
    <row r="116" spans="1:9" ht="16.5" customHeight="1" x14ac:dyDescent="0.2">
      <c r="A116" s="188"/>
      <c r="B116" s="207" t="s">
        <v>19</v>
      </c>
      <c r="C116" s="142" t="s">
        <v>9</v>
      </c>
      <c r="D116" s="238">
        <f t="shared" si="17"/>
        <v>5.4569682106375694E-11</v>
      </c>
      <c r="E116" s="202">
        <f t="shared" si="17"/>
        <v>5.6388671509921551E-11</v>
      </c>
      <c r="F116" s="202">
        <f t="shared" si="17"/>
        <v>5.7752913562580943E-11</v>
      </c>
      <c r="G116" s="202">
        <f t="shared" si="17"/>
        <v>5.95719029661268E-11</v>
      </c>
      <c r="H116" s="202">
        <f t="shared" si="17"/>
        <v>6.0936145018786192E-11</v>
      </c>
      <c r="I116" s="239">
        <f t="shared" si="17"/>
        <v>6.2755134422332048E-11</v>
      </c>
    </row>
    <row r="117" spans="1:9" ht="16.5" customHeight="1" thickBot="1" x14ac:dyDescent="0.25">
      <c r="A117" s="188"/>
      <c r="B117" s="216" t="s">
        <v>20</v>
      </c>
      <c r="C117" s="143" t="s">
        <v>9</v>
      </c>
      <c r="D117" s="240">
        <f t="shared" si="17"/>
        <v>5.4569682106375694E-11</v>
      </c>
      <c r="E117" s="241">
        <f t="shared" si="17"/>
        <v>5.6388671509921551E-11</v>
      </c>
      <c r="F117" s="241">
        <f t="shared" si="17"/>
        <v>5.7752913562580943E-11</v>
      </c>
      <c r="G117" s="241">
        <f t="shared" si="17"/>
        <v>5.95719029661268E-11</v>
      </c>
      <c r="H117" s="241">
        <f t="shared" si="17"/>
        <v>6.0936145018786192E-11</v>
      </c>
      <c r="I117" s="242">
        <f t="shared" si="17"/>
        <v>6.2755134422332048E-11</v>
      </c>
    </row>
  </sheetData>
  <sheetProtection password="AD0F" sheet="1" objects="1" scenarios="1"/>
  <pageMargins left="0.7" right="0.7" top="0.78740157499999996" bottom="0.78740157499999996" header="0.3" footer="0.3"/>
  <pageSetup paperSize="9" orientation="portrait" r:id="rId1"/>
  <ignoredErrors>
    <ignoredError sqref="D22:I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2:XFD92"/>
  <sheetViews>
    <sheetView zoomScale="85" zoomScaleNormal="85" workbookViewId="0"/>
  </sheetViews>
  <sheetFormatPr defaultRowHeight="14.25" customHeight="1" outlineLevelRow="2" x14ac:dyDescent="0.2"/>
  <cols>
    <col min="1" max="1" width="2.5703125" style="113" customWidth="1"/>
    <col min="2" max="2" width="39.5703125" style="113" bestFit="1" customWidth="1"/>
    <col min="3" max="20" width="17.28515625" style="113" customWidth="1"/>
    <col min="21" max="21" width="9.140625" style="113"/>
    <col min="22" max="22" width="2.140625" style="113" customWidth="1"/>
    <col min="23" max="23" width="18" style="113" bestFit="1" customWidth="1"/>
    <col min="24" max="25" width="9.140625" style="113"/>
    <col min="26" max="26" width="2.140625" style="113" customWidth="1"/>
    <col min="27" max="16384" width="9.140625" style="113"/>
  </cols>
  <sheetData>
    <row r="2" spans="1:16384" s="145" customFormat="1" ht="18" customHeight="1" x14ac:dyDescent="0.2">
      <c r="B2" s="146" t="s">
        <v>61</v>
      </c>
    </row>
    <row r="4" spans="1:16384" s="145" customFormat="1" ht="14.25" customHeight="1" x14ac:dyDescent="0.2">
      <c r="B4" s="147" t="s">
        <v>42</v>
      </c>
    </row>
    <row r="5" spans="1:16384" ht="14.25" customHeight="1" outlineLevel="1" thickBot="1" x14ac:dyDescent="0.25">
      <c r="B5" s="148"/>
    </row>
    <row r="6" spans="1:16384" ht="14.25" customHeight="1" outlineLevel="2" thickBot="1" x14ac:dyDescent="0.25">
      <c r="B6" s="148"/>
      <c r="C6" s="124">
        <v>2020</v>
      </c>
      <c r="D6" s="125">
        <v>2021</v>
      </c>
      <c r="E6" s="126">
        <v>2022</v>
      </c>
      <c r="F6" s="125">
        <v>2023</v>
      </c>
      <c r="G6" s="126">
        <v>2024</v>
      </c>
      <c r="H6" s="127">
        <v>2025</v>
      </c>
    </row>
    <row r="7" spans="1:16384" ht="14.25" customHeight="1" outlineLevel="2" x14ac:dyDescent="0.2">
      <c r="A7" s="148"/>
      <c r="B7" s="355" t="str">
        <f>model!D28</f>
        <v>commodity revenue (without EUA costs)</v>
      </c>
      <c r="C7" s="356">
        <f>model!F28</f>
        <v>460113111.4013887</v>
      </c>
      <c r="D7" s="357">
        <f>model!G28</f>
        <v>1063237590.2660787</v>
      </c>
      <c r="E7" s="357">
        <f>model!H28</f>
        <v>1617905301.9507308</v>
      </c>
      <c r="F7" s="357">
        <f>model!I28</f>
        <v>1617905301.9507308</v>
      </c>
      <c r="G7" s="357">
        <f>model!J28</f>
        <v>1617905301.9507308</v>
      </c>
      <c r="H7" s="358">
        <f>model!K28</f>
        <v>1617905301.9507308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  <c r="IW7" s="148"/>
      <c r="IX7" s="148"/>
      <c r="IY7" s="148"/>
      <c r="IZ7" s="148"/>
      <c r="JA7" s="148"/>
      <c r="JB7" s="148"/>
      <c r="JC7" s="148"/>
      <c r="JD7" s="148"/>
      <c r="JE7" s="148"/>
      <c r="JF7" s="148"/>
      <c r="JG7" s="148"/>
      <c r="JH7" s="148"/>
      <c r="JI7" s="148"/>
      <c r="JJ7" s="148"/>
      <c r="JK7" s="148"/>
      <c r="JL7" s="148"/>
      <c r="JM7" s="148"/>
      <c r="JN7" s="148"/>
      <c r="JO7" s="148"/>
      <c r="JP7" s="148"/>
      <c r="JQ7" s="148"/>
      <c r="JR7" s="148"/>
      <c r="JS7" s="148"/>
      <c r="JT7" s="148"/>
      <c r="JU7" s="148"/>
      <c r="JV7" s="148"/>
      <c r="JW7" s="148"/>
      <c r="JX7" s="148"/>
      <c r="JY7" s="148"/>
      <c r="JZ7" s="148"/>
      <c r="KA7" s="148"/>
      <c r="KB7" s="148"/>
      <c r="KC7" s="148"/>
      <c r="KD7" s="148"/>
      <c r="KE7" s="148"/>
      <c r="KF7" s="148"/>
      <c r="KG7" s="148"/>
      <c r="KH7" s="148"/>
      <c r="KI7" s="148"/>
      <c r="KJ7" s="148"/>
      <c r="KK7" s="148"/>
      <c r="KL7" s="148"/>
      <c r="KM7" s="148"/>
      <c r="KN7" s="148"/>
      <c r="KO7" s="148"/>
      <c r="KP7" s="148"/>
      <c r="KQ7" s="148"/>
      <c r="KR7" s="148"/>
      <c r="KS7" s="148"/>
      <c r="KT7" s="148"/>
      <c r="KU7" s="148"/>
      <c r="KV7" s="148"/>
      <c r="KW7" s="148"/>
      <c r="KX7" s="148"/>
      <c r="KY7" s="148"/>
      <c r="KZ7" s="148"/>
      <c r="LA7" s="148"/>
      <c r="LB7" s="148"/>
      <c r="LC7" s="148"/>
      <c r="LD7" s="148"/>
      <c r="LE7" s="148"/>
      <c r="LF7" s="148"/>
      <c r="LG7" s="148"/>
      <c r="LH7" s="148"/>
      <c r="LI7" s="148"/>
      <c r="LJ7" s="148"/>
      <c r="LK7" s="148"/>
      <c r="LL7" s="148"/>
      <c r="LM7" s="148"/>
      <c r="LN7" s="148"/>
      <c r="LO7" s="148"/>
      <c r="LP7" s="148"/>
      <c r="LQ7" s="148"/>
      <c r="LR7" s="148"/>
      <c r="LS7" s="148"/>
      <c r="LT7" s="148"/>
      <c r="LU7" s="148"/>
      <c r="LV7" s="148"/>
      <c r="LW7" s="148"/>
      <c r="LX7" s="148"/>
      <c r="LY7" s="148"/>
      <c r="LZ7" s="148"/>
      <c r="MA7" s="148"/>
      <c r="MB7" s="148"/>
      <c r="MC7" s="148"/>
      <c r="MD7" s="148"/>
      <c r="ME7" s="148"/>
      <c r="MF7" s="148"/>
      <c r="MG7" s="148"/>
      <c r="MH7" s="148"/>
      <c r="MI7" s="148"/>
      <c r="MJ7" s="148"/>
      <c r="MK7" s="148"/>
      <c r="ML7" s="148"/>
      <c r="MM7" s="148"/>
      <c r="MN7" s="148"/>
      <c r="MO7" s="148"/>
      <c r="MP7" s="148"/>
      <c r="MQ7" s="148"/>
      <c r="MR7" s="148"/>
      <c r="MS7" s="148"/>
      <c r="MT7" s="148"/>
      <c r="MU7" s="148"/>
      <c r="MV7" s="148"/>
      <c r="MW7" s="148"/>
      <c r="MX7" s="148"/>
      <c r="MY7" s="148"/>
      <c r="MZ7" s="148"/>
      <c r="NA7" s="148"/>
      <c r="NB7" s="148"/>
      <c r="NC7" s="148"/>
      <c r="ND7" s="148"/>
      <c r="NE7" s="148"/>
      <c r="NF7" s="148"/>
      <c r="NG7" s="148"/>
      <c r="NH7" s="148"/>
      <c r="NI7" s="148"/>
      <c r="NJ7" s="148"/>
      <c r="NK7" s="148"/>
      <c r="NL7" s="148"/>
      <c r="NM7" s="148"/>
      <c r="NN7" s="148"/>
      <c r="NO7" s="148"/>
      <c r="NP7" s="148"/>
      <c r="NQ7" s="148"/>
      <c r="NR7" s="148"/>
      <c r="NS7" s="148"/>
      <c r="NT7" s="148"/>
      <c r="NU7" s="148"/>
      <c r="NV7" s="148"/>
      <c r="NW7" s="148"/>
      <c r="NX7" s="148"/>
      <c r="NY7" s="148"/>
      <c r="NZ7" s="148"/>
      <c r="OA7" s="148"/>
      <c r="OB7" s="148"/>
      <c r="OC7" s="148"/>
      <c r="OD7" s="148"/>
      <c r="OE7" s="148"/>
      <c r="OF7" s="148"/>
      <c r="OG7" s="148"/>
      <c r="OH7" s="148"/>
      <c r="OI7" s="148"/>
      <c r="OJ7" s="148"/>
      <c r="OK7" s="148"/>
      <c r="OL7" s="148"/>
      <c r="OM7" s="148"/>
      <c r="ON7" s="148"/>
      <c r="OO7" s="148"/>
      <c r="OP7" s="148"/>
      <c r="OQ7" s="148"/>
      <c r="OR7" s="148"/>
      <c r="OS7" s="148"/>
      <c r="OT7" s="148"/>
      <c r="OU7" s="148"/>
      <c r="OV7" s="148"/>
      <c r="OW7" s="148"/>
      <c r="OX7" s="148"/>
      <c r="OY7" s="148"/>
      <c r="OZ7" s="148"/>
      <c r="PA7" s="148"/>
      <c r="PB7" s="148"/>
      <c r="PC7" s="148"/>
      <c r="PD7" s="148"/>
      <c r="PE7" s="148"/>
      <c r="PF7" s="148"/>
      <c r="PG7" s="148"/>
      <c r="PH7" s="148"/>
      <c r="PI7" s="148"/>
      <c r="PJ7" s="148"/>
      <c r="PK7" s="148"/>
      <c r="PL7" s="148"/>
      <c r="PM7" s="148"/>
      <c r="PN7" s="148"/>
      <c r="PO7" s="148"/>
      <c r="PP7" s="148"/>
      <c r="PQ7" s="148"/>
      <c r="PR7" s="148"/>
      <c r="PS7" s="148"/>
      <c r="PT7" s="148"/>
      <c r="PU7" s="148"/>
      <c r="PV7" s="148"/>
      <c r="PW7" s="148"/>
      <c r="PX7" s="148"/>
      <c r="PY7" s="148"/>
      <c r="PZ7" s="148"/>
      <c r="QA7" s="148"/>
      <c r="QB7" s="148"/>
      <c r="QC7" s="148"/>
      <c r="QD7" s="148"/>
      <c r="QE7" s="148"/>
      <c r="QF7" s="148"/>
      <c r="QG7" s="148"/>
      <c r="QH7" s="148"/>
      <c r="QI7" s="148"/>
      <c r="QJ7" s="148"/>
      <c r="QK7" s="148"/>
      <c r="QL7" s="148"/>
      <c r="QM7" s="148"/>
      <c r="QN7" s="148"/>
      <c r="QO7" s="148"/>
      <c r="QP7" s="148"/>
      <c r="QQ7" s="148"/>
      <c r="QR7" s="148"/>
      <c r="QS7" s="148"/>
      <c r="QT7" s="148"/>
      <c r="QU7" s="148"/>
      <c r="QV7" s="148"/>
      <c r="QW7" s="148"/>
      <c r="QX7" s="148"/>
      <c r="QY7" s="148"/>
      <c r="QZ7" s="148"/>
      <c r="RA7" s="148"/>
      <c r="RB7" s="148"/>
      <c r="RC7" s="148"/>
      <c r="RD7" s="148"/>
      <c r="RE7" s="148"/>
      <c r="RF7" s="148"/>
      <c r="RG7" s="148"/>
      <c r="RH7" s="148"/>
      <c r="RI7" s="148"/>
      <c r="RJ7" s="148"/>
      <c r="RK7" s="148"/>
      <c r="RL7" s="148"/>
      <c r="RM7" s="148"/>
      <c r="RN7" s="148"/>
      <c r="RO7" s="148"/>
      <c r="RP7" s="148"/>
      <c r="RQ7" s="148"/>
      <c r="RR7" s="148"/>
      <c r="RS7" s="148"/>
      <c r="RT7" s="148"/>
      <c r="RU7" s="148"/>
      <c r="RV7" s="148"/>
      <c r="RW7" s="148"/>
      <c r="RX7" s="148"/>
      <c r="RY7" s="148"/>
      <c r="RZ7" s="148"/>
      <c r="SA7" s="148"/>
      <c r="SB7" s="148"/>
      <c r="SC7" s="148"/>
      <c r="SD7" s="148"/>
      <c r="SE7" s="148"/>
      <c r="SF7" s="148"/>
      <c r="SG7" s="148"/>
      <c r="SH7" s="148"/>
      <c r="SI7" s="148"/>
      <c r="SJ7" s="148"/>
      <c r="SK7" s="148"/>
      <c r="SL7" s="148"/>
      <c r="SM7" s="148"/>
      <c r="SN7" s="148"/>
      <c r="SO7" s="148"/>
      <c r="SP7" s="148"/>
      <c r="SQ7" s="148"/>
      <c r="SR7" s="148"/>
      <c r="SS7" s="148"/>
      <c r="ST7" s="148"/>
      <c r="SU7" s="148"/>
      <c r="SV7" s="148"/>
      <c r="SW7" s="148"/>
      <c r="SX7" s="148"/>
      <c r="SY7" s="148"/>
      <c r="SZ7" s="148"/>
      <c r="TA7" s="148"/>
      <c r="TB7" s="148"/>
      <c r="TC7" s="148"/>
      <c r="TD7" s="148"/>
      <c r="TE7" s="148"/>
      <c r="TF7" s="148"/>
      <c r="TG7" s="148"/>
      <c r="TH7" s="148"/>
      <c r="TI7" s="148"/>
      <c r="TJ7" s="148"/>
      <c r="TK7" s="148"/>
      <c r="TL7" s="148"/>
      <c r="TM7" s="148"/>
      <c r="TN7" s="148"/>
      <c r="TO7" s="148"/>
      <c r="TP7" s="148"/>
      <c r="TQ7" s="148"/>
      <c r="TR7" s="148"/>
      <c r="TS7" s="148"/>
      <c r="TT7" s="148"/>
      <c r="TU7" s="148"/>
      <c r="TV7" s="148"/>
      <c r="TW7" s="148"/>
      <c r="TX7" s="148"/>
      <c r="TY7" s="148"/>
      <c r="TZ7" s="148"/>
      <c r="UA7" s="148"/>
      <c r="UB7" s="148"/>
      <c r="UC7" s="148"/>
      <c r="UD7" s="148"/>
      <c r="UE7" s="148"/>
      <c r="UF7" s="148"/>
      <c r="UG7" s="148"/>
      <c r="UH7" s="148"/>
      <c r="UI7" s="148"/>
      <c r="UJ7" s="148"/>
      <c r="UK7" s="148"/>
      <c r="UL7" s="148"/>
      <c r="UM7" s="148"/>
      <c r="UN7" s="148"/>
      <c r="UO7" s="148"/>
      <c r="UP7" s="148"/>
      <c r="UQ7" s="148"/>
      <c r="UR7" s="148"/>
      <c r="US7" s="148"/>
      <c r="UT7" s="148"/>
      <c r="UU7" s="148"/>
      <c r="UV7" s="148"/>
      <c r="UW7" s="148"/>
      <c r="UX7" s="148"/>
      <c r="UY7" s="148"/>
      <c r="UZ7" s="148"/>
      <c r="VA7" s="148"/>
      <c r="VB7" s="148"/>
      <c r="VC7" s="148"/>
      <c r="VD7" s="148"/>
      <c r="VE7" s="148"/>
      <c r="VF7" s="148"/>
      <c r="VG7" s="148"/>
      <c r="VH7" s="148"/>
      <c r="VI7" s="148"/>
      <c r="VJ7" s="148"/>
      <c r="VK7" s="148"/>
      <c r="VL7" s="148"/>
      <c r="VM7" s="148"/>
      <c r="VN7" s="148"/>
      <c r="VO7" s="148"/>
      <c r="VP7" s="148"/>
      <c r="VQ7" s="148"/>
      <c r="VR7" s="148"/>
      <c r="VS7" s="148"/>
      <c r="VT7" s="148"/>
      <c r="VU7" s="148"/>
      <c r="VV7" s="148"/>
      <c r="VW7" s="148"/>
      <c r="VX7" s="148"/>
      <c r="VY7" s="148"/>
      <c r="VZ7" s="148"/>
      <c r="WA7" s="148"/>
      <c r="WB7" s="148"/>
      <c r="WC7" s="148"/>
      <c r="WD7" s="148"/>
      <c r="WE7" s="148"/>
      <c r="WF7" s="148"/>
      <c r="WG7" s="148"/>
      <c r="WH7" s="148"/>
      <c r="WI7" s="148"/>
      <c r="WJ7" s="148"/>
      <c r="WK7" s="148"/>
      <c r="WL7" s="148"/>
      <c r="WM7" s="148"/>
      <c r="WN7" s="148"/>
      <c r="WO7" s="148"/>
      <c r="WP7" s="148"/>
      <c r="WQ7" s="148"/>
      <c r="WR7" s="148"/>
      <c r="WS7" s="148"/>
      <c r="WT7" s="148"/>
      <c r="WU7" s="148"/>
      <c r="WV7" s="148"/>
      <c r="WW7" s="148"/>
      <c r="WX7" s="148"/>
      <c r="WY7" s="148"/>
      <c r="WZ7" s="148"/>
      <c r="XA7" s="148"/>
      <c r="XB7" s="148"/>
      <c r="XC7" s="148"/>
      <c r="XD7" s="148"/>
      <c r="XE7" s="148"/>
      <c r="XF7" s="148"/>
      <c r="XG7" s="148"/>
      <c r="XH7" s="148"/>
      <c r="XI7" s="148"/>
      <c r="XJ7" s="148"/>
      <c r="XK7" s="148"/>
      <c r="XL7" s="148"/>
      <c r="XM7" s="148"/>
      <c r="XN7" s="148"/>
      <c r="XO7" s="148"/>
      <c r="XP7" s="148"/>
      <c r="XQ7" s="148"/>
      <c r="XR7" s="148"/>
      <c r="XS7" s="148"/>
      <c r="XT7" s="148"/>
      <c r="XU7" s="148"/>
      <c r="XV7" s="148"/>
      <c r="XW7" s="148"/>
      <c r="XX7" s="148"/>
      <c r="XY7" s="148"/>
      <c r="XZ7" s="148"/>
      <c r="YA7" s="148"/>
      <c r="YB7" s="148"/>
      <c r="YC7" s="148"/>
      <c r="YD7" s="148"/>
      <c r="YE7" s="148"/>
      <c r="YF7" s="148"/>
      <c r="YG7" s="148"/>
      <c r="YH7" s="148"/>
      <c r="YI7" s="148"/>
      <c r="YJ7" s="148"/>
      <c r="YK7" s="148"/>
      <c r="YL7" s="148"/>
      <c r="YM7" s="148"/>
      <c r="YN7" s="148"/>
      <c r="YO7" s="148"/>
      <c r="YP7" s="148"/>
      <c r="YQ7" s="148"/>
      <c r="YR7" s="148"/>
      <c r="YS7" s="148"/>
      <c r="YT7" s="148"/>
      <c r="YU7" s="148"/>
      <c r="YV7" s="148"/>
      <c r="YW7" s="148"/>
      <c r="YX7" s="148"/>
      <c r="YY7" s="148"/>
      <c r="YZ7" s="148"/>
      <c r="ZA7" s="148"/>
      <c r="ZB7" s="148"/>
      <c r="ZC7" s="148"/>
      <c r="ZD7" s="148"/>
      <c r="ZE7" s="148"/>
      <c r="ZF7" s="148"/>
      <c r="ZG7" s="148"/>
      <c r="ZH7" s="148"/>
      <c r="ZI7" s="148"/>
      <c r="ZJ7" s="148"/>
      <c r="ZK7" s="148"/>
      <c r="ZL7" s="148"/>
      <c r="ZM7" s="148"/>
      <c r="ZN7" s="148"/>
      <c r="ZO7" s="148"/>
      <c r="ZP7" s="148"/>
      <c r="ZQ7" s="148"/>
      <c r="ZR7" s="148"/>
      <c r="ZS7" s="148"/>
      <c r="ZT7" s="148"/>
      <c r="ZU7" s="148"/>
      <c r="ZV7" s="148"/>
      <c r="ZW7" s="148"/>
      <c r="ZX7" s="148"/>
      <c r="ZY7" s="148"/>
      <c r="ZZ7" s="148"/>
      <c r="AAA7" s="148"/>
      <c r="AAB7" s="148"/>
      <c r="AAC7" s="148"/>
      <c r="AAD7" s="148"/>
      <c r="AAE7" s="148"/>
      <c r="AAF7" s="148"/>
      <c r="AAG7" s="148"/>
      <c r="AAH7" s="148"/>
      <c r="AAI7" s="148"/>
      <c r="AAJ7" s="148"/>
      <c r="AAK7" s="148"/>
      <c r="AAL7" s="148"/>
      <c r="AAM7" s="148"/>
      <c r="AAN7" s="148"/>
      <c r="AAO7" s="148"/>
      <c r="AAP7" s="148"/>
      <c r="AAQ7" s="148"/>
      <c r="AAR7" s="148"/>
      <c r="AAS7" s="148"/>
      <c r="AAT7" s="148"/>
      <c r="AAU7" s="148"/>
      <c r="AAV7" s="148"/>
      <c r="AAW7" s="148"/>
      <c r="AAX7" s="148"/>
      <c r="AAY7" s="148"/>
      <c r="AAZ7" s="148"/>
      <c r="ABA7" s="148"/>
      <c r="ABB7" s="148"/>
      <c r="ABC7" s="148"/>
      <c r="ABD7" s="148"/>
      <c r="ABE7" s="148"/>
      <c r="ABF7" s="148"/>
      <c r="ABG7" s="148"/>
      <c r="ABH7" s="148"/>
      <c r="ABI7" s="148"/>
      <c r="ABJ7" s="148"/>
      <c r="ABK7" s="148"/>
      <c r="ABL7" s="148"/>
      <c r="ABM7" s="148"/>
      <c r="ABN7" s="148"/>
      <c r="ABO7" s="148"/>
      <c r="ABP7" s="148"/>
      <c r="ABQ7" s="148"/>
      <c r="ABR7" s="148"/>
      <c r="ABS7" s="148"/>
      <c r="ABT7" s="148"/>
      <c r="ABU7" s="148"/>
      <c r="ABV7" s="148"/>
      <c r="ABW7" s="148"/>
      <c r="ABX7" s="148"/>
      <c r="ABY7" s="148"/>
      <c r="ABZ7" s="148"/>
      <c r="ACA7" s="148"/>
      <c r="ACB7" s="148"/>
      <c r="ACC7" s="148"/>
      <c r="ACD7" s="148"/>
      <c r="ACE7" s="148"/>
      <c r="ACF7" s="148"/>
      <c r="ACG7" s="148"/>
      <c r="ACH7" s="148"/>
      <c r="ACI7" s="148"/>
      <c r="ACJ7" s="148"/>
      <c r="ACK7" s="148"/>
      <c r="ACL7" s="148"/>
      <c r="ACM7" s="148"/>
      <c r="ACN7" s="148"/>
      <c r="ACO7" s="148"/>
      <c r="ACP7" s="148"/>
      <c r="ACQ7" s="148"/>
      <c r="ACR7" s="148"/>
      <c r="ACS7" s="148"/>
      <c r="ACT7" s="148"/>
      <c r="ACU7" s="148"/>
      <c r="ACV7" s="148"/>
      <c r="ACW7" s="148"/>
      <c r="ACX7" s="148"/>
      <c r="ACY7" s="148"/>
      <c r="ACZ7" s="148"/>
      <c r="ADA7" s="148"/>
      <c r="ADB7" s="148"/>
      <c r="ADC7" s="148"/>
      <c r="ADD7" s="148"/>
      <c r="ADE7" s="148"/>
      <c r="ADF7" s="148"/>
      <c r="ADG7" s="148"/>
      <c r="ADH7" s="148"/>
      <c r="ADI7" s="148"/>
      <c r="ADJ7" s="148"/>
      <c r="ADK7" s="148"/>
      <c r="ADL7" s="148"/>
      <c r="ADM7" s="148"/>
      <c r="ADN7" s="148"/>
      <c r="ADO7" s="148"/>
      <c r="ADP7" s="148"/>
      <c r="ADQ7" s="148"/>
      <c r="ADR7" s="148"/>
      <c r="ADS7" s="148"/>
      <c r="ADT7" s="148"/>
      <c r="ADU7" s="148"/>
      <c r="ADV7" s="148"/>
      <c r="ADW7" s="148"/>
      <c r="ADX7" s="148"/>
      <c r="ADY7" s="148"/>
      <c r="ADZ7" s="148"/>
      <c r="AEA7" s="148"/>
      <c r="AEB7" s="148"/>
      <c r="AEC7" s="148"/>
      <c r="AED7" s="148"/>
      <c r="AEE7" s="148"/>
      <c r="AEF7" s="148"/>
      <c r="AEG7" s="148"/>
      <c r="AEH7" s="148"/>
      <c r="AEI7" s="148"/>
      <c r="AEJ7" s="148"/>
      <c r="AEK7" s="148"/>
      <c r="AEL7" s="148"/>
      <c r="AEM7" s="148"/>
      <c r="AEN7" s="148"/>
      <c r="AEO7" s="148"/>
      <c r="AEP7" s="148"/>
      <c r="AEQ7" s="148"/>
      <c r="AER7" s="148"/>
      <c r="AES7" s="148"/>
      <c r="AET7" s="148"/>
      <c r="AEU7" s="148"/>
      <c r="AEV7" s="148"/>
      <c r="AEW7" s="148"/>
      <c r="AEX7" s="148"/>
      <c r="AEY7" s="148"/>
      <c r="AEZ7" s="148"/>
      <c r="AFA7" s="148"/>
      <c r="AFB7" s="148"/>
      <c r="AFC7" s="148"/>
      <c r="AFD7" s="148"/>
      <c r="AFE7" s="148"/>
      <c r="AFF7" s="148"/>
      <c r="AFG7" s="148"/>
      <c r="AFH7" s="148"/>
      <c r="AFI7" s="148"/>
      <c r="AFJ7" s="148"/>
      <c r="AFK7" s="148"/>
      <c r="AFL7" s="148"/>
      <c r="AFM7" s="148"/>
      <c r="AFN7" s="148"/>
      <c r="AFO7" s="148"/>
      <c r="AFP7" s="148"/>
      <c r="AFQ7" s="148"/>
      <c r="AFR7" s="148"/>
      <c r="AFS7" s="148"/>
      <c r="AFT7" s="148"/>
      <c r="AFU7" s="148"/>
      <c r="AFV7" s="148"/>
      <c r="AFW7" s="148"/>
      <c r="AFX7" s="148"/>
      <c r="AFY7" s="148"/>
      <c r="AFZ7" s="148"/>
      <c r="AGA7" s="148"/>
      <c r="AGB7" s="148"/>
      <c r="AGC7" s="148"/>
      <c r="AGD7" s="148"/>
      <c r="AGE7" s="148"/>
      <c r="AGF7" s="148"/>
      <c r="AGG7" s="148"/>
      <c r="AGH7" s="148"/>
      <c r="AGI7" s="148"/>
      <c r="AGJ7" s="148"/>
      <c r="AGK7" s="148"/>
      <c r="AGL7" s="148"/>
      <c r="AGM7" s="148"/>
      <c r="AGN7" s="148"/>
      <c r="AGO7" s="148"/>
      <c r="AGP7" s="148"/>
      <c r="AGQ7" s="148"/>
      <c r="AGR7" s="148"/>
      <c r="AGS7" s="148"/>
      <c r="AGT7" s="148"/>
      <c r="AGU7" s="148"/>
      <c r="AGV7" s="148"/>
      <c r="AGW7" s="148"/>
      <c r="AGX7" s="148"/>
      <c r="AGY7" s="148"/>
      <c r="AGZ7" s="148"/>
      <c r="AHA7" s="148"/>
      <c r="AHB7" s="148"/>
      <c r="AHC7" s="148"/>
      <c r="AHD7" s="148"/>
      <c r="AHE7" s="148"/>
      <c r="AHF7" s="148"/>
      <c r="AHG7" s="148"/>
      <c r="AHH7" s="148"/>
      <c r="AHI7" s="148"/>
      <c r="AHJ7" s="148"/>
      <c r="AHK7" s="148"/>
      <c r="AHL7" s="148"/>
      <c r="AHM7" s="148"/>
      <c r="AHN7" s="148"/>
      <c r="AHO7" s="148"/>
      <c r="AHP7" s="148"/>
      <c r="AHQ7" s="148"/>
      <c r="AHR7" s="148"/>
      <c r="AHS7" s="148"/>
      <c r="AHT7" s="148"/>
      <c r="AHU7" s="148"/>
      <c r="AHV7" s="148"/>
      <c r="AHW7" s="148"/>
      <c r="AHX7" s="148"/>
      <c r="AHY7" s="148"/>
      <c r="AHZ7" s="148"/>
      <c r="AIA7" s="148"/>
      <c r="AIB7" s="148"/>
      <c r="AIC7" s="148"/>
      <c r="AID7" s="148"/>
      <c r="AIE7" s="148"/>
      <c r="AIF7" s="148"/>
      <c r="AIG7" s="148"/>
      <c r="AIH7" s="148"/>
      <c r="AII7" s="148"/>
      <c r="AIJ7" s="148"/>
      <c r="AIK7" s="148"/>
      <c r="AIL7" s="148"/>
      <c r="AIM7" s="148"/>
      <c r="AIN7" s="148"/>
      <c r="AIO7" s="148"/>
      <c r="AIP7" s="148"/>
      <c r="AIQ7" s="148"/>
      <c r="AIR7" s="148"/>
      <c r="AIS7" s="148"/>
      <c r="AIT7" s="148"/>
      <c r="AIU7" s="148"/>
      <c r="AIV7" s="148"/>
      <c r="AIW7" s="148"/>
      <c r="AIX7" s="148"/>
      <c r="AIY7" s="148"/>
      <c r="AIZ7" s="148"/>
      <c r="AJA7" s="148"/>
      <c r="AJB7" s="148"/>
      <c r="AJC7" s="148"/>
      <c r="AJD7" s="148"/>
      <c r="AJE7" s="148"/>
      <c r="AJF7" s="148"/>
      <c r="AJG7" s="148"/>
      <c r="AJH7" s="148"/>
      <c r="AJI7" s="148"/>
      <c r="AJJ7" s="148"/>
      <c r="AJK7" s="148"/>
      <c r="AJL7" s="148"/>
      <c r="AJM7" s="148"/>
      <c r="AJN7" s="148"/>
      <c r="AJO7" s="148"/>
      <c r="AJP7" s="148"/>
      <c r="AJQ7" s="148"/>
      <c r="AJR7" s="148"/>
      <c r="AJS7" s="148"/>
      <c r="AJT7" s="148"/>
      <c r="AJU7" s="148"/>
      <c r="AJV7" s="148"/>
      <c r="AJW7" s="148"/>
      <c r="AJX7" s="148"/>
      <c r="AJY7" s="148"/>
      <c r="AJZ7" s="148"/>
      <c r="AKA7" s="148"/>
      <c r="AKB7" s="148"/>
      <c r="AKC7" s="148"/>
      <c r="AKD7" s="148"/>
      <c r="AKE7" s="148"/>
      <c r="AKF7" s="148"/>
      <c r="AKG7" s="148"/>
      <c r="AKH7" s="148"/>
      <c r="AKI7" s="148"/>
      <c r="AKJ7" s="148"/>
      <c r="AKK7" s="148"/>
      <c r="AKL7" s="148"/>
      <c r="AKM7" s="148"/>
      <c r="AKN7" s="148"/>
      <c r="AKO7" s="148"/>
      <c r="AKP7" s="148"/>
      <c r="AKQ7" s="148"/>
      <c r="AKR7" s="148"/>
      <c r="AKS7" s="148"/>
      <c r="AKT7" s="148"/>
      <c r="AKU7" s="148"/>
      <c r="AKV7" s="148"/>
      <c r="AKW7" s="148"/>
      <c r="AKX7" s="148"/>
      <c r="AKY7" s="148"/>
      <c r="AKZ7" s="148"/>
      <c r="ALA7" s="148"/>
      <c r="ALB7" s="148"/>
      <c r="ALC7" s="148"/>
      <c r="ALD7" s="148"/>
      <c r="ALE7" s="148"/>
      <c r="ALF7" s="148"/>
      <c r="ALG7" s="148"/>
      <c r="ALH7" s="148"/>
      <c r="ALI7" s="148"/>
      <c r="ALJ7" s="148"/>
      <c r="ALK7" s="148"/>
      <c r="ALL7" s="148"/>
      <c r="ALM7" s="148"/>
      <c r="ALN7" s="148"/>
      <c r="ALO7" s="148"/>
      <c r="ALP7" s="148"/>
      <c r="ALQ7" s="148"/>
      <c r="ALR7" s="148"/>
      <c r="ALS7" s="148"/>
      <c r="ALT7" s="148"/>
      <c r="ALU7" s="148"/>
      <c r="ALV7" s="148"/>
      <c r="ALW7" s="148"/>
      <c r="ALX7" s="148"/>
      <c r="ALY7" s="148"/>
      <c r="ALZ7" s="148"/>
      <c r="AMA7" s="148"/>
      <c r="AMB7" s="148"/>
      <c r="AMC7" s="148"/>
      <c r="AMD7" s="148"/>
      <c r="AME7" s="148"/>
      <c r="AMF7" s="148"/>
      <c r="AMG7" s="148"/>
      <c r="AMH7" s="148"/>
      <c r="AMI7" s="148"/>
      <c r="AMJ7" s="148"/>
      <c r="AMK7" s="148"/>
      <c r="AML7" s="148"/>
      <c r="AMM7" s="148"/>
      <c r="AMN7" s="148"/>
      <c r="AMO7" s="148"/>
      <c r="AMP7" s="148"/>
      <c r="AMQ7" s="148"/>
      <c r="AMR7" s="148"/>
      <c r="AMS7" s="148"/>
      <c r="AMT7" s="148"/>
      <c r="AMU7" s="148"/>
      <c r="AMV7" s="148"/>
      <c r="AMW7" s="148"/>
      <c r="AMX7" s="148"/>
      <c r="AMY7" s="148"/>
      <c r="AMZ7" s="148"/>
      <c r="ANA7" s="148"/>
      <c r="ANB7" s="148"/>
      <c r="ANC7" s="148"/>
      <c r="AND7" s="148"/>
      <c r="ANE7" s="148"/>
      <c r="ANF7" s="148"/>
      <c r="ANG7" s="148"/>
      <c r="ANH7" s="148"/>
      <c r="ANI7" s="148"/>
      <c r="ANJ7" s="148"/>
      <c r="ANK7" s="148"/>
      <c r="ANL7" s="148"/>
      <c r="ANM7" s="148"/>
      <c r="ANN7" s="148"/>
      <c r="ANO7" s="148"/>
      <c r="ANP7" s="148"/>
      <c r="ANQ7" s="148"/>
      <c r="ANR7" s="148"/>
      <c r="ANS7" s="148"/>
      <c r="ANT7" s="148"/>
      <c r="ANU7" s="148"/>
      <c r="ANV7" s="148"/>
      <c r="ANW7" s="148"/>
      <c r="ANX7" s="148"/>
      <c r="ANY7" s="148"/>
      <c r="ANZ7" s="148"/>
      <c r="AOA7" s="148"/>
      <c r="AOB7" s="148"/>
      <c r="AOC7" s="148"/>
      <c r="AOD7" s="148"/>
      <c r="AOE7" s="148"/>
      <c r="AOF7" s="148"/>
      <c r="AOG7" s="148"/>
      <c r="AOH7" s="148"/>
      <c r="AOI7" s="148"/>
      <c r="AOJ7" s="148"/>
      <c r="AOK7" s="148"/>
      <c r="AOL7" s="148"/>
      <c r="AOM7" s="148"/>
      <c r="AON7" s="148"/>
      <c r="AOO7" s="148"/>
      <c r="AOP7" s="148"/>
      <c r="AOQ7" s="148"/>
      <c r="AOR7" s="148"/>
      <c r="AOS7" s="148"/>
      <c r="AOT7" s="148"/>
      <c r="AOU7" s="148"/>
      <c r="AOV7" s="148"/>
      <c r="AOW7" s="148"/>
      <c r="AOX7" s="148"/>
      <c r="AOY7" s="148"/>
      <c r="AOZ7" s="148"/>
      <c r="APA7" s="148"/>
      <c r="APB7" s="148"/>
      <c r="APC7" s="148"/>
      <c r="APD7" s="148"/>
      <c r="APE7" s="148"/>
      <c r="APF7" s="148"/>
      <c r="APG7" s="148"/>
      <c r="APH7" s="148"/>
      <c r="API7" s="148"/>
      <c r="APJ7" s="148"/>
      <c r="APK7" s="148"/>
      <c r="APL7" s="148"/>
      <c r="APM7" s="148"/>
      <c r="APN7" s="148"/>
      <c r="APO7" s="148"/>
      <c r="APP7" s="148"/>
      <c r="APQ7" s="148"/>
      <c r="APR7" s="148"/>
      <c r="APS7" s="148"/>
      <c r="APT7" s="148"/>
      <c r="APU7" s="148"/>
      <c r="APV7" s="148"/>
      <c r="APW7" s="148"/>
      <c r="APX7" s="148"/>
      <c r="APY7" s="148"/>
      <c r="APZ7" s="148"/>
      <c r="AQA7" s="148"/>
      <c r="AQB7" s="148"/>
      <c r="AQC7" s="148"/>
      <c r="AQD7" s="148"/>
      <c r="AQE7" s="148"/>
      <c r="AQF7" s="148"/>
      <c r="AQG7" s="148"/>
      <c r="AQH7" s="148"/>
      <c r="AQI7" s="148"/>
      <c r="AQJ7" s="148"/>
      <c r="AQK7" s="148"/>
      <c r="AQL7" s="148"/>
      <c r="AQM7" s="148"/>
      <c r="AQN7" s="148"/>
      <c r="AQO7" s="148"/>
      <c r="AQP7" s="148"/>
      <c r="AQQ7" s="148"/>
      <c r="AQR7" s="148"/>
      <c r="AQS7" s="148"/>
      <c r="AQT7" s="148"/>
      <c r="AQU7" s="148"/>
      <c r="AQV7" s="148"/>
      <c r="AQW7" s="148"/>
      <c r="AQX7" s="148"/>
      <c r="AQY7" s="148"/>
      <c r="AQZ7" s="148"/>
      <c r="ARA7" s="148"/>
      <c r="ARB7" s="148"/>
      <c r="ARC7" s="148"/>
      <c r="ARD7" s="148"/>
      <c r="ARE7" s="148"/>
      <c r="ARF7" s="148"/>
      <c r="ARG7" s="148"/>
      <c r="ARH7" s="148"/>
      <c r="ARI7" s="148"/>
      <c r="ARJ7" s="148"/>
      <c r="ARK7" s="148"/>
      <c r="ARL7" s="148"/>
      <c r="ARM7" s="148"/>
      <c r="ARN7" s="148"/>
      <c r="ARO7" s="148"/>
      <c r="ARP7" s="148"/>
      <c r="ARQ7" s="148"/>
      <c r="ARR7" s="148"/>
      <c r="ARS7" s="148"/>
      <c r="ART7" s="148"/>
      <c r="ARU7" s="148"/>
      <c r="ARV7" s="148"/>
      <c r="ARW7" s="148"/>
      <c r="ARX7" s="148"/>
      <c r="ARY7" s="148"/>
      <c r="ARZ7" s="148"/>
      <c r="ASA7" s="148"/>
      <c r="ASB7" s="148"/>
      <c r="ASC7" s="148"/>
      <c r="ASD7" s="148"/>
      <c r="ASE7" s="148"/>
      <c r="ASF7" s="148"/>
      <c r="ASG7" s="148"/>
      <c r="ASH7" s="148"/>
      <c r="ASI7" s="148"/>
      <c r="ASJ7" s="148"/>
      <c r="ASK7" s="148"/>
      <c r="ASL7" s="148"/>
      <c r="ASM7" s="148"/>
      <c r="ASN7" s="148"/>
      <c r="ASO7" s="148"/>
      <c r="ASP7" s="148"/>
      <c r="ASQ7" s="148"/>
      <c r="ASR7" s="148"/>
      <c r="ASS7" s="148"/>
      <c r="AST7" s="148"/>
      <c r="ASU7" s="148"/>
      <c r="ASV7" s="148"/>
      <c r="ASW7" s="148"/>
      <c r="ASX7" s="148"/>
      <c r="ASY7" s="148"/>
      <c r="ASZ7" s="148"/>
      <c r="ATA7" s="148"/>
      <c r="ATB7" s="148"/>
      <c r="ATC7" s="148"/>
      <c r="ATD7" s="148"/>
      <c r="ATE7" s="148"/>
      <c r="ATF7" s="148"/>
      <c r="ATG7" s="148"/>
      <c r="ATH7" s="148"/>
      <c r="ATI7" s="148"/>
      <c r="ATJ7" s="148"/>
      <c r="ATK7" s="148"/>
      <c r="ATL7" s="148"/>
      <c r="ATM7" s="148"/>
      <c r="ATN7" s="148"/>
      <c r="ATO7" s="148"/>
      <c r="ATP7" s="148"/>
      <c r="ATQ7" s="148"/>
      <c r="ATR7" s="148"/>
      <c r="ATS7" s="148"/>
      <c r="ATT7" s="148"/>
      <c r="ATU7" s="148"/>
      <c r="ATV7" s="148"/>
      <c r="ATW7" s="148"/>
      <c r="ATX7" s="148"/>
      <c r="ATY7" s="148"/>
      <c r="ATZ7" s="148"/>
      <c r="AUA7" s="148"/>
      <c r="AUB7" s="148"/>
      <c r="AUC7" s="148"/>
      <c r="AUD7" s="148"/>
      <c r="AUE7" s="148"/>
      <c r="AUF7" s="148"/>
      <c r="AUG7" s="148"/>
      <c r="AUH7" s="148"/>
      <c r="AUI7" s="148"/>
      <c r="AUJ7" s="148"/>
      <c r="AUK7" s="148"/>
      <c r="AUL7" s="148"/>
      <c r="AUM7" s="148"/>
      <c r="AUN7" s="148"/>
      <c r="AUO7" s="148"/>
      <c r="AUP7" s="148"/>
      <c r="AUQ7" s="148"/>
      <c r="AUR7" s="148"/>
      <c r="AUS7" s="148"/>
      <c r="AUT7" s="148"/>
      <c r="AUU7" s="148"/>
      <c r="AUV7" s="148"/>
      <c r="AUW7" s="148"/>
      <c r="AUX7" s="148"/>
      <c r="AUY7" s="148"/>
      <c r="AUZ7" s="148"/>
      <c r="AVA7" s="148"/>
      <c r="AVB7" s="148"/>
      <c r="AVC7" s="148"/>
      <c r="AVD7" s="148"/>
      <c r="AVE7" s="148"/>
      <c r="AVF7" s="148"/>
      <c r="AVG7" s="148"/>
      <c r="AVH7" s="148"/>
      <c r="AVI7" s="148"/>
      <c r="AVJ7" s="148"/>
      <c r="AVK7" s="148"/>
      <c r="AVL7" s="148"/>
      <c r="AVM7" s="148"/>
      <c r="AVN7" s="148"/>
      <c r="AVO7" s="148"/>
      <c r="AVP7" s="148"/>
      <c r="AVQ7" s="148"/>
      <c r="AVR7" s="148"/>
      <c r="AVS7" s="148"/>
      <c r="AVT7" s="148"/>
      <c r="AVU7" s="148"/>
      <c r="AVV7" s="148"/>
      <c r="AVW7" s="148"/>
      <c r="AVX7" s="148"/>
      <c r="AVY7" s="148"/>
      <c r="AVZ7" s="148"/>
      <c r="AWA7" s="148"/>
      <c r="AWB7" s="148"/>
      <c r="AWC7" s="148"/>
      <c r="AWD7" s="148"/>
      <c r="AWE7" s="148"/>
      <c r="AWF7" s="148"/>
      <c r="AWG7" s="148"/>
      <c r="AWH7" s="148"/>
      <c r="AWI7" s="148"/>
      <c r="AWJ7" s="148"/>
      <c r="AWK7" s="148"/>
      <c r="AWL7" s="148"/>
      <c r="AWM7" s="148"/>
      <c r="AWN7" s="148"/>
      <c r="AWO7" s="148"/>
      <c r="AWP7" s="148"/>
      <c r="AWQ7" s="148"/>
      <c r="AWR7" s="148"/>
      <c r="AWS7" s="148"/>
      <c r="AWT7" s="148"/>
      <c r="AWU7" s="148"/>
      <c r="AWV7" s="148"/>
      <c r="AWW7" s="148"/>
      <c r="AWX7" s="148"/>
      <c r="AWY7" s="148"/>
      <c r="AWZ7" s="148"/>
      <c r="AXA7" s="148"/>
      <c r="AXB7" s="148"/>
      <c r="AXC7" s="148"/>
      <c r="AXD7" s="148"/>
      <c r="AXE7" s="148"/>
      <c r="AXF7" s="148"/>
      <c r="AXG7" s="148"/>
      <c r="AXH7" s="148"/>
      <c r="AXI7" s="148"/>
      <c r="AXJ7" s="148"/>
      <c r="AXK7" s="148"/>
      <c r="AXL7" s="148"/>
      <c r="AXM7" s="148"/>
      <c r="AXN7" s="148"/>
      <c r="AXO7" s="148"/>
      <c r="AXP7" s="148"/>
      <c r="AXQ7" s="148"/>
      <c r="AXR7" s="148"/>
      <c r="AXS7" s="148"/>
      <c r="AXT7" s="148"/>
      <c r="AXU7" s="148"/>
      <c r="AXV7" s="148"/>
      <c r="AXW7" s="148"/>
      <c r="AXX7" s="148"/>
      <c r="AXY7" s="148"/>
      <c r="AXZ7" s="148"/>
      <c r="AYA7" s="148"/>
      <c r="AYB7" s="148"/>
      <c r="AYC7" s="148"/>
      <c r="AYD7" s="148"/>
      <c r="AYE7" s="148"/>
      <c r="AYF7" s="148"/>
      <c r="AYG7" s="148"/>
      <c r="AYH7" s="148"/>
      <c r="AYI7" s="148"/>
      <c r="AYJ7" s="148"/>
      <c r="AYK7" s="148"/>
      <c r="AYL7" s="148"/>
      <c r="AYM7" s="148"/>
      <c r="AYN7" s="148"/>
      <c r="AYO7" s="148"/>
      <c r="AYP7" s="148"/>
      <c r="AYQ7" s="148"/>
      <c r="AYR7" s="148"/>
      <c r="AYS7" s="148"/>
      <c r="AYT7" s="148"/>
      <c r="AYU7" s="148"/>
      <c r="AYV7" s="148"/>
      <c r="AYW7" s="148"/>
      <c r="AYX7" s="148"/>
      <c r="AYY7" s="148"/>
      <c r="AYZ7" s="148"/>
      <c r="AZA7" s="148"/>
      <c r="AZB7" s="148"/>
      <c r="AZC7" s="148"/>
      <c r="AZD7" s="148"/>
      <c r="AZE7" s="148"/>
      <c r="AZF7" s="148"/>
      <c r="AZG7" s="148"/>
      <c r="AZH7" s="148"/>
      <c r="AZI7" s="148"/>
      <c r="AZJ7" s="148"/>
      <c r="AZK7" s="148"/>
      <c r="AZL7" s="148"/>
      <c r="AZM7" s="148"/>
      <c r="AZN7" s="148"/>
      <c r="AZO7" s="148"/>
      <c r="AZP7" s="148"/>
      <c r="AZQ7" s="148"/>
      <c r="AZR7" s="148"/>
      <c r="AZS7" s="148"/>
      <c r="AZT7" s="148"/>
      <c r="AZU7" s="148"/>
      <c r="AZV7" s="148"/>
      <c r="AZW7" s="148"/>
      <c r="AZX7" s="148"/>
      <c r="AZY7" s="148"/>
      <c r="AZZ7" s="148"/>
      <c r="BAA7" s="148"/>
      <c r="BAB7" s="148"/>
      <c r="BAC7" s="148"/>
      <c r="BAD7" s="148"/>
      <c r="BAE7" s="148"/>
      <c r="BAF7" s="148"/>
      <c r="BAG7" s="148"/>
      <c r="BAH7" s="148"/>
      <c r="BAI7" s="148"/>
      <c r="BAJ7" s="148"/>
      <c r="BAK7" s="148"/>
      <c r="BAL7" s="148"/>
      <c r="BAM7" s="148"/>
      <c r="BAN7" s="148"/>
      <c r="BAO7" s="148"/>
      <c r="BAP7" s="148"/>
      <c r="BAQ7" s="148"/>
      <c r="BAR7" s="148"/>
      <c r="BAS7" s="148"/>
      <c r="BAT7" s="148"/>
      <c r="BAU7" s="148"/>
      <c r="BAV7" s="148"/>
      <c r="BAW7" s="148"/>
      <c r="BAX7" s="148"/>
      <c r="BAY7" s="148"/>
      <c r="BAZ7" s="148"/>
      <c r="BBA7" s="148"/>
      <c r="BBB7" s="148"/>
      <c r="BBC7" s="148"/>
      <c r="BBD7" s="148"/>
      <c r="BBE7" s="148"/>
      <c r="BBF7" s="148"/>
      <c r="BBG7" s="148"/>
      <c r="BBH7" s="148"/>
      <c r="BBI7" s="148"/>
      <c r="BBJ7" s="148"/>
      <c r="BBK7" s="148"/>
      <c r="BBL7" s="148"/>
      <c r="BBM7" s="148"/>
      <c r="BBN7" s="148"/>
      <c r="BBO7" s="148"/>
      <c r="BBP7" s="148"/>
      <c r="BBQ7" s="148"/>
      <c r="BBR7" s="148"/>
      <c r="BBS7" s="148"/>
      <c r="BBT7" s="148"/>
      <c r="BBU7" s="148"/>
      <c r="BBV7" s="148"/>
      <c r="BBW7" s="148"/>
      <c r="BBX7" s="148"/>
      <c r="BBY7" s="148"/>
      <c r="BBZ7" s="148"/>
      <c r="BCA7" s="148"/>
      <c r="BCB7" s="148"/>
      <c r="BCC7" s="148"/>
      <c r="BCD7" s="148"/>
      <c r="BCE7" s="148"/>
      <c r="BCF7" s="148"/>
      <c r="BCG7" s="148"/>
      <c r="BCH7" s="148"/>
      <c r="BCI7" s="148"/>
      <c r="BCJ7" s="148"/>
      <c r="BCK7" s="148"/>
      <c r="BCL7" s="148"/>
      <c r="BCM7" s="148"/>
      <c r="BCN7" s="148"/>
      <c r="BCO7" s="148"/>
      <c r="BCP7" s="148"/>
      <c r="BCQ7" s="148"/>
      <c r="BCR7" s="148"/>
      <c r="BCS7" s="148"/>
      <c r="BCT7" s="148"/>
      <c r="BCU7" s="148"/>
      <c r="BCV7" s="148"/>
      <c r="BCW7" s="148"/>
      <c r="BCX7" s="148"/>
      <c r="BCY7" s="148"/>
      <c r="BCZ7" s="148"/>
      <c r="BDA7" s="148"/>
      <c r="BDB7" s="148"/>
      <c r="BDC7" s="148"/>
      <c r="BDD7" s="148"/>
      <c r="BDE7" s="148"/>
      <c r="BDF7" s="148"/>
      <c r="BDG7" s="148"/>
      <c r="BDH7" s="148"/>
      <c r="BDI7" s="148"/>
      <c r="BDJ7" s="148"/>
      <c r="BDK7" s="148"/>
      <c r="BDL7" s="148"/>
      <c r="BDM7" s="148"/>
      <c r="BDN7" s="148"/>
      <c r="BDO7" s="148"/>
      <c r="BDP7" s="148"/>
      <c r="BDQ7" s="148"/>
      <c r="BDR7" s="148"/>
      <c r="BDS7" s="148"/>
      <c r="BDT7" s="148"/>
      <c r="BDU7" s="148"/>
      <c r="BDV7" s="148"/>
      <c r="BDW7" s="148"/>
      <c r="BDX7" s="148"/>
      <c r="BDY7" s="148"/>
      <c r="BDZ7" s="148"/>
      <c r="BEA7" s="148"/>
      <c r="BEB7" s="148"/>
      <c r="BEC7" s="148"/>
      <c r="BED7" s="148"/>
      <c r="BEE7" s="148"/>
      <c r="BEF7" s="148"/>
      <c r="BEG7" s="148"/>
      <c r="BEH7" s="148"/>
      <c r="BEI7" s="148"/>
      <c r="BEJ7" s="148"/>
      <c r="BEK7" s="148"/>
      <c r="BEL7" s="148"/>
      <c r="BEM7" s="148"/>
      <c r="BEN7" s="148"/>
      <c r="BEO7" s="148"/>
      <c r="BEP7" s="148"/>
      <c r="BEQ7" s="148"/>
      <c r="BER7" s="148"/>
      <c r="BES7" s="148"/>
      <c r="BET7" s="148"/>
      <c r="BEU7" s="148"/>
      <c r="BEV7" s="148"/>
      <c r="BEW7" s="148"/>
      <c r="BEX7" s="148"/>
      <c r="BEY7" s="148"/>
      <c r="BEZ7" s="148"/>
      <c r="BFA7" s="148"/>
      <c r="BFB7" s="148"/>
      <c r="BFC7" s="148"/>
      <c r="BFD7" s="148"/>
      <c r="BFE7" s="148"/>
      <c r="BFF7" s="148"/>
      <c r="BFG7" s="148"/>
      <c r="BFH7" s="148"/>
      <c r="BFI7" s="148"/>
      <c r="BFJ7" s="148"/>
      <c r="BFK7" s="148"/>
      <c r="BFL7" s="148"/>
      <c r="BFM7" s="148"/>
      <c r="BFN7" s="148"/>
      <c r="BFO7" s="148"/>
      <c r="BFP7" s="148"/>
      <c r="BFQ7" s="148"/>
      <c r="BFR7" s="148"/>
      <c r="BFS7" s="148"/>
      <c r="BFT7" s="148"/>
      <c r="BFU7" s="148"/>
      <c r="BFV7" s="148"/>
      <c r="BFW7" s="148"/>
      <c r="BFX7" s="148"/>
      <c r="BFY7" s="148"/>
      <c r="BFZ7" s="148"/>
      <c r="BGA7" s="148"/>
      <c r="BGB7" s="148"/>
      <c r="BGC7" s="148"/>
      <c r="BGD7" s="148"/>
      <c r="BGE7" s="148"/>
      <c r="BGF7" s="148"/>
      <c r="BGG7" s="148"/>
      <c r="BGH7" s="148"/>
      <c r="BGI7" s="148"/>
      <c r="BGJ7" s="148"/>
      <c r="BGK7" s="148"/>
      <c r="BGL7" s="148"/>
      <c r="BGM7" s="148"/>
      <c r="BGN7" s="148"/>
      <c r="BGO7" s="148"/>
      <c r="BGP7" s="148"/>
      <c r="BGQ7" s="148"/>
      <c r="BGR7" s="148"/>
      <c r="BGS7" s="148"/>
      <c r="BGT7" s="148"/>
      <c r="BGU7" s="148"/>
      <c r="BGV7" s="148"/>
      <c r="BGW7" s="148"/>
      <c r="BGX7" s="148"/>
      <c r="BGY7" s="148"/>
      <c r="BGZ7" s="148"/>
      <c r="BHA7" s="148"/>
      <c r="BHB7" s="148"/>
      <c r="BHC7" s="148"/>
      <c r="BHD7" s="148"/>
      <c r="BHE7" s="148"/>
      <c r="BHF7" s="148"/>
      <c r="BHG7" s="148"/>
      <c r="BHH7" s="148"/>
      <c r="BHI7" s="148"/>
      <c r="BHJ7" s="148"/>
      <c r="BHK7" s="148"/>
      <c r="BHL7" s="148"/>
      <c r="BHM7" s="148"/>
      <c r="BHN7" s="148"/>
      <c r="BHO7" s="148"/>
      <c r="BHP7" s="148"/>
      <c r="BHQ7" s="148"/>
      <c r="BHR7" s="148"/>
      <c r="BHS7" s="148"/>
      <c r="BHT7" s="148"/>
      <c r="BHU7" s="148"/>
      <c r="BHV7" s="148"/>
      <c r="BHW7" s="148"/>
      <c r="BHX7" s="148"/>
      <c r="BHY7" s="148"/>
      <c r="BHZ7" s="148"/>
      <c r="BIA7" s="148"/>
      <c r="BIB7" s="148"/>
      <c r="BIC7" s="148"/>
      <c r="BID7" s="148"/>
      <c r="BIE7" s="148"/>
      <c r="BIF7" s="148"/>
      <c r="BIG7" s="148"/>
      <c r="BIH7" s="148"/>
      <c r="BII7" s="148"/>
      <c r="BIJ7" s="148"/>
      <c r="BIK7" s="148"/>
      <c r="BIL7" s="148"/>
      <c r="BIM7" s="148"/>
      <c r="BIN7" s="148"/>
      <c r="BIO7" s="148"/>
      <c r="BIP7" s="148"/>
      <c r="BIQ7" s="148"/>
      <c r="BIR7" s="148"/>
      <c r="BIS7" s="148"/>
      <c r="BIT7" s="148"/>
      <c r="BIU7" s="148"/>
      <c r="BIV7" s="148"/>
      <c r="BIW7" s="148"/>
      <c r="BIX7" s="148"/>
      <c r="BIY7" s="148"/>
      <c r="BIZ7" s="148"/>
      <c r="BJA7" s="148"/>
      <c r="BJB7" s="148"/>
      <c r="BJC7" s="148"/>
      <c r="BJD7" s="148"/>
      <c r="BJE7" s="148"/>
      <c r="BJF7" s="148"/>
      <c r="BJG7" s="148"/>
      <c r="BJH7" s="148"/>
      <c r="BJI7" s="148"/>
      <c r="BJJ7" s="148"/>
      <c r="BJK7" s="148"/>
      <c r="BJL7" s="148"/>
      <c r="BJM7" s="148"/>
      <c r="BJN7" s="148"/>
      <c r="BJO7" s="148"/>
      <c r="BJP7" s="148"/>
      <c r="BJQ7" s="148"/>
      <c r="BJR7" s="148"/>
      <c r="BJS7" s="148"/>
      <c r="BJT7" s="148"/>
      <c r="BJU7" s="148"/>
      <c r="BJV7" s="148"/>
      <c r="BJW7" s="148"/>
      <c r="BJX7" s="148"/>
      <c r="BJY7" s="148"/>
      <c r="BJZ7" s="148"/>
      <c r="BKA7" s="148"/>
      <c r="BKB7" s="148"/>
      <c r="BKC7" s="148"/>
      <c r="BKD7" s="148"/>
      <c r="BKE7" s="148"/>
      <c r="BKF7" s="148"/>
      <c r="BKG7" s="148"/>
      <c r="BKH7" s="148"/>
      <c r="BKI7" s="148"/>
      <c r="BKJ7" s="148"/>
      <c r="BKK7" s="148"/>
      <c r="BKL7" s="148"/>
      <c r="BKM7" s="148"/>
      <c r="BKN7" s="148"/>
      <c r="BKO7" s="148"/>
      <c r="BKP7" s="148"/>
      <c r="BKQ7" s="148"/>
      <c r="BKR7" s="148"/>
      <c r="BKS7" s="148"/>
      <c r="BKT7" s="148"/>
      <c r="BKU7" s="148"/>
      <c r="BKV7" s="148"/>
      <c r="BKW7" s="148"/>
      <c r="BKX7" s="148"/>
      <c r="BKY7" s="148"/>
      <c r="BKZ7" s="148"/>
      <c r="BLA7" s="148"/>
      <c r="BLB7" s="148"/>
      <c r="BLC7" s="148"/>
      <c r="BLD7" s="148"/>
      <c r="BLE7" s="148"/>
      <c r="BLF7" s="148"/>
      <c r="BLG7" s="148"/>
      <c r="BLH7" s="148"/>
      <c r="BLI7" s="148"/>
      <c r="BLJ7" s="148"/>
      <c r="BLK7" s="148"/>
      <c r="BLL7" s="148"/>
      <c r="BLM7" s="148"/>
      <c r="BLN7" s="148"/>
      <c r="BLO7" s="148"/>
      <c r="BLP7" s="148"/>
      <c r="BLQ7" s="148"/>
      <c r="BLR7" s="148"/>
      <c r="BLS7" s="148"/>
      <c r="BLT7" s="148"/>
      <c r="BLU7" s="148"/>
      <c r="BLV7" s="148"/>
      <c r="BLW7" s="148"/>
      <c r="BLX7" s="148"/>
      <c r="BLY7" s="148"/>
      <c r="BLZ7" s="148"/>
      <c r="BMA7" s="148"/>
      <c r="BMB7" s="148"/>
      <c r="BMC7" s="148"/>
      <c r="BMD7" s="148"/>
      <c r="BME7" s="148"/>
      <c r="BMF7" s="148"/>
      <c r="BMG7" s="148"/>
      <c r="BMH7" s="148"/>
      <c r="BMI7" s="148"/>
      <c r="BMJ7" s="148"/>
      <c r="BMK7" s="148"/>
      <c r="BML7" s="148"/>
      <c r="BMM7" s="148"/>
      <c r="BMN7" s="148"/>
      <c r="BMO7" s="148"/>
      <c r="BMP7" s="148"/>
      <c r="BMQ7" s="148"/>
      <c r="BMR7" s="148"/>
      <c r="BMS7" s="148"/>
      <c r="BMT7" s="148"/>
      <c r="BMU7" s="148"/>
      <c r="BMV7" s="148"/>
      <c r="BMW7" s="148"/>
      <c r="BMX7" s="148"/>
      <c r="BMY7" s="148"/>
      <c r="BMZ7" s="148"/>
      <c r="BNA7" s="148"/>
      <c r="BNB7" s="148"/>
      <c r="BNC7" s="148"/>
      <c r="BND7" s="148"/>
      <c r="BNE7" s="148"/>
      <c r="BNF7" s="148"/>
      <c r="BNG7" s="148"/>
      <c r="BNH7" s="148"/>
      <c r="BNI7" s="148"/>
      <c r="BNJ7" s="148"/>
      <c r="BNK7" s="148"/>
      <c r="BNL7" s="148"/>
      <c r="BNM7" s="148"/>
      <c r="BNN7" s="148"/>
      <c r="BNO7" s="148"/>
      <c r="BNP7" s="148"/>
      <c r="BNQ7" s="148"/>
      <c r="BNR7" s="148"/>
      <c r="BNS7" s="148"/>
      <c r="BNT7" s="148"/>
      <c r="BNU7" s="148"/>
      <c r="BNV7" s="148"/>
      <c r="BNW7" s="148"/>
      <c r="BNX7" s="148"/>
      <c r="BNY7" s="148"/>
      <c r="BNZ7" s="148"/>
      <c r="BOA7" s="148"/>
      <c r="BOB7" s="148"/>
      <c r="BOC7" s="148"/>
      <c r="BOD7" s="148"/>
      <c r="BOE7" s="148"/>
      <c r="BOF7" s="148"/>
      <c r="BOG7" s="148"/>
      <c r="BOH7" s="148"/>
      <c r="BOI7" s="148"/>
      <c r="BOJ7" s="148"/>
      <c r="BOK7" s="148"/>
      <c r="BOL7" s="148"/>
      <c r="BOM7" s="148"/>
      <c r="BON7" s="148"/>
      <c r="BOO7" s="148"/>
      <c r="BOP7" s="148"/>
      <c r="BOQ7" s="148"/>
      <c r="BOR7" s="148"/>
      <c r="BOS7" s="148"/>
      <c r="BOT7" s="148"/>
      <c r="BOU7" s="148"/>
      <c r="BOV7" s="148"/>
      <c r="BOW7" s="148"/>
      <c r="BOX7" s="148"/>
      <c r="BOY7" s="148"/>
      <c r="BOZ7" s="148"/>
      <c r="BPA7" s="148"/>
      <c r="BPB7" s="148"/>
      <c r="BPC7" s="148"/>
      <c r="BPD7" s="148"/>
      <c r="BPE7" s="148"/>
      <c r="BPF7" s="148"/>
      <c r="BPG7" s="148"/>
      <c r="BPH7" s="148"/>
      <c r="BPI7" s="148"/>
      <c r="BPJ7" s="148"/>
      <c r="BPK7" s="148"/>
      <c r="BPL7" s="148"/>
      <c r="BPM7" s="148"/>
      <c r="BPN7" s="148"/>
      <c r="BPO7" s="148"/>
      <c r="BPP7" s="148"/>
      <c r="BPQ7" s="148"/>
      <c r="BPR7" s="148"/>
      <c r="BPS7" s="148"/>
      <c r="BPT7" s="148"/>
      <c r="BPU7" s="148"/>
      <c r="BPV7" s="148"/>
      <c r="BPW7" s="148"/>
      <c r="BPX7" s="148"/>
      <c r="BPY7" s="148"/>
      <c r="BPZ7" s="148"/>
      <c r="BQA7" s="148"/>
      <c r="BQB7" s="148"/>
      <c r="BQC7" s="148"/>
      <c r="BQD7" s="148"/>
      <c r="BQE7" s="148"/>
      <c r="BQF7" s="148"/>
      <c r="BQG7" s="148"/>
      <c r="BQH7" s="148"/>
      <c r="BQI7" s="148"/>
      <c r="BQJ7" s="148"/>
      <c r="BQK7" s="148"/>
      <c r="BQL7" s="148"/>
      <c r="BQM7" s="148"/>
      <c r="BQN7" s="148"/>
      <c r="BQO7" s="148"/>
      <c r="BQP7" s="148"/>
      <c r="BQQ7" s="148"/>
      <c r="BQR7" s="148"/>
      <c r="BQS7" s="148"/>
      <c r="BQT7" s="148"/>
      <c r="BQU7" s="148"/>
      <c r="BQV7" s="148"/>
      <c r="BQW7" s="148"/>
      <c r="BQX7" s="148"/>
      <c r="BQY7" s="148"/>
      <c r="BQZ7" s="148"/>
      <c r="BRA7" s="148"/>
      <c r="BRB7" s="148"/>
      <c r="BRC7" s="148"/>
      <c r="BRD7" s="148"/>
      <c r="BRE7" s="148"/>
      <c r="BRF7" s="148"/>
      <c r="BRG7" s="148"/>
      <c r="BRH7" s="148"/>
      <c r="BRI7" s="148"/>
      <c r="BRJ7" s="148"/>
      <c r="BRK7" s="148"/>
      <c r="BRL7" s="148"/>
      <c r="BRM7" s="148"/>
      <c r="BRN7" s="148"/>
      <c r="BRO7" s="148"/>
      <c r="BRP7" s="148"/>
      <c r="BRQ7" s="148"/>
      <c r="BRR7" s="148"/>
      <c r="BRS7" s="148"/>
      <c r="BRT7" s="148"/>
      <c r="BRU7" s="148"/>
      <c r="BRV7" s="148"/>
      <c r="BRW7" s="148"/>
      <c r="BRX7" s="148"/>
      <c r="BRY7" s="148"/>
      <c r="BRZ7" s="148"/>
      <c r="BSA7" s="148"/>
      <c r="BSB7" s="148"/>
      <c r="BSC7" s="148"/>
      <c r="BSD7" s="148"/>
      <c r="BSE7" s="148"/>
      <c r="BSF7" s="148"/>
      <c r="BSG7" s="148"/>
      <c r="BSH7" s="148"/>
      <c r="BSI7" s="148"/>
      <c r="BSJ7" s="148"/>
      <c r="BSK7" s="148"/>
      <c r="BSL7" s="148"/>
      <c r="BSM7" s="148"/>
      <c r="BSN7" s="148"/>
      <c r="BSO7" s="148"/>
      <c r="BSP7" s="148"/>
      <c r="BSQ7" s="148"/>
      <c r="BSR7" s="148"/>
      <c r="BSS7" s="148"/>
      <c r="BST7" s="148"/>
      <c r="BSU7" s="148"/>
      <c r="BSV7" s="148"/>
      <c r="BSW7" s="148"/>
      <c r="BSX7" s="148"/>
      <c r="BSY7" s="148"/>
      <c r="BSZ7" s="148"/>
      <c r="BTA7" s="148"/>
      <c r="BTB7" s="148"/>
      <c r="BTC7" s="148"/>
      <c r="BTD7" s="148"/>
      <c r="BTE7" s="148"/>
      <c r="BTF7" s="148"/>
      <c r="BTG7" s="148"/>
      <c r="BTH7" s="148"/>
      <c r="BTI7" s="148"/>
      <c r="BTJ7" s="148"/>
      <c r="BTK7" s="148"/>
      <c r="BTL7" s="148"/>
      <c r="BTM7" s="148"/>
      <c r="BTN7" s="148"/>
      <c r="BTO7" s="148"/>
      <c r="BTP7" s="148"/>
      <c r="BTQ7" s="148"/>
      <c r="BTR7" s="148"/>
      <c r="BTS7" s="148"/>
      <c r="BTT7" s="148"/>
      <c r="BTU7" s="148"/>
      <c r="BTV7" s="148"/>
      <c r="BTW7" s="148"/>
      <c r="BTX7" s="148"/>
      <c r="BTY7" s="148"/>
      <c r="BTZ7" s="148"/>
      <c r="BUA7" s="148"/>
      <c r="BUB7" s="148"/>
      <c r="BUC7" s="148"/>
      <c r="BUD7" s="148"/>
      <c r="BUE7" s="148"/>
      <c r="BUF7" s="148"/>
      <c r="BUG7" s="148"/>
      <c r="BUH7" s="148"/>
      <c r="BUI7" s="148"/>
      <c r="BUJ7" s="148"/>
      <c r="BUK7" s="148"/>
      <c r="BUL7" s="148"/>
      <c r="BUM7" s="148"/>
      <c r="BUN7" s="148"/>
      <c r="BUO7" s="148"/>
      <c r="BUP7" s="148"/>
      <c r="BUQ7" s="148"/>
      <c r="BUR7" s="148"/>
      <c r="BUS7" s="148"/>
      <c r="BUT7" s="148"/>
      <c r="BUU7" s="148"/>
      <c r="BUV7" s="148"/>
      <c r="BUW7" s="148"/>
      <c r="BUX7" s="148"/>
      <c r="BUY7" s="148"/>
      <c r="BUZ7" s="148"/>
      <c r="BVA7" s="148"/>
      <c r="BVB7" s="148"/>
      <c r="BVC7" s="148"/>
      <c r="BVD7" s="148"/>
      <c r="BVE7" s="148"/>
      <c r="BVF7" s="148"/>
      <c r="BVG7" s="148"/>
      <c r="BVH7" s="148"/>
      <c r="BVI7" s="148"/>
      <c r="BVJ7" s="148"/>
      <c r="BVK7" s="148"/>
      <c r="BVL7" s="148"/>
      <c r="BVM7" s="148"/>
      <c r="BVN7" s="148"/>
      <c r="BVO7" s="148"/>
      <c r="BVP7" s="148"/>
      <c r="BVQ7" s="148"/>
      <c r="BVR7" s="148"/>
      <c r="BVS7" s="148"/>
      <c r="BVT7" s="148"/>
      <c r="BVU7" s="148"/>
      <c r="BVV7" s="148"/>
      <c r="BVW7" s="148"/>
      <c r="BVX7" s="148"/>
      <c r="BVY7" s="148"/>
      <c r="BVZ7" s="148"/>
      <c r="BWA7" s="148"/>
      <c r="BWB7" s="148"/>
      <c r="BWC7" s="148"/>
      <c r="BWD7" s="148"/>
      <c r="BWE7" s="148"/>
      <c r="BWF7" s="148"/>
      <c r="BWG7" s="148"/>
      <c r="BWH7" s="148"/>
      <c r="BWI7" s="148"/>
      <c r="BWJ7" s="148"/>
      <c r="BWK7" s="148"/>
      <c r="BWL7" s="148"/>
      <c r="BWM7" s="148"/>
      <c r="BWN7" s="148"/>
      <c r="BWO7" s="148"/>
      <c r="BWP7" s="148"/>
      <c r="BWQ7" s="148"/>
      <c r="BWR7" s="148"/>
      <c r="BWS7" s="148"/>
      <c r="BWT7" s="148"/>
      <c r="BWU7" s="148"/>
      <c r="BWV7" s="148"/>
      <c r="BWW7" s="148"/>
      <c r="BWX7" s="148"/>
      <c r="BWY7" s="148"/>
      <c r="BWZ7" s="148"/>
      <c r="BXA7" s="148"/>
      <c r="BXB7" s="148"/>
      <c r="BXC7" s="148"/>
      <c r="BXD7" s="148"/>
      <c r="BXE7" s="148"/>
      <c r="BXF7" s="148"/>
      <c r="BXG7" s="148"/>
      <c r="BXH7" s="148"/>
      <c r="BXI7" s="148"/>
      <c r="BXJ7" s="148"/>
      <c r="BXK7" s="148"/>
      <c r="BXL7" s="148"/>
      <c r="BXM7" s="148"/>
      <c r="BXN7" s="148"/>
      <c r="BXO7" s="148"/>
      <c r="BXP7" s="148"/>
      <c r="BXQ7" s="148"/>
      <c r="BXR7" s="148"/>
      <c r="BXS7" s="148"/>
      <c r="BXT7" s="148"/>
      <c r="BXU7" s="148"/>
      <c r="BXV7" s="148"/>
      <c r="BXW7" s="148"/>
      <c r="BXX7" s="148"/>
      <c r="BXY7" s="148"/>
      <c r="BXZ7" s="148"/>
      <c r="BYA7" s="148"/>
      <c r="BYB7" s="148"/>
      <c r="BYC7" s="148"/>
      <c r="BYD7" s="148"/>
      <c r="BYE7" s="148"/>
      <c r="BYF7" s="148"/>
      <c r="BYG7" s="148"/>
      <c r="BYH7" s="148"/>
      <c r="BYI7" s="148"/>
      <c r="BYJ7" s="148"/>
      <c r="BYK7" s="148"/>
      <c r="BYL7" s="148"/>
      <c r="BYM7" s="148"/>
      <c r="BYN7" s="148"/>
      <c r="BYO7" s="148"/>
      <c r="BYP7" s="148"/>
      <c r="BYQ7" s="148"/>
      <c r="BYR7" s="148"/>
      <c r="BYS7" s="148"/>
      <c r="BYT7" s="148"/>
      <c r="BYU7" s="148"/>
      <c r="BYV7" s="148"/>
      <c r="BYW7" s="148"/>
      <c r="BYX7" s="148"/>
      <c r="BYY7" s="148"/>
      <c r="BYZ7" s="148"/>
      <c r="BZA7" s="148"/>
      <c r="BZB7" s="148"/>
      <c r="BZC7" s="148"/>
      <c r="BZD7" s="148"/>
      <c r="BZE7" s="148"/>
      <c r="BZF7" s="148"/>
      <c r="BZG7" s="148"/>
      <c r="BZH7" s="148"/>
      <c r="BZI7" s="148"/>
      <c r="BZJ7" s="148"/>
      <c r="BZK7" s="148"/>
      <c r="BZL7" s="148"/>
      <c r="BZM7" s="148"/>
      <c r="BZN7" s="148"/>
      <c r="BZO7" s="148"/>
      <c r="BZP7" s="148"/>
      <c r="BZQ7" s="148"/>
      <c r="BZR7" s="148"/>
      <c r="BZS7" s="148"/>
      <c r="BZT7" s="148"/>
      <c r="BZU7" s="148"/>
      <c r="BZV7" s="148"/>
      <c r="BZW7" s="148"/>
      <c r="BZX7" s="148"/>
      <c r="BZY7" s="148"/>
      <c r="BZZ7" s="148"/>
      <c r="CAA7" s="148"/>
      <c r="CAB7" s="148"/>
      <c r="CAC7" s="148"/>
      <c r="CAD7" s="148"/>
      <c r="CAE7" s="148"/>
      <c r="CAF7" s="148"/>
      <c r="CAG7" s="148"/>
      <c r="CAH7" s="148"/>
      <c r="CAI7" s="148"/>
      <c r="CAJ7" s="148"/>
      <c r="CAK7" s="148"/>
      <c r="CAL7" s="148"/>
      <c r="CAM7" s="148"/>
      <c r="CAN7" s="148"/>
      <c r="CAO7" s="148"/>
      <c r="CAP7" s="148"/>
      <c r="CAQ7" s="148"/>
      <c r="CAR7" s="148"/>
      <c r="CAS7" s="148"/>
      <c r="CAT7" s="148"/>
      <c r="CAU7" s="148"/>
      <c r="CAV7" s="148"/>
      <c r="CAW7" s="148"/>
      <c r="CAX7" s="148"/>
      <c r="CAY7" s="148"/>
      <c r="CAZ7" s="148"/>
      <c r="CBA7" s="148"/>
      <c r="CBB7" s="148"/>
      <c r="CBC7" s="148"/>
      <c r="CBD7" s="148"/>
      <c r="CBE7" s="148"/>
      <c r="CBF7" s="148"/>
      <c r="CBG7" s="148"/>
      <c r="CBH7" s="148"/>
      <c r="CBI7" s="148"/>
      <c r="CBJ7" s="148"/>
      <c r="CBK7" s="148"/>
      <c r="CBL7" s="148"/>
      <c r="CBM7" s="148"/>
      <c r="CBN7" s="148"/>
      <c r="CBO7" s="148"/>
      <c r="CBP7" s="148"/>
      <c r="CBQ7" s="148"/>
      <c r="CBR7" s="148"/>
      <c r="CBS7" s="148"/>
      <c r="CBT7" s="148"/>
      <c r="CBU7" s="148"/>
      <c r="CBV7" s="148"/>
      <c r="CBW7" s="148"/>
      <c r="CBX7" s="148"/>
      <c r="CBY7" s="148"/>
      <c r="CBZ7" s="148"/>
      <c r="CCA7" s="148"/>
      <c r="CCB7" s="148"/>
      <c r="CCC7" s="148"/>
      <c r="CCD7" s="148"/>
      <c r="CCE7" s="148"/>
      <c r="CCF7" s="148"/>
      <c r="CCG7" s="148"/>
      <c r="CCH7" s="148"/>
      <c r="CCI7" s="148"/>
      <c r="CCJ7" s="148"/>
      <c r="CCK7" s="148"/>
      <c r="CCL7" s="148"/>
      <c r="CCM7" s="148"/>
      <c r="CCN7" s="148"/>
      <c r="CCO7" s="148"/>
      <c r="CCP7" s="148"/>
      <c r="CCQ7" s="148"/>
      <c r="CCR7" s="148"/>
      <c r="CCS7" s="148"/>
      <c r="CCT7" s="148"/>
      <c r="CCU7" s="148"/>
      <c r="CCV7" s="148"/>
      <c r="CCW7" s="148"/>
      <c r="CCX7" s="148"/>
      <c r="CCY7" s="148"/>
      <c r="CCZ7" s="148"/>
      <c r="CDA7" s="148"/>
      <c r="CDB7" s="148"/>
      <c r="CDC7" s="148"/>
      <c r="CDD7" s="148"/>
      <c r="CDE7" s="148"/>
      <c r="CDF7" s="148"/>
      <c r="CDG7" s="148"/>
      <c r="CDH7" s="148"/>
      <c r="CDI7" s="148"/>
      <c r="CDJ7" s="148"/>
      <c r="CDK7" s="148"/>
      <c r="CDL7" s="148"/>
      <c r="CDM7" s="148"/>
      <c r="CDN7" s="148"/>
      <c r="CDO7" s="148"/>
      <c r="CDP7" s="148"/>
      <c r="CDQ7" s="148"/>
      <c r="CDR7" s="148"/>
      <c r="CDS7" s="148"/>
      <c r="CDT7" s="148"/>
      <c r="CDU7" s="148"/>
      <c r="CDV7" s="148"/>
      <c r="CDW7" s="148"/>
      <c r="CDX7" s="148"/>
      <c r="CDY7" s="148"/>
      <c r="CDZ7" s="148"/>
      <c r="CEA7" s="148"/>
      <c r="CEB7" s="148"/>
      <c r="CEC7" s="148"/>
      <c r="CED7" s="148"/>
      <c r="CEE7" s="148"/>
      <c r="CEF7" s="148"/>
      <c r="CEG7" s="148"/>
      <c r="CEH7" s="148"/>
      <c r="CEI7" s="148"/>
      <c r="CEJ7" s="148"/>
      <c r="CEK7" s="148"/>
      <c r="CEL7" s="148"/>
      <c r="CEM7" s="148"/>
      <c r="CEN7" s="148"/>
      <c r="CEO7" s="148"/>
      <c r="CEP7" s="148"/>
      <c r="CEQ7" s="148"/>
      <c r="CER7" s="148"/>
      <c r="CES7" s="148"/>
      <c r="CET7" s="148"/>
      <c r="CEU7" s="148"/>
      <c r="CEV7" s="148"/>
      <c r="CEW7" s="148"/>
      <c r="CEX7" s="148"/>
      <c r="CEY7" s="148"/>
      <c r="CEZ7" s="148"/>
      <c r="CFA7" s="148"/>
      <c r="CFB7" s="148"/>
      <c r="CFC7" s="148"/>
      <c r="CFD7" s="148"/>
      <c r="CFE7" s="148"/>
      <c r="CFF7" s="148"/>
      <c r="CFG7" s="148"/>
      <c r="CFH7" s="148"/>
      <c r="CFI7" s="148"/>
      <c r="CFJ7" s="148"/>
      <c r="CFK7" s="148"/>
      <c r="CFL7" s="148"/>
      <c r="CFM7" s="148"/>
      <c r="CFN7" s="148"/>
      <c r="CFO7" s="148"/>
      <c r="CFP7" s="148"/>
      <c r="CFQ7" s="148"/>
      <c r="CFR7" s="148"/>
      <c r="CFS7" s="148"/>
      <c r="CFT7" s="148"/>
      <c r="CFU7" s="148"/>
      <c r="CFV7" s="148"/>
      <c r="CFW7" s="148"/>
      <c r="CFX7" s="148"/>
      <c r="CFY7" s="148"/>
      <c r="CFZ7" s="148"/>
      <c r="CGA7" s="148"/>
      <c r="CGB7" s="148"/>
      <c r="CGC7" s="148"/>
      <c r="CGD7" s="148"/>
      <c r="CGE7" s="148"/>
      <c r="CGF7" s="148"/>
      <c r="CGG7" s="148"/>
      <c r="CGH7" s="148"/>
      <c r="CGI7" s="148"/>
      <c r="CGJ7" s="148"/>
      <c r="CGK7" s="148"/>
      <c r="CGL7" s="148"/>
      <c r="CGM7" s="148"/>
      <c r="CGN7" s="148"/>
      <c r="CGO7" s="148"/>
      <c r="CGP7" s="148"/>
      <c r="CGQ7" s="148"/>
      <c r="CGR7" s="148"/>
      <c r="CGS7" s="148"/>
      <c r="CGT7" s="148"/>
      <c r="CGU7" s="148"/>
      <c r="CGV7" s="148"/>
      <c r="CGW7" s="148"/>
      <c r="CGX7" s="148"/>
      <c r="CGY7" s="148"/>
      <c r="CGZ7" s="148"/>
      <c r="CHA7" s="148"/>
      <c r="CHB7" s="148"/>
      <c r="CHC7" s="148"/>
      <c r="CHD7" s="148"/>
      <c r="CHE7" s="148"/>
      <c r="CHF7" s="148"/>
      <c r="CHG7" s="148"/>
      <c r="CHH7" s="148"/>
      <c r="CHI7" s="148"/>
      <c r="CHJ7" s="148"/>
      <c r="CHK7" s="148"/>
      <c r="CHL7" s="148"/>
      <c r="CHM7" s="148"/>
      <c r="CHN7" s="148"/>
      <c r="CHO7" s="148"/>
      <c r="CHP7" s="148"/>
      <c r="CHQ7" s="148"/>
      <c r="CHR7" s="148"/>
      <c r="CHS7" s="148"/>
      <c r="CHT7" s="148"/>
      <c r="CHU7" s="148"/>
      <c r="CHV7" s="148"/>
      <c r="CHW7" s="148"/>
      <c r="CHX7" s="148"/>
      <c r="CHY7" s="148"/>
      <c r="CHZ7" s="148"/>
      <c r="CIA7" s="148"/>
      <c r="CIB7" s="148"/>
      <c r="CIC7" s="148"/>
      <c r="CID7" s="148"/>
      <c r="CIE7" s="148"/>
      <c r="CIF7" s="148"/>
      <c r="CIG7" s="148"/>
      <c r="CIH7" s="148"/>
      <c r="CII7" s="148"/>
      <c r="CIJ7" s="148"/>
      <c r="CIK7" s="148"/>
      <c r="CIL7" s="148"/>
      <c r="CIM7" s="148"/>
      <c r="CIN7" s="148"/>
      <c r="CIO7" s="148"/>
      <c r="CIP7" s="148"/>
      <c r="CIQ7" s="148"/>
      <c r="CIR7" s="148"/>
      <c r="CIS7" s="148"/>
      <c r="CIT7" s="148"/>
      <c r="CIU7" s="148"/>
      <c r="CIV7" s="148"/>
      <c r="CIW7" s="148"/>
      <c r="CIX7" s="148"/>
      <c r="CIY7" s="148"/>
      <c r="CIZ7" s="148"/>
      <c r="CJA7" s="148"/>
      <c r="CJB7" s="148"/>
      <c r="CJC7" s="148"/>
      <c r="CJD7" s="148"/>
      <c r="CJE7" s="148"/>
      <c r="CJF7" s="148"/>
      <c r="CJG7" s="148"/>
      <c r="CJH7" s="148"/>
      <c r="CJI7" s="148"/>
      <c r="CJJ7" s="148"/>
      <c r="CJK7" s="148"/>
      <c r="CJL7" s="148"/>
      <c r="CJM7" s="148"/>
      <c r="CJN7" s="148"/>
      <c r="CJO7" s="148"/>
      <c r="CJP7" s="148"/>
      <c r="CJQ7" s="148"/>
      <c r="CJR7" s="148"/>
      <c r="CJS7" s="148"/>
      <c r="CJT7" s="148"/>
      <c r="CJU7" s="148"/>
      <c r="CJV7" s="148"/>
      <c r="CJW7" s="148"/>
      <c r="CJX7" s="148"/>
      <c r="CJY7" s="148"/>
      <c r="CJZ7" s="148"/>
      <c r="CKA7" s="148"/>
      <c r="CKB7" s="148"/>
      <c r="CKC7" s="148"/>
      <c r="CKD7" s="148"/>
      <c r="CKE7" s="148"/>
      <c r="CKF7" s="148"/>
      <c r="CKG7" s="148"/>
      <c r="CKH7" s="148"/>
      <c r="CKI7" s="148"/>
      <c r="CKJ7" s="148"/>
      <c r="CKK7" s="148"/>
      <c r="CKL7" s="148"/>
      <c r="CKM7" s="148"/>
      <c r="CKN7" s="148"/>
      <c r="CKO7" s="148"/>
      <c r="CKP7" s="148"/>
      <c r="CKQ7" s="148"/>
      <c r="CKR7" s="148"/>
      <c r="CKS7" s="148"/>
      <c r="CKT7" s="148"/>
      <c r="CKU7" s="148"/>
      <c r="CKV7" s="148"/>
      <c r="CKW7" s="148"/>
      <c r="CKX7" s="148"/>
      <c r="CKY7" s="148"/>
      <c r="CKZ7" s="148"/>
      <c r="CLA7" s="148"/>
      <c r="CLB7" s="148"/>
      <c r="CLC7" s="148"/>
      <c r="CLD7" s="148"/>
      <c r="CLE7" s="148"/>
      <c r="CLF7" s="148"/>
      <c r="CLG7" s="148"/>
      <c r="CLH7" s="148"/>
      <c r="CLI7" s="148"/>
      <c r="CLJ7" s="148"/>
      <c r="CLK7" s="148"/>
      <c r="CLL7" s="148"/>
      <c r="CLM7" s="148"/>
      <c r="CLN7" s="148"/>
      <c r="CLO7" s="148"/>
      <c r="CLP7" s="148"/>
      <c r="CLQ7" s="148"/>
      <c r="CLR7" s="148"/>
      <c r="CLS7" s="148"/>
      <c r="CLT7" s="148"/>
      <c r="CLU7" s="148"/>
      <c r="CLV7" s="148"/>
      <c r="CLW7" s="148"/>
      <c r="CLX7" s="148"/>
      <c r="CLY7" s="148"/>
      <c r="CLZ7" s="148"/>
      <c r="CMA7" s="148"/>
      <c r="CMB7" s="148"/>
      <c r="CMC7" s="148"/>
      <c r="CMD7" s="148"/>
      <c r="CME7" s="148"/>
      <c r="CMF7" s="148"/>
      <c r="CMG7" s="148"/>
      <c r="CMH7" s="148"/>
      <c r="CMI7" s="148"/>
      <c r="CMJ7" s="148"/>
      <c r="CMK7" s="148"/>
      <c r="CML7" s="148"/>
      <c r="CMM7" s="148"/>
      <c r="CMN7" s="148"/>
      <c r="CMO7" s="148"/>
      <c r="CMP7" s="148"/>
      <c r="CMQ7" s="148"/>
      <c r="CMR7" s="148"/>
      <c r="CMS7" s="148"/>
      <c r="CMT7" s="148"/>
      <c r="CMU7" s="148"/>
      <c r="CMV7" s="148"/>
      <c r="CMW7" s="148"/>
      <c r="CMX7" s="148"/>
      <c r="CMY7" s="148"/>
      <c r="CMZ7" s="148"/>
      <c r="CNA7" s="148"/>
      <c r="CNB7" s="148"/>
      <c r="CNC7" s="148"/>
      <c r="CND7" s="148"/>
      <c r="CNE7" s="148"/>
      <c r="CNF7" s="148"/>
      <c r="CNG7" s="148"/>
      <c r="CNH7" s="148"/>
      <c r="CNI7" s="148"/>
      <c r="CNJ7" s="148"/>
      <c r="CNK7" s="148"/>
      <c r="CNL7" s="148"/>
      <c r="CNM7" s="148"/>
      <c r="CNN7" s="148"/>
      <c r="CNO7" s="148"/>
      <c r="CNP7" s="148"/>
      <c r="CNQ7" s="148"/>
      <c r="CNR7" s="148"/>
      <c r="CNS7" s="148"/>
      <c r="CNT7" s="148"/>
      <c r="CNU7" s="148"/>
      <c r="CNV7" s="148"/>
      <c r="CNW7" s="148"/>
      <c r="CNX7" s="148"/>
      <c r="CNY7" s="148"/>
      <c r="CNZ7" s="148"/>
      <c r="COA7" s="148"/>
      <c r="COB7" s="148"/>
      <c r="COC7" s="148"/>
      <c r="COD7" s="148"/>
      <c r="COE7" s="148"/>
      <c r="COF7" s="148"/>
      <c r="COG7" s="148"/>
      <c r="COH7" s="148"/>
      <c r="COI7" s="148"/>
      <c r="COJ7" s="148"/>
      <c r="COK7" s="148"/>
      <c r="COL7" s="148"/>
      <c r="COM7" s="148"/>
      <c r="CON7" s="148"/>
      <c r="COO7" s="148"/>
      <c r="COP7" s="148"/>
      <c r="COQ7" s="148"/>
      <c r="COR7" s="148"/>
      <c r="COS7" s="148"/>
      <c r="COT7" s="148"/>
      <c r="COU7" s="148"/>
      <c r="COV7" s="148"/>
      <c r="COW7" s="148"/>
      <c r="COX7" s="148"/>
      <c r="COY7" s="148"/>
      <c r="COZ7" s="148"/>
      <c r="CPA7" s="148"/>
      <c r="CPB7" s="148"/>
      <c r="CPC7" s="148"/>
      <c r="CPD7" s="148"/>
      <c r="CPE7" s="148"/>
      <c r="CPF7" s="148"/>
      <c r="CPG7" s="148"/>
      <c r="CPH7" s="148"/>
      <c r="CPI7" s="148"/>
      <c r="CPJ7" s="148"/>
      <c r="CPK7" s="148"/>
      <c r="CPL7" s="148"/>
      <c r="CPM7" s="148"/>
      <c r="CPN7" s="148"/>
      <c r="CPO7" s="148"/>
      <c r="CPP7" s="148"/>
      <c r="CPQ7" s="148"/>
      <c r="CPR7" s="148"/>
      <c r="CPS7" s="148"/>
      <c r="CPT7" s="148"/>
      <c r="CPU7" s="148"/>
      <c r="CPV7" s="148"/>
      <c r="CPW7" s="148"/>
      <c r="CPX7" s="148"/>
      <c r="CPY7" s="148"/>
      <c r="CPZ7" s="148"/>
      <c r="CQA7" s="148"/>
      <c r="CQB7" s="148"/>
      <c r="CQC7" s="148"/>
      <c r="CQD7" s="148"/>
      <c r="CQE7" s="148"/>
      <c r="CQF7" s="148"/>
      <c r="CQG7" s="148"/>
      <c r="CQH7" s="148"/>
      <c r="CQI7" s="148"/>
      <c r="CQJ7" s="148"/>
      <c r="CQK7" s="148"/>
      <c r="CQL7" s="148"/>
      <c r="CQM7" s="148"/>
      <c r="CQN7" s="148"/>
      <c r="CQO7" s="148"/>
      <c r="CQP7" s="148"/>
      <c r="CQQ7" s="148"/>
      <c r="CQR7" s="148"/>
      <c r="CQS7" s="148"/>
      <c r="CQT7" s="148"/>
      <c r="CQU7" s="148"/>
      <c r="CQV7" s="148"/>
      <c r="CQW7" s="148"/>
      <c r="CQX7" s="148"/>
      <c r="CQY7" s="148"/>
      <c r="CQZ7" s="148"/>
      <c r="CRA7" s="148"/>
      <c r="CRB7" s="148"/>
      <c r="CRC7" s="148"/>
      <c r="CRD7" s="148"/>
      <c r="CRE7" s="148"/>
      <c r="CRF7" s="148"/>
      <c r="CRG7" s="148"/>
      <c r="CRH7" s="148"/>
      <c r="CRI7" s="148"/>
      <c r="CRJ7" s="148"/>
      <c r="CRK7" s="148"/>
      <c r="CRL7" s="148"/>
      <c r="CRM7" s="148"/>
      <c r="CRN7" s="148"/>
      <c r="CRO7" s="148"/>
      <c r="CRP7" s="148"/>
      <c r="CRQ7" s="148"/>
      <c r="CRR7" s="148"/>
      <c r="CRS7" s="148"/>
      <c r="CRT7" s="148"/>
      <c r="CRU7" s="148"/>
      <c r="CRV7" s="148"/>
      <c r="CRW7" s="148"/>
      <c r="CRX7" s="148"/>
      <c r="CRY7" s="148"/>
      <c r="CRZ7" s="148"/>
      <c r="CSA7" s="148"/>
      <c r="CSB7" s="148"/>
      <c r="CSC7" s="148"/>
      <c r="CSD7" s="148"/>
      <c r="CSE7" s="148"/>
      <c r="CSF7" s="148"/>
      <c r="CSG7" s="148"/>
      <c r="CSH7" s="148"/>
      <c r="CSI7" s="148"/>
      <c r="CSJ7" s="148"/>
      <c r="CSK7" s="148"/>
      <c r="CSL7" s="148"/>
      <c r="CSM7" s="148"/>
      <c r="CSN7" s="148"/>
      <c r="CSO7" s="148"/>
      <c r="CSP7" s="148"/>
      <c r="CSQ7" s="148"/>
      <c r="CSR7" s="148"/>
      <c r="CSS7" s="148"/>
      <c r="CST7" s="148"/>
      <c r="CSU7" s="148"/>
      <c r="CSV7" s="148"/>
      <c r="CSW7" s="148"/>
      <c r="CSX7" s="148"/>
      <c r="CSY7" s="148"/>
      <c r="CSZ7" s="148"/>
      <c r="CTA7" s="148"/>
      <c r="CTB7" s="148"/>
      <c r="CTC7" s="148"/>
      <c r="CTD7" s="148"/>
      <c r="CTE7" s="148"/>
      <c r="CTF7" s="148"/>
      <c r="CTG7" s="148"/>
      <c r="CTH7" s="148"/>
      <c r="CTI7" s="148"/>
      <c r="CTJ7" s="148"/>
      <c r="CTK7" s="148"/>
      <c r="CTL7" s="148"/>
      <c r="CTM7" s="148"/>
      <c r="CTN7" s="148"/>
      <c r="CTO7" s="148"/>
      <c r="CTP7" s="148"/>
      <c r="CTQ7" s="148"/>
      <c r="CTR7" s="148"/>
      <c r="CTS7" s="148"/>
      <c r="CTT7" s="148"/>
      <c r="CTU7" s="148"/>
      <c r="CTV7" s="148"/>
      <c r="CTW7" s="148"/>
      <c r="CTX7" s="148"/>
      <c r="CTY7" s="148"/>
      <c r="CTZ7" s="148"/>
      <c r="CUA7" s="148"/>
      <c r="CUB7" s="148"/>
      <c r="CUC7" s="148"/>
      <c r="CUD7" s="148"/>
      <c r="CUE7" s="148"/>
      <c r="CUF7" s="148"/>
      <c r="CUG7" s="148"/>
      <c r="CUH7" s="148"/>
      <c r="CUI7" s="148"/>
      <c r="CUJ7" s="148"/>
      <c r="CUK7" s="148"/>
      <c r="CUL7" s="148"/>
      <c r="CUM7" s="148"/>
      <c r="CUN7" s="148"/>
      <c r="CUO7" s="148"/>
      <c r="CUP7" s="148"/>
      <c r="CUQ7" s="148"/>
      <c r="CUR7" s="148"/>
      <c r="CUS7" s="148"/>
      <c r="CUT7" s="148"/>
      <c r="CUU7" s="148"/>
      <c r="CUV7" s="148"/>
      <c r="CUW7" s="148"/>
      <c r="CUX7" s="148"/>
      <c r="CUY7" s="148"/>
      <c r="CUZ7" s="148"/>
      <c r="CVA7" s="148"/>
      <c r="CVB7" s="148"/>
      <c r="CVC7" s="148"/>
      <c r="CVD7" s="148"/>
      <c r="CVE7" s="148"/>
      <c r="CVF7" s="148"/>
      <c r="CVG7" s="148"/>
      <c r="CVH7" s="148"/>
      <c r="CVI7" s="148"/>
      <c r="CVJ7" s="148"/>
      <c r="CVK7" s="148"/>
      <c r="CVL7" s="148"/>
      <c r="CVM7" s="148"/>
      <c r="CVN7" s="148"/>
      <c r="CVO7" s="148"/>
      <c r="CVP7" s="148"/>
      <c r="CVQ7" s="148"/>
      <c r="CVR7" s="148"/>
      <c r="CVS7" s="148"/>
      <c r="CVT7" s="148"/>
      <c r="CVU7" s="148"/>
      <c r="CVV7" s="148"/>
      <c r="CVW7" s="148"/>
      <c r="CVX7" s="148"/>
      <c r="CVY7" s="148"/>
      <c r="CVZ7" s="148"/>
      <c r="CWA7" s="148"/>
      <c r="CWB7" s="148"/>
      <c r="CWC7" s="148"/>
      <c r="CWD7" s="148"/>
      <c r="CWE7" s="148"/>
      <c r="CWF7" s="148"/>
      <c r="CWG7" s="148"/>
      <c r="CWH7" s="148"/>
      <c r="CWI7" s="148"/>
      <c r="CWJ7" s="148"/>
      <c r="CWK7" s="148"/>
      <c r="CWL7" s="148"/>
      <c r="CWM7" s="148"/>
      <c r="CWN7" s="148"/>
      <c r="CWO7" s="148"/>
      <c r="CWP7" s="148"/>
      <c r="CWQ7" s="148"/>
      <c r="CWR7" s="148"/>
      <c r="CWS7" s="148"/>
      <c r="CWT7" s="148"/>
      <c r="CWU7" s="148"/>
      <c r="CWV7" s="148"/>
      <c r="CWW7" s="148"/>
      <c r="CWX7" s="148"/>
      <c r="CWY7" s="148"/>
      <c r="CWZ7" s="148"/>
      <c r="CXA7" s="148"/>
      <c r="CXB7" s="148"/>
      <c r="CXC7" s="148"/>
      <c r="CXD7" s="148"/>
      <c r="CXE7" s="148"/>
      <c r="CXF7" s="148"/>
      <c r="CXG7" s="148"/>
      <c r="CXH7" s="148"/>
      <c r="CXI7" s="148"/>
      <c r="CXJ7" s="148"/>
      <c r="CXK7" s="148"/>
      <c r="CXL7" s="148"/>
      <c r="CXM7" s="148"/>
      <c r="CXN7" s="148"/>
      <c r="CXO7" s="148"/>
      <c r="CXP7" s="148"/>
      <c r="CXQ7" s="148"/>
      <c r="CXR7" s="148"/>
      <c r="CXS7" s="148"/>
      <c r="CXT7" s="148"/>
      <c r="CXU7" s="148"/>
      <c r="CXV7" s="148"/>
      <c r="CXW7" s="148"/>
      <c r="CXX7" s="148"/>
      <c r="CXY7" s="148"/>
      <c r="CXZ7" s="148"/>
      <c r="CYA7" s="148"/>
      <c r="CYB7" s="148"/>
      <c r="CYC7" s="148"/>
      <c r="CYD7" s="148"/>
      <c r="CYE7" s="148"/>
      <c r="CYF7" s="148"/>
      <c r="CYG7" s="148"/>
      <c r="CYH7" s="148"/>
      <c r="CYI7" s="148"/>
      <c r="CYJ7" s="148"/>
      <c r="CYK7" s="148"/>
      <c r="CYL7" s="148"/>
      <c r="CYM7" s="148"/>
      <c r="CYN7" s="148"/>
      <c r="CYO7" s="148"/>
      <c r="CYP7" s="148"/>
      <c r="CYQ7" s="148"/>
      <c r="CYR7" s="148"/>
      <c r="CYS7" s="148"/>
      <c r="CYT7" s="148"/>
      <c r="CYU7" s="148"/>
      <c r="CYV7" s="148"/>
      <c r="CYW7" s="148"/>
      <c r="CYX7" s="148"/>
      <c r="CYY7" s="148"/>
      <c r="CYZ7" s="148"/>
      <c r="CZA7" s="148"/>
      <c r="CZB7" s="148"/>
      <c r="CZC7" s="148"/>
      <c r="CZD7" s="148"/>
      <c r="CZE7" s="148"/>
      <c r="CZF7" s="148"/>
      <c r="CZG7" s="148"/>
      <c r="CZH7" s="148"/>
      <c r="CZI7" s="148"/>
      <c r="CZJ7" s="148"/>
      <c r="CZK7" s="148"/>
      <c r="CZL7" s="148"/>
      <c r="CZM7" s="148"/>
      <c r="CZN7" s="148"/>
      <c r="CZO7" s="148"/>
      <c r="CZP7" s="148"/>
      <c r="CZQ7" s="148"/>
      <c r="CZR7" s="148"/>
      <c r="CZS7" s="148"/>
      <c r="CZT7" s="148"/>
      <c r="CZU7" s="148"/>
      <c r="CZV7" s="148"/>
      <c r="CZW7" s="148"/>
      <c r="CZX7" s="148"/>
      <c r="CZY7" s="148"/>
      <c r="CZZ7" s="148"/>
      <c r="DAA7" s="148"/>
      <c r="DAB7" s="148"/>
      <c r="DAC7" s="148"/>
      <c r="DAD7" s="148"/>
      <c r="DAE7" s="148"/>
      <c r="DAF7" s="148"/>
      <c r="DAG7" s="148"/>
      <c r="DAH7" s="148"/>
      <c r="DAI7" s="148"/>
      <c r="DAJ7" s="148"/>
      <c r="DAK7" s="148"/>
      <c r="DAL7" s="148"/>
      <c r="DAM7" s="148"/>
      <c r="DAN7" s="148"/>
      <c r="DAO7" s="148"/>
      <c r="DAP7" s="148"/>
      <c r="DAQ7" s="148"/>
      <c r="DAR7" s="148"/>
      <c r="DAS7" s="148"/>
      <c r="DAT7" s="148"/>
      <c r="DAU7" s="148"/>
      <c r="DAV7" s="148"/>
      <c r="DAW7" s="148"/>
      <c r="DAX7" s="148"/>
      <c r="DAY7" s="148"/>
      <c r="DAZ7" s="148"/>
      <c r="DBA7" s="148"/>
      <c r="DBB7" s="148"/>
      <c r="DBC7" s="148"/>
      <c r="DBD7" s="148"/>
      <c r="DBE7" s="148"/>
      <c r="DBF7" s="148"/>
      <c r="DBG7" s="148"/>
      <c r="DBH7" s="148"/>
      <c r="DBI7" s="148"/>
      <c r="DBJ7" s="148"/>
      <c r="DBK7" s="148"/>
      <c r="DBL7" s="148"/>
      <c r="DBM7" s="148"/>
      <c r="DBN7" s="148"/>
      <c r="DBO7" s="148"/>
      <c r="DBP7" s="148"/>
      <c r="DBQ7" s="148"/>
      <c r="DBR7" s="148"/>
      <c r="DBS7" s="148"/>
      <c r="DBT7" s="148"/>
      <c r="DBU7" s="148"/>
      <c r="DBV7" s="148"/>
      <c r="DBW7" s="148"/>
      <c r="DBX7" s="148"/>
      <c r="DBY7" s="148"/>
      <c r="DBZ7" s="148"/>
      <c r="DCA7" s="148"/>
      <c r="DCB7" s="148"/>
      <c r="DCC7" s="148"/>
      <c r="DCD7" s="148"/>
      <c r="DCE7" s="148"/>
      <c r="DCF7" s="148"/>
      <c r="DCG7" s="148"/>
      <c r="DCH7" s="148"/>
      <c r="DCI7" s="148"/>
      <c r="DCJ7" s="148"/>
      <c r="DCK7" s="148"/>
      <c r="DCL7" s="148"/>
      <c r="DCM7" s="148"/>
      <c r="DCN7" s="148"/>
      <c r="DCO7" s="148"/>
      <c r="DCP7" s="148"/>
      <c r="DCQ7" s="148"/>
      <c r="DCR7" s="148"/>
      <c r="DCS7" s="148"/>
      <c r="DCT7" s="148"/>
      <c r="DCU7" s="148"/>
      <c r="DCV7" s="148"/>
      <c r="DCW7" s="148"/>
      <c r="DCX7" s="148"/>
      <c r="DCY7" s="148"/>
      <c r="DCZ7" s="148"/>
      <c r="DDA7" s="148"/>
      <c r="DDB7" s="148"/>
      <c r="DDC7" s="148"/>
      <c r="DDD7" s="148"/>
      <c r="DDE7" s="148"/>
      <c r="DDF7" s="148"/>
      <c r="DDG7" s="148"/>
      <c r="DDH7" s="148"/>
      <c r="DDI7" s="148"/>
      <c r="DDJ7" s="148"/>
      <c r="DDK7" s="148"/>
      <c r="DDL7" s="148"/>
      <c r="DDM7" s="148"/>
      <c r="DDN7" s="148"/>
      <c r="DDO7" s="148"/>
      <c r="DDP7" s="148"/>
      <c r="DDQ7" s="148"/>
      <c r="DDR7" s="148"/>
      <c r="DDS7" s="148"/>
      <c r="DDT7" s="148"/>
      <c r="DDU7" s="148"/>
      <c r="DDV7" s="148"/>
      <c r="DDW7" s="148"/>
      <c r="DDX7" s="148"/>
      <c r="DDY7" s="148"/>
      <c r="DDZ7" s="148"/>
      <c r="DEA7" s="148"/>
      <c r="DEB7" s="148"/>
      <c r="DEC7" s="148"/>
      <c r="DED7" s="148"/>
      <c r="DEE7" s="148"/>
      <c r="DEF7" s="148"/>
      <c r="DEG7" s="148"/>
      <c r="DEH7" s="148"/>
      <c r="DEI7" s="148"/>
      <c r="DEJ7" s="148"/>
      <c r="DEK7" s="148"/>
      <c r="DEL7" s="148"/>
      <c r="DEM7" s="148"/>
      <c r="DEN7" s="148"/>
      <c r="DEO7" s="148"/>
      <c r="DEP7" s="148"/>
      <c r="DEQ7" s="148"/>
      <c r="DER7" s="148"/>
      <c r="DES7" s="148"/>
      <c r="DET7" s="148"/>
      <c r="DEU7" s="148"/>
      <c r="DEV7" s="148"/>
      <c r="DEW7" s="148"/>
      <c r="DEX7" s="148"/>
      <c r="DEY7" s="148"/>
      <c r="DEZ7" s="148"/>
      <c r="DFA7" s="148"/>
      <c r="DFB7" s="148"/>
      <c r="DFC7" s="148"/>
      <c r="DFD7" s="148"/>
      <c r="DFE7" s="148"/>
      <c r="DFF7" s="148"/>
      <c r="DFG7" s="148"/>
      <c r="DFH7" s="148"/>
      <c r="DFI7" s="148"/>
      <c r="DFJ7" s="148"/>
      <c r="DFK7" s="148"/>
      <c r="DFL7" s="148"/>
      <c r="DFM7" s="148"/>
      <c r="DFN7" s="148"/>
      <c r="DFO7" s="148"/>
      <c r="DFP7" s="148"/>
      <c r="DFQ7" s="148"/>
      <c r="DFR7" s="148"/>
      <c r="DFS7" s="148"/>
      <c r="DFT7" s="148"/>
      <c r="DFU7" s="148"/>
      <c r="DFV7" s="148"/>
      <c r="DFW7" s="148"/>
      <c r="DFX7" s="148"/>
      <c r="DFY7" s="148"/>
      <c r="DFZ7" s="148"/>
      <c r="DGA7" s="148"/>
      <c r="DGB7" s="148"/>
      <c r="DGC7" s="148"/>
      <c r="DGD7" s="148"/>
      <c r="DGE7" s="148"/>
      <c r="DGF7" s="148"/>
      <c r="DGG7" s="148"/>
      <c r="DGH7" s="148"/>
      <c r="DGI7" s="148"/>
      <c r="DGJ7" s="148"/>
      <c r="DGK7" s="148"/>
      <c r="DGL7" s="148"/>
      <c r="DGM7" s="148"/>
      <c r="DGN7" s="148"/>
      <c r="DGO7" s="148"/>
      <c r="DGP7" s="148"/>
      <c r="DGQ7" s="148"/>
      <c r="DGR7" s="148"/>
      <c r="DGS7" s="148"/>
      <c r="DGT7" s="148"/>
      <c r="DGU7" s="148"/>
      <c r="DGV7" s="148"/>
      <c r="DGW7" s="148"/>
      <c r="DGX7" s="148"/>
      <c r="DGY7" s="148"/>
      <c r="DGZ7" s="148"/>
      <c r="DHA7" s="148"/>
      <c r="DHB7" s="148"/>
      <c r="DHC7" s="148"/>
      <c r="DHD7" s="148"/>
      <c r="DHE7" s="148"/>
      <c r="DHF7" s="148"/>
      <c r="DHG7" s="148"/>
      <c r="DHH7" s="148"/>
      <c r="DHI7" s="148"/>
      <c r="DHJ7" s="148"/>
      <c r="DHK7" s="148"/>
      <c r="DHL7" s="148"/>
      <c r="DHM7" s="148"/>
      <c r="DHN7" s="148"/>
      <c r="DHO7" s="148"/>
      <c r="DHP7" s="148"/>
      <c r="DHQ7" s="148"/>
      <c r="DHR7" s="148"/>
      <c r="DHS7" s="148"/>
      <c r="DHT7" s="148"/>
      <c r="DHU7" s="148"/>
      <c r="DHV7" s="148"/>
      <c r="DHW7" s="148"/>
      <c r="DHX7" s="148"/>
      <c r="DHY7" s="148"/>
      <c r="DHZ7" s="148"/>
      <c r="DIA7" s="148"/>
      <c r="DIB7" s="148"/>
      <c r="DIC7" s="148"/>
      <c r="DID7" s="148"/>
      <c r="DIE7" s="148"/>
      <c r="DIF7" s="148"/>
      <c r="DIG7" s="148"/>
      <c r="DIH7" s="148"/>
      <c r="DII7" s="148"/>
      <c r="DIJ7" s="148"/>
      <c r="DIK7" s="148"/>
      <c r="DIL7" s="148"/>
      <c r="DIM7" s="148"/>
      <c r="DIN7" s="148"/>
      <c r="DIO7" s="148"/>
      <c r="DIP7" s="148"/>
      <c r="DIQ7" s="148"/>
      <c r="DIR7" s="148"/>
      <c r="DIS7" s="148"/>
      <c r="DIT7" s="148"/>
      <c r="DIU7" s="148"/>
      <c r="DIV7" s="148"/>
      <c r="DIW7" s="148"/>
      <c r="DIX7" s="148"/>
      <c r="DIY7" s="148"/>
      <c r="DIZ7" s="148"/>
      <c r="DJA7" s="148"/>
      <c r="DJB7" s="148"/>
      <c r="DJC7" s="148"/>
      <c r="DJD7" s="148"/>
      <c r="DJE7" s="148"/>
      <c r="DJF7" s="148"/>
      <c r="DJG7" s="148"/>
      <c r="DJH7" s="148"/>
      <c r="DJI7" s="148"/>
      <c r="DJJ7" s="148"/>
      <c r="DJK7" s="148"/>
      <c r="DJL7" s="148"/>
      <c r="DJM7" s="148"/>
      <c r="DJN7" s="148"/>
      <c r="DJO7" s="148"/>
      <c r="DJP7" s="148"/>
      <c r="DJQ7" s="148"/>
      <c r="DJR7" s="148"/>
      <c r="DJS7" s="148"/>
      <c r="DJT7" s="148"/>
      <c r="DJU7" s="148"/>
      <c r="DJV7" s="148"/>
      <c r="DJW7" s="148"/>
      <c r="DJX7" s="148"/>
      <c r="DJY7" s="148"/>
      <c r="DJZ7" s="148"/>
      <c r="DKA7" s="148"/>
      <c r="DKB7" s="148"/>
      <c r="DKC7" s="148"/>
      <c r="DKD7" s="148"/>
      <c r="DKE7" s="148"/>
      <c r="DKF7" s="148"/>
      <c r="DKG7" s="148"/>
      <c r="DKH7" s="148"/>
      <c r="DKI7" s="148"/>
      <c r="DKJ7" s="148"/>
      <c r="DKK7" s="148"/>
      <c r="DKL7" s="148"/>
      <c r="DKM7" s="148"/>
      <c r="DKN7" s="148"/>
      <c r="DKO7" s="148"/>
      <c r="DKP7" s="148"/>
      <c r="DKQ7" s="148"/>
      <c r="DKR7" s="148"/>
      <c r="DKS7" s="148"/>
      <c r="DKT7" s="148"/>
      <c r="DKU7" s="148"/>
      <c r="DKV7" s="148"/>
      <c r="DKW7" s="148"/>
      <c r="DKX7" s="148"/>
      <c r="DKY7" s="148"/>
      <c r="DKZ7" s="148"/>
      <c r="DLA7" s="148"/>
      <c r="DLB7" s="148"/>
      <c r="DLC7" s="148"/>
      <c r="DLD7" s="148"/>
      <c r="DLE7" s="148"/>
      <c r="DLF7" s="148"/>
      <c r="DLG7" s="148"/>
      <c r="DLH7" s="148"/>
      <c r="DLI7" s="148"/>
      <c r="DLJ7" s="148"/>
      <c r="DLK7" s="148"/>
      <c r="DLL7" s="148"/>
      <c r="DLM7" s="148"/>
      <c r="DLN7" s="148"/>
      <c r="DLO7" s="148"/>
      <c r="DLP7" s="148"/>
      <c r="DLQ7" s="148"/>
      <c r="DLR7" s="148"/>
      <c r="DLS7" s="148"/>
      <c r="DLT7" s="148"/>
      <c r="DLU7" s="148"/>
      <c r="DLV7" s="148"/>
      <c r="DLW7" s="148"/>
      <c r="DLX7" s="148"/>
      <c r="DLY7" s="148"/>
      <c r="DLZ7" s="148"/>
      <c r="DMA7" s="148"/>
      <c r="DMB7" s="148"/>
      <c r="DMC7" s="148"/>
      <c r="DMD7" s="148"/>
      <c r="DME7" s="148"/>
      <c r="DMF7" s="148"/>
      <c r="DMG7" s="148"/>
      <c r="DMH7" s="148"/>
      <c r="DMI7" s="148"/>
      <c r="DMJ7" s="148"/>
      <c r="DMK7" s="148"/>
      <c r="DML7" s="148"/>
      <c r="DMM7" s="148"/>
      <c r="DMN7" s="148"/>
      <c r="DMO7" s="148"/>
      <c r="DMP7" s="148"/>
      <c r="DMQ7" s="148"/>
      <c r="DMR7" s="148"/>
      <c r="DMS7" s="148"/>
      <c r="DMT7" s="148"/>
      <c r="DMU7" s="148"/>
      <c r="DMV7" s="148"/>
      <c r="DMW7" s="148"/>
      <c r="DMX7" s="148"/>
      <c r="DMY7" s="148"/>
      <c r="DMZ7" s="148"/>
      <c r="DNA7" s="148"/>
      <c r="DNB7" s="148"/>
      <c r="DNC7" s="148"/>
      <c r="DND7" s="148"/>
      <c r="DNE7" s="148"/>
      <c r="DNF7" s="148"/>
      <c r="DNG7" s="148"/>
      <c r="DNH7" s="148"/>
      <c r="DNI7" s="148"/>
      <c r="DNJ7" s="148"/>
      <c r="DNK7" s="148"/>
      <c r="DNL7" s="148"/>
      <c r="DNM7" s="148"/>
      <c r="DNN7" s="148"/>
      <c r="DNO7" s="148"/>
      <c r="DNP7" s="148"/>
      <c r="DNQ7" s="148"/>
      <c r="DNR7" s="148"/>
      <c r="DNS7" s="148"/>
      <c r="DNT7" s="148"/>
      <c r="DNU7" s="148"/>
      <c r="DNV7" s="148"/>
      <c r="DNW7" s="148"/>
      <c r="DNX7" s="148"/>
      <c r="DNY7" s="148"/>
      <c r="DNZ7" s="148"/>
      <c r="DOA7" s="148"/>
      <c r="DOB7" s="148"/>
      <c r="DOC7" s="148"/>
      <c r="DOD7" s="148"/>
      <c r="DOE7" s="148"/>
      <c r="DOF7" s="148"/>
      <c r="DOG7" s="148"/>
      <c r="DOH7" s="148"/>
      <c r="DOI7" s="148"/>
      <c r="DOJ7" s="148"/>
      <c r="DOK7" s="148"/>
      <c r="DOL7" s="148"/>
      <c r="DOM7" s="148"/>
      <c r="DON7" s="148"/>
      <c r="DOO7" s="148"/>
      <c r="DOP7" s="148"/>
      <c r="DOQ7" s="148"/>
      <c r="DOR7" s="148"/>
      <c r="DOS7" s="148"/>
      <c r="DOT7" s="148"/>
      <c r="DOU7" s="148"/>
      <c r="DOV7" s="148"/>
      <c r="DOW7" s="148"/>
      <c r="DOX7" s="148"/>
      <c r="DOY7" s="148"/>
      <c r="DOZ7" s="148"/>
      <c r="DPA7" s="148"/>
      <c r="DPB7" s="148"/>
      <c r="DPC7" s="148"/>
      <c r="DPD7" s="148"/>
      <c r="DPE7" s="148"/>
      <c r="DPF7" s="148"/>
      <c r="DPG7" s="148"/>
      <c r="DPH7" s="148"/>
      <c r="DPI7" s="148"/>
      <c r="DPJ7" s="148"/>
      <c r="DPK7" s="148"/>
      <c r="DPL7" s="148"/>
      <c r="DPM7" s="148"/>
      <c r="DPN7" s="148"/>
      <c r="DPO7" s="148"/>
      <c r="DPP7" s="148"/>
      <c r="DPQ7" s="148"/>
      <c r="DPR7" s="148"/>
      <c r="DPS7" s="148"/>
      <c r="DPT7" s="148"/>
      <c r="DPU7" s="148"/>
      <c r="DPV7" s="148"/>
      <c r="DPW7" s="148"/>
      <c r="DPX7" s="148"/>
      <c r="DPY7" s="148"/>
      <c r="DPZ7" s="148"/>
      <c r="DQA7" s="148"/>
      <c r="DQB7" s="148"/>
      <c r="DQC7" s="148"/>
      <c r="DQD7" s="148"/>
      <c r="DQE7" s="148"/>
      <c r="DQF7" s="148"/>
      <c r="DQG7" s="148"/>
      <c r="DQH7" s="148"/>
      <c r="DQI7" s="148"/>
      <c r="DQJ7" s="148"/>
      <c r="DQK7" s="148"/>
      <c r="DQL7" s="148"/>
      <c r="DQM7" s="148"/>
      <c r="DQN7" s="148"/>
      <c r="DQO7" s="148"/>
      <c r="DQP7" s="148"/>
      <c r="DQQ7" s="148"/>
      <c r="DQR7" s="148"/>
      <c r="DQS7" s="148"/>
      <c r="DQT7" s="148"/>
      <c r="DQU7" s="148"/>
      <c r="DQV7" s="148"/>
      <c r="DQW7" s="148"/>
      <c r="DQX7" s="148"/>
      <c r="DQY7" s="148"/>
      <c r="DQZ7" s="148"/>
      <c r="DRA7" s="148"/>
      <c r="DRB7" s="148"/>
      <c r="DRC7" s="148"/>
      <c r="DRD7" s="148"/>
      <c r="DRE7" s="148"/>
      <c r="DRF7" s="148"/>
      <c r="DRG7" s="148"/>
      <c r="DRH7" s="148"/>
      <c r="DRI7" s="148"/>
      <c r="DRJ7" s="148"/>
      <c r="DRK7" s="148"/>
      <c r="DRL7" s="148"/>
      <c r="DRM7" s="148"/>
      <c r="DRN7" s="148"/>
      <c r="DRO7" s="148"/>
      <c r="DRP7" s="148"/>
      <c r="DRQ7" s="148"/>
      <c r="DRR7" s="148"/>
      <c r="DRS7" s="148"/>
      <c r="DRT7" s="148"/>
      <c r="DRU7" s="148"/>
      <c r="DRV7" s="148"/>
      <c r="DRW7" s="148"/>
      <c r="DRX7" s="148"/>
      <c r="DRY7" s="148"/>
      <c r="DRZ7" s="148"/>
      <c r="DSA7" s="148"/>
      <c r="DSB7" s="148"/>
      <c r="DSC7" s="148"/>
      <c r="DSD7" s="148"/>
      <c r="DSE7" s="148"/>
      <c r="DSF7" s="148"/>
      <c r="DSG7" s="148"/>
      <c r="DSH7" s="148"/>
      <c r="DSI7" s="148"/>
      <c r="DSJ7" s="148"/>
      <c r="DSK7" s="148"/>
      <c r="DSL7" s="148"/>
      <c r="DSM7" s="148"/>
      <c r="DSN7" s="148"/>
      <c r="DSO7" s="148"/>
      <c r="DSP7" s="148"/>
      <c r="DSQ7" s="148"/>
      <c r="DSR7" s="148"/>
      <c r="DSS7" s="148"/>
      <c r="DST7" s="148"/>
      <c r="DSU7" s="148"/>
      <c r="DSV7" s="148"/>
      <c r="DSW7" s="148"/>
      <c r="DSX7" s="148"/>
      <c r="DSY7" s="148"/>
      <c r="DSZ7" s="148"/>
      <c r="DTA7" s="148"/>
      <c r="DTB7" s="148"/>
      <c r="DTC7" s="148"/>
      <c r="DTD7" s="148"/>
      <c r="DTE7" s="148"/>
      <c r="DTF7" s="148"/>
      <c r="DTG7" s="148"/>
      <c r="DTH7" s="148"/>
      <c r="DTI7" s="148"/>
      <c r="DTJ7" s="148"/>
      <c r="DTK7" s="148"/>
      <c r="DTL7" s="148"/>
      <c r="DTM7" s="148"/>
      <c r="DTN7" s="148"/>
      <c r="DTO7" s="148"/>
      <c r="DTP7" s="148"/>
      <c r="DTQ7" s="148"/>
      <c r="DTR7" s="148"/>
      <c r="DTS7" s="148"/>
      <c r="DTT7" s="148"/>
      <c r="DTU7" s="148"/>
      <c r="DTV7" s="148"/>
      <c r="DTW7" s="148"/>
      <c r="DTX7" s="148"/>
      <c r="DTY7" s="148"/>
      <c r="DTZ7" s="148"/>
      <c r="DUA7" s="148"/>
      <c r="DUB7" s="148"/>
      <c r="DUC7" s="148"/>
      <c r="DUD7" s="148"/>
      <c r="DUE7" s="148"/>
      <c r="DUF7" s="148"/>
      <c r="DUG7" s="148"/>
      <c r="DUH7" s="148"/>
      <c r="DUI7" s="148"/>
      <c r="DUJ7" s="148"/>
      <c r="DUK7" s="148"/>
      <c r="DUL7" s="148"/>
      <c r="DUM7" s="148"/>
      <c r="DUN7" s="148"/>
      <c r="DUO7" s="148"/>
      <c r="DUP7" s="148"/>
      <c r="DUQ7" s="148"/>
      <c r="DUR7" s="148"/>
      <c r="DUS7" s="148"/>
      <c r="DUT7" s="148"/>
      <c r="DUU7" s="148"/>
      <c r="DUV7" s="148"/>
      <c r="DUW7" s="148"/>
      <c r="DUX7" s="148"/>
      <c r="DUY7" s="148"/>
      <c r="DUZ7" s="148"/>
      <c r="DVA7" s="148"/>
      <c r="DVB7" s="148"/>
      <c r="DVC7" s="148"/>
      <c r="DVD7" s="148"/>
      <c r="DVE7" s="148"/>
      <c r="DVF7" s="148"/>
      <c r="DVG7" s="148"/>
      <c r="DVH7" s="148"/>
      <c r="DVI7" s="148"/>
      <c r="DVJ7" s="148"/>
      <c r="DVK7" s="148"/>
      <c r="DVL7" s="148"/>
      <c r="DVM7" s="148"/>
      <c r="DVN7" s="148"/>
      <c r="DVO7" s="148"/>
      <c r="DVP7" s="148"/>
      <c r="DVQ7" s="148"/>
      <c r="DVR7" s="148"/>
      <c r="DVS7" s="148"/>
      <c r="DVT7" s="148"/>
      <c r="DVU7" s="148"/>
      <c r="DVV7" s="148"/>
      <c r="DVW7" s="148"/>
      <c r="DVX7" s="148"/>
      <c r="DVY7" s="148"/>
      <c r="DVZ7" s="148"/>
      <c r="DWA7" s="148"/>
      <c r="DWB7" s="148"/>
      <c r="DWC7" s="148"/>
      <c r="DWD7" s="148"/>
      <c r="DWE7" s="148"/>
      <c r="DWF7" s="148"/>
      <c r="DWG7" s="148"/>
      <c r="DWH7" s="148"/>
      <c r="DWI7" s="148"/>
      <c r="DWJ7" s="148"/>
      <c r="DWK7" s="148"/>
      <c r="DWL7" s="148"/>
      <c r="DWM7" s="148"/>
      <c r="DWN7" s="148"/>
      <c r="DWO7" s="148"/>
      <c r="DWP7" s="148"/>
      <c r="DWQ7" s="148"/>
      <c r="DWR7" s="148"/>
      <c r="DWS7" s="148"/>
      <c r="DWT7" s="148"/>
      <c r="DWU7" s="148"/>
      <c r="DWV7" s="148"/>
      <c r="DWW7" s="148"/>
      <c r="DWX7" s="148"/>
      <c r="DWY7" s="148"/>
      <c r="DWZ7" s="148"/>
      <c r="DXA7" s="148"/>
      <c r="DXB7" s="148"/>
      <c r="DXC7" s="148"/>
      <c r="DXD7" s="148"/>
      <c r="DXE7" s="148"/>
      <c r="DXF7" s="148"/>
      <c r="DXG7" s="148"/>
      <c r="DXH7" s="148"/>
      <c r="DXI7" s="148"/>
      <c r="DXJ7" s="148"/>
      <c r="DXK7" s="148"/>
      <c r="DXL7" s="148"/>
      <c r="DXM7" s="148"/>
      <c r="DXN7" s="148"/>
      <c r="DXO7" s="148"/>
      <c r="DXP7" s="148"/>
      <c r="DXQ7" s="148"/>
      <c r="DXR7" s="148"/>
      <c r="DXS7" s="148"/>
      <c r="DXT7" s="148"/>
      <c r="DXU7" s="148"/>
      <c r="DXV7" s="148"/>
      <c r="DXW7" s="148"/>
      <c r="DXX7" s="148"/>
      <c r="DXY7" s="148"/>
      <c r="DXZ7" s="148"/>
      <c r="DYA7" s="148"/>
      <c r="DYB7" s="148"/>
      <c r="DYC7" s="148"/>
      <c r="DYD7" s="148"/>
      <c r="DYE7" s="148"/>
      <c r="DYF7" s="148"/>
      <c r="DYG7" s="148"/>
      <c r="DYH7" s="148"/>
      <c r="DYI7" s="148"/>
      <c r="DYJ7" s="148"/>
      <c r="DYK7" s="148"/>
      <c r="DYL7" s="148"/>
      <c r="DYM7" s="148"/>
      <c r="DYN7" s="148"/>
      <c r="DYO7" s="148"/>
      <c r="DYP7" s="148"/>
      <c r="DYQ7" s="148"/>
      <c r="DYR7" s="148"/>
      <c r="DYS7" s="148"/>
      <c r="DYT7" s="148"/>
      <c r="DYU7" s="148"/>
      <c r="DYV7" s="148"/>
      <c r="DYW7" s="148"/>
      <c r="DYX7" s="148"/>
      <c r="DYY7" s="148"/>
      <c r="DYZ7" s="148"/>
      <c r="DZA7" s="148"/>
      <c r="DZB7" s="148"/>
      <c r="DZC7" s="148"/>
      <c r="DZD7" s="148"/>
      <c r="DZE7" s="148"/>
      <c r="DZF7" s="148"/>
      <c r="DZG7" s="148"/>
      <c r="DZH7" s="148"/>
      <c r="DZI7" s="148"/>
      <c r="DZJ7" s="148"/>
      <c r="DZK7" s="148"/>
      <c r="DZL7" s="148"/>
      <c r="DZM7" s="148"/>
      <c r="DZN7" s="148"/>
      <c r="DZO7" s="148"/>
      <c r="DZP7" s="148"/>
      <c r="DZQ7" s="148"/>
      <c r="DZR7" s="148"/>
      <c r="DZS7" s="148"/>
      <c r="DZT7" s="148"/>
      <c r="DZU7" s="148"/>
      <c r="DZV7" s="148"/>
      <c r="DZW7" s="148"/>
      <c r="DZX7" s="148"/>
      <c r="DZY7" s="148"/>
      <c r="DZZ7" s="148"/>
      <c r="EAA7" s="148"/>
      <c r="EAB7" s="148"/>
      <c r="EAC7" s="148"/>
      <c r="EAD7" s="148"/>
      <c r="EAE7" s="148"/>
      <c r="EAF7" s="148"/>
      <c r="EAG7" s="148"/>
      <c r="EAH7" s="148"/>
      <c r="EAI7" s="148"/>
      <c r="EAJ7" s="148"/>
      <c r="EAK7" s="148"/>
      <c r="EAL7" s="148"/>
      <c r="EAM7" s="148"/>
      <c r="EAN7" s="148"/>
      <c r="EAO7" s="148"/>
      <c r="EAP7" s="148"/>
      <c r="EAQ7" s="148"/>
      <c r="EAR7" s="148"/>
      <c r="EAS7" s="148"/>
      <c r="EAT7" s="148"/>
      <c r="EAU7" s="148"/>
      <c r="EAV7" s="148"/>
      <c r="EAW7" s="148"/>
      <c r="EAX7" s="148"/>
      <c r="EAY7" s="148"/>
      <c r="EAZ7" s="148"/>
      <c r="EBA7" s="148"/>
      <c r="EBB7" s="148"/>
      <c r="EBC7" s="148"/>
      <c r="EBD7" s="148"/>
      <c r="EBE7" s="148"/>
      <c r="EBF7" s="148"/>
      <c r="EBG7" s="148"/>
      <c r="EBH7" s="148"/>
      <c r="EBI7" s="148"/>
      <c r="EBJ7" s="148"/>
      <c r="EBK7" s="148"/>
      <c r="EBL7" s="148"/>
      <c r="EBM7" s="148"/>
      <c r="EBN7" s="148"/>
      <c r="EBO7" s="148"/>
      <c r="EBP7" s="148"/>
      <c r="EBQ7" s="148"/>
      <c r="EBR7" s="148"/>
      <c r="EBS7" s="148"/>
      <c r="EBT7" s="148"/>
      <c r="EBU7" s="148"/>
      <c r="EBV7" s="148"/>
      <c r="EBW7" s="148"/>
      <c r="EBX7" s="148"/>
      <c r="EBY7" s="148"/>
      <c r="EBZ7" s="148"/>
      <c r="ECA7" s="148"/>
      <c r="ECB7" s="148"/>
      <c r="ECC7" s="148"/>
      <c r="ECD7" s="148"/>
      <c r="ECE7" s="148"/>
      <c r="ECF7" s="148"/>
      <c r="ECG7" s="148"/>
      <c r="ECH7" s="148"/>
      <c r="ECI7" s="148"/>
      <c r="ECJ7" s="148"/>
      <c r="ECK7" s="148"/>
      <c r="ECL7" s="148"/>
      <c r="ECM7" s="148"/>
      <c r="ECN7" s="148"/>
      <c r="ECO7" s="148"/>
      <c r="ECP7" s="148"/>
      <c r="ECQ7" s="148"/>
      <c r="ECR7" s="148"/>
      <c r="ECS7" s="148"/>
      <c r="ECT7" s="148"/>
      <c r="ECU7" s="148"/>
      <c r="ECV7" s="148"/>
      <c r="ECW7" s="148"/>
      <c r="ECX7" s="148"/>
      <c r="ECY7" s="148"/>
      <c r="ECZ7" s="148"/>
      <c r="EDA7" s="148"/>
      <c r="EDB7" s="148"/>
      <c r="EDC7" s="148"/>
      <c r="EDD7" s="148"/>
      <c r="EDE7" s="148"/>
      <c r="EDF7" s="148"/>
      <c r="EDG7" s="148"/>
      <c r="EDH7" s="148"/>
      <c r="EDI7" s="148"/>
      <c r="EDJ7" s="148"/>
      <c r="EDK7" s="148"/>
      <c r="EDL7" s="148"/>
      <c r="EDM7" s="148"/>
      <c r="EDN7" s="148"/>
      <c r="EDO7" s="148"/>
      <c r="EDP7" s="148"/>
      <c r="EDQ7" s="148"/>
      <c r="EDR7" s="148"/>
      <c r="EDS7" s="148"/>
      <c r="EDT7" s="148"/>
      <c r="EDU7" s="148"/>
      <c r="EDV7" s="148"/>
      <c r="EDW7" s="148"/>
      <c r="EDX7" s="148"/>
      <c r="EDY7" s="148"/>
      <c r="EDZ7" s="148"/>
      <c r="EEA7" s="148"/>
      <c r="EEB7" s="148"/>
      <c r="EEC7" s="148"/>
      <c r="EED7" s="148"/>
      <c r="EEE7" s="148"/>
      <c r="EEF7" s="148"/>
      <c r="EEG7" s="148"/>
      <c r="EEH7" s="148"/>
      <c r="EEI7" s="148"/>
      <c r="EEJ7" s="148"/>
      <c r="EEK7" s="148"/>
      <c r="EEL7" s="148"/>
      <c r="EEM7" s="148"/>
      <c r="EEN7" s="148"/>
      <c r="EEO7" s="148"/>
      <c r="EEP7" s="148"/>
      <c r="EEQ7" s="148"/>
      <c r="EER7" s="148"/>
      <c r="EES7" s="148"/>
      <c r="EET7" s="148"/>
      <c r="EEU7" s="148"/>
      <c r="EEV7" s="148"/>
      <c r="EEW7" s="148"/>
      <c r="EEX7" s="148"/>
      <c r="EEY7" s="148"/>
      <c r="EEZ7" s="148"/>
      <c r="EFA7" s="148"/>
      <c r="EFB7" s="148"/>
      <c r="EFC7" s="148"/>
      <c r="EFD7" s="148"/>
      <c r="EFE7" s="148"/>
      <c r="EFF7" s="148"/>
      <c r="EFG7" s="148"/>
      <c r="EFH7" s="148"/>
      <c r="EFI7" s="148"/>
      <c r="EFJ7" s="148"/>
      <c r="EFK7" s="148"/>
      <c r="EFL7" s="148"/>
      <c r="EFM7" s="148"/>
      <c r="EFN7" s="148"/>
      <c r="EFO7" s="148"/>
      <c r="EFP7" s="148"/>
      <c r="EFQ7" s="148"/>
      <c r="EFR7" s="148"/>
      <c r="EFS7" s="148"/>
      <c r="EFT7" s="148"/>
      <c r="EFU7" s="148"/>
      <c r="EFV7" s="148"/>
      <c r="EFW7" s="148"/>
      <c r="EFX7" s="148"/>
      <c r="EFY7" s="148"/>
      <c r="EFZ7" s="148"/>
      <c r="EGA7" s="148"/>
      <c r="EGB7" s="148"/>
      <c r="EGC7" s="148"/>
      <c r="EGD7" s="148"/>
      <c r="EGE7" s="148"/>
      <c r="EGF7" s="148"/>
      <c r="EGG7" s="148"/>
      <c r="EGH7" s="148"/>
      <c r="EGI7" s="148"/>
      <c r="EGJ7" s="148"/>
      <c r="EGK7" s="148"/>
      <c r="EGL7" s="148"/>
      <c r="EGM7" s="148"/>
      <c r="EGN7" s="148"/>
      <c r="EGO7" s="148"/>
      <c r="EGP7" s="148"/>
      <c r="EGQ7" s="148"/>
      <c r="EGR7" s="148"/>
      <c r="EGS7" s="148"/>
      <c r="EGT7" s="148"/>
      <c r="EGU7" s="148"/>
      <c r="EGV7" s="148"/>
      <c r="EGW7" s="148"/>
      <c r="EGX7" s="148"/>
      <c r="EGY7" s="148"/>
      <c r="EGZ7" s="148"/>
      <c r="EHA7" s="148"/>
      <c r="EHB7" s="148"/>
      <c r="EHC7" s="148"/>
      <c r="EHD7" s="148"/>
      <c r="EHE7" s="148"/>
      <c r="EHF7" s="148"/>
      <c r="EHG7" s="148"/>
      <c r="EHH7" s="148"/>
      <c r="EHI7" s="148"/>
      <c r="EHJ7" s="148"/>
      <c r="EHK7" s="148"/>
      <c r="EHL7" s="148"/>
      <c r="EHM7" s="148"/>
      <c r="EHN7" s="148"/>
      <c r="EHO7" s="148"/>
      <c r="EHP7" s="148"/>
      <c r="EHQ7" s="148"/>
      <c r="EHR7" s="148"/>
      <c r="EHS7" s="148"/>
      <c r="EHT7" s="148"/>
      <c r="EHU7" s="148"/>
      <c r="EHV7" s="148"/>
      <c r="EHW7" s="148"/>
      <c r="EHX7" s="148"/>
      <c r="EHY7" s="148"/>
      <c r="EHZ7" s="148"/>
      <c r="EIA7" s="148"/>
      <c r="EIB7" s="148"/>
      <c r="EIC7" s="148"/>
      <c r="EID7" s="148"/>
      <c r="EIE7" s="148"/>
      <c r="EIF7" s="148"/>
      <c r="EIG7" s="148"/>
      <c r="EIH7" s="148"/>
      <c r="EII7" s="148"/>
      <c r="EIJ7" s="148"/>
      <c r="EIK7" s="148"/>
      <c r="EIL7" s="148"/>
      <c r="EIM7" s="148"/>
      <c r="EIN7" s="148"/>
      <c r="EIO7" s="148"/>
      <c r="EIP7" s="148"/>
      <c r="EIQ7" s="148"/>
      <c r="EIR7" s="148"/>
      <c r="EIS7" s="148"/>
      <c r="EIT7" s="148"/>
      <c r="EIU7" s="148"/>
      <c r="EIV7" s="148"/>
      <c r="EIW7" s="148"/>
      <c r="EIX7" s="148"/>
      <c r="EIY7" s="148"/>
      <c r="EIZ7" s="148"/>
      <c r="EJA7" s="148"/>
      <c r="EJB7" s="148"/>
      <c r="EJC7" s="148"/>
      <c r="EJD7" s="148"/>
      <c r="EJE7" s="148"/>
      <c r="EJF7" s="148"/>
      <c r="EJG7" s="148"/>
      <c r="EJH7" s="148"/>
      <c r="EJI7" s="148"/>
      <c r="EJJ7" s="148"/>
      <c r="EJK7" s="148"/>
      <c r="EJL7" s="148"/>
      <c r="EJM7" s="148"/>
      <c r="EJN7" s="148"/>
      <c r="EJO7" s="148"/>
      <c r="EJP7" s="148"/>
      <c r="EJQ7" s="148"/>
      <c r="EJR7" s="148"/>
      <c r="EJS7" s="148"/>
      <c r="EJT7" s="148"/>
      <c r="EJU7" s="148"/>
      <c r="EJV7" s="148"/>
      <c r="EJW7" s="148"/>
      <c r="EJX7" s="148"/>
      <c r="EJY7" s="148"/>
      <c r="EJZ7" s="148"/>
      <c r="EKA7" s="148"/>
      <c r="EKB7" s="148"/>
      <c r="EKC7" s="148"/>
      <c r="EKD7" s="148"/>
      <c r="EKE7" s="148"/>
      <c r="EKF7" s="148"/>
      <c r="EKG7" s="148"/>
      <c r="EKH7" s="148"/>
      <c r="EKI7" s="148"/>
      <c r="EKJ7" s="148"/>
      <c r="EKK7" s="148"/>
      <c r="EKL7" s="148"/>
      <c r="EKM7" s="148"/>
      <c r="EKN7" s="148"/>
      <c r="EKO7" s="148"/>
      <c r="EKP7" s="148"/>
      <c r="EKQ7" s="148"/>
      <c r="EKR7" s="148"/>
      <c r="EKS7" s="148"/>
      <c r="EKT7" s="148"/>
      <c r="EKU7" s="148"/>
      <c r="EKV7" s="148"/>
      <c r="EKW7" s="148"/>
      <c r="EKX7" s="148"/>
      <c r="EKY7" s="148"/>
      <c r="EKZ7" s="148"/>
      <c r="ELA7" s="148"/>
      <c r="ELB7" s="148"/>
      <c r="ELC7" s="148"/>
      <c r="ELD7" s="148"/>
      <c r="ELE7" s="148"/>
      <c r="ELF7" s="148"/>
      <c r="ELG7" s="148"/>
      <c r="ELH7" s="148"/>
      <c r="ELI7" s="148"/>
      <c r="ELJ7" s="148"/>
      <c r="ELK7" s="148"/>
      <c r="ELL7" s="148"/>
      <c r="ELM7" s="148"/>
      <c r="ELN7" s="148"/>
      <c r="ELO7" s="148"/>
      <c r="ELP7" s="148"/>
      <c r="ELQ7" s="148"/>
      <c r="ELR7" s="148"/>
      <c r="ELS7" s="148"/>
      <c r="ELT7" s="148"/>
      <c r="ELU7" s="148"/>
      <c r="ELV7" s="148"/>
      <c r="ELW7" s="148"/>
      <c r="ELX7" s="148"/>
      <c r="ELY7" s="148"/>
      <c r="ELZ7" s="148"/>
      <c r="EMA7" s="148"/>
      <c r="EMB7" s="148"/>
      <c r="EMC7" s="148"/>
      <c r="EMD7" s="148"/>
      <c r="EME7" s="148"/>
      <c r="EMF7" s="148"/>
      <c r="EMG7" s="148"/>
      <c r="EMH7" s="148"/>
      <c r="EMI7" s="148"/>
      <c r="EMJ7" s="148"/>
      <c r="EMK7" s="148"/>
      <c r="EML7" s="148"/>
      <c r="EMM7" s="148"/>
      <c r="EMN7" s="148"/>
      <c r="EMO7" s="148"/>
      <c r="EMP7" s="148"/>
      <c r="EMQ7" s="148"/>
      <c r="EMR7" s="148"/>
      <c r="EMS7" s="148"/>
      <c r="EMT7" s="148"/>
      <c r="EMU7" s="148"/>
      <c r="EMV7" s="148"/>
      <c r="EMW7" s="148"/>
      <c r="EMX7" s="148"/>
      <c r="EMY7" s="148"/>
      <c r="EMZ7" s="148"/>
      <c r="ENA7" s="148"/>
      <c r="ENB7" s="148"/>
      <c r="ENC7" s="148"/>
      <c r="END7" s="148"/>
      <c r="ENE7" s="148"/>
      <c r="ENF7" s="148"/>
      <c r="ENG7" s="148"/>
      <c r="ENH7" s="148"/>
      <c r="ENI7" s="148"/>
      <c r="ENJ7" s="148"/>
      <c r="ENK7" s="148"/>
      <c r="ENL7" s="148"/>
      <c r="ENM7" s="148"/>
      <c r="ENN7" s="148"/>
      <c r="ENO7" s="148"/>
      <c r="ENP7" s="148"/>
      <c r="ENQ7" s="148"/>
      <c r="ENR7" s="148"/>
      <c r="ENS7" s="148"/>
      <c r="ENT7" s="148"/>
      <c r="ENU7" s="148"/>
      <c r="ENV7" s="148"/>
      <c r="ENW7" s="148"/>
      <c r="ENX7" s="148"/>
      <c r="ENY7" s="148"/>
      <c r="ENZ7" s="148"/>
      <c r="EOA7" s="148"/>
      <c r="EOB7" s="148"/>
      <c r="EOC7" s="148"/>
      <c r="EOD7" s="148"/>
      <c r="EOE7" s="148"/>
      <c r="EOF7" s="148"/>
      <c r="EOG7" s="148"/>
      <c r="EOH7" s="148"/>
      <c r="EOI7" s="148"/>
      <c r="EOJ7" s="148"/>
      <c r="EOK7" s="148"/>
      <c r="EOL7" s="148"/>
      <c r="EOM7" s="148"/>
      <c r="EON7" s="148"/>
      <c r="EOO7" s="148"/>
      <c r="EOP7" s="148"/>
      <c r="EOQ7" s="148"/>
      <c r="EOR7" s="148"/>
      <c r="EOS7" s="148"/>
      <c r="EOT7" s="148"/>
      <c r="EOU7" s="148"/>
      <c r="EOV7" s="148"/>
      <c r="EOW7" s="148"/>
      <c r="EOX7" s="148"/>
      <c r="EOY7" s="148"/>
      <c r="EOZ7" s="148"/>
      <c r="EPA7" s="148"/>
      <c r="EPB7" s="148"/>
      <c r="EPC7" s="148"/>
      <c r="EPD7" s="148"/>
      <c r="EPE7" s="148"/>
      <c r="EPF7" s="148"/>
      <c r="EPG7" s="148"/>
      <c r="EPH7" s="148"/>
      <c r="EPI7" s="148"/>
      <c r="EPJ7" s="148"/>
      <c r="EPK7" s="148"/>
      <c r="EPL7" s="148"/>
      <c r="EPM7" s="148"/>
      <c r="EPN7" s="148"/>
      <c r="EPO7" s="148"/>
      <c r="EPP7" s="148"/>
      <c r="EPQ7" s="148"/>
      <c r="EPR7" s="148"/>
      <c r="EPS7" s="148"/>
      <c r="EPT7" s="148"/>
      <c r="EPU7" s="148"/>
      <c r="EPV7" s="148"/>
      <c r="EPW7" s="148"/>
      <c r="EPX7" s="148"/>
      <c r="EPY7" s="148"/>
      <c r="EPZ7" s="148"/>
      <c r="EQA7" s="148"/>
      <c r="EQB7" s="148"/>
      <c r="EQC7" s="148"/>
      <c r="EQD7" s="148"/>
      <c r="EQE7" s="148"/>
      <c r="EQF7" s="148"/>
      <c r="EQG7" s="148"/>
      <c r="EQH7" s="148"/>
      <c r="EQI7" s="148"/>
      <c r="EQJ7" s="148"/>
      <c r="EQK7" s="148"/>
      <c r="EQL7" s="148"/>
      <c r="EQM7" s="148"/>
      <c r="EQN7" s="148"/>
      <c r="EQO7" s="148"/>
      <c r="EQP7" s="148"/>
      <c r="EQQ7" s="148"/>
      <c r="EQR7" s="148"/>
      <c r="EQS7" s="148"/>
      <c r="EQT7" s="148"/>
      <c r="EQU7" s="148"/>
      <c r="EQV7" s="148"/>
      <c r="EQW7" s="148"/>
      <c r="EQX7" s="148"/>
      <c r="EQY7" s="148"/>
      <c r="EQZ7" s="148"/>
      <c r="ERA7" s="148"/>
      <c r="ERB7" s="148"/>
      <c r="ERC7" s="148"/>
      <c r="ERD7" s="148"/>
      <c r="ERE7" s="148"/>
      <c r="ERF7" s="148"/>
      <c r="ERG7" s="148"/>
      <c r="ERH7" s="148"/>
      <c r="ERI7" s="148"/>
      <c r="ERJ7" s="148"/>
      <c r="ERK7" s="148"/>
      <c r="ERL7" s="148"/>
      <c r="ERM7" s="148"/>
      <c r="ERN7" s="148"/>
      <c r="ERO7" s="148"/>
      <c r="ERP7" s="148"/>
      <c r="ERQ7" s="148"/>
      <c r="ERR7" s="148"/>
      <c r="ERS7" s="148"/>
      <c r="ERT7" s="148"/>
      <c r="ERU7" s="148"/>
      <c r="ERV7" s="148"/>
      <c r="ERW7" s="148"/>
      <c r="ERX7" s="148"/>
      <c r="ERY7" s="148"/>
      <c r="ERZ7" s="148"/>
      <c r="ESA7" s="148"/>
      <c r="ESB7" s="148"/>
      <c r="ESC7" s="148"/>
      <c r="ESD7" s="148"/>
      <c r="ESE7" s="148"/>
      <c r="ESF7" s="148"/>
      <c r="ESG7" s="148"/>
      <c r="ESH7" s="148"/>
      <c r="ESI7" s="148"/>
      <c r="ESJ7" s="148"/>
      <c r="ESK7" s="148"/>
      <c r="ESL7" s="148"/>
      <c r="ESM7" s="148"/>
      <c r="ESN7" s="148"/>
      <c r="ESO7" s="148"/>
      <c r="ESP7" s="148"/>
      <c r="ESQ7" s="148"/>
      <c r="ESR7" s="148"/>
      <c r="ESS7" s="148"/>
      <c r="EST7" s="148"/>
      <c r="ESU7" s="148"/>
      <c r="ESV7" s="148"/>
      <c r="ESW7" s="148"/>
      <c r="ESX7" s="148"/>
      <c r="ESY7" s="148"/>
      <c r="ESZ7" s="148"/>
      <c r="ETA7" s="148"/>
      <c r="ETB7" s="148"/>
      <c r="ETC7" s="148"/>
      <c r="ETD7" s="148"/>
      <c r="ETE7" s="148"/>
      <c r="ETF7" s="148"/>
      <c r="ETG7" s="148"/>
      <c r="ETH7" s="148"/>
      <c r="ETI7" s="148"/>
      <c r="ETJ7" s="148"/>
      <c r="ETK7" s="148"/>
      <c r="ETL7" s="148"/>
      <c r="ETM7" s="148"/>
      <c r="ETN7" s="148"/>
      <c r="ETO7" s="148"/>
      <c r="ETP7" s="148"/>
      <c r="ETQ7" s="148"/>
      <c r="ETR7" s="148"/>
      <c r="ETS7" s="148"/>
      <c r="ETT7" s="148"/>
      <c r="ETU7" s="148"/>
      <c r="ETV7" s="148"/>
      <c r="ETW7" s="148"/>
      <c r="ETX7" s="148"/>
      <c r="ETY7" s="148"/>
      <c r="ETZ7" s="148"/>
      <c r="EUA7" s="148"/>
      <c r="EUB7" s="148"/>
      <c r="EUC7" s="148"/>
      <c r="EUD7" s="148"/>
      <c r="EUE7" s="148"/>
      <c r="EUF7" s="148"/>
      <c r="EUG7" s="148"/>
      <c r="EUH7" s="148"/>
      <c r="EUI7" s="148"/>
      <c r="EUJ7" s="148"/>
      <c r="EUK7" s="148"/>
      <c r="EUL7" s="148"/>
      <c r="EUM7" s="148"/>
      <c r="EUN7" s="148"/>
      <c r="EUO7" s="148"/>
      <c r="EUP7" s="148"/>
      <c r="EUQ7" s="148"/>
      <c r="EUR7" s="148"/>
      <c r="EUS7" s="148"/>
      <c r="EUT7" s="148"/>
      <c r="EUU7" s="148"/>
      <c r="EUV7" s="148"/>
      <c r="EUW7" s="148"/>
      <c r="EUX7" s="148"/>
      <c r="EUY7" s="148"/>
      <c r="EUZ7" s="148"/>
      <c r="EVA7" s="148"/>
      <c r="EVB7" s="148"/>
      <c r="EVC7" s="148"/>
      <c r="EVD7" s="148"/>
      <c r="EVE7" s="148"/>
      <c r="EVF7" s="148"/>
      <c r="EVG7" s="148"/>
      <c r="EVH7" s="148"/>
      <c r="EVI7" s="148"/>
      <c r="EVJ7" s="148"/>
      <c r="EVK7" s="148"/>
      <c r="EVL7" s="148"/>
      <c r="EVM7" s="148"/>
      <c r="EVN7" s="148"/>
      <c r="EVO7" s="148"/>
      <c r="EVP7" s="148"/>
      <c r="EVQ7" s="148"/>
      <c r="EVR7" s="148"/>
      <c r="EVS7" s="148"/>
      <c r="EVT7" s="148"/>
      <c r="EVU7" s="148"/>
      <c r="EVV7" s="148"/>
      <c r="EVW7" s="148"/>
      <c r="EVX7" s="148"/>
      <c r="EVY7" s="148"/>
      <c r="EVZ7" s="148"/>
      <c r="EWA7" s="148"/>
      <c r="EWB7" s="148"/>
      <c r="EWC7" s="148"/>
      <c r="EWD7" s="148"/>
      <c r="EWE7" s="148"/>
      <c r="EWF7" s="148"/>
      <c r="EWG7" s="148"/>
      <c r="EWH7" s="148"/>
      <c r="EWI7" s="148"/>
      <c r="EWJ7" s="148"/>
      <c r="EWK7" s="148"/>
      <c r="EWL7" s="148"/>
      <c r="EWM7" s="148"/>
      <c r="EWN7" s="148"/>
      <c r="EWO7" s="148"/>
      <c r="EWP7" s="148"/>
      <c r="EWQ7" s="148"/>
      <c r="EWR7" s="148"/>
      <c r="EWS7" s="148"/>
      <c r="EWT7" s="148"/>
      <c r="EWU7" s="148"/>
      <c r="EWV7" s="148"/>
      <c r="EWW7" s="148"/>
      <c r="EWX7" s="148"/>
      <c r="EWY7" s="148"/>
      <c r="EWZ7" s="148"/>
      <c r="EXA7" s="148"/>
      <c r="EXB7" s="148"/>
      <c r="EXC7" s="148"/>
      <c r="EXD7" s="148"/>
      <c r="EXE7" s="148"/>
      <c r="EXF7" s="148"/>
      <c r="EXG7" s="148"/>
      <c r="EXH7" s="148"/>
      <c r="EXI7" s="148"/>
      <c r="EXJ7" s="148"/>
      <c r="EXK7" s="148"/>
      <c r="EXL7" s="148"/>
      <c r="EXM7" s="148"/>
      <c r="EXN7" s="148"/>
      <c r="EXO7" s="148"/>
      <c r="EXP7" s="148"/>
      <c r="EXQ7" s="148"/>
      <c r="EXR7" s="148"/>
      <c r="EXS7" s="148"/>
      <c r="EXT7" s="148"/>
      <c r="EXU7" s="148"/>
      <c r="EXV7" s="148"/>
      <c r="EXW7" s="148"/>
      <c r="EXX7" s="148"/>
      <c r="EXY7" s="148"/>
      <c r="EXZ7" s="148"/>
      <c r="EYA7" s="148"/>
      <c r="EYB7" s="148"/>
      <c r="EYC7" s="148"/>
      <c r="EYD7" s="148"/>
      <c r="EYE7" s="148"/>
      <c r="EYF7" s="148"/>
      <c r="EYG7" s="148"/>
      <c r="EYH7" s="148"/>
      <c r="EYI7" s="148"/>
      <c r="EYJ7" s="148"/>
      <c r="EYK7" s="148"/>
      <c r="EYL7" s="148"/>
      <c r="EYM7" s="148"/>
      <c r="EYN7" s="148"/>
      <c r="EYO7" s="148"/>
      <c r="EYP7" s="148"/>
      <c r="EYQ7" s="148"/>
      <c r="EYR7" s="148"/>
      <c r="EYS7" s="148"/>
      <c r="EYT7" s="148"/>
      <c r="EYU7" s="148"/>
      <c r="EYV7" s="148"/>
      <c r="EYW7" s="148"/>
      <c r="EYX7" s="148"/>
      <c r="EYY7" s="148"/>
      <c r="EYZ7" s="148"/>
      <c r="EZA7" s="148"/>
      <c r="EZB7" s="148"/>
      <c r="EZC7" s="148"/>
      <c r="EZD7" s="148"/>
      <c r="EZE7" s="148"/>
      <c r="EZF7" s="148"/>
      <c r="EZG7" s="148"/>
      <c r="EZH7" s="148"/>
      <c r="EZI7" s="148"/>
      <c r="EZJ7" s="148"/>
      <c r="EZK7" s="148"/>
      <c r="EZL7" s="148"/>
      <c r="EZM7" s="148"/>
      <c r="EZN7" s="148"/>
      <c r="EZO7" s="148"/>
      <c r="EZP7" s="148"/>
      <c r="EZQ7" s="148"/>
      <c r="EZR7" s="148"/>
      <c r="EZS7" s="148"/>
      <c r="EZT7" s="148"/>
      <c r="EZU7" s="148"/>
      <c r="EZV7" s="148"/>
      <c r="EZW7" s="148"/>
      <c r="EZX7" s="148"/>
      <c r="EZY7" s="148"/>
      <c r="EZZ7" s="148"/>
      <c r="FAA7" s="148"/>
      <c r="FAB7" s="148"/>
      <c r="FAC7" s="148"/>
      <c r="FAD7" s="148"/>
      <c r="FAE7" s="148"/>
      <c r="FAF7" s="148"/>
      <c r="FAG7" s="148"/>
      <c r="FAH7" s="148"/>
      <c r="FAI7" s="148"/>
      <c r="FAJ7" s="148"/>
      <c r="FAK7" s="148"/>
      <c r="FAL7" s="148"/>
      <c r="FAM7" s="148"/>
      <c r="FAN7" s="148"/>
      <c r="FAO7" s="148"/>
      <c r="FAP7" s="148"/>
      <c r="FAQ7" s="148"/>
      <c r="FAR7" s="148"/>
      <c r="FAS7" s="148"/>
      <c r="FAT7" s="148"/>
      <c r="FAU7" s="148"/>
      <c r="FAV7" s="148"/>
      <c r="FAW7" s="148"/>
      <c r="FAX7" s="148"/>
      <c r="FAY7" s="148"/>
      <c r="FAZ7" s="148"/>
      <c r="FBA7" s="148"/>
      <c r="FBB7" s="148"/>
      <c r="FBC7" s="148"/>
      <c r="FBD7" s="148"/>
      <c r="FBE7" s="148"/>
      <c r="FBF7" s="148"/>
      <c r="FBG7" s="148"/>
      <c r="FBH7" s="148"/>
      <c r="FBI7" s="148"/>
      <c r="FBJ7" s="148"/>
      <c r="FBK7" s="148"/>
      <c r="FBL7" s="148"/>
      <c r="FBM7" s="148"/>
      <c r="FBN7" s="148"/>
      <c r="FBO7" s="148"/>
      <c r="FBP7" s="148"/>
      <c r="FBQ7" s="148"/>
      <c r="FBR7" s="148"/>
      <c r="FBS7" s="148"/>
      <c r="FBT7" s="148"/>
      <c r="FBU7" s="148"/>
      <c r="FBV7" s="148"/>
      <c r="FBW7" s="148"/>
      <c r="FBX7" s="148"/>
      <c r="FBY7" s="148"/>
      <c r="FBZ7" s="148"/>
      <c r="FCA7" s="148"/>
      <c r="FCB7" s="148"/>
      <c r="FCC7" s="148"/>
      <c r="FCD7" s="148"/>
      <c r="FCE7" s="148"/>
      <c r="FCF7" s="148"/>
      <c r="FCG7" s="148"/>
      <c r="FCH7" s="148"/>
      <c r="FCI7" s="148"/>
      <c r="FCJ7" s="148"/>
      <c r="FCK7" s="148"/>
      <c r="FCL7" s="148"/>
      <c r="FCM7" s="148"/>
      <c r="FCN7" s="148"/>
      <c r="FCO7" s="148"/>
      <c r="FCP7" s="148"/>
      <c r="FCQ7" s="148"/>
      <c r="FCR7" s="148"/>
      <c r="FCS7" s="148"/>
      <c r="FCT7" s="148"/>
      <c r="FCU7" s="148"/>
      <c r="FCV7" s="148"/>
      <c r="FCW7" s="148"/>
      <c r="FCX7" s="148"/>
      <c r="FCY7" s="148"/>
      <c r="FCZ7" s="148"/>
      <c r="FDA7" s="148"/>
      <c r="FDB7" s="148"/>
      <c r="FDC7" s="148"/>
      <c r="FDD7" s="148"/>
      <c r="FDE7" s="148"/>
      <c r="FDF7" s="148"/>
      <c r="FDG7" s="148"/>
      <c r="FDH7" s="148"/>
      <c r="FDI7" s="148"/>
      <c r="FDJ7" s="148"/>
      <c r="FDK7" s="148"/>
      <c r="FDL7" s="148"/>
      <c r="FDM7" s="148"/>
      <c r="FDN7" s="148"/>
      <c r="FDO7" s="148"/>
      <c r="FDP7" s="148"/>
      <c r="FDQ7" s="148"/>
      <c r="FDR7" s="148"/>
      <c r="FDS7" s="148"/>
      <c r="FDT7" s="148"/>
      <c r="FDU7" s="148"/>
      <c r="FDV7" s="148"/>
      <c r="FDW7" s="148"/>
      <c r="FDX7" s="148"/>
      <c r="FDY7" s="148"/>
      <c r="FDZ7" s="148"/>
      <c r="FEA7" s="148"/>
      <c r="FEB7" s="148"/>
      <c r="FEC7" s="148"/>
      <c r="FED7" s="148"/>
      <c r="FEE7" s="148"/>
      <c r="FEF7" s="148"/>
      <c r="FEG7" s="148"/>
      <c r="FEH7" s="148"/>
      <c r="FEI7" s="148"/>
      <c r="FEJ7" s="148"/>
      <c r="FEK7" s="148"/>
      <c r="FEL7" s="148"/>
      <c r="FEM7" s="148"/>
      <c r="FEN7" s="148"/>
      <c r="FEO7" s="148"/>
      <c r="FEP7" s="148"/>
      <c r="FEQ7" s="148"/>
      <c r="FER7" s="148"/>
      <c r="FES7" s="148"/>
      <c r="FET7" s="148"/>
      <c r="FEU7" s="148"/>
      <c r="FEV7" s="148"/>
      <c r="FEW7" s="148"/>
      <c r="FEX7" s="148"/>
      <c r="FEY7" s="148"/>
      <c r="FEZ7" s="148"/>
      <c r="FFA7" s="148"/>
      <c r="FFB7" s="148"/>
      <c r="FFC7" s="148"/>
      <c r="FFD7" s="148"/>
      <c r="FFE7" s="148"/>
      <c r="FFF7" s="148"/>
      <c r="FFG7" s="148"/>
      <c r="FFH7" s="148"/>
      <c r="FFI7" s="148"/>
      <c r="FFJ7" s="148"/>
      <c r="FFK7" s="148"/>
      <c r="FFL7" s="148"/>
      <c r="FFM7" s="148"/>
      <c r="FFN7" s="148"/>
      <c r="FFO7" s="148"/>
      <c r="FFP7" s="148"/>
      <c r="FFQ7" s="148"/>
      <c r="FFR7" s="148"/>
      <c r="FFS7" s="148"/>
      <c r="FFT7" s="148"/>
      <c r="FFU7" s="148"/>
      <c r="FFV7" s="148"/>
      <c r="FFW7" s="148"/>
      <c r="FFX7" s="148"/>
      <c r="FFY7" s="148"/>
      <c r="FFZ7" s="148"/>
      <c r="FGA7" s="148"/>
      <c r="FGB7" s="148"/>
      <c r="FGC7" s="148"/>
      <c r="FGD7" s="148"/>
      <c r="FGE7" s="148"/>
      <c r="FGF7" s="148"/>
      <c r="FGG7" s="148"/>
      <c r="FGH7" s="148"/>
      <c r="FGI7" s="148"/>
      <c r="FGJ7" s="148"/>
      <c r="FGK7" s="148"/>
      <c r="FGL7" s="148"/>
      <c r="FGM7" s="148"/>
      <c r="FGN7" s="148"/>
      <c r="FGO7" s="148"/>
      <c r="FGP7" s="148"/>
      <c r="FGQ7" s="148"/>
      <c r="FGR7" s="148"/>
      <c r="FGS7" s="148"/>
      <c r="FGT7" s="148"/>
      <c r="FGU7" s="148"/>
      <c r="FGV7" s="148"/>
      <c r="FGW7" s="148"/>
      <c r="FGX7" s="148"/>
      <c r="FGY7" s="148"/>
      <c r="FGZ7" s="148"/>
      <c r="FHA7" s="148"/>
      <c r="FHB7" s="148"/>
      <c r="FHC7" s="148"/>
      <c r="FHD7" s="148"/>
      <c r="FHE7" s="148"/>
      <c r="FHF7" s="148"/>
      <c r="FHG7" s="148"/>
      <c r="FHH7" s="148"/>
      <c r="FHI7" s="148"/>
      <c r="FHJ7" s="148"/>
      <c r="FHK7" s="148"/>
      <c r="FHL7" s="148"/>
      <c r="FHM7" s="148"/>
      <c r="FHN7" s="148"/>
      <c r="FHO7" s="148"/>
      <c r="FHP7" s="148"/>
      <c r="FHQ7" s="148"/>
      <c r="FHR7" s="148"/>
      <c r="FHS7" s="148"/>
      <c r="FHT7" s="148"/>
      <c r="FHU7" s="148"/>
      <c r="FHV7" s="148"/>
      <c r="FHW7" s="148"/>
      <c r="FHX7" s="148"/>
      <c r="FHY7" s="148"/>
      <c r="FHZ7" s="148"/>
      <c r="FIA7" s="148"/>
      <c r="FIB7" s="148"/>
      <c r="FIC7" s="148"/>
      <c r="FID7" s="148"/>
      <c r="FIE7" s="148"/>
      <c r="FIF7" s="148"/>
      <c r="FIG7" s="148"/>
      <c r="FIH7" s="148"/>
      <c r="FII7" s="148"/>
      <c r="FIJ7" s="148"/>
      <c r="FIK7" s="148"/>
      <c r="FIL7" s="148"/>
      <c r="FIM7" s="148"/>
      <c r="FIN7" s="148"/>
      <c r="FIO7" s="148"/>
      <c r="FIP7" s="148"/>
      <c r="FIQ7" s="148"/>
      <c r="FIR7" s="148"/>
      <c r="FIS7" s="148"/>
      <c r="FIT7" s="148"/>
      <c r="FIU7" s="148"/>
      <c r="FIV7" s="148"/>
      <c r="FIW7" s="148"/>
      <c r="FIX7" s="148"/>
      <c r="FIY7" s="148"/>
      <c r="FIZ7" s="148"/>
      <c r="FJA7" s="148"/>
      <c r="FJB7" s="148"/>
      <c r="FJC7" s="148"/>
      <c r="FJD7" s="148"/>
      <c r="FJE7" s="148"/>
      <c r="FJF7" s="148"/>
      <c r="FJG7" s="148"/>
      <c r="FJH7" s="148"/>
      <c r="FJI7" s="148"/>
      <c r="FJJ7" s="148"/>
      <c r="FJK7" s="148"/>
      <c r="FJL7" s="148"/>
      <c r="FJM7" s="148"/>
      <c r="FJN7" s="148"/>
      <c r="FJO7" s="148"/>
      <c r="FJP7" s="148"/>
      <c r="FJQ7" s="148"/>
      <c r="FJR7" s="148"/>
      <c r="FJS7" s="148"/>
      <c r="FJT7" s="148"/>
      <c r="FJU7" s="148"/>
      <c r="FJV7" s="148"/>
      <c r="FJW7" s="148"/>
      <c r="FJX7" s="148"/>
      <c r="FJY7" s="148"/>
      <c r="FJZ7" s="148"/>
      <c r="FKA7" s="148"/>
      <c r="FKB7" s="148"/>
      <c r="FKC7" s="148"/>
      <c r="FKD7" s="148"/>
      <c r="FKE7" s="148"/>
      <c r="FKF7" s="148"/>
      <c r="FKG7" s="148"/>
      <c r="FKH7" s="148"/>
      <c r="FKI7" s="148"/>
      <c r="FKJ7" s="148"/>
      <c r="FKK7" s="148"/>
      <c r="FKL7" s="148"/>
      <c r="FKM7" s="148"/>
      <c r="FKN7" s="148"/>
      <c r="FKO7" s="148"/>
      <c r="FKP7" s="148"/>
      <c r="FKQ7" s="148"/>
      <c r="FKR7" s="148"/>
      <c r="FKS7" s="148"/>
      <c r="FKT7" s="148"/>
      <c r="FKU7" s="148"/>
      <c r="FKV7" s="148"/>
      <c r="FKW7" s="148"/>
      <c r="FKX7" s="148"/>
      <c r="FKY7" s="148"/>
      <c r="FKZ7" s="148"/>
      <c r="FLA7" s="148"/>
      <c r="FLB7" s="148"/>
      <c r="FLC7" s="148"/>
      <c r="FLD7" s="148"/>
      <c r="FLE7" s="148"/>
      <c r="FLF7" s="148"/>
      <c r="FLG7" s="148"/>
      <c r="FLH7" s="148"/>
      <c r="FLI7" s="148"/>
      <c r="FLJ7" s="148"/>
      <c r="FLK7" s="148"/>
      <c r="FLL7" s="148"/>
      <c r="FLM7" s="148"/>
      <c r="FLN7" s="148"/>
      <c r="FLO7" s="148"/>
      <c r="FLP7" s="148"/>
      <c r="FLQ7" s="148"/>
      <c r="FLR7" s="148"/>
      <c r="FLS7" s="148"/>
      <c r="FLT7" s="148"/>
      <c r="FLU7" s="148"/>
      <c r="FLV7" s="148"/>
      <c r="FLW7" s="148"/>
      <c r="FLX7" s="148"/>
      <c r="FLY7" s="148"/>
      <c r="FLZ7" s="148"/>
      <c r="FMA7" s="148"/>
      <c r="FMB7" s="148"/>
      <c r="FMC7" s="148"/>
      <c r="FMD7" s="148"/>
      <c r="FME7" s="148"/>
      <c r="FMF7" s="148"/>
      <c r="FMG7" s="148"/>
      <c r="FMH7" s="148"/>
      <c r="FMI7" s="148"/>
      <c r="FMJ7" s="148"/>
      <c r="FMK7" s="148"/>
      <c r="FML7" s="148"/>
      <c r="FMM7" s="148"/>
      <c r="FMN7" s="148"/>
      <c r="FMO7" s="148"/>
      <c r="FMP7" s="148"/>
      <c r="FMQ7" s="148"/>
      <c r="FMR7" s="148"/>
      <c r="FMS7" s="148"/>
      <c r="FMT7" s="148"/>
      <c r="FMU7" s="148"/>
      <c r="FMV7" s="148"/>
      <c r="FMW7" s="148"/>
      <c r="FMX7" s="148"/>
      <c r="FMY7" s="148"/>
      <c r="FMZ7" s="148"/>
      <c r="FNA7" s="148"/>
      <c r="FNB7" s="148"/>
      <c r="FNC7" s="148"/>
      <c r="FND7" s="148"/>
      <c r="FNE7" s="148"/>
      <c r="FNF7" s="148"/>
      <c r="FNG7" s="148"/>
      <c r="FNH7" s="148"/>
      <c r="FNI7" s="148"/>
      <c r="FNJ7" s="148"/>
      <c r="FNK7" s="148"/>
      <c r="FNL7" s="148"/>
      <c r="FNM7" s="148"/>
      <c r="FNN7" s="148"/>
      <c r="FNO7" s="148"/>
      <c r="FNP7" s="148"/>
      <c r="FNQ7" s="148"/>
      <c r="FNR7" s="148"/>
      <c r="FNS7" s="148"/>
      <c r="FNT7" s="148"/>
      <c r="FNU7" s="148"/>
      <c r="FNV7" s="148"/>
      <c r="FNW7" s="148"/>
      <c r="FNX7" s="148"/>
      <c r="FNY7" s="148"/>
      <c r="FNZ7" s="148"/>
      <c r="FOA7" s="148"/>
      <c r="FOB7" s="148"/>
      <c r="FOC7" s="148"/>
      <c r="FOD7" s="148"/>
      <c r="FOE7" s="148"/>
      <c r="FOF7" s="148"/>
      <c r="FOG7" s="148"/>
      <c r="FOH7" s="148"/>
      <c r="FOI7" s="148"/>
      <c r="FOJ7" s="148"/>
      <c r="FOK7" s="148"/>
      <c r="FOL7" s="148"/>
      <c r="FOM7" s="148"/>
      <c r="FON7" s="148"/>
      <c r="FOO7" s="148"/>
      <c r="FOP7" s="148"/>
      <c r="FOQ7" s="148"/>
      <c r="FOR7" s="148"/>
      <c r="FOS7" s="148"/>
      <c r="FOT7" s="148"/>
      <c r="FOU7" s="148"/>
      <c r="FOV7" s="148"/>
      <c r="FOW7" s="148"/>
      <c r="FOX7" s="148"/>
      <c r="FOY7" s="148"/>
      <c r="FOZ7" s="148"/>
      <c r="FPA7" s="148"/>
      <c r="FPB7" s="148"/>
      <c r="FPC7" s="148"/>
      <c r="FPD7" s="148"/>
      <c r="FPE7" s="148"/>
      <c r="FPF7" s="148"/>
      <c r="FPG7" s="148"/>
      <c r="FPH7" s="148"/>
      <c r="FPI7" s="148"/>
      <c r="FPJ7" s="148"/>
      <c r="FPK7" s="148"/>
      <c r="FPL7" s="148"/>
      <c r="FPM7" s="148"/>
      <c r="FPN7" s="148"/>
      <c r="FPO7" s="148"/>
      <c r="FPP7" s="148"/>
      <c r="FPQ7" s="148"/>
      <c r="FPR7" s="148"/>
      <c r="FPS7" s="148"/>
      <c r="FPT7" s="148"/>
      <c r="FPU7" s="148"/>
      <c r="FPV7" s="148"/>
      <c r="FPW7" s="148"/>
      <c r="FPX7" s="148"/>
      <c r="FPY7" s="148"/>
      <c r="FPZ7" s="148"/>
      <c r="FQA7" s="148"/>
      <c r="FQB7" s="148"/>
      <c r="FQC7" s="148"/>
      <c r="FQD7" s="148"/>
      <c r="FQE7" s="148"/>
      <c r="FQF7" s="148"/>
      <c r="FQG7" s="148"/>
      <c r="FQH7" s="148"/>
      <c r="FQI7" s="148"/>
      <c r="FQJ7" s="148"/>
      <c r="FQK7" s="148"/>
      <c r="FQL7" s="148"/>
      <c r="FQM7" s="148"/>
      <c r="FQN7" s="148"/>
      <c r="FQO7" s="148"/>
      <c r="FQP7" s="148"/>
      <c r="FQQ7" s="148"/>
      <c r="FQR7" s="148"/>
      <c r="FQS7" s="148"/>
      <c r="FQT7" s="148"/>
      <c r="FQU7" s="148"/>
      <c r="FQV7" s="148"/>
      <c r="FQW7" s="148"/>
      <c r="FQX7" s="148"/>
      <c r="FQY7" s="148"/>
      <c r="FQZ7" s="148"/>
      <c r="FRA7" s="148"/>
      <c r="FRB7" s="148"/>
      <c r="FRC7" s="148"/>
      <c r="FRD7" s="148"/>
      <c r="FRE7" s="148"/>
      <c r="FRF7" s="148"/>
      <c r="FRG7" s="148"/>
      <c r="FRH7" s="148"/>
      <c r="FRI7" s="148"/>
      <c r="FRJ7" s="148"/>
      <c r="FRK7" s="148"/>
      <c r="FRL7" s="148"/>
      <c r="FRM7" s="148"/>
      <c r="FRN7" s="148"/>
      <c r="FRO7" s="148"/>
      <c r="FRP7" s="148"/>
      <c r="FRQ7" s="148"/>
      <c r="FRR7" s="148"/>
      <c r="FRS7" s="148"/>
      <c r="FRT7" s="148"/>
      <c r="FRU7" s="148"/>
      <c r="FRV7" s="148"/>
      <c r="FRW7" s="148"/>
      <c r="FRX7" s="148"/>
      <c r="FRY7" s="148"/>
      <c r="FRZ7" s="148"/>
      <c r="FSA7" s="148"/>
      <c r="FSB7" s="148"/>
      <c r="FSC7" s="148"/>
      <c r="FSD7" s="148"/>
      <c r="FSE7" s="148"/>
      <c r="FSF7" s="148"/>
      <c r="FSG7" s="148"/>
      <c r="FSH7" s="148"/>
      <c r="FSI7" s="148"/>
      <c r="FSJ7" s="148"/>
      <c r="FSK7" s="148"/>
      <c r="FSL7" s="148"/>
      <c r="FSM7" s="148"/>
      <c r="FSN7" s="148"/>
      <c r="FSO7" s="148"/>
      <c r="FSP7" s="148"/>
      <c r="FSQ7" s="148"/>
      <c r="FSR7" s="148"/>
      <c r="FSS7" s="148"/>
      <c r="FST7" s="148"/>
      <c r="FSU7" s="148"/>
      <c r="FSV7" s="148"/>
      <c r="FSW7" s="148"/>
      <c r="FSX7" s="148"/>
      <c r="FSY7" s="148"/>
      <c r="FSZ7" s="148"/>
      <c r="FTA7" s="148"/>
      <c r="FTB7" s="148"/>
      <c r="FTC7" s="148"/>
      <c r="FTD7" s="148"/>
      <c r="FTE7" s="148"/>
      <c r="FTF7" s="148"/>
      <c r="FTG7" s="148"/>
      <c r="FTH7" s="148"/>
      <c r="FTI7" s="148"/>
      <c r="FTJ7" s="148"/>
      <c r="FTK7" s="148"/>
      <c r="FTL7" s="148"/>
      <c r="FTM7" s="148"/>
      <c r="FTN7" s="148"/>
      <c r="FTO7" s="148"/>
      <c r="FTP7" s="148"/>
      <c r="FTQ7" s="148"/>
      <c r="FTR7" s="148"/>
      <c r="FTS7" s="148"/>
      <c r="FTT7" s="148"/>
      <c r="FTU7" s="148"/>
      <c r="FTV7" s="148"/>
      <c r="FTW7" s="148"/>
      <c r="FTX7" s="148"/>
      <c r="FTY7" s="148"/>
      <c r="FTZ7" s="148"/>
      <c r="FUA7" s="148"/>
      <c r="FUB7" s="148"/>
      <c r="FUC7" s="148"/>
      <c r="FUD7" s="148"/>
      <c r="FUE7" s="148"/>
      <c r="FUF7" s="148"/>
      <c r="FUG7" s="148"/>
      <c r="FUH7" s="148"/>
      <c r="FUI7" s="148"/>
      <c r="FUJ7" s="148"/>
      <c r="FUK7" s="148"/>
      <c r="FUL7" s="148"/>
      <c r="FUM7" s="148"/>
      <c r="FUN7" s="148"/>
      <c r="FUO7" s="148"/>
      <c r="FUP7" s="148"/>
      <c r="FUQ7" s="148"/>
      <c r="FUR7" s="148"/>
      <c r="FUS7" s="148"/>
      <c r="FUT7" s="148"/>
      <c r="FUU7" s="148"/>
      <c r="FUV7" s="148"/>
      <c r="FUW7" s="148"/>
      <c r="FUX7" s="148"/>
      <c r="FUY7" s="148"/>
      <c r="FUZ7" s="148"/>
      <c r="FVA7" s="148"/>
      <c r="FVB7" s="148"/>
      <c r="FVC7" s="148"/>
      <c r="FVD7" s="148"/>
      <c r="FVE7" s="148"/>
      <c r="FVF7" s="148"/>
      <c r="FVG7" s="148"/>
      <c r="FVH7" s="148"/>
      <c r="FVI7" s="148"/>
      <c r="FVJ7" s="148"/>
      <c r="FVK7" s="148"/>
      <c r="FVL7" s="148"/>
      <c r="FVM7" s="148"/>
      <c r="FVN7" s="148"/>
      <c r="FVO7" s="148"/>
      <c r="FVP7" s="148"/>
      <c r="FVQ7" s="148"/>
      <c r="FVR7" s="148"/>
      <c r="FVS7" s="148"/>
      <c r="FVT7" s="148"/>
      <c r="FVU7" s="148"/>
      <c r="FVV7" s="148"/>
      <c r="FVW7" s="148"/>
      <c r="FVX7" s="148"/>
      <c r="FVY7" s="148"/>
      <c r="FVZ7" s="148"/>
      <c r="FWA7" s="148"/>
      <c r="FWB7" s="148"/>
      <c r="FWC7" s="148"/>
      <c r="FWD7" s="148"/>
      <c r="FWE7" s="148"/>
      <c r="FWF7" s="148"/>
      <c r="FWG7" s="148"/>
      <c r="FWH7" s="148"/>
      <c r="FWI7" s="148"/>
      <c r="FWJ7" s="148"/>
      <c r="FWK7" s="148"/>
      <c r="FWL7" s="148"/>
      <c r="FWM7" s="148"/>
      <c r="FWN7" s="148"/>
      <c r="FWO7" s="148"/>
      <c r="FWP7" s="148"/>
      <c r="FWQ7" s="148"/>
      <c r="FWR7" s="148"/>
      <c r="FWS7" s="148"/>
      <c r="FWT7" s="148"/>
      <c r="FWU7" s="148"/>
      <c r="FWV7" s="148"/>
      <c r="FWW7" s="148"/>
      <c r="FWX7" s="148"/>
      <c r="FWY7" s="148"/>
      <c r="FWZ7" s="148"/>
      <c r="FXA7" s="148"/>
      <c r="FXB7" s="148"/>
      <c r="FXC7" s="148"/>
      <c r="FXD7" s="148"/>
      <c r="FXE7" s="148"/>
      <c r="FXF7" s="148"/>
      <c r="FXG7" s="148"/>
      <c r="FXH7" s="148"/>
      <c r="FXI7" s="148"/>
      <c r="FXJ7" s="148"/>
      <c r="FXK7" s="148"/>
      <c r="FXL7" s="148"/>
      <c r="FXM7" s="148"/>
      <c r="FXN7" s="148"/>
      <c r="FXO7" s="148"/>
      <c r="FXP7" s="148"/>
      <c r="FXQ7" s="148"/>
      <c r="FXR7" s="148"/>
      <c r="FXS7" s="148"/>
      <c r="FXT7" s="148"/>
      <c r="FXU7" s="148"/>
      <c r="FXV7" s="148"/>
      <c r="FXW7" s="148"/>
      <c r="FXX7" s="148"/>
      <c r="FXY7" s="148"/>
      <c r="FXZ7" s="148"/>
      <c r="FYA7" s="148"/>
      <c r="FYB7" s="148"/>
      <c r="FYC7" s="148"/>
      <c r="FYD7" s="148"/>
      <c r="FYE7" s="148"/>
      <c r="FYF7" s="148"/>
      <c r="FYG7" s="148"/>
      <c r="FYH7" s="148"/>
      <c r="FYI7" s="148"/>
      <c r="FYJ7" s="148"/>
      <c r="FYK7" s="148"/>
      <c r="FYL7" s="148"/>
      <c r="FYM7" s="148"/>
      <c r="FYN7" s="148"/>
      <c r="FYO7" s="148"/>
      <c r="FYP7" s="148"/>
      <c r="FYQ7" s="148"/>
      <c r="FYR7" s="148"/>
      <c r="FYS7" s="148"/>
      <c r="FYT7" s="148"/>
      <c r="FYU7" s="148"/>
      <c r="FYV7" s="148"/>
      <c r="FYW7" s="148"/>
      <c r="FYX7" s="148"/>
      <c r="FYY7" s="148"/>
      <c r="FYZ7" s="148"/>
      <c r="FZA7" s="148"/>
      <c r="FZB7" s="148"/>
      <c r="FZC7" s="148"/>
      <c r="FZD7" s="148"/>
      <c r="FZE7" s="148"/>
      <c r="FZF7" s="148"/>
      <c r="FZG7" s="148"/>
      <c r="FZH7" s="148"/>
      <c r="FZI7" s="148"/>
      <c r="FZJ7" s="148"/>
      <c r="FZK7" s="148"/>
      <c r="FZL7" s="148"/>
      <c r="FZM7" s="148"/>
      <c r="FZN7" s="148"/>
      <c r="FZO7" s="148"/>
      <c r="FZP7" s="148"/>
      <c r="FZQ7" s="148"/>
      <c r="FZR7" s="148"/>
      <c r="FZS7" s="148"/>
      <c r="FZT7" s="148"/>
      <c r="FZU7" s="148"/>
      <c r="FZV7" s="148"/>
      <c r="FZW7" s="148"/>
      <c r="FZX7" s="148"/>
      <c r="FZY7" s="148"/>
      <c r="FZZ7" s="148"/>
      <c r="GAA7" s="148"/>
      <c r="GAB7" s="148"/>
      <c r="GAC7" s="148"/>
      <c r="GAD7" s="148"/>
      <c r="GAE7" s="148"/>
      <c r="GAF7" s="148"/>
      <c r="GAG7" s="148"/>
      <c r="GAH7" s="148"/>
      <c r="GAI7" s="148"/>
      <c r="GAJ7" s="148"/>
      <c r="GAK7" s="148"/>
      <c r="GAL7" s="148"/>
      <c r="GAM7" s="148"/>
      <c r="GAN7" s="148"/>
      <c r="GAO7" s="148"/>
      <c r="GAP7" s="148"/>
      <c r="GAQ7" s="148"/>
      <c r="GAR7" s="148"/>
      <c r="GAS7" s="148"/>
      <c r="GAT7" s="148"/>
      <c r="GAU7" s="148"/>
      <c r="GAV7" s="148"/>
      <c r="GAW7" s="148"/>
      <c r="GAX7" s="148"/>
      <c r="GAY7" s="148"/>
      <c r="GAZ7" s="148"/>
      <c r="GBA7" s="148"/>
      <c r="GBB7" s="148"/>
      <c r="GBC7" s="148"/>
      <c r="GBD7" s="148"/>
      <c r="GBE7" s="148"/>
      <c r="GBF7" s="148"/>
      <c r="GBG7" s="148"/>
      <c r="GBH7" s="148"/>
      <c r="GBI7" s="148"/>
      <c r="GBJ7" s="148"/>
      <c r="GBK7" s="148"/>
      <c r="GBL7" s="148"/>
      <c r="GBM7" s="148"/>
      <c r="GBN7" s="148"/>
      <c r="GBO7" s="148"/>
      <c r="GBP7" s="148"/>
      <c r="GBQ7" s="148"/>
      <c r="GBR7" s="148"/>
      <c r="GBS7" s="148"/>
      <c r="GBT7" s="148"/>
      <c r="GBU7" s="148"/>
      <c r="GBV7" s="148"/>
      <c r="GBW7" s="148"/>
      <c r="GBX7" s="148"/>
      <c r="GBY7" s="148"/>
      <c r="GBZ7" s="148"/>
      <c r="GCA7" s="148"/>
      <c r="GCB7" s="148"/>
      <c r="GCC7" s="148"/>
      <c r="GCD7" s="148"/>
      <c r="GCE7" s="148"/>
      <c r="GCF7" s="148"/>
      <c r="GCG7" s="148"/>
      <c r="GCH7" s="148"/>
      <c r="GCI7" s="148"/>
      <c r="GCJ7" s="148"/>
      <c r="GCK7" s="148"/>
      <c r="GCL7" s="148"/>
      <c r="GCM7" s="148"/>
      <c r="GCN7" s="148"/>
      <c r="GCO7" s="148"/>
      <c r="GCP7" s="148"/>
      <c r="GCQ7" s="148"/>
      <c r="GCR7" s="148"/>
      <c r="GCS7" s="148"/>
      <c r="GCT7" s="148"/>
      <c r="GCU7" s="148"/>
      <c r="GCV7" s="148"/>
      <c r="GCW7" s="148"/>
      <c r="GCX7" s="148"/>
      <c r="GCY7" s="148"/>
      <c r="GCZ7" s="148"/>
      <c r="GDA7" s="148"/>
      <c r="GDB7" s="148"/>
      <c r="GDC7" s="148"/>
      <c r="GDD7" s="148"/>
      <c r="GDE7" s="148"/>
      <c r="GDF7" s="148"/>
      <c r="GDG7" s="148"/>
      <c r="GDH7" s="148"/>
      <c r="GDI7" s="148"/>
      <c r="GDJ7" s="148"/>
      <c r="GDK7" s="148"/>
      <c r="GDL7" s="148"/>
      <c r="GDM7" s="148"/>
      <c r="GDN7" s="148"/>
      <c r="GDO7" s="148"/>
      <c r="GDP7" s="148"/>
      <c r="GDQ7" s="148"/>
      <c r="GDR7" s="148"/>
      <c r="GDS7" s="148"/>
      <c r="GDT7" s="148"/>
      <c r="GDU7" s="148"/>
      <c r="GDV7" s="148"/>
      <c r="GDW7" s="148"/>
      <c r="GDX7" s="148"/>
      <c r="GDY7" s="148"/>
      <c r="GDZ7" s="148"/>
      <c r="GEA7" s="148"/>
      <c r="GEB7" s="148"/>
      <c r="GEC7" s="148"/>
      <c r="GED7" s="148"/>
      <c r="GEE7" s="148"/>
      <c r="GEF7" s="148"/>
      <c r="GEG7" s="148"/>
      <c r="GEH7" s="148"/>
      <c r="GEI7" s="148"/>
      <c r="GEJ7" s="148"/>
      <c r="GEK7" s="148"/>
      <c r="GEL7" s="148"/>
      <c r="GEM7" s="148"/>
      <c r="GEN7" s="148"/>
      <c r="GEO7" s="148"/>
      <c r="GEP7" s="148"/>
      <c r="GEQ7" s="148"/>
      <c r="GER7" s="148"/>
      <c r="GES7" s="148"/>
      <c r="GET7" s="148"/>
      <c r="GEU7" s="148"/>
      <c r="GEV7" s="148"/>
      <c r="GEW7" s="148"/>
      <c r="GEX7" s="148"/>
      <c r="GEY7" s="148"/>
      <c r="GEZ7" s="148"/>
      <c r="GFA7" s="148"/>
      <c r="GFB7" s="148"/>
      <c r="GFC7" s="148"/>
      <c r="GFD7" s="148"/>
      <c r="GFE7" s="148"/>
      <c r="GFF7" s="148"/>
      <c r="GFG7" s="148"/>
      <c r="GFH7" s="148"/>
      <c r="GFI7" s="148"/>
      <c r="GFJ7" s="148"/>
      <c r="GFK7" s="148"/>
      <c r="GFL7" s="148"/>
      <c r="GFM7" s="148"/>
      <c r="GFN7" s="148"/>
      <c r="GFO7" s="148"/>
      <c r="GFP7" s="148"/>
      <c r="GFQ7" s="148"/>
      <c r="GFR7" s="148"/>
      <c r="GFS7" s="148"/>
      <c r="GFT7" s="148"/>
      <c r="GFU7" s="148"/>
      <c r="GFV7" s="148"/>
      <c r="GFW7" s="148"/>
      <c r="GFX7" s="148"/>
      <c r="GFY7" s="148"/>
      <c r="GFZ7" s="148"/>
      <c r="GGA7" s="148"/>
      <c r="GGB7" s="148"/>
      <c r="GGC7" s="148"/>
      <c r="GGD7" s="148"/>
      <c r="GGE7" s="148"/>
      <c r="GGF7" s="148"/>
      <c r="GGG7" s="148"/>
      <c r="GGH7" s="148"/>
      <c r="GGI7" s="148"/>
      <c r="GGJ7" s="148"/>
      <c r="GGK7" s="148"/>
      <c r="GGL7" s="148"/>
      <c r="GGM7" s="148"/>
      <c r="GGN7" s="148"/>
      <c r="GGO7" s="148"/>
      <c r="GGP7" s="148"/>
      <c r="GGQ7" s="148"/>
      <c r="GGR7" s="148"/>
      <c r="GGS7" s="148"/>
      <c r="GGT7" s="148"/>
      <c r="GGU7" s="148"/>
      <c r="GGV7" s="148"/>
      <c r="GGW7" s="148"/>
      <c r="GGX7" s="148"/>
      <c r="GGY7" s="148"/>
      <c r="GGZ7" s="148"/>
      <c r="GHA7" s="148"/>
      <c r="GHB7" s="148"/>
      <c r="GHC7" s="148"/>
      <c r="GHD7" s="148"/>
      <c r="GHE7" s="148"/>
      <c r="GHF7" s="148"/>
      <c r="GHG7" s="148"/>
      <c r="GHH7" s="148"/>
      <c r="GHI7" s="148"/>
      <c r="GHJ7" s="148"/>
      <c r="GHK7" s="148"/>
      <c r="GHL7" s="148"/>
      <c r="GHM7" s="148"/>
      <c r="GHN7" s="148"/>
      <c r="GHO7" s="148"/>
      <c r="GHP7" s="148"/>
      <c r="GHQ7" s="148"/>
      <c r="GHR7" s="148"/>
      <c r="GHS7" s="148"/>
      <c r="GHT7" s="148"/>
      <c r="GHU7" s="148"/>
      <c r="GHV7" s="148"/>
      <c r="GHW7" s="148"/>
      <c r="GHX7" s="148"/>
      <c r="GHY7" s="148"/>
      <c r="GHZ7" s="148"/>
      <c r="GIA7" s="148"/>
      <c r="GIB7" s="148"/>
      <c r="GIC7" s="148"/>
      <c r="GID7" s="148"/>
      <c r="GIE7" s="148"/>
      <c r="GIF7" s="148"/>
      <c r="GIG7" s="148"/>
      <c r="GIH7" s="148"/>
      <c r="GII7" s="148"/>
      <c r="GIJ7" s="148"/>
      <c r="GIK7" s="148"/>
      <c r="GIL7" s="148"/>
      <c r="GIM7" s="148"/>
      <c r="GIN7" s="148"/>
      <c r="GIO7" s="148"/>
      <c r="GIP7" s="148"/>
      <c r="GIQ7" s="148"/>
      <c r="GIR7" s="148"/>
      <c r="GIS7" s="148"/>
      <c r="GIT7" s="148"/>
      <c r="GIU7" s="148"/>
      <c r="GIV7" s="148"/>
      <c r="GIW7" s="148"/>
      <c r="GIX7" s="148"/>
      <c r="GIY7" s="148"/>
      <c r="GIZ7" s="148"/>
      <c r="GJA7" s="148"/>
      <c r="GJB7" s="148"/>
      <c r="GJC7" s="148"/>
      <c r="GJD7" s="148"/>
      <c r="GJE7" s="148"/>
      <c r="GJF7" s="148"/>
      <c r="GJG7" s="148"/>
      <c r="GJH7" s="148"/>
      <c r="GJI7" s="148"/>
      <c r="GJJ7" s="148"/>
      <c r="GJK7" s="148"/>
      <c r="GJL7" s="148"/>
      <c r="GJM7" s="148"/>
      <c r="GJN7" s="148"/>
      <c r="GJO7" s="148"/>
      <c r="GJP7" s="148"/>
      <c r="GJQ7" s="148"/>
      <c r="GJR7" s="148"/>
      <c r="GJS7" s="148"/>
      <c r="GJT7" s="148"/>
      <c r="GJU7" s="148"/>
      <c r="GJV7" s="148"/>
      <c r="GJW7" s="148"/>
      <c r="GJX7" s="148"/>
      <c r="GJY7" s="148"/>
      <c r="GJZ7" s="148"/>
      <c r="GKA7" s="148"/>
      <c r="GKB7" s="148"/>
      <c r="GKC7" s="148"/>
      <c r="GKD7" s="148"/>
      <c r="GKE7" s="148"/>
      <c r="GKF7" s="148"/>
      <c r="GKG7" s="148"/>
      <c r="GKH7" s="148"/>
      <c r="GKI7" s="148"/>
      <c r="GKJ7" s="148"/>
      <c r="GKK7" s="148"/>
      <c r="GKL7" s="148"/>
      <c r="GKM7" s="148"/>
      <c r="GKN7" s="148"/>
      <c r="GKO7" s="148"/>
      <c r="GKP7" s="148"/>
      <c r="GKQ7" s="148"/>
      <c r="GKR7" s="148"/>
      <c r="GKS7" s="148"/>
      <c r="GKT7" s="148"/>
      <c r="GKU7" s="148"/>
      <c r="GKV7" s="148"/>
      <c r="GKW7" s="148"/>
      <c r="GKX7" s="148"/>
      <c r="GKY7" s="148"/>
      <c r="GKZ7" s="148"/>
      <c r="GLA7" s="148"/>
      <c r="GLB7" s="148"/>
      <c r="GLC7" s="148"/>
      <c r="GLD7" s="148"/>
      <c r="GLE7" s="148"/>
      <c r="GLF7" s="148"/>
      <c r="GLG7" s="148"/>
      <c r="GLH7" s="148"/>
      <c r="GLI7" s="148"/>
      <c r="GLJ7" s="148"/>
      <c r="GLK7" s="148"/>
      <c r="GLL7" s="148"/>
      <c r="GLM7" s="148"/>
      <c r="GLN7" s="148"/>
      <c r="GLO7" s="148"/>
      <c r="GLP7" s="148"/>
      <c r="GLQ7" s="148"/>
      <c r="GLR7" s="148"/>
      <c r="GLS7" s="148"/>
      <c r="GLT7" s="148"/>
      <c r="GLU7" s="148"/>
      <c r="GLV7" s="148"/>
      <c r="GLW7" s="148"/>
      <c r="GLX7" s="148"/>
      <c r="GLY7" s="148"/>
      <c r="GLZ7" s="148"/>
      <c r="GMA7" s="148"/>
      <c r="GMB7" s="148"/>
      <c r="GMC7" s="148"/>
      <c r="GMD7" s="148"/>
      <c r="GME7" s="148"/>
      <c r="GMF7" s="148"/>
      <c r="GMG7" s="148"/>
      <c r="GMH7" s="148"/>
      <c r="GMI7" s="148"/>
      <c r="GMJ7" s="148"/>
      <c r="GMK7" s="148"/>
      <c r="GML7" s="148"/>
      <c r="GMM7" s="148"/>
      <c r="GMN7" s="148"/>
      <c r="GMO7" s="148"/>
      <c r="GMP7" s="148"/>
      <c r="GMQ7" s="148"/>
      <c r="GMR7" s="148"/>
      <c r="GMS7" s="148"/>
      <c r="GMT7" s="148"/>
      <c r="GMU7" s="148"/>
      <c r="GMV7" s="148"/>
      <c r="GMW7" s="148"/>
      <c r="GMX7" s="148"/>
      <c r="GMY7" s="148"/>
      <c r="GMZ7" s="148"/>
      <c r="GNA7" s="148"/>
      <c r="GNB7" s="148"/>
      <c r="GNC7" s="148"/>
      <c r="GND7" s="148"/>
      <c r="GNE7" s="148"/>
      <c r="GNF7" s="148"/>
      <c r="GNG7" s="148"/>
      <c r="GNH7" s="148"/>
      <c r="GNI7" s="148"/>
      <c r="GNJ7" s="148"/>
      <c r="GNK7" s="148"/>
      <c r="GNL7" s="148"/>
      <c r="GNM7" s="148"/>
      <c r="GNN7" s="148"/>
      <c r="GNO7" s="148"/>
      <c r="GNP7" s="148"/>
      <c r="GNQ7" s="148"/>
      <c r="GNR7" s="148"/>
      <c r="GNS7" s="148"/>
      <c r="GNT7" s="148"/>
      <c r="GNU7" s="148"/>
      <c r="GNV7" s="148"/>
      <c r="GNW7" s="148"/>
      <c r="GNX7" s="148"/>
      <c r="GNY7" s="148"/>
      <c r="GNZ7" s="148"/>
      <c r="GOA7" s="148"/>
      <c r="GOB7" s="148"/>
      <c r="GOC7" s="148"/>
      <c r="GOD7" s="148"/>
      <c r="GOE7" s="148"/>
      <c r="GOF7" s="148"/>
      <c r="GOG7" s="148"/>
      <c r="GOH7" s="148"/>
      <c r="GOI7" s="148"/>
      <c r="GOJ7" s="148"/>
      <c r="GOK7" s="148"/>
      <c r="GOL7" s="148"/>
      <c r="GOM7" s="148"/>
      <c r="GON7" s="148"/>
      <c r="GOO7" s="148"/>
      <c r="GOP7" s="148"/>
      <c r="GOQ7" s="148"/>
      <c r="GOR7" s="148"/>
      <c r="GOS7" s="148"/>
      <c r="GOT7" s="148"/>
      <c r="GOU7" s="148"/>
      <c r="GOV7" s="148"/>
      <c r="GOW7" s="148"/>
      <c r="GOX7" s="148"/>
      <c r="GOY7" s="148"/>
      <c r="GOZ7" s="148"/>
      <c r="GPA7" s="148"/>
      <c r="GPB7" s="148"/>
      <c r="GPC7" s="148"/>
      <c r="GPD7" s="148"/>
      <c r="GPE7" s="148"/>
      <c r="GPF7" s="148"/>
      <c r="GPG7" s="148"/>
      <c r="GPH7" s="148"/>
      <c r="GPI7" s="148"/>
      <c r="GPJ7" s="148"/>
      <c r="GPK7" s="148"/>
      <c r="GPL7" s="148"/>
      <c r="GPM7" s="148"/>
      <c r="GPN7" s="148"/>
      <c r="GPO7" s="148"/>
      <c r="GPP7" s="148"/>
      <c r="GPQ7" s="148"/>
      <c r="GPR7" s="148"/>
      <c r="GPS7" s="148"/>
      <c r="GPT7" s="148"/>
      <c r="GPU7" s="148"/>
      <c r="GPV7" s="148"/>
      <c r="GPW7" s="148"/>
      <c r="GPX7" s="148"/>
      <c r="GPY7" s="148"/>
      <c r="GPZ7" s="148"/>
      <c r="GQA7" s="148"/>
      <c r="GQB7" s="148"/>
      <c r="GQC7" s="148"/>
      <c r="GQD7" s="148"/>
      <c r="GQE7" s="148"/>
      <c r="GQF7" s="148"/>
      <c r="GQG7" s="148"/>
      <c r="GQH7" s="148"/>
      <c r="GQI7" s="148"/>
      <c r="GQJ7" s="148"/>
      <c r="GQK7" s="148"/>
      <c r="GQL7" s="148"/>
      <c r="GQM7" s="148"/>
      <c r="GQN7" s="148"/>
      <c r="GQO7" s="148"/>
      <c r="GQP7" s="148"/>
      <c r="GQQ7" s="148"/>
      <c r="GQR7" s="148"/>
      <c r="GQS7" s="148"/>
      <c r="GQT7" s="148"/>
      <c r="GQU7" s="148"/>
      <c r="GQV7" s="148"/>
      <c r="GQW7" s="148"/>
      <c r="GQX7" s="148"/>
      <c r="GQY7" s="148"/>
      <c r="GQZ7" s="148"/>
      <c r="GRA7" s="148"/>
      <c r="GRB7" s="148"/>
      <c r="GRC7" s="148"/>
      <c r="GRD7" s="148"/>
      <c r="GRE7" s="148"/>
      <c r="GRF7" s="148"/>
      <c r="GRG7" s="148"/>
      <c r="GRH7" s="148"/>
      <c r="GRI7" s="148"/>
      <c r="GRJ7" s="148"/>
      <c r="GRK7" s="148"/>
      <c r="GRL7" s="148"/>
      <c r="GRM7" s="148"/>
      <c r="GRN7" s="148"/>
      <c r="GRO7" s="148"/>
      <c r="GRP7" s="148"/>
      <c r="GRQ7" s="148"/>
      <c r="GRR7" s="148"/>
      <c r="GRS7" s="148"/>
      <c r="GRT7" s="148"/>
      <c r="GRU7" s="148"/>
      <c r="GRV7" s="148"/>
      <c r="GRW7" s="148"/>
      <c r="GRX7" s="148"/>
      <c r="GRY7" s="148"/>
      <c r="GRZ7" s="148"/>
      <c r="GSA7" s="148"/>
      <c r="GSB7" s="148"/>
      <c r="GSC7" s="148"/>
      <c r="GSD7" s="148"/>
      <c r="GSE7" s="148"/>
      <c r="GSF7" s="148"/>
      <c r="GSG7" s="148"/>
      <c r="GSH7" s="148"/>
      <c r="GSI7" s="148"/>
      <c r="GSJ7" s="148"/>
      <c r="GSK7" s="148"/>
      <c r="GSL7" s="148"/>
      <c r="GSM7" s="148"/>
      <c r="GSN7" s="148"/>
      <c r="GSO7" s="148"/>
      <c r="GSP7" s="148"/>
      <c r="GSQ7" s="148"/>
      <c r="GSR7" s="148"/>
      <c r="GSS7" s="148"/>
      <c r="GST7" s="148"/>
      <c r="GSU7" s="148"/>
      <c r="GSV7" s="148"/>
      <c r="GSW7" s="148"/>
      <c r="GSX7" s="148"/>
      <c r="GSY7" s="148"/>
      <c r="GSZ7" s="148"/>
      <c r="GTA7" s="148"/>
      <c r="GTB7" s="148"/>
      <c r="GTC7" s="148"/>
      <c r="GTD7" s="148"/>
      <c r="GTE7" s="148"/>
      <c r="GTF7" s="148"/>
      <c r="GTG7" s="148"/>
      <c r="GTH7" s="148"/>
      <c r="GTI7" s="148"/>
      <c r="GTJ7" s="148"/>
      <c r="GTK7" s="148"/>
      <c r="GTL7" s="148"/>
      <c r="GTM7" s="148"/>
      <c r="GTN7" s="148"/>
      <c r="GTO7" s="148"/>
      <c r="GTP7" s="148"/>
      <c r="GTQ7" s="148"/>
      <c r="GTR7" s="148"/>
      <c r="GTS7" s="148"/>
      <c r="GTT7" s="148"/>
      <c r="GTU7" s="148"/>
      <c r="GTV7" s="148"/>
      <c r="GTW7" s="148"/>
      <c r="GTX7" s="148"/>
      <c r="GTY7" s="148"/>
      <c r="GTZ7" s="148"/>
      <c r="GUA7" s="148"/>
      <c r="GUB7" s="148"/>
      <c r="GUC7" s="148"/>
      <c r="GUD7" s="148"/>
      <c r="GUE7" s="148"/>
      <c r="GUF7" s="148"/>
      <c r="GUG7" s="148"/>
      <c r="GUH7" s="148"/>
      <c r="GUI7" s="148"/>
      <c r="GUJ7" s="148"/>
      <c r="GUK7" s="148"/>
      <c r="GUL7" s="148"/>
      <c r="GUM7" s="148"/>
      <c r="GUN7" s="148"/>
      <c r="GUO7" s="148"/>
      <c r="GUP7" s="148"/>
      <c r="GUQ7" s="148"/>
      <c r="GUR7" s="148"/>
      <c r="GUS7" s="148"/>
      <c r="GUT7" s="148"/>
      <c r="GUU7" s="148"/>
      <c r="GUV7" s="148"/>
      <c r="GUW7" s="148"/>
      <c r="GUX7" s="148"/>
      <c r="GUY7" s="148"/>
      <c r="GUZ7" s="148"/>
      <c r="GVA7" s="148"/>
      <c r="GVB7" s="148"/>
      <c r="GVC7" s="148"/>
      <c r="GVD7" s="148"/>
      <c r="GVE7" s="148"/>
      <c r="GVF7" s="148"/>
      <c r="GVG7" s="148"/>
      <c r="GVH7" s="148"/>
      <c r="GVI7" s="148"/>
      <c r="GVJ7" s="148"/>
      <c r="GVK7" s="148"/>
      <c r="GVL7" s="148"/>
      <c r="GVM7" s="148"/>
      <c r="GVN7" s="148"/>
      <c r="GVO7" s="148"/>
      <c r="GVP7" s="148"/>
      <c r="GVQ7" s="148"/>
      <c r="GVR7" s="148"/>
      <c r="GVS7" s="148"/>
      <c r="GVT7" s="148"/>
      <c r="GVU7" s="148"/>
      <c r="GVV7" s="148"/>
      <c r="GVW7" s="148"/>
      <c r="GVX7" s="148"/>
      <c r="GVY7" s="148"/>
      <c r="GVZ7" s="148"/>
      <c r="GWA7" s="148"/>
      <c r="GWB7" s="148"/>
      <c r="GWC7" s="148"/>
      <c r="GWD7" s="148"/>
      <c r="GWE7" s="148"/>
      <c r="GWF7" s="148"/>
      <c r="GWG7" s="148"/>
      <c r="GWH7" s="148"/>
      <c r="GWI7" s="148"/>
      <c r="GWJ7" s="148"/>
      <c r="GWK7" s="148"/>
      <c r="GWL7" s="148"/>
      <c r="GWM7" s="148"/>
      <c r="GWN7" s="148"/>
      <c r="GWO7" s="148"/>
      <c r="GWP7" s="148"/>
      <c r="GWQ7" s="148"/>
      <c r="GWR7" s="148"/>
      <c r="GWS7" s="148"/>
      <c r="GWT7" s="148"/>
      <c r="GWU7" s="148"/>
      <c r="GWV7" s="148"/>
      <c r="GWW7" s="148"/>
      <c r="GWX7" s="148"/>
      <c r="GWY7" s="148"/>
      <c r="GWZ7" s="148"/>
      <c r="GXA7" s="148"/>
      <c r="GXB7" s="148"/>
      <c r="GXC7" s="148"/>
      <c r="GXD7" s="148"/>
      <c r="GXE7" s="148"/>
      <c r="GXF7" s="148"/>
      <c r="GXG7" s="148"/>
      <c r="GXH7" s="148"/>
      <c r="GXI7" s="148"/>
      <c r="GXJ7" s="148"/>
      <c r="GXK7" s="148"/>
      <c r="GXL7" s="148"/>
      <c r="GXM7" s="148"/>
      <c r="GXN7" s="148"/>
      <c r="GXO7" s="148"/>
      <c r="GXP7" s="148"/>
      <c r="GXQ7" s="148"/>
      <c r="GXR7" s="148"/>
      <c r="GXS7" s="148"/>
      <c r="GXT7" s="148"/>
      <c r="GXU7" s="148"/>
      <c r="GXV7" s="148"/>
      <c r="GXW7" s="148"/>
      <c r="GXX7" s="148"/>
      <c r="GXY7" s="148"/>
      <c r="GXZ7" s="148"/>
      <c r="GYA7" s="148"/>
      <c r="GYB7" s="148"/>
      <c r="GYC7" s="148"/>
      <c r="GYD7" s="148"/>
      <c r="GYE7" s="148"/>
      <c r="GYF7" s="148"/>
      <c r="GYG7" s="148"/>
      <c r="GYH7" s="148"/>
      <c r="GYI7" s="148"/>
      <c r="GYJ7" s="148"/>
      <c r="GYK7" s="148"/>
      <c r="GYL7" s="148"/>
      <c r="GYM7" s="148"/>
      <c r="GYN7" s="148"/>
      <c r="GYO7" s="148"/>
      <c r="GYP7" s="148"/>
      <c r="GYQ7" s="148"/>
      <c r="GYR7" s="148"/>
      <c r="GYS7" s="148"/>
      <c r="GYT7" s="148"/>
      <c r="GYU7" s="148"/>
      <c r="GYV7" s="148"/>
      <c r="GYW7" s="148"/>
      <c r="GYX7" s="148"/>
      <c r="GYY7" s="148"/>
      <c r="GYZ7" s="148"/>
      <c r="GZA7" s="148"/>
      <c r="GZB7" s="148"/>
      <c r="GZC7" s="148"/>
      <c r="GZD7" s="148"/>
      <c r="GZE7" s="148"/>
      <c r="GZF7" s="148"/>
      <c r="GZG7" s="148"/>
      <c r="GZH7" s="148"/>
      <c r="GZI7" s="148"/>
      <c r="GZJ7" s="148"/>
      <c r="GZK7" s="148"/>
      <c r="GZL7" s="148"/>
      <c r="GZM7" s="148"/>
      <c r="GZN7" s="148"/>
      <c r="GZO7" s="148"/>
      <c r="GZP7" s="148"/>
      <c r="GZQ7" s="148"/>
      <c r="GZR7" s="148"/>
      <c r="GZS7" s="148"/>
      <c r="GZT7" s="148"/>
      <c r="GZU7" s="148"/>
      <c r="GZV7" s="148"/>
      <c r="GZW7" s="148"/>
      <c r="GZX7" s="148"/>
      <c r="GZY7" s="148"/>
      <c r="GZZ7" s="148"/>
      <c r="HAA7" s="148"/>
      <c r="HAB7" s="148"/>
      <c r="HAC7" s="148"/>
      <c r="HAD7" s="148"/>
      <c r="HAE7" s="148"/>
      <c r="HAF7" s="148"/>
      <c r="HAG7" s="148"/>
      <c r="HAH7" s="148"/>
      <c r="HAI7" s="148"/>
      <c r="HAJ7" s="148"/>
      <c r="HAK7" s="148"/>
      <c r="HAL7" s="148"/>
      <c r="HAM7" s="148"/>
      <c r="HAN7" s="148"/>
      <c r="HAO7" s="148"/>
      <c r="HAP7" s="148"/>
      <c r="HAQ7" s="148"/>
      <c r="HAR7" s="148"/>
      <c r="HAS7" s="148"/>
      <c r="HAT7" s="148"/>
      <c r="HAU7" s="148"/>
      <c r="HAV7" s="148"/>
      <c r="HAW7" s="148"/>
      <c r="HAX7" s="148"/>
      <c r="HAY7" s="148"/>
      <c r="HAZ7" s="148"/>
      <c r="HBA7" s="148"/>
      <c r="HBB7" s="148"/>
      <c r="HBC7" s="148"/>
      <c r="HBD7" s="148"/>
      <c r="HBE7" s="148"/>
      <c r="HBF7" s="148"/>
      <c r="HBG7" s="148"/>
      <c r="HBH7" s="148"/>
      <c r="HBI7" s="148"/>
      <c r="HBJ7" s="148"/>
      <c r="HBK7" s="148"/>
      <c r="HBL7" s="148"/>
      <c r="HBM7" s="148"/>
      <c r="HBN7" s="148"/>
      <c r="HBO7" s="148"/>
      <c r="HBP7" s="148"/>
      <c r="HBQ7" s="148"/>
      <c r="HBR7" s="148"/>
      <c r="HBS7" s="148"/>
      <c r="HBT7" s="148"/>
      <c r="HBU7" s="148"/>
      <c r="HBV7" s="148"/>
      <c r="HBW7" s="148"/>
      <c r="HBX7" s="148"/>
      <c r="HBY7" s="148"/>
      <c r="HBZ7" s="148"/>
      <c r="HCA7" s="148"/>
      <c r="HCB7" s="148"/>
      <c r="HCC7" s="148"/>
      <c r="HCD7" s="148"/>
      <c r="HCE7" s="148"/>
      <c r="HCF7" s="148"/>
      <c r="HCG7" s="148"/>
      <c r="HCH7" s="148"/>
      <c r="HCI7" s="148"/>
      <c r="HCJ7" s="148"/>
      <c r="HCK7" s="148"/>
      <c r="HCL7" s="148"/>
      <c r="HCM7" s="148"/>
      <c r="HCN7" s="148"/>
      <c r="HCO7" s="148"/>
      <c r="HCP7" s="148"/>
      <c r="HCQ7" s="148"/>
      <c r="HCR7" s="148"/>
      <c r="HCS7" s="148"/>
      <c r="HCT7" s="148"/>
      <c r="HCU7" s="148"/>
      <c r="HCV7" s="148"/>
      <c r="HCW7" s="148"/>
      <c r="HCX7" s="148"/>
      <c r="HCY7" s="148"/>
      <c r="HCZ7" s="148"/>
      <c r="HDA7" s="148"/>
      <c r="HDB7" s="148"/>
      <c r="HDC7" s="148"/>
      <c r="HDD7" s="148"/>
      <c r="HDE7" s="148"/>
      <c r="HDF7" s="148"/>
      <c r="HDG7" s="148"/>
      <c r="HDH7" s="148"/>
      <c r="HDI7" s="148"/>
      <c r="HDJ7" s="148"/>
      <c r="HDK7" s="148"/>
      <c r="HDL7" s="148"/>
      <c r="HDM7" s="148"/>
      <c r="HDN7" s="148"/>
      <c r="HDO7" s="148"/>
      <c r="HDP7" s="148"/>
      <c r="HDQ7" s="148"/>
      <c r="HDR7" s="148"/>
      <c r="HDS7" s="148"/>
      <c r="HDT7" s="148"/>
      <c r="HDU7" s="148"/>
      <c r="HDV7" s="148"/>
      <c r="HDW7" s="148"/>
      <c r="HDX7" s="148"/>
      <c r="HDY7" s="148"/>
      <c r="HDZ7" s="148"/>
      <c r="HEA7" s="148"/>
      <c r="HEB7" s="148"/>
      <c r="HEC7" s="148"/>
      <c r="HED7" s="148"/>
      <c r="HEE7" s="148"/>
      <c r="HEF7" s="148"/>
      <c r="HEG7" s="148"/>
      <c r="HEH7" s="148"/>
      <c r="HEI7" s="148"/>
      <c r="HEJ7" s="148"/>
      <c r="HEK7" s="148"/>
      <c r="HEL7" s="148"/>
      <c r="HEM7" s="148"/>
      <c r="HEN7" s="148"/>
      <c r="HEO7" s="148"/>
      <c r="HEP7" s="148"/>
      <c r="HEQ7" s="148"/>
      <c r="HER7" s="148"/>
      <c r="HES7" s="148"/>
      <c r="HET7" s="148"/>
      <c r="HEU7" s="148"/>
      <c r="HEV7" s="148"/>
      <c r="HEW7" s="148"/>
      <c r="HEX7" s="148"/>
      <c r="HEY7" s="148"/>
      <c r="HEZ7" s="148"/>
      <c r="HFA7" s="148"/>
      <c r="HFB7" s="148"/>
      <c r="HFC7" s="148"/>
      <c r="HFD7" s="148"/>
      <c r="HFE7" s="148"/>
      <c r="HFF7" s="148"/>
      <c r="HFG7" s="148"/>
      <c r="HFH7" s="148"/>
      <c r="HFI7" s="148"/>
      <c r="HFJ7" s="148"/>
      <c r="HFK7" s="148"/>
      <c r="HFL7" s="148"/>
      <c r="HFM7" s="148"/>
      <c r="HFN7" s="148"/>
      <c r="HFO7" s="148"/>
      <c r="HFP7" s="148"/>
      <c r="HFQ7" s="148"/>
      <c r="HFR7" s="148"/>
      <c r="HFS7" s="148"/>
      <c r="HFT7" s="148"/>
      <c r="HFU7" s="148"/>
      <c r="HFV7" s="148"/>
      <c r="HFW7" s="148"/>
      <c r="HFX7" s="148"/>
      <c r="HFY7" s="148"/>
      <c r="HFZ7" s="148"/>
      <c r="HGA7" s="148"/>
      <c r="HGB7" s="148"/>
      <c r="HGC7" s="148"/>
      <c r="HGD7" s="148"/>
      <c r="HGE7" s="148"/>
      <c r="HGF7" s="148"/>
      <c r="HGG7" s="148"/>
      <c r="HGH7" s="148"/>
      <c r="HGI7" s="148"/>
      <c r="HGJ7" s="148"/>
      <c r="HGK7" s="148"/>
      <c r="HGL7" s="148"/>
      <c r="HGM7" s="148"/>
      <c r="HGN7" s="148"/>
      <c r="HGO7" s="148"/>
      <c r="HGP7" s="148"/>
      <c r="HGQ7" s="148"/>
      <c r="HGR7" s="148"/>
      <c r="HGS7" s="148"/>
      <c r="HGT7" s="148"/>
      <c r="HGU7" s="148"/>
      <c r="HGV7" s="148"/>
      <c r="HGW7" s="148"/>
      <c r="HGX7" s="148"/>
      <c r="HGY7" s="148"/>
      <c r="HGZ7" s="148"/>
      <c r="HHA7" s="148"/>
      <c r="HHB7" s="148"/>
      <c r="HHC7" s="148"/>
      <c r="HHD7" s="148"/>
      <c r="HHE7" s="148"/>
      <c r="HHF7" s="148"/>
      <c r="HHG7" s="148"/>
      <c r="HHH7" s="148"/>
      <c r="HHI7" s="148"/>
      <c r="HHJ7" s="148"/>
      <c r="HHK7" s="148"/>
      <c r="HHL7" s="148"/>
      <c r="HHM7" s="148"/>
      <c r="HHN7" s="148"/>
      <c r="HHO7" s="148"/>
      <c r="HHP7" s="148"/>
      <c r="HHQ7" s="148"/>
      <c r="HHR7" s="148"/>
      <c r="HHS7" s="148"/>
      <c r="HHT7" s="148"/>
      <c r="HHU7" s="148"/>
      <c r="HHV7" s="148"/>
      <c r="HHW7" s="148"/>
      <c r="HHX7" s="148"/>
      <c r="HHY7" s="148"/>
      <c r="HHZ7" s="148"/>
      <c r="HIA7" s="148"/>
      <c r="HIB7" s="148"/>
      <c r="HIC7" s="148"/>
      <c r="HID7" s="148"/>
      <c r="HIE7" s="148"/>
      <c r="HIF7" s="148"/>
      <c r="HIG7" s="148"/>
      <c r="HIH7" s="148"/>
      <c r="HII7" s="148"/>
      <c r="HIJ7" s="148"/>
      <c r="HIK7" s="148"/>
      <c r="HIL7" s="148"/>
      <c r="HIM7" s="148"/>
      <c r="HIN7" s="148"/>
      <c r="HIO7" s="148"/>
      <c r="HIP7" s="148"/>
      <c r="HIQ7" s="148"/>
      <c r="HIR7" s="148"/>
      <c r="HIS7" s="148"/>
      <c r="HIT7" s="148"/>
      <c r="HIU7" s="148"/>
      <c r="HIV7" s="148"/>
      <c r="HIW7" s="148"/>
      <c r="HIX7" s="148"/>
      <c r="HIY7" s="148"/>
      <c r="HIZ7" s="148"/>
      <c r="HJA7" s="148"/>
      <c r="HJB7" s="148"/>
      <c r="HJC7" s="148"/>
      <c r="HJD7" s="148"/>
      <c r="HJE7" s="148"/>
      <c r="HJF7" s="148"/>
      <c r="HJG7" s="148"/>
      <c r="HJH7" s="148"/>
      <c r="HJI7" s="148"/>
      <c r="HJJ7" s="148"/>
      <c r="HJK7" s="148"/>
      <c r="HJL7" s="148"/>
      <c r="HJM7" s="148"/>
      <c r="HJN7" s="148"/>
      <c r="HJO7" s="148"/>
      <c r="HJP7" s="148"/>
      <c r="HJQ7" s="148"/>
      <c r="HJR7" s="148"/>
      <c r="HJS7" s="148"/>
      <c r="HJT7" s="148"/>
      <c r="HJU7" s="148"/>
      <c r="HJV7" s="148"/>
      <c r="HJW7" s="148"/>
      <c r="HJX7" s="148"/>
      <c r="HJY7" s="148"/>
      <c r="HJZ7" s="148"/>
      <c r="HKA7" s="148"/>
      <c r="HKB7" s="148"/>
      <c r="HKC7" s="148"/>
      <c r="HKD7" s="148"/>
      <c r="HKE7" s="148"/>
      <c r="HKF7" s="148"/>
      <c r="HKG7" s="148"/>
      <c r="HKH7" s="148"/>
      <c r="HKI7" s="148"/>
      <c r="HKJ7" s="148"/>
      <c r="HKK7" s="148"/>
      <c r="HKL7" s="148"/>
      <c r="HKM7" s="148"/>
      <c r="HKN7" s="148"/>
      <c r="HKO7" s="148"/>
      <c r="HKP7" s="148"/>
      <c r="HKQ7" s="148"/>
      <c r="HKR7" s="148"/>
      <c r="HKS7" s="148"/>
      <c r="HKT7" s="148"/>
      <c r="HKU7" s="148"/>
      <c r="HKV7" s="148"/>
      <c r="HKW7" s="148"/>
      <c r="HKX7" s="148"/>
      <c r="HKY7" s="148"/>
      <c r="HKZ7" s="148"/>
      <c r="HLA7" s="148"/>
      <c r="HLB7" s="148"/>
      <c r="HLC7" s="148"/>
      <c r="HLD7" s="148"/>
      <c r="HLE7" s="148"/>
      <c r="HLF7" s="148"/>
      <c r="HLG7" s="148"/>
      <c r="HLH7" s="148"/>
      <c r="HLI7" s="148"/>
      <c r="HLJ7" s="148"/>
      <c r="HLK7" s="148"/>
      <c r="HLL7" s="148"/>
      <c r="HLM7" s="148"/>
      <c r="HLN7" s="148"/>
      <c r="HLO7" s="148"/>
      <c r="HLP7" s="148"/>
      <c r="HLQ7" s="148"/>
      <c r="HLR7" s="148"/>
      <c r="HLS7" s="148"/>
      <c r="HLT7" s="148"/>
      <c r="HLU7" s="148"/>
      <c r="HLV7" s="148"/>
      <c r="HLW7" s="148"/>
      <c r="HLX7" s="148"/>
      <c r="HLY7" s="148"/>
      <c r="HLZ7" s="148"/>
      <c r="HMA7" s="148"/>
      <c r="HMB7" s="148"/>
      <c r="HMC7" s="148"/>
      <c r="HMD7" s="148"/>
      <c r="HME7" s="148"/>
      <c r="HMF7" s="148"/>
      <c r="HMG7" s="148"/>
      <c r="HMH7" s="148"/>
      <c r="HMI7" s="148"/>
      <c r="HMJ7" s="148"/>
      <c r="HMK7" s="148"/>
      <c r="HML7" s="148"/>
      <c r="HMM7" s="148"/>
      <c r="HMN7" s="148"/>
      <c r="HMO7" s="148"/>
      <c r="HMP7" s="148"/>
      <c r="HMQ7" s="148"/>
      <c r="HMR7" s="148"/>
      <c r="HMS7" s="148"/>
      <c r="HMT7" s="148"/>
      <c r="HMU7" s="148"/>
      <c r="HMV7" s="148"/>
      <c r="HMW7" s="148"/>
      <c r="HMX7" s="148"/>
      <c r="HMY7" s="148"/>
      <c r="HMZ7" s="148"/>
      <c r="HNA7" s="148"/>
      <c r="HNB7" s="148"/>
      <c r="HNC7" s="148"/>
      <c r="HND7" s="148"/>
      <c r="HNE7" s="148"/>
      <c r="HNF7" s="148"/>
      <c r="HNG7" s="148"/>
      <c r="HNH7" s="148"/>
      <c r="HNI7" s="148"/>
      <c r="HNJ7" s="148"/>
      <c r="HNK7" s="148"/>
      <c r="HNL7" s="148"/>
      <c r="HNM7" s="148"/>
      <c r="HNN7" s="148"/>
      <c r="HNO7" s="148"/>
      <c r="HNP7" s="148"/>
      <c r="HNQ7" s="148"/>
      <c r="HNR7" s="148"/>
      <c r="HNS7" s="148"/>
      <c r="HNT7" s="148"/>
      <c r="HNU7" s="148"/>
      <c r="HNV7" s="148"/>
      <c r="HNW7" s="148"/>
      <c r="HNX7" s="148"/>
      <c r="HNY7" s="148"/>
      <c r="HNZ7" s="148"/>
      <c r="HOA7" s="148"/>
      <c r="HOB7" s="148"/>
      <c r="HOC7" s="148"/>
      <c r="HOD7" s="148"/>
      <c r="HOE7" s="148"/>
      <c r="HOF7" s="148"/>
      <c r="HOG7" s="148"/>
      <c r="HOH7" s="148"/>
      <c r="HOI7" s="148"/>
      <c r="HOJ7" s="148"/>
      <c r="HOK7" s="148"/>
      <c r="HOL7" s="148"/>
      <c r="HOM7" s="148"/>
      <c r="HON7" s="148"/>
      <c r="HOO7" s="148"/>
      <c r="HOP7" s="148"/>
      <c r="HOQ7" s="148"/>
      <c r="HOR7" s="148"/>
      <c r="HOS7" s="148"/>
      <c r="HOT7" s="148"/>
      <c r="HOU7" s="148"/>
      <c r="HOV7" s="148"/>
      <c r="HOW7" s="148"/>
      <c r="HOX7" s="148"/>
      <c r="HOY7" s="148"/>
      <c r="HOZ7" s="148"/>
      <c r="HPA7" s="148"/>
      <c r="HPB7" s="148"/>
      <c r="HPC7" s="148"/>
      <c r="HPD7" s="148"/>
      <c r="HPE7" s="148"/>
      <c r="HPF7" s="148"/>
      <c r="HPG7" s="148"/>
      <c r="HPH7" s="148"/>
      <c r="HPI7" s="148"/>
      <c r="HPJ7" s="148"/>
      <c r="HPK7" s="148"/>
      <c r="HPL7" s="148"/>
      <c r="HPM7" s="148"/>
      <c r="HPN7" s="148"/>
      <c r="HPO7" s="148"/>
      <c r="HPP7" s="148"/>
      <c r="HPQ7" s="148"/>
      <c r="HPR7" s="148"/>
      <c r="HPS7" s="148"/>
      <c r="HPT7" s="148"/>
      <c r="HPU7" s="148"/>
      <c r="HPV7" s="148"/>
      <c r="HPW7" s="148"/>
      <c r="HPX7" s="148"/>
      <c r="HPY7" s="148"/>
      <c r="HPZ7" s="148"/>
      <c r="HQA7" s="148"/>
      <c r="HQB7" s="148"/>
      <c r="HQC7" s="148"/>
      <c r="HQD7" s="148"/>
      <c r="HQE7" s="148"/>
      <c r="HQF7" s="148"/>
      <c r="HQG7" s="148"/>
      <c r="HQH7" s="148"/>
      <c r="HQI7" s="148"/>
      <c r="HQJ7" s="148"/>
      <c r="HQK7" s="148"/>
      <c r="HQL7" s="148"/>
      <c r="HQM7" s="148"/>
      <c r="HQN7" s="148"/>
      <c r="HQO7" s="148"/>
      <c r="HQP7" s="148"/>
      <c r="HQQ7" s="148"/>
      <c r="HQR7" s="148"/>
      <c r="HQS7" s="148"/>
      <c r="HQT7" s="148"/>
      <c r="HQU7" s="148"/>
      <c r="HQV7" s="148"/>
      <c r="HQW7" s="148"/>
      <c r="HQX7" s="148"/>
      <c r="HQY7" s="148"/>
      <c r="HQZ7" s="148"/>
      <c r="HRA7" s="148"/>
      <c r="HRB7" s="148"/>
      <c r="HRC7" s="148"/>
      <c r="HRD7" s="148"/>
      <c r="HRE7" s="148"/>
      <c r="HRF7" s="148"/>
      <c r="HRG7" s="148"/>
      <c r="HRH7" s="148"/>
      <c r="HRI7" s="148"/>
      <c r="HRJ7" s="148"/>
      <c r="HRK7" s="148"/>
      <c r="HRL7" s="148"/>
      <c r="HRM7" s="148"/>
      <c r="HRN7" s="148"/>
      <c r="HRO7" s="148"/>
      <c r="HRP7" s="148"/>
      <c r="HRQ7" s="148"/>
      <c r="HRR7" s="148"/>
      <c r="HRS7" s="148"/>
      <c r="HRT7" s="148"/>
      <c r="HRU7" s="148"/>
      <c r="HRV7" s="148"/>
      <c r="HRW7" s="148"/>
      <c r="HRX7" s="148"/>
      <c r="HRY7" s="148"/>
      <c r="HRZ7" s="148"/>
      <c r="HSA7" s="148"/>
      <c r="HSB7" s="148"/>
      <c r="HSC7" s="148"/>
      <c r="HSD7" s="148"/>
      <c r="HSE7" s="148"/>
      <c r="HSF7" s="148"/>
      <c r="HSG7" s="148"/>
      <c r="HSH7" s="148"/>
      <c r="HSI7" s="148"/>
      <c r="HSJ7" s="148"/>
      <c r="HSK7" s="148"/>
      <c r="HSL7" s="148"/>
      <c r="HSM7" s="148"/>
      <c r="HSN7" s="148"/>
      <c r="HSO7" s="148"/>
      <c r="HSP7" s="148"/>
      <c r="HSQ7" s="148"/>
      <c r="HSR7" s="148"/>
      <c r="HSS7" s="148"/>
      <c r="HST7" s="148"/>
      <c r="HSU7" s="148"/>
      <c r="HSV7" s="148"/>
      <c r="HSW7" s="148"/>
      <c r="HSX7" s="148"/>
      <c r="HSY7" s="148"/>
      <c r="HSZ7" s="148"/>
      <c r="HTA7" s="148"/>
      <c r="HTB7" s="148"/>
      <c r="HTC7" s="148"/>
      <c r="HTD7" s="148"/>
      <c r="HTE7" s="148"/>
      <c r="HTF7" s="148"/>
      <c r="HTG7" s="148"/>
      <c r="HTH7" s="148"/>
      <c r="HTI7" s="148"/>
      <c r="HTJ7" s="148"/>
      <c r="HTK7" s="148"/>
      <c r="HTL7" s="148"/>
      <c r="HTM7" s="148"/>
      <c r="HTN7" s="148"/>
      <c r="HTO7" s="148"/>
      <c r="HTP7" s="148"/>
      <c r="HTQ7" s="148"/>
      <c r="HTR7" s="148"/>
      <c r="HTS7" s="148"/>
      <c r="HTT7" s="148"/>
      <c r="HTU7" s="148"/>
      <c r="HTV7" s="148"/>
      <c r="HTW7" s="148"/>
      <c r="HTX7" s="148"/>
      <c r="HTY7" s="148"/>
      <c r="HTZ7" s="148"/>
      <c r="HUA7" s="148"/>
      <c r="HUB7" s="148"/>
      <c r="HUC7" s="148"/>
      <c r="HUD7" s="148"/>
      <c r="HUE7" s="148"/>
      <c r="HUF7" s="148"/>
      <c r="HUG7" s="148"/>
      <c r="HUH7" s="148"/>
      <c r="HUI7" s="148"/>
      <c r="HUJ7" s="148"/>
      <c r="HUK7" s="148"/>
      <c r="HUL7" s="148"/>
      <c r="HUM7" s="148"/>
      <c r="HUN7" s="148"/>
      <c r="HUO7" s="148"/>
      <c r="HUP7" s="148"/>
      <c r="HUQ7" s="148"/>
      <c r="HUR7" s="148"/>
      <c r="HUS7" s="148"/>
      <c r="HUT7" s="148"/>
      <c r="HUU7" s="148"/>
      <c r="HUV7" s="148"/>
      <c r="HUW7" s="148"/>
      <c r="HUX7" s="148"/>
      <c r="HUY7" s="148"/>
      <c r="HUZ7" s="148"/>
      <c r="HVA7" s="148"/>
      <c r="HVB7" s="148"/>
      <c r="HVC7" s="148"/>
      <c r="HVD7" s="148"/>
      <c r="HVE7" s="148"/>
      <c r="HVF7" s="148"/>
      <c r="HVG7" s="148"/>
      <c r="HVH7" s="148"/>
      <c r="HVI7" s="148"/>
      <c r="HVJ7" s="148"/>
      <c r="HVK7" s="148"/>
      <c r="HVL7" s="148"/>
      <c r="HVM7" s="148"/>
      <c r="HVN7" s="148"/>
      <c r="HVO7" s="148"/>
      <c r="HVP7" s="148"/>
      <c r="HVQ7" s="148"/>
      <c r="HVR7" s="148"/>
      <c r="HVS7" s="148"/>
      <c r="HVT7" s="148"/>
      <c r="HVU7" s="148"/>
      <c r="HVV7" s="148"/>
      <c r="HVW7" s="148"/>
      <c r="HVX7" s="148"/>
      <c r="HVY7" s="148"/>
      <c r="HVZ7" s="148"/>
      <c r="HWA7" s="148"/>
      <c r="HWB7" s="148"/>
      <c r="HWC7" s="148"/>
      <c r="HWD7" s="148"/>
      <c r="HWE7" s="148"/>
      <c r="HWF7" s="148"/>
      <c r="HWG7" s="148"/>
      <c r="HWH7" s="148"/>
      <c r="HWI7" s="148"/>
      <c r="HWJ7" s="148"/>
      <c r="HWK7" s="148"/>
      <c r="HWL7" s="148"/>
      <c r="HWM7" s="148"/>
      <c r="HWN7" s="148"/>
      <c r="HWO7" s="148"/>
      <c r="HWP7" s="148"/>
      <c r="HWQ7" s="148"/>
      <c r="HWR7" s="148"/>
      <c r="HWS7" s="148"/>
      <c r="HWT7" s="148"/>
      <c r="HWU7" s="148"/>
      <c r="HWV7" s="148"/>
      <c r="HWW7" s="148"/>
      <c r="HWX7" s="148"/>
      <c r="HWY7" s="148"/>
      <c r="HWZ7" s="148"/>
      <c r="HXA7" s="148"/>
      <c r="HXB7" s="148"/>
      <c r="HXC7" s="148"/>
      <c r="HXD7" s="148"/>
      <c r="HXE7" s="148"/>
      <c r="HXF7" s="148"/>
      <c r="HXG7" s="148"/>
      <c r="HXH7" s="148"/>
      <c r="HXI7" s="148"/>
      <c r="HXJ7" s="148"/>
      <c r="HXK7" s="148"/>
      <c r="HXL7" s="148"/>
      <c r="HXM7" s="148"/>
      <c r="HXN7" s="148"/>
      <c r="HXO7" s="148"/>
      <c r="HXP7" s="148"/>
      <c r="HXQ7" s="148"/>
      <c r="HXR7" s="148"/>
      <c r="HXS7" s="148"/>
      <c r="HXT7" s="148"/>
      <c r="HXU7" s="148"/>
      <c r="HXV7" s="148"/>
      <c r="HXW7" s="148"/>
      <c r="HXX7" s="148"/>
      <c r="HXY7" s="148"/>
      <c r="HXZ7" s="148"/>
      <c r="HYA7" s="148"/>
      <c r="HYB7" s="148"/>
      <c r="HYC7" s="148"/>
      <c r="HYD7" s="148"/>
      <c r="HYE7" s="148"/>
      <c r="HYF7" s="148"/>
      <c r="HYG7" s="148"/>
      <c r="HYH7" s="148"/>
      <c r="HYI7" s="148"/>
      <c r="HYJ7" s="148"/>
      <c r="HYK7" s="148"/>
      <c r="HYL7" s="148"/>
      <c r="HYM7" s="148"/>
      <c r="HYN7" s="148"/>
      <c r="HYO7" s="148"/>
      <c r="HYP7" s="148"/>
      <c r="HYQ7" s="148"/>
      <c r="HYR7" s="148"/>
      <c r="HYS7" s="148"/>
      <c r="HYT7" s="148"/>
      <c r="HYU7" s="148"/>
      <c r="HYV7" s="148"/>
      <c r="HYW7" s="148"/>
      <c r="HYX7" s="148"/>
      <c r="HYY7" s="148"/>
      <c r="HYZ7" s="148"/>
      <c r="HZA7" s="148"/>
      <c r="HZB7" s="148"/>
      <c r="HZC7" s="148"/>
      <c r="HZD7" s="148"/>
      <c r="HZE7" s="148"/>
      <c r="HZF7" s="148"/>
      <c r="HZG7" s="148"/>
      <c r="HZH7" s="148"/>
      <c r="HZI7" s="148"/>
      <c r="HZJ7" s="148"/>
      <c r="HZK7" s="148"/>
      <c r="HZL7" s="148"/>
      <c r="HZM7" s="148"/>
      <c r="HZN7" s="148"/>
      <c r="HZO7" s="148"/>
      <c r="HZP7" s="148"/>
      <c r="HZQ7" s="148"/>
      <c r="HZR7" s="148"/>
      <c r="HZS7" s="148"/>
      <c r="HZT7" s="148"/>
      <c r="HZU7" s="148"/>
      <c r="HZV7" s="148"/>
      <c r="HZW7" s="148"/>
      <c r="HZX7" s="148"/>
      <c r="HZY7" s="148"/>
      <c r="HZZ7" s="148"/>
      <c r="IAA7" s="148"/>
      <c r="IAB7" s="148"/>
      <c r="IAC7" s="148"/>
      <c r="IAD7" s="148"/>
      <c r="IAE7" s="148"/>
      <c r="IAF7" s="148"/>
      <c r="IAG7" s="148"/>
      <c r="IAH7" s="148"/>
      <c r="IAI7" s="148"/>
      <c r="IAJ7" s="148"/>
      <c r="IAK7" s="148"/>
      <c r="IAL7" s="148"/>
      <c r="IAM7" s="148"/>
      <c r="IAN7" s="148"/>
      <c r="IAO7" s="148"/>
      <c r="IAP7" s="148"/>
      <c r="IAQ7" s="148"/>
      <c r="IAR7" s="148"/>
      <c r="IAS7" s="148"/>
      <c r="IAT7" s="148"/>
      <c r="IAU7" s="148"/>
      <c r="IAV7" s="148"/>
      <c r="IAW7" s="148"/>
      <c r="IAX7" s="148"/>
      <c r="IAY7" s="148"/>
      <c r="IAZ7" s="148"/>
      <c r="IBA7" s="148"/>
      <c r="IBB7" s="148"/>
      <c r="IBC7" s="148"/>
      <c r="IBD7" s="148"/>
      <c r="IBE7" s="148"/>
      <c r="IBF7" s="148"/>
      <c r="IBG7" s="148"/>
      <c r="IBH7" s="148"/>
      <c r="IBI7" s="148"/>
      <c r="IBJ7" s="148"/>
      <c r="IBK7" s="148"/>
      <c r="IBL7" s="148"/>
      <c r="IBM7" s="148"/>
      <c r="IBN7" s="148"/>
      <c r="IBO7" s="148"/>
      <c r="IBP7" s="148"/>
      <c r="IBQ7" s="148"/>
      <c r="IBR7" s="148"/>
      <c r="IBS7" s="148"/>
      <c r="IBT7" s="148"/>
      <c r="IBU7" s="148"/>
      <c r="IBV7" s="148"/>
      <c r="IBW7" s="148"/>
      <c r="IBX7" s="148"/>
      <c r="IBY7" s="148"/>
      <c r="IBZ7" s="148"/>
      <c r="ICA7" s="148"/>
      <c r="ICB7" s="148"/>
      <c r="ICC7" s="148"/>
      <c r="ICD7" s="148"/>
      <c r="ICE7" s="148"/>
      <c r="ICF7" s="148"/>
      <c r="ICG7" s="148"/>
      <c r="ICH7" s="148"/>
      <c r="ICI7" s="148"/>
      <c r="ICJ7" s="148"/>
      <c r="ICK7" s="148"/>
      <c r="ICL7" s="148"/>
      <c r="ICM7" s="148"/>
      <c r="ICN7" s="148"/>
      <c r="ICO7" s="148"/>
      <c r="ICP7" s="148"/>
      <c r="ICQ7" s="148"/>
      <c r="ICR7" s="148"/>
      <c r="ICS7" s="148"/>
      <c r="ICT7" s="148"/>
      <c r="ICU7" s="148"/>
      <c r="ICV7" s="148"/>
      <c r="ICW7" s="148"/>
      <c r="ICX7" s="148"/>
      <c r="ICY7" s="148"/>
      <c r="ICZ7" s="148"/>
      <c r="IDA7" s="148"/>
      <c r="IDB7" s="148"/>
      <c r="IDC7" s="148"/>
      <c r="IDD7" s="148"/>
      <c r="IDE7" s="148"/>
      <c r="IDF7" s="148"/>
      <c r="IDG7" s="148"/>
      <c r="IDH7" s="148"/>
      <c r="IDI7" s="148"/>
      <c r="IDJ7" s="148"/>
      <c r="IDK7" s="148"/>
      <c r="IDL7" s="148"/>
      <c r="IDM7" s="148"/>
      <c r="IDN7" s="148"/>
      <c r="IDO7" s="148"/>
      <c r="IDP7" s="148"/>
      <c r="IDQ7" s="148"/>
      <c r="IDR7" s="148"/>
      <c r="IDS7" s="148"/>
      <c r="IDT7" s="148"/>
      <c r="IDU7" s="148"/>
      <c r="IDV7" s="148"/>
      <c r="IDW7" s="148"/>
      <c r="IDX7" s="148"/>
      <c r="IDY7" s="148"/>
      <c r="IDZ7" s="148"/>
      <c r="IEA7" s="148"/>
      <c r="IEB7" s="148"/>
      <c r="IEC7" s="148"/>
      <c r="IED7" s="148"/>
      <c r="IEE7" s="148"/>
      <c r="IEF7" s="148"/>
      <c r="IEG7" s="148"/>
      <c r="IEH7" s="148"/>
      <c r="IEI7" s="148"/>
      <c r="IEJ7" s="148"/>
      <c r="IEK7" s="148"/>
      <c r="IEL7" s="148"/>
      <c r="IEM7" s="148"/>
      <c r="IEN7" s="148"/>
      <c r="IEO7" s="148"/>
      <c r="IEP7" s="148"/>
      <c r="IEQ7" s="148"/>
      <c r="IER7" s="148"/>
      <c r="IES7" s="148"/>
      <c r="IET7" s="148"/>
      <c r="IEU7" s="148"/>
      <c r="IEV7" s="148"/>
      <c r="IEW7" s="148"/>
      <c r="IEX7" s="148"/>
      <c r="IEY7" s="148"/>
      <c r="IEZ7" s="148"/>
      <c r="IFA7" s="148"/>
      <c r="IFB7" s="148"/>
      <c r="IFC7" s="148"/>
      <c r="IFD7" s="148"/>
      <c r="IFE7" s="148"/>
      <c r="IFF7" s="148"/>
      <c r="IFG7" s="148"/>
      <c r="IFH7" s="148"/>
      <c r="IFI7" s="148"/>
      <c r="IFJ7" s="148"/>
      <c r="IFK7" s="148"/>
      <c r="IFL7" s="148"/>
      <c r="IFM7" s="148"/>
      <c r="IFN7" s="148"/>
      <c r="IFO7" s="148"/>
      <c r="IFP7" s="148"/>
      <c r="IFQ7" s="148"/>
      <c r="IFR7" s="148"/>
      <c r="IFS7" s="148"/>
      <c r="IFT7" s="148"/>
      <c r="IFU7" s="148"/>
      <c r="IFV7" s="148"/>
      <c r="IFW7" s="148"/>
      <c r="IFX7" s="148"/>
      <c r="IFY7" s="148"/>
      <c r="IFZ7" s="148"/>
      <c r="IGA7" s="148"/>
      <c r="IGB7" s="148"/>
      <c r="IGC7" s="148"/>
      <c r="IGD7" s="148"/>
      <c r="IGE7" s="148"/>
      <c r="IGF7" s="148"/>
      <c r="IGG7" s="148"/>
      <c r="IGH7" s="148"/>
      <c r="IGI7" s="148"/>
      <c r="IGJ7" s="148"/>
      <c r="IGK7" s="148"/>
      <c r="IGL7" s="148"/>
      <c r="IGM7" s="148"/>
      <c r="IGN7" s="148"/>
      <c r="IGO7" s="148"/>
      <c r="IGP7" s="148"/>
      <c r="IGQ7" s="148"/>
      <c r="IGR7" s="148"/>
      <c r="IGS7" s="148"/>
      <c r="IGT7" s="148"/>
      <c r="IGU7" s="148"/>
      <c r="IGV7" s="148"/>
      <c r="IGW7" s="148"/>
      <c r="IGX7" s="148"/>
      <c r="IGY7" s="148"/>
      <c r="IGZ7" s="148"/>
      <c r="IHA7" s="148"/>
      <c r="IHB7" s="148"/>
      <c r="IHC7" s="148"/>
      <c r="IHD7" s="148"/>
      <c r="IHE7" s="148"/>
      <c r="IHF7" s="148"/>
      <c r="IHG7" s="148"/>
      <c r="IHH7" s="148"/>
      <c r="IHI7" s="148"/>
      <c r="IHJ7" s="148"/>
      <c r="IHK7" s="148"/>
      <c r="IHL7" s="148"/>
      <c r="IHM7" s="148"/>
      <c r="IHN7" s="148"/>
      <c r="IHO7" s="148"/>
      <c r="IHP7" s="148"/>
      <c r="IHQ7" s="148"/>
      <c r="IHR7" s="148"/>
      <c r="IHS7" s="148"/>
      <c r="IHT7" s="148"/>
      <c r="IHU7" s="148"/>
      <c r="IHV7" s="148"/>
      <c r="IHW7" s="148"/>
      <c r="IHX7" s="148"/>
      <c r="IHY7" s="148"/>
      <c r="IHZ7" s="148"/>
      <c r="IIA7" s="148"/>
      <c r="IIB7" s="148"/>
      <c r="IIC7" s="148"/>
      <c r="IID7" s="148"/>
      <c r="IIE7" s="148"/>
      <c r="IIF7" s="148"/>
      <c r="IIG7" s="148"/>
      <c r="IIH7" s="148"/>
      <c r="III7" s="148"/>
      <c r="IIJ7" s="148"/>
      <c r="IIK7" s="148"/>
      <c r="IIL7" s="148"/>
      <c r="IIM7" s="148"/>
      <c r="IIN7" s="148"/>
      <c r="IIO7" s="148"/>
      <c r="IIP7" s="148"/>
      <c r="IIQ7" s="148"/>
      <c r="IIR7" s="148"/>
      <c r="IIS7" s="148"/>
      <c r="IIT7" s="148"/>
      <c r="IIU7" s="148"/>
      <c r="IIV7" s="148"/>
      <c r="IIW7" s="148"/>
      <c r="IIX7" s="148"/>
      <c r="IIY7" s="148"/>
      <c r="IIZ7" s="148"/>
      <c r="IJA7" s="148"/>
      <c r="IJB7" s="148"/>
      <c r="IJC7" s="148"/>
      <c r="IJD7" s="148"/>
      <c r="IJE7" s="148"/>
      <c r="IJF7" s="148"/>
      <c r="IJG7" s="148"/>
      <c r="IJH7" s="148"/>
      <c r="IJI7" s="148"/>
      <c r="IJJ7" s="148"/>
      <c r="IJK7" s="148"/>
      <c r="IJL7" s="148"/>
      <c r="IJM7" s="148"/>
      <c r="IJN7" s="148"/>
      <c r="IJO7" s="148"/>
      <c r="IJP7" s="148"/>
      <c r="IJQ7" s="148"/>
      <c r="IJR7" s="148"/>
      <c r="IJS7" s="148"/>
      <c r="IJT7" s="148"/>
      <c r="IJU7" s="148"/>
      <c r="IJV7" s="148"/>
      <c r="IJW7" s="148"/>
      <c r="IJX7" s="148"/>
      <c r="IJY7" s="148"/>
      <c r="IJZ7" s="148"/>
      <c r="IKA7" s="148"/>
      <c r="IKB7" s="148"/>
      <c r="IKC7" s="148"/>
      <c r="IKD7" s="148"/>
      <c r="IKE7" s="148"/>
      <c r="IKF7" s="148"/>
      <c r="IKG7" s="148"/>
      <c r="IKH7" s="148"/>
      <c r="IKI7" s="148"/>
      <c r="IKJ7" s="148"/>
      <c r="IKK7" s="148"/>
      <c r="IKL7" s="148"/>
      <c r="IKM7" s="148"/>
      <c r="IKN7" s="148"/>
      <c r="IKO7" s="148"/>
      <c r="IKP7" s="148"/>
      <c r="IKQ7" s="148"/>
      <c r="IKR7" s="148"/>
      <c r="IKS7" s="148"/>
      <c r="IKT7" s="148"/>
      <c r="IKU7" s="148"/>
      <c r="IKV7" s="148"/>
      <c r="IKW7" s="148"/>
      <c r="IKX7" s="148"/>
      <c r="IKY7" s="148"/>
      <c r="IKZ7" s="148"/>
      <c r="ILA7" s="148"/>
      <c r="ILB7" s="148"/>
      <c r="ILC7" s="148"/>
      <c r="ILD7" s="148"/>
      <c r="ILE7" s="148"/>
      <c r="ILF7" s="148"/>
      <c r="ILG7" s="148"/>
      <c r="ILH7" s="148"/>
      <c r="ILI7" s="148"/>
      <c r="ILJ7" s="148"/>
      <c r="ILK7" s="148"/>
      <c r="ILL7" s="148"/>
      <c r="ILM7" s="148"/>
      <c r="ILN7" s="148"/>
      <c r="ILO7" s="148"/>
      <c r="ILP7" s="148"/>
      <c r="ILQ7" s="148"/>
      <c r="ILR7" s="148"/>
      <c r="ILS7" s="148"/>
      <c r="ILT7" s="148"/>
      <c r="ILU7" s="148"/>
      <c r="ILV7" s="148"/>
      <c r="ILW7" s="148"/>
      <c r="ILX7" s="148"/>
      <c r="ILY7" s="148"/>
      <c r="ILZ7" s="148"/>
      <c r="IMA7" s="148"/>
      <c r="IMB7" s="148"/>
      <c r="IMC7" s="148"/>
      <c r="IMD7" s="148"/>
      <c r="IME7" s="148"/>
      <c r="IMF7" s="148"/>
      <c r="IMG7" s="148"/>
      <c r="IMH7" s="148"/>
      <c r="IMI7" s="148"/>
      <c r="IMJ7" s="148"/>
      <c r="IMK7" s="148"/>
      <c r="IML7" s="148"/>
      <c r="IMM7" s="148"/>
      <c r="IMN7" s="148"/>
      <c r="IMO7" s="148"/>
      <c r="IMP7" s="148"/>
      <c r="IMQ7" s="148"/>
      <c r="IMR7" s="148"/>
      <c r="IMS7" s="148"/>
      <c r="IMT7" s="148"/>
      <c r="IMU7" s="148"/>
      <c r="IMV7" s="148"/>
      <c r="IMW7" s="148"/>
      <c r="IMX7" s="148"/>
      <c r="IMY7" s="148"/>
      <c r="IMZ7" s="148"/>
      <c r="INA7" s="148"/>
      <c r="INB7" s="148"/>
      <c r="INC7" s="148"/>
      <c r="IND7" s="148"/>
      <c r="INE7" s="148"/>
      <c r="INF7" s="148"/>
      <c r="ING7" s="148"/>
      <c r="INH7" s="148"/>
      <c r="INI7" s="148"/>
      <c r="INJ7" s="148"/>
      <c r="INK7" s="148"/>
      <c r="INL7" s="148"/>
      <c r="INM7" s="148"/>
      <c r="INN7" s="148"/>
      <c r="INO7" s="148"/>
      <c r="INP7" s="148"/>
      <c r="INQ7" s="148"/>
      <c r="INR7" s="148"/>
      <c r="INS7" s="148"/>
      <c r="INT7" s="148"/>
      <c r="INU7" s="148"/>
      <c r="INV7" s="148"/>
      <c r="INW7" s="148"/>
      <c r="INX7" s="148"/>
      <c r="INY7" s="148"/>
      <c r="INZ7" s="148"/>
      <c r="IOA7" s="148"/>
      <c r="IOB7" s="148"/>
      <c r="IOC7" s="148"/>
      <c r="IOD7" s="148"/>
      <c r="IOE7" s="148"/>
      <c r="IOF7" s="148"/>
      <c r="IOG7" s="148"/>
      <c r="IOH7" s="148"/>
      <c r="IOI7" s="148"/>
      <c r="IOJ7" s="148"/>
      <c r="IOK7" s="148"/>
      <c r="IOL7" s="148"/>
      <c r="IOM7" s="148"/>
      <c r="ION7" s="148"/>
      <c r="IOO7" s="148"/>
      <c r="IOP7" s="148"/>
      <c r="IOQ7" s="148"/>
      <c r="IOR7" s="148"/>
      <c r="IOS7" s="148"/>
      <c r="IOT7" s="148"/>
      <c r="IOU7" s="148"/>
      <c r="IOV7" s="148"/>
      <c r="IOW7" s="148"/>
      <c r="IOX7" s="148"/>
      <c r="IOY7" s="148"/>
      <c r="IOZ7" s="148"/>
      <c r="IPA7" s="148"/>
      <c r="IPB7" s="148"/>
      <c r="IPC7" s="148"/>
      <c r="IPD7" s="148"/>
      <c r="IPE7" s="148"/>
      <c r="IPF7" s="148"/>
      <c r="IPG7" s="148"/>
      <c r="IPH7" s="148"/>
      <c r="IPI7" s="148"/>
      <c r="IPJ7" s="148"/>
      <c r="IPK7" s="148"/>
      <c r="IPL7" s="148"/>
      <c r="IPM7" s="148"/>
      <c r="IPN7" s="148"/>
      <c r="IPO7" s="148"/>
      <c r="IPP7" s="148"/>
      <c r="IPQ7" s="148"/>
      <c r="IPR7" s="148"/>
      <c r="IPS7" s="148"/>
      <c r="IPT7" s="148"/>
      <c r="IPU7" s="148"/>
      <c r="IPV7" s="148"/>
      <c r="IPW7" s="148"/>
      <c r="IPX7" s="148"/>
      <c r="IPY7" s="148"/>
      <c r="IPZ7" s="148"/>
      <c r="IQA7" s="148"/>
      <c r="IQB7" s="148"/>
      <c r="IQC7" s="148"/>
      <c r="IQD7" s="148"/>
      <c r="IQE7" s="148"/>
      <c r="IQF7" s="148"/>
      <c r="IQG7" s="148"/>
      <c r="IQH7" s="148"/>
      <c r="IQI7" s="148"/>
      <c r="IQJ7" s="148"/>
      <c r="IQK7" s="148"/>
      <c r="IQL7" s="148"/>
      <c r="IQM7" s="148"/>
      <c r="IQN7" s="148"/>
      <c r="IQO7" s="148"/>
      <c r="IQP7" s="148"/>
      <c r="IQQ7" s="148"/>
      <c r="IQR7" s="148"/>
      <c r="IQS7" s="148"/>
      <c r="IQT7" s="148"/>
      <c r="IQU7" s="148"/>
      <c r="IQV7" s="148"/>
      <c r="IQW7" s="148"/>
      <c r="IQX7" s="148"/>
      <c r="IQY7" s="148"/>
      <c r="IQZ7" s="148"/>
      <c r="IRA7" s="148"/>
      <c r="IRB7" s="148"/>
      <c r="IRC7" s="148"/>
      <c r="IRD7" s="148"/>
      <c r="IRE7" s="148"/>
      <c r="IRF7" s="148"/>
      <c r="IRG7" s="148"/>
      <c r="IRH7" s="148"/>
      <c r="IRI7" s="148"/>
      <c r="IRJ7" s="148"/>
      <c r="IRK7" s="148"/>
      <c r="IRL7" s="148"/>
      <c r="IRM7" s="148"/>
      <c r="IRN7" s="148"/>
      <c r="IRO7" s="148"/>
      <c r="IRP7" s="148"/>
      <c r="IRQ7" s="148"/>
      <c r="IRR7" s="148"/>
      <c r="IRS7" s="148"/>
      <c r="IRT7" s="148"/>
      <c r="IRU7" s="148"/>
      <c r="IRV7" s="148"/>
      <c r="IRW7" s="148"/>
      <c r="IRX7" s="148"/>
      <c r="IRY7" s="148"/>
      <c r="IRZ7" s="148"/>
      <c r="ISA7" s="148"/>
      <c r="ISB7" s="148"/>
      <c r="ISC7" s="148"/>
      <c r="ISD7" s="148"/>
      <c r="ISE7" s="148"/>
      <c r="ISF7" s="148"/>
      <c r="ISG7" s="148"/>
      <c r="ISH7" s="148"/>
      <c r="ISI7" s="148"/>
      <c r="ISJ7" s="148"/>
      <c r="ISK7" s="148"/>
      <c r="ISL7" s="148"/>
      <c r="ISM7" s="148"/>
      <c r="ISN7" s="148"/>
      <c r="ISO7" s="148"/>
      <c r="ISP7" s="148"/>
      <c r="ISQ7" s="148"/>
      <c r="ISR7" s="148"/>
      <c r="ISS7" s="148"/>
      <c r="IST7" s="148"/>
      <c r="ISU7" s="148"/>
      <c r="ISV7" s="148"/>
      <c r="ISW7" s="148"/>
      <c r="ISX7" s="148"/>
      <c r="ISY7" s="148"/>
      <c r="ISZ7" s="148"/>
      <c r="ITA7" s="148"/>
      <c r="ITB7" s="148"/>
      <c r="ITC7" s="148"/>
      <c r="ITD7" s="148"/>
      <c r="ITE7" s="148"/>
      <c r="ITF7" s="148"/>
      <c r="ITG7" s="148"/>
      <c r="ITH7" s="148"/>
      <c r="ITI7" s="148"/>
      <c r="ITJ7" s="148"/>
      <c r="ITK7" s="148"/>
      <c r="ITL7" s="148"/>
      <c r="ITM7" s="148"/>
      <c r="ITN7" s="148"/>
      <c r="ITO7" s="148"/>
      <c r="ITP7" s="148"/>
      <c r="ITQ7" s="148"/>
      <c r="ITR7" s="148"/>
      <c r="ITS7" s="148"/>
      <c r="ITT7" s="148"/>
      <c r="ITU7" s="148"/>
      <c r="ITV7" s="148"/>
      <c r="ITW7" s="148"/>
      <c r="ITX7" s="148"/>
      <c r="ITY7" s="148"/>
      <c r="ITZ7" s="148"/>
      <c r="IUA7" s="148"/>
      <c r="IUB7" s="148"/>
      <c r="IUC7" s="148"/>
      <c r="IUD7" s="148"/>
      <c r="IUE7" s="148"/>
      <c r="IUF7" s="148"/>
      <c r="IUG7" s="148"/>
      <c r="IUH7" s="148"/>
      <c r="IUI7" s="148"/>
      <c r="IUJ7" s="148"/>
      <c r="IUK7" s="148"/>
      <c r="IUL7" s="148"/>
      <c r="IUM7" s="148"/>
      <c r="IUN7" s="148"/>
      <c r="IUO7" s="148"/>
      <c r="IUP7" s="148"/>
      <c r="IUQ7" s="148"/>
      <c r="IUR7" s="148"/>
      <c r="IUS7" s="148"/>
      <c r="IUT7" s="148"/>
      <c r="IUU7" s="148"/>
      <c r="IUV7" s="148"/>
      <c r="IUW7" s="148"/>
      <c r="IUX7" s="148"/>
      <c r="IUY7" s="148"/>
      <c r="IUZ7" s="148"/>
      <c r="IVA7" s="148"/>
      <c r="IVB7" s="148"/>
      <c r="IVC7" s="148"/>
      <c r="IVD7" s="148"/>
      <c r="IVE7" s="148"/>
      <c r="IVF7" s="148"/>
      <c r="IVG7" s="148"/>
      <c r="IVH7" s="148"/>
      <c r="IVI7" s="148"/>
      <c r="IVJ7" s="148"/>
      <c r="IVK7" s="148"/>
      <c r="IVL7" s="148"/>
      <c r="IVM7" s="148"/>
      <c r="IVN7" s="148"/>
      <c r="IVO7" s="148"/>
      <c r="IVP7" s="148"/>
      <c r="IVQ7" s="148"/>
      <c r="IVR7" s="148"/>
      <c r="IVS7" s="148"/>
      <c r="IVT7" s="148"/>
      <c r="IVU7" s="148"/>
      <c r="IVV7" s="148"/>
      <c r="IVW7" s="148"/>
      <c r="IVX7" s="148"/>
      <c r="IVY7" s="148"/>
      <c r="IVZ7" s="148"/>
      <c r="IWA7" s="148"/>
      <c r="IWB7" s="148"/>
      <c r="IWC7" s="148"/>
      <c r="IWD7" s="148"/>
      <c r="IWE7" s="148"/>
      <c r="IWF7" s="148"/>
      <c r="IWG7" s="148"/>
      <c r="IWH7" s="148"/>
      <c r="IWI7" s="148"/>
      <c r="IWJ7" s="148"/>
      <c r="IWK7" s="148"/>
      <c r="IWL7" s="148"/>
      <c r="IWM7" s="148"/>
      <c r="IWN7" s="148"/>
      <c r="IWO7" s="148"/>
      <c r="IWP7" s="148"/>
      <c r="IWQ7" s="148"/>
      <c r="IWR7" s="148"/>
      <c r="IWS7" s="148"/>
      <c r="IWT7" s="148"/>
      <c r="IWU7" s="148"/>
      <c r="IWV7" s="148"/>
      <c r="IWW7" s="148"/>
      <c r="IWX7" s="148"/>
      <c r="IWY7" s="148"/>
      <c r="IWZ7" s="148"/>
      <c r="IXA7" s="148"/>
      <c r="IXB7" s="148"/>
      <c r="IXC7" s="148"/>
      <c r="IXD7" s="148"/>
      <c r="IXE7" s="148"/>
      <c r="IXF7" s="148"/>
      <c r="IXG7" s="148"/>
      <c r="IXH7" s="148"/>
      <c r="IXI7" s="148"/>
      <c r="IXJ7" s="148"/>
      <c r="IXK7" s="148"/>
      <c r="IXL7" s="148"/>
      <c r="IXM7" s="148"/>
      <c r="IXN7" s="148"/>
      <c r="IXO7" s="148"/>
      <c r="IXP7" s="148"/>
      <c r="IXQ7" s="148"/>
      <c r="IXR7" s="148"/>
      <c r="IXS7" s="148"/>
      <c r="IXT7" s="148"/>
      <c r="IXU7" s="148"/>
      <c r="IXV7" s="148"/>
      <c r="IXW7" s="148"/>
      <c r="IXX7" s="148"/>
      <c r="IXY7" s="148"/>
      <c r="IXZ7" s="148"/>
      <c r="IYA7" s="148"/>
      <c r="IYB7" s="148"/>
      <c r="IYC7" s="148"/>
      <c r="IYD7" s="148"/>
      <c r="IYE7" s="148"/>
      <c r="IYF7" s="148"/>
      <c r="IYG7" s="148"/>
      <c r="IYH7" s="148"/>
      <c r="IYI7" s="148"/>
      <c r="IYJ7" s="148"/>
      <c r="IYK7" s="148"/>
      <c r="IYL7" s="148"/>
      <c r="IYM7" s="148"/>
      <c r="IYN7" s="148"/>
      <c r="IYO7" s="148"/>
      <c r="IYP7" s="148"/>
      <c r="IYQ7" s="148"/>
      <c r="IYR7" s="148"/>
      <c r="IYS7" s="148"/>
      <c r="IYT7" s="148"/>
      <c r="IYU7" s="148"/>
      <c r="IYV7" s="148"/>
      <c r="IYW7" s="148"/>
      <c r="IYX7" s="148"/>
      <c r="IYY7" s="148"/>
      <c r="IYZ7" s="148"/>
      <c r="IZA7" s="148"/>
      <c r="IZB7" s="148"/>
      <c r="IZC7" s="148"/>
      <c r="IZD7" s="148"/>
      <c r="IZE7" s="148"/>
      <c r="IZF7" s="148"/>
      <c r="IZG7" s="148"/>
      <c r="IZH7" s="148"/>
      <c r="IZI7" s="148"/>
      <c r="IZJ7" s="148"/>
      <c r="IZK7" s="148"/>
      <c r="IZL7" s="148"/>
      <c r="IZM7" s="148"/>
      <c r="IZN7" s="148"/>
      <c r="IZO7" s="148"/>
      <c r="IZP7" s="148"/>
      <c r="IZQ7" s="148"/>
      <c r="IZR7" s="148"/>
      <c r="IZS7" s="148"/>
      <c r="IZT7" s="148"/>
      <c r="IZU7" s="148"/>
      <c r="IZV7" s="148"/>
      <c r="IZW7" s="148"/>
      <c r="IZX7" s="148"/>
      <c r="IZY7" s="148"/>
      <c r="IZZ7" s="148"/>
      <c r="JAA7" s="148"/>
      <c r="JAB7" s="148"/>
      <c r="JAC7" s="148"/>
      <c r="JAD7" s="148"/>
      <c r="JAE7" s="148"/>
      <c r="JAF7" s="148"/>
      <c r="JAG7" s="148"/>
      <c r="JAH7" s="148"/>
      <c r="JAI7" s="148"/>
      <c r="JAJ7" s="148"/>
      <c r="JAK7" s="148"/>
      <c r="JAL7" s="148"/>
      <c r="JAM7" s="148"/>
      <c r="JAN7" s="148"/>
      <c r="JAO7" s="148"/>
      <c r="JAP7" s="148"/>
      <c r="JAQ7" s="148"/>
      <c r="JAR7" s="148"/>
      <c r="JAS7" s="148"/>
      <c r="JAT7" s="148"/>
      <c r="JAU7" s="148"/>
      <c r="JAV7" s="148"/>
      <c r="JAW7" s="148"/>
      <c r="JAX7" s="148"/>
      <c r="JAY7" s="148"/>
      <c r="JAZ7" s="148"/>
      <c r="JBA7" s="148"/>
      <c r="JBB7" s="148"/>
      <c r="JBC7" s="148"/>
      <c r="JBD7" s="148"/>
      <c r="JBE7" s="148"/>
      <c r="JBF7" s="148"/>
      <c r="JBG7" s="148"/>
      <c r="JBH7" s="148"/>
      <c r="JBI7" s="148"/>
      <c r="JBJ7" s="148"/>
      <c r="JBK7" s="148"/>
      <c r="JBL7" s="148"/>
      <c r="JBM7" s="148"/>
      <c r="JBN7" s="148"/>
      <c r="JBO7" s="148"/>
      <c r="JBP7" s="148"/>
      <c r="JBQ7" s="148"/>
      <c r="JBR7" s="148"/>
      <c r="JBS7" s="148"/>
      <c r="JBT7" s="148"/>
      <c r="JBU7" s="148"/>
      <c r="JBV7" s="148"/>
      <c r="JBW7" s="148"/>
      <c r="JBX7" s="148"/>
      <c r="JBY7" s="148"/>
      <c r="JBZ7" s="148"/>
      <c r="JCA7" s="148"/>
      <c r="JCB7" s="148"/>
      <c r="JCC7" s="148"/>
      <c r="JCD7" s="148"/>
      <c r="JCE7" s="148"/>
      <c r="JCF7" s="148"/>
      <c r="JCG7" s="148"/>
      <c r="JCH7" s="148"/>
      <c r="JCI7" s="148"/>
      <c r="JCJ7" s="148"/>
      <c r="JCK7" s="148"/>
      <c r="JCL7" s="148"/>
      <c r="JCM7" s="148"/>
      <c r="JCN7" s="148"/>
      <c r="JCO7" s="148"/>
      <c r="JCP7" s="148"/>
      <c r="JCQ7" s="148"/>
      <c r="JCR7" s="148"/>
      <c r="JCS7" s="148"/>
      <c r="JCT7" s="148"/>
      <c r="JCU7" s="148"/>
      <c r="JCV7" s="148"/>
      <c r="JCW7" s="148"/>
      <c r="JCX7" s="148"/>
      <c r="JCY7" s="148"/>
      <c r="JCZ7" s="148"/>
      <c r="JDA7" s="148"/>
      <c r="JDB7" s="148"/>
      <c r="JDC7" s="148"/>
      <c r="JDD7" s="148"/>
      <c r="JDE7" s="148"/>
      <c r="JDF7" s="148"/>
      <c r="JDG7" s="148"/>
      <c r="JDH7" s="148"/>
      <c r="JDI7" s="148"/>
      <c r="JDJ7" s="148"/>
      <c r="JDK7" s="148"/>
      <c r="JDL7" s="148"/>
      <c r="JDM7" s="148"/>
      <c r="JDN7" s="148"/>
      <c r="JDO7" s="148"/>
      <c r="JDP7" s="148"/>
      <c r="JDQ7" s="148"/>
      <c r="JDR7" s="148"/>
      <c r="JDS7" s="148"/>
      <c r="JDT7" s="148"/>
      <c r="JDU7" s="148"/>
      <c r="JDV7" s="148"/>
      <c r="JDW7" s="148"/>
      <c r="JDX7" s="148"/>
      <c r="JDY7" s="148"/>
      <c r="JDZ7" s="148"/>
      <c r="JEA7" s="148"/>
      <c r="JEB7" s="148"/>
      <c r="JEC7" s="148"/>
      <c r="JED7" s="148"/>
      <c r="JEE7" s="148"/>
      <c r="JEF7" s="148"/>
      <c r="JEG7" s="148"/>
      <c r="JEH7" s="148"/>
      <c r="JEI7" s="148"/>
      <c r="JEJ7" s="148"/>
      <c r="JEK7" s="148"/>
      <c r="JEL7" s="148"/>
      <c r="JEM7" s="148"/>
      <c r="JEN7" s="148"/>
      <c r="JEO7" s="148"/>
      <c r="JEP7" s="148"/>
      <c r="JEQ7" s="148"/>
      <c r="JER7" s="148"/>
      <c r="JES7" s="148"/>
      <c r="JET7" s="148"/>
      <c r="JEU7" s="148"/>
      <c r="JEV7" s="148"/>
      <c r="JEW7" s="148"/>
      <c r="JEX7" s="148"/>
      <c r="JEY7" s="148"/>
      <c r="JEZ7" s="148"/>
      <c r="JFA7" s="148"/>
      <c r="JFB7" s="148"/>
      <c r="JFC7" s="148"/>
      <c r="JFD7" s="148"/>
      <c r="JFE7" s="148"/>
      <c r="JFF7" s="148"/>
      <c r="JFG7" s="148"/>
      <c r="JFH7" s="148"/>
      <c r="JFI7" s="148"/>
      <c r="JFJ7" s="148"/>
      <c r="JFK7" s="148"/>
      <c r="JFL7" s="148"/>
      <c r="JFM7" s="148"/>
      <c r="JFN7" s="148"/>
      <c r="JFO7" s="148"/>
      <c r="JFP7" s="148"/>
      <c r="JFQ7" s="148"/>
      <c r="JFR7" s="148"/>
      <c r="JFS7" s="148"/>
      <c r="JFT7" s="148"/>
      <c r="JFU7" s="148"/>
      <c r="JFV7" s="148"/>
      <c r="JFW7" s="148"/>
      <c r="JFX7" s="148"/>
      <c r="JFY7" s="148"/>
      <c r="JFZ7" s="148"/>
      <c r="JGA7" s="148"/>
      <c r="JGB7" s="148"/>
      <c r="JGC7" s="148"/>
      <c r="JGD7" s="148"/>
      <c r="JGE7" s="148"/>
      <c r="JGF7" s="148"/>
      <c r="JGG7" s="148"/>
      <c r="JGH7" s="148"/>
      <c r="JGI7" s="148"/>
      <c r="JGJ7" s="148"/>
      <c r="JGK7" s="148"/>
      <c r="JGL7" s="148"/>
      <c r="JGM7" s="148"/>
      <c r="JGN7" s="148"/>
      <c r="JGO7" s="148"/>
      <c r="JGP7" s="148"/>
      <c r="JGQ7" s="148"/>
      <c r="JGR7" s="148"/>
      <c r="JGS7" s="148"/>
      <c r="JGT7" s="148"/>
      <c r="JGU7" s="148"/>
      <c r="JGV7" s="148"/>
      <c r="JGW7" s="148"/>
      <c r="JGX7" s="148"/>
      <c r="JGY7" s="148"/>
      <c r="JGZ7" s="148"/>
      <c r="JHA7" s="148"/>
      <c r="JHB7" s="148"/>
      <c r="JHC7" s="148"/>
      <c r="JHD7" s="148"/>
      <c r="JHE7" s="148"/>
      <c r="JHF7" s="148"/>
      <c r="JHG7" s="148"/>
      <c r="JHH7" s="148"/>
      <c r="JHI7" s="148"/>
      <c r="JHJ7" s="148"/>
      <c r="JHK7" s="148"/>
      <c r="JHL7" s="148"/>
      <c r="JHM7" s="148"/>
      <c r="JHN7" s="148"/>
      <c r="JHO7" s="148"/>
      <c r="JHP7" s="148"/>
      <c r="JHQ7" s="148"/>
      <c r="JHR7" s="148"/>
      <c r="JHS7" s="148"/>
      <c r="JHT7" s="148"/>
      <c r="JHU7" s="148"/>
      <c r="JHV7" s="148"/>
      <c r="JHW7" s="148"/>
      <c r="JHX7" s="148"/>
      <c r="JHY7" s="148"/>
      <c r="JHZ7" s="148"/>
      <c r="JIA7" s="148"/>
      <c r="JIB7" s="148"/>
      <c r="JIC7" s="148"/>
      <c r="JID7" s="148"/>
      <c r="JIE7" s="148"/>
      <c r="JIF7" s="148"/>
      <c r="JIG7" s="148"/>
      <c r="JIH7" s="148"/>
      <c r="JII7" s="148"/>
      <c r="JIJ7" s="148"/>
      <c r="JIK7" s="148"/>
      <c r="JIL7" s="148"/>
      <c r="JIM7" s="148"/>
      <c r="JIN7" s="148"/>
      <c r="JIO7" s="148"/>
      <c r="JIP7" s="148"/>
      <c r="JIQ7" s="148"/>
      <c r="JIR7" s="148"/>
      <c r="JIS7" s="148"/>
      <c r="JIT7" s="148"/>
      <c r="JIU7" s="148"/>
      <c r="JIV7" s="148"/>
      <c r="JIW7" s="148"/>
      <c r="JIX7" s="148"/>
      <c r="JIY7" s="148"/>
      <c r="JIZ7" s="148"/>
      <c r="JJA7" s="148"/>
      <c r="JJB7" s="148"/>
      <c r="JJC7" s="148"/>
      <c r="JJD7" s="148"/>
      <c r="JJE7" s="148"/>
      <c r="JJF7" s="148"/>
      <c r="JJG7" s="148"/>
      <c r="JJH7" s="148"/>
      <c r="JJI7" s="148"/>
      <c r="JJJ7" s="148"/>
      <c r="JJK7" s="148"/>
      <c r="JJL7" s="148"/>
      <c r="JJM7" s="148"/>
      <c r="JJN7" s="148"/>
      <c r="JJO7" s="148"/>
      <c r="JJP7" s="148"/>
      <c r="JJQ7" s="148"/>
      <c r="JJR7" s="148"/>
      <c r="JJS7" s="148"/>
      <c r="JJT7" s="148"/>
      <c r="JJU7" s="148"/>
      <c r="JJV7" s="148"/>
      <c r="JJW7" s="148"/>
      <c r="JJX7" s="148"/>
      <c r="JJY7" s="148"/>
      <c r="JJZ7" s="148"/>
      <c r="JKA7" s="148"/>
      <c r="JKB7" s="148"/>
      <c r="JKC7" s="148"/>
      <c r="JKD7" s="148"/>
      <c r="JKE7" s="148"/>
      <c r="JKF7" s="148"/>
      <c r="JKG7" s="148"/>
      <c r="JKH7" s="148"/>
      <c r="JKI7" s="148"/>
      <c r="JKJ7" s="148"/>
      <c r="JKK7" s="148"/>
      <c r="JKL7" s="148"/>
      <c r="JKM7" s="148"/>
      <c r="JKN7" s="148"/>
      <c r="JKO7" s="148"/>
      <c r="JKP7" s="148"/>
      <c r="JKQ7" s="148"/>
      <c r="JKR7" s="148"/>
      <c r="JKS7" s="148"/>
      <c r="JKT7" s="148"/>
      <c r="JKU7" s="148"/>
      <c r="JKV7" s="148"/>
      <c r="JKW7" s="148"/>
      <c r="JKX7" s="148"/>
      <c r="JKY7" s="148"/>
      <c r="JKZ7" s="148"/>
      <c r="JLA7" s="148"/>
      <c r="JLB7" s="148"/>
      <c r="JLC7" s="148"/>
      <c r="JLD7" s="148"/>
      <c r="JLE7" s="148"/>
      <c r="JLF7" s="148"/>
      <c r="JLG7" s="148"/>
      <c r="JLH7" s="148"/>
      <c r="JLI7" s="148"/>
      <c r="JLJ7" s="148"/>
      <c r="JLK7" s="148"/>
      <c r="JLL7" s="148"/>
      <c r="JLM7" s="148"/>
      <c r="JLN7" s="148"/>
      <c r="JLO7" s="148"/>
      <c r="JLP7" s="148"/>
      <c r="JLQ7" s="148"/>
      <c r="JLR7" s="148"/>
      <c r="JLS7" s="148"/>
      <c r="JLT7" s="148"/>
      <c r="JLU7" s="148"/>
      <c r="JLV7" s="148"/>
      <c r="JLW7" s="148"/>
      <c r="JLX7" s="148"/>
      <c r="JLY7" s="148"/>
      <c r="JLZ7" s="148"/>
      <c r="JMA7" s="148"/>
      <c r="JMB7" s="148"/>
      <c r="JMC7" s="148"/>
      <c r="JMD7" s="148"/>
      <c r="JME7" s="148"/>
      <c r="JMF7" s="148"/>
      <c r="JMG7" s="148"/>
      <c r="JMH7" s="148"/>
      <c r="JMI7" s="148"/>
      <c r="JMJ7" s="148"/>
      <c r="JMK7" s="148"/>
      <c r="JML7" s="148"/>
      <c r="JMM7" s="148"/>
      <c r="JMN7" s="148"/>
      <c r="JMO7" s="148"/>
      <c r="JMP7" s="148"/>
      <c r="JMQ7" s="148"/>
      <c r="JMR7" s="148"/>
      <c r="JMS7" s="148"/>
      <c r="JMT7" s="148"/>
      <c r="JMU7" s="148"/>
      <c r="JMV7" s="148"/>
      <c r="JMW7" s="148"/>
      <c r="JMX7" s="148"/>
      <c r="JMY7" s="148"/>
      <c r="JMZ7" s="148"/>
      <c r="JNA7" s="148"/>
      <c r="JNB7" s="148"/>
      <c r="JNC7" s="148"/>
      <c r="JND7" s="148"/>
      <c r="JNE7" s="148"/>
      <c r="JNF7" s="148"/>
      <c r="JNG7" s="148"/>
      <c r="JNH7" s="148"/>
      <c r="JNI7" s="148"/>
      <c r="JNJ7" s="148"/>
      <c r="JNK7" s="148"/>
      <c r="JNL7" s="148"/>
      <c r="JNM7" s="148"/>
      <c r="JNN7" s="148"/>
      <c r="JNO7" s="148"/>
      <c r="JNP7" s="148"/>
      <c r="JNQ7" s="148"/>
      <c r="JNR7" s="148"/>
      <c r="JNS7" s="148"/>
      <c r="JNT7" s="148"/>
      <c r="JNU7" s="148"/>
      <c r="JNV7" s="148"/>
      <c r="JNW7" s="148"/>
      <c r="JNX7" s="148"/>
      <c r="JNY7" s="148"/>
      <c r="JNZ7" s="148"/>
      <c r="JOA7" s="148"/>
      <c r="JOB7" s="148"/>
      <c r="JOC7" s="148"/>
      <c r="JOD7" s="148"/>
      <c r="JOE7" s="148"/>
      <c r="JOF7" s="148"/>
      <c r="JOG7" s="148"/>
      <c r="JOH7" s="148"/>
      <c r="JOI7" s="148"/>
      <c r="JOJ7" s="148"/>
      <c r="JOK7" s="148"/>
      <c r="JOL7" s="148"/>
      <c r="JOM7" s="148"/>
      <c r="JON7" s="148"/>
      <c r="JOO7" s="148"/>
      <c r="JOP7" s="148"/>
      <c r="JOQ7" s="148"/>
      <c r="JOR7" s="148"/>
      <c r="JOS7" s="148"/>
      <c r="JOT7" s="148"/>
      <c r="JOU7" s="148"/>
      <c r="JOV7" s="148"/>
      <c r="JOW7" s="148"/>
      <c r="JOX7" s="148"/>
      <c r="JOY7" s="148"/>
      <c r="JOZ7" s="148"/>
      <c r="JPA7" s="148"/>
      <c r="JPB7" s="148"/>
      <c r="JPC7" s="148"/>
      <c r="JPD7" s="148"/>
      <c r="JPE7" s="148"/>
      <c r="JPF7" s="148"/>
      <c r="JPG7" s="148"/>
      <c r="JPH7" s="148"/>
      <c r="JPI7" s="148"/>
      <c r="JPJ7" s="148"/>
      <c r="JPK7" s="148"/>
      <c r="JPL7" s="148"/>
      <c r="JPM7" s="148"/>
      <c r="JPN7" s="148"/>
      <c r="JPO7" s="148"/>
      <c r="JPP7" s="148"/>
      <c r="JPQ7" s="148"/>
      <c r="JPR7" s="148"/>
      <c r="JPS7" s="148"/>
      <c r="JPT7" s="148"/>
      <c r="JPU7" s="148"/>
      <c r="JPV7" s="148"/>
      <c r="JPW7" s="148"/>
      <c r="JPX7" s="148"/>
      <c r="JPY7" s="148"/>
      <c r="JPZ7" s="148"/>
      <c r="JQA7" s="148"/>
      <c r="JQB7" s="148"/>
      <c r="JQC7" s="148"/>
      <c r="JQD7" s="148"/>
      <c r="JQE7" s="148"/>
      <c r="JQF7" s="148"/>
      <c r="JQG7" s="148"/>
      <c r="JQH7" s="148"/>
      <c r="JQI7" s="148"/>
      <c r="JQJ7" s="148"/>
      <c r="JQK7" s="148"/>
      <c r="JQL7" s="148"/>
      <c r="JQM7" s="148"/>
      <c r="JQN7" s="148"/>
      <c r="JQO7" s="148"/>
      <c r="JQP7" s="148"/>
      <c r="JQQ7" s="148"/>
      <c r="JQR7" s="148"/>
      <c r="JQS7" s="148"/>
      <c r="JQT7" s="148"/>
      <c r="JQU7" s="148"/>
      <c r="JQV7" s="148"/>
      <c r="JQW7" s="148"/>
      <c r="JQX7" s="148"/>
      <c r="JQY7" s="148"/>
      <c r="JQZ7" s="148"/>
      <c r="JRA7" s="148"/>
      <c r="JRB7" s="148"/>
      <c r="JRC7" s="148"/>
      <c r="JRD7" s="148"/>
      <c r="JRE7" s="148"/>
      <c r="JRF7" s="148"/>
      <c r="JRG7" s="148"/>
      <c r="JRH7" s="148"/>
      <c r="JRI7" s="148"/>
      <c r="JRJ7" s="148"/>
      <c r="JRK7" s="148"/>
      <c r="JRL7" s="148"/>
      <c r="JRM7" s="148"/>
      <c r="JRN7" s="148"/>
      <c r="JRO7" s="148"/>
      <c r="JRP7" s="148"/>
      <c r="JRQ7" s="148"/>
      <c r="JRR7" s="148"/>
      <c r="JRS7" s="148"/>
      <c r="JRT7" s="148"/>
      <c r="JRU7" s="148"/>
      <c r="JRV7" s="148"/>
      <c r="JRW7" s="148"/>
      <c r="JRX7" s="148"/>
      <c r="JRY7" s="148"/>
      <c r="JRZ7" s="148"/>
      <c r="JSA7" s="148"/>
      <c r="JSB7" s="148"/>
      <c r="JSC7" s="148"/>
      <c r="JSD7" s="148"/>
      <c r="JSE7" s="148"/>
      <c r="JSF7" s="148"/>
      <c r="JSG7" s="148"/>
      <c r="JSH7" s="148"/>
      <c r="JSI7" s="148"/>
      <c r="JSJ7" s="148"/>
      <c r="JSK7" s="148"/>
      <c r="JSL7" s="148"/>
      <c r="JSM7" s="148"/>
      <c r="JSN7" s="148"/>
      <c r="JSO7" s="148"/>
      <c r="JSP7" s="148"/>
      <c r="JSQ7" s="148"/>
      <c r="JSR7" s="148"/>
      <c r="JSS7" s="148"/>
      <c r="JST7" s="148"/>
      <c r="JSU7" s="148"/>
      <c r="JSV7" s="148"/>
      <c r="JSW7" s="148"/>
      <c r="JSX7" s="148"/>
      <c r="JSY7" s="148"/>
      <c r="JSZ7" s="148"/>
      <c r="JTA7" s="148"/>
      <c r="JTB7" s="148"/>
      <c r="JTC7" s="148"/>
      <c r="JTD7" s="148"/>
      <c r="JTE7" s="148"/>
      <c r="JTF7" s="148"/>
      <c r="JTG7" s="148"/>
      <c r="JTH7" s="148"/>
      <c r="JTI7" s="148"/>
      <c r="JTJ7" s="148"/>
      <c r="JTK7" s="148"/>
      <c r="JTL7" s="148"/>
      <c r="JTM7" s="148"/>
      <c r="JTN7" s="148"/>
      <c r="JTO7" s="148"/>
      <c r="JTP7" s="148"/>
      <c r="JTQ7" s="148"/>
      <c r="JTR7" s="148"/>
      <c r="JTS7" s="148"/>
      <c r="JTT7" s="148"/>
      <c r="JTU7" s="148"/>
      <c r="JTV7" s="148"/>
      <c r="JTW7" s="148"/>
      <c r="JTX7" s="148"/>
      <c r="JTY7" s="148"/>
      <c r="JTZ7" s="148"/>
      <c r="JUA7" s="148"/>
      <c r="JUB7" s="148"/>
      <c r="JUC7" s="148"/>
      <c r="JUD7" s="148"/>
      <c r="JUE7" s="148"/>
      <c r="JUF7" s="148"/>
      <c r="JUG7" s="148"/>
      <c r="JUH7" s="148"/>
      <c r="JUI7" s="148"/>
      <c r="JUJ7" s="148"/>
      <c r="JUK7" s="148"/>
      <c r="JUL7" s="148"/>
      <c r="JUM7" s="148"/>
      <c r="JUN7" s="148"/>
      <c r="JUO7" s="148"/>
      <c r="JUP7" s="148"/>
      <c r="JUQ7" s="148"/>
      <c r="JUR7" s="148"/>
      <c r="JUS7" s="148"/>
      <c r="JUT7" s="148"/>
      <c r="JUU7" s="148"/>
      <c r="JUV7" s="148"/>
      <c r="JUW7" s="148"/>
      <c r="JUX7" s="148"/>
      <c r="JUY7" s="148"/>
      <c r="JUZ7" s="148"/>
      <c r="JVA7" s="148"/>
      <c r="JVB7" s="148"/>
      <c r="JVC7" s="148"/>
      <c r="JVD7" s="148"/>
      <c r="JVE7" s="148"/>
      <c r="JVF7" s="148"/>
      <c r="JVG7" s="148"/>
      <c r="JVH7" s="148"/>
      <c r="JVI7" s="148"/>
      <c r="JVJ7" s="148"/>
      <c r="JVK7" s="148"/>
      <c r="JVL7" s="148"/>
      <c r="JVM7" s="148"/>
      <c r="JVN7" s="148"/>
      <c r="JVO7" s="148"/>
      <c r="JVP7" s="148"/>
      <c r="JVQ7" s="148"/>
      <c r="JVR7" s="148"/>
      <c r="JVS7" s="148"/>
      <c r="JVT7" s="148"/>
      <c r="JVU7" s="148"/>
      <c r="JVV7" s="148"/>
      <c r="JVW7" s="148"/>
      <c r="JVX7" s="148"/>
      <c r="JVY7" s="148"/>
      <c r="JVZ7" s="148"/>
      <c r="JWA7" s="148"/>
      <c r="JWB7" s="148"/>
      <c r="JWC7" s="148"/>
      <c r="JWD7" s="148"/>
      <c r="JWE7" s="148"/>
      <c r="JWF7" s="148"/>
      <c r="JWG7" s="148"/>
      <c r="JWH7" s="148"/>
      <c r="JWI7" s="148"/>
      <c r="JWJ7" s="148"/>
      <c r="JWK7" s="148"/>
      <c r="JWL7" s="148"/>
      <c r="JWM7" s="148"/>
      <c r="JWN7" s="148"/>
      <c r="JWO7" s="148"/>
      <c r="JWP7" s="148"/>
      <c r="JWQ7" s="148"/>
      <c r="JWR7" s="148"/>
      <c r="JWS7" s="148"/>
      <c r="JWT7" s="148"/>
      <c r="JWU7" s="148"/>
      <c r="JWV7" s="148"/>
      <c r="JWW7" s="148"/>
      <c r="JWX7" s="148"/>
      <c r="JWY7" s="148"/>
      <c r="JWZ7" s="148"/>
      <c r="JXA7" s="148"/>
      <c r="JXB7" s="148"/>
      <c r="JXC7" s="148"/>
      <c r="JXD7" s="148"/>
      <c r="JXE7" s="148"/>
      <c r="JXF7" s="148"/>
      <c r="JXG7" s="148"/>
      <c r="JXH7" s="148"/>
      <c r="JXI7" s="148"/>
      <c r="JXJ7" s="148"/>
      <c r="JXK7" s="148"/>
      <c r="JXL7" s="148"/>
      <c r="JXM7" s="148"/>
      <c r="JXN7" s="148"/>
      <c r="JXO7" s="148"/>
      <c r="JXP7" s="148"/>
      <c r="JXQ7" s="148"/>
      <c r="JXR7" s="148"/>
      <c r="JXS7" s="148"/>
      <c r="JXT7" s="148"/>
      <c r="JXU7" s="148"/>
      <c r="JXV7" s="148"/>
      <c r="JXW7" s="148"/>
      <c r="JXX7" s="148"/>
      <c r="JXY7" s="148"/>
      <c r="JXZ7" s="148"/>
      <c r="JYA7" s="148"/>
      <c r="JYB7" s="148"/>
      <c r="JYC7" s="148"/>
      <c r="JYD7" s="148"/>
      <c r="JYE7" s="148"/>
      <c r="JYF7" s="148"/>
      <c r="JYG7" s="148"/>
      <c r="JYH7" s="148"/>
      <c r="JYI7" s="148"/>
      <c r="JYJ7" s="148"/>
      <c r="JYK7" s="148"/>
      <c r="JYL7" s="148"/>
      <c r="JYM7" s="148"/>
      <c r="JYN7" s="148"/>
      <c r="JYO7" s="148"/>
      <c r="JYP7" s="148"/>
      <c r="JYQ7" s="148"/>
      <c r="JYR7" s="148"/>
      <c r="JYS7" s="148"/>
      <c r="JYT7" s="148"/>
      <c r="JYU7" s="148"/>
      <c r="JYV7" s="148"/>
      <c r="JYW7" s="148"/>
      <c r="JYX7" s="148"/>
      <c r="JYY7" s="148"/>
      <c r="JYZ7" s="148"/>
      <c r="JZA7" s="148"/>
      <c r="JZB7" s="148"/>
      <c r="JZC7" s="148"/>
      <c r="JZD7" s="148"/>
      <c r="JZE7" s="148"/>
      <c r="JZF7" s="148"/>
      <c r="JZG7" s="148"/>
      <c r="JZH7" s="148"/>
      <c r="JZI7" s="148"/>
      <c r="JZJ7" s="148"/>
      <c r="JZK7" s="148"/>
      <c r="JZL7" s="148"/>
      <c r="JZM7" s="148"/>
      <c r="JZN7" s="148"/>
      <c r="JZO7" s="148"/>
      <c r="JZP7" s="148"/>
      <c r="JZQ7" s="148"/>
      <c r="JZR7" s="148"/>
      <c r="JZS7" s="148"/>
      <c r="JZT7" s="148"/>
      <c r="JZU7" s="148"/>
      <c r="JZV7" s="148"/>
      <c r="JZW7" s="148"/>
      <c r="JZX7" s="148"/>
      <c r="JZY7" s="148"/>
      <c r="JZZ7" s="148"/>
      <c r="KAA7" s="148"/>
      <c r="KAB7" s="148"/>
      <c r="KAC7" s="148"/>
      <c r="KAD7" s="148"/>
      <c r="KAE7" s="148"/>
      <c r="KAF7" s="148"/>
      <c r="KAG7" s="148"/>
      <c r="KAH7" s="148"/>
      <c r="KAI7" s="148"/>
      <c r="KAJ7" s="148"/>
      <c r="KAK7" s="148"/>
      <c r="KAL7" s="148"/>
      <c r="KAM7" s="148"/>
      <c r="KAN7" s="148"/>
      <c r="KAO7" s="148"/>
      <c r="KAP7" s="148"/>
      <c r="KAQ7" s="148"/>
      <c r="KAR7" s="148"/>
      <c r="KAS7" s="148"/>
      <c r="KAT7" s="148"/>
      <c r="KAU7" s="148"/>
      <c r="KAV7" s="148"/>
      <c r="KAW7" s="148"/>
      <c r="KAX7" s="148"/>
      <c r="KAY7" s="148"/>
      <c r="KAZ7" s="148"/>
      <c r="KBA7" s="148"/>
      <c r="KBB7" s="148"/>
      <c r="KBC7" s="148"/>
      <c r="KBD7" s="148"/>
      <c r="KBE7" s="148"/>
      <c r="KBF7" s="148"/>
      <c r="KBG7" s="148"/>
      <c r="KBH7" s="148"/>
      <c r="KBI7" s="148"/>
      <c r="KBJ7" s="148"/>
      <c r="KBK7" s="148"/>
      <c r="KBL7" s="148"/>
      <c r="KBM7" s="148"/>
      <c r="KBN7" s="148"/>
      <c r="KBO7" s="148"/>
      <c r="KBP7" s="148"/>
      <c r="KBQ7" s="148"/>
      <c r="KBR7" s="148"/>
      <c r="KBS7" s="148"/>
      <c r="KBT7" s="148"/>
      <c r="KBU7" s="148"/>
      <c r="KBV7" s="148"/>
      <c r="KBW7" s="148"/>
      <c r="KBX7" s="148"/>
      <c r="KBY7" s="148"/>
      <c r="KBZ7" s="148"/>
      <c r="KCA7" s="148"/>
      <c r="KCB7" s="148"/>
      <c r="KCC7" s="148"/>
      <c r="KCD7" s="148"/>
      <c r="KCE7" s="148"/>
      <c r="KCF7" s="148"/>
      <c r="KCG7" s="148"/>
      <c r="KCH7" s="148"/>
      <c r="KCI7" s="148"/>
      <c r="KCJ7" s="148"/>
      <c r="KCK7" s="148"/>
      <c r="KCL7" s="148"/>
      <c r="KCM7" s="148"/>
      <c r="KCN7" s="148"/>
      <c r="KCO7" s="148"/>
      <c r="KCP7" s="148"/>
      <c r="KCQ7" s="148"/>
      <c r="KCR7" s="148"/>
      <c r="KCS7" s="148"/>
      <c r="KCT7" s="148"/>
      <c r="KCU7" s="148"/>
      <c r="KCV7" s="148"/>
      <c r="KCW7" s="148"/>
      <c r="KCX7" s="148"/>
      <c r="KCY7" s="148"/>
      <c r="KCZ7" s="148"/>
      <c r="KDA7" s="148"/>
      <c r="KDB7" s="148"/>
      <c r="KDC7" s="148"/>
      <c r="KDD7" s="148"/>
      <c r="KDE7" s="148"/>
      <c r="KDF7" s="148"/>
      <c r="KDG7" s="148"/>
      <c r="KDH7" s="148"/>
      <c r="KDI7" s="148"/>
      <c r="KDJ7" s="148"/>
      <c r="KDK7" s="148"/>
      <c r="KDL7" s="148"/>
      <c r="KDM7" s="148"/>
      <c r="KDN7" s="148"/>
      <c r="KDO7" s="148"/>
      <c r="KDP7" s="148"/>
      <c r="KDQ7" s="148"/>
      <c r="KDR7" s="148"/>
      <c r="KDS7" s="148"/>
      <c r="KDT7" s="148"/>
      <c r="KDU7" s="148"/>
      <c r="KDV7" s="148"/>
      <c r="KDW7" s="148"/>
      <c r="KDX7" s="148"/>
      <c r="KDY7" s="148"/>
      <c r="KDZ7" s="148"/>
      <c r="KEA7" s="148"/>
      <c r="KEB7" s="148"/>
      <c r="KEC7" s="148"/>
      <c r="KED7" s="148"/>
      <c r="KEE7" s="148"/>
      <c r="KEF7" s="148"/>
      <c r="KEG7" s="148"/>
      <c r="KEH7" s="148"/>
      <c r="KEI7" s="148"/>
      <c r="KEJ7" s="148"/>
      <c r="KEK7" s="148"/>
      <c r="KEL7" s="148"/>
      <c r="KEM7" s="148"/>
      <c r="KEN7" s="148"/>
      <c r="KEO7" s="148"/>
      <c r="KEP7" s="148"/>
      <c r="KEQ7" s="148"/>
      <c r="KER7" s="148"/>
      <c r="KES7" s="148"/>
      <c r="KET7" s="148"/>
      <c r="KEU7" s="148"/>
      <c r="KEV7" s="148"/>
      <c r="KEW7" s="148"/>
      <c r="KEX7" s="148"/>
      <c r="KEY7" s="148"/>
      <c r="KEZ7" s="148"/>
      <c r="KFA7" s="148"/>
      <c r="KFB7" s="148"/>
      <c r="KFC7" s="148"/>
      <c r="KFD7" s="148"/>
      <c r="KFE7" s="148"/>
      <c r="KFF7" s="148"/>
      <c r="KFG7" s="148"/>
      <c r="KFH7" s="148"/>
      <c r="KFI7" s="148"/>
      <c r="KFJ7" s="148"/>
      <c r="KFK7" s="148"/>
      <c r="KFL7" s="148"/>
      <c r="KFM7" s="148"/>
      <c r="KFN7" s="148"/>
      <c r="KFO7" s="148"/>
      <c r="KFP7" s="148"/>
      <c r="KFQ7" s="148"/>
      <c r="KFR7" s="148"/>
      <c r="KFS7" s="148"/>
      <c r="KFT7" s="148"/>
      <c r="KFU7" s="148"/>
      <c r="KFV7" s="148"/>
      <c r="KFW7" s="148"/>
      <c r="KFX7" s="148"/>
      <c r="KFY7" s="148"/>
      <c r="KFZ7" s="148"/>
      <c r="KGA7" s="148"/>
      <c r="KGB7" s="148"/>
      <c r="KGC7" s="148"/>
      <c r="KGD7" s="148"/>
      <c r="KGE7" s="148"/>
      <c r="KGF7" s="148"/>
      <c r="KGG7" s="148"/>
      <c r="KGH7" s="148"/>
      <c r="KGI7" s="148"/>
      <c r="KGJ7" s="148"/>
      <c r="KGK7" s="148"/>
      <c r="KGL7" s="148"/>
      <c r="KGM7" s="148"/>
      <c r="KGN7" s="148"/>
      <c r="KGO7" s="148"/>
      <c r="KGP7" s="148"/>
      <c r="KGQ7" s="148"/>
      <c r="KGR7" s="148"/>
      <c r="KGS7" s="148"/>
      <c r="KGT7" s="148"/>
      <c r="KGU7" s="148"/>
      <c r="KGV7" s="148"/>
      <c r="KGW7" s="148"/>
      <c r="KGX7" s="148"/>
      <c r="KGY7" s="148"/>
      <c r="KGZ7" s="148"/>
      <c r="KHA7" s="148"/>
      <c r="KHB7" s="148"/>
      <c r="KHC7" s="148"/>
      <c r="KHD7" s="148"/>
      <c r="KHE7" s="148"/>
      <c r="KHF7" s="148"/>
      <c r="KHG7" s="148"/>
      <c r="KHH7" s="148"/>
      <c r="KHI7" s="148"/>
      <c r="KHJ7" s="148"/>
      <c r="KHK7" s="148"/>
      <c r="KHL7" s="148"/>
      <c r="KHM7" s="148"/>
      <c r="KHN7" s="148"/>
      <c r="KHO7" s="148"/>
      <c r="KHP7" s="148"/>
      <c r="KHQ7" s="148"/>
      <c r="KHR7" s="148"/>
      <c r="KHS7" s="148"/>
      <c r="KHT7" s="148"/>
      <c r="KHU7" s="148"/>
      <c r="KHV7" s="148"/>
      <c r="KHW7" s="148"/>
      <c r="KHX7" s="148"/>
      <c r="KHY7" s="148"/>
      <c r="KHZ7" s="148"/>
      <c r="KIA7" s="148"/>
      <c r="KIB7" s="148"/>
      <c r="KIC7" s="148"/>
      <c r="KID7" s="148"/>
      <c r="KIE7" s="148"/>
      <c r="KIF7" s="148"/>
      <c r="KIG7" s="148"/>
      <c r="KIH7" s="148"/>
      <c r="KII7" s="148"/>
      <c r="KIJ7" s="148"/>
      <c r="KIK7" s="148"/>
      <c r="KIL7" s="148"/>
      <c r="KIM7" s="148"/>
      <c r="KIN7" s="148"/>
      <c r="KIO7" s="148"/>
      <c r="KIP7" s="148"/>
      <c r="KIQ7" s="148"/>
      <c r="KIR7" s="148"/>
      <c r="KIS7" s="148"/>
      <c r="KIT7" s="148"/>
      <c r="KIU7" s="148"/>
      <c r="KIV7" s="148"/>
      <c r="KIW7" s="148"/>
      <c r="KIX7" s="148"/>
      <c r="KIY7" s="148"/>
      <c r="KIZ7" s="148"/>
      <c r="KJA7" s="148"/>
      <c r="KJB7" s="148"/>
      <c r="KJC7" s="148"/>
      <c r="KJD7" s="148"/>
      <c r="KJE7" s="148"/>
      <c r="KJF7" s="148"/>
      <c r="KJG7" s="148"/>
      <c r="KJH7" s="148"/>
      <c r="KJI7" s="148"/>
      <c r="KJJ7" s="148"/>
      <c r="KJK7" s="148"/>
      <c r="KJL7" s="148"/>
      <c r="KJM7" s="148"/>
      <c r="KJN7" s="148"/>
      <c r="KJO7" s="148"/>
      <c r="KJP7" s="148"/>
      <c r="KJQ7" s="148"/>
      <c r="KJR7" s="148"/>
      <c r="KJS7" s="148"/>
      <c r="KJT7" s="148"/>
      <c r="KJU7" s="148"/>
      <c r="KJV7" s="148"/>
      <c r="KJW7" s="148"/>
      <c r="KJX7" s="148"/>
      <c r="KJY7" s="148"/>
      <c r="KJZ7" s="148"/>
      <c r="KKA7" s="148"/>
      <c r="KKB7" s="148"/>
      <c r="KKC7" s="148"/>
      <c r="KKD7" s="148"/>
      <c r="KKE7" s="148"/>
      <c r="KKF7" s="148"/>
      <c r="KKG7" s="148"/>
      <c r="KKH7" s="148"/>
      <c r="KKI7" s="148"/>
      <c r="KKJ7" s="148"/>
      <c r="KKK7" s="148"/>
      <c r="KKL7" s="148"/>
      <c r="KKM7" s="148"/>
      <c r="KKN7" s="148"/>
      <c r="KKO7" s="148"/>
      <c r="KKP7" s="148"/>
      <c r="KKQ7" s="148"/>
      <c r="KKR7" s="148"/>
      <c r="KKS7" s="148"/>
      <c r="KKT7" s="148"/>
      <c r="KKU7" s="148"/>
      <c r="KKV7" s="148"/>
      <c r="KKW7" s="148"/>
      <c r="KKX7" s="148"/>
      <c r="KKY7" s="148"/>
      <c r="KKZ7" s="148"/>
      <c r="KLA7" s="148"/>
      <c r="KLB7" s="148"/>
      <c r="KLC7" s="148"/>
      <c r="KLD7" s="148"/>
      <c r="KLE7" s="148"/>
      <c r="KLF7" s="148"/>
      <c r="KLG7" s="148"/>
      <c r="KLH7" s="148"/>
      <c r="KLI7" s="148"/>
      <c r="KLJ7" s="148"/>
      <c r="KLK7" s="148"/>
      <c r="KLL7" s="148"/>
      <c r="KLM7" s="148"/>
      <c r="KLN7" s="148"/>
      <c r="KLO7" s="148"/>
      <c r="KLP7" s="148"/>
      <c r="KLQ7" s="148"/>
      <c r="KLR7" s="148"/>
      <c r="KLS7" s="148"/>
      <c r="KLT7" s="148"/>
      <c r="KLU7" s="148"/>
      <c r="KLV7" s="148"/>
      <c r="KLW7" s="148"/>
      <c r="KLX7" s="148"/>
      <c r="KLY7" s="148"/>
      <c r="KLZ7" s="148"/>
      <c r="KMA7" s="148"/>
      <c r="KMB7" s="148"/>
      <c r="KMC7" s="148"/>
      <c r="KMD7" s="148"/>
      <c r="KME7" s="148"/>
      <c r="KMF7" s="148"/>
      <c r="KMG7" s="148"/>
      <c r="KMH7" s="148"/>
      <c r="KMI7" s="148"/>
      <c r="KMJ7" s="148"/>
      <c r="KMK7" s="148"/>
      <c r="KML7" s="148"/>
      <c r="KMM7" s="148"/>
      <c r="KMN7" s="148"/>
      <c r="KMO7" s="148"/>
      <c r="KMP7" s="148"/>
      <c r="KMQ7" s="148"/>
      <c r="KMR7" s="148"/>
      <c r="KMS7" s="148"/>
      <c r="KMT7" s="148"/>
      <c r="KMU7" s="148"/>
      <c r="KMV7" s="148"/>
      <c r="KMW7" s="148"/>
      <c r="KMX7" s="148"/>
      <c r="KMY7" s="148"/>
      <c r="KMZ7" s="148"/>
      <c r="KNA7" s="148"/>
      <c r="KNB7" s="148"/>
      <c r="KNC7" s="148"/>
      <c r="KND7" s="148"/>
      <c r="KNE7" s="148"/>
      <c r="KNF7" s="148"/>
      <c r="KNG7" s="148"/>
      <c r="KNH7" s="148"/>
      <c r="KNI7" s="148"/>
      <c r="KNJ7" s="148"/>
      <c r="KNK7" s="148"/>
      <c r="KNL7" s="148"/>
      <c r="KNM7" s="148"/>
      <c r="KNN7" s="148"/>
      <c r="KNO7" s="148"/>
      <c r="KNP7" s="148"/>
      <c r="KNQ7" s="148"/>
      <c r="KNR7" s="148"/>
      <c r="KNS7" s="148"/>
      <c r="KNT7" s="148"/>
      <c r="KNU7" s="148"/>
      <c r="KNV7" s="148"/>
      <c r="KNW7" s="148"/>
      <c r="KNX7" s="148"/>
      <c r="KNY7" s="148"/>
      <c r="KNZ7" s="148"/>
      <c r="KOA7" s="148"/>
      <c r="KOB7" s="148"/>
      <c r="KOC7" s="148"/>
      <c r="KOD7" s="148"/>
      <c r="KOE7" s="148"/>
      <c r="KOF7" s="148"/>
      <c r="KOG7" s="148"/>
      <c r="KOH7" s="148"/>
      <c r="KOI7" s="148"/>
      <c r="KOJ7" s="148"/>
      <c r="KOK7" s="148"/>
      <c r="KOL7" s="148"/>
      <c r="KOM7" s="148"/>
      <c r="KON7" s="148"/>
      <c r="KOO7" s="148"/>
      <c r="KOP7" s="148"/>
      <c r="KOQ7" s="148"/>
      <c r="KOR7" s="148"/>
      <c r="KOS7" s="148"/>
      <c r="KOT7" s="148"/>
      <c r="KOU7" s="148"/>
      <c r="KOV7" s="148"/>
      <c r="KOW7" s="148"/>
      <c r="KOX7" s="148"/>
      <c r="KOY7" s="148"/>
      <c r="KOZ7" s="148"/>
      <c r="KPA7" s="148"/>
      <c r="KPB7" s="148"/>
      <c r="KPC7" s="148"/>
      <c r="KPD7" s="148"/>
      <c r="KPE7" s="148"/>
      <c r="KPF7" s="148"/>
      <c r="KPG7" s="148"/>
      <c r="KPH7" s="148"/>
      <c r="KPI7" s="148"/>
      <c r="KPJ7" s="148"/>
      <c r="KPK7" s="148"/>
      <c r="KPL7" s="148"/>
      <c r="KPM7" s="148"/>
      <c r="KPN7" s="148"/>
      <c r="KPO7" s="148"/>
      <c r="KPP7" s="148"/>
      <c r="KPQ7" s="148"/>
      <c r="KPR7" s="148"/>
      <c r="KPS7" s="148"/>
      <c r="KPT7" s="148"/>
      <c r="KPU7" s="148"/>
      <c r="KPV7" s="148"/>
      <c r="KPW7" s="148"/>
      <c r="KPX7" s="148"/>
      <c r="KPY7" s="148"/>
      <c r="KPZ7" s="148"/>
      <c r="KQA7" s="148"/>
      <c r="KQB7" s="148"/>
      <c r="KQC7" s="148"/>
      <c r="KQD7" s="148"/>
      <c r="KQE7" s="148"/>
      <c r="KQF7" s="148"/>
      <c r="KQG7" s="148"/>
      <c r="KQH7" s="148"/>
      <c r="KQI7" s="148"/>
      <c r="KQJ7" s="148"/>
      <c r="KQK7" s="148"/>
      <c r="KQL7" s="148"/>
      <c r="KQM7" s="148"/>
      <c r="KQN7" s="148"/>
      <c r="KQO7" s="148"/>
      <c r="KQP7" s="148"/>
      <c r="KQQ7" s="148"/>
      <c r="KQR7" s="148"/>
      <c r="KQS7" s="148"/>
      <c r="KQT7" s="148"/>
      <c r="KQU7" s="148"/>
      <c r="KQV7" s="148"/>
      <c r="KQW7" s="148"/>
      <c r="KQX7" s="148"/>
      <c r="KQY7" s="148"/>
      <c r="KQZ7" s="148"/>
      <c r="KRA7" s="148"/>
      <c r="KRB7" s="148"/>
      <c r="KRC7" s="148"/>
      <c r="KRD7" s="148"/>
      <c r="KRE7" s="148"/>
      <c r="KRF7" s="148"/>
      <c r="KRG7" s="148"/>
      <c r="KRH7" s="148"/>
      <c r="KRI7" s="148"/>
      <c r="KRJ7" s="148"/>
      <c r="KRK7" s="148"/>
      <c r="KRL7" s="148"/>
      <c r="KRM7" s="148"/>
      <c r="KRN7" s="148"/>
      <c r="KRO7" s="148"/>
      <c r="KRP7" s="148"/>
      <c r="KRQ7" s="148"/>
      <c r="KRR7" s="148"/>
      <c r="KRS7" s="148"/>
      <c r="KRT7" s="148"/>
      <c r="KRU7" s="148"/>
      <c r="KRV7" s="148"/>
      <c r="KRW7" s="148"/>
      <c r="KRX7" s="148"/>
      <c r="KRY7" s="148"/>
      <c r="KRZ7" s="148"/>
      <c r="KSA7" s="148"/>
      <c r="KSB7" s="148"/>
      <c r="KSC7" s="148"/>
      <c r="KSD7" s="148"/>
      <c r="KSE7" s="148"/>
      <c r="KSF7" s="148"/>
      <c r="KSG7" s="148"/>
      <c r="KSH7" s="148"/>
      <c r="KSI7" s="148"/>
      <c r="KSJ7" s="148"/>
      <c r="KSK7" s="148"/>
      <c r="KSL7" s="148"/>
      <c r="KSM7" s="148"/>
      <c r="KSN7" s="148"/>
      <c r="KSO7" s="148"/>
      <c r="KSP7" s="148"/>
      <c r="KSQ7" s="148"/>
      <c r="KSR7" s="148"/>
      <c r="KSS7" s="148"/>
      <c r="KST7" s="148"/>
      <c r="KSU7" s="148"/>
      <c r="KSV7" s="148"/>
      <c r="KSW7" s="148"/>
      <c r="KSX7" s="148"/>
      <c r="KSY7" s="148"/>
      <c r="KSZ7" s="148"/>
      <c r="KTA7" s="148"/>
      <c r="KTB7" s="148"/>
      <c r="KTC7" s="148"/>
      <c r="KTD7" s="148"/>
      <c r="KTE7" s="148"/>
      <c r="KTF7" s="148"/>
      <c r="KTG7" s="148"/>
      <c r="KTH7" s="148"/>
      <c r="KTI7" s="148"/>
      <c r="KTJ7" s="148"/>
      <c r="KTK7" s="148"/>
      <c r="KTL7" s="148"/>
      <c r="KTM7" s="148"/>
      <c r="KTN7" s="148"/>
      <c r="KTO7" s="148"/>
      <c r="KTP7" s="148"/>
      <c r="KTQ7" s="148"/>
      <c r="KTR7" s="148"/>
      <c r="KTS7" s="148"/>
      <c r="KTT7" s="148"/>
      <c r="KTU7" s="148"/>
      <c r="KTV7" s="148"/>
      <c r="KTW7" s="148"/>
      <c r="KTX7" s="148"/>
      <c r="KTY7" s="148"/>
      <c r="KTZ7" s="148"/>
      <c r="KUA7" s="148"/>
      <c r="KUB7" s="148"/>
      <c r="KUC7" s="148"/>
      <c r="KUD7" s="148"/>
      <c r="KUE7" s="148"/>
      <c r="KUF7" s="148"/>
      <c r="KUG7" s="148"/>
      <c r="KUH7" s="148"/>
      <c r="KUI7" s="148"/>
      <c r="KUJ7" s="148"/>
      <c r="KUK7" s="148"/>
      <c r="KUL7" s="148"/>
      <c r="KUM7" s="148"/>
      <c r="KUN7" s="148"/>
      <c r="KUO7" s="148"/>
      <c r="KUP7" s="148"/>
      <c r="KUQ7" s="148"/>
      <c r="KUR7" s="148"/>
      <c r="KUS7" s="148"/>
      <c r="KUT7" s="148"/>
      <c r="KUU7" s="148"/>
      <c r="KUV7" s="148"/>
      <c r="KUW7" s="148"/>
      <c r="KUX7" s="148"/>
      <c r="KUY7" s="148"/>
      <c r="KUZ7" s="148"/>
      <c r="KVA7" s="148"/>
      <c r="KVB7" s="148"/>
      <c r="KVC7" s="148"/>
      <c r="KVD7" s="148"/>
      <c r="KVE7" s="148"/>
      <c r="KVF7" s="148"/>
      <c r="KVG7" s="148"/>
      <c r="KVH7" s="148"/>
      <c r="KVI7" s="148"/>
      <c r="KVJ7" s="148"/>
      <c r="KVK7" s="148"/>
      <c r="KVL7" s="148"/>
      <c r="KVM7" s="148"/>
      <c r="KVN7" s="148"/>
      <c r="KVO7" s="148"/>
      <c r="KVP7" s="148"/>
      <c r="KVQ7" s="148"/>
      <c r="KVR7" s="148"/>
      <c r="KVS7" s="148"/>
      <c r="KVT7" s="148"/>
      <c r="KVU7" s="148"/>
      <c r="KVV7" s="148"/>
      <c r="KVW7" s="148"/>
      <c r="KVX7" s="148"/>
      <c r="KVY7" s="148"/>
      <c r="KVZ7" s="148"/>
      <c r="KWA7" s="148"/>
      <c r="KWB7" s="148"/>
      <c r="KWC7" s="148"/>
      <c r="KWD7" s="148"/>
      <c r="KWE7" s="148"/>
      <c r="KWF7" s="148"/>
      <c r="KWG7" s="148"/>
      <c r="KWH7" s="148"/>
      <c r="KWI7" s="148"/>
      <c r="KWJ7" s="148"/>
      <c r="KWK7" s="148"/>
      <c r="KWL7" s="148"/>
      <c r="KWM7" s="148"/>
      <c r="KWN7" s="148"/>
      <c r="KWO7" s="148"/>
      <c r="KWP7" s="148"/>
      <c r="KWQ7" s="148"/>
      <c r="KWR7" s="148"/>
      <c r="KWS7" s="148"/>
      <c r="KWT7" s="148"/>
      <c r="KWU7" s="148"/>
      <c r="KWV7" s="148"/>
      <c r="KWW7" s="148"/>
      <c r="KWX7" s="148"/>
      <c r="KWY7" s="148"/>
      <c r="KWZ7" s="148"/>
      <c r="KXA7" s="148"/>
      <c r="KXB7" s="148"/>
      <c r="KXC7" s="148"/>
      <c r="KXD7" s="148"/>
      <c r="KXE7" s="148"/>
      <c r="KXF7" s="148"/>
      <c r="KXG7" s="148"/>
      <c r="KXH7" s="148"/>
      <c r="KXI7" s="148"/>
      <c r="KXJ7" s="148"/>
      <c r="KXK7" s="148"/>
      <c r="KXL7" s="148"/>
      <c r="KXM7" s="148"/>
      <c r="KXN7" s="148"/>
      <c r="KXO7" s="148"/>
      <c r="KXP7" s="148"/>
      <c r="KXQ7" s="148"/>
      <c r="KXR7" s="148"/>
      <c r="KXS7" s="148"/>
      <c r="KXT7" s="148"/>
      <c r="KXU7" s="148"/>
      <c r="KXV7" s="148"/>
      <c r="KXW7" s="148"/>
      <c r="KXX7" s="148"/>
      <c r="KXY7" s="148"/>
      <c r="KXZ7" s="148"/>
      <c r="KYA7" s="148"/>
      <c r="KYB7" s="148"/>
      <c r="KYC7" s="148"/>
      <c r="KYD7" s="148"/>
      <c r="KYE7" s="148"/>
      <c r="KYF7" s="148"/>
      <c r="KYG7" s="148"/>
      <c r="KYH7" s="148"/>
      <c r="KYI7" s="148"/>
      <c r="KYJ7" s="148"/>
      <c r="KYK7" s="148"/>
      <c r="KYL7" s="148"/>
      <c r="KYM7" s="148"/>
      <c r="KYN7" s="148"/>
      <c r="KYO7" s="148"/>
      <c r="KYP7" s="148"/>
      <c r="KYQ7" s="148"/>
      <c r="KYR7" s="148"/>
      <c r="KYS7" s="148"/>
      <c r="KYT7" s="148"/>
      <c r="KYU7" s="148"/>
      <c r="KYV7" s="148"/>
      <c r="KYW7" s="148"/>
      <c r="KYX7" s="148"/>
      <c r="KYY7" s="148"/>
      <c r="KYZ7" s="148"/>
      <c r="KZA7" s="148"/>
      <c r="KZB7" s="148"/>
      <c r="KZC7" s="148"/>
      <c r="KZD7" s="148"/>
      <c r="KZE7" s="148"/>
      <c r="KZF7" s="148"/>
      <c r="KZG7" s="148"/>
      <c r="KZH7" s="148"/>
      <c r="KZI7" s="148"/>
      <c r="KZJ7" s="148"/>
      <c r="KZK7" s="148"/>
      <c r="KZL7" s="148"/>
      <c r="KZM7" s="148"/>
      <c r="KZN7" s="148"/>
      <c r="KZO7" s="148"/>
      <c r="KZP7" s="148"/>
      <c r="KZQ7" s="148"/>
      <c r="KZR7" s="148"/>
      <c r="KZS7" s="148"/>
      <c r="KZT7" s="148"/>
      <c r="KZU7" s="148"/>
      <c r="KZV7" s="148"/>
      <c r="KZW7" s="148"/>
      <c r="KZX7" s="148"/>
      <c r="KZY7" s="148"/>
      <c r="KZZ7" s="148"/>
      <c r="LAA7" s="148"/>
      <c r="LAB7" s="148"/>
      <c r="LAC7" s="148"/>
      <c r="LAD7" s="148"/>
      <c r="LAE7" s="148"/>
      <c r="LAF7" s="148"/>
      <c r="LAG7" s="148"/>
      <c r="LAH7" s="148"/>
      <c r="LAI7" s="148"/>
      <c r="LAJ7" s="148"/>
      <c r="LAK7" s="148"/>
      <c r="LAL7" s="148"/>
      <c r="LAM7" s="148"/>
      <c r="LAN7" s="148"/>
      <c r="LAO7" s="148"/>
      <c r="LAP7" s="148"/>
      <c r="LAQ7" s="148"/>
      <c r="LAR7" s="148"/>
      <c r="LAS7" s="148"/>
      <c r="LAT7" s="148"/>
      <c r="LAU7" s="148"/>
      <c r="LAV7" s="148"/>
      <c r="LAW7" s="148"/>
      <c r="LAX7" s="148"/>
      <c r="LAY7" s="148"/>
      <c r="LAZ7" s="148"/>
      <c r="LBA7" s="148"/>
      <c r="LBB7" s="148"/>
      <c r="LBC7" s="148"/>
      <c r="LBD7" s="148"/>
      <c r="LBE7" s="148"/>
      <c r="LBF7" s="148"/>
      <c r="LBG7" s="148"/>
      <c r="LBH7" s="148"/>
      <c r="LBI7" s="148"/>
      <c r="LBJ7" s="148"/>
      <c r="LBK7" s="148"/>
      <c r="LBL7" s="148"/>
      <c r="LBM7" s="148"/>
      <c r="LBN7" s="148"/>
      <c r="LBO7" s="148"/>
      <c r="LBP7" s="148"/>
      <c r="LBQ7" s="148"/>
      <c r="LBR7" s="148"/>
      <c r="LBS7" s="148"/>
      <c r="LBT7" s="148"/>
      <c r="LBU7" s="148"/>
      <c r="LBV7" s="148"/>
      <c r="LBW7" s="148"/>
      <c r="LBX7" s="148"/>
      <c r="LBY7" s="148"/>
      <c r="LBZ7" s="148"/>
      <c r="LCA7" s="148"/>
      <c r="LCB7" s="148"/>
      <c r="LCC7" s="148"/>
      <c r="LCD7" s="148"/>
      <c r="LCE7" s="148"/>
      <c r="LCF7" s="148"/>
      <c r="LCG7" s="148"/>
      <c r="LCH7" s="148"/>
      <c r="LCI7" s="148"/>
      <c r="LCJ7" s="148"/>
      <c r="LCK7" s="148"/>
      <c r="LCL7" s="148"/>
      <c r="LCM7" s="148"/>
      <c r="LCN7" s="148"/>
      <c r="LCO7" s="148"/>
      <c r="LCP7" s="148"/>
      <c r="LCQ7" s="148"/>
      <c r="LCR7" s="148"/>
      <c r="LCS7" s="148"/>
      <c r="LCT7" s="148"/>
      <c r="LCU7" s="148"/>
      <c r="LCV7" s="148"/>
      <c r="LCW7" s="148"/>
      <c r="LCX7" s="148"/>
      <c r="LCY7" s="148"/>
      <c r="LCZ7" s="148"/>
      <c r="LDA7" s="148"/>
      <c r="LDB7" s="148"/>
      <c r="LDC7" s="148"/>
      <c r="LDD7" s="148"/>
      <c r="LDE7" s="148"/>
      <c r="LDF7" s="148"/>
      <c r="LDG7" s="148"/>
      <c r="LDH7" s="148"/>
      <c r="LDI7" s="148"/>
      <c r="LDJ7" s="148"/>
      <c r="LDK7" s="148"/>
      <c r="LDL7" s="148"/>
      <c r="LDM7" s="148"/>
      <c r="LDN7" s="148"/>
      <c r="LDO7" s="148"/>
      <c r="LDP7" s="148"/>
      <c r="LDQ7" s="148"/>
      <c r="LDR7" s="148"/>
      <c r="LDS7" s="148"/>
      <c r="LDT7" s="148"/>
      <c r="LDU7" s="148"/>
      <c r="LDV7" s="148"/>
      <c r="LDW7" s="148"/>
      <c r="LDX7" s="148"/>
      <c r="LDY7" s="148"/>
      <c r="LDZ7" s="148"/>
      <c r="LEA7" s="148"/>
      <c r="LEB7" s="148"/>
      <c r="LEC7" s="148"/>
      <c r="LED7" s="148"/>
      <c r="LEE7" s="148"/>
      <c r="LEF7" s="148"/>
      <c r="LEG7" s="148"/>
      <c r="LEH7" s="148"/>
      <c r="LEI7" s="148"/>
      <c r="LEJ7" s="148"/>
      <c r="LEK7" s="148"/>
      <c r="LEL7" s="148"/>
      <c r="LEM7" s="148"/>
      <c r="LEN7" s="148"/>
      <c r="LEO7" s="148"/>
      <c r="LEP7" s="148"/>
      <c r="LEQ7" s="148"/>
      <c r="LER7" s="148"/>
      <c r="LES7" s="148"/>
      <c r="LET7" s="148"/>
      <c r="LEU7" s="148"/>
      <c r="LEV7" s="148"/>
      <c r="LEW7" s="148"/>
      <c r="LEX7" s="148"/>
      <c r="LEY7" s="148"/>
      <c r="LEZ7" s="148"/>
      <c r="LFA7" s="148"/>
      <c r="LFB7" s="148"/>
      <c r="LFC7" s="148"/>
      <c r="LFD7" s="148"/>
      <c r="LFE7" s="148"/>
      <c r="LFF7" s="148"/>
      <c r="LFG7" s="148"/>
      <c r="LFH7" s="148"/>
      <c r="LFI7" s="148"/>
      <c r="LFJ7" s="148"/>
      <c r="LFK7" s="148"/>
      <c r="LFL7" s="148"/>
      <c r="LFM7" s="148"/>
      <c r="LFN7" s="148"/>
      <c r="LFO7" s="148"/>
      <c r="LFP7" s="148"/>
      <c r="LFQ7" s="148"/>
      <c r="LFR7" s="148"/>
      <c r="LFS7" s="148"/>
      <c r="LFT7" s="148"/>
      <c r="LFU7" s="148"/>
      <c r="LFV7" s="148"/>
      <c r="LFW7" s="148"/>
      <c r="LFX7" s="148"/>
      <c r="LFY7" s="148"/>
      <c r="LFZ7" s="148"/>
      <c r="LGA7" s="148"/>
      <c r="LGB7" s="148"/>
      <c r="LGC7" s="148"/>
      <c r="LGD7" s="148"/>
      <c r="LGE7" s="148"/>
      <c r="LGF7" s="148"/>
      <c r="LGG7" s="148"/>
      <c r="LGH7" s="148"/>
      <c r="LGI7" s="148"/>
      <c r="LGJ7" s="148"/>
      <c r="LGK7" s="148"/>
      <c r="LGL7" s="148"/>
      <c r="LGM7" s="148"/>
      <c r="LGN7" s="148"/>
      <c r="LGO7" s="148"/>
      <c r="LGP7" s="148"/>
      <c r="LGQ7" s="148"/>
      <c r="LGR7" s="148"/>
      <c r="LGS7" s="148"/>
      <c r="LGT7" s="148"/>
      <c r="LGU7" s="148"/>
      <c r="LGV7" s="148"/>
      <c r="LGW7" s="148"/>
      <c r="LGX7" s="148"/>
      <c r="LGY7" s="148"/>
      <c r="LGZ7" s="148"/>
      <c r="LHA7" s="148"/>
      <c r="LHB7" s="148"/>
      <c r="LHC7" s="148"/>
      <c r="LHD7" s="148"/>
      <c r="LHE7" s="148"/>
      <c r="LHF7" s="148"/>
      <c r="LHG7" s="148"/>
      <c r="LHH7" s="148"/>
      <c r="LHI7" s="148"/>
      <c r="LHJ7" s="148"/>
      <c r="LHK7" s="148"/>
      <c r="LHL7" s="148"/>
      <c r="LHM7" s="148"/>
      <c r="LHN7" s="148"/>
      <c r="LHO7" s="148"/>
      <c r="LHP7" s="148"/>
      <c r="LHQ7" s="148"/>
      <c r="LHR7" s="148"/>
      <c r="LHS7" s="148"/>
      <c r="LHT7" s="148"/>
      <c r="LHU7" s="148"/>
      <c r="LHV7" s="148"/>
      <c r="LHW7" s="148"/>
      <c r="LHX7" s="148"/>
      <c r="LHY7" s="148"/>
      <c r="LHZ7" s="148"/>
      <c r="LIA7" s="148"/>
      <c r="LIB7" s="148"/>
      <c r="LIC7" s="148"/>
      <c r="LID7" s="148"/>
      <c r="LIE7" s="148"/>
      <c r="LIF7" s="148"/>
      <c r="LIG7" s="148"/>
      <c r="LIH7" s="148"/>
      <c r="LII7" s="148"/>
      <c r="LIJ7" s="148"/>
      <c r="LIK7" s="148"/>
      <c r="LIL7" s="148"/>
      <c r="LIM7" s="148"/>
      <c r="LIN7" s="148"/>
      <c r="LIO7" s="148"/>
      <c r="LIP7" s="148"/>
      <c r="LIQ7" s="148"/>
      <c r="LIR7" s="148"/>
      <c r="LIS7" s="148"/>
      <c r="LIT7" s="148"/>
      <c r="LIU7" s="148"/>
      <c r="LIV7" s="148"/>
      <c r="LIW7" s="148"/>
      <c r="LIX7" s="148"/>
      <c r="LIY7" s="148"/>
      <c r="LIZ7" s="148"/>
      <c r="LJA7" s="148"/>
      <c r="LJB7" s="148"/>
      <c r="LJC7" s="148"/>
      <c r="LJD7" s="148"/>
      <c r="LJE7" s="148"/>
      <c r="LJF7" s="148"/>
      <c r="LJG7" s="148"/>
      <c r="LJH7" s="148"/>
      <c r="LJI7" s="148"/>
      <c r="LJJ7" s="148"/>
      <c r="LJK7" s="148"/>
      <c r="LJL7" s="148"/>
      <c r="LJM7" s="148"/>
      <c r="LJN7" s="148"/>
      <c r="LJO7" s="148"/>
      <c r="LJP7" s="148"/>
      <c r="LJQ7" s="148"/>
      <c r="LJR7" s="148"/>
      <c r="LJS7" s="148"/>
      <c r="LJT7" s="148"/>
      <c r="LJU7" s="148"/>
      <c r="LJV7" s="148"/>
      <c r="LJW7" s="148"/>
      <c r="LJX7" s="148"/>
      <c r="LJY7" s="148"/>
      <c r="LJZ7" s="148"/>
      <c r="LKA7" s="148"/>
      <c r="LKB7" s="148"/>
      <c r="LKC7" s="148"/>
      <c r="LKD7" s="148"/>
      <c r="LKE7" s="148"/>
      <c r="LKF7" s="148"/>
      <c r="LKG7" s="148"/>
      <c r="LKH7" s="148"/>
      <c r="LKI7" s="148"/>
      <c r="LKJ7" s="148"/>
      <c r="LKK7" s="148"/>
      <c r="LKL7" s="148"/>
      <c r="LKM7" s="148"/>
      <c r="LKN7" s="148"/>
      <c r="LKO7" s="148"/>
      <c r="LKP7" s="148"/>
      <c r="LKQ7" s="148"/>
      <c r="LKR7" s="148"/>
      <c r="LKS7" s="148"/>
      <c r="LKT7" s="148"/>
      <c r="LKU7" s="148"/>
      <c r="LKV7" s="148"/>
      <c r="LKW7" s="148"/>
      <c r="LKX7" s="148"/>
      <c r="LKY7" s="148"/>
      <c r="LKZ7" s="148"/>
      <c r="LLA7" s="148"/>
      <c r="LLB7" s="148"/>
      <c r="LLC7" s="148"/>
      <c r="LLD7" s="148"/>
      <c r="LLE7" s="148"/>
      <c r="LLF7" s="148"/>
      <c r="LLG7" s="148"/>
      <c r="LLH7" s="148"/>
      <c r="LLI7" s="148"/>
      <c r="LLJ7" s="148"/>
      <c r="LLK7" s="148"/>
      <c r="LLL7" s="148"/>
      <c r="LLM7" s="148"/>
      <c r="LLN7" s="148"/>
      <c r="LLO7" s="148"/>
      <c r="LLP7" s="148"/>
      <c r="LLQ7" s="148"/>
      <c r="LLR7" s="148"/>
      <c r="LLS7" s="148"/>
      <c r="LLT7" s="148"/>
      <c r="LLU7" s="148"/>
      <c r="LLV7" s="148"/>
      <c r="LLW7" s="148"/>
      <c r="LLX7" s="148"/>
      <c r="LLY7" s="148"/>
      <c r="LLZ7" s="148"/>
      <c r="LMA7" s="148"/>
      <c r="LMB7" s="148"/>
      <c r="LMC7" s="148"/>
      <c r="LMD7" s="148"/>
      <c r="LME7" s="148"/>
      <c r="LMF7" s="148"/>
      <c r="LMG7" s="148"/>
      <c r="LMH7" s="148"/>
      <c r="LMI7" s="148"/>
      <c r="LMJ7" s="148"/>
      <c r="LMK7" s="148"/>
      <c r="LML7" s="148"/>
      <c r="LMM7" s="148"/>
      <c r="LMN7" s="148"/>
      <c r="LMO7" s="148"/>
      <c r="LMP7" s="148"/>
      <c r="LMQ7" s="148"/>
      <c r="LMR7" s="148"/>
      <c r="LMS7" s="148"/>
      <c r="LMT7" s="148"/>
      <c r="LMU7" s="148"/>
      <c r="LMV7" s="148"/>
      <c r="LMW7" s="148"/>
      <c r="LMX7" s="148"/>
      <c r="LMY7" s="148"/>
      <c r="LMZ7" s="148"/>
      <c r="LNA7" s="148"/>
      <c r="LNB7" s="148"/>
      <c r="LNC7" s="148"/>
      <c r="LND7" s="148"/>
      <c r="LNE7" s="148"/>
      <c r="LNF7" s="148"/>
      <c r="LNG7" s="148"/>
      <c r="LNH7" s="148"/>
      <c r="LNI7" s="148"/>
      <c r="LNJ7" s="148"/>
      <c r="LNK7" s="148"/>
      <c r="LNL7" s="148"/>
      <c r="LNM7" s="148"/>
      <c r="LNN7" s="148"/>
      <c r="LNO7" s="148"/>
      <c r="LNP7" s="148"/>
      <c r="LNQ7" s="148"/>
      <c r="LNR7" s="148"/>
      <c r="LNS7" s="148"/>
      <c r="LNT7" s="148"/>
      <c r="LNU7" s="148"/>
      <c r="LNV7" s="148"/>
      <c r="LNW7" s="148"/>
      <c r="LNX7" s="148"/>
      <c r="LNY7" s="148"/>
      <c r="LNZ7" s="148"/>
      <c r="LOA7" s="148"/>
      <c r="LOB7" s="148"/>
      <c r="LOC7" s="148"/>
      <c r="LOD7" s="148"/>
      <c r="LOE7" s="148"/>
      <c r="LOF7" s="148"/>
      <c r="LOG7" s="148"/>
      <c r="LOH7" s="148"/>
      <c r="LOI7" s="148"/>
      <c r="LOJ7" s="148"/>
      <c r="LOK7" s="148"/>
      <c r="LOL7" s="148"/>
      <c r="LOM7" s="148"/>
      <c r="LON7" s="148"/>
      <c r="LOO7" s="148"/>
      <c r="LOP7" s="148"/>
      <c r="LOQ7" s="148"/>
      <c r="LOR7" s="148"/>
      <c r="LOS7" s="148"/>
      <c r="LOT7" s="148"/>
      <c r="LOU7" s="148"/>
      <c r="LOV7" s="148"/>
      <c r="LOW7" s="148"/>
      <c r="LOX7" s="148"/>
      <c r="LOY7" s="148"/>
      <c r="LOZ7" s="148"/>
      <c r="LPA7" s="148"/>
      <c r="LPB7" s="148"/>
      <c r="LPC7" s="148"/>
      <c r="LPD7" s="148"/>
      <c r="LPE7" s="148"/>
      <c r="LPF7" s="148"/>
      <c r="LPG7" s="148"/>
      <c r="LPH7" s="148"/>
      <c r="LPI7" s="148"/>
      <c r="LPJ7" s="148"/>
      <c r="LPK7" s="148"/>
      <c r="LPL7" s="148"/>
      <c r="LPM7" s="148"/>
      <c r="LPN7" s="148"/>
      <c r="LPO7" s="148"/>
      <c r="LPP7" s="148"/>
      <c r="LPQ7" s="148"/>
      <c r="LPR7" s="148"/>
      <c r="LPS7" s="148"/>
      <c r="LPT7" s="148"/>
      <c r="LPU7" s="148"/>
      <c r="LPV7" s="148"/>
      <c r="LPW7" s="148"/>
      <c r="LPX7" s="148"/>
      <c r="LPY7" s="148"/>
      <c r="LPZ7" s="148"/>
      <c r="LQA7" s="148"/>
      <c r="LQB7" s="148"/>
      <c r="LQC7" s="148"/>
      <c r="LQD7" s="148"/>
      <c r="LQE7" s="148"/>
      <c r="LQF7" s="148"/>
      <c r="LQG7" s="148"/>
      <c r="LQH7" s="148"/>
      <c r="LQI7" s="148"/>
      <c r="LQJ7" s="148"/>
      <c r="LQK7" s="148"/>
      <c r="LQL7" s="148"/>
      <c r="LQM7" s="148"/>
      <c r="LQN7" s="148"/>
      <c r="LQO7" s="148"/>
      <c r="LQP7" s="148"/>
      <c r="LQQ7" s="148"/>
      <c r="LQR7" s="148"/>
      <c r="LQS7" s="148"/>
      <c r="LQT7" s="148"/>
      <c r="LQU7" s="148"/>
      <c r="LQV7" s="148"/>
      <c r="LQW7" s="148"/>
      <c r="LQX7" s="148"/>
      <c r="LQY7" s="148"/>
      <c r="LQZ7" s="148"/>
      <c r="LRA7" s="148"/>
      <c r="LRB7" s="148"/>
      <c r="LRC7" s="148"/>
      <c r="LRD7" s="148"/>
      <c r="LRE7" s="148"/>
      <c r="LRF7" s="148"/>
      <c r="LRG7" s="148"/>
      <c r="LRH7" s="148"/>
      <c r="LRI7" s="148"/>
      <c r="LRJ7" s="148"/>
      <c r="LRK7" s="148"/>
      <c r="LRL7" s="148"/>
      <c r="LRM7" s="148"/>
      <c r="LRN7" s="148"/>
      <c r="LRO7" s="148"/>
      <c r="LRP7" s="148"/>
      <c r="LRQ7" s="148"/>
      <c r="LRR7" s="148"/>
      <c r="LRS7" s="148"/>
      <c r="LRT7" s="148"/>
      <c r="LRU7" s="148"/>
      <c r="LRV7" s="148"/>
      <c r="LRW7" s="148"/>
      <c r="LRX7" s="148"/>
      <c r="LRY7" s="148"/>
      <c r="LRZ7" s="148"/>
      <c r="LSA7" s="148"/>
      <c r="LSB7" s="148"/>
      <c r="LSC7" s="148"/>
      <c r="LSD7" s="148"/>
      <c r="LSE7" s="148"/>
      <c r="LSF7" s="148"/>
      <c r="LSG7" s="148"/>
      <c r="LSH7" s="148"/>
      <c r="LSI7" s="148"/>
      <c r="LSJ7" s="148"/>
      <c r="LSK7" s="148"/>
      <c r="LSL7" s="148"/>
      <c r="LSM7" s="148"/>
      <c r="LSN7" s="148"/>
      <c r="LSO7" s="148"/>
      <c r="LSP7" s="148"/>
      <c r="LSQ7" s="148"/>
      <c r="LSR7" s="148"/>
      <c r="LSS7" s="148"/>
      <c r="LST7" s="148"/>
      <c r="LSU7" s="148"/>
      <c r="LSV7" s="148"/>
      <c r="LSW7" s="148"/>
      <c r="LSX7" s="148"/>
      <c r="LSY7" s="148"/>
      <c r="LSZ7" s="148"/>
      <c r="LTA7" s="148"/>
      <c r="LTB7" s="148"/>
      <c r="LTC7" s="148"/>
      <c r="LTD7" s="148"/>
      <c r="LTE7" s="148"/>
      <c r="LTF7" s="148"/>
      <c r="LTG7" s="148"/>
      <c r="LTH7" s="148"/>
      <c r="LTI7" s="148"/>
      <c r="LTJ7" s="148"/>
      <c r="LTK7" s="148"/>
      <c r="LTL7" s="148"/>
      <c r="LTM7" s="148"/>
      <c r="LTN7" s="148"/>
      <c r="LTO7" s="148"/>
      <c r="LTP7" s="148"/>
      <c r="LTQ7" s="148"/>
      <c r="LTR7" s="148"/>
      <c r="LTS7" s="148"/>
      <c r="LTT7" s="148"/>
      <c r="LTU7" s="148"/>
      <c r="LTV7" s="148"/>
      <c r="LTW7" s="148"/>
      <c r="LTX7" s="148"/>
      <c r="LTY7" s="148"/>
      <c r="LTZ7" s="148"/>
      <c r="LUA7" s="148"/>
      <c r="LUB7" s="148"/>
      <c r="LUC7" s="148"/>
      <c r="LUD7" s="148"/>
      <c r="LUE7" s="148"/>
      <c r="LUF7" s="148"/>
      <c r="LUG7" s="148"/>
      <c r="LUH7" s="148"/>
      <c r="LUI7" s="148"/>
      <c r="LUJ7" s="148"/>
      <c r="LUK7" s="148"/>
      <c r="LUL7" s="148"/>
      <c r="LUM7" s="148"/>
      <c r="LUN7" s="148"/>
      <c r="LUO7" s="148"/>
      <c r="LUP7" s="148"/>
      <c r="LUQ7" s="148"/>
      <c r="LUR7" s="148"/>
      <c r="LUS7" s="148"/>
      <c r="LUT7" s="148"/>
      <c r="LUU7" s="148"/>
      <c r="LUV7" s="148"/>
      <c r="LUW7" s="148"/>
      <c r="LUX7" s="148"/>
      <c r="LUY7" s="148"/>
      <c r="LUZ7" s="148"/>
      <c r="LVA7" s="148"/>
      <c r="LVB7" s="148"/>
      <c r="LVC7" s="148"/>
      <c r="LVD7" s="148"/>
      <c r="LVE7" s="148"/>
      <c r="LVF7" s="148"/>
      <c r="LVG7" s="148"/>
      <c r="LVH7" s="148"/>
      <c r="LVI7" s="148"/>
      <c r="LVJ7" s="148"/>
      <c r="LVK7" s="148"/>
      <c r="LVL7" s="148"/>
      <c r="LVM7" s="148"/>
      <c r="LVN7" s="148"/>
      <c r="LVO7" s="148"/>
      <c r="LVP7" s="148"/>
      <c r="LVQ7" s="148"/>
      <c r="LVR7" s="148"/>
      <c r="LVS7" s="148"/>
      <c r="LVT7" s="148"/>
      <c r="LVU7" s="148"/>
      <c r="LVV7" s="148"/>
      <c r="LVW7" s="148"/>
      <c r="LVX7" s="148"/>
      <c r="LVY7" s="148"/>
      <c r="LVZ7" s="148"/>
      <c r="LWA7" s="148"/>
      <c r="LWB7" s="148"/>
      <c r="LWC7" s="148"/>
      <c r="LWD7" s="148"/>
      <c r="LWE7" s="148"/>
      <c r="LWF7" s="148"/>
      <c r="LWG7" s="148"/>
      <c r="LWH7" s="148"/>
      <c r="LWI7" s="148"/>
      <c r="LWJ7" s="148"/>
      <c r="LWK7" s="148"/>
      <c r="LWL7" s="148"/>
      <c r="LWM7" s="148"/>
      <c r="LWN7" s="148"/>
      <c r="LWO7" s="148"/>
      <c r="LWP7" s="148"/>
      <c r="LWQ7" s="148"/>
      <c r="LWR7" s="148"/>
      <c r="LWS7" s="148"/>
      <c r="LWT7" s="148"/>
      <c r="LWU7" s="148"/>
      <c r="LWV7" s="148"/>
      <c r="LWW7" s="148"/>
      <c r="LWX7" s="148"/>
      <c r="LWY7" s="148"/>
      <c r="LWZ7" s="148"/>
      <c r="LXA7" s="148"/>
      <c r="LXB7" s="148"/>
      <c r="LXC7" s="148"/>
      <c r="LXD7" s="148"/>
      <c r="LXE7" s="148"/>
      <c r="LXF7" s="148"/>
      <c r="LXG7" s="148"/>
      <c r="LXH7" s="148"/>
      <c r="LXI7" s="148"/>
      <c r="LXJ7" s="148"/>
      <c r="LXK7" s="148"/>
      <c r="LXL7" s="148"/>
      <c r="LXM7" s="148"/>
      <c r="LXN7" s="148"/>
      <c r="LXO7" s="148"/>
      <c r="LXP7" s="148"/>
      <c r="LXQ7" s="148"/>
      <c r="LXR7" s="148"/>
      <c r="LXS7" s="148"/>
      <c r="LXT7" s="148"/>
      <c r="LXU7" s="148"/>
      <c r="LXV7" s="148"/>
      <c r="LXW7" s="148"/>
      <c r="LXX7" s="148"/>
      <c r="LXY7" s="148"/>
      <c r="LXZ7" s="148"/>
      <c r="LYA7" s="148"/>
      <c r="LYB7" s="148"/>
      <c r="LYC7" s="148"/>
      <c r="LYD7" s="148"/>
      <c r="LYE7" s="148"/>
      <c r="LYF7" s="148"/>
      <c r="LYG7" s="148"/>
      <c r="LYH7" s="148"/>
      <c r="LYI7" s="148"/>
      <c r="LYJ7" s="148"/>
      <c r="LYK7" s="148"/>
      <c r="LYL7" s="148"/>
      <c r="LYM7" s="148"/>
      <c r="LYN7" s="148"/>
      <c r="LYO7" s="148"/>
      <c r="LYP7" s="148"/>
      <c r="LYQ7" s="148"/>
      <c r="LYR7" s="148"/>
      <c r="LYS7" s="148"/>
      <c r="LYT7" s="148"/>
      <c r="LYU7" s="148"/>
      <c r="LYV7" s="148"/>
      <c r="LYW7" s="148"/>
      <c r="LYX7" s="148"/>
      <c r="LYY7" s="148"/>
      <c r="LYZ7" s="148"/>
      <c r="LZA7" s="148"/>
      <c r="LZB7" s="148"/>
      <c r="LZC7" s="148"/>
      <c r="LZD7" s="148"/>
      <c r="LZE7" s="148"/>
      <c r="LZF7" s="148"/>
      <c r="LZG7" s="148"/>
      <c r="LZH7" s="148"/>
      <c r="LZI7" s="148"/>
      <c r="LZJ7" s="148"/>
      <c r="LZK7" s="148"/>
      <c r="LZL7" s="148"/>
      <c r="LZM7" s="148"/>
      <c r="LZN7" s="148"/>
      <c r="LZO7" s="148"/>
      <c r="LZP7" s="148"/>
      <c r="LZQ7" s="148"/>
      <c r="LZR7" s="148"/>
      <c r="LZS7" s="148"/>
      <c r="LZT7" s="148"/>
      <c r="LZU7" s="148"/>
      <c r="LZV7" s="148"/>
      <c r="LZW7" s="148"/>
      <c r="LZX7" s="148"/>
      <c r="LZY7" s="148"/>
      <c r="LZZ7" s="148"/>
      <c r="MAA7" s="148"/>
      <c r="MAB7" s="148"/>
      <c r="MAC7" s="148"/>
      <c r="MAD7" s="148"/>
      <c r="MAE7" s="148"/>
      <c r="MAF7" s="148"/>
      <c r="MAG7" s="148"/>
      <c r="MAH7" s="148"/>
      <c r="MAI7" s="148"/>
      <c r="MAJ7" s="148"/>
      <c r="MAK7" s="148"/>
      <c r="MAL7" s="148"/>
      <c r="MAM7" s="148"/>
      <c r="MAN7" s="148"/>
      <c r="MAO7" s="148"/>
      <c r="MAP7" s="148"/>
      <c r="MAQ7" s="148"/>
      <c r="MAR7" s="148"/>
      <c r="MAS7" s="148"/>
      <c r="MAT7" s="148"/>
      <c r="MAU7" s="148"/>
      <c r="MAV7" s="148"/>
      <c r="MAW7" s="148"/>
      <c r="MAX7" s="148"/>
      <c r="MAY7" s="148"/>
      <c r="MAZ7" s="148"/>
      <c r="MBA7" s="148"/>
      <c r="MBB7" s="148"/>
      <c r="MBC7" s="148"/>
      <c r="MBD7" s="148"/>
      <c r="MBE7" s="148"/>
      <c r="MBF7" s="148"/>
      <c r="MBG7" s="148"/>
      <c r="MBH7" s="148"/>
      <c r="MBI7" s="148"/>
      <c r="MBJ7" s="148"/>
      <c r="MBK7" s="148"/>
      <c r="MBL7" s="148"/>
      <c r="MBM7" s="148"/>
      <c r="MBN7" s="148"/>
      <c r="MBO7" s="148"/>
      <c r="MBP7" s="148"/>
      <c r="MBQ7" s="148"/>
      <c r="MBR7" s="148"/>
      <c r="MBS7" s="148"/>
      <c r="MBT7" s="148"/>
      <c r="MBU7" s="148"/>
      <c r="MBV7" s="148"/>
      <c r="MBW7" s="148"/>
      <c r="MBX7" s="148"/>
      <c r="MBY7" s="148"/>
      <c r="MBZ7" s="148"/>
      <c r="MCA7" s="148"/>
      <c r="MCB7" s="148"/>
      <c r="MCC7" s="148"/>
      <c r="MCD7" s="148"/>
      <c r="MCE7" s="148"/>
      <c r="MCF7" s="148"/>
      <c r="MCG7" s="148"/>
      <c r="MCH7" s="148"/>
      <c r="MCI7" s="148"/>
      <c r="MCJ7" s="148"/>
      <c r="MCK7" s="148"/>
      <c r="MCL7" s="148"/>
      <c r="MCM7" s="148"/>
      <c r="MCN7" s="148"/>
      <c r="MCO7" s="148"/>
      <c r="MCP7" s="148"/>
      <c r="MCQ7" s="148"/>
      <c r="MCR7" s="148"/>
      <c r="MCS7" s="148"/>
      <c r="MCT7" s="148"/>
      <c r="MCU7" s="148"/>
      <c r="MCV7" s="148"/>
      <c r="MCW7" s="148"/>
      <c r="MCX7" s="148"/>
      <c r="MCY7" s="148"/>
      <c r="MCZ7" s="148"/>
      <c r="MDA7" s="148"/>
      <c r="MDB7" s="148"/>
      <c r="MDC7" s="148"/>
      <c r="MDD7" s="148"/>
      <c r="MDE7" s="148"/>
      <c r="MDF7" s="148"/>
      <c r="MDG7" s="148"/>
      <c r="MDH7" s="148"/>
      <c r="MDI7" s="148"/>
      <c r="MDJ7" s="148"/>
      <c r="MDK7" s="148"/>
      <c r="MDL7" s="148"/>
      <c r="MDM7" s="148"/>
      <c r="MDN7" s="148"/>
      <c r="MDO7" s="148"/>
      <c r="MDP7" s="148"/>
      <c r="MDQ7" s="148"/>
      <c r="MDR7" s="148"/>
      <c r="MDS7" s="148"/>
      <c r="MDT7" s="148"/>
      <c r="MDU7" s="148"/>
      <c r="MDV7" s="148"/>
      <c r="MDW7" s="148"/>
      <c r="MDX7" s="148"/>
      <c r="MDY7" s="148"/>
      <c r="MDZ7" s="148"/>
      <c r="MEA7" s="148"/>
      <c r="MEB7" s="148"/>
      <c r="MEC7" s="148"/>
      <c r="MED7" s="148"/>
      <c r="MEE7" s="148"/>
      <c r="MEF7" s="148"/>
      <c r="MEG7" s="148"/>
      <c r="MEH7" s="148"/>
      <c r="MEI7" s="148"/>
      <c r="MEJ7" s="148"/>
      <c r="MEK7" s="148"/>
      <c r="MEL7" s="148"/>
      <c r="MEM7" s="148"/>
      <c r="MEN7" s="148"/>
      <c r="MEO7" s="148"/>
      <c r="MEP7" s="148"/>
      <c r="MEQ7" s="148"/>
      <c r="MER7" s="148"/>
      <c r="MES7" s="148"/>
      <c r="MET7" s="148"/>
      <c r="MEU7" s="148"/>
      <c r="MEV7" s="148"/>
      <c r="MEW7" s="148"/>
      <c r="MEX7" s="148"/>
      <c r="MEY7" s="148"/>
      <c r="MEZ7" s="148"/>
      <c r="MFA7" s="148"/>
      <c r="MFB7" s="148"/>
      <c r="MFC7" s="148"/>
      <c r="MFD7" s="148"/>
      <c r="MFE7" s="148"/>
      <c r="MFF7" s="148"/>
      <c r="MFG7" s="148"/>
      <c r="MFH7" s="148"/>
      <c r="MFI7" s="148"/>
      <c r="MFJ7" s="148"/>
      <c r="MFK7" s="148"/>
      <c r="MFL7" s="148"/>
      <c r="MFM7" s="148"/>
      <c r="MFN7" s="148"/>
      <c r="MFO7" s="148"/>
      <c r="MFP7" s="148"/>
      <c r="MFQ7" s="148"/>
      <c r="MFR7" s="148"/>
      <c r="MFS7" s="148"/>
      <c r="MFT7" s="148"/>
      <c r="MFU7" s="148"/>
      <c r="MFV7" s="148"/>
      <c r="MFW7" s="148"/>
      <c r="MFX7" s="148"/>
      <c r="MFY7" s="148"/>
      <c r="MFZ7" s="148"/>
      <c r="MGA7" s="148"/>
      <c r="MGB7" s="148"/>
      <c r="MGC7" s="148"/>
      <c r="MGD7" s="148"/>
      <c r="MGE7" s="148"/>
      <c r="MGF7" s="148"/>
      <c r="MGG7" s="148"/>
      <c r="MGH7" s="148"/>
      <c r="MGI7" s="148"/>
      <c r="MGJ7" s="148"/>
      <c r="MGK7" s="148"/>
      <c r="MGL7" s="148"/>
      <c r="MGM7" s="148"/>
      <c r="MGN7" s="148"/>
      <c r="MGO7" s="148"/>
      <c r="MGP7" s="148"/>
      <c r="MGQ7" s="148"/>
      <c r="MGR7" s="148"/>
      <c r="MGS7" s="148"/>
      <c r="MGT7" s="148"/>
      <c r="MGU7" s="148"/>
      <c r="MGV7" s="148"/>
      <c r="MGW7" s="148"/>
      <c r="MGX7" s="148"/>
      <c r="MGY7" s="148"/>
      <c r="MGZ7" s="148"/>
      <c r="MHA7" s="148"/>
      <c r="MHB7" s="148"/>
      <c r="MHC7" s="148"/>
      <c r="MHD7" s="148"/>
      <c r="MHE7" s="148"/>
      <c r="MHF7" s="148"/>
      <c r="MHG7" s="148"/>
      <c r="MHH7" s="148"/>
      <c r="MHI7" s="148"/>
      <c r="MHJ7" s="148"/>
      <c r="MHK7" s="148"/>
      <c r="MHL7" s="148"/>
      <c r="MHM7" s="148"/>
      <c r="MHN7" s="148"/>
      <c r="MHO7" s="148"/>
      <c r="MHP7" s="148"/>
      <c r="MHQ7" s="148"/>
      <c r="MHR7" s="148"/>
      <c r="MHS7" s="148"/>
      <c r="MHT7" s="148"/>
      <c r="MHU7" s="148"/>
      <c r="MHV7" s="148"/>
      <c r="MHW7" s="148"/>
      <c r="MHX7" s="148"/>
      <c r="MHY7" s="148"/>
      <c r="MHZ7" s="148"/>
      <c r="MIA7" s="148"/>
      <c r="MIB7" s="148"/>
      <c r="MIC7" s="148"/>
      <c r="MID7" s="148"/>
      <c r="MIE7" s="148"/>
      <c r="MIF7" s="148"/>
      <c r="MIG7" s="148"/>
      <c r="MIH7" s="148"/>
      <c r="MII7" s="148"/>
      <c r="MIJ7" s="148"/>
      <c r="MIK7" s="148"/>
      <c r="MIL7" s="148"/>
      <c r="MIM7" s="148"/>
      <c r="MIN7" s="148"/>
      <c r="MIO7" s="148"/>
      <c r="MIP7" s="148"/>
      <c r="MIQ7" s="148"/>
      <c r="MIR7" s="148"/>
      <c r="MIS7" s="148"/>
      <c r="MIT7" s="148"/>
      <c r="MIU7" s="148"/>
      <c r="MIV7" s="148"/>
      <c r="MIW7" s="148"/>
      <c r="MIX7" s="148"/>
      <c r="MIY7" s="148"/>
      <c r="MIZ7" s="148"/>
      <c r="MJA7" s="148"/>
      <c r="MJB7" s="148"/>
      <c r="MJC7" s="148"/>
      <c r="MJD7" s="148"/>
      <c r="MJE7" s="148"/>
      <c r="MJF7" s="148"/>
      <c r="MJG7" s="148"/>
      <c r="MJH7" s="148"/>
      <c r="MJI7" s="148"/>
      <c r="MJJ7" s="148"/>
      <c r="MJK7" s="148"/>
      <c r="MJL7" s="148"/>
      <c r="MJM7" s="148"/>
      <c r="MJN7" s="148"/>
      <c r="MJO7" s="148"/>
      <c r="MJP7" s="148"/>
      <c r="MJQ7" s="148"/>
      <c r="MJR7" s="148"/>
      <c r="MJS7" s="148"/>
      <c r="MJT7" s="148"/>
      <c r="MJU7" s="148"/>
      <c r="MJV7" s="148"/>
      <c r="MJW7" s="148"/>
      <c r="MJX7" s="148"/>
      <c r="MJY7" s="148"/>
      <c r="MJZ7" s="148"/>
      <c r="MKA7" s="148"/>
      <c r="MKB7" s="148"/>
      <c r="MKC7" s="148"/>
      <c r="MKD7" s="148"/>
      <c r="MKE7" s="148"/>
      <c r="MKF7" s="148"/>
      <c r="MKG7" s="148"/>
      <c r="MKH7" s="148"/>
      <c r="MKI7" s="148"/>
      <c r="MKJ7" s="148"/>
      <c r="MKK7" s="148"/>
      <c r="MKL7" s="148"/>
      <c r="MKM7" s="148"/>
      <c r="MKN7" s="148"/>
      <c r="MKO7" s="148"/>
      <c r="MKP7" s="148"/>
      <c r="MKQ7" s="148"/>
      <c r="MKR7" s="148"/>
      <c r="MKS7" s="148"/>
      <c r="MKT7" s="148"/>
      <c r="MKU7" s="148"/>
      <c r="MKV7" s="148"/>
      <c r="MKW7" s="148"/>
      <c r="MKX7" s="148"/>
      <c r="MKY7" s="148"/>
      <c r="MKZ7" s="148"/>
      <c r="MLA7" s="148"/>
      <c r="MLB7" s="148"/>
      <c r="MLC7" s="148"/>
      <c r="MLD7" s="148"/>
      <c r="MLE7" s="148"/>
      <c r="MLF7" s="148"/>
      <c r="MLG7" s="148"/>
      <c r="MLH7" s="148"/>
      <c r="MLI7" s="148"/>
      <c r="MLJ7" s="148"/>
      <c r="MLK7" s="148"/>
      <c r="MLL7" s="148"/>
      <c r="MLM7" s="148"/>
      <c r="MLN7" s="148"/>
      <c r="MLO7" s="148"/>
      <c r="MLP7" s="148"/>
      <c r="MLQ7" s="148"/>
      <c r="MLR7" s="148"/>
      <c r="MLS7" s="148"/>
      <c r="MLT7" s="148"/>
      <c r="MLU7" s="148"/>
      <c r="MLV7" s="148"/>
      <c r="MLW7" s="148"/>
      <c r="MLX7" s="148"/>
      <c r="MLY7" s="148"/>
      <c r="MLZ7" s="148"/>
      <c r="MMA7" s="148"/>
      <c r="MMB7" s="148"/>
      <c r="MMC7" s="148"/>
      <c r="MMD7" s="148"/>
      <c r="MME7" s="148"/>
      <c r="MMF7" s="148"/>
      <c r="MMG7" s="148"/>
      <c r="MMH7" s="148"/>
      <c r="MMI7" s="148"/>
      <c r="MMJ7" s="148"/>
      <c r="MMK7" s="148"/>
      <c r="MML7" s="148"/>
      <c r="MMM7" s="148"/>
      <c r="MMN7" s="148"/>
      <c r="MMO7" s="148"/>
      <c r="MMP7" s="148"/>
      <c r="MMQ7" s="148"/>
      <c r="MMR7" s="148"/>
      <c r="MMS7" s="148"/>
      <c r="MMT7" s="148"/>
      <c r="MMU7" s="148"/>
      <c r="MMV7" s="148"/>
      <c r="MMW7" s="148"/>
      <c r="MMX7" s="148"/>
      <c r="MMY7" s="148"/>
      <c r="MMZ7" s="148"/>
      <c r="MNA7" s="148"/>
      <c r="MNB7" s="148"/>
      <c r="MNC7" s="148"/>
      <c r="MND7" s="148"/>
      <c r="MNE7" s="148"/>
      <c r="MNF7" s="148"/>
      <c r="MNG7" s="148"/>
      <c r="MNH7" s="148"/>
      <c r="MNI7" s="148"/>
      <c r="MNJ7" s="148"/>
      <c r="MNK7" s="148"/>
      <c r="MNL7" s="148"/>
      <c r="MNM7" s="148"/>
      <c r="MNN7" s="148"/>
      <c r="MNO7" s="148"/>
      <c r="MNP7" s="148"/>
      <c r="MNQ7" s="148"/>
      <c r="MNR7" s="148"/>
      <c r="MNS7" s="148"/>
      <c r="MNT7" s="148"/>
      <c r="MNU7" s="148"/>
      <c r="MNV7" s="148"/>
      <c r="MNW7" s="148"/>
      <c r="MNX7" s="148"/>
      <c r="MNY7" s="148"/>
      <c r="MNZ7" s="148"/>
      <c r="MOA7" s="148"/>
      <c r="MOB7" s="148"/>
      <c r="MOC7" s="148"/>
      <c r="MOD7" s="148"/>
      <c r="MOE7" s="148"/>
      <c r="MOF7" s="148"/>
      <c r="MOG7" s="148"/>
      <c r="MOH7" s="148"/>
      <c r="MOI7" s="148"/>
      <c r="MOJ7" s="148"/>
      <c r="MOK7" s="148"/>
      <c r="MOL7" s="148"/>
      <c r="MOM7" s="148"/>
      <c r="MON7" s="148"/>
      <c r="MOO7" s="148"/>
      <c r="MOP7" s="148"/>
      <c r="MOQ7" s="148"/>
      <c r="MOR7" s="148"/>
      <c r="MOS7" s="148"/>
      <c r="MOT7" s="148"/>
      <c r="MOU7" s="148"/>
      <c r="MOV7" s="148"/>
      <c r="MOW7" s="148"/>
      <c r="MOX7" s="148"/>
      <c r="MOY7" s="148"/>
      <c r="MOZ7" s="148"/>
      <c r="MPA7" s="148"/>
      <c r="MPB7" s="148"/>
      <c r="MPC7" s="148"/>
      <c r="MPD7" s="148"/>
      <c r="MPE7" s="148"/>
      <c r="MPF7" s="148"/>
      <c r="MPG7" s="148"/>
      <c r="MPH7" s="148"/>
      <c r="MPI7" s="148"/>
      <c r="MPJ7" s="148"/>
      <c r="MPK7" s="148"/>
      <c r="MPL7" s="148"/>
      <c r="MPM7" s="148"/>
      <c r="MPN7" s="148"/>
      <c r="MPO7" s="148"/>
      <c r="MPP7" s="148"/>
      <c r="MPQ7" s="148"/>
      <c r="MPR7" s="148"/>
      <c r="MPS7" s="148"/>
      <c r="MPT7" s="148"/>
      <c r="MPU7" s="148"/>
      <c r="MPV7" s="148"/>
      <c r="MPW7" s="148"/>
      <c r="MPX7" s="148"/>
      <c r="MPY7" s="148"/>
      <c r="MPZ7" s="148"/>
      <c r="MQA7" s="148"/>
      <c r="MQB7" s="148"/>
      <c r="MQC7" s="148"/>
      <c r="MQD7" s="148"/>
      <c r="MQE7" s="148"/>
      <c r="MQF7" s="148"/>
      <c r="MQG7" s="148"/>
      <c r="MQH7" s="148"/>
      <c r="MQI7" s="148"/>
      <c r="MQJ7" s="148"/>
      <c r="MQK7" s="148"/>
      <c r="MQL7" s="148"/>
      <c r="MQM7" s="148"/>
      <c r="MQN7" s="148"/>
      <c r="MQO7" s="148"/>
      <c r="MQP7" s="148"/>
      <c r="MQQ7" s="148"/>
      <c r="MQR7" s="148"/>
      <c r="MQS7" s="148"/>
      <c r="MQT7" s="148"/>
      <c r="MQU7" s="148"/>
      <c r="MQV7" s="148"/>
      <c r="MQW7" s="148"/>
      <c r="MQX7" s="148"/>
      <c r="MQY7" s="148"/>
      <c r="MQZ7" s="148"/>
      <c r="MRA7" s="148"/>
      <c r="MRB7" s="148"/>
      <c r="MRC7" s="148"/>
      <c r="MRD7" s="148"/>
      <c r="MRE7" s="148"/>
      <c r="MRF7" s="148"/>
      <c r="MRG7" s="148"/>
      <c r="MRH7" s="148"/>
      <c r="MRI7" s="148"/>
      <c r="MRJ7" s="148"/>
      <c r="MRK7" s="148"/>
      <c r="MRL7" s="148"/>
      <c r="MRM7" s="148"/>
      <c r="MRN7" s="148"/>
      <c r="MRO7" s="148"/>
      <c r="MRP7" s="148"/>
      <c r="MRQ7" s="148"/>
      <c r="MRR7" s="148"/>
      <c r="MRS7" s="148"/>
      <c r="MRT7" s="148"/>
      <c r="MRU7" s="148"/>
      <c r="MRV7" s="148"/>
      <c r="MRW7" s="148"/>
      <c r="MRX7" s="148"/>
      <c r="MRY7" s="148"/>
      <c r="MRZ7" s="148"/>
      <c r="MSA7" s="148"/>
      <c r="MSB7" s="148"/>
      <c r="MSC7" s="148"/>
      <c r="MSD7" s="148"/>
      <c r="MSE7" s="148"/>
      <c r="MSF7" s="148"/>
      <c r="MSG7" s="148"/>
      <c r="MSH7" s="148"/>
      <c r="MSI7" s="148"/>
      <c r="MSJ7" s="148"/>
      <c r="MSK7" s="148"/>
      <c r="MSL7" s="148"/>
      <c r="MSM7" s="148"/>
      <c r="MSN7" s="148"/>
      <c r="MSO7" s="148"/>
      <c r="MSP7" s="148"/>
      <c r="MSQ7" s="148"/>
      <c r="MSR7" s="148"/>
      <c r="MSS7" s="148"/>
      <c r="MST7" s="148"/>
      <c r="MSU7" s="148"/>
      <c r="MSV7" s="148"/>
      <c r="MSW7" s="148"/>
      <c r="MSX7" s="148"/>
      <c r="MSY7" s="148"/>
      <c r="MSZ7" s="148"/>
      <c r="MTA7" s="148"/>
      <c r="MTB7" s="148"/>
      <c r="MTC7" s="148"/>
      <c r="MTD7" s="148"/>
      <c r="MTE7" s="148"/>
      <c r="MTF7" s="148"/>
      <c r="MTG7" s="148"/>
      <c r="MTH7" s="148"/>
      <c r="MTI7" s="148"/>
      <c r="MTJ7" s="148"/>
      <c r="MTK7" s="148"/>
      <c r="MTL7" s="148"/>
      <c r="MTM7" s="148"/>
      <c r="MTN7" s="148"/>
      <c r="MTO7" s="148"/>
      <c r="MTP7" s="148"/>
      <c r="MTQ7" s="148"/>
      <c r="MTR7" s="148"/>
      <c r="MTS7" s="148"/>
      <c r="MTT7" s="148"/>
      <c r="MTU7" s="148"/>
      <c r="MTV7" s="148"/>
      <c r="MTW7" s="148"/>
      <c r="MTX7" s="148"/>
      <c r="MTY7" s="148"/>
      <c r="MTZ7" s="148"/>
      <c r="MUA7" s="148"/>
      <c r="MUB7" s="148"/>
      <c r="MUC7" s="148"/>
      <c r="MUD7" s="148"/>
      <c r="MUE7" s="148"/>
      <c r="MUF7" s="148"/>
      <c r="MUG7" s="148"/>
      <c r="MUH7" s="148"/>
      <c r="MUI7" s="148"/>
      <c r="MUJ7" s="148"/>
      <c r="MUK7" s="148"/>
      <c r="MUL7" s="148"/>
      <c r="MUM7" s="148"/>
      <c r="MUN7" s="148"/>
      <c r="MUO7" s="148"/>
      <c r="MUP7" s="148"/>
      <c r="MUQ7" s="148"/>
      <c r="MUR7" s="148"/>
      <c r="MUS7" s="148"/>
      <c r="MUT7" s="148"/>
      <c r="MUU7" s="148"/>
      <c r="MUV7" s="148"/>
      <c r="MUW7" s="148"/>
      <c r="MUX7" s="148"/>
      <c r="MUY7" s="148"/>
      <c r="MUZ7" s="148"/>
      <c r="MVA7" s="148"/>
      <c r="MVB7" s="148"/>
      <c r="MVC7" s="148"/>
      <c r="MVD7" s="148"/>
      <c r="MVE7" s="148"/>
      <c r="MVF7" s="148"/>
      <c r="MVG7" s="148"/>
      <c r="MVH7" s="148"/>
      <c r="MVI7" s="148"/>
      <c r="MVJ7" s="148"/>
      <c r="MVK7" s="148"/>
      <c r="MVL7" s="148"/>
      <c r="MVM7" s="148"/>
      <c r="MVN7" s="148"/>
      <c r="MVO7" s="148"/>
      <c r="MVP7" s="148"/>
      <c r="MVQ7" s="148"/>
      <c r="MVR7" s="148"/>
      <c r="MVS7" s="148"/>
      <c r="MVT7" s="148"/>
      <c r="MVU7" s="148"/>
      <c r="MVV7" s="148"/>
      <c r="MVW7" s="148"/>
      <c r="MVX7" s="148"/>
      <c r="MVY7" s="148"/>
      <c r="MVZ7" s="148"/>
      <c r="MWA7" s="148"/>
      <c r="MWB7" s="148"/>
      <c r="MWC7" s="148"/>
      <c r="MWD7" s="148"/>
      <c r="MWE7" s="148"/>
      <c r="MWF7" s="148"/>
      <c r="MWG7" s="148"/>
      <c r="MWH7" s="148"/>
      <c r="MWI7" s="148"/>
      <c r="MWJ7" s="148"/>
      <c r="MWK7" s="148"/>
      <c r="MWL7" s="148"/>
      <c r="MWM7" s="148"/>
      <c r="MWN7" s="148"/>
      <c r="MWO7" s="148"/>
      <c r="MWP7" s="148"/>
      <c r="MWQ7" s="148"/>
      <c r="MWR7" s="148"/>
      <c r="MWS7" s="148"/>
      <c r="MWT7" s="148"/>
      <c r="MWU7" s="148"/>
      <c r="MWV7" s="148"/>
      <c r="MWW7" s="148"/>
      <c r="MWX7" s="148"/>
      <c r="MWY7" s="148"/>
      <c r="MWZ7" s="148"/>
      <c r="MXA7" s="148"/>
      <c r="MXB7" s="148"/>
      <c r="MXC7" s="148"/>
      <c r="MXD7" s="148"/>
      <c r="MXE7" s="148"/>
      <c r="MXF7" s="148"/>
      <c r="MXG7" s="148"/>
      <c r="MXH7" s="148"/>
      <c r="MXI7" s="148"/>
      <c r="MXJ7" s="148"/>
      <c r="MXK7" s="148"/>
      <c r="MXL7" s="148"/>
      <c r="MXM7" s="148"/>
      <c r="MXN7" s="148"/>
      <c r="MXO7" s="148"/>
      <c r="MXP7" s="148"/>
      <c r="MXQ7" s="148"/>
      <c r="MXR7" s="148"/>
      <c r="MXS7" s="148"/>
      <c r="MXT7" s="148"/>
      <c r="MXU7" s="148"/>
      <c r="MXV7" s="148"/>
      <c r="MXW7" s="148"/>
      <c r="MXX7" s="148"/>
      <c r="MXY7" s="148"/>
      <c r="MXZ7" s="148"/>
      <c r="MYA7" s="148"/>
      <c r="MYB7" s="148"/>
      <c r="MYC7" s="148"/>
      <c r="MYD7" s="148"/>
      <c r="MYE7" s="148"/>
      <c r="MYF7" s="148"/>
      <c r="MYG7" s="148"/>
      <c r="MYH7" s="148"/>
      <c r="MYI7" s="148"/>
      <c r="MYJ7" s="148"/>
      <c r="MYK7" s="148"/>
      <c r="MYL7" s="148"/>
      <c r="MYM7" s="148"/>
      <c r="MYN7" s="148"/>
      <c r="MYO7" s="148"/>
      <c r="MYP7" s="148"/>
      <c r="MYQ7" s="148"/>
      <c r="MYR7" s="148"/>
      <c r="MYS7" s="148"/>
      <c r="MYT7" s="148"/>
      <c r="MYU7" s="148"/>
      <c r="MYV7" s="148"/>
      <c r="MYW7" s="148"/>
      <c r="MYX7" s="148"/>
      <c r="MYY7" s="148"/>
      <c r="MYZ7" s="148"/>
      <c r="MZA7" s="148"/>
      <c r="MZB7" s="148"/>
      <c r="MZC7" s="148"/>
      <c r="MZD7" s="148"/>
      <c r="MZE7" s="148"/>
      <c r="MZF7" s="148"/>
      <c r="MZG7" s="148"/>
      <c r="MZH7" s="148"/>
      <c r="MZI7" s="148"/>
      <c r="MZJ7" s="148"/>
      <c r="MZK7" s="148"/>
      <c r="MZL7" s="148"/>
      <c r="MZM7" s="148"/>
      <c r="MZN7" s="148"/>
      <c r="MZO7" s="148"/>
      <c r="MZP7" s="148"/>
      <c r="MZQ7" s="148"/>
      <c r="MZR7" s="148"/>
      <c r="MZS7" s="148"/>
      <c r="MZT7" s="148"/>
      <c r="MZU7" s="148"/>
      <c r="MZV7" s="148"/>
      <c r="MZW7" s="148"/>
      <c r="MZX7" s="148"/>
      <c r="MZY7" s="148"/>
      <c r="MZZ7" s="148"/>
      <c r="NAA7" s="148"/>
      <c r="NAB7" s="148"/>
      <c r="NAC7" s="148"/>
      <c r="NAD7" s="148"/>
      <c r="NAE7" s="148"/>
      <c r="NAF7" s="148"/>
      <c r="NAG7" s="148"/>
      <c r="NAH7" s="148"/>
      <c r="NAI7" s="148"/>
      <c r="NAJ7" s="148"/>
      <c r="NAK7" s="148"/>
      <c r="NAL7" s="148"/>
      <c r="NAM7" s="148"/>
      <c r="NAN7" s="148"/>
      <c r="NAO7" s="148"/>
      <c r="NAP7" s="148"/>
      <c r="NAQ7" s="148"/>
      <c r="NAR7" s="148"/>
      <c r="NAS7" s="148"/>
      <c r="NAT7" s="148"/>
      <c r="NAU7" s="148"/>
      <c r="NAV7" s="148"/>
      <c r="NAW7" s="148"/>
      <c r="NAX7" s="148"/>
      <c r="NAY7" s="148"/>
      <c r="NAZ7" s="148"/>
      <c r="NBA7" s="148"/>
      <c r="NBB7" s="148"/>
      <c r="NBC7" s="148"/>
      <c r="NBD7" s="148"/>
      <c r="NBE7" s="148"/>
      <c r="NBF7" s="148"/>
      <c r="NBG7" s="148"/>
      <c r="NBH7" s="148"/>
      <c r="NBI7" s="148"/>
      <c r="NBJ7" s="148"/>
      <c r="NBK7" s="148"/>
      <c r="NBL7" s="148"/>
      <c r="NBM7" s="148"/>
      <c r="NBN7" s="148"/>
      <c r="NBO7" s="148"/>
      <c r="NBP7" s="148"/>
      <c r="NBQ7" s="148"/>
      <c r="NBR7" s="148"/>
      <c r="NBS7" s="148"/>
      <c r="NBT7" s="148"/>
      <c r="NBU7" s="148"/>
      <c r="NBV7" s="148"/>
      <c r="NBW7" s="148"/>
      <c r="NBX7" s="148"/>
      <c r="NBY7" s="148"/>
      <c r="NBZ7" s="148"/>
      <c r="NCA7" s="148"/>
      <c r="NCB7" s="148"/>
      <c r="NCC7" s="148"/>
      <c r="NCD7" s="148"/>
      <c r="NCE7" s="148"/>
      <c r="NCF7" s="148"/>
      <c r="NCG7" s="148"/>
      <c r="NCH7" s="148"/>
      <c r="NCI7" s="148"/>
      <c r="NCJ7" s="148"/>
      <c r="NCK7" s="148"/>
      <c r="NCL7" s="148"/>
      <c r="NCM7" s="148"/>
      <c r="NCN7" s="148"/>
      <c r="NCO7" s="148"/>
      <c r="NCP7" s="148"/>
      <c r="NCQ7" s="148"/>
      <c r="NCR7" s="148"/>
      <c r="NCS7" s="148"/>
      <c r="NCT7" s="148"/>
      <c r="NCU7" s="148"/>
      <c r="NCV7" s="148"/>
      <c r="NCW7" s="148"/>
      <c r="NCX7" s="148"/>
      <c r="NCY7" s="148"/>
      <c r="NCZ7" s="148"/>
      <c r="NDA7" s="148"/>
      <c r="NDB7" s="148"/>
      <c r="NDC7" s="148"/>
      <c r="NDD7" s="148"/>
      <c r="NDE7" s="148"/>
      <c r="NDF7" s="148"/>
      <c r="NDG7" s="148"/>
      <c r="NDH7" s="148"/>
      <c r="NDI7" s="148"/>
      <c r="NDJ7" s="148"/>
      <c r="NDK7" s="148"/>
      <c r="NDL7" s="148"/>
      <c r="NDM7" s="148"/>
      <c r="NDN7" s="148"/>
      <c r="NDO7" s="148"/>
      <c r="NDP7" s="148"/>
      <c r="NDQ7" s="148"/>
      <c r="NDR7" s="148"/>
      <c r="NDS7" s="148"/>
      <c r="NDT7" s="148"/>
      <c r="NDU7" s="148"/>
      <c r="NDV7" s="148"/>
      <c r="NDW7" s="148"/>
      <c r="NDX7" s="148"/>
      <c r="NDY7" s="148"/>
      <c r="NDZ7" s="148"/>
      <c r="NEA7" s="148"/>
      <c r="NEB7" s="148"/>
      <c r="NEC7" s="148"/>
      <c r="NED7" s="148"/>
      <c r="NEE7" s="148"/>
      <c r="NEF7" s="148"/>
      <c r="NEG7" s="148"/>
      <c r="NEH7" s="148"/>
      <c r="NEI7" s="148"/>
      <c r="NEJ7" s="148"/>
      <c r="NEK7" s="148"/>
      <c r="NEL7" s="148"/>
      <c r="NEM7" s="148"/>
      <c r="NEN7" s="148"/>
      <c r="NEO7" s="148"/>
      <c r="NEP7" s="148"/>
      <c r="NEQ7" s="148"/>
      <c r="NER7" s="148"/>
      <c r="NES7" s="148"/>
      <c r="NET7" s="148"/>
      <c r="NEU7" s="148"/>
      <c r="NEV7" s="148"/>
      <c r="NEW7" s="148"/>
      <c r="NEX7" s="148"/>
      <c r="NEY7" s="148"/>
      <c r="NEZ7" s="148"/>
      <c r="NFA7" s="148"/>
      <c r="NFB7" s="148"/>
      <c r="NFC7" s="148"/>
      <c r="NFD7" s="148"/>
      <c r="NFE7" s="148"/>
      <c r="NFF7" s="148"/>
      <c r="NFG7" s="148"/>
      <c r="NFH7" s="148"/>
      <c r="NFI7" s="148"/>
      <c r="NFJ7" s="148"/>
      <c r="NFK7" s="148"/>
      <c r="NFL7" s="148"/>
      <c r="NFM7" s="148"/>
      <c r="NFN7" s="148"/>
      <c r="NFO7" s="148"/>
      <c r="NFP7" s="148"/>
      <c r="NFQ7" s="148"/>
      <c r="NFR7" s="148"/>
      <c r="NFS7" s="148"/>
      <c r="NFT7" s="148"/>
      <c r="NFU7" s="148"/>
      <c r="NFV7" s="148"/>
      <c r="NFW7" s="148"/>
      <c r="NFX7" s="148"/>
      <c r="NFY7" s="148"/>
      <c r="NFZ7" s="148"/>
      <c r="NGA7" s="148"/>
      <c r="NGB7" s="148"/>
      <c r="NGC7" s="148"/>
      <c r="NGD7" s="148"/>
      <c r="NGE7" s="148"/>
      <c r="NGF7" s="148"/>
      <c r="NGG7" s="148"/>
      <c r="NGH7" s="148"/>
      <c r="NGI7" s="148"/>
      <c r="NGJ7" s="148"/>
      <c r="NGK7" s="148"/>
      <c r="NGL7" s="148"/>
      <c r="NGM7" s="148"/>
      <c r="NGN7" s="148"/>
      <c r="NGO7" s="148"/>
      <c r="NGP7" s="148"/>
      <c r="NGQ7" s="148"/>
      <c r="NGR7" s="148"/>
      <c r="NGS7" s="148"/>
      <c r="NGT7" s="148"/>
      <c r="NGU7" s="148"/>
      <c r="NGV7" s="148"/>
      <c r="NGW7" s="148"/>
      <c r="NGX7" s="148"/>
      <c r="NGY7" s="148"/>
      <c r="NGZ7" s="148"/>
      <c r="NHA7" s="148"/>
      <c r="NHB7" s="148"/>
      <c r="NHC7" s="148"/>
      <c r="NHD7" s="148"/>
      <c r="NHE7" s="148"/>
      <c r="NHF7" s="148"/>
      <c r="NHG7" s="148"/>
      <c r="NHH7" s="148"/>
      <c r="NHI7" s="148"/>
      <c r="NHJ7" s="148"/>
      <c r="NHK7" s="148"/>
      <c r="NHL7" s="148"/>
      <c r="NHM7" s="148"/>
      <c r="NHN7" s="148"/>
      <c r="NHO7" s="148"/>
      <c r="NHP7" s="148"/>
      <c r="NHQ7" s="148"/>
      <c r="NHR7" s="148"/>
      <c r="NHS7" s="148"/>
      <c r="NHT7" s="148"/>
      <c r="NHU7" s="148"/>
      <c r="NHV7" s="148"/>
      <c r="NHW7" s="148"/>
      <c r="NHX7" s="148"/>
      <c r="NHY7" s="148"/>
      <c r="NHZ7" s="148"/>
      <c r="NIA7" s="148"/>
      <c r="NIB7" s="148"/>
      <c r="NIC7" s="148"/>
      <c r="NID7" s="148"/>
      <c r="NIE7" s="148"/>
      <c r="NIF7" s="148"/>
      <c r="NIG7" s="148"/>
      <c r="NIH7" s="148"/>
      <c r="NII7" s="148"/>
      <c r="NIJ7" s="148"/>
      <c r="NIK7" s="148"/>
      <c r="NIL7" s="148"/>
      <c r="NIM7" s="148"/>
      <c r="NIN7" s="148"/>
      <c r="NIO7" s="148"/>
      <c r="NIP7" s="148"/>
      <c r="NIQ7" s="148"/>
      <c r="NIR7" s="148"/>
      <c r="NIS7" s="148"/>
      <c r="NIT7" s="148"/>
      <c r="NIU7" s="148"/>
      <c r="NIV7" s="148"/>
      <c r="NIW7" s="148"/>
      <c r="NIX7" s="148"/>
      <c r="NIY7" s="148"/>
      <c r="NIZ7" s="148"/>
      <c r="NJA7" s="148"/>
      <c r="NJB7" s="148"/>
      <c r="NJC7" s="148"/>
      <c r="NJD7" s="148"/>
      <c r="NJE7" s="148"/>
      <c r="NJF7" s="148"/>
      <c r="NJG7" s="148"/>
      <c r="NJH7" s="148"/>
      <c r="NJI7" s="148"/>
      <c r="NJJ7" s="148"/>
      <c r="NJK7" s="148"/>
      <c r="NJL7" s="148"/>
      <c r="NJM7" s="148"/>
      <c r="NJN7" s="148"/>
      <c r="NJO7" s="148"/>
      <c r="NJP7" s="148"/>
      <c r="NJQ7" s="148"/>
      <c r="NJR7" s="148"/>
      <c r="NJS7" s="148"/>
      <c r="NJT7" s="148"/>
      <c r="NJU7" s="148"/>
      <c r="NJV7" s="148"/>
      <c r="NJW7" s="148"/>
      <c r="NJX7" s="148"/>
      <c r="NJY7" s="148"/>
      <c r="NJZ7" s="148"/>
      <c r="NKA7" s="148"/>
      <c r="NKB7" s="148"/>
      <c r="NKC7" s="148"/>
      <c r="NKD7" s="148"/>
      <c r="NKE7" s="148"/>
      <c r="NKF7" s="148"/>
      <c r="NKG7" s="148"/>
      <c r="NKH7" s="148"/>
      <c r="NKI7" s="148"/>
      <c r="NKJ7" s="148"/>
      <c r="NKK7" s="148"/>
      <c r="NKL7" s="148"/>
      <c r="NKM7" s="148"/>
      <c r="NKN7" s="148"/>
      <c r="NKO7" s="148"/>
      <c r="NKP7" s="148"/>
      <c r="NKQ7" s="148"/>
      <c r="NKR7" s="148"/>
      <c r="NKS7" s="148"/>
      <c r="NKT7" s="148"/>
      <c r="NKU7" s="148"/>
      <c r="NKV7" s="148"/>
      <c r="NKW7" s="148"/>
      <c r="NKX7" s="148"/>
      <c r="NKY7" s="148"/>
      <c r="NKZ7" s="148"/>
      <c r="NLA7" s="148"/>
      <c r="NLB7" s="148"/>
      <c r="NLC7" s="148"/>
      <c r="NLD7" s="148"/>
      <c r="NLE7" s="148"/>
      <c r="NLF7" s="148"/>
      <c r="NLG7" s="148"/>
      <c r="NLH7" s="148"/>
      <c r="NLI7" s="148"/>
      <c r="NLJ7" s="148"/>
      <c r="NLK7" s="148"/>
      <c r="NLL7" s="148"/>
      <c r="NLM7" s="148"/>
      <c r="NLN7" s="148"/>
      <c r="NLO7" s="148"/>
      <c r="NLP7" s="148"/>
      <c r="NLQ7" s="148"/>
      <c r="NLR7" s="148"/>
      <c r="NLS7" s="148"/>
      <c r="NLT7" s="148"/>
      <c r="NLU7" s="148"/>
      <c r="NLV7" s="148"/>
      <c r="NLW7" s="148"/>
      <c r="NLX7" s="148"/>
      <c r="NLY7" s="148"/>
      <c r="NLZ7" s="148"/>
      <c r="NMA7" s="148"/>
      <c r="NMB7" s="148"/>
      <c r="NMC7" s="148"/>
      <c r="NMD7" s="148"/>
      <c r="NME7" s="148"/>
      <c r="NMF7" s="148"/>
      <c r="NMG7" s="148"/>
      <c r="NMH7" s="148"/>
      <c r="NMI7" s="148"/>
      <c r="NMJ7" s="148"/>
      <c r="NMK7" s="148"/>
      <c r="NML7" s="148"/>
      <c r="NMM7" s="148"/>
      <c r="NMN7" s="148"/>
      <c r="NMO7" s="148"/>
      <c r="NMP7" s="148"/>
      <c r="NMQ7" s="148"/>
      <c r="NMR7" s="148"/>
      <c r="NMS7" s="148"/>
      <c r="NMT7" s="148"/>
      <c r="NMU7" s="148"/>
      <c r="NMV7" s="148"/>
      <c r="NMW7" s="148"/>
      <c r="NMX7" s="148"/>
      <c r="NMY7" s="148"/>
      <c r="NMZ7" s="148"/>
      <c r="NNA7" s="148"/>
      <c r="NNB7" s="148"/>
      <c r="NNC7" s="148"/>
      <c r="NND7" s="148"/>
      <c r="NNE7" s="148"/>
      <c r="NNF7" s="148"/>
      <c r="NNG7" s="148"/>
      <c r="NNH7" s="148"/>
      <c r="NNI7" s="148"/>
      <c r="NNJ7" s="148"/>
      <c r="NNK7" s="148"/>
      <c r="NNL7" s="148"/>
      <c r="NNM7" s="148"/>
      <c r="NNN7" s="148"/>
      <c r="NNO7" s="148"/>
      <c r="NNP7" s="148"/>
      <c r="NNQ7" s="148"/>
      <c r="NNR7" s="148"/>
      <c r="NNS7" s="148"/>
      <c r="NNT7" s="148"/>
      <c r="NNU7" s="148"/>
      <c r="NNV7" s="148"/>
      <c r="NNW7" s="148"/>
      <c r="NNX7" s="148"/>
      <c r="NNY7" s="148"/>
      <c r="NNZ7" s="148"/>
      <c r="NOA7" s="148"/>
      <c r="NOB7" s="148"/>
      <c r="NOC7" s="148"/>
      <c r="NOD7" s="148"/>
      <c r="NOE7" s="148"/>
      <c r="NOF7" s="148"/>
      <c r="NOG7" s="148"/>
      <c r="NOH7" s="148"/>
      <c r="NOI7" s="148"/>
      <c r="NOJ7" s="148"/>
      <c r="NOK7" s="148"/>
      <c r="NOL7" s="148"/>
      <c r="NOM7" s="148"/>
      <c r="NON7" s="148"/>
      <c r="NOO7" s="148"/>
      <c r="NOP7" s="148"/>
      <c r="NOQ7" s="148"/>
      <c r="NOR7" s="148"/>
      <c r="NOS7" s="148"/>
      <c r="NOT7" s="148"/>
      <c r="NOU7" s="148"/>
      <c r="NOV7" s="148"/>
      <c r="NOW7" s="148"/>
      <c r="NOX7" s="148"/>
      <c r="NOY7" s="148"/>
      <c r="NOZ7" s="148"/>
      <c r="NPA7" s="148"/>
      <c r="NPB7" s="148"/>
      <c r="NPC7" s="148"/>
      <c r="NPD7" s="148"/>
      <c r="NPE7" s="148"/>
      <c r="NPF7" s="148"/>
      <c r="NPG7" s="148"/>
      <c r="NPH7" s="148"/>
      <c r="NPI7" s="148"/>
      <c r="NPJ7" s="148"/>
      <c r="NPK7" s="148"/>
      <c r="NPL7" s="148"/>
      <c r="NPM7" s="148"/>
      <c r="NPN7" s="148"/>
      <c r="NPO7" s="148"/>
      <c r="NPP7" s="148"/>
      <c r="NPQ7" s="148"/>
      <c r="NPR7" s="148"/>
      <c r="NPS7" s="148"/>
      <c r="NPT7" s="148"/>
      <c r="NPU7" s="148"/>
      <c r="NPV7" s="148"/>
      <c r="NPW7" s="148"/>
      <c r="NPX7" s="148"/>
      <c r="NPY7" s="148"/>
      <c r="NPZ7" s="148"/>
      <c r="NQA7" s="148"/>
      <c r="NQB7" s="148"/>
      <c r="NQC7" s="148"/>
      <c r="NQD7" s="148"/>
      <c r="NQE7" s="148"/>
      <c r="NQF7" s="148"/>
      <c r="NQG7" s="148"/>
      <c r="NQH7" s="148"/>
      <c r="NQI7" s="148"/>
      <c r="NQJ7" s="148"/>
      <c r="NQK7" s="148"/>
      <c r="NQL7" s="148"/>
      <c r="NQM7" s="148"/>
      <c r="NQN7" s="148"/>
      <c r="NQO7" s="148"/>
      <c r="NQP7" s="148"/>
      <c r="NQQ7" s="148"/>
      <c r="NQR7" s="148"/>
      <c r="NQS7" s="148"/>
      <c r="NQT7" s="148"/>
      <c r="NQU7" s="148"/>
      <c r="NQV7" s="148"/>
      <c r="NQW7" s="148"/>
      <c r="NQX7" s="148"/>
      <c r="NQY7" s="148"/>
      <c r="NQZ7" s="148"/>
      <c r="NRA7" s="148"/>
      <c r="NRB7" s="148"/>
      <c r="NRC7" s="148"/>
      <c r="NRD7" s="148"/>
      <c r="NRE7" s="148"/>
      <c r="NRF7" s="148"/>
      <c r="NRG7" s="148"/>
      <c r="NRH7" s="148"/>
      <c r="NRI7" s="148"/>
      <c r="NRJ7" s="148"/>
      <c r="NRK7" s="148"/>
      <c r="NRL7" s="148"/>
      <c r="NRM7" s="148"/>
      <c r="NRN7" s="148"/>
      <c r="NRO7" s="148"/>
      <c r="NRP7" s="148"/>
      <c r="NRQ7" s="148"/>
      <c r="NRR7" s="148"/>
      <c r="NRS7" s="148"/>
      <c r="NRT7" s="148"/>
      <c r="NRU7" s="148"/>
      <c r="NRV7" s="148"/>
      <c r="NRW7" s="148"/>
      <c r="NRX7" s="148"/>
      <c r="NRY7" s="148"/>
      <c r="NRZ7" s="148"/>
      <c r="NSA7" s="148"/>
      <c r="NSB7" s="148"/>
      <c r="NSC7" s="148"/>
      <c r="NSD7" s="148"/>
      <c r="NSE7" s="148"/>
      <c r="NSF7" s="148"/>
      <c r="NSG7" s="148"/>
      <c r="NSH7" s="148"/>
      <c r="NSI7" s="148"/>
      <c r="NSJ7" s="148"/>
      <c r="NSK7" s="148"/>
      <c r="NSL7" s="148"/>
      <c r="NSM7" s="148"/>
      <c r="NSN7" s="148"/>
      <c r="NSO7" s="148"/>
      <c r="NSP7" s="148"/>
      <c r="NSQ7" s="148"/>
      <c r="NSR7" s="148"/>
      <c r="NSS7" s="148"/>
      <c r="NST7" s="148"/>
      <c r="NSU7" s="148"/>
      <c r="NSV7" s="148"/>
      <c r="NSW7" s="148"/>
      <c r="NSX7" s="148"/>
      <c r="NSY7" s="148"/>
      <c r="NSZ7" s="148"/>
      <c r="NTA7" s="148"/>
      <c r="NTB7" s="148"/>
      <c r="NTC7" s="148"/>
      <c r="NTD7" s="148"/>
      <c r="NTE7" s="148"/>
      <c r="NTF7" s="148"/>
      <c r="NTG7" s="148"/>
      <c r="NTH7" s="148"/>
      <c r="NTI7" s="148"/>
      <c r="NTJ7" s="148"/>
      <c r="NTK7" s="148"/>
      <c r="NTL7" s="148"/>
      <c r="NTM7" s="148"/>
      <c r="NTN7" s="148"/>
      <c r="NTO7" s="148"/>
      <c r="NTP7" s="148"/>
      <c r="NTQ7" s="148"/>
      <c r="NTR7" s="148"/>
      <c r="NTS7" s="148"/>
      <c r="NTT7" s="148"/>
      <c r="NTU7" s="148"/>
      <c r="NTV7" s="148"/>
      <c r="NTW7" s="148"/>
      <c r="NTX7" s="148"/>
      <c r="NTY7" s="148"/>
      <c r="NTZ7" s="148"/>
      <c r="NUA7" s="148"/>
      <c r="NUB7" s="148"/>
      <c r="NUC7" s="148"/>
      <c r="NUD7" s="148"/>
      <c r="NUE7" s="148"/>
      <c r="NUF7" s="148"/>
      <c r="NUG7" s="148"/>
      <c r="NUH7" s="148"/>
      <c r="NUI7" s="148"/>
      <c r="NUJ7" s="148"/>
      <c r="NUK7" s="148"/>
      <c r="NUL7" s="148"/>
      <c r="NUM7" s="148"/>
      <c r="NUN7" s="148"/>
      <c r="NUO7" s="148"/>
      <c r="NUP7" s="148"/>
      <c r="NUQ7" s="148"/>
      <c r="NUR7" s="148"/>
      <c r="NUS7" s="148"/>
      <c r="NUT7" s="148"/>
      <c r="NUU7" s="148"/>
      <c r="NUV7" s="148"/>
      <c r="NUW7" s="148"/>
      <c r="NUX7" s="148"/>
      <c r="NUY7" s="148"/>
      <c r="NUZ7" s="148"/>
      <c r="NVA7" s="148"/>
      <c r="NVB7" s="148"/>
      <c r="NVC7" s="148"/>
      <c r="NVD7" s="148"/>
      <c r="NVE7" s="148"/>
      <c r="NVF7" s="148"/>
      <c r="NVG7" s="148"/>
      <c r="NVH7" s="148"/>
      <c r="NVI7" s="148"/>
      <c r="NVJ7" s="148"/>
      <c r="NVK7" s="148"/>
      <c r="NVL7" s="148"/>
      <c r="NVM7" s="148"/>
      <c r="NVN7" s="148"/>
      <c r="NVO7" s="148"/>
      <c r="NVP7" s="148"/>
      <c r="NVQ7" s="148"/>
      <c r="NVR7" s="148"/>
      <c r="NVS7" s="148"/>
      <c r="NVT7" s="148"/>
      <c r="NVU7" s="148"/>
      <c r="NVV7" s="148"/>
      <c r="NVW7" s="148"/>
      <c r="NVX7" s="148"/>
      <c r="NVY7" s="148"/>
      <c r="NVZ7" s="148"/>
      <c r="NWA7" s="148"/>
      <c r="NWB7" s="148"/>
      <c r="NWC7" s="148"/>
      <c r="NWD7" s="148"/>
      <c r="NWE7" s="148"/>
      <c r="NWF7" s="148"/>
      <c r="NWG7" s="148"/>
      <c r="NWH7" s="148"/>
      <c r="NWI7" s="148"/>
      <c r="NWJ7" s="148"/>
      <c r="NWK7" s="148"/>
      <c r="NWL7" s="148"/>
      <c r="NWM7" s="148"/>
      <c r="NWN7" s="148"/>
      <c r="NWO7" s="148"/>
      <c r="NWP7" s="148"/>
      <c r="NWQ7" s="148"/>
      <c r="NWR7" s="148"/>
      <c r="NWS7" s="148"/>
      <c r="NWT7" s="148"/>
      <c r="NWU7" s="148"/>
      <c r="NWV7" s="148"/>
      <c r="NWW7" s="148"/>
      <c r="NWX7" s="148"/>
      <c r="NWY7" s="148"/>
      <c r="NWZ7" s="148"/>
      <c r="NXA7" s="148"/>
      <c r="NXB7" s="148"/>
      <c r="NXC7" s="148"/>
      <c r="NXD7" s="148"/>
      <c r="NXE7" s="148"/>
      <c r="NXF7" s="148"/>
      <c r="NXG7" s="148"/>
      <c r="NXH7" s="148"/>
      <c r="NXI7" s="148"/>
      <c r="NXJ7" s="148"/>
      <c r="NXK7" s="148"/>
      <c r="NXL7" s="148"/>
      <c r="NXM7" s="148"/>
      <c r="NXN7" s="148"/>
      <c r="NXO7" s="148"/>
      <c r="NXP7" s="148"/>
      <c r="NXQ7" s="148"/>
      <c r="NXR7" s="148"/>
      <c r="NXS7" s="148"/>
      <c r="NXT7" s="148"/>
      <c r="NXU7" s="148"/>
      <c r="NXV7" s="148"/>
      <c r="NXW7" s="148"/>
      <c r="NXX7" s="148"/>
      <c r="NXY7" s="148"/>
      <c r="NXZ7" s="148"/>
      <c r="NYA7" s="148"/>
      <c r="NYB7" s="148"/>
      <c r="NYC7" s="148"/>
      <c r="NYD7" s="148"/>
      <c r="NYE7" s="148"/>
      <c r="NYF7" s="148"/>
      <c r="NYG7" s="148"/>
      <c r="NYH7" s="148"/>
      <c r="NYI7" s="148"/>
      <c r="NYJ7" s="148"/>
      <c r="NYK7" s="148"/>
      <c r="NYL7" s="148"/>
      <c r="NYM7" s="148"/>
      <c r="NYN7" s="148"/>
      <c r="NYO7" s="148"/>
      <c r="NYP7" s="148"/>
      <c r="NYQ7" s="148"/>
      <c r="NYR7" s="148"/>
      <c r="NYS7" s="148"/>
      <c r="NYT7" s="148"/>
      <c r="NYU7" s="148"/>
      <c r="NYV7" s="148"/>
      <c r="NYW7" s="148"/>
      <c r="NYX7" s="148"/>
      <c r="NYY7" s="148"/>
      <c r="NYZ7" s="148"/>
      <c r="NZA7" s="148"/>
      <c r="NZB7" s="148"/>
      <c r="NZC7" s="148"/>
      <c r="NZD7" s="148"/>
      <c r="NZE7" s="148"/>
      <c r="NZF7" s="148"/>
      <c r="NZG7" s="148"/>
      <c r="NZH7" s="148"/>
      <c r="NZI7" s="148"/>
      <c r="NZJ7" s="148"/>
      <c r="NZK7" s="148"/>
      <c r="NZL7" s="148"/>
      <c r="NZM7" s="148"/>
      <c r="NZN7" s="148"/>
      <c r="NZO7" s="148"/>
      <c r="NZP7" s="148"/>
      <c r="NZQ7" s="148"/>
      <c r="NZR7" s="148"/>
      <c r="NZS7" s="148"/>
      <c r="NZT7" s="148"/>
      <c r="NZU7" s="148"/>
      <c r="NZV7" s="148"/>
      <c r="NZW7" s="148"/>
      <c r="NZX7" s="148"/>
      <c r="NZY7" s="148"/>
      <c r="NZZ7" s="148"/>
      <c r="OAA7" s="148"/>
      <c r="OAB7" s="148"/>
      <c r="OAC7" s="148"/>
      <c r="OAD7" s="148"/>
      <c r="OAE7" s="148"/>
      <c r="OAF7" s="148"/>
      <c r="OAG7" s="148"/>
      <c r="OAH7" s="148"/>
      <c r="OAI7" s="148"/>
      <c r="OAJ7" s="148"/>
      <c r="OAK7" s="148"/>
      <c r="OAL7" s="148"/>
      <c r="OAM7" s="148"/>
      <c r="OAN7" s="148"/>
      <c r="OAO7" s="148"/>
      <c r="OAP7" s="148"/>
      <c r="OAQ7" s="148"/>
      <c r="OAR7" s="148"/>
      <c r="OAS7" s="148"/>
      <c r="OAT7" s="148"/>
      <c r="OAU7" s="148"/>
      <c r="OAV7" s="148"/>
      <c r="OAW7" s="148"/>
      <c r="OAX7" s="148"/>
      <c r="OAY7" s="148"/>
      <c r="OAZ7" s="148"/>
      <c r="OBA7" s="148"/>
      <c r="OBB7" s="148"/>
      <c r="OBC7" s="148"/>
      <c r="OBD7" s="148"/>
      <c r="OBE7" s="148"/>
      <c r="OBF7" s="148"/>
      <c r="OBG7" s="148"/>
      <c r="OBH7" s="148"/>
      <c r="OBI7" s="148"/>
      <c r="OBJ7" s="148"/>
      <c r="OBK7" s="148"/>
      <c r="OBL7" s="148"/>
      <c r="OBM7" s="148"/>
      <c r="OBN7" s="148"/>
      <c r="OBO7" s="148"/>
      <c r="OBP7" s="148"/>
      <c r="OBQ7" s="148"/>
      <c r="OBR7" s="148"/>
      <c r="OBS7" s="148"/>
      <c r="OBT7" s="148"/>
      <c r="OBU7" s="148"/>
      <c r="OBV7" s="148"/>
      <c r="OBW7" s="148"/>
      <c r="OBX7" s="148"/>
      <c r="OBY7" s="148"/>
      <c r="OBZ7" s="148"/>
      <c r="OCA7" s="148"/>
      <c r="OCB7" s="148"/>
      <c r="OCC7" s="148"/>
      <c r="OCD7" s="148"/>
      <c r="OCE7" s="148"/>
      <c r="OCF7" s="148"/>
      <c r="OCG7" s="148"/>
      <c r="OCH7" s="148"/>
      <c r="OCI7" s="148"/>
      <c r="OCJ7" s="148"/>
      <c r="OCK7" s="148"/>
      <c r="OCL7" s="148"/>
      <c r="OCM7" s="148"/>
      <c r="OCN7" s="148"/>
      <c r="OCO7" s="148"/>
      <c r="OCP7" s="148"/>
      <c r="OCQ7" s="148"/>
      <c r="OCR7" s="148"/>
      <c r="OCS7" s="148"/>
      <c r="OCT7" s="148"/>
      <c r="OCU7" s="148"/>
      <c r="OCV7" s="148"/>
      <c r="OCW7" s="148"/>
      <c r="OCX7" s="148"/>
      <c r="OCY7" s="148"/>
      <c r="OCZ7" s="148"/>
      <c r="ODA7" s="148"/>
      <c r="ODB7" s="148"/>
      <c r="ODC7" s="148"/>
      <c r="ODD7" s="148"/>
      <c r="ODE7" s="148"/>
      <c r="ODF7" s="148"/>
      <c r="ODG7" s="148"/>
      <c r="ODH7" s="148"/>
      <c r="ODI7" s="148"/>
      <c r="ODJ7" s="148"/>
      <c r="ODK7" s="148"/>
      <c r="ODL7" s="148"/>
      <c r="ODM7" s="148"/>
      <c r="ODN7" s="148"/>
      <c r="ODO7" s="148"/>
      <c r="ODP7" s="148"/>
      <c r="ODQ7" s="148"/>
      <c r="ODR7" s="148"/>
      <c r="ODS7" s="148"/>
      <c r="ODT7" s="148"/>
      <c r="ODU7" s="148"/>
      <c r="ODV7" s="148"/>
      <c r="ODW7" s="148"/>
      <c r="ODX7" s="148"/>
      <c r="ODY7" s="148"/>
      <c r="ODZ7" s="148"/>
      <c r="OEA7" s="148"/>
      <c r="OEB7" s="148"/>
      <c r="OEC7" s="148"/>
      <c r="OED7" s="148"/>
      <c r="OEE7" s="148"/>
      <c r="OEF7" s="148"/>
      <c r="OEG7" s="148"/>
      <c r="OEH7" s="148"/>
      <c r="OEI7" s="148"/>
      <c r="OEJ7" s="148"/>
      <c r="OEK7" s="148"/>
      <c r="OEL7" s="148"/>
      <c r="OEM7" s="148"/>
      <c r="OEN7" s="148"/>
      <c r="OEO7" s="148"/>
      <c r="OEP7" s="148"/>
      <c r="OEQ7" s="148"/>
      <c r="OER7" s="148"/>
      <c r="OES7" s="148"/>
      <c r="OET7" s="148"/>
      <c r="OEU7" s="148"/>
      <c r="OEV7" s="148"/>
      <c r="OEW7" s="148"/>
      <c r="OEX7" s="148"/>
      <c r="OEY7" s="148"/>
      <c r="OEZ7" s="148"/>
      <c r="OFA7" s="148"/>
      <c r="OFB7" s="148"/>
      <c r="OFC7" s="148"/>
      <c r="OFD7" s="148"/>
      <c r="OFE7" s="148"/>
      <c r="OFF7" s="148"/>
      <c r="OFG7" s="148"/>
      <c r="OFH7" s="148"/>
      <c r="OFI7" s="148"/>
      <c r="OFJ7" s="148"/>
      <c r="OFK7" s="148"/>
      <c r="OFL7" s="148"/>
      <c r="OFM7" s="148"/>
      <c r="OFN7" s="148"/>
      <c r="OFO7" s="148"/>
      <c r="OFP7" s="148"/>
      <c r="OFQ7" s="148"/>
      <c r="OFR7" s="148"/>
      <c r="OFS7" s="148"/>
      <c r="OFT7" s="148"/>
      <c r="OFU7" s="148"/>
      <c r="OFV7" s="148"/>
      <c r="OFW7" s="148"/>
      <c r="OFX7" s="148"/>
      <c r="OFY7" s="148"/>
      <c r="OFZ7" s="148"/>
      <c r="OGA7" s="148"/>
      <c r="OGB7" s="148"/>
      <c r="OGC7" s="148"/>
      <c r="OGD7" s="148"/>
      <c r="OGE7" s="148"/>
      <c r="OGF7" s="148"/>
      <c r="OGG7" s="148"/>
      <c r="OGH7" s="148"/>
      <c r="OGI7" s="148"/>
      <c r="OGJ7" s="148"/>
      <c r="OGK7" s="148"/>
      <c r="OGL7" s="148"/>
      <c r="OGM7" s="148"/>
      <c r="OGN7" s="148"/>
      <c r="OGO7" s="148"/>
      <c r="OGP7" s="148"/>
      <c r="OGQ7" s="148"/>
      <c r="OGR7" s="148"/>
      <c r="OGS7" s="148"/>
      <c r="OGT7" s="148"/>
      <c r="OGU7" s="148"/>
      <c r="OGV7" s="148"/>
      <c r="OGW7" s="148"/>
      <c r="OGX7" s="148"/>
      <c r="OGY7" s="148"/>
      <c r="OGZ7" s="148"/>
      <c r="OHA7" s="148"/>
      <c r="OHB7" s="148"/>
      <c r="OHC7" s="148"/>
      <c r="OHD7" s="148"/>
      <c r="OHE7" s="148"/>
      <c r="OHF7" s="148"/>
      <c r="OHG7" s="148"/>
      <c r="OHH7" s="148"/>
      <c r="OHI7" s="148"/>
      <c r="OHJ7" s="148"/>
      <c r="OHK7" s="148"/>
      <c r="OHL7" s="148"/>
      <c r="OHM7" s="148"/>
      <c r="OHN7" s="148"/>
      <c r="OHO7" s="148"/>
      <c r="OHP7" s="148"/>
      <c r="OHQ7" s="148"/>
      <c r="OHR7" s="148"/>
      <c r="OHS7" s="148"/>
      <c r="OHT7" s="148"/>
      <c r="OHU7" s="148"/>
      <c r="OHV7" s="148"/>
      <c r="OHW7" s="148"/>
      <c r="OHX7" s="148"/>
      <c r="OHY7" s="148"/>
      <c r="OHZ7" s="148"/>
      <c r="OIA7" s="148"/>
      <c r="OIB7" s="148"/>
      <c r="OIC7" s="148"/>
      <c r="OID7" s="148"/>
      <c r="OIE7" s="148"/>
      <c r="OIF7" s="148"/>
      <c r="OIG7" s="148"/>
      <c r="OIH7" s="148"/>
      <c r="OII7" s="148"/>
      <c r="OIJ7" s="148"/>
      <c r="OIK7" s="148"/>
      <c r="OIL7" s="148"/>
      <c r="OIM7" s="148"/>
      <c r="OIN7" s="148"/>
      <c r="OIO7" s="148"/>
      <c r="OIP7" s="148"/>
      <c r="OIQ7" s="148"/>
      <c r="OIR7" s="148"/>
      <c r="OIS7" s="148"/>
      <c r="OIT7" s="148"/>
      <c r="OIU7" s="148"/>
      <c r="OIV7" s="148"/>
      <c r="OIW7" s="148"/>
      <c r="OIX7" s="148"/>
      <c r="OIY7" s="148"/>
      <c r="OIZ7" s="148"/>
      <c r="OJA7" s="148"/>
      <c r="OJB7" s="148"/>
      <c r="OJC7" s="148"/>
      <c r="OJD7" s="148"/>
      <c r="OJE7" s="148"/>
      <c r="OJF7" s="148"/>
      <c r="OJG7" s="148"/>
      <c r="OJH7" s="148"/>
      <c r="OJI7" s="148"/>
      <c r="OJJ7" s="148"/>
      <c r="OJK7" s="148"/>
      <c r="OJL7" s="148"/>
      <c r="OJM7" s="148"/>
      <c r="OJN7" s="148"/>
      <c r="OJO7" s="148"/>
      <c r="OJP7" s="148"/>
      <c r="OJQ7" s="148"/>
      <c r="OJR7" s="148"/>
      <c r="OJS7" s="148"/>
      <c r="OJT7" s="148"/>
      <c r="OJU7" s="148"/>
      <c r="OJV7" s="148"/>
      <c r="OJW7" s="148"/>
      <c r="OJX7" s="148"/>
      <c r="OJY7" s="148"/>
      <c r="OJZ7" s="148"/>
      <c r="OKA7" s="148"/>
      <c r="OKB7" s="148"/>
      <c r="OKC7" s="148"/>
      <c r="OKD7" s="148"/>
      <c r="OKE7" s="148"/>
      <c r="OKF7" s="148"/>
      <c r="OKG7" s="148"/>
      <c r="OKH7" s="148"/>
      <c r="OKI7" s="148"/>
      <c r="OKJ7" s="148"/>
      <c r="OKK7" s="148"/>
      <c r="OKL7" s="148"/>
      <c r="OKM7" s="148"/>
      <c r="OKN7" s="148"/>
      <c r="OKO7" s="148"/>
      <c r="OKP7" s="148"/>
      <c r="OKQ7" s="148"/>
      <c r="OKR7" s="148"/>
      <c r="OKS7" s="148"/>
      <c r="OKT7" s="148"/>
      <c r="OKU7" s="148"/>
      <c r="OKV7" s="148"/>
      <c r="OKW7" s="148"/>
      <c r="OKX7" s="148"/>
      <c r="OKY7" s="148"/>
      <c r="OKZ7" s="148"/>
      <c r="OLA7" s="148"/>
      <c r="OLB7" s="148"/>
      <c r="OLC7" s="148"/>
      <c r="OLD7" s="148"/>
      <c r="OLE7" s="148"/>
      <c r="OLF7" s="148"/>
      <c r="OLG7" s="148"/>
      <c r="OLH7" s="148"/>
      <c r="OLI7" s="148"/>
      <c r="OLJ7" s="148"/>
      <c r="OLK7" s="148"/>
      <c r="OLL7" s="148"/>
      <c r="OLM7" s="148"/>
      <c r="OLN7" s="148"/>
      <c r="OLO7" s="148"/>
      <c r="OLP7" s="148"/>
      <c r="OLQ7" s="148"/>
      <c r="OLR7" s="148"/>
      <c r="OLS7" s="148"/>
      <c r="OLT7" s="148"/>
      <c r="OLU7" s="148"/>
      <c r="OLV7" s="148"/>
      <c r="OLW7" s="148"/>
      <c r="OLX7" s="148"/>
      <c r="OLY7" s="148"/>
      <c r="OLZ7" s="148"/>
      <c r="OMA7" s="148"/>
      <c r="OMB7" s="148"/>
      <c r="OMC7" s="148"/>
      <c r="OMD7" s="148"/>
      <c r="OME7" s="148"/>
      <c r="OMF7" s="148"/>
      <c r="OMG7" s="148"/>
      <c r="OMH7" s="148"/>
      <c r="OMI7" s="148"/>
      <c r="OMJ7" s="148"/>
      <c r="OMK7" s="148"/>
      <c r="OML7" s="148"/>
      <c r="OMM7" s="148"/>
      <c r="OMN7" s="148"/>
      <c r="OMO7" s="148"/>
      <c r="OMP7" s="148"/>
      <c r="OMQ7" s="148"/>
      <c r="OMR7" s="148"/>
      <c r="OMS7" s="148"/>
      <c r="OMT7" s="148"/>
      <c r="OMU7" s="148"/>
      <c r="OMV7" s="148"/>
      <c r="OMW7" s="148"/>
      <c r="OMX7" s="148"/>
      <c r="OMY7" s="148"/>
      <c r="OMZ7" s="148"/>
      <c r="ONA7" s="148"/>
      <c r="ONB7" s="148"/>
      <c r="ONC7" s="148"/>
      <c r="OND7" s="148"/>
      <c r="ONE7" s="148"/>
      <c r="ONF7" s="148"/>
      <c r="ONG7" s="148"/>
      <c r="ONH7" s="148"/>
      <c r="ONI7" s="148"/>
      <c r="ONJ7" s="148"/>
      <c r="ONK7" s="148"/>
      <c r="ONL7" s="148"/>
      <c r="ONM7" s="148"/>
      <c r="ONN7" s="148"/>
      <c r="ONO7" s="148"/>
      <c r="ONP7" s="148"/>
      <c r="ONQ7" s="148"/>
      <c r="ONR7" s="148"/>
      <c r="ONS7" s="148"/>
      <c r="ONT7" s="148"/>
      <c r="ONU7" s="148"/>
      <c r="ONV7" s="148"/>
      <c r="ONW7" s="148"/>
      <c r="ONX7" s="148"/>
      <c r="ONY7" s="148"/>
      <c r="ONZ7" s="148"/>
      <c r="OOA7" s="148"/>
      <c r="OOB7" s="148"/>
      <c r="OOC7" s="148"/>
      <c r="OOD7" s="148"/>
      <c r="OOE7" s="148"/>
      <c r="OOF7" s="148"/>
      <c r="OOG7" s="148"/>
      <c r="OOH7" s="148"/>
      <c r="OOI7" s="148"/>
      <c r="OOJ7" s="148"/>
      <c r="OOK7" s="148"/>
      <c r="OOL7" s="148"/>
      <c r="OOM7" s="148"/>
      <c r="OON7" s="148"/>
      <c r="OOO7" s="148"/>
      <c r="OOP7" s="148"/>
      <c r="OOQ7" s="148"/>
      <c r="OOR7" s="148"/>
      <c r="OOS7" s="148"/>
      <c r="OOT7" s="148"/>
      <c r="OOU7" s="148"/>
      <c r="OOV7" s="148"/>
      <c r="OOW7" s="148"/>
      <c r="OOX7" s="148"/>
      <c r="OOY7" s="148"/>
      <c r="OOZ7" s="148"/>
      <c r="OPA7" s="148"/>
      <c r="OPB7" s="148"/>
      <c r="OPC7" s="148"/>
      <c r="OPD7" s="148"/>
      <c r="OPE7" s="148"/>
      <c r="OPF7" s="148"/>
      <c r="OPG7" s="148"/>
      <c r="OPH7" s="148"/>
      <c r="OPI7" s="148"/>
      <c r="OPJ7" s="148"/>
      <c r="OPK7" s="148"/>
      <c r="OPL7" s="148"/>
      <c r="OPM7" s="148"/>
      <c r="OPN7" s="148"/>
      <c r="OPO7" s="148"/>
      <c r="OPP7" s="148"/>
      <c r="OPQ7" s="148"/>
      <c r="OPR7" s="148"/>
      <c r="OPS7" s="148"/>
      <c r="OPT7" s="148"/>
      <c r="OPU7" s="148"/>
      <c r="OPV7" s="148"/>
      <c r="OPW7" s="148"/>
      <c r="OPX7" s="148"/>
      <c r="OPY7" s="148"/>
      <c r="OPZ7" s="148"/>
      <c r="OQA7" s="148"/>
      <c r="OQB7" s="148"/>
      <c r="OQC7" s="148"/>
      <c r="OQD7" s="148"/>
      <c r="OQE7" s="148"/>
      <c r="OQF7" s="148"/>
      <c r="OQG7" s="148"/>
      <c r="OQH7" s="148"/>
      <c r="OQI7" s="148"/>
      <c r="OQJ7" s="148"/>
      <c r="OQK7" s="148"/>
      <c r="OQL7" s="148"/>
      <c r="OQM7" s="148"/>
      <c r="OQN7" s="148"/>
      <c r="OQO7" s="148"/>
      <c r="OQP7" s="148"/>
      <c r="OQQ7" s="148"/>
      <c r="OQR7" s="148"/>
      <c r="OQS7" s="148"/>
      <c r="OQT7" s="148"/>
      <c r="OQU7" s="148"/>
      <c r="OQV7" s="148"/>
      <c r="OQW7" s="148"/>
      <c r="OQX7" s="148"/>
      <c r="OQY7" s="148"/>
      <c r="OQZ7" s="148"/>
      <c r="ORA7" s="148"/>
      <c r="ORB7" s="148"/>
      <c r="ORC7" s="148"/>
      <c r="ORD7" s="148"/>
      <c r="ORE7" s="148"/>
      <c r="ORF7" s="148"/>
      <c r="ORG7" s="148"/>
      <c r="ORH7" s="148"/>
      <c r="ORI7" s="148"/>
      <c r="ORJ7" s="148"/>
      <c r="ORK7" s="148"/>
      <c r="ORL7" s="148"/>
      <c r="ORM7" s="148"/>
      <c r="ORN7" s="148"/>
      <c r="ORO7" s="148"/>
      <c r="ORP7" s="148"/>
      <c r="ORQ7" s="148"/>
      <c r="ORR7" s="148"/>
      <c r="ORS7" s="148"/>
      <c r="ORT7" s="148"/>
      <c r="ORU7" s="148"/>
      <c r="ORV7" s="148"/>
      <c r="ORW7" s="148"/>
      <c r="ORX7" s="148"/>
      <c r="ORY7" s="148"/>
      <c r="ORZ7" s="148"/>
      <c r="OSA7" s="148"/>
      <c r="OSB7" s="148"/>
      <c r="OSC7" s="148"/>
      <c r="OSD7" s="148"/>
      <c r="OSE7" s="148"/>
      <c r="OSF7" s="148"/>
      <c r="OSG7" s="148"/>
      <c r="OSH7" s="148"/>
      <c r="OSI7" s="148"/>
      <c r="OSJ7" s="148"/>
      <c r="OSK7" s="148"/>
      <c r="OSL7" s="148"/>
      <c r="OSM7" s="148"/>
      <c r="OSN7" s="148"/>
      <c r="OSO7" s="148"/>
      <c r="OSP7" s="148"/>
      <c r="OSQ7" s="148"/>
      <c r="OSR7" s="148"/>
      <c r="OSS7" s="148"/>
      <c r="OST7" s="148"/>
      <c r="OSU7" s="148"/>
      <c r="OSV7" s="148"/>
      <c r="OSW7" s="148"/>
      <c r="OSX7" s="148"/>
      <c r="OSY7" s="148"/>
      <c r="OSZ7" s="148"/>
      <c r="OTA7" s="148"/>
      <c r="OTB7" s="148"/>
      <c r="OTC7" s="148"/>
      <c r="OTD7" s="148"/>
      <c r="OTE7" s="148"/>
      <c r="OTF7" s="148"/>
      <c r="OTG7" s="148"/>
      <c r="OTH7" s="148"/>
      <c r="OTI7" s="148"/>
      <c r="OTJ7" s="148"/>
      <c r="OTK7" s="148"/>
      <c r="OTL7" s="148"/>
      <c r="OTM7" s="148"/>
      <c r="OTN7" s="148"/>
      <c r="OTO7" s="148"/>
      <c r="OTP7" s="148"/>
      <c r="OTQ7" s="148"/>
      <c r="OTR7" s="148"/>
      <c r="OTS7" s="148"/>
      <c r="OTT7" s="148"/>
      <c r="OTU7" s="148"/>
      <c r="OTV7" s="148"/>
      <c r="OTW7" s="148"/>
      <c r="OTX7" s="148"/>
      <c r="OTY7" s="148"/>
      <c r="OTZ7" s="148"/>
      <c r="OUA7" s="148"/>
      <c r="OUB7" s="148"/>
      <c r="OUC7" s="148"/>
      <c r="OUD7" s="148"/>
      <c r="OUE7" s="148"/>
      <c r="OUF7" s="148"/>
      <c r="OUG7" s="148"/>
      <c r="OUH7" s="148"/>
      <c r="OUI7" s="148"/>
      <c r="OUJ7" s="148"/>
      <c r="OUK7" s="148"/>
      <c r="OUL7" s="148"/>
      <c r="OUM7" s="148"/>
      <c r="OUN7" s="148"/>
      <c r="OUO7" s="148"/>
      <c r="OUP7" s="148"/>
      <c r="OUQ7" s="148"/>
      <c r="OUR7" s="148"/>
      <c r="OUS7" s="148"/>
      <c r="OUT7" s="148"/>
      <c r="OUU7" s="148"/>
      <c r="OUV7" s="148"/>
      <c r="OUW7" s="148"/>
      <c r="OUX7" s="148"/>
      <c r="OUY7" s="148"/>
      <c r="OUZ7" s="148"/>
      <c r="OVA7" s="148"/>
      <c r="OVB7" s="148"/>
      <c r="OVC7" s="148"/>
      <c r="OVD7" s="148"/>
      <c r="OVE7" s="148"/>
      <c r="OVF7" s="148"/>
      <c r="OVG7" s="148"/>
      <c r="OVH7" s="148"/>
      <c r="OVI7" s="148"/>
      <c r="OVJ7" s="148"/>
      <c r="OVK7" s="148"/>
      <c r="OVL7" s="148"/>
      <c r="OVM7" s="148"/>
      <c r="OVN7" s="148"/>
      <c r="OVO7" s="148"/>
      <c r="OVP7" s="148"/>
      <c r="OVQ7" s="148"/>
      <c r="OVR7" s="148"/>
      <c r="OVS7" s="148"/>
      <c r="OVT7" s="148"/>
      <c r="OVU7" s="148"/>
      <c r="OVV7" s="148"/>
      <c r="OVW7" s="148"/>
      <c r="OVX7" s="148"/>
      <c r="OVY7" s="148"/>
      <c r="OVZ7" s="148"/>
      <c r="OWA7" s="148"/>
      <c r="OWB7" s="148"/>
      <c r="OWC7" s="148"/>
      <c r="OWD7" s="148"/>
      <c r="OWE7" s="148"/>
      <c r="OWF7" s="148"/>
      <c r="OWG7" s="148"/>
      <c r="OWH7" s="148"/>
      <c r="OWI7" s="148"/>
      <c r="OWJ7" s="148"/>
      <c r="OWK7" s="148"/>
      <c r="OWL7" s="148"/>
      <c r="OWM7" s="148"/>
      <c r="OWN7" s="148"/>
      <c r="OWO7" s="148"/>
      <c r="OWP7" s="148"/>
      <c r="OWQ7" s="148"/>
      <c r="OWR7" s="148"/>
      <c r="OWS7" s="148"/>
      <c r="OWT7" s="148"/>
      <c r="OWU7" s="148"/>
      <c r="OWV7" s="148"/>
      <c r="OWW7" s="148"/>
      <c r="OWX7" s="148"/>
      <c r="OWY7" s="148"/>
      <c r="OWZ7" s="148"/>
      <c r="OXA7" s="148"/>
      <c r="OXB7" s="148"/>
      <c r="OXC7" s="148"/>
      <c r="OXD7" s="148"/>
      <c r="OXE7" s="148"/>
      <c r="OXF7" s="148"/>
      <c r="OXG7" s="148"/>
      <c r="OXH7" s="148"/>
      <c r="OXI7" s="148"/>
      <c r="OXJ7" s="148"/>
      <c r="OXK7" s="148"/>
      <c r="OXL7" s="148"/>
      <c r="OXM7" s="148"/>
      <c r="OXN7" s="148"/>
      <c r="OXO7" s="148"/>
      <c r="OXP7" s="148"/>
      <c r="OXQ7" s="148"/>
      <c r="OXR7" s="148"/>
      <c r="OXS7" s="148"/>
      <c r="OXT7" s="148"/>
      <c r="OXU7" s="148"/>
      <c r="OXV7" s="148"/>
      <c r="OXW7" s="148"/>
      <c r="OXX7" s="148"/>
      <c r="OXY7" s="148"/>
      <c r="OXZ7" s="148"/>
      <c r="OYA7" s="148"/>
      <c r="OYB7" s="148"/>
      <c r="OYC7" s="148"/>
      <c r="OYD7" s="148"/>
      <c r="OYE7" s="148"/>
      <c r="OYF7" s="148"/>
      <c r="OYG7" s="148"/>
      <c r="OYH7" s="148"/>
      <c r="OYI7" s="148"/>
      <c r="OYJ7" s="148"/>
      <c r="OYK7" s="148"/>
      <c r="OYL7" s="148"/>
      <c r="OYM7" s="148"/>
      <c r="OYN7" s="148"/>
      <c r="OYO7" s="148"/>
      <c r="OYP7" s="148"/>
      <c r="OYQ7" s="148"/>
      <c r="OYR7" s="148"/>
      <c r="OYS7" s="148"/>
      <c r="OYT7" s="148"/>
      <c r="OYU7" s="148"/>
      <c r="OYV7" s="148"/>
      <c r="OYW7" s="148"/>
      <c r="OYX7" s="148"/>
      <c r="OYY7" s="148"/>
      <c r="OYZ7" s="148"/>
      <c r="OZA7" s="148"/>
      <c r="OZB7" s="148"/>
      <c r="OZC7" s="148"/>
      <c r="OZD7" s="148"/>
      <c r="OZE7" s="148"/>
      <c r="OZF7" s="148"/>
      <c r="OZG7" s="148"/>
      <c r="OZH7" s="148"/>
      <c r="OZI7" s="148"/>
      <c r="OZJ7" s="148"/>
      <c r="OZK7" s="148"/>
      <c r="OZL7" s="148"/>
      <c r="OZM7" s="148"/>
      <c r="OZN7" s="148"/>
      <c r="OZO7" s="148"/>
      <c r="OZP7" s="148"/>
      <c r="OZQ7" s="148"/>
      <c r="OZR7" s="148"/>
      <c r="OZS7" s="148"/>
      <c r="OZT7" s="148"/>
      <c r="OZU7" s="148"/>
      <c r="OZV7" s="148"/>
      <c r="OZW7" s="148"/>
      <c r="OZX7" s="148"/>
      <c r="OZY7" s="148"/>
      <c r="OZZ7" s="148"/>
      <c r="PAA7" s="148"/>
      <c r="PAB7" s="148"/>
      <c r="PAC7" s="148"/>
      <c r="PAD7" s="148"/>
      <c r="PAE7" s="148"/>
      <c r="PAF7" s="148"/>
      <c r="PAG7" s="148"/>
      <c r="PAH7" s="148"/>
      <c r="PAI7" s="148"/>
      <c r="PAJ7" s="148"/>
      <c r="PAK7" s="148"/>
      <c r="PAL7" s="148"/>
      <c r="PAM7" s="148"/>
      <c r="PAN7" s="148"/>
      <c r="PAO7" s="148"/>
      <c r="PAP7" s="148"/>
      <c r="PAQ7" s="148"/>
      <c r="PAR7" s="148"/>
      <c r="PAS7" s="148"/>
      <c r="PAT7" s="148"/>
      <c r="PAU7" s="148"/>
      <c r="PAV7" s="148"/>
      <c r="PAW7" s="148"/>
      <c r="PAX7" s="148"/>
      <c r="PAY7" s="148"/>
      <c r="PAZ7" s="148"/>
      <c r="PBA7" s="148"/>
      <c r="PBB7" s="148"/>
      <c r="PBC7" s="148"/>
      <c r="PBD7" s="148"/>
      <c r="PBE7" s="148"/>
      <c r="PBF7" s="148"/>
      <c r="PBG7" s="148"/>
      <c r="PBH7" s="148"/>
      <c r="PBI7" s="148"/>
      <c r="PBJ7" s="148"/>
      <c r="PBK7" s="148"/>
      <c r="PBL7" s="148"/>
      <c r="PBM7" s="148"/>
      <c r="PBN7" s="148"/>
      <c r="PBO7" s="148"/>
      <c r="PBP7" s="148"/>
      <c r="PBQ7" s="148"/>
      <c r="PBR7" s="148"/>
      <c r="PBS7" s="148"/>
      <c r="PBT7" s="148"/>
      <c r="PBU7" s="148"/>
      <c r="PBV7" s="148"/>
      <c r="PBW7" s="148"/>
      <c r="PBX7" s="148"/>
      <c r="PBY7" s="148"/>
      <c r="PBZ7" s="148"/>
      <c r="PCA7" s="148"/>
      <c r="PCB7" s="148"/>
      <c r="PCC7" s="148"/>
      <c r="PCD7" s="148"/>
      <c r="PCE7" s="148"/>
      <c r="PCF7" s="148"/>
      <c r="PCG7" s="148"/>
      <c r="PCH7" s="148"/>
      <c r="PCI7" s="148"/>
      <c r="PCJ7" s="148"/>
      <c r="PCK7" s="148"/>
      <c r="PCL7" s="148"/>
      <c r="PCM7" s="148"/>
      <c r="PCN7" s="148"/>
      <c r="PCO7" s="148"/>
      <c r="PCP7" s="148"/>
      <c r="PCQ7" s="148"/>
      <c r="PCR7" s="148"/>
      <c r="PCS7" s="148"/>
      <c r="PCT7" s="148"/>
      <c r="PCU7" s="148"/>
      <c r="PCV7" s="148"/>
      <c r="PCW7" s="148"/>
      <c r="PCX7" s="148"/>
      <c r="PCY7" s="148"/>
      <c r="PCZ7" s="148"/>
      <c r="PDA7" s="148"/>
      <c r="PDB7" s="148"/>
      <c r="PDC7" s="148"/>
      <c r="PDD7" s="148"/>
      <c r="PDE7" s="148"/>
      <c r="PDF7" s="148"/>
      <c r="PDG7" s="148"/>
      <c r="PDH7" s="148"/>
      <c r="PDI7" s="148"/>
      <c r="PDJ7" s="148"/>
      <c r="PDK7" s="148"/>
      <c r="PDL7" s="148"/>
      <c r="PDM7" s="148"/>
      <c r="PDN7" s="148"/>
      <c r="PDO7" s="148"/>
      <c r="PDP7" s="148"/>
      <c r="PDQ7" s="148"/>
      <c r="PDR7" s="148"/>
      <c r="PDS7" s="148"/>
      <c r="PDT7" s="148"/>
      <c r="PDU7" s="148"/>
      <c r="PDV7" s="148"/>
      <c r="PDW7" s="148"/>
      <c r="PDX7" s="148"/>
      <c r="PDY7" s="148"/>
      <c r="PDZ7" s="148"/>
      <c r="PEA7" s="148"/>
      <c r="PEB7" s="148"/>
      <c r="PEC7" s="148"/>
      <c r="PED7" s="148"/>
      <c r="PEE7" s="148"/>
      <c r="PEF7" s="148"/>
      <c r="PEG7" s="148"/>
      <c r="PEH7" s="148"/>
      <c r="PEI7" s="148"/>
      <c r="PEJ7" s="148"/>
      <c r="PEK7" s="148"/>
      <c r="PEL7" s="148"/>
      <c r="PEM7" s="148"/>
      <c r="PEN7" s="148"/>
      <c r="PEO7" s="148"/>
      <c r="PEP7" s="148"/>
      <c r="PEQ7" s="148"/>
      <c r="PER7" s="148"/>
      <c r="PES7" s="148"/>
      <c r="PET7" s="148"/>
      <c r="PEU7" s="148"/>
      <c r="PEV7" s="148"/>
      <c r="PEW7" s="148"/>
      <c r="PEX7" s="148"/>
      <c r="PEY7" s="148"/>
      <c r="PEZ7" s="148"/>
      <c r="PFA7" s="148"/>
      <c r="PFB7" s="148"/>
      <c r="PFC7" s="148"/>
      <c r="PFD7" s="148"/>
      <c r="PFE7" s="148"/>
      <c r="PFF7" s="148"/>
      <c r="PFG7" s="148"/>
      <c r="PFH7" s="148"/>
      <c r="PFI7" s="148"/>
      <c r="PFJ7" s="148"/>
      <c r="PFK7" s="148"/>
      <c r="PFL7" s="148"/>
      <c r="PFM7" s="148"/>
      <c r="PFN7" s="148"/>
      <c r="PFO7" s="148"/>
      <c r="PFP7" s="148"/>
      <c r="PFQ7" s="148"/>
      <c r="PFR7" s="148"/>
      <c r="PFS7" s="148"/>
      <c r="PFT7" s="148"/>
      <c r="PFU7" s="148"/>
      <c r="PFV7" s="148"/>
      <c r="PFW7" s="148"/>
      <c r="PFX7" s="148"/>
      <c r="PFY7" s="148"/>
      <c r="PFZ7" s="148"/>
      <c r="PGA7" s="148"/>
      <c r="PGB7" s="148"/>
      <c r="PGC7" s="148"/>
      <c r="PGD7" s="148"/>
      <c r="PGE7" s="148"/>
      <c r="PGF7" s="148"/>
      <c r="PGG7" s="148"/>
      <c r="PGH7" s="148"/>
      <c r="PGI7" s="148"/>
      <c r="PGJ7" s="148"/>
      <c r="PGK7" s="148"/>
      <c r="PGL7" s="148"/>
      <c r="PGM7" s="148"/>
      <c r="PGN7" s="148"/>
      <c r="PGO7" s="148"/>
      <c r="PGP7" s="148"/>
      <c r="PGQ7" s="148"/>
      <c r="PGR7" s="148"/>
      <c r="PGS7" s="148"/>
      <c r="PGT7" s="148"/>
      <c r="PGU7" s="148"/>
      <c r="PGV7" s="148"/>
      <c r="PGW7" s="148"/>
      <c r="PGX7" s="148"/>
      <c r="PGY7" s="148"/>
      <c r="PGZ7" s="148"/>
      <c r="PHA7" s="148"/>
      <c r="PHB7" s="148"/>
      <c r="PHC7" s="148"/>
      <c r="PHD7" s="148"/>
      <c r="PHE7" s="148"/>
      <c r="PHF7" s="148"/>
      <c r="PHG7" s="148"/>
      <c r="PHH7" s="148"/>
      <c r="PHI7" s="148"/>
      <c r="PHJ7" s="148"/>
      <c r="PHK7" s="148"/>
      <c r="PHL7" s="148"/>
      <c r="PHM7" s="148"/>
      <c r="PHN7" s="148"/>
      <c r="PHO7" s="148"/>
      <c r="PHP7" s="148"/>
      <c r="PHQ7" s="148"/>
      <c r="PHR7" s="148"/>
      <c r="PHS7" s="148"/>
      <c r="PHT7" s="148"/>
      <c r="PHU7" s="148"/>
      <c r="PHV7" s="148"/>
      <c r="PHW7" s="148"/>
      <c r="PHX7" s="148"/>
      <c r="PHY7" s="148"/>
      <c r="PHZ7" s="148"/>
      <c r="PIA7" s="148"/>
      <c r="PIB7" s="148"/>
      <c r="PIC7" s="148"/>
      <c r="PID7" s="148"/>
      <c r="PIE7" s="148"/>
      <c r="PIF7" s="148"/>
      <c r="PIG7" s="148"/>
      <c r="PIH7" s="148"/>
      <c r="PII7" s="148"/>
      <c r="PIJ7" s="148"/>
      <c r="PIK7" s="148"/>
      <c r="PIL7" s="148"/>
      <c r="PIM7" s="148"/>
      <c r="PIN7" s="148"/>
      <c r="PIO7" s="148"/>
      <c r="PIP7" s="148"/>
      <c r="PIQ7" s="148"/>
      <c r="PIR7" s="148"/>
      <c r="PIS7" s="148"/>
      <c r="PIT7" s="148"/>
      <c r="PIU7" s="148"/>
      <c r="PIV7" s="148"/>
      <c r="PIW7" s="148"/>
      <c r="PIX7" s="148"/>
      <c r="PIY7" s="148"/>
      <c r="PIZ7" s="148"/>
      <c r="PJA7" s="148"/>
      <c r="PJB7" s="148"/>
      <c r="PJC7" s="148"/>
      <c r="PJD7" s="148"/>
      <c r="PJE7" s="148"/>
      <c r="PJF7" s="148"/>
      <c r="PJG7" s="148"/>
      <c r="PJH7" s="148"/>
      <c r="PJI7" s="148"/>
      <c r="PJJ7" s="148"/>
      <c r="PJK7" s="148"/>
      <c r="PJL7" s="148"/>
      <c r="PJM7" s="148"/>
      <c r="PJN7" s="148"/>
      <c r="PJO7" s="148"/>
      <c r="PJP7" s="148"/>
      <c r="PJQ7" s="148"/>
      <c r="PJR7" s="148"/>
      <c r="PJS7" s="148"/>
      <c r="PJT7" s="148"/>
      <c r="PJU7" s="148"/>
      <c r="PJV7" s="148"/>
      <c r="PJW7" s="148"/>
      <c r="PJX7" s="148"/>
      <c r="PJY7" s="148"/>
      <c r="PJZ7" s="148"/>
      <c r="PKA7" s="148"/>
      <c r="PKB7" s="148"/>
      <c r="PKC7" s="148"/>
      <c r="PKD7" s="148"/>
      <c r="PKE7" s="148"/>
      <c r="PKF7" s="148"/>
      <c r="PKG7" s="148"/>
      <c r="PKH7" s="148"/>
      <c r="PKI7" s="148"/>
      <c r="PKJ7" s="148"/>
      <c r="PKK7" s="148"/>
      <c r="PKL7" s="148"/>
      <c r="PKM7" s="148"/>
      <c r="PKN7" s="148"/>
      <c r="PKO7" s="148"/>
      <c r="PKP7" s="148"/>
      <c r="PKQ7" s="148"/>
      <c r="PKR7" s="148"/>
      <c r="PKS7" s="148"/>
      <c r="PKT7" s="148"/>
      <c r="PKU7" s="148"/>
      <c r="PKV7" s="148"/>
      <c r="PKW7" s="148"/>
      <c r="PKX7" s="148"/>
      <c r="PKY7" s="148"/>
      <c r="PKZ7" s="148"/>
      <c r="PLA7" s="148"/>
      <c r="PLB7" s="148"/>
      <c r="PLC7" s="148"/>
      <c r="PLD7" s="148"/>
      <c r="PLE7" s="148"/>
      <c r="PLF7" s="148"/>
      <c r="PLG7" s="148"/>
      <c r="PLH7" s="148"/>
      <c r="PLI7" s="148"/>
      <c r="PLJ7" s="148"/>
      <c r="PLK7" s="148"/>
      <c r="PLL7" s="148"/>
      <c r="PLM7" s="148"/>
      <c r="PLN7" s="148"/>
      <c r="PLO7" s="148"/>
      <c r="PLP7" s="148"/>
      <c r="PLQ7" s="148"/>
      <c r="PLR7" s="148"/>
      <c r="PLS7" s="148"/>
      <c r="PLT7" s="148"/>
      <c r="PLU7" s="148"/>
      <c r="PLV7" s="148"/>
      <c r="PLW7" s="148"/>
      <c r="PLX7" s="148"/>
      <c r="PLY7" s="148"/>
      <c r="PLZ7" s="148"/>
      <c r="PMA7" s="148"/>
      <c r="PMB7" s="148"/>
      <c r="PMC7" s="148"/>
      <c r="PMD7" s="148"/>
      <c r="PME7" s="148"/>
      <c r="PMF7" s="148"/>
      <c r="PMG7" s="148"/>
      <c r="PMH7" s="148"/>
      <c r="PMI7" s="148"/>
      <c r="PMJ7" s="148"/>
      <c r="PMK7" s="148"/>
      <c r="PML7" s="148"/>
      <c r="PMM7" s="148"/>
      <c r="PMN7" s="148"/>
      <c r="PMO7" s="148"/>
      <c r="PMP7" s="148"/>
      <c r="PMQ7" s="148"/>
      <c r="PMR7" s="148"/>
      <c r="PMS7" s="148"/>
      <c r="PMT7" s="148"/>
      <c r="PMU7" s="148"/>
      <c r="PMV7" s="148"/>
      <c r="PMW7" s="148"/>
      <c r="PMX7" s="148"/>
      <c r="PMY7" s="148"/>
      <c r="PMZ7" s="148"/>
      <c r="PNA7" s="148"/>
      <c r="PNB7" s="148"/>
      <c r="PNC7" s="148"/>
      <c r="PND7" s="148"/>
      <c r="PNE7" s="148"/>
      <c r="PNF7" s="148"/>
      <c r="PNG7" s="148"/>
      <c r="PNH7" s="148"/>
      <c r="PNI7" s="148"/>
      <c r="PNJ7" s="148"/>
      <c r="PNK7" s="148"/>
      <c r="PNL7" s="148"/>
      <c r="PNM7" s="148"/>
      <c r="PNN7" s="148"/>
      <c r="PNO7" s="148"/>
      <c r="PNP7" s="148"/>
      <c r="PNQ7" s="148"/>
      <c r="PNR7" s="148"/>
      <c r="PNS7" s="148"/>
      <c r="PNT7" s="148"/>
      <c r="PNU7" s="148"/>
      <c r="PNV7" s="148"/>
      <c r="PNW7" s="148"/>
      <c r="PNX7" s="148"/>
      <c r="PNY7" s="148"/>
      <c r="PNZ7" s="148"/>
      <c r="POA7" s="148"/>
      <c r="POB7" s="148"/>
      <c r="POC7" s="148"/>
      <c r="POD7" s="148"/>
      <c r="POE7" s="148"/>
      <c r="POF7" s="148"/>
      <c r="POG7" s="148"/>
      <c r="POH7" s="148"/>
      <c r="POI7" s="148"/>
      <c r="POJ7" s="148"/>
      <c r="POK7" s="148"/>
      <c r="POL7" s="148"/>
      <c r="POM7" s="148"/>
      <c r="PON7" s="148"/>
      <c r="POO7" s="148"/>
      <c r="POP7" s="148"/>
      <c r="POQ7" s="148"/>
      <c r="POR7" s="148"/>
      <c r="POS7" s="148"/>
      <c r="POT7" s="148"/>
      <c r="POU7" s="148"/>
      <c r="POV7" s="148"/>
      <c r="POW7" s="148"/>
      <c r="POX7" s="148"/>
      <c r="POY7" s="148"/>
      <c r="POZ7" s="148"/>
      <c r="PPA7" s="148"/>
      <c r="PPB7" s="148"/>
      <c r="PPC7" s="148"/>
      <c r="PPD7" s="148"/>
      <c r="PPE7" s="148"/>
      <c r="PPF7" s="148"/>
      <c r="PPG7" s="148"/>
      <c r="PPH7" s="148"/>
      <c r="PPI7" s="148"/>
      <c r="PPJ7" s="148"/>
      <c r="PPK7" s="148"/>
      <c r="PPL7" s="148"/>
      <c r="PPM7" s="148"/>
      <c r="PPN7" s="148"/>
      <c r="PPO7" s="148"/>
      <c r="PPP7" s="148"/>
      <c r="PPQ7" s="148"/>
      <c r="PPR7" s="148"/>
      <c r="PPS7" s="148"/>
      <c r="PPT7" s="148"/>
      <c r="PPU7" s="148"/>
      <c r="PPV7" s="148"/>
      <c r="PPW7" s="148"/>
      <c r="PPX7" s="148"/>
      <c r="PPY7" s="148"/>
      <c r="PPZ7" s="148"/>
      <c r="PQA7" s="148"/>
      <c r="PQB7" s="148"/>
      <c r="PQC7" s="148"/>
      <c r="PQD7" s="148"/>
      <c r="PQE7" s="148"/>
      <c r="PQF7" s="148"/>
      <c r="PQG7" s="148"/>
      <c r="PQH7" s="148"/>
      <c r="PQI7" s="148"/>
      <c r="PQJ7" s="148"/>
      <c r="PQK7" s="148"/>
      <c r="PQL7" s="148"/>
      <c r="PQM7" s="148"/>
      <c r="PQN7" s="148"/>
      <c r="PQO7" s="148"/>
      <c r="PQP7" s="148"/>
      <c r="PQQ7" s="148"/>
      <c r="PQR7" s="148"/>
      <c r="PQS7" s="148"/>
      <c r="PQT7" s="148"/>
      <c r="PQU7" s="148"/>
      <c r="PQV7" s="148"/>
      <c r="PQW7" s="148"/>
      <c r="PQX7" s="148"/>
      <c r="PQY7" s="148"/>
      <c r="PQZ7" s="148"/>
      <c r="PRA7" s="148"/>
      <c r="PRB7" s="148"/>
      <c r="PRC7" s="148"/>
      <c r="PRD7" s="148"/>
      <c r="PRE7" s="148"/>
      <c r="PRF7" s="148"/>
      <c r="PRG7" s="148"/>
      <c r="PRH7" s="148"/>
      <c r="PRI7" s="148"/>
      <c r="PRJ7" s="148"/>
      <c r="PRK7" s="148"/>
      <c r="PRL7" s="148"/>
      <c r="PRM7" s="148"/>
      <c r="PRN7" s="148"/>
      <c r="PRO7" s="148"/>
      <c r="PRP7" s="148"/>
      <c r="PRQ7" s="148"/>
      <c r="PRR7" s="148"/>
      <c r="PRS7" s="148"/>
      <c r="PRT7" s="148"/>
      <c r="PRU7" s="148"/>
      <c r="PRV7" s="148"/>
      <c r="PRW7" s="148"/>
      <c r="PRX7" s="148"/>
      <c r="PRY7" s="148"/>
      <c r="PRZ7" s="148"/>
      <c r="PSA7" s="148"/>
      <c r="PSB7" s="148"/>
      <c r="PSC7" s="148"/>
      <c r="PSD7" s="148"/>
      <c r="PSE7" s="148"/>
      <c r="PSF7" s="148"/>
      <c r="PSG7" s="148"/>
      <c r="PSH7" s="148"/>
      <c r="PSI7" s="148"/>
      <c r="PSJ7" s="148"/>
      <c r="PSK7" s="148"/>
      <c r="PSL7" s="148"/>
      <c r="PSM7" s="148"/>
      <c r="PSN7" s="148"/>
      <c r="PSO7" s="148"/>
      <c r="PSP7" s="148"/>
      <c r="PSQ7" s="148"/>
      <c r="PSR7" s="148"/>
      <c r="PSS7" s="148"/>
      <c r="PST7" s="148"/>
      <c r="PSU7" s="148"/>
      <c r="PSV7" s="148"/>
      <c r="PSW7" s="148"/>
      <c r="PSX7" s="148"/>
      <c r="PSY7" s="148"/>
      <c r="PSZ7" s="148"/>
      <c r="PTA7" s="148"/>
      <c r="PTB7" s="148"/>
      <c r="PTC7" s="148"/>
      <c r="PTD7" s="148"/>
      <c r="PTE7" s="148"/>
      <c r="PTF7" s="148"/>
      <c r="PTG7" s="148"/>
      <c r="PTH7" s="148"/>
      <c r="PTI7" s="148"/>
      <c r="PTJ7" s="148"/>
      <c r="PTK7" s="148"/>
      <c r="PTL7" s="148"/>
      <c r="PTM7" s="148"/>
      <c r="PTN7" s="148"/>
      <c r="PTO7" s="148"/>
      <c r="PTP7" s="148"/>
      <c r="PTQ7" s="148"/>
      <c r="PTR7" s="148"/>
      <c r="PTS7" s="148"/>
      <c r="PTT7" s="148"/>
      <c r="PTU7" s="148"/>
      <c r="PTV7" s="148"/>
      <c r="PTW7" s="148"/>
      <c r="PTX7" s="148"/>
      <c r="PTY7" s="148"/>
      <c r="PTZ7" s="148"/>
      <c r="PUA7" s="148"/>
      <c r="PUB7" s="148"/>
      <c r="PUC7" s="148"/>
      <c r="PUD7" s="148"/>
      <c r="PUE7" s="148"/>
      <c r="PUF7" s="148"/>
      <c r="PUG7" s="148"/>
      <c r="PUH7" s="148"/>
      <c r="PUI7" s="148"/>
      <c r="PUJ7" s="148"/>
      <c r="PUK7" s="148"/>
      <c r="PUL7" s="148"/>
      <c r="PUM7" s="148"/>
      <c r="PUN7" s="148"/>
      <c r="PUO7" s="148"/>
      <c r="PUP7" s="148"/>
      <c r="PUQ7" s="148"/>
      <c r="PUR7" s="148"/>
      <c r="PUS7" s="148"/>
      <c r="PUT7" s="148"/>
      <c r="PUU7" s="148"/>
      <c r="PUV7" s="148"/>
      <c r="PUW7" s="148"/>
      <c r="PUX7" s="148"/>
      <c r="PUY7" s="148"/>
      <c r="PUZ7" s="148"/>
      <c r="PVA7" s="148"/>
      <c r="PVB7" s="148"/>
      <c r="PVC7" s="148"/>
      <c r="PVD7" s="148"/>
      <c r="PVE7" s="148"/>
      <c r="PVF7" s="148"/>
      <c r="PVG7" s="148"/>
      <c r="PVH7" s="148"/>
      <c r="PVI7" s="148"/>
      <c r="PVJ7" s="148"/>
      <c r="PVK7" s="148"/>
      <c r="PVL7" s="148"/>
      <c r="PVM7" s="148"/>
      <c r="PVN7" s="148"/>
      <c r="PVO7" s="148"/>
      <c r="PVP7" s="148"/>
      <c r="PVQ7" s="148"/>
      <c r="PVR7" s="148"/>
      <c r="PVS7" s="148"/>
      <c r="PVT7" s="148"/>
      <c r="PVU7" s="148"/>
      <c r="PVV7" s="148"/>
      <c r="PVW7" s="148"/>
      <c r="PVX7" s="148"/>
      <c r="PVY7" s="148"/>
      <c r="PVZ7" s="148"/>
      <c r="PWA7" s="148"/>
      <c r="PWB7" s="148"/>
      <c r="PWC7" s="148"/>
      <c r="PWD7" s="148"/>
      <c r="PWE7" s="148"/>
      <c r="PWF7" s="148"/>
      <c r="PWG7" s="148"/>
      <c r="PWH7" s="148"/>
      <c r="PWI7" s="148"/>
      <c r="PWJ7" s="148"/>
      <c r="PWK7" s="148"/>
      <c r="PWL7" s="148"/>
      <c r="PWM7" s="148"/>
      <c r="PWN7" s="148"/>
      <c r="PWO7" s="148"/>
      <c r="PWP7" s="148"/>
      <c r="PWQ7" s="148"/>
      <c r="PWR7" s="148"/>
      <c r="PWS7" s="148"/>
      <c r="PWT7" s="148"/>
      <c r="PWU7" s="148"/>
      <c r="PWV7" s="148"/>
      <c r="PWW7" s="148"/>
      <c r="PWX7" s="148"/>
      <c r="PWY7" s="148"/>
      <c r="PWZ7" s="148"/>
      <c r="PXA7" s="148"/>
      <c r="PXB7" s="148"/>
      <c r="PXC7" s="148"/>
      <c r="PXD7" s="148"/>
      <c r="PXE7" s="148"/>
      <c r="PXF7" s="148"/>
      <c r="PXG7" s="148"/>
      <c r="PXH7" s="148"/>
      <c r="PXI7" s="148"/>
      <c r="PXJ7" s="148"/>
      <c r="PXK7" s="148"/>
      <c r="PXL7" s="148"/>
      <c r="PXM7" s="148"/>
      <c r="PXN7" s="148"/>
      <c r="PXO7" s="148"/>
      <c r="PXP7" s="148"/>
      <c r="PXQ7" s="148"/>
      <c r="PXR7" s="148"/>
      <c r="PXS7" s="148"/>
      <c r="PXT7" s="148"/>
      <c r="PXU7" s="148"/>
      <c r="PXV7" s="148"/>
      <c r="PXW7" s="148"/>
      <c r="PXX7" s="148"/>
      <c r="PXY7" s="148"/>
      <c r="PXZ7" s="148"/>
      <c r="PYA7" s="148"/>
      <c r="PYB7" s="148"/>
      <c r="PYC7" s="148"/>
      <c r="PYD7" s="148"/>
      <c r="PYE7" s="148"/>
      <c r="PYF7" s="148"/>
      <c r="PYG7" s="148"/>
      <c r="PYH7" s="148"/>
      <c r="PYI7" s="148"/>
      <c r="PYJ7" s="148"/>
      <c r="PYK7" s="148"/>
      <c r="PYL7" s="148"/>
      <c r="PYM7" s="148"/>
      <c r="PYN7" s="148"/>
      <c r="PYO7" s="148"/>
      <c r="PYP7" s="148"/>
      <c r="PYQ7" s="148"/>
      <c r="PYR7" s="148"/>
      <c r="PYS7" s="148"/>
      <c r="PYT7" s="148"/>
      <c r="PYU7" s="148"/>
      <c r="PYV7" s="148"/>
      <c r="PYW7" s="148"/>
      <c r="PYX7" s="148"/>
      <c r="PYY7" s="148"/>
      <c r="PYZ7" s="148"/>
      <c r="PZA7" s="148"/>
      <c r="PZB7" s="148"/>
      <c r="PZC7" s="148"/>
      <c r="PZD7" s="148"/>
      <c r="PZE7" s="148"/>
      <c r="PZF7" s="148"/>
      <c r="PZG7" s="148"/>
      <c r="PZH7" s="148"/>
      <c r="PZI7" s="148"/>
      <c r="PZJ7" s="148"/>
      <c r="PZK7" s="148"/>
      <c r="PZL7" s="148"/>
      <c r="PZM7" s="148"/>
      <c r="PZN7" s="148"/>
      <c r="PZO7" s="148"/>
      <c r="PZP7" s="148"/>
      <c r="PZQ7" s="148"/>
      <c r="PZR7" s="148"/>
      <c r="PZS7" s="148"/>
      <c r="PZT7" s="148"/>
      <c r="PZU7" s="148"/>
      <c r="PZV7" s="148"/>
      <c r="PZW7" s="148"/>
      <c r="PZX7" s="148"/>
      <c r="PZY7" s="148"/>
      <c r="PZZ7" s="148"/>
      <c r="QAA7" s="148"/>
      <c r="QAB7" s="148"/>
      <c r="QAC7" s="148"/>
      <c r="QAD7" s="148"/>
      <c r="QAE7" s="148"/>
      <c r="QAF7" s="148"/>
      <c r="QAG7" s="148"/>
      <c r="QAH7" s="148"/>
      <c r="QAI7" s="148"/>
      <c r="QAJ7" s="148"/>
      <c r="QAK7" s="148"/>
      <c r="QAL7" s="148"/>
      <c r="QAM7" s="148"/>
      <c r="QAN7" s="148"/>
      <c r="QAO7" s="148"/>
      <c r="QAP7" s="148"/>
      <c r="QAQ7" s="148"/>
      <c r="QAR7" s="148"/>
      <c r="QAS7" s="148"/>
      <c r="QAT7" s="148"/>
      <c r="QAU7" s="148"/>
      <c r="QAV7" s="148"/>
      <c r="QAW7" s="148"/>
      <c r="QAX7" s="148"/>
      <c r="QAY7" s="148"/>
      <c r="QAZ7" s="148"/>
      <c r="QBA7" s="148"/>
      <c r="QBB7" s="148"/>
      <c r="QBC7" s="148"/>
      <c r="QBD7" s="148"/>
      <c r="QBE7" s="148"/>
      <c r="QBF7" s="148"/>
      <c r="QBG7" s="148"/>
      <c r="QBH7" s="148"/>
      <c r="QBI7" s="148"/>
      <c r="QBJ7" s="148"/>
      <c r="QBK7" s="148"/>
      <c r="QBL7" s="148"/>
      <c r="QBM7" s="148"/>
      <c r="QBN7" s="148"/>
      <c r="QBO7" s="148"/>
      <c r="QBP7" s="148"/>
      <c r="QBQ7" s="148"/>
      <c r="QBR7" s="148"/>
      <c r="QBS7" s="148"/>
      <c r="QBT7" s="148"/>
      <c r="QBU7" s="148"/>
      <c r="QBV7" s="148"/>
      <c r="QBW7" s="148"/>
      <c r="QBX7" s="148"/>
      <c r="QBY7" s="148"/>
      <c r="QBZ7" s="148"/>
      <c r="QCA7" s="148"/>
      <c r="QCB7" s="148"/>
      <c r="QCC7" s="148"/>
      <c r="QCD7" s="148"/>
      <c r="QCE7" s="148"/>
      <c r="QCF7" s="148"/>
      <c r="QCG7" s="148"/>
      <c r="QCH7" s="148"/>
      <c r="QCI7" s="148"/>
      <c r="QCJ7" s="148"/>
      <c r="QCK7" s="148"/>
      <c r="QCL7" s="148"/>
      <c r="QCM7" s="148"/>
      <c r="QCN7" s="148"/>
      <c r="QCO7" s="148"/>
      <c r="QCP7" s="148"/>
      <c r="QCQ7" s="148"/>
      <c r="QCR7" s="148"/>
      <c r="QCS7" s="148"/>
      <c r="QCT7" s="148"/>
      <c r="QCU7" s="148"/>
      <c r="QCV7" s="148"/>
      <c r="QCW7" s="148"/>
      <c r="QCX7" s="148"/>
      <c r="QCY7" s="148"/>
      <c r="QCZ7" s="148"/>
      <c r="QDA7" s="148"/>
      <c r="QDB7" s="148"/>
      <c r="QDC7" s="148"/>
      <c r="QDD7" s="148"/>
      <c r="QDE7" s="148"/>
      <c r="QDF7" s="148"/>
      <c r="QDG7" s="148"/>
      <c r="QDH7" s="148"/>
      <c r="QDI7" s="148"/>
      <c r="QDJ7" s="148"/>
      <c r="QDK7" s="148"/>
      <c r="QDL7" s="148"/>
      <c r="QDM7" s="148"/>
      <c r="QDN7" s="148"/>
      <c r="QDO7" s="148"/>
      <c r="QDP7" s="148"/>
      <c r="QDQ7" s="148"/>
      <c r="QDR7" s="148"/>
      <c r="QDS7" s="148"/>
      <c r="QDT7" s="148"/>
      <c r="QDU7" s="148"/>
      <c r="QDV7" s="148"/>
      <c r="QDW7" s="148"/>
      <c r="QDX7" s="148"/>
      <c r="QDY7" s="148"/>
      <c r="QDZ7" s="148"/>
      <c r="QEA7" s="148"/>
      <c r="QEB7" s="148"/>
      <c r="QEC7" s="148"/>
      <c r="QED7" s="148"/>
      <c r="QEE7" s="148"/>
      <c r="QEF7" s="148"/>
      <c r="QEG7" s="148"/>
      <c r="QEH7" s="148"/>
      <c r="QEI7" s="148"/>
      <c r="QEJ7" s="148"/>
      <c r="QEK7" s="148"/>
      <c r="QEL7" s="148"/>
      <c r="QEM7" s="148"/>
      <c r="QEN7" s="148"/>
      <c r="QEO7" s="148"/>
      <c r="QEP7" s="148"/>
      <c r="QEQ7" s="148"/>
      <c r="QER7" s="148"/>
      <c r="QES7" s="148"/>
      <c r="QET7" s="148"/>
      <c r="QEU7" s="148"/>
      <c r="QEV7" s="148"/>
      <c r="QEW7" s="148"/>
      <c r="QEX7" s="148"/>
      <c r="QEY7" s="148"/>
      <c r="QEZ7" s="148"/>
      <c r="QFA7" s="148"/>
      <c r="QFB7" s="148"/>
      <c r="QFC7" s="148"/>
      <c r="QFD7" s="148"/>
      <c r="QFE7" s="148"/>
      <c r="QFF7" s="148"/>
      <c r="QFG7" s="148"/>
      <c r="QFH7" s="148"/>
      <c r="QFI7" s="148"/>
      <c r="QFJ7" s="148"/>
      <c r="QFK7" s="148"/>
      <c r="QFL7" s="148"/>
      <c r="QFM7" s="148"/>
      <c r="QFN7" s="148"/>
      <c r="QFO7" s="148"/>
      <c r="QFP7" s="148"/>
      <c r="QFQ7" s="148"/>
      <c r="QFR7" s="148"/>
      <c r="QFS7" s="148"/>
      <c r="QFT7" s="148"/>
      <c r="QFU7" s="148"/>
      <c r="QFV7" s="148"/>
      <c r="QFW7" s="148"/>
      <c r="QFX7" s="148"/>
      <c r="QFY7" s="148"/>
      <c r="QFZ7" s="148"/>
      <c r="QGA7" s="148"/>
      <c r="QGB7" s="148"/>
      <c r="QGC7" s="148"/>
      <c r="QGD7" s="148"/>
      <c r="QGE7" s="148"/>
      <c r="QGF7" s="148"/>
      <c r="QGG7" s="148"/>
      <c r="QGH7" s="148"/>
      <c r="QGI7" s="148"/>
      <c r="QGJ7" s="148"/>
      <c r="QGK7" s="148"/>
      <c r="QGL7" s="148"/>
      <c r="QGM7" s="148"/>
      <c r="QGN7" s="148"/>
      <c r="QGO7" s="148"/>
      <c r="QGP7" s="148"/>
      <c r="QGQ7" s="148"/>
      <c r="QGR7" s="148"/>
      <c r="QGS7" s="148"/>
      <c r="QGT7" s="148"/>
      <c r="QGU7" s="148"/>
      <c r="QGV7" s="148"/>
      <c r="QGW7" s="148"/>
      <c r="QGX7" s="148"/>
      <c r="QGY7" s="148"/>
      <c r="QGZ7" s="148"/>
      <c r="QHA7" s="148"/>
      <c r="QHB7" s="148"/>
      <c r="QHC7" s="148"/>
      <c r="QHD7" s="148"/>
      <c r="QHE7" s="148"/>
      <c r="QHF7" s="148"/>
      <c r="QHG7" s="148"/>
      <c r="QHH7" s="148"/>
      <c r="QHI7" s="148"/>
      <c r="QHJ7" s="148"/>
      <c r="QHK7" s="148"/>
      <c r="QHL7" s="148"/>
      <c r="QHM7" s="148"/>
      <c r="QHN7" s="148"/>
      <c r="QHO7" s="148"/>
      <c r="QHP7" s="148"/>
      <c r="QHQ7" s="148"/>
      <c r="QHR7" s="148"/>
      <c r="QHS7" s="148"/>
      <c r="QHT7" s="148"/>
      <c r="QHU7" s="148"/>
      <c r="QHV7" s="148"/>
      <c r="QHW7" s="148"/>
      <c r="QHX7" s="148"/>
      <c r="QHY7" s="148"/>
      <c r="QHZ7" s="148"/>
      <c r="QIA7" s="148"/>
      <c r="QIB7" s="148"/>
      <c r="QIC7" s="148"/>
      <c r="QID7" s="148"/>
      <c r="QIE7" s="148"/>
      <c r="QIF7" s="148"/>
      <c r="QIG7" s="148"/>
      <c r="QIH7" s="148"/>
      <c r="QII7" s="148"/>
      <c r="QIJ7" s="148"/>
      <c r="QIK7" s="148"/>
      <c r="QIL7" s="148"/>
      <c r="QIM7" s="148"/>
      <c r="QIN7" s="148"/>
      <c r="QIO7" s="148"/>
      <c r="QIP7" s="148"/>
      <c r="QIQ7" s="148"/>
      <c r="QIR7" s="148"/>
      <c r="QIS7" s="148"/>
      <c r="QIT7" s="148"/>
      <c r="QIU7" s="148"/>
      <c r="QIV7" s="148"/>
      <c r="QIW7" s="148"/>
      <c r="QIX7" s="148"/>
      <c r="QIY7" s="148"/>
      <c r="QIZ7" s="148"/>
      <c r="QJA7" s="148"/>
      <c r="QJB7" s="148"/>
      <c r="QJC7" s="148"/>
      <c r="QJD7" s="148"/>
      <c r="QJE7" s="148"/>
      <c r="QJF7" s="148"/>
      <c r="QJG7" s="148"/>
      <c r="QJH7" s="148"/>
      <c r="QJI7" s="148"/>
      <c r="QJJ7" s="148"/>
      <c r="QJK7" s="148"/>
      <c r="QJL7" s="148"/>
      <c r="QJM7" s="148"/>
      <c r="QJN7" s="148"/>
      <c r="QJO7" s="148"/>
      <c r="QJP7" s="148"/>
      <c r="QJQ7" s="148"/>
      <c r="QJR7" s="148"/>
      <c r="QJS7" s="148"/>
      <c r="QJT7" s="148"/>
      <c r="QJU7" s="148"/>
      <c r="QJV7" s="148"/>
      <c r="QJW7" s="148"/>
      <c r="QJX7" s="148"/>
      <c r="QJY7" s="148"/>
      <c r="QJZ7" s="148"/>
      <c r="QKA7" s="148"/>
      <c r="QKB7" s="148"/>
      <c r="QKC7" s="148"/>
      <c r="QKD7" s="148"/>
      <c r="QKE7" s="148"/>
      <c r="QKF7" s="148"/>
      <c r="QKG7" s="148"/>
      <c r="QKH7" s="148"/>
      <c r="QKI7" s="148"/>
      <c r="QKJ7" s="148"/>
      <c r="QKK7" s="148"/>
      <c r="QKL7" s="148"/>
      <c r="QKM7" s="148"/>
      <c r="QKN7" s="148"/>
      <c r="QKO7" s="148"/>
      <c r="QKP7" s="148"/>
      <c r="QKQ7" s="148"/>
      <c r="QKR7" s="148"/>
      <c r="QKS7" s="148"/>
      <c r="QKT7" s="148"/>
      <c r="QKU7" s="148"/>
      <c r="QKV7" s="148"/>
      <c r="QKW7" s="148"/>
      <c r="QKX7" s="148"/>
      <c r="QKY7" s="148"/>
      <c r="QKZ7" s="148"/>
      <c r="QLA7" s="148"/>
      <c r="QLB7" s="148"/>
      <c r="QLC7" s="148"/>
      <c r="QLD7" s="148"/>
      <c r="QLE7" s="148"/>
      <c r="QLF7" s="148"/>
      <c r="QLG7" s="148"/>
      <c r="QLH7" s="148"/>
      <c r="QLI7" s="148"/>
      <c r="QLJ7" s="148"/>
      <c r="QLK7" s="148"/>
      <c r="QLL7" s="148"/>
      <c r="QLM7" s="148"/>
      <c r="QLN7" s="148"/>
      <c r="QLO7" s="148"/>
      <c r="QLP7" s="148"/>
      <c r="QLQ7" s="148"/>
      <c r="QLR7" s="148"/>
      <c r="QLS7" s="148"/>
      <c r="QLT7" s="148"/>
      <c r="QLU7" s="148"/>
      <c r="QLV7" s="148"/>
      <c r="QLW7" s="148"/>
      <c r="QLX7" s="148"/>
      <c r="QLY7" s="148"/>
      <c r="QLZ7" s="148"/>
      <c r="QMA7" s="148"/>
      <c r="QMB7" s="148"/>
      <c r="QMC7" s="148"/>
      <c r="QMD7" s="148"/>
      <c r="QME7" s="148"/>
      <c r="QMF7" s="148"/>
      <c r="QMG7" s="148"/>
      <c r="QMH7" s="148"/>
      <c r="QMI7" s="148"/>
      <c r="QMJ7" s="148"/>
      <c r="QMK7" s="148"/>
      <c r="QML7" s="148"/>
      <c r="QMM7" s="148"/>
      <c r="QMN7" s="148"/>
      <c r="QMO7" s="148"/>
      <c r="QMP7" s="148"/>
      <c r="QMQ7" s="148"/>
      <c r="QMR7" s="148"/>
      <c r="QMS7" s="148"/>
      <c r="QMT7" s="148"/>
      <c r="QMU7" s="148"/>
      <c r="QMV7" s="148"/>
      <c r="QMW7" s="148"/>
      <c r="QMX7" s="148"/>
      <c r="QMY7" s="148"/>
      <c r="QMZ7" s="148"/>
      <c r="QNA7" s="148"/>
      <c r="QNB7" s="148"/>
      <c r="QNC7" s="148"/>
      <c r="QND7" s="148"/>
      <c r="QNE7" s="148"/>
      <c r="QNF7" s="148"/>
      <c r="QNG7" s="148"/>
      <c r="QNH7" s="148"/>
      <c r="QNI7" s="148"/>
      <c r="QNJ7" s="148"/>
      <c r="QNK7" s="148"/>
      <c r="QNL7" s="148"/>
      <c r="QNM7" s="148"/>
      <c r="QNN7" s="148"/>
      <c r="QNO7" s="148"/>
      <c r="QNP7" s="148"/>
      <c r="QNQ7" s="148"/>
      <c r="QNR7" s="148"/>
      <c r="QNS7" s="148"/>
      <c r="QNT7" s="148"/>
      <c r="QNU7" s="148"/>
      <c r="QNV7" s="148"/>
      <c r="QNW7" s="148"/>
      <c r="QNX7" s="148"/>
      <c r="QNY7" s="148"/>
      <c r="QNZ7" s="148"/>
      <c r="QOA7" s="148"/>
      <c r="QOB7" s="148"/>
      <c r="QOC7" s="148"/>
      <c r="QOD7" s="148"/>
      <c r="QOE7" s="148"/>
      <c r="QOF7" s="148"/>
      <c r="QOG7" s="148"/>
      <c r="QOH7" s="148"/>
      <c r="QOI7" s="148"/>
      <c r="QOJ7" s="148"/>
      <c r="QOK7" s="148"/>
      <c r="QOL7" s="148"/>
      <c r="QOM7" s="148"/>
      <c r="QON7" s="148"/>
      <c r="QOO7" s="148"/>
      <c r="QOP7" s="148"/>
      <c r="QOQ7" s="148"/>
      <c r="QOR7" s="148"/>
      <c r="QOS7" s="148"/>
      <c r="QOT7" s="148"/>
      <c r="QOU7" s="148"/>
      <c r="QOV7" s="148"/>
      <c r="QOW7" s="148"/>
      <c r="QOX7" s="148"/>
      <c r="QOY7" s="148"/>
      <c r="QOZ7" s="148"/>
      <c r="QPA7" s="148"/>
      <c r="QPB7" s="148"/>
      <c r="QPC7" s="148"/>
      <c r="QPD7" s="148"/>
      <c r="QPE7" s="148"/>
      <c r="QPF7" s="148"/>
      <c r="QPG7" s="148"/>
      <c r="QPH7" s="148"/>
      <c r="QPI7" s="148"/>
      <c r="QPJ7" s="148"/>
      <c r="QPK7" s="148"/>
      <c r="QPL7" s="148"/>
      <c r="QPM7" s="148"/>
      <c r="QPN7" s="148"/>
      <c r="QPO7" s="148"/>
      <c r="QPP7" s="148"/>
      <c r="QPQ7" s="148"/>
      <c r="QPR7" s="148"/>
      <c r="QPS7" s="148"/>
      <c r="QPT7" s="148"/>
      <c r="QPU7" s="148"/>
      <c r="QPV7" s="148"/>
      <c r="QPW7" s="148"/>
      <c r="QPX7" s="148"/>
      <c r="QPY7" s="148"/>
      <c r="QPZ7" s="148"/>
      <c r="QQA7" s="148"/>
      <c r="QQB7" s="148"/>
      <c r="QQC7" s="148"/>
      <c r="QQD7" s="148"/>
      <c r="QQE7" s="148"/>
      <c r="QQF7" s="148"/>
      <c r="QQG7" s="148"/>
      <c r="QQH7" s="148"/>
      <c r="QQI7" s="148"/>
      <c r="QQJ7" s="148"/>
      <c r="QQK7" s="148"/>
      <c r="QQL7" s="148"/>
      <c r="QQM7" s="148"/>
      <c r="QQN7" s="148"/>
      <c r="QQO7" s="148"/>
      <c r="QQP7" s="148"/>
      <c r="QQQ7" s="148"/>
      <c r="QQR7" s="148"/>
      <c r="QQS7" s="148"/>
      <c r="QQT7" s="148"/>
      <c r="QQU7" s="148"/>
      <c r="QQV7" s="148"/>
      <c r="QQW7" s="148"/>
      <c r="QQX7" s="148"/>
      <c r="QQY7" s="148"/>
      <c r="QQZ7" s="148"/>
      <c r="QRA7" s="148"/>
      <c r="QRB7" s="148"/>
      <c r="QRC7" s="148"/>
      <c r="QRD7" s="148"/>
      <c r="QRE7" s="148"/>
      <c r="QRF7" s="148"/>
      <c r="QRG7" s="148"/>
      <c r="QRH7" s="148"/>
      <c r="QRI7" s="148"/>
      <c r="QRJ7" s="148"/>
      <c r="QRK7" s="148"/>
      <c r="QRL7" s="148"/>
      <c r="QRM7" s="148"/>
      <c r="QRN7" s="148"/>
      <c r="QRO7" s="148"/>
      <c r="QRP7" s="148"/>
      <c r="QRQ7" s="148"/>
      <c r="QRR7" s="148"/>
      <c r="QRS7" s="148"/>
      <c r="QRT7" s="148"/>
      <c r="QRU7" s="148"/>
      <c r="QRV7" s="148"/>
      <c r="QRW7" s="148"/>
      <c r="QRX7" s="148"/>
      <c r="QRY7" s="148"/>
      <c r="QRZ7" s="148"/>
      <c r="QSA7" s="148"/>
      <c r="QSB7" s="148"/>
      <c r="QSC7" s="148"/>
      <c r="QSD7" s="148"/>
      <c r="QSE7" s="148"/>
      <c r="QSF7" s="148"/>
      <c r="QSG7" s="148"/>
      <c r="QSH7" s="148"/>
      <c r="QSI7" s="148"/>
      <c r="QSJ7" s="148"/>
      <c r="QSK7" s="148"/>
      <c r="QSL7" s="148"/>
      <c r="QSM7" s="148"/>
      <c r="QSN7" s="148"/>
      <c r="QSO7" s="148"/>
      <c r="QSP7" s="148"/>
      <c r="QSQ7" s="148"/>
      <c r="QSR7" s="148"/>
      <c r="QSS7" s="148"/>
      <c r="QST7" s="148"/>
      <c r="QSU7" s="148"/>
      <c r="QSV7" s="148"/>
      <c r="QSW7" s="148"/>
      <c r="QSX7" s="148"/>
      <c r="QSY7" s="148"/>
      <c r="QSZ7" s="148"/>
      <c r="QTA7" s="148"/>
      <c r="QTB7" s="148"/>
      <c r="QTC7" s="148"/>
      <c r="QTD7" s="148"/>
      <c r="QTE7" s="148"/>
      <c r="QTF7" s="148"/>
      <c r="QTG7" s="148"/>
      <c r="QTH7" s="148"/>
      <c r="QTI7" s="148"/>
      <c r="QTJ7" s="148"/>
      <c r="QTK7" s="148"/>
      <c r="QTL7" s="148"/>
      <c r="QTM7" s="148"/>
      <c r="QTN7" s="148"/>
      <c r="QTO7" s="148"/>
      <c r="QTP7" s="148"/>
      <c r="QTQ7" s="148"/>
      <c r="QTR7" s="148"/>
      <c r="QTS7" s="148"/>
      <c r="QTT7" s="148"/>
      <c r="QTU7" s="148"/>
      <c r="QTV7" s="148"/>
      <c r="QTW7" s="148"/>
      <c r="QTX7" s="148"/>
      <c r="QTY7" s="148"/>
      <c r="QTZ7" s="148"/>
      <c r="QUA7" s="148"/>
      <c r="QUB7" s="148"/>
      <c r="QUC7" s="148"/>
      <c r="QUD7" s="148"/>
      <c r="QUE7" s="148"/>
      <c r="QUF7" s="148"/>
      <c r="QUG7" s="148"/>
      <c r="QUH7" s="148"/>
      <c r="QUI7" s="148"/>
      <c r="QUJ7" s="148"/>
      <c r="QUK7" s="148"/>
      <c r="QUL7" s="148"/>
      <c r="QUM7" s="148"/>
      <c r="QUN7" s="148"/>
      <c r="QUO7" s="148"/>
      <c r="QUP7" s="148"/>
      <c r="QUQ7" s="148"/>
      <c r="QUR7" s="148"/>
      <c r="QUS7" s="148"/>
      <c r="QUT7" s="148"/>
      <c r="QUU7" s="148"/>
      <c r="QUV7" s="148"/>
      <c r="QUW7" s="148"/>
      <c r="QUX7" s="148"/>
      <c r="QUY7" s="148"/>
      <c r="QUZ7" s="148"/>
      <c r="QVA7" s="148"/>
      <c r="QVB7" s="148"/>
      <c r="QVC7" s="148"/>
      <c r="QVD7" s="148"/>
      <c r="QVE7" s="148"/>
      <c r="QVF7" s="148"/>
      <c r="QVG7" s="148"/>
      <c r="QVH7" s="148"/>
      <c r="QVI7" s="148"/>
      <c r="QVJ7" s="148"/>
      <c r="QVK7" s="148"/>
      <c r="QVL7" s="148"/>
      <c r="QVM7" s="148"/>
      <c r="QVN7" s="148"/>
      <c r="QVO7" s="148"/>
      <c r="QVP7" s="148"/>
      <c r="QVQ7" s="148"/>
      <c r="QVR7" s="148"/>
      <c r="QVS7" s="148"/>
      <c r="QVT7" s="148"/>
      <c r="QVU7" s="148"/>
      <c r="QVV7" s="148"/>
      <c r="QVW7" s="148"/>
      <c r="QVX7" s="148"/>
      <c r="QVY7" s="148"/>
      <c r="QVZ7" s="148"/>
      <c r="QWA7" s="148"/>
      <c r="QWB7" s="148"/>
      <c r="QWC7" s="148"/>
      <c r="QWD7" s="148"/>
      <c r="QWE7" s="148"/>
      <c r="QWF7" s="148"/>
      <c r="QWG7" s="148"/>
      <c r="QWH7" s="148"/>
      <c r="QWI7" s="148"/>
      <c r="QWJ7" s="148"/>
      <c r="QWK7" s="148"/>
      <c r="QWL7" s="148"/>
      <c r="QWM7" s="148"/>
      <c r="QWN7" s="148"/>
      <c r="QWO7" s="148"/>
      <c r="QWP7" s="148"/>
      <c r="QWQ7" s="148"/>
      <c r="QWR7" s="148"/>
      <c r="QWS7" s="148"/>
      <c r="QWT7" s="148"/>
      <c r="QWU7" s="148"/>
      <c r="QWV7" s="148"/>
      <c r="QWW7" s="148"/>
      <c r="QWX7" s="148"/>
      <c r="QWY7" s="148"/>
      <c r="QWZ7" s="148"/>
      <c r="QXA7" s="148"/>
      <c r="QXB7" s="148"/>
      <c r="QXC7" s="148"/>
      <c r="QXD7" s="148"/>
      <c r="QXE7" s="148"/>
      <c r="QXF7" s="148"/>
      <c r="QXG7" s="148"/>
      <c r="QXH7" s="148"/>
      <c r="QXI7" s="148"/>
      <c r="QXJ7" s="148"/>
      <c r="QXK7" s="148"/>
      <c r="QXL7" s="148"/>
      <c r="QXM7" s="148"/>
      <c r="QXN7" s="148"/>
      <c r="QXO7" s="148"/>
      <c r="QXP7" s="148"/>
      <c r="QXQ7" s="148"/>
      <c r="QXR7" s="148"/>
      <c r="QXS7" s="148"/>
      <c r="QXT7" s="148"/>
      <c r="QXU7" s="148"/>
      <c r="QXV7" s="148"/>
      <c r="QXW7" s="148"/>
      <c r="QXX7" s="148"/>
      <c r="QXY7" s="148"/>
      <c r="QXZ7" s="148"/>
      <c r="QYA7" s="148"/>
      <c r="QYB7" s="148"/>
      <c r="QYC7" s="148"/>
      <c r="QYD7" s="148"/>
      <c r="QYE7" s="148"/>
      <c r="QYF7" s="148"/>
      <c r="QYG7" s="148"/>
      <c r="QYH7" s="148"/>
      <c r="QYI7" s="148"/>
      <c r="QYJ7" s="148"/>
      <c r="QYK7" s="148"/>
      <c r="QYL7" s="148"/>
      <c r="QYM7" s="148"/>
      <c r="QYN7" s="148"/>
      <c r="QYO7" s="148"/>
      <c r="QYP7" s="148"/>
      <c r="QYQ7" s="148"/>
      <c r="QYR7" s="148"/>
      <c r="QYS7" s="148"/>
      <c r="QYT7" s="148"/>
      <c r="QYU7" s="148"/>
      <c r="QYV7" s="148"/>
      <c r="QYW7" s="148"/>
      <c r="QYX7" s="148"/>
      <c r="QYY7" s="148"/>
      <c r="QYZ7" s="148"/>
      <c r="QZA7" s="148"/>
      <c r="QZB7" s="148"/>
      <c r="QZC7" s="148"/>
      <c r="QZD7" s="148"/>
      <c r="QZE7" s="148"/>
      <c r="QZF7" s="148"/>
      <c r="QZG7" s="148"/>
      <c r="QZH7" s="148"/>
      <c r="QZI7" s="148"/>
      <c r="QZJ7" s="148"/>
      <c r="QZK7" s="148"/>
      <c r="QZL7" s="148"/>
      <c r="QZM7" s="148"/>
      <c r="QZN7" s="148"/>
      <c r="QZO7" s="148"/>
      <c r="QZP7" s="148"/>
      <c r="QZQ7" s="148"/>
      <c r="QZR7" s="148"/>
      <c r="QZS7" s="148"/>
      <c r="QZT7" s="148"/>
      <c r="QZU7" s="148"/>
      <c r="QZV7" s="148"/>
      <c r="QZW7" s="148"/>
      <c r="QZX7" s="148"/>
      <c r="QZY7" s="148"/>
      <c r="QZZ7" s="148"/>
      <c r="RAA7" s="148"/>
      <c r="RAB7" s="148"/>
      <c r="RAC7" s="148"/>
      <c r="RAD7" s="148"/>
      <c r="RAE7" s="148"/>
      <c r="RAF7" s="148"/>
      <c r="RAG7" s="148"/>
      <c r="RAH7" s="148"/>
      <c r="RAI7" s="148"/>
      <c r="RAJ7" s="148"/>
      <c r="RAK7" s="148"/>
      <c r="RAL7" s="148"/>
      <c r="RAM7" s="148"/>
      <c r="RAN7" s="148"/>
      <c r="RAO7" s="148"/>
      <c r="RAP7" s="148"/>
      <c r="RAQ7" s="148"/>
      <c r="RAR7" s="148"/>
      <c r="RAS7" s="148"/>
      <c r="RAT7" s="148"/>
      <c r="RAU7" s="148"/>
      <c r="RAV7" s="148"/>
      <c r="RAW7" s="148"/>
      <c r="RAX7" s="148"/>
      <c r="RAY7" s="148"/>
      <c r="RAZ7" s="148"/>
      <c r="RBA7" s="148"/>
      <c r="RBB7" s="148"/>
      <c r="RBC7" s="148"/>
      <c r="RBD7" s="148"/>
      <c r="RBE7" s="148"/>
      <c r="RBF7" s="148"/>
      <c r="RBG7" s="148"/>
      <c r="RBH7" s="148"/>
      <c r="RBI7" s="148"/>
      <c r="RBJ7" s="148"/>
      <c r="RBK7" s="148"/>
      <c r="RBL7" s="148"/>
      <c r="RBM7" s="148"/>
      <c r="RBN7" s="148"/>
      <c r="RBO7" s="148"/>
      <c r="RBP7" s="148"/>
      <c r="RBQ7" s="148"/>
      <c r="RBR7" s="148"/>
      <c r="RBS7" s="148"/>
      <c r="RBT7" s="148"/>
      <c r="RBU7" s="148"/>
      <c r="RBV7" s="148"/>
      <c r="RBW7" s="148"/>
      <c r="RBX7" s="148"/>
      <c r="RBY7" s="148"/>
      <c r="RBZ7" s="148"/>
      <c r="RCA7" s="148"/>
      <c r="RCB7" s="148"/>
      <c r="RCC7" s="148"/>
      <c r="RCD7" s="148"/>
      <c r="RCE7" s="148"/>
      <c r="RCF7" s="148"/>
      <c r="RCG7" s="148"/>
      <c r="RCH7" s="148"/>
      <c r="RCI7" s="148"/>
      <c r="RCJ7" s="148"/>
      <c r="RCK7" s="148"/>
      <c r="RCL7" s="148"/>
      <c r="RCM7" s="148"/>
      <c r="RCN7" s="148"/>
      <c r="RCO7" s="148"/>
      <c r="RCP7" s="148"/>
      <c r="RCQ7" s="148"/>
      <c r="RCR7" s="148"/>
      <c r="RCS7" s="148"/>
      <c r="RCT7" s="148"/>
      <c r="RCU7" s="148"/>
      <c r="RCV7" s="148"/>
      <c r="RCW7" s="148"/>
      <c r="RCX7" s="148"/>
      <c r="RCY7" s="148"/>
      <c r="RCZ7" s="148"/>
      <c r="RDA7" s="148"/>
      <c r="RDB7" s="148"/>
      <c r="RDC7" s="148"/>
      <c r="RDD7" s="148"/>
      <c r="RDE7" s="148"/>
      <c r="RDF7" s="148"/>
      <c r="RDG7" s="148"/>
      <c r="RDH7" s="148"/>
      <c r="RDI7" s="148"/>
      <c r="RDJ7" s="148"/>
      <c r="RDK7" s="148"/>
      <c r="RDL7" s="148"/>
      <c r="RDM7" s="148"/>
      <c r="RDN7" s="148"/>
      <c r="RDO7" s="148"/>
      <c r="RDP7" s="148"/>
      <c r="RDQ7" s="148"/>
      <c r="RDR7" s="148"/>
      <c r="RDS7" s="148"/>
      <c r="RDT7" s="148"/>
      <c r="RDU7" s="148"/>
      <c r="RDV7" s="148"/>
      <c r="RDW7" s="148"/>
      <c r="RDX7" s="148"/>
      <c r="RDY7" s="148"/>
      <c r="RDZ7" s="148"/>
      <c r="REA7" s="148"/>
      <c r="REB7" s="148"/>
      <c r="REC7" s="148"/>
      <c r="RED7" s="148"/>
      <c r="REE7" s="148"/>
      <c r="REF7" s="148"/>
      <c r="REG7" s="148"/>
      <c r="REH7" s="148"/>
      <c r="REI7" s="148"/>
      <c r="REJ7" s="148"/>
      <c r="REK7" s="148"/>
      <c r="REL7" s="148"/>
      <c r="REM7" s="148"/>
      <c r="REN7" s="148"/>
      <c r="REO7" s="148"/>
      <c r="REP7" s="148"/>
      <c r="REQ7" s="148"/>
      <c r="RER7" s="148"/>
      <c r="RES7" s="148"/>
      <c r="RET7" s="148"/>
      <c r="REU7" s="148"/>
      <c r="REV7" s="148"/>
      <c r="REW7" s="148"/>
      <c r="REX7" s="148"/>
      <c r="REY7" s="148"/>
      <c r="REZ7" s="148"/>
      <c r="RFA7" s="148"/>
      <c r="RFB7" s="148"/>
      <c r="RFC7" s="148"/>
      <c r="RFD7" s="148"/>
      <c r="RFE7" s="148"/>
      <c r="RFF7" s="148"/>
      <c r="RFG7" s="148"/>
      <c r="RFH7" s="148"/>
      <c r="RFI7" s="148"/>
      <c r="RFJ7" s="148"/>
      <c r="RFK7" s="148"/>
      <c r="RFL7" s="148"/>
      <c r="RFM7" s="148"/>
      <c r="RFN7" s="148"/>
      <c r="RFO7" s="148"/>
      <c r="RFP7" s="148"/>
      <c r="RFQ7" s="148"/>
      <c r="RFR7" s="148"/>
      <c r="RFS7" s="148"/>
      <c r="RFT7" s="148"/>
      <c r="RFU7" s="148"/>
      <c r="RFV7" s="148"/>
      <c r="RFW7" s="148"/>
      <c r="RFX7" s="148"/>
      <c r="RFY7" s="148"/>
      <c r="RFZ7" s="148"/>
      <c r="RGA7" s="148"/>
      <c r="RGB7" s="148"/>
      <c r="RGC7" s="148"/>
      <c r="RGD7" s="148"/>
      <c r="RGE7" s="148"/>
      <c r="RGF7" s="148"/>
      <c r="RGG7" s="148"/>
      <c r="RGH7" s="148"/>
      <c r="RGI7" s="148"/>
      <c r="RGJ7" s="148"/>
      <c r="RGK7" s="148"/>
      <c r="RGL7" s="148"/>
      <c r="RGM7" s="148"/>
      <c r="RGN7" s="148"/>
      <c r="RGO7" s="148"/>
      <c r="RGP7" s="148"/>
      <c r="RGQ7" s="148"/>
      <c r="RGR7" s="148"/>
      <c r="RGS7" s="148"/>
      <c r="RGT7" s="148"/>
      <c r="RGU7" s="148"/>
      <c r="RGV7" s="148"/>
      <c r="RGW7" s="148"/>
      <c r="RGX7" s="148"/>
      <c r="RGY7" s="148"/>
      <c r="RGZ7" s="148"/>
      <c r="RHA7" s="148"/>
      <c r="RHB7" s="148"/>
      <c r="RHC7" s="148"/>
      <c r="RHD7" s="148"/>
      <c r="RHE7" s="148"/>
      <c r="RHF7" s="148"/>
      <c r="RHG7" s="148"/>
      <c r="RHH7" s="148"/>
      <c r="RHI7" s="148"/>
      <c r="RHJ7" s="148"/>
      <c r="RHK7" s="148"/>
      <c r="RHL7" s="148"/>
      <c r="RHM7" s="148"/>
      <c r="RHN7" s="148"/>
      <c r="RHO7" s="148"/>
      <c r="RHP7" s="148"/>
      <c r="RHQ7" s="148"/>
      <c r="RHR7" s="148"/>
      <c r="RHS7" s="148"/>
      <c r="RHT7" s="148"/>
      <c r="RHU7" s="148"/>
      <c r="RHV7" s="148"/>
      <c r="RHW7" s="148"/>
      <c r="RHX7" s="148"/>
      <c r="RHY7" s="148"/>
      <c r="RHZ7" s="148"/>
      <c r="RIA7" s="148"/>
      <c r="RIB7" s="148"/>
      <c r="RIC7" s="148"/>
      <c r="RID7" s="148"/>
      <c r="RIE7" s="148"/>
      <c r="RIF7" s="148"/>
      <c r="RIG7" s="148"/>
      <c r="RIH7" s="148"/>
      <c r="RII7" s="148"/>
      <c r="RIJ7" s="148"/>
      <c r="RIK7" s="148"/>
      <c r="RIL7" s="148"/>
      <c r="RIM7" s="148"/>
      <c r="RIN7" s="148"/>
      <c r="RIO7" s="148"/>
      <c r="RIP7" s="148"/>
      <c r="RIQ7" s="148"/>
      <c r="RIR7" s="148"/>
      <c r="RIS7" s="148"/>
      <c r="RIT7" s="148"/>
      <c r="RIU7" s="148"/>
      <c r="RIV7" s="148"/>
      <c r="RIW7" s="148"/>
      <c r="RIX7" s="148"/>
      <c r="RIY7" s="148"/>
      <c r="RIZ7" s="148"/>
      <c r="RJA7" s="148"/>
      <c r="RJB7" s="148"/>
      <c r="RJC7" s="148"/>
      <c r="RJD7" s="148"/>
      <c r="RJE7" s="148"/>
      <c r="RJF7" s="148"/>
      <c r="RJG7" s="148"/>
      <c r="RJH7" s="148"/>
      <c r="RJI7" s="148"/>
      <c r="RJJ7" s="148"/>
      <c r="RJK7" s="148"/>
      <c r="RJL7" s="148"/>
      <c r="RJM7" s="148"/>
      <c r="RJN7" s="148"/>
      <c r="RJO7" s="148"/>
      <c r="RJP7" s="148"/>
      <c r="RJQ7" s="148"/>
      <c r="RJR7" s="148"/>
      <c r="RJS7" s="148"/>
      <c r="RJT7" s="148"/>
      <c r="RJU7" s="148"/>
      <c r="RJV7" s="148"/>
      <c r="RJW7" s="148"/>
      <c r="RJX7" s="148"/>
      <c r="RJY7" s="148"/>
      <c r="RJZ7" s="148"/>
      <c r="RKA7" s="148"/>
      <c r="RKB7" s="148"/>
      <c r="RKC7" s="148"/>
      <c r="RKD7" s="148"/>
      <c r="RKE7" s="148"/>
      <c r="RKF7" s="148"/>
      <c r="RKG7" s="148"/>
      <c r="RKH7" s="148"/>
      <c r="RKI7" s="148"/>
      <c r="RKJ7" s="148"/>
      <c r="RKK7" s="148"/>
      <c r="RKL7" s="148"/>
      <c r="RKM7" s="148"/>
      <c r="RKN7" s="148"/>
      <c r="RKO7" s="148"/>
      <c r="RKP7" s="148"/>
      <c r="RKQ7" s="148"/>
      <c r="RKR7" s="148"/>
      <c r="RKS7" s="148"/>
      <c r="RKT7" s="148"/>
      <c r="RKU7" s="148"/>
      <c r="RKV7" s="148"/>
      <c r="RKW7" s="148"/>
      <c r="RKX7" s="148"/>
      <c r="RKY7" s="148"/>
      <c r="RKZ7" s="148"/>
      <c r="RLA7" s="148"/>
      <c r="RLB7" s="148"/>
      <c r="RLC7" s="148"/>
      <c r="RLD7" s="148"/>
      <c r="RLE7" s="148"/>
      <c r="RLF7" s="148"/>
      <c r="RLG7" s="148"/>
      <c r="RLH7" s="148"/>
      <c r="RLI7" s="148"/>
      <c r="RLJ7" s="148"/>
      <c r="RLK7" s="148"/>
      <c r="RLL7" s="148"/>
      <c r="RLM7" s="148"/>
      <c r="RLN7" s="148"/>
      <c r="RLO7" s="148"/>
      <c r="RLP7" s="148"/>
      <c r="RLQ7" s="148"/>
      <c r="RLR7" s="148"/>
      <c r="RLS7" s="148"/>
      <c r="RLT7" s="148"/>
      <c r="RLU7" s="148"/>
      <c r="RLV7" s="148"/>
      <c r="RLW7" s="148"/>
      <c r="RLX7" s="148"/>
      <c r="RLY7" s="148"/>
      <c r="RLZ7" s="148"/>
      <c r="RMA7" s="148"/>
      <c r="RMB7" s="148"/>
      <c r="RMC7" s="148"/>
      <c r="RMD7" s="148"/>
      <c r="RME7" s="148"/>
      <c r="RMF7" s="148"/>
      <c r="RMG7" s="148"/>
      <c r="RMH7" s="148"/>
      <c r="RMI7" s="148"/>
      <c r="RMJ7" s="148"/>
      <c r="RMK7" s="148"/>
      <c r="RML7" s="148"/>
      <c r="RMM7" s="148"/>
      <c r="RMN7" s="148"/>
      <c r="RMO7" s="148"/>
      <c r="RMP7" s="148"/>
      <c r="RMQ7" s="148"/>
      <c r="RMR7" s="148"/>
      <c r="RMS7" s="148"/>
      <c r="RMT7" s="148"/>
      <c r="RMU7" s="148"/>
      <c r="RMV7" s="148"/>
      <c r="RMW7" s="148"/>
      <c r="RMX7" s="148"/>
      <c r="RMY7" s="148"/>
      <c r="RMZ7" s="148"/>
      <c r="RNA7" s="148"/>
      <c r="RNB7" s="148"/>
      <c r="RNC7" s="148"/>
      <c r="RND7" s="148"/>
      <c r="RNE7" s="148"/>
      <c r="RNF7" s="148"/>
      <c r="RNG7" s="148"/>
      <c r="RNH7" s="148"/>
      <c r="RNI7" s="148"/>
      <c r="RNJ7" s="148"/>
      <c r="RNK7" s="148"/>
      <c r="RNL7" s="148"/>
      <c r="RNM7" s="148"/>
      <c r="RNN7" s="148"/>
      <c r="RNO7" s="148"/>
      <c r="RNP7" s="148"/>
      <c r="RNQ7" s="148"/>
      <c r="RNR7" s="148"/>
      <c r="RNS7" s="148"/>
      <c r="RNT7" s="148"/>
      <c r="RNU7" s="148"/>
      <c r="RNV7" s="148"/>
      <c r="RNW7" s="148"/>
      <c r="RNX7" s="148"/>
      <c r="RNY7" s="148"/>
      <c r="RNZ7" s="148"/>
      <c r="ROA7" s="148"/>
      <c r="ROB7" s="148"/>
      <c r="ROC7" s="148"/>
      <c r="ROD7" s="148"/>
      <c r="ROE7" s="148"/>
      <c r="ROF7" s="148"/>
      <c r="ROG7" s="148"/>
      <c r="ROH7" s="148"/>
      <c r="ROI7" s="148"/>
      <c r="ROJ7" s="148"/>
      <c r="ROK7" s="148"/>
      <c r="ROL7" s="148"/>
      <c r="ROM7" s="148"/>
      <c r="RON7" s="148"/>
      <c r="ROO7" s="148"/>
      <c r="ROP7" s="148"/>
      <c r="ROQ7" s="148"/>
      <c r="ROR7" s="148"/>
      <c r="ROS7" s="148"/>
      <c r="ROT7" s="148"/>
      <c r="ROU7" s="148"/>
      <c r="ROV7" s="148"/>
      <c r="ROW7" s="148"/>
      <c r="ROX7" s="148"/>
      <c r="ROY7" s="148"/>
      <c r="ROZ7" s="148"/>
      <c r="RPA7" s="148"/>
      <c r="RPB7" s="148"/>
      <c r="RPC7" s="148"/>
      <c r="RPD7" s="148"/>
      <c r="RPE7" s="148"/>
      <c r="RPF7" s="148"/>
      <c r="RPG7" s="148"/>
      <c r="RPH7" s="148"/>
      <c r="RPI7" s="148"/>
      <c r="RPJ7" s="148"/>
      <c r="RPK7" s="148"/>
      <c r="RPL7" s="148"/>
      <c r="RPM7" s="148"/>
      <c r="RPN7" s="148"/>
      <c r="RPO7" s="148"/>
      <c r="RPP7" s="148"/>
      <c r="RPQ7" s="148"/>
      <c r="RPR7" s="148"/>
      <c r="RPS7" s="148"/>
      <c r="RPT7" s="148"/>
      <c r="RPU7" s="148"/>
      <c r="RPV7" s="148"/>
      <c r="RPW7" s="148"/>
      <c r="RPX7" s="148"/>
      <c r="RPY7" s="148"/>
      <c r="RPZ7" s="148"/>
      <c r="RQA7" s="148"/>
      <c r="RQB7" s="148"/>
      <c r="RQC7" s="148"/>
      <c r="RQD7" s="148"/>
      <c r="RQE7" s="148"/>
      <c r="RQF7" s="148"/>
      <c r="RQG7" s="148"/>
      <c r="RQH7" s="148"/>
      <c r="RQI7" s="148"/>
      <c r="RQJ7" s="148"/>
      <c r="RQK7" s="148"/>
      <c r="RQL7" s="148"/>
      <c r="RQM7" s="148"/>
      <c r="RQN7" s="148"/>
      <c r="RQO7" s="148"/>
      <c r="RQP7" s="148"/>
      <c r="RQQ7" s="148"/>
      <c r="RQR7" s="148"/>
      <c r="RQS7" s="148"/>
      <c r="RQT7" s="148"/>
      <c r="RQU7" s="148"/>
      <c r="RQV7" s="148"/>
      <c r="RQW7" s="148"/>
      <c r="RQX7" s="148"/>
      <c r="RQY7" s="148"/>
      <c r="RQZ7" s="148"/>
      <c r="RRA7" s="148"/>
      <c r="RRB7" s="148"/>
      <c r="RRC7" s="148"/>
      <c r="RRD7" s="148"/>
      <c r="RRE7" s="148"/>
      <c r="RRF7" s="148"/>
      <c r="RRG7" s="148"/>
      <c r="RRH7" s="148"/>
      <c r="RRI7" s="148"/>
      <c r="RRJ7" s="148"/>
      <c r="RRK7" s="148"/>
      <c r="RRL7" s="148"/>
      <c r="RRM7" s="148"/>
      <c r="RRN7" s="148"/>
      <c r="RRO7" s="148"/>
      <c r="RRP7" s="148"/>
      <c r="RRQ7" s="148"/>
      <c r="RRR7" s="148"/>
      <c r="RRS7" s="148"/>
      <c r="RRT7" s="148"/>
      <c r="RRU7" s="148"/>
      <c r="RRV7" s="148"/>
      <c r="RRW7" s="148"/>
      <c r="RRX7" s="148"/>
      <c r="RRY7" s="148"/>
      <c r="RRZ7" s="148"/>
      <c r="RSA7" s="148"/>
      <c r="RSB7" s="148"/>
      <c r="RSC7" s="148"/>
      <c r="RSD7" s="148"/>
      <c r="RSE7" s="148"/>
      <c r="RSF7" s="148"/>
      <c r="RSG7" s="148"/>
      <c r="RSH7" s="148"/>
      <c r="RSI7" s="148"/>
      <c r="RSJ7" s="148"/>
      <c r="RSK7" s="148"/>
      <c r="RSL7" s="148"/>
      <c r="RSM7" s="148"/>
      <c r="RSN7" s="148"/>
      <c r="RSO7" s="148"/>
      <c r="RSP7" s="148"/>
      <c r="RSQ7" s="148"/>
      <c r="RSR7" s="148"/>
      <c r="RSS7" s="148"/>
      <c r="RST7" s="148"/>
      <c r="RSU7" s="148"/>
      <c r="RSV7" s="148"/>
      <c r="RSW7" s="148"/>
      <c r="RSX7" s="148"/>
      <c r="RSY7" s="148"/>
      <c r="RSZ7" s="148"/>
      <c r="RTA7" s="148"/>
      <c r="RTB7" s="148"/>
      <c r="RTC7" s="148"/>
      <c r="RTD7" s="148"/>
      <c r="RTE7" s="148"/>
      <c r="RTF7" s="148"/>
      <c r="RTG7" s="148"/>
      <c r="RTH7" s="148"/>
      <c r="RTI7" s="148"/>
      <c r="RTJ7" s="148"/>
      <c r="RTK7" s="148"/>
      <c r="RTL7" s="148"/>
      <c r="RTM7" s="148"/>
      <c r="RTN7" s="148"/>
      <c r="RTO7" s="148"/>
      <c r="RTP7" s="148"/>
      <c r="RTQ7" s="148"/>
      <c r="RTR7" s="148"/>
      <c r="RTS7" s="148"/>
      <c r="RTT7" s="148"/>
      <c r="RTU7" s="148"/>
      <c r="RTV7" s="148"/>
      <c r="RTW7" s="148"/>
      <c r="RTX7" s="148"/>
      <c r="RTY7" s="148"/>
      <c r="RTZ7" s="148"/>
      <c r="RUA7" s="148"/>
      <c r="RUB7" s="148"/>
      <c r="RUC7" s="148"/>
      <c r="RUD7" s="148"/>
      <c r="RUE7" s="148"/>
      <c r="RUF7" s="148"/>
      <c r="RUG7" s="148"/>
      <c r="RUH7" s="148"/>
      <c r="RUI7" s="148"/>
      <c r="RUJ7" s="148"/>
      <c r="RUK7" s="148"/>
      <c r="RUL7" s="148"/>
      <c r="RUM7" s="148"/>
      <c r="RUN7" s="148"/>
      <c r="RUO7" s="148"/>
      <c r="RUP7" s="148"/>
      <c r="RUQ7" s="148"/>
      <c r="RUR7" s="148"/>
      <c r="RUS7" s="148"/>
      <c r="RUT7" s="148"/>
      <c r="RUU7" s="148"/>
      <c r="RUV7" s="148"/>
      <c r="RUW7" s="148"/>
      <c r="RUX7" s="148"/>
      <c r="RUY7" s="148"/>
      <c r="RUZ7" s="148"/>
      <c r="RVA7" s="148"/>
      <c r="RVB7" s="148"/>
      <c r="RVC7" s="148"/>
      <c r="RVD7" s="148"/>
      <c r="RVE7" s="148"/>
      <c r="RVF7" s="148"/>
      <c r="RVG7" s="148"/>
      <c r="RVH7" s="148"/>
      <c r="RVI7" s="148"/>
      <c r="RVJ7" s="148"/>
      <c r="RVK7" s="148"/>
      <c r="RVL7" s="148"/>
      <c r="RVM7" s="148"/>
      <c r="RVN7" s="148"/>
      <c r="RVO7" s="148"/>
      <c r="RVP7" s="148"/>
      <c r="RVQ7" s="148"/>
      <c r="RVR7" s="148"/>
      <c r="RVS7" s="148"/>
      <c r="RVT7" s="148"/>
      <c r="RVU7" s="148"/>
      <c r="RVV7" s="148"/>
      <c r="RVW7" s="148"/>
      <c r="RVX7" s="148"/>
      <c r="RVY7" s="148"/>
      <c r="RVZ7" s="148"/>
      <c r="RWA7" s="148"/>
      <c r="RWB7" s="148"/>
      <c r="RWC7" s="148"/>
      <c r="RWD7" s="148"/>
      <c r="RWE7" s="148"/>
      <c r="RWF7" s="148"/>
      <c r="RWG7" s="148"/>
      <c r="RWH7" s="148"/>
      <c r="RWI7" s="148"/>
      <c r="RWJ7" s="148"/>
      <c r="RWK7" s="148"/>
      <c r="RWL7" s="148"/>
      <c r="RWM7" s="148"/>
      <c r="RWN7" s="148"/>
      <c r="RWO7" s="148"/>
      <c r="RWP7" s="148"/>
      <c r="RWQ7" s="148"/>
      <c r="RWR7" s="148"/>
      <c r="RWS7" s="148"/>
      <c r="RWT7" s="148"/>
      <c r="RWU7" s="148"/>
      <c r="RWV7" s="148"/>
      <c r="RWW7" s="148"/>
      <c r="RWX7" s="148"/>
      <c r="RWY7" s="148"/>
      <c r="RWZ7" s="148"/>
      <c r="RXA7" s="148"/>
      <c r="RXB7" s="148"/>
      <c r="RXC7" s="148"/>
      <c r="RXD7" s="148"/>
      <c r="RXE7" s="148"/>
      <c r="RXF7" s="148"/>
      <c r="RXG7" s="148"/>
      <c r="RXH7" s="148"/>
      <c r="RXI7" s="148"/>
      <c r="RXJ7" s="148"/>
      <c r="RXK7" s="148"/>
      <c r="RXL7" s="148"/>
      <c r="RXM7" s="148"/>
      <c r="RXN7" s="148"/>
      <c r="RXO7" s="148"/>
      <c r="RXP7" s="148"/>
      <c r="RXQ7" s="148"/>
      <c r="RXR7" s="148"/>
      <c r="RXS7" s="148"/>
      <c r="RXT7" s="148"/>
      <c r="RXU7" s="148"/>
      <c r="RXV7" s="148"/>
      <c r="RXW7" s="148"/>
      <c r="RXX7" s="148"/>
      <c r="RXY7" s="148"/>
      <c r="RXZ7" s="148"/>
      <c r="RYA7" s="148"/>
      <c r="RYB7" s="148"/>
      <c r="RYC7" s="148"/>
      <c r="RYD7" s="148"/>
      <c r="RYE7" s="148"/>
      <c r="RYF7" s="148"/>
      <c r="RYG7" s="148"/>
      <c r="RYH7" s="148"/>
      <c r="RYI7" s="148"/>
      <c r="RYJ7" s="148"/>
      <c r="RYK7" s="148"/>
      <c r="RYL7" s="148"/>
      <c r="RYM7" s="148"/>
      <c r="RYN7" s="148"/>
      <c r="RYO7" s="148"/>
      <c r="RYP7" s="148"/>
      <c r="RYQ7" s="148"/>
      <c r="RYR7" s="148"/>
      <c r="RYS7" s="148"/>
      <c r="RYT7" s="148"/>
      <c r="RYU7" s="148"/>
      <c r="RYV7" s="148"/>
      <c r="RYW7" s="148"/>
      <c r="RYX7" s="148"/>
      <c r="RYY7" s="148"/>
      <c r="RYZ7" s="148"/>
      <c r="RZA7" s="148"/>
      <c r="RZB7" s="148"/>
      <c r="RZC7" s="148"/>
      <c r="RZD7" s="148"/>
      <c r="RZE7" s="148"/>
      <c r="RZF7" s="148"/>
      <c r="RZG7" s="148"/>
      <c r="RZH7" s="148"/>
      <c r="RZI7" s="148"/>
      <c r="RZJ7" s="148"/>
      <c r="RZK7" s="148"/>
      <c r="RZL7" s="148"/>
      <c r="RZM7" s="148"/>
      <c r="RZN7" s="148"/>
      <c r="RZO7" s="148"/>
      <c r="RZP7" s="148"/>
      <c r="RZQ7" s="148"/>
      <c r="RZR7" s="148"/>
      <c r="RZS7" s="148"/>
      <c r="RZT7" s="148"/>
      <c r="RZU7" s="148"/>
      <c r="RZV7" s="148"/>
      <c r="RZW7" s="148"/>
      <c r="RZX7" s="148"/>
      <c r="RZY7" s="148"/>
      <c r="RZZ7" s="148"/>
      <c r="SAA7" s="148"/>
      <c r="SAB7" s="148"/>
      <c r="SAC7" s="148"/>
      <c r="SAD7" s="148"/>
      <c r="SAE7" s="148"/>
      <c r="SAF7" s="148"/>
      <c r="SAG7" s="148"/>
      <c r="SAH7" s="148"/>
      <c r="SAI7" s="148"/>
      <c r="SAJ7" s="148"/>
      <c r="SAK7" s="148"/>
      <c r="SAL7" s="148"/>
      <c r="SAM7" s="148"/>
      <c r="SAN7" s="148"/>
      <c r="SAO7" s="148"/>
      <c r="SAP7" s="148"/>
      <c r="SAQ7" s="148"/>
      <c r="SAR7" s="148"/>
      <c r="SAS7" s="148"/>
      <c r="SAT7" s="148"/>
      <c r="SAU7" s="148"/>
      <c r="SAV7" s="148"/>
      <c r="SAW7" s="148"/>
      <c r="SAX7" s="148"/>
      <c r="SAY7" s="148"/>
      <c r="SAZ7" s="148"/>
      <c r="SBA7" s="148"/>
      <c r="SBB7" s="148"/>
      <c r="SBC7" s="148"/>
      <c r="SBD7" s="148"/>
      <c r="SBE7" s="148"/>
      <c r="SBF7" s="148"/>
      <c r="SBG7" s="148"/>
      <c r="SBH7" s="148"/>
      <c r="SBI7" s="148"/>
      <c r="SBJ7" s="148"/>
      <c r="SBK7" s="148"/>
      <c r="SBL7" s="148"/>
      <c r="SBM7" s="148"/>
      <c r="SBN7" s="148"/>
      <c r="SBO7" s="148"/>
      <c r="SBP7" s="148"/>
      <c r="SBQ7" s="148"/>
      <c r="SBR7" s="148"/>
      <c r="SBS7" s="148"/>
      <c r="SBT7" s="148"/>
      <c r="SBU7" s="148"/>
      <c r="SBV7" s="148"/>
      <c r="SBW7" s="148"/>
      <c r="SBX7" s="148"/>
      <c r="SBY7" s="148"/>
      <c r="SBZ7" s="148"/>
      <c r="SCA7" s="148"/>
      <c r="SCB7" s="148"/>
      <c r="SCC7" s="148"/>
      <c r="SCD7" s="148"/>
      <c r="SCE7" s="148"/>
      <c r="SCF7" s="148"/>
      <c r="SCG7" s="148"/>
      <c r="SCH7" s="148"/>
      <c r="SCI7" s="148"/>
      <c r="SCJ7" s="148"/>
      <c r="SCK7" s="148"/>
      <c r="SCL7" s="148"/>
      <c r="SCM7" s="148"/>
      <c r="SCN7" s="148"/>
      <c r="SCO7" s="148"/>
      <c r="SCP7" s="148"/>
      <c r="SCQ7" s="148"/>
      <c r="SCR7" s="148"/>
      <c r="SCS7" s="148"/>
      <c r="SCT7" s="148"/>
      <c r="SCU7" s="148"/>
      <c r="SCV7" s="148"/>
      <c r="SCW7" s="148"/>
      <c r="SCX7" s="148"/>
      <c r="SCY7" s="148"/>
      <c r="SCZ7" s="148"/>
      <c r="SDA7" s="148"/>
      <c r="SDB7" s="148"/>
      <c r="SDC7" s="148"/>
      <c r="SDD7" s="148"/>
      <c r="SDE7" s="148"/>
      <c r="SDF7" s="148"/>
      <c r="SDG7" s="148"/>
      <c r="SDH7" s="148"/>
      <c r="SDI7" s="148"/>
      <c r="SDJ7" s="148"/>
      <c r="SDK7" s="148"/>
      <c r="SDL7" s="148"/>
      <c r="SDM7" s="148"/>
      <c r="SDN7" s="148"/>
      <c r="SDO7" s="148"/>
      <c r="SDP7" s="148"/>
      <c r="SDQ7" s="148"/>
      <c r="SDR7" s="148"/>
      <c r="SDS7" s="148"/>
      <c r="SDT7" s="148"/>
      <c r="SDU7" s="148"/>
      <c r="SDV7" s="148"/>
      <c r="SDW7" s="148"/>
      <c r="SDX7" s="148"/>
      <c r="SDY7" s="148"/>
      <c r="SDZ7" s="148"/>
      <c r="SEA7" s="148"/>
      <c r="SEB7" s="148"/>
      <c r="SEC7" s="148"/>
      <c r="SED7" s="148"/>
      <c r="SEE7" s="148"/>
      <c r="SEF7" s="148"/>
      <c r="SEG7" s="148"/>
      <c r="SEH7" s="148"/>
      <c r="SEI7" s="148"/>
      <c r="SEJ7" s="148"/>
      <c r="SEK7" s="148"/>
      <c r="SEL7" s="148"/>
      <c r="SEM7" s="148"/>
      <c r="SEN7" s="148"/>
      <c r="SEO7" s="148"/>
      <c r="SEP7" s="148"/>
      <c r="SEQ7" s="148"/>
      <c r="SER7" s="148"/>
      <c r="SES7" s="148"/>
      <c r="SET7" s="148"/>
      <c r="SEU7" s="148"/>
      <c r="SEV7" s="148"/>
      <c r="SEW7" s="148"/>
      <c r="SEX7" s="148"/>
      <c r="SEY7" s="148"/>
      <c r="SEZ7" s="148"/>
      <c r="SFA7" s="148"/>
      <c r="SFB7" s="148"/>
      <c r="SFC7" s="148"/>
      <c r="SFD7" s="148"/>
      <c r="SFE7" s="148"/>
      <c r="SFF7" s="148"/>
      <c r="SFG7" s="148"/>
      <c r="SFH7" s="148"/>
      <c r="SFI7" s="148"/>
      <c r="SFJ7" s="148"/>
      <c r="SFK7" s="148"/>
      <c r="SFL7" s="148"/>
      <c r="SFM7" s="148"/>
      <c r="SFN7" s="148"/>
      <c r="SFO7" s="148"/>
      <c r="SFP7" s="148"/>
      <c r="SFQ7" s="148"/>
      <c r="SFR7" s="148"/>
      <c r="SFS7" s="148"/>
      <c r="SFT7" s="148"/>
      <c r="SFU7" s="148"/>
      <c r="SFV7" s="148"/>
      <c r="SFW7" s="148"/>
      <c r="SFX7" s="148"/>
      <c r="SFY7" s="148"/>
      <c r="SFZ7" s="148"/>
      <c r="SGA7" s="148"/>
      <c r="SGB7" s="148"/>
      <c r="SGC7" s="148"/>
      <c r="SGD7" s="148"/>
      <c r="SGE7" s="148"/>
      <c r="SGF7" s="148"/>
      <c r="SGG7" s="148"/>
      <c r="SGH7" s="148"/>
      <c r="SGI7" s="148"/>
      <c r="SGJ7" s="148"/>
      <c r="SGK7" s="148"/>
      <c r="SGL7" s="148"/>
      <c r="SGM7" s="148"/>
      <c r="SGN7" s="148"/>
      <c r="SGO7" s="148"/>
      <c r="SGP7" s="148"/>
      <c r="SGQ7" s="148"/>
      <c r="SGR7" s="148"/>
      <c r="SGS7" s="148"/>
      <c r="SGT7" s="148"/>
      <c r="SGU7" s="148"/>
      <c r="SGV7" s="148"/>
      <c r="SGW7" s="148"/>
      <c r="SGX7" s="148"/>
      <c r="SGY7" s="148"/>
      <c r="SGZ7" s="148"/>
      <c r="SHA7" s="148"/>
      <c r="SHB7" s="148"/>
      <c r="SHC7" s="148"/>
      <c r="SHD7" s="148"/>
      <c r="SHE7" s="148"/>
      <c r="SHF7" s="148"/>
      <c r="SHG7" s="148"/>
      <c r="SHH7" s="148"/>
      <c r="SHI7" s="148"/>
      <c r="SHJ7" s="148"/>
      <c r="SHK7" s="148"/>
      <c r="SHL7" s="148"/>
      <c r="SHM7" s="148"/>
      <c r="SHN7" s="148"/>
      <c r="SHO7" s="148"/>
      <c r="SHP7" s="148"/>
      <c r="SHQ7" s="148"/>
      <c r="SHR7" s="148"/>
      <c r="SHS7" s="148"/>
      <c r="SHT7" s="148"/>
      <c r="SHU7" s="148"/>
      <c r="SHV7" s="148"/>
      <c r="SHW7" s="148"/>
      <c r="SHX7" s="148"/>
      <c r="SHY7" s="148"/>
      <c r="SHZ7" s="148"/>
      <c r="SIA7" s="148"/>
      <c r="SIB7" s="148"/>
      <c r="SIC7" s="148"/>
      <c r="SID7" s="148"/>
      <c r="SIE7" s="148"/>
      <c r="SIF7" s="148"/>
      <c r="SIG7" s="148"/>
      <c r="SIH7" s="148"/>
      <c r="SII7" s="148"/>
      <c r="SIJ7" s="148"/>
      <c r="SIK7" s="148"/>
      <c r="SIL7" s="148"/>
      <c r="SIM7" s="148"/>
      <c r="SIN7" s="148"/>
      <c r="SIO7" s="148"/>
      <c r="SIP7" s="148"/>
      <c r="SIQ7" s="148"/>
      <c r="SIR7" s="148"/>
      <c r="SIS7" s="148"/>
      <c r="SIT7" s="148"/>
      <c r="SIU7" s="148"/>
      <c r="SIV7" s="148"/>
      <c r="SIW7" s="148"/>
      <c r="SIX7" s="148"/>
      <c r="SIY7" s="148"/>
      <c r="SIZ7" s="148"/>
      <c r="SJA7" s="148"/>
      <c r="SJB7" s="148"/>
      <c r="SJC7" s="148"/>
      <c r="SJD7" s="148"/>
      <c r="SJE7" s="148"/>
      <c r="SJF7" s="148"/>
      <c r="SJG7" s="148"/>
      <c r="SJH7" s="148"/>
      <c r="SJI7" s="148"/>
      <c r="SJJ7" s="148"/>
      <c r="SJK7" s="148"/>
      <c r="SJL7" s="148"/>
      <c r="SJM7" s="148"/>
      <c r="SJN7" s="148"/>
      <c r="SJO7" s="148"/>
      <c r="SJP7" s="148"/>
      <c r="SJQ7" s="148"/>
      <c r="SJR7" s="148"/>
      <c r="SJS7" s="148"/>
      <c r="SJT7" s="148"/>
      <c r="SJU7" s="148"/>
      <c r="SJV7" s="148"/>
      <c r="SJW7" s="148"/>
      <c r="SJX7" s="148"/>
      <c r="SJY7" s="148"/>
      <c r="SJZ7" s="148"/>
      <c r="SKA7" s="148"/>
      <c r="SKB7" s="148"/>
      <c r="SKC7" s="148"/>
      <c r="SKD7" s="148"/>
      <c r="SKE7" s="148"/>
      <c r="SKF7" s="148"/>
      <c r="SKG7" s="148"/>
      <c r="SKH7" s="148"/>
      <c r="SKI7" s="148"/>
      <c r="SKJ7" s="148"/>
      <c r="SKK7" s="148"/>
      <c r="SKL7" s="148"/>
      <c r="SKM7" s="148"/>
      <c r="SKN7" s="148"/>
      <c r="SKO7" s="148"/>
      <c r="SKP7" s="148"/>
      <c r="SKQ7" s="148"/>
      <c r="SKR7" s="148"/>
      <c r="SKS7" s="148"/>
      <c r="SKT7" s="148"/>
      <c r="SKU7" s="148"/>
      <c r="SKV7" s="148"/>
      <c r="SKW7" s="148"/>
      <c r="SKX7" s="148"/>
      <c r="SKY7" s="148"/>
      <c r="SKZ7" s="148"/>
      <c r="SLA7" s="148"/>
      <c r="SLB7" s="148"/>
      <c r="SLC7" s="148"/>
      <c r="SLD7" s="148"/>
      <c r="SLE7" s="148"/>
      <c r="SLF7" s="148"/>
      <c r="SLG7" s="148"/>
      <c r="SLH7" s="148"/>
      <c r="SLI7" s="148"/>
      <c r="SLJ7" s="148"/>
      <c r="SLK7" s="148"/>
      <c r="SLL7" s="148"/>
      <c r="SLM7" s="148"/>
      <c r="SLN7" s="148"/>
      <c r="SLO7" s="148"/>
      <c r="SLP7" s="148"/>
      <c r="SLQ7" s="148"/>
      <c r="SLR7" s="148"/>
      <c r="SLS7" s="148"/>
      <c r="SLT7" s="148"/>
      <c r="SLU7" s="148"/>
      <c r="SLV7" s="148"/>
      <c r="SLW7" s="148"/>
      <c r="SLX7" s="148"/>
      <c r="SLY7" s="148"/>
      <c r="SLZ7" s="148"/>
      <c r="SMA7" s="148"/>
      <c r="SMB7" s="148"/>
      <c r="SMC7" s="148"/>
      <c r="SMD7" s="148"/>
      <c r="SME7" s="148"/>
      <c r="SMF7" s="148"/>
      <c r="SMG7" s="148"/>
      <c r="SMH7" s="148"/>
      <c r="SMI7" s="148"/>
      <c r="SMJ7" s="148"/>
      <c r="SMK7" s="148"/>
      <c r="SML7" s="148"/>
      <c r="SMM7" s="148"/>
      <c r="SMN7" s="148"/>
      <c r="SMO7" s="148"/>
      <c r="SMP7" s="148"/>
      <c r="SMQ7" s="148"/>
      <c r="SMR7" s="148"/>
      <c r="SMS7" s="148"/>
      <c r="SMT7" s="148"/>
      <c r="SMU7" s="148"/>
      <c r="SMV7" s="148"/>
      <c r="SMW7" s="148"/>
      <c r="SMX7" s="148"/>
      <c r="SMY7" s="148"/>
      <c r="SMZ7" s="148"/>
      <c r="SNA7" s="148"/>
      <c r="SNB7" s="148"/>
      <c r="SNC7" s="148"/>
      <c r="SND7" s="148"/>
      <c r="SNE7" s="148"/>
      <c r="SNF7" s="148"/>
      <c r="SNG7" s="148"/>
      <c r="SNH7" s="148"/>
      <c r="SNI7" s="148"/>
      <c r="SNJ7" s="148"/>
      <c r="SNK7" s="148"/>
      <c r="SNL7" s="148"/>
      <c r="SNM7" s="148"/>
      <c r="SNN7" s="148"/>
      <c r="SNO7" s="148"/>
      <c r="SNP7" s="148"/>
      <c r="SNQ7" s="148"/>
      <c r="SNR7" s="148"/>
      <c r="SNS7" s="148"/>
      <c r="SNT7" s="148"/>
      <c r="SNU7" s="148"/>
      <c r="SNV7" s="148"/>
      <c r="SNW7" s="148"/>
      <c r="SNX7" s="148"/>
      <c r="SNY7" s="148"/>
      <c r="SNZ7" s="148"/>
      <c r="SOA7" s="148"/>
      <c r="SOB7" s="148"/>
      <c r="SOC7" s="148"/>
      <c r="SOD7" s="148"/>
      <c r="SOE7" s="148"/>
      <c r="SOF7" s="148"/>
      <c r="SOG7" s="148"/>
      <c r="SOH7" s="148"/>
      <c r="SOI7" s="148"/>
      <c r="SOJ7" s="148"/>
      <c r="SOK7" s="148"/>
      <c r="SOL7" s="148"/>
      <c r="SOM7" s="148"/>
      <c r="SON7" s="148"/>
      <c r="SOO7" s="148"/>
      <c r="SOP7" s="148"/>
      <c r="SOQ7" s="148"/>
      <c r="SOR7" s="148"/>
      <c r="SOS7" s="148"/>
      <c r="SOT7" s="148"/>
      <c r="SOU7" s="148"/>
      <c r="SOV7" s="148"/>
      <c r="SOW7" s="148"/>
      <c r="SOX7" s="148"/>
      <c r="SOY7" s="148"/>
      <c r="SOZ7" s="148"/>
      <c r="SPA7" s="148"/>
      <c r="SPB7" s="148"/>
      <c r="SPC7" s="148"/>
      <c r="SPD7" s="148"/>
      <c r="SPE7" s="148"/>
      <c r="SPF7" s="148"/>
      <c r="SPG7" s="148"/>
      <c r="SPH7" s="148"/>
      <c r="SPI7" s="148"/>
      <c r="SPJ7" s="148"/>
      <c r="SPK7" s="148"/>
      <c r="SPL7" s="148"/>
      <c r="SPM7" s="148"/>
      <c r="SPN7" s="148"/>
      <c r="SPO7" s="148"/>
      <c r="SPP7" s="148"/>
      <c r="SPQ7" s="148"/>
      <c r="SPR7" s="148"/>
      <c r="SPS7" s="148"/>
      <c r="SPT7" s="148"/>
      <c r="SPU7" s="148"/>
      <c r="SPV7" s="148"/>
      <c r="SPW7" s="148"/>
      <c r="SPX7" s="148"/>
      <c r="SPY7" s="148"/>
      <c r="SPZ7" s="148"/>
      <c r="SQA7" s="148"/>
      <c r="SQB7" s="148"/>
      <c r="SQC7" s="148"/>
      <c r="SQD7" s="148"/>
      <c r="SQE7" s="148"/>
      <c r="SQF7" s="148"/>
      <c r="SQG7" s="148"/>
      <c r="SQH7" s="148"/>
      <c r="SQI7" s="148"/>
      <c r="SQJ7" s="148"/>
      <c r="SQK7" s="148"/>
      <c r="SQL7" s="148"/>
      <c r="SQM7" s="148"/>
      <c r="SQN7" s="148"/>
      <c r="SQO7" s="148"/>
      <c r="SQP7" s="148"/>
      <c r="SQQ7" s="148"/>
      <c r="SQR7" s="148"/>
      <c r="SQS7" s="148"/>
      <c r="SQT7" s="148"/>
      <c r="SQU7" s="148"/>
      <c r="SQV7" s="148"/>
      <c r="SQW7" s="148"/>
      <c r="SQX7" s="148"/>
      <c r="SQY7" s="148"/>
      <c r="SQZ7" s="148"/>
      <c r="SRA7" s="148"/>
      <c r="SRB7" s="148"/>
      <c r="SRC7" s="148"/>
      <c r="SRD7" s="148"/>
      <c r="SRE7" s="148"/>
      <c r="SRF7" s="148"/>
      <c r="SRG7" s="148"/>
      <c r="SRH7" s="148"/>
      <c r="SRI7" s="148"/>
      <c r="SRJ7" s="148"/>
      <c r="SRK7" s="148"/>
      <c r="SRL7" s="148"/>
      <c r="SRM7" s="148"/>
      <c r="SRN7" s="148"/>
      <c r="SRO7" s="148"/>
      <c r="SRP7" s="148"/>
      <c r="SRQ7" s="148"/>
      <c r="SRR7" s="148"/>
      <c r="SRS7" s="148"/>
      <c r="SRT7" s="148"/>
      <c r="SRU7" s="148"/>
      <c r="SRV7" s="148"/>
      <c r="SRW7" s="148"/>
      <c r="SRX7" s="148"/>
      <c r="SRY7" s="148"/>
      <c r="SRZ7" s="148"/>
      <c r="SSA7" s="148"/>
      <c r="SSB7" s="148"/>
      <c r="SSC7" s="148"/>
      <c r="SSD7" s="148"/>
      <c r="SSE7" s="148"/>
      <c r="SSF7" s="148"/>
      <c r="SSG7" s="148"/>
      <c r="SSH7" s="148"/>
      <c r="SSI7" s="148"/>
      <c r="SSJ7" s="148"/>
      <c r="SSK7" s="148"/>
      <c r="SSL7" s="148"/>
      <c r="SSM7" s="148"/>
      <c r="SSN7" s="148"/>
      <c r="SSO7" s="148"/>
      <c r="SSP7" s="148"/>
      <c r="SSQ7" s="148"/>
      <c r="SSR7" s="148"/>
      <c r="SSS7" s="148"/>
      <c r="SST7" s="148"/>
      <c r="SSU7" s="148"/>
      <c r="SSV7" s="148"/>
      <c r="SSW7" s="148"/>
      <c r="SSX7" s="148"/>
      <c r="SSY7" s="148"/>
      <c r="SSZ7" s="148"/>
      <c r="STA7" s="148"/>
      <c r="STB7" s="148"/>
      <c r="STC7" s="148"/>
      <c r="STD7" s="148"/>
      <c r="STE7" s="148"/>
      <c r="STF7" s="148"/>
      <c r="STG7" s="148"/>
      <c r="STH7" s="148"/>
      <c r="STI7" s="148"/>
      <c r="STJ7" s="148"/>
      <c r="STK7" s="148"/>
      <c r="STL7" s="148"/>
      <c r="STM7" s="148"/>
      <c r="STN7" s="148"/>
      <c r="STO7" s="148"/>
      <c r="STP7" s="148"/>
      <c r="STQ7" s="148"/>
      <c r="STR7" s="148"/>
      <c r="STS7" s="148"/>
      <c r="STT7" s="148"/>
      <c r="STU7" s="148"/>
      <c r="STV7" s="148"/>
      <c r="STW7" s="148"/>
      <c r="STX7" s="148"/>
      <c r="STY7" s="148"/>
      <c r="STZ7" s="148"/>
      <c r="SUA7" s="148"/>
      <c r="SUB7" s="148"/>
      <c r="SUC7" s="148"/>
      <c r="SUD7" s="148"/>
      <c r="SUE7" s="148"/>
      <c r="SUF7" s="148"/>
      <c r="SUG7" s="148"/>
      <c r="SUH7" s="148"/>
      <c r="SUI7" s="148"/>
      <c r="SUJ7" s="148"/>
      <c r="SUK7" s="148"/>
      <c r="SUL7" s="148"/>
      <c r="SUM7" s="148"/>
      <c r="SUN7" s="148"/>
      <c r="SUO7" s="148"/>
      <c r="SUP7" s="148"/>
      <c r="SUQ7" s="148"/>
      <c r="SUR7" s="148"/>
      <c r="SUS7" s="148"/>
      <c r="SUT7" s="148"/>
      <c r="SUU7" s="148"/>
      <c r="SUV7" s="148"/>
      <c r="SUW7" s="148"/>
      <c r="SUX7" s="148"/>
      <c r="SUY7" s="148"/>
      <c r="SUZ7" s="148"/>
      <c r="SVA7" s="148"/>
      <c r="SVB7" s="148"/>
      <c r="SVC7" s="148"/>
      <c r="SVD7" s="148"/>
      <c r="SVE7" s="148"/>
      <c r="SVF7" s="148"/>
      <c r="SVG7" s="148"/>
      <c r="SVH7" s="148"/>
      <c r="SVI7" s="148"/>
      <c r="SVJ7" s="148"/>
      <c r="SVK7" s="148"/>
      <c r="SVL7" s="148"/>
      <c r="SVM7" s="148"/>
      <c r="SVN7" s="148"/>
      <c r="SVO7" s="148"/>
      <c r="SVP7" s="148"/>
      <c r="SVQ7" s="148"/>
      <c r="SVR7" s="148"/>
      <c r="SVS7" s="148"/>
      <c r="SVT7" s="148"/>
      <c r="SVU7" s="148"/>
      <c r="SVV7" s="148"/>
      <c r="SVW7" s="148"/>
      <c r="SVX7" s="148"/>
      <c r="SVY7" s="148"/>
      <c r="SVZ7" s="148"/>
      <c r="SWA7" s="148"/>
      <c r="SWB7" s="148"/>
      <c r="SWC7" s="148"/>
      <c r="SWD7" s="148"/>
      <c r="SWE7" s="148"/>
      <c r="SWF7" s="148"/>
      <c r="SWG7" s="148"/>
      <c r="SWH7" s="148"/>
      <c r="SWI7" s="148"/>
      <c r="SWJ7" s="148"/>
      <c r="SWK7" s="148"/>
      <c r="SWL7" s="148"/>
      <c r="SWM7" s="148"/>
      <c r="SWN7" s="148"/>
      <c r="SWO7" s="148"/>
      <c r="SWP7" s="148"/>
      <c r="SWQ7" s="148"/>
      <c r="SWR7" s="148"/>
      <c r="SWS7" s="148"/>
      <c r="SWT7" s="148"/>
      <c r="SWU7" s="148"/>
      <c r="SWV7" s="148"/>
      <c r="SWW7" s="148"/>
      <c r="SWX7" s="148"/>
      <c r="SWY7" s="148"/>
      <c r="SWZ7" s="148"/>
      <c r="SXA7" s="148"/>
      <c r="SXB7" s="148"/>
      <c r="SXC7" s="148"/>
      <c r="SXD7" s="148"/>
      <c r="SXE7" s="148"/>
      <c r="SXF7" s="148"/>
      <c r="SXG7" s="148"/>
      <c r="SXH7" s="148"/>
      <c r="SXI7" s="148"/>
      <c r="SXJ7" s="148"/>
      <c r="SXK7" s="148"/>
      <c r="SXL7" s="148"/>
      <c r="SXM7" s="148"/>
      <c r="SXN7" s="148"/>
      <c r="SXO7" s="148"/>
      <c r="SXP7" s="148"/>
      <c r="SXQ7" s="148"/>
      <c r="SXR7" s="148"/>
      <c r="SXS7" s="148"/>
      <c r="SXT7" s="148"/>
      <c r="SXU7" s="148"/>
      <c r="SXV7" s="148"/>
      <c r="SXW7" s="148"/>
      <c r="SXX7" s="148"/>
      <c r="SXY7" s="148"/>
      <c r="SXZ7" s="148"/>
      <c r="SYA7" s="148"/>
      <c r="SYB7" s="148"/>
      <c r="SYC7" s="148"/>
      <c r="SYD7" s="148"/>
      <c r="SYE7" s="148"/>
      <c r="SYF7" s="148"/>
      <c r="SYG7" s="148"/>
      <c r="SYH7" s="148"/>
      <c r="SYI7" s="148"/>
      <c r="SYJ7" s="148"/>
      <c r="SYK7" s="148"/>
      <c r="SYL7" s="148"/>
      <c r="SYM7" s="148"/>
      <c r="SYN7" s="148"/>
      <c r="SYO7" s="148"/>
      <c r="SYP7" s="148"/>
      <c r="SYQ7" s="148"/>
      <c r="SYR7" s="148"/>
      <c r="SYS7" s="148"/>
      <c r="SYT7" s="148"/>
      <c r="SYU7" s="148"/>
      <c r="SYV7" s="148"/>
      <c r="SYW7" s="148"/>
      <c r="SYX7" s="148"/>
      <c r="SYY7" s="148"/>
      <c r="SYZ7" s="148"/>
      <c r="SZA7" s="148"/>
      <c r="SZB7" s="148"/>
      <c r="SZC7" s="148"/>
      <c r="SZD7" s="148"/>
      <c r="SZE7" s="148"/>
      <c r="SZF7" s="148"/>
      <c r="SZG7" s="148"/>
      <c r="SZH7" s="148"/>
      <c r="SZI7" s="148"/>
      <c r="SZJ7" s="148"/>
      <c r="SZK7" s="148"/>
      <c r="SZL7" s="148"/>
      <c r="SZM7" s="148"/>
      <c r="SZN7" s="148"/>
      <c r="SZO7" s="148"/>
      <c r="SZP7" s="148"/>
      <c r="SZQ7" s="148"/>
      <c r="SZR7" s="148"/>
      <c r="SZS7" s="148"/>
      <c r="SZT7" s="148"/>
      <c r="SZU7" s="148"/>
      <c r="SZV7" s="148"/>
      <c r="SZW7" s="148"/>
      <c r="SZX7" s="148"/>
      <c r="SZY7" s="148"/>
      <c r="SZZ7" s="148"/>
      <c r="TAA7" s="148"/>
      <c r="TAB7" s="148"/>
      <c r="TAC7" s="148"/>
      <c r="TAD7" s="148"/>
      <c r="TAE7" s="148"/>
      <c r="TAF7" s="148"/>
      <c r="TAG7" s="148"/>
      <c r="TAH7" s="148"/>
      <c r="TAI7" s="148"/>
      <c r="TAJ7" s="148"/>
      <c r="TAK7" s="148"/>
      <c r="TAL7" s="148"/>
      <c r="TAM7" s="148"/>
      <c r="TAN7" s="148"/>
      <c r="TAO7" s="148"/>
      <c r="TAP7" s="148"/>
      <c r="TAQ7" s="148"/>
      <c r="TAR7" s="148"/>
      <c r="TAS7" s="148"/>
      <c r="TAT7" s="148"/>
      <c r="TAU7" s="148"/>
      <c r="TAV7" s="148"/>
      <c r="TAW7" s="148"/>
      <c r="TAX7" s="148"/>
      <c r="TAY7" s="148"/>
      <c r="TAZ7" s="148"/>
      <c r="TBA7" s="148"/>
      <c r="TBB7" s="148"/>
      <c r="TBC7" s="148"/>
      <c r="TBD7" s="148"/>
      <c r="TBE7" s="148"/>
      <c r="TBF7" s="148"/>
      <c r="TBG7" s="148"/>
      <c r="TBH7" s="148"/>
      <c r="TBI7" s="148"/>
      <c r="TBJ7" s="148"/>
      <c r="TBK7" s="148"/>
      <c r="TBL7" s="148"/>
      <c r="TBM7" s="148"/>
      <c r="TBN7" s="148"/>
      <c r="TBO7" s="148"/>
      <c r="TBP7" s="148"/>
      <c r="TBQ7" s="148"/>
      <c r="TBR7" s="148"/>
      <c r="TBS7" s="148"/>
      <c r="TBT7" s="148"/>
      <c r="TBU7" s="148"/>
      <c r="TBV7" s="148"/>
      <c r="TBW7" s="148"/>
      <c r="TBX7" s="148"/>
      <c r="TBY7" s="148"/>
      <c r="TBZ7" s="148"/>
      <c r="TCA7" s="148"/>
      <c r="TCB7" s="148"/>
      <c r="TCC7" s="148"/>
      <c r="TCD7" s="148"/>
      <c r="TCE7" s="148"/>
      <c r="TCF7" s="148"/>
      <c r="TCG7" s="148"/>
      <c r="TCH7" s="148"/>
      <c r="TCI7" s="148"/>
      <c r="TCJ7" s="148"/>
      <c r="TCK7" s="148"/>
      <c r="TCL7" s="148"/>
      <c r="TCM7" s="148"/>
      <c r="TCN7" s="148"/>
      <c r="TCO7" s="148"/>
      <c r="TCP7" s="148"/>
      <c r="TCQ7" s="148"/>
      <c r="TCR7" s="148"/>
      <c r="TCS7" s="148"/>
      <c r="TCT7" s="148"/>
      <c r="TCU7" s="148"/>
      <c r="TCV7" s="148"/>
      <c r="TCW7" s="148"/>
      <c r="TCX7" s="148"/>
      <c r="TCY7" s="148"/>
      <c r="TCZ7" s="148"/>
      <c r="TDA7" s="148"/>
      <c r="TDB7" s="148"/>
      <c r="TDC7" s="148"/>
      <c r="TDD7" s="148"/>
      <c r="TDE7" s="148"/>
      <c r="TDF7" s="148"/>
      <c r="TDG7" s="148"/>
      <c r="TDH7" s="148"/>
      <c r="TDI7" s="148"/>
      <c r="TDJ7" s="148"/>
      <c r="TDK7" s="148"/>
      <c r="TDL7" s="148"/>
      <c r="TDM7" s="148"/>
      <c r="TDN7" s="148"/>
      <c r="TDO7" s="148"/>
      <c r="TDP7" s="148"/>
      <c r="TDQ7" s="148"/>
      <c r="TDR7" s="148"/>
      <c r="TDS7" s="148"/>
      <c r="TDT7" s="148"/>
      <c r="TDU7" s="148"/>
      <c r="TDV7" s="148"/>
      <c r="TDW7" s="148"/>
      <c r="TDX7" s="148"/>
      <c r="TDY7" s="148"/>
      <c r="TDZ7" s="148"/>
      <c r="TEA7" s="148"/>
      <c r="TEB7" s="148"/>
      <c r="TEC7" s="148"/>
      <c r="TED7" s="148"/>
      <c r="TEE7" s="148"/>
      <c r="TEF7" s="148"/>
      <c r="TEG7" s="148"/>
      <c r="TEH7" s="148"/>
      <c r="TEI7" s="148"/>
      <c r="TEJ7" s="148"/>
      <c r="TEK7" s="148"/>
      <c r="TEL7" s="148"/>
      <c r="TEM7" s="148"/>
      <c r="TEN7" s="148"/>
      <c r="TEO7" s="148"/>
      <c r="TEP7" s="148"/>
      <c r="TEQ7" s="148"/>
      <c r="TER7" s="148"/>
      <c r="TES7" s="148"/>
      <c r="TET7" s="148"/>
      <c r="TEU7" s="148"/>
      <c r="TEV7" s="148"/>
      <c r="TEW7" s="148"/>
      <c r="TEX7" s="148"/>
      <c r="TEY7" s="148"/>
      <c r="TEZ7" s="148"/>
      <c r="TFA7" s="148"/>
      <c r="TFB7" s="148"/>
      <c r="TFC7" s="148"/>
      <c r="TFD7" s="148"/>
      <c r="TFE7" s="148"/>
      <c r="TFF7" s="148"/>
      <c r="TFG7" s="148"/>
      <c r="TFH7" s="148"/>
      <c r="TFI7" s="148"/>
      <c r="TFJ7" s="148"/>
      <c r="TFK7" s="148"/>
      <c r="TFL7" s="148"/>
      <c r="TFM7" s="148"/>
      <c r="TFN7" s="148"/>
      <c r="TFO7" s="148"/>
      <c r="TFP7" s="148"/>
      <c r="TFQ7" s="148"/>
      <c r="TFR7" s="148"/>
      <c r="TFS7" s="148"/>
      <c r="TFT7" s="148"/>
      <c r="TFU7" s="148"/>
      <c r="TFV7" s="148"/>
      <c r="TFW7" s="148"/>
      <c r="TFX7" s="148"/>
      <c r="TFY7" s="148"/>
      <c r="TFZ7" s="148"/>
      <c r="TGA7" s="148"/>
      <c r="TGB7" s="148"/>
      <c r="TGC7" s="148"/>
      <c r="TGD7" s="148"/>
      <c r="TGE7" s="148"/>
      <c r="TGF7" s="148"/>
      <c r="TGG7" s="148"/>
      <c r="TGH7" s="148"/>
      <c r="TGI7" s="148"/>
      <c r="TGJ7" s="148"/>
      <c r="TGK7" s="148"/>
      <c r="TGL7" s="148"/>
      <c r="TGM7" s="148"/>
      <c r="TGN7" s="148"/>
      <c r="TGO7" s="148"/>
      <c r="TGP7" s="148"/>
      <c r="TGQ7" s="148"/>
      <c r="TGR7" s="148"/>
      <c r="TGS7" s="148"/>
      <c r="TGT7" s="148"/>
      <c r="TGU7" s="148"/>
      <c r="TGV7" s="148"/>
      <c r="TGW7" s="148"/>
      <c r="TGX7" s="148"/>
      <c r="TGY7" s="148"/>
      <c r="TGZ7" s="148"/>
      <c r="THA7" s="148"/>
      <c r="THB7" s="148"/>
      <c r="THC7" s="148"/>
      <c r="THD7" s="148"/>
      <c r="THE7" s="148"/>
      <c r="THF7" s="148"/>
      <c r="THG7" s="148"/>
      <c r="THH7" s="148"/>
      <c r="THI7" s="148"/>
      <c r="THJ7" s="148"/>
      <c r="THK7" s="148"/>
      <c r="THL7" s="148"/>
      <c r="THM7" s="148"/>
      <c r="THN7" s="148"/>
      <c r="THO7" s="148"/>
      <c r="THP7" s="148"/>
      <c r="THQ7" s="148"/>
      <c r="THR7" s="148"/>
      <c r="THS7" s="148"/>
      <c r="THT7" s="148"/>
      <c r="THU7" s="148"/>
      <c r="THV7" s="148"/>
      <c r="THW7" s="148"/>
      <c r="THX7" s="148"/>
      <c r="THY7" s="148"/>
      <c r="THZ7" s="148"/>
      <c r="TIA7" s="148"/>
      <c r="TIB7" s="148"/>
      <c r="TIC7" s="148"/>
      <c r="TID7" s="148"/>
      <c r="TIE7" s="148"/>
      <c r="TIF7" s="148"/>
      <c r="TIG7" s="148"/>
      <c r="TIH7" s="148"/>
      <c r="TII7" s="148"/>
      <c r="TIJ7" s="148"/>
      <c r="TIK7" s="148"/>
      <c r="TIL7" s="148"/>
      <c r="TIM7" s="148"/>
      <c r="TIN7" s="148"/>
      <c r="TIO7" s="148"/>
      <c r="TIP7" s="148"/>
      <c r="TIQ7" s="148"/>
      <c r="TIR7" s="148"/>
      <c r="TIS7" s="148"/>
      <c r="TIT7" s="148"/>
      <c r="TIU7" s="148"/>
      <c r="TIV7" s="148"/>
      <c r="TIW7" s="148"/>
      <c r="TIX7" s="148"/>
      <c r="TIY7" s="148"/>
      <c r="TIZ7" s="148"/>
      <c r="TJA7" s="148"/>
      <c r="TJB7" s="148"/>
      <c r="TJC7" s="148"/>
      <c r="TJD7" s="148"/>
      <c r="TJE7" s="148"/>
      <c r="TJF7" s="148"/>
      <c r="TJG7" s="148"/>
      <c r="TJH7" s="148"/>
      <c r="TJI7" s="148"/>
      <c r="TJJ7" s="148"/>
      <c r="TJK7" s="148"/>
      <c r="TJL7" s="148"/>
      <c r="TJM7" s="148"/>
      <c r="TJN7" s="148"/>
      <c r="TJO7" s="148"/>
      <c r="TJP7" s="148"/>
      <c r="TJQ7" s="148"/>
      <c r="TJR7" s="148"/>
      <c r="TJS7" s="148"/>
      <c r="TJT7" s="148"/>
      <c r="TJU7" s="148"/>
      <c r="TJV7" s="148"/>
      <c r="TJW7" s="148"/>
      <c r="TJX7" s="148"/>
      <c r="TJY7" s="148"/>
      <c r="TJZ7" s="148"/>
      <c r="TKA7" s="148"/>
      <c r="TKB7" s="148"/>
      <c r="TKC7" s="148"/>
      <c r="TKD7" s="148"/>
      <c r="TKE7" s="148"/>
      <c r="TKF7" s="148"/>
      <c r="TKG7" s="148"/>
      <c r="TKH7" s="148"/>
      <c r="TKI7" s="148"/>
      <c r="TKJ7" s="148"/>
      <c r="TKK7" s="148"/>
      <c r="TKL7" s="148"/>
      <c r="TKM7" s="148"/>
      <c r="TKN7" s="148"/>
      <c r="TKO7" s="148"/>
      <c r="TKP7" s="148"/>
      <c r="TKQ7" s="148"/>
      <c r="TKR7" s="148"/>
      <c r="TKS7" s="148"/>
      <c r="TKT7" s="148"/>
      <c r="TKU7" s="148"/>
      <c r="TKV7" s="148"/>
      <c r="TKW7" s="148"/>
      <c r="TKX7" s="148"/>
      <c r="TKY7" s="148"/>
      <c r="TKZ7" s="148"/>
      <c r="TLA7" s="148"/>
      <c r="TLB7" s="148"/>
      <c r="TLC7" s="148"/>
      <c r="TLD7" s="148"/>
      <c r="TLE7" s="148"/>
      <c r="TLF7" s="148"/>
      <c r="TLG7" s="148"/>
      <c r="TLH7" s="148"/>
      <c r="TLI7" s="148"/>
      <c r="TLJ7" s="148"/>
      <c r="TLK7" s="148"/>
      <c r="TLL7" s="148"/>
      <c r="TLM7" s="148"/>
      <c r="TLN7" s="148"/>
      <c r="TLO7" s="148"/>
      <c r="TLP7" s="148"/>
      <c r="TLQ7" s="148"/>
      <c r="TLR7" s="148"/>
      <c r="TLS7" s="148"/>
      <c r="TLT7" s="148"/>
      <c r="TLU7" s="148"/>
      <c r="TLV7" s="148"/>
      <c r="TLW7" s="148"/>
      <c r="TLX7" s="148"/>
      <c r="TLY7" s="148"/>
      <c r="TLZ7" s="148"/>
      <c r="TMA7" s="148"/>
      <c r="TMB7" s="148"/>
      <c r="TMC7" s="148"/>
      <c r="TMD7" s="148"/>
      <c r="TME7" s="148"/>
      <c r="TMF7" s="148"/>
      <c r="TMG7" s="148"/>
      <c r="TMH7" s="148"/>
      <c r="TMI7" s="148"/>
      <c r="TMJ7" s="148"/>
      <c r="TMK7" s="148"/>
      <c r="TML7" s="148"/>
      <c r="TMM7" s="148"/>
      <c r="TMN7" s="148"/>
      <c r="TMO7" s="148"/>
      <c r="TMP7" s="148"/>
      <c r="TMQ7" s="148"/>
      <c r="TMR7" s="148"/>
      <c r="TMS7" s="148"/>
      <c r="TMT7" s="148"/>
      <c r="TMU7" s="148"/>
      <c r="TMV7" s="148"/>
      <c r="TMW7" s="148"/>
      <c r="TMX7" s="148"/>
      <c r="TMY7" s="148"/>
      <c r="TMZ7" s="148"/>
      <c r="TNA7" s="148"/>
      <c r="TNB7" s="148"/>
      <c r="TNC7" s="148"/>
      <c r="TND7" s="148"/>
      <c r="TNE7" s="148"/>
      <c r="TNF7" s="148"/>
      <c r="TNG7" s="148"/>
      <c r="TNH7" s="148"/>
      <c r="TNI7" s="148"/>
      <c r="TNJ7" s="148"/>
      <c r="TNK7" s="148"/>
      <c r="TNL7" s="148"/>
      <c r="TNM7" s="148"/>
      <c r="TNN7" s="148"/>
      <c r="TNO7" s="148"/>
      <c r="TNP7" s="148"/>
      <c r="TNQ7" s="148"/>
      <c r="TNR7" s="148"/>
      <c r="TNS7" s="148"/>
      <c r="TNT7" s="148"/>
      <c r="TNU7" s="148"/>
      <c r="TNV7" s="148"/>
      <c r="TNW7" s="148"/>
      <c r="TNX7" s="148"/>
      <c r="TNY7" s="148"/>
      <c r="TNZ7" s="148"/>
      <c r="TOA7" s="148"/>
      <c r="TOB7" s="148"/>
      <c r="TOC7" s="148"/>
      <c r="TOD7" s="148"/>
      <c r="TOE7" s="148"/>
      <c r="TOF7" s="148"/>
      <c r="TOG7" s="148"/>
      <c r="TOH7" s="148"/>
      <c r="TOI7" s="148"/>
      <c r="TOJ7" s="148"/>
      <c r="TOK7" s="148"/>
      <c r="TOL7" s="148"/>
      <c r="TOM7" s="148"/>
      <c r="TON7" s="148"/>
      <c r="TOO7" s="148"/>
      <c r="TOP7" s="148"/>
      <c r="TOQ7" s="148"/>
      <c r="TOR7" s="148"/>
      <c r="TOS7" s="148"/>
      <c r="TOT7" s="148"/>
      <c r="TOU7" s="148"/>
      <c r="TOV7" s="148"/>
      <c r="TOW7" s="148"/>
      <c r="TOX7" s="148"/>
      <c r="TOY7" s="148"/>
      <c r="TOZ7" s="148"/>
      <c r="TPA7" s="148"/>
      <c r="TPB7" s="148"/>
      <c r="TPC7" s="148"/>
      <c r="TPD7" s="148"/>
      <c r="TPE7" s="148"/>
      <c r="TPF7" s="148"/>
      <c r="TPG7" s="148"/>
      <c r="TPH7" s="148"/>
      <c r="TPI7" s="148"/>
      <c r="TPJ7" s="148"/>
      <c r="TPK7" s="148"/>
      <c r="TPL7" s="148"/>
      <c r="TPM7" s="148"/>
      <c r="TPN7" s="148"/>
      <c r="TPO7" s="148"/>
      <c r="TPP7" s="148"/>
      <c r="TPQ7" s="148"/>
      <c r="TPR7" s="148"/>
      <c r="TPS7" s="148"/>
      <c r="TPT7" s="148"/>
      <c r="TPU7" s="148"/>
      <c r="TPV7" s="148"/>
      <c r="TPW7" s="148"/>
      <c r="TPX7" s="148"/>
      <c r="TPY7" s="148"/>
      <c r="TPZ7" s="148"/>
      <c r="TQA7" s="148"/>
      <c r="TQB7" s="148"/>
      <c r="TQC7" s="148"/>
      <c r="TQD7" s="148"/>
      <c r="TQE7" s="148"/>
      <c r="TQF7" s="148"/>
      <c r="TQG7" s="148"/>
      <c r="TQH7" s="148"/>
      <c r="TQI7" s="148"/>
      <c r="TQJ7" s="148"/>
      <c r="TQK7" s="148"/>
      <c r="TQL7" s="148"/>
      <c r="TQM7" s="148"/>
      <c r="TQN7" s="148"/>
      <c r="TQO7" s="148"/>
      <c r="TQP7" s="148"/>
      <c r="TQQ7" s="148"/>
      <c r="TQR7" s="148"/>
      <c r="TQS7" s="148"/>
      <c r="TQT7" s="148"/>
      <c r="TQU7" s="148"/>
      <c r="TQV7" s="148"/>
      <c r="TQW7" s="148"/>
      <c r="TQX7" s="148"/>
      <c r="TQY7" s="148"/>
      <c r="TQZ7" s="148"/>
      <c r="TRA7" s="148"/>
      <c r="TRB7" s="148"/>
      <c r="TRC7" s="148"/>
      <c r="TRD7" s="148"/>
      <c r="TRE7" s="148"/>
      <c r="TRF7" s="148"/>
      <c r="TRG7" s="148"/>
      <c r="TRH7" s="148"/>
      <c r="TRI7" s="148"/>
      <c r="TRJ7" s="148"/>
      <c r="TRK7" s="148"/>
      <c r="TRL7" s="148"/>
      <c r="TRM7" s="148"/>
      <c r="TRN7" s="148"/>
      <c r="TRO7" s="148"/>
      <c r="TRP7" s="148"/>
      <c r="TRQ7" s="148"/>
      <c r="TRR7" s="148"/>
      <c r="TRS7" s="148"/>
      <c r="TRT7" s="148"/>
      <c r="TRU7" s="148"/>
      <c r="TRV7" s="148"/>
      <c r="TRW7" s="148"/>
      <c r="TRX7" s="148"/>
      <c r="TRY7" s="148"/>
      <c r="TRZ7" s="148"/>
      <c r="TSA7" s="148"/>
      <c r="TSB7" s="148"/>
      <c r="TSC7" s="148"/>
      <c r="TSD7" s="148"/>
      <c r="TSE7" s="148"/>
      <c r="TSF7" s="148"/>
      <c r="TSG7" s="148"/>
      <c r="TSH7" s="148"/>
      <c r="TSI7" s="148"/>
      <c r="TSJ7" s="148"/>
      <c r="TSK7" s="148"/>
      <c r="TSL7" s="148"/>
      <c r="TSM7" s="148"/>
      <c r="TSN7" s="148"/>
      <c r="TSO7" s="148"/>
      <c r="TSP7" s="148"/>
      <c r="TSQ7" s="148"/>
      <c r="TSR7" s="148"/>
      <c r="TSS7" s="148"/>
      <c r="TST7" s="148"/>
      <c r="TSU7" s="148"/>
      <c r="TSV7" s="148"/>
      <c r="TSW7" s="148"/>
      <c r="TSX7" s="148"/>
      <c r="TSY7" s="148"/>
      <c r="TSZ7" s="148"/>
      <c r="TTA7" s="148"/>
      <c r="TTB7" s="148"/>
      <c r="TTC7" s="148"/>
      <c r="TTD7" s="148"/>
      <c r="TTE7" s="148"/>
      <c r="TTF7" s="148"/>
      <c r="TTG7" s="148"/>
      <c r="TTH7" s="148"/>
      <c r="TTI7" s="148"/>
      <c r="TTJ7" s="148"/>
      <c r="TTK7" s="148"/>
      <c r="TTL7" s="148"/>
      <c r="TTM7" s="148"/>
      <c r="TTN7" s="148"/>
      <c r="TTO7" s="148"/>
      <c r="TTP7" s="148"/>
      <c r="TTQ7" s="148"/>
      <c r="TTR7" s="148"/>
      <c r="TTS7" s="148"/>
      <c r="TTT7" s="148"/>
      <c r="TTU7" s="148"/>
      <c r="TTV7" s="148"/>
      <c r="TTW7" s="148"/>
      <c r="TTX7" s="148"/>
      <c r="TTY7" s="148"/>
      <c r="TTZ7" s="148"/>
      <c r="TUA7" s="148"/>
      <c r="TUB7" s="148"/>
      <c r="TUC7" s="148"/>
      <c r="TUD7" s="148"/>
      <c r="TUE7" s="148"/>
      <c r="TUF7" s="148"/>
      <c r="TUG7" s="148"/>
      <c r="TUH7" s="148"/>
      <c r="TUI7" s="148"/>
      <c r="TUJ7" s="148"/>
      <c r="TUK7" s="148"/>
      <c r="TUL7" s="148"/>
      <c r="TUM7" s="148"/>
      <c r="TUN7" s="148"/>
      <c r="TUO7" s="148"/>
      <c r="TUP7" s="148"/>
      <c r="TUQ7" s="148"/>
      <c r="TUR7" s="148"/>
      <c r="TUS7" s="148"/>
      <c r="TUT7" s="148"/>
      <c r="TUU7" s="148"/>
      <c r="TUV7" s="148"/>
      <c r="TUW7" s="148"/>
      <c r="TUX7" s="148"/>
      <c r="TUY7" s="148"/>
      <c r="TUZ7" s="148"/>
      <c r="TVA7" s="148"/>
      <c r="TVB7" s="148"/>
      <c r="TVC7" s="148"/>
      <c r="TVD7" s="148"/>
      <c r="TVE7" s="148"/>
      <c r="TVF7" s="148"/>
      <c r="TVG7" s="148"/>
      <c r="TVH7" s="148"/>
      <c r="TVI7" s="148"/>
      <c r="TVJ7" s="148"/>
      <c r="TVK7" s="148"/>
      <c r="TVL7" s="148"/>
      <c r="TVM7" s="148"/>
      <c r="TVN7" s="148"/>
      <c r="TVO7" s="148"/>
      <c r="TVP7" s="148"/>
      <c r="TVQ7" s="148"/>
      <c r="TVR7" s="148"/>
      <c r="TVS7" s="148"/>
      <c r="TVT7" s="148"/>
      <c r="TVU7" s="148"/>
      <c r="TVV7" s="148"/>
      <c r="TVW7" s="148"/>
      <c r="TVX7" s="148"/>
      <c r="TVY7" s="148"/>
      <c r="TVZ7" s="148"/>
      <c r="TWA7" s="148"/>
      <c r="TWB7" s="148"/>
      <c r="TWC7" s="148"/>
      <c r="TWD7" s="148"/>
      <c r="TWE7" s="148"/>
      <c r="TWF7" s="148"/>
      <c r="TWG7" s="148"/>
      <c r="TWH7" s="148"/>
      <c r="TWI7" s="148"/>
      <c r="TWJ7" s="148"/>
      <c r="TWK7" s="148"/>
      <c r="TWL7" s="148"/>
      <c r="TWM7" s="148"/>
      <c r="TWN7" s="148"/>
      <c r="TWO7" s="148"/>
      <c r="TWP7" s="148"/>
      <c r="TWQ7" s="148"/>
      <c r="TWR7" s="148"/>
      <c r="TWS7" s="148"/>
      <c r="TWT7" s="148"/>
      <c r="TWU7" s="148"/>
      <c r="TWV7" s="148"/>
      <c r="TWW7" s="148"/>
      <c r="TWX7" s="148"/>
      <c r="TWY7" s="148"/>
      <c r="TWZ7" s="148"/>
      <c r="TXA7" s="148"/>
      <c r="TXB7" s="148"/>
      <c r="TXC7" s="148"/>
      <c r="TXD7" s="148"/>
      <c r="TXE7" s="148"/>
      <c r="TXF7" s="148"/>
      <c r="TXG7" s="148"/>
      <c r="TXH7" s="148"/>
      <c r="TXI7" s="148"/>
      <c r="TXJ7" s="148"/>
      <c r="TXK7" s="148"/>
      <c r="TXL7" s="148"/>
      <c r="TXM7" s="148"/>
      <c r="TXN7" s="148"/>
      <c r="TXO7" s="148"/>
      <c r="TXP7" s="148"/>
      <c r="TXQ7" s="148"/>
      <c r="TXR7" s="148"/>
      <c r="TXS7" s="148"/>
      <c r="TXT7" s="148"/>
      <c r="TXU7" s="148"/>
      <c r="TXV7" s="148"/>
      <c r="TXW7" s="148"/>
      <c r="TXX7" s="148"/>
      <c r="TXY7" s="148"/>
      <c r="TXZ7" s="148"/>
      <c r="TYA7" s="148"/>
      <c r="TYB7" s="148"/>
      <c r="TYC7" s="148"/>
      <c r="TYD7" s="148"/>
      <c r="TYE7" s="148"/>
      <c r="TYF7" s="148"/>
      <c r="TYG7" s="148"/>
      <c r="TYH7" s="148"/>
      <c r="TYI7" s="148"/>
      <c r="TYJ7" s="148"/>
      <c r="TYK7" s="148"/>
      <c r="TYL7" s="148"/>
      <c r="TYM7" s="148"/>
      <c r="TYN7" s="148"/>
      <c r="TYO7" s="148"/>
      <c r="TYP7" s="148"/>
      <c r="TYQ7" s="148"/>
      <c r="TYR7" s="148"/>
      <c r="TYS7" s="148"/>
      <c r="TYT7" s="148"/>
      <c r="TYU7" s="148"/>
      <c r="TYV7" s="148"/>
      <c r="TYW7" s="148"/>
      <c r="TYX7" s="148"/>
      <c r="TYY7" s="148"/>
      <c r="TYZ7" s="148"/>
      <c r="TZA7" s="148"/>
      <c r="TZB7" s="148"/>
      <c r="TZC7" s="148"/>
      <c r="TZD7" s="148"/>
      <c r="TZE7" s="148"/>
      <c r="TZF7" s="148"/>
      <c r="TZG7" s="148"/>
      <c r="TZH7" s="148"/>
      <c r="TZI7" s="148"/>
      <c r="TZJ7" s="148"/>
      <c r="TZK7" s="148"/>
      <c r="TZL7" s="148"/>
      <c r="TZM7" s="148"/>
      <c r="TZN7" s="148"/>
      <c r="TZO7" s="148"/>
      <c r="TZP7" s="148"/>
      <c r="TZQ7" s="148"/>
      <c r="TZR7" s="148"/>
      <c r="TZS7" s="148"/>
      <c r="TZT7" s="148"/>
      <c r="TZU7" s="148"/>
      <c r="TZV7" s="148"/>
      <c r="TZW7" s="148"/>
      <c r="TZX7" s="148"/>
      <c r="TZY7" s="148"/>
      <c r="TZZ7" s="148"/>
      <c r="UAA7" s="148"/>
      <c r="UAB7" s="148"/>
      <c r="UAC7" s="148"/>
      <c r="UAD7" s="148"/>
      <c r="UAE7" s="148"/>
      <c r="UAF7" s="148"/>
      <c r="UAG7" s="148"/>
      <c r="UAH7" s="148"/>
      <c r="UAI7" s="148"/>
      <c r="UAJ7" s="148"/>
      <c r="UAK7" s="148"/>
      <c r="UAL7" s="148"/>
      <c r="UAM7" s="148"/>
      <c r="UAN7" s="148"/>
      <c r="UAO7" s="148"/>
      <c r="UAP7" s="148"/>
      <c r="UAQ7" s="148"/>
      <c r="UAR7" s="148"/>
      <c r="UAS7" s="148"/>
      <c r="UAT7" s="148"/>
      <c r="UAU7" s="148"/>
      <c r="UAV7" s="148"/>
      <c r="UAW7" s="148"/>
      <c r="UAX7" s="148"/>
      <c r="UAY7" s="148"/>
      <c r="UAZ7" s="148"/>
      <c r="UBA7" s="148"/>
      <c r="UBB7" s="148"/>
      <c r="UBC7" s="148"/>
      <c r="UBD7" s="148"/>
      <c r="UBE7" s="148"/>
      <c r="UBF7" s="148"/>
      <c r="UBG7" s="148"/>
      <c r="UBH7" s="148"/>
      <c r="UBI7" s="148"/>
      <c r="UBJ7" s="148"/>
      <c r="UBK7" s="148"/>
      <c r="UBL7" s="148"/>
      <c r="UBM7" s="148"/>
      <c r="UBN7" s="148"/>
      <c r="UBO7" s="148"/>
      <c r="UBP7" s="148"/>
      <c r="UBQ7" s="148"/>
      <c r="UBR7" s="148"/>
      <c r="UBS7" s="148"/>
      <c r="UBT7" s="148"/>
      <c r="UBU7" s="148"/>
      <c r="UBV7" s="148"/>
      <c r="UBW7" s="148"/>
      <c r="UBX7" s="148"/>
      <c r="UBY7" s="148"/>
      <c r="UBZ7" s="148"/>
      <c r="UCA7" s="148"/>
      <c r="UCB7" s="148"/>
      <c r="UCC7" s="148"/>
      <c r="UCD7" s="148"/>
      <c r="UCE7" s="148"/>
      <c r="UCF7" s="148"/>
      <c r="UCG7" s="148"/>
      <c r="UCH7" s="148"/>
      <c r="UCI7" s="148"/>
      <c r="UCJ7" s="148"/>
      <c r="UCK7" s="148"/>
      <c r="UCL7" s="148"/>
      <c r="UCM7" s="148"/>
      <c r="UCN7" s="148"/>
      <c r="UCO7" s="148"/>
      <c r="UCP7" s="148"/>
      <c r="UCQ7" s="148"/>
      <c r="UCR7" s="148"/>
      <c r="UCS7" s="148"/>
      <c r="UCT7" s="148"/>
      <c r="UCU7" s="148"/>
      <c r="UCV7" s="148"/>
      <c r="UCW7" s="148"/>
      <c r="UCX7" s="148"/>
      <c r="UCY7" s="148"/>
      <c r="UCZ7" s="148"/>
      <c r="UDA7" s="148"/>
      <c r="UDB7" s="148"/>
      <c r="UDC7" s="148"/>
      <c r="UDD7" s="148"/>
      <c r="UDE7" s="148"/>
      <c r="UDF7" s="148"/>
      <c r="UDG7" s="148"/>
      <c r="UDH7" s="148"/>
      <c r="UDI7" s="148"/>
      <c r="UDJ7" s="148"/>
      <c r="UDK7" s="148"/>
      <c r="UDL7" s="148"/>
      <c r="UDM7" s="148"/>
      <c r="UDN7" s="148"/>
      <c r="UDO7" s="148"/>
      <c r="UDP7" s="148"/>
      <c r="UDQ7" s="148"/>
      <c r="UDR7" s="148"/>
      <c r="UDS7" s="148"/>
      <c r="UDT7" s="148"/>
      <c r="UDU7" s="148"/>
      <c r="UDV7" s="148"/>
      <c r="UDW7" s="148"/>
      <c r="UDX7" s="148"/>
      <c r="UDY7" s="148"/>
      <c r="UDZ7" s="148"/>
      <c r="UEA7" s="148"/>
      <c r="UEB7" s="148"/>
      <c r="UEC7" s="148"/>
      <c r="UED7" s="148"/>
      <c r="UEE7" s="148"/>
      <c r="UEF7" s="148"/>
      <c r="UEG7" s="148"/>
      <c r="UEH7" s="148"/>
      <c r="UEI7" s="148"/>
      <c r="UEJ7" s="148"/>
      <c r="UEK7" s="148"/>
      <c r="UEL7" s="148"/>
      <c r="UEM7" s="148"/>
      <c r="UEN7" s="148"/>
      <c r="UEO7" s="148"/>
      <c r="UEP7" s="148"/>
      <c r="UEQ7" s="148"/>
      <c r="UER7" s="148"/>
      <c r="UES7" s="148"/>
      <c r="UET7" s="148"/>
      <c r="UEU7" s="148"/>
      <c r="UEV7" s="148"/>
      <c r="UEW7" s="148"/>
      <c r="UEX7" s="148"/>
      <c r="UEY7" s="148"/>
      <c r="UEZ7" s="148"/>
      <c r="UFA7" s="148"/>
      <c r="UFB7" s="148"/>
      <c r="UFC7" s="148"/>
      <c r="UFD7" s="148"/>
      <c r="UFE7" s="148"/>
      <c r="UFF7" s="148"/>
      <c r="UFG7" s="148"/>
      <c r="UFH7" s="148"/>
      <c r="UFI7" s="148"/>
      <c r="UFJ7" s="148"/>
      <c r="UFK7" s="148"/>
      <c r="UFL7" s="148"/>
      <c r="UFM7" s="148"/>
      <c r="UFN7" s="148"/>
      <c r="UFO7" s="148"/>
      <c r="UFP7" s="148"/>
      <c r="UFQ7" s="148"/>
      <c r="UFR7" s="148"/>
      <c r="UFS7" s="148"/>
      <c r="UFT7" s="148"/>
      <c r="UFU7" s="148"/>
      <c r="UFV7" s="148"/>
      <c r="UFW7" s="148"/>
      <c r="UFX7" s="148"/>
      <c r="UFY7" s="148"/>
      <c r="UFZ7" s="148"/>
      <c r="UGA7" s="148"/>
      <c r="UGB7" s="148"/>
      <c r="UGC7" s="148"/>
      <c r="UGD7" s="148"/>
      <c r="UGE7" s="148"/>
      <c r="UGF7" s="148"/>
      <c r="UGG7" s="148"/>
      <c r="UGH7" s="148"/>
      <c r="UGI7" s="148"/>
      <c r="UGJ7" s="148"/>
      <c r="UGK7" s="148"/>
      <c r="UGL7" s="148"/>
      <c r="UGM7" s="148"/>
      <c r="UGN7" s="148"/>
      <c r="UGO7" s="148"/>
      <c r="UGP7" s="148"/>
      <c r="UGQ7" s="148"/>
      <c r="UGR7" s="148"/>
      <c r="UGS7" s="148"/>
      <c r="UGT7" s="148"/>
      <c r="UGU7" s="148"/>
      <c r="UGV7" s="148"/>
      <c r="UGW7" s="148"/>
      <c r="UGX7" s="148"/>
      <c r="UGY7" s="148"/>
      <c r="UGZ7" s="148"/>
      <c r="UHA7" s="148"/>
      <c r="UHB7" s="148"/>
      <c r="UHC7" s="148"/>
      <c r="UHD7" s="148"/>
      <c r="UHE7" s="148"/>
      <c r="UHF7" s="148"/>
      <c r="UHG7" s="148"/>
      <c r="UHH7" s="148"/>
      <c r="UHI7" s="148"/>
      <c r="UHJ7" s="148"/>
      <c r="UHK7" s="148"/>
      <c r="UHL7" s="148"/>
      <c r="UHM7" s="148"/>
      <c r="UHN7" s="148"/>
      <c r="UHO7" s="148"/>
      <c r="UHP7" s="148"/>
      <c r="UHQ7" s="148"/>
      <c r="UHR7" s="148"/>
      <c r="UHS7" s="148"/>
      <c r="UHT7" s="148"/>
      <c r="UHU7" s="148"/>
      <c r="UHV7" s="148"/>
      <c r="UHW7" s="148"/>
      <c r="UHX7" s="148"/>
      <c r="UHY7" s="148"/>
      <c r="UHZ7" s="148"/>
      <c r="UIA7" s="148"/>
      <c r="UIB7" s="148"/>
      <c r="UIC7" s="148"/>
      <c r="UID7" s="148"/>
      <c r="UIE7" s="148"/>
      <c r="UIF7" s="148"/>
      <c r="UIG7" s="148"/>
      <c r="UIH7" s="148"/>
      <c r="UII7" s="148"/>
      <c r="UIJ7" s="148"/>
      <c r="UIK7" s="148"/>
      <c r="UIL7" s="148"/>
      <c r="UIM7" s="148"/>
      <c r="UIN7" s="148"/>
      <c r="UIO7" s="148"/>
      <c r="UIP7" s="148"/>
      <c r="UIQ7" s="148"/>
      <c r="UIR7" s="148"/>
      <c r="UIS7" s="148"/>
      <c r="UIT7" s="148"/>
      <c r="UIU7" s="148"/>
      <c r="UIV7" s="148"/>
      <c r="UIW7" s="148"/>
      <c r="UIX7" s="148"/>
      <c r="UIY7" s="148"/>
      <c r="UIZ7" s="148"/>
      <c r="UJA7" s="148"/>
      <c r="UJB7" s="148"/>
      <c r="UJC7" s="148"/>
      <c r="UJD7" s="148"/>
      <c r="UJE7" s="148"/>
      <c r="UJF7" s="148"/>
      <c r="UJG7" s="148"/>
      <c r="UJH7" s="148"/>
      <c r="UJI7" s="148"/>
      <c r="UJJ7" s="148"/>
      <c r="UJK7" s="148"/>
      <c r="UJL7" s="148"/>
      <c r="UJM7" s="148"/>
      <c r="UJN7" s="148"/>
      <c r="UJO7" s="148"/>
      <c r="UJP7" s="148"/>
      <c r="UJQ7" s="148"/>
      <c r="UJR7" s="148"/>
      <c r="UJS7" s="148"/>
      <c r="UJT7" s="148"/>
      <c r="UJU7" s="148"/>
      <c r="UJV7" s="148"/>
      <c r="UJW7" s="148"/>
      <c r="UJX7" s="148"/>
      <c r="UJY7" s="148"/>
      <c r="UJZ7" s="148"/>
      <c r="UKA7" s="148"/>
      <c r="UKB7" s="148"/>
      <c r="UKC7" s="148"/>
      <c r="UKD7" s="148"/>
      <c r="UKE7" s="148"/>
      <c r="UKF7" s="148"/>
      <c r="UKG7" s="148"/>
      <c r="UKH7" s="148"/>
      <c r="UKI7" s="148"/>
      <c r="UKJ7" s="148"/>
      <c r="UKK7" s="148"/>
      <c r="UKL7" s="148"/>
      <c r="UKM7" s="148"/>
      <c r="UKN7" s="148"/>
      <c r="UKO7" s="148"/>
      <c r="UKP7" s="148"/>
      <c r="UKQ7" s="148"/>
      <c r="UKR7" s="148"/>
      <c r="UKS7" s="148"/>
      <c r="UKT7" s="148"/>
      <c r="UKU7" s="148"/>
      <c r="UKV7" s="148"/>
      <c r="UKW7" s="148"/>
      <c r="UKX7" s="148"/>
      <c r="UKY7" s="148"/>
      <c r="UKZ7" s="148"/>
      <c r="ULA7" s="148"/>
      <c r="ULB7" s="148"/>
      <c r="ULC7" s="148"/>
      <c r="ULD7" s="148"/>
      <c r="ULE7" s="148"/>
      <c r="ULF7" s="148"/>
      <c r="ULG7" s="148"/>
      <c r="ULH7" s="148"/>
      <c r="ULI7" s="148"/>
      <c r="ULJ7" s="148"/>
      <c r="ULK7" s="148"/>
      <c r="ULL7" s="148"/>
      <c r="ULM7" s="148"/>
      <c r="ULN7" s="148"/>
      <c r="ULO7" s="148"/>
      <c r="ULP7" s="148"/>
      <c r="ULQ7" s="148"/>
      <c r="ULR7" s="148"/>
      <c r="ULS7" s="148"/>
      <c r="ULT7" s="148"/>
      <c r="ULU7" s="148"/>
      <c r="ULV7" s="148"/>
      <c r="ULW7" s="148"/>
      <c r="ULX7" s="148"/>
      <c r="ULY7" s="148"/>
      <c r="ULZ7" s="148"/>
      <c r="UMA7" s="148"/>
      <c r="UMB7" s="148"/>
      <c r="UMC7" s="148"/>
      <c r="UMD7" s="148"/>
      <c r="UME7" s="148"/>
      <c r="UMF7" s="148"/>
      <c r="UMG7" s="148"/>
      <c r="UMH7" s="148"/>
      <c r="UMI7" s="148"/>
      <c r="UMJ7" s="148"/>
      <c r="UMK7" s="148"/>
      <c r="UML7" s="148"/>
      <c r="UMM7" s="148"/>
      <c r="UMN7" s="148"/>
      <c r="UMO7" s="148"/>
      <c r="UMP7" s="148"/>
      <c r="UMQ7" s="148"/>
      <c r="UMR7" s="148"/>
      <c r="UMS7" s="148"/>
      <c r="UMT7" s="148"/>
      <c r="UMU7" s="148"/>
      <c r="UMV7" s="148"/>
      <c r="UMW7" s="148"/>
      <c r="UMX7" s="148"/>
      <c r="UMY7" s="148"/>
      <c r="UMZ7" s="148"/>
      <c r="UNA7" s="148"/>
      <c r="UNB7" s="148"/>
      <c r="UNC7" s="148"/>
      <c r="UND7" s="148"/>
      <c r="UNE7" s="148"/>
      <c r="UNF7" s="148"/>
      <c r="UNG7" s="148"/>
      <c r="UNH7" s="148"/>
      <c r="UNI7" s="148"/>
      <c r="UNJ7" s="148"/>
      <c r="UNK7" s="148"/>
      <c r="UNL7" s="148"/>
      <c r="UNM7" s="148"/>
      <c r="UNN7" s="148"/>
      <c r="UNO7" s="148"/>
      <c r="UNP7" s="148"/>
      <c r="UNQ7" s="148"/>
      <c r="UNR7" s="148"/>
      <c r="UNS7" s="148"/>
      <c r="UNT7" s="148"/>
      <c r="UNU7" s="148"/>
      <c r="UNV7" s="148"/>
      <c r="UNW7" s="148"/>
      <c r="UNX7" s="148"/>
      <c r="UNY7" s="148"/>
      <c r="UNZ7" s="148"/>
      <c r="UOA7" s="148"/>
      <c r="UOB7" s="148"/>
      <c r="UOC7" s="148"/>
      <c r="UOD7" s="148"/>
      <c r="UOE7" s="148"/>
      <c r="UOF7" s="148"/>
      <c r="UOG7" s="148"/>
      <c r="UOH7" s="148"/>
      <c r="UOI7" s="148"/>
      <c r="UOJ7" s="148"/>
      <c r="UOK7" s="148"/>
      <c r="UOL7" s="148"/>
      <c r="UOM7" s="148"/>
      <c r="UON7" s="148"/>
      <c r="UOO7" s="148"/>
      <c r="UOP7" s="148"/>
      <c r="UOQ7" s="148"/>
      <c r="UOR7" s="148"/>
      <c r="UOS7" s="148"/>
      <c r="UOT7" s="148"/>
      <c r="UOU7" s="148"/>
      <c r="UOV7" s="148"/>
      <c r="UOW7" s="148"/>
      <c r="UOX7" s="148"/>
      <c r="UOY7" s="148"/>
      <c r="UOZ7" s="148"/>
      <c r="UPA7" s="148"/>
      <c r="UPB7" s="148"/>
      <c r="UPC7" s="148"/>
      <c r="UPD7" s="148"/>
      <c r="UPE7" s="148"/>
      <c r="UPF7" s="148"/>
      <c r="UPG7" s="148"/>
      <c r="UPH7" s="148"/>
      <c r="UPI7" s="148"/>
      <c r="UPJ7" s="148"/>
      <c r="UPK7" s="148"/>
      <c r="UPL7" s="148"/>
      <c r="UPM7" s="148"/>
      <c r="UPN7" s="148"/>
      <c r="UPO7" s="148"/>
      <c r="UPP7" s="148"/>
      <c r="UPQ7" s="148"/>
      <c r="UPR7" s="148"/>
      <c r="UPS7" s="148"/>
      <c r="UPT7" s="148"/>
      <c r="UPU7" s="148"/>
      <c r="UPV7" s="148"/>
      <c r="UPW7" s="148"/>
      <c r="UPX7" s="148"/>
      <c r="UPY7" s="148"/>
      <c r="UPZ7" s="148"/>
      <c r="UQA7" s="148"/>
      <c r="UQB7" s="148"/>
      <c r="UQC7" s="148"/>
      <c r="UQD7" s="148"/>
      <c r="UQE7" s="148"/>
      <c r="UQF7" s="148"/>
      <c r="UQG7" s="148"/>
      <c r="UQH7" s="148"/>
      <c r="UQI7" s="148"/>
      <c r="UQJ7" s="148"/>
      <c r="UQK7" s="148"/>
      <c r="UQL7" s="148"/>
      <c r="UQM7" s="148"/>
      <c r="UQN7" s="148"/>
      <c r="UQO7" s="148"/>
      <c r="UQP7" s="148"/>
      <c r="UQQ7" s="148"/>
      <c r="UQR7" s="148"/>
      <c r="UQS7" s="148"/>
      <c r="UQT7" s="148"/>
      <c r="UQU7" s="148"/>
      <c r="UQV7" s="148"/>
      <c r="UQW7" s="148"/>
      <c r="UQX7" s="148"/>
      <c r="UQY7" s="148"/>
      <c r="UQZ7" s="148"/>
      <c r="URA7" s="148"/>
      <c r="URB7" s="148"/>
      <c r="URC7" s="148"/>
      <c r="URD7" s="148"/>
      <c r="URE7" s="148"/>
      <c r="URF7" s="148"/>
      <c r="URG7" s="148"/>
      <c r="URH7" s="148"/>
      <c r="URI7" s="148"/>
      <c r="URJ7" s="148"/>
      <c r="URK7" s="148"/>
      <c r="URL7" s="148"/>
      <c r="URM7" s="148"/>
      <c r="URN7" s="148"/>
      <c r="URO7" s="148"/>
      <c r="URP7" s="148"/>
      <c r="URQ7" s="148"/>
      <c r="URR7" s="148"/>
      <c r="URS7" s="148"/>
      <c r="URT7" s="148"/>
      <c r="URU7" s="148"/>
      <c r="URV7" s="148"/>
      <c r="URW7" s="148"/>
      <c r="URX7" s="148"/>
      <c r="URY7" s="148"/>
      <c r="URZ7" s="148"/>
      <c r="USA7" s="148"/>
      <c r="USB7" s="148"/>
      <c r="USC7" s="148"/>
      <c r="USD7" s="148"/>
      <c r="USE7" s="148"/>
      <c r="USF7" s="148"/>
      <c r="USG7" s="148"/>
      <c r="USH7" s="148"/>
      <c r="USI7" s="148"/>
      <c r="USJ7" s="148"/>
      <c r="USK7" s="148"/>
      <c r="USL7" s="148"/>
      <c r="USM7" s="148"/>
      <c r="USN7" s="148"/>
      <c r="USO7" s="148"/>
      <c r="USP7" s="148"/>
      <c r="USQ7" s="148"/>
      <c r="USR7" s="148"/>
      <c r="USS7" s="148"/>
      <c r="UST7" s="148"/>
      <c r="USU7" s="148"/>
      <c r="USV7" s="148"/>
      <c r="USW7" s="148"/>
      <c r="USX7" s="148"/>
      <c r="USY7" s="148"/>
      <c r="USZ7" s="148"/>
      <c r="UTA7" s="148"/>
      <c r="UTB7" s="148"/>
      <c r="UTC7" s="148"/>
      <c r="UTD7" s="148"/>
      <c r="UTE7" s="148"/>
      <c r="UTF7" s="148"/>
      <c r="UTG7" s="148"/>
      <c r="UTH7" s="148"/>
      <c r="UTI7" s="148"/>
      <c r="UTJ7" s="148"/>
      <c r="UTK7" s="148"/>
      <c r="UTL7" s="148"/>
      <c r="UTM7" s="148"/>
      <c r="UTN7" s="148"/>
      <c r="UTO7" s="148"/>
      <c r="UTP7" s="148"/>
      <c r="UTQ7" s="148"/>
      <c r="UTR7" s="148"/>
      <c r="UTS7" s="148"/>
      <c r="UTT7" s="148"/>
      <c r="UTU7" s="148"/>
      <c r="UTV7" s="148"/>
      <c r="UTW7" s="148"/>
      <c r="UTX7" s="148"/>
      <c r="UTY7" s="148"/>
      <c r="UTZ7" s="148"/>
      <c r="UUA7" s="148"/>
      <c r="UUB7" s="148"/>
      <c r="UUC7" s="148"/>
      <c r="UUD7" s="148"/>
      <c r="UUE7" s="148"/>
      <c r="UUF7" s="148"/>
      <c r="UUG7" s="148"/>
      <c r="UUH7" s="148"/>
      <c r="UUI7" s="148"/>
      <c r="UUJ7" s="148"/>
      <c r="UUK7" s="148"/>
      <c r="UUL7" s="148"/>
      <c r="UUM7" s="148"/>
      <c r="UUN7" s="148"/>
      <c r="UUO7" s="148"/>
      <c r="UUP7" s="148"/>
      <c r="UUQ7" s="148"/>
      <c r="UUR7" s="148"/>
      <c r="UUS7" s="148"/>
      <c r="UUT7" s="148"/>
      <c r="UUU7" s="148"/>
      <c r="UUV7" s="148"/>
      <c r="UUW7" s="148"/>
      <c r="UUX7" s="148"/>
      <c r="UUY7" s="148"/>
      <c r="UUZ7" s="148"/>
      <c r="UVA7" s="148"/>
      <c r="UVB7" s="148"/>
      <c r="UVC7" s="148"/>
      <c r="UVD7" s="148"/>
      <c r="UVE7" s="148"/>
      <c r="UVF7" s="148"/>
      <c r="UVG7" s="148"/>
      <c r="UVH7" s="148"/>
      <c r="UVI7" s="148"/>
      <c r="UVJ7" s="148"/>
      <c r="UVK7" s="148"/>
      <c r="UVL7" s="148"/>
      <c r="UVM7" s="148"/>
      <c r="UVN7" s="148"/>
      <c r="UVO7" s="148"/>
      <c r="UVP7" s="148"/>
      <c r="UVQ7" s="148"/>
      <c r="UVR7" s="148"/>
      <c r="UVS7" s="148"/>
      <c r="UVT7" s="148"/>
      <c r="UVU7" s="148"/>
      <c r="UVV7" s="148"/>
      <c r="UVW7" s="148"/>
      <c r="UVX7" s="148"/>
      <c r="UVY7" s="148"/>
      <c r="UVZ7" s="148"/>
      <c r="UWA7" s="148"/>
      <c r="UWB7" s="148"/>
      <c r="UWC7" s="148"/>
      <c r="UWD7" s="148"/>
      <c r="UWE7" s="148"/>
      <c r="UWF7" s="148"/>
      <c r="UWG7" s="148"/>
      <c r="UWH7" s="148"/>
      <c r="UWI7" s="148"/>
      <c r="UWJ7" s="148"/>
      <c r="UWK7" s="148"/>
      <c r="UWL7" s="148"/>
      <c r="UWM7" s="148"/>
      <c r="UWN7" s="148"/>
      <c r="UWO7" s="148"/>
      <c r="UWP7" s="148"/>
      <c r="UWQ7" s="148"/>
      <c r="UWR7" s="148"/>
      <c r="UWS7" s="148"/>
      <c r="UWT7" s="148"/>
      <c r="UWU7" s="148"/>
      <c r="UWV7" s="148"/>
      <c r="UWW7" s="148"/>
      <c r="UWX7" s="148"/>
      <c r="UWY7" s="148"/>
      <c r="UWZ7" s="148"/>
      <c r="UXA7" s="148"/>
      <c r="UXB7" s="148"/>
      <c r="UXC7" s="148"/>
      <c r="UXD7" s="148"/>
      <c r="UXE7" s="148"/>
      <c r="UXF7" s="148"/>
      <c r="UXG7" s="148"/>
      <c r="UXH7" s="148"/>
      <c r="UXI7" s="148"/>
      <c r="UXJ7" s="148"/>
      <c r="UXK7" s="148"/>
      <c r="UXL7" s="148"/>
      <c r="UXM7" s="148"/>
      <c r="UXN7" s="148"/>
      <c r="UXO7" s="148"/>
      <c r="UXP7" s="148"/>
      <c r="UXQ7" s="148"/>
      <c r="UXR7" s="148"/>
      <c r="UXS7" s="148"/>
      <c r="UXT7" s="148"/>
      <c r="UXU7" s="148"/>
      <c r="UXV7" s="148"/>
      <c r="UXW7" s="148"/>
      <c r="UXX7" s="148"/>
      <c r="UXY7" s="148"/>
      <c r="UXZ7" s="148"/>
      <c r="UYA7" s="148"/>
      <c r="UYB7" s="148"/>
      <c r="UYC7" s="148"/>
      <c r="UYD7" s="148"/>
      <c r="UYE7" s="148"/>
      <c r="UYF7" s="148"/>
      <c r="UYG7" s="148"/>
      <c r="UYH7" s="148"/>
      <c r="UYI7" s="148"/>
      <c r="UYJ7" s="148"/>
      <c r="UYK7" s="148"/>
      <c r="UYL7" s="148"/>
      <c r="UYM7" s="148"/>
      <c r="UYN7" s="148"/>
      <c r="UYO7" s="148"/>
      <c r="UYP7" s="148"/>
      <c r="UYQ7" s="148"/>
      <c r="UYR7" s="148"/>
      <c r="UYS7" s="148"/>
      <c r="UYT7" s="148"/>
      <c r="UYU7" s="148"/>
      <c r="UYV7" s="148"/>
      <c r="UYW7" s="148"/>
      <c r="UYX7" s="148"/>
      <c r="UYY7" s="148"/>
      <c r="UYZ7" s="148"/>
      <c r="UZA7" s="148"/>
      <c r="UZB7" s="148"/>
      <c r="UZC7" s="148"/>
      <c r="UZD7" s="148"/>
      <c r="UZE7" s="148"/>
      <c r="UZF7" s="148"/>
      <c r="UZG7" s="148"/>
      <c r="UZH7" s="148"/>
      <c r="UZI7" s="148"/>
      <c r="UZJ7" s="148"/>
      <c r="UZK7" s="148"/>
      <c r="UZL7" s="148"/>
      <c r="UZM7" s="148"/>
      <c r="UZN7" s="148"/>
      <c r="UZO7" s="148"/>
      <c r="UZP7" s="148"/>
      <c r="UZQ7" s="148"/>
      <c r="UZR7" s="148"/>
      <c r="UZS7" s="148"/>
      <c r="UZT7" s="148"/>
      <c r="UZU7" s="148"/>
      <c r="UZV7" s="148"/>
      <c r="UZW7" s="148"/>
      <c r="UZX7" s="148"/>
      <c r="UZY7" s="148"/>
      <c r="UZZ7" s="148"/>
      <c r="VAA7" s="148"/>
      <c r="VAB7" s="148"/>
      <c r="VAC7" s="148"/>
      <c r="VAD7" s="148"/>
      <c r="VAE7" s="148"/>
      <c r="VAF7" s="148"/>
      <c r="VAG7" s="148"/>
      <c r="VAH7" s="148"/>
      <c r="VAI7" s="148"/>
      <c r="VAJ7" s="148"/>
      <c r="VAK7" s="148"/>
      <c r="VAL7" s="148"/>
      <c r="VAM7" s="148"/>
      <c r="VAN7" s="148"/>
      <c r="VAO7" s="148"/>
      <c r="VAP7" s="148"/>
      <c r="VAQ7" s="148"/>
      <c r="VAR7" s="148"/>
      <c r="VAS7" s="148"/>
      <c r="VAT7" s="148"/>
      <c r="VAU7" s="148"/>
      <c r="VAV7" s="148"/>
      <c r="VAW7" s="148"/>
      <c r="VAX7" s="148"/>
      <c r="VAY7" s="148"/>
      <c r="VAZ7" s="148"/>
      <c r="VBA7" s="148"/>
      <c r="VBB7" s="148"/>
      <c r="VBC7" s="148"/>
      <c r="VBD7" s="148"/>
      <c r="VBE7" s="148"/>
      <c r="VBF7" s="148"/>
      <c r="VBG7" s="148"/>
      <c r="VBH7" s="148"/>
      <c r="VBI7" s="148"/>
      <c r="VBJ7" s="148"/>
      <c r="VBK7" s="148"/>
      <c r="VBL7" s="148"/>
      <c r="VBM7" s="148"/>
      <c r="VBN7" s="148"/>
      <c r="VBO7" s="148"/>
      <c r="VBP7" s="148"/>
      <c r="VBQ7" s="148"/>
      <c r="VBR7" s="148"/>
      <c r="VBS7" s="148"/>
      <c r="VBT7" s="148"/>
      <c r="VBU7" s="148"/>
      <c r="VBV7" s="148"/>
      <c r="VBW7" s="148"/>
      <c r="VBX7" s="148"/>
      <c r="VBY7" s="148"/>
      <c r="VBZ7" s="148"/>
      <c r="VCA7" s="148"/>
      <c r="VCB7" s="148"/>
      <c r="VCC7" s="148"/>
      <c r="VCD7" s="148"/>
      <c r="VCE7" s="148"/>
      <c r="VCF7" s="148"/>
      <c r="VCG7" s="148"/>
      <c r="VCH7" s="148"/>
      <c r="VCI7" s="148"/>
      <c r="VCJ7" s="148"/>
      <c r="VCK7" s="148"/>
      <c r="VCL7" s="148"/>
      <c r="VCM7" s="148"/>
      <c r="VCN7" s="148"/>
      <c r="VCO7" s="148"/>
      <c r="VCP7" s="148"/>
      <c r="VCQ7" s="148"/>
      <c r="VCR7" s="148"/>
      <c r="VCS7" s="148"/>
      <c r="VCT7" s="148"/>
      <c r="VCU7" s="148"/>
      <c r="VCV7" s="148"/>
      <c r="VCW7" s="148"/>
      <c r="VCX7" s="148"/>
      <c r="VCY7" s="148"/>
      <c r="VCZ7" s="148"/>
      <c r="VDA7" s="148"/>
      <c r="VDB7" s="148"/>
      <c r="VDC7" s="148"/>
      <c r="VDD7" s="148"/>
      <c r="VDE7" s="148"/>
      <c r="VDF7" s="148"/>
      <c r="VDG7" s="148"/>
      <c r="VDH7" s="148"/>
      <c r="VDI7" s="148"/>
      <c r="VDJ7" s="148"/>
      <c r="VDK7" s="148"/>
      <c r="VDL7" s="148"/>
      <c r="VDM7" s="148"/>
      <c r="VDN7" s="148"/>
      <c r="VDO7" s="148"/>
      <c r="VDP7" s="148"/>
      <c r="VDQ7" s="148"/>
      <c r="VDR7" s="148"/>
      <c r="VDS7" s="148"/>
      <c r="VDT7" s="148"/>
      <c r="VDU7" s="148"/>
      <c r="VDV7" s="148"/>
      <c r="VDW7" s="148"/>
      <c r="VDX7" s="148"/>
      <c r="VDY7" s="148"/>
      <c r="VDZ7" s="148"/>
      <c r="VEA7" s="148"/>
      <c r="VEB7" s="148"/>
      <c r="VEC7" s="148"/>
      <c r="VED7" s="148"/>
      <c r="VEE7" s="148"/>
      <c r="VEF7" s="148"/>
      <c r="VEG7" s="148"/>
      <c r="VEH7" s="148"/>
      <c r="VEI7" s="148"/>
      <c r="VEJ7" s="148"/>
      <c r="VEK7" s="148"/>
      <c r="VEL7" s="148"/>
      <c r="VEM7" s="148"/>
      <c r="VEN7" s="148"/>
      <c r="VEO7" s="148"/>
      <c r="VEP7" s="148"/>
      <c r="VEQ7" s="148"/>
      <c r="VER7" s="148"/>
      <c r="VES7" s="148"/>
      <c r="VET7" s="148"/>
      <c r="VEU7" s="148"/>
      <c r="VEV7" s="148"/>
      <c r="VEW7" s="148"/>
      <c r="VEX7" s="148"/>
      <c r="VEY7" s="148"/>
      <c r="VEZ7" s="148"/>
      <c r="VFA7" s="148"/>
      <c r="VFB7" s="148"/>
      <c r="VFC7" s="148"/>
      <c r="VFD7" s="148"/>
      <c r="VFE7" s="148"/>
      <c r="VFF7" s="148"/>
      <c r="VFG7" s="148"/>
      <c r="VFH7" s="148"/>
      <c r="VFI7" s="148"/>
      <c r="VFJ7" s="148"/>
      <c r="VFK7" s="148"/>
      <c r="VFL7" s="148"/>
      <c r="VFM7" s="148"/>
      <c r="VFN7" s="148"/>
      <c r="VFO7" s="148"/>
      <c r="VFP7" s="148"/>
      <c r="VFQ7" s="148"/>
      <c r="VFR7" s="148"/>
      <c r="VFS7" s="148"/>
      <c r="VFT7" s="148"/>
      <c r="VFU7" s="148"/>
      <c r="VFV7" s="148"/>
      <c r="VFW7" s="148"/>
      <c r="VFX7" s="148"/>
      <c r="VFY7" s="148"/>
      <c r="VFZ7" s="148"/>
      <c r="VGA7" s="148"/>
      <c r="VGB7" s="148"/>
      <c r="VGC7" s="148"/>
      <c r="VGD7" s="148"/>
      <c r="VGE7" s="148"/>
      <c r="VGF7" s="148"/>
      <c r="VGG7" s="148"/>
      <c r="VGH7" s="148"/>
      <c r="VGI7" s="148"/>
      <c r="VGJ7" s="148"/>
      <c r="VGK7" s="148"/>
      <c r="VGL7" s="148"/>
      <c r="VGM7" s="148"/>
      <c r="VGN7" s="148"/>
      <c r="VGO7" s="148"/>
      <c r="VGP7" s="148"/>
      <c r="VGQ7" s="148"/>
      <c r="VGR7" s="148"/>
      <c r="VGS7" s="148"/>
      <c r="VGT7" s="148"/>
      <c r="VGU7" s="148"/>
      <c r="VGV7" s="148"/>
      <c r="VGW7" s="148"/>
      <c r="VGX7" s="148"/>
      <c r="VGY7" s="148"/>
      <c r="VGZ7" s="148"/>
      <c r="VHA7" s="148"/>
      <c r="VHB7" s="148"/>
      <c r="VHC7" s="148"/>
      <c r="VHD7" s="148"/>
      <c r="VHE7" s="148"/>
      <c r="VHF7" s="148"/>
      <c r="VHG7" s="148"/>
      <c r="VHH7" s="148"/>
      <c r="VHI7" s="148"/>
      <c r="VHJ7" s="148"/>
      <c r="VHK7" s="148"/>
      <c r="VHL7" s="148"/>
      <c r="VHM7" s="148"/>
      <c r="VHN7" s="148"/>
      <c r="VHO7" s="148"/>
      <c r="VHP7" s="148"/>
      <c r="VHQ7" s="148"/>
      <c r="VHR7" s="148"/>
      <c r="VHS7" s="148"/>
      <c r="VHT7" s="148"/>
      <c r="VHU7" s="148"/>
      <c r="VHV7" s="148"/>
      <c r="VHW7" s="148"/>
      <c r="VHX7" s="148"/>
      <c r="VHY7" s="148"/>
      <c r="VHZ7" s="148"/>
      <c r="VIA7" s="148"/>
      <c r="VIB7" s="148"/>
      <c r="VIC7" s="148"/>
      <c r="VID7" s="148"/>
      <c r="VIE7" s="148"/>
      <c r="VIF7" s="148"/>
      <c r="VIG7" s="148"/>
      <c r="VIH7" s="148"/>
      <c r="VII7" s="148"/>
      <c r="VIJ7" s="148"/>
      <c r="VIK7" s="148"/>
      <c r="VIL7" s="148"/>
      <c r="VIM7" s="148"/>
      <c r="VIN7" s="148"/>
      <c r="VIO7" s="148"/>
      <c r="VIP7" s="148"/>
      <c r="VIQ7" s="148"/>
      <c r="VIR7" s="148"/>
      <c r="VIS7" s="148"/>
      <c r="VIT7" s="148"/>
      <c r="VIU7" s="148"/>
      <c r="VIV7" s="148"/>
      <c r="VIW7" s="148"/>
      <c r="VIX7" s="148"/>
      <c r="VIY7" s="148"/>
      <c r="VIZ7" s="148"/>
      <c r="VJA7" s="148"/>
      <c r="VJB7" s="148"/>
      <c r="VJC7" s="148"/>
      <c r="VJD7" s="148"/>
      <c r="VJE7" s="148"/>
      <c r="VJF7" s="148"/>
      <c r="VJG7" s="148"/>
      <c r="VJH7" s="148"/>
      <c r="VJI7" s="148"/>
      <c r="VJJ7" s="148"/>
      <c r="VJK7" s="148"/>
      <c r="VJL7" s="148"/>
      <c r="VJM7" s="148"/>
      <c r="VJN7" s="148"/>
      <c r="VJO7" s="148"/>
      <c r="VJP7" s="148"/>
      <c r="VJQ7" s="148"/>
      <c r="VJR7" s="148"/>
      <c r="VJS7" s="148"/>
      <c r="VJT7" s="148"/>
      <c r="VJU7" s="148"/>
      <c r="VJV7" s="148"/>
      <c r="VJW7" s="148"/>
      <c r="VJX7" s="148"/>
      <c r="VJY7" s="148"/>
      <c r="VJZ7" s="148"/>
      <c r="VKA7" s="148"/>
      <c r="VKB7" s="148"/>
      <c r="VKC7" s="148"/>
      <c r="VKD7" s="148"/>
      <c r="VKE7" s="148"/>
      <c r="VKF7" s="148"/>
      <c r="VKG7" s="148"/>
      <c r="VKH7" s="148"/>
      <c r="VKI7" s="148"/>
      <c r="VKJ7" s="148"/>
      <c r="VKK7" s="148"/>
      <c r="VKL7" s="148"/>
      <c r="VKM7" s="148"/>
      <c r="VKN7" s="148"/>
      <c r="VKO7" s="148"/>
      <c r="VKP7" s="148"/>
      <c r="VKQ7" s="148"/>
      <c r="VKR7" s="148"/>
      <c r="VKS7" s="148"/>
      <c r="VKT7" s="148"/>
      <c r="VKU7" s="148"/>
      <c r="VKV7" s="148"/>
      <c r="VKW7" s="148"/>
      <c r="VKX7" s="148"/>
      <c r="VKY7" s="148"/>
      <c r="VKZ7" s="148"/>
      <c r="VLA7" s="148"/>
      <c r="VLB7" s="148"/>
      <c r="VLC7" s="148"/>
      <c r="VLD7" s="148"/>
      <c r="VLE7" s="148"/>
      <c r="VLF7" s="148"/>
      <c r="VLG7" s="148"/>
      <c r="VLH7" s="148"/>
      <c r="VLI7" s="148"/>
      <c r="VLJ7" s="148"/>
      <c r="VLK7" s="148"/>
      <c r="VLL7" s="148"/>
      <c r="VLM7" s="148"/>
      <c r="VLN7" s="148"/>
      <c r="VLO7" s="148"/>
      <c r="VLP7" s="148"/>
      <c r="VLQ7" s="148"/>
      <c r="VLR7" s="148"/>
      <c r="VLS7" s="148"/>
      <c r="VLT7" s="148"/>
      <c r="VLU7" s="148"/>
      <c r="VLV7" s="148"/>
      <c r="VLW7" s="148"/>
      <c r="VLX7" s="148"/>
      <c r="VLY7" s="148"/>
      <c r="VLZ7" s="148"/>
      <c r="VMA7" s="148"/>
      <c r="VMB7" s="148"/>
      <c r="VMC7" s="148"/>
      <c r="VMD7" s="148"/>
      <c r="VME7" s="148"/>
      <c r="VMF7" s="148"/>
      <c r="VMG7" s="148"/>
      <c r="VMH7" s="148"/>
      <c r="VMI7" s="148"/>
      <c r="VMJ7" s="148"/>
      <c r="VMK7" s="148"/>
      <c r="VML7" s="148"/>
      <c r="VMM7" s="148"/>
      <c r="VMN7" s="148"/>
      <c r="VMO7" s="148"/>
      <c r="VMP7" s="148"/>
      <c r="VMQ7" s="148"/>
      <c r="VMR7" s="148"/>
      <c r="VMS7" s="148"/>
      <c r="VMT7" s="148"/>
      <c r="VMU7" s="148"/>
      <c r="VMV7" s="148"/>
      <c r="VMW7" s="148"/>
      <c r="VMX7" s="148"/>
      <c r="VMY7" s="148"/>
      <c r="VMZ7" s="148"/>
      <c r="VNA7" s="148"/>
      <c r="VNB7" s="148"/>
      <c r="VNC7" s="148"/>
      <c r="VND7" s="148"/>
      <c r="VNE7" s="148"/>
      <c r="VNF7" s="148"/>
      <c r="VNG7" s="148"/>
      <c r="VNH7" s="148"/>
      <c r="VNI7" s="148"/>
      <c r="VNJ7" s="148"/>
      <c r="VNK7" s="148"/>
      <c r="VNL7" s="148"/>
      <c r="VNM7" s="148"/>
      <c r="VNN7" s="148"/>
      <c r="VNO7" s="148"/>
      <c r="VNP7" s="148"/>
      <c r="VNQ7" s="148"/>
      <c r="VNR7" s="148"/>
      <c r="VNS7" s="148"/>
      <c r="VNT7" s="148"/>
      <c r="VNU7" s="148"/>
      <c r="VNV7" s="148"/>
      <c r="VNW7" s="148"/>
      <c r="VNX7" s="148"/>
      <c r="VNY7" s="148"/>
      <c r="VNZ7" s="148"/>
      <c r="VOA7" s="148"/>
      <c r="VOB7" s="148"/>
      <c r="VOC7" s="148"/>
      <c r="VOD7" s="148"/>
      <c r="VOE7" s="148"/>
      <c r="VOF7" s="148"/>
      <c r="VOG7" s="148"/>
      <c r="VOH7" s="148"/>
      <c r="VOI7" s="148"/>
      <c r="VOJ7" s="148"/>
      <c r="VOK7" s="148"/>
      <c r="VOL7" s="148"/>
      <c r="VOM7" s="148"/>
      <c r="VON7" s="148"/>
      <c r="VOO7" s="148"/>
      <c r="VOP7" s="148"/>
      <c r="VOQ7" s="148"/>
      <c r="VOR7" s="148"/>
      <c r="VOS7" s="148"/>
      <c r="VOT7" s="148"/>
      <c r="VOU7" s="148"/>
      <c r="VOV7" s="148"/>
      <c r="VOW7" s="148"/>
      <c r="VOX7" s="148"/>
      <c r="VOY7" s="148"/>
      <c r="VOZ7" s="148"/>
      <c r="VPA7" s="148"/>
      <c r="VPB7" s="148"/>
      <c r="VPC7" s="148"/>
      <c r="VPD7" s="148"/>
      <c r="VPE7" s="148"/>
      <c r="VPF7" s="148"/>
      <c r="VPG7" s="148"/>
      <c r="VPH7" s="148"/>
      <c r="VPI7" s="148"/>
      <c r="VPJ7" s="148"/>
      <c r="VPK7" s="148"/>
      <c r="VPL7" s="148"/>
      <c r="VPM7" s="148"/>
      <c r="VPN7" s="148"/>
      <c r="VPO7" s="148"/>
      <c r="VPP7" s="148"/>
      <c r="VPQ7" s="148"/>
      <c r="VPR7" s="148"/>
      <c r="VPS7" s="148"/>
      <c r="VPT7" s="148"/>
      <c r="VPU7" s="148"/>
      <c r="VPV7" s="148"/>
      <c r="VPW7" s="148"/>
      <c r="VPX7" s="148"/>
      <c r="VPY7" s="148"/>
      <c r="VPZ7" s="148"/>
      <c r="VQA7" s="148"/>
      <c r="VQB7" s="148"/>
      <c r="VQC7" s="148"/>
      <c r="VQD7" s="148"/>
      <c r="VQE7" s="148"/>
      <c r="VQF7" s="148"/>
      <c r="VQG7" s="148"/>
      <c r="VQH7" s="148"/>
      <c r="VQI7" s="148"/>
      <c r="VQJ7" s="148"/>
      <c r="VQK7" s="148"/>
      <c r="VQL7" s="148"/>
      <c r="VQM7" s="148"/>
      <c r="VQN7" s="148"/>
      <c r="VQO7" s="148"/>
      <c r="VQP7" s="148"/>
      <c r="VQQ7" s="148"/>
      <c r="VQR7" s="148"/>
      <c r="VQS7" s="148"/>
      <c r="VQT7" s="148"/>
      <c r="VQU7" s="148"/>
      <c r="VQV7" s="148"/>
      <c r="VQW7" s="148"/>
      <c r="VQX7" s="148"/>
      <c r="VQY7" s="148"/>
      <c r="VQZ7" s="148"/>
      <c r="VRA7" s="148"/>
      <c r="VRB7" s="148"/>
      <c r="VRC7" s="148"/>
      <c r="VRD7" s="148"/>
      <c r="VRE7" s="148"/>
      <c r="VRF7" s="148"/>
      <c r="VRG7" s="148"/>
      <c r="VRH7" s="148"/>
      <c r="VRI7" s="148"/>
      <c r="VRJ7" s="148"/>
      <c r="VRK7" s="148"/>
      <c r="VRL7" s="148"/>
      <c r="VRM7" s="148"/>
      <c r="VRN7" s="148"/>
      <c r="VRO7" s="148"/>
      <c r="VRP7" s="148"/>
      <c r="VRQ7" s="148"/>
      <c r="VRR7" s="148"/>
      <c r="VRS7" s="148"/>
      <c r="VRT7" s="148"/>
      <c r="VRU7" s="148"/>
      <c r="VRV7" s="148"/>
      <c r="VRW7" s="148"/>
      <c r="VRX7" s="148"/>
      <c r="VRY7" s="148"/>
      <c r="VRZ7" s="148"/>
      <c r="VSA7" s="148"/>
      <c r="VSB7" s="148"/>
      <c r="VSC7" s="148"/>
      <c r="VSD7" s="148"/>
      <c r="VSE7" s="148"/>
      <c r="VSF7" s="148"/>
      <c r="VSG7" s="148"/>
      <c r="VSH7" s="148"/>
      <c r="VSI7" s="148"/>
      <c r="VSJ7" s="148"/>
      <c r="VSK7" s="148"/>
      <c r="VSL7" s="148"/>
      <c r="VSM7" s="148"/>
      <c r="VSN7" s="148"/>
      <c r="VSO7" s="148"/>
      <c r="VSP7" s="148"/>
      <c r="VSQ7" s="148"/>
      <c r="VSR7" s="148"/>
      <c r="VSS7" s="148"/>
      <c r="VST7" s="148"/>
      <c r="VSU7" s="148"/>
      <c r="VSV7" s="148"/>
      <c r="VSW7" s="148"/>
      <c r="VSX7" s="148"/>
      <c r="VSY7" s="148"/>
      <c r="VSZ7" s="148"/>
      <c r="VTA7" s="148"/>
      <c r="VTB7" s="148"/>
      <c r="VTC7" s="148"/>
      <c r="VTD7" s="148"/>
      <c r="VTE7" s="148"/>
      <c r="VTF7" s="148"/>
      <c r="VTG7" s="148"/>
      <c r="VTH7" s="148"/>
      <c r="VTI7" s="148"/>
      <c r="VTJ7" s="148"/>
      <c r="VTK7" s="148"/>
      <c r="VTL7" s="148"/>
      <c r="VTM7" s="148"/>
      <c r="VTN7" s="148"/>
      <c r="VTO7" s="148"/>
      <c r="VTP7" s="148"/>
      <c r="VTQ7" s="148"/>
      <c r="VTR7" s="148"/>
      <c r="VTS7" s="148"/>
      <c r="VTT7" s="148"/>
      <c r="VTU7" s="148"/>
      <c r="VTV7" s="148"/>
      <c r="VTW7" s="148"/>
      <c r="VTX7" s="148"/>
      <c r="VTY7" s="148"/>
      <c r="VTZ7" s="148"/>
      <c r="VUA7" s="148"/>
      <c r="VUB7" s="148"/>
      <c r="VUC7" s="148"/>
      <c r="VUD7" s="148"/>
      <c r="VUE7" s="148"/>
      <c r="VUF7" s="148"/>
      <c r="VUG7" s="148"/>
      <c r="VUH7" s="148"/>
      <c r="VUI7" s="148"/>
      <c r="VUJ7" s="148"/>
      <c r="VUK7" s="148"/>
      <c r="VUL7" s="148"/>
      <c r="VUM7" s="148"/>
      <c r="VUN7" s="148"/>
      <c r="VUO7" s="148"/>
      <c r="VUP7" s="148"/>
      <c r="VUQ7" s="148"/>
      <c r="VUR7" s="148"/>
      <c r="VUS7" s="148"/>
      <c r="VUT7" s="148"/>
      <c r="VUU7" s="148"/>
      <c r="VUV7" s="148"/>
      <c r="VUW7" s="148"/>
      <c r="VUX7" s="148"/>
      <c r="VUY7" s="148"/>
      <c r="VUZ7" s="148"/>
      <c r="VVA7" s="148"/>
      <c r="VVB7" s="148"/>
      <c r="VVC7" s="148"/>
      <c r="VVD7" s="148"/>
      <c r="VVE7" s="148"/>
      <c r="VVF7" s="148"/>
      <c r="VVG7" s="148"/>
      <c r="VVH7" s="148"/>
      <c r="VVI7" s="148"/>
      <c r="VVJ7" s="148"/>
      <c r="VVK7" s="148"/>
      <c r="VVL7" s="148"/>
      <c r="VVM7" s="148"/>
      <c r="VVN7" s="148"/>
      <c r="VVO7" s="148"/>
      <c r="VVP7" s="148"/>
      <c r="VVQ7" s="148"/>
      <c r="VVR7" s="148"/>
      <c r="VVS7" s="148"/>
      <c r="VVT7" s="148"/>
      <c r="VVU7" s="148"/>
      <c r="VVV7" s="148"/>
      <c r="VVW7" s="148"/>
      <c r="VVX7" s="148"/>
      <c r="VVY7" s="148"/>
      <c r="VVZ7" s="148"/>
      <c r="VWA7" s="148"/>
      <c r="VWB7" s="148"/>
      <c r="VWC7" s="148"/>
      <c r="VWD7" s="148"/>
      <c r="VWE7" s="148"/>
      <c r="VWF7" s="148"/>
      <c r="VWG7" s="148"/>
      <c r="VWH7" s="148"/>
      <c r="VWI7" s="148"/>
      <c r="VWJ7" s="148"/>
      <c r="VWK7" s="148"/>
      <c r="VWL7" s="148"/>
      <c r="VWM7" s="148"/>
      <c r="VWN7" s="148"/>
      <c r="VWO7" s="148"/>
      <c r="VWP7" s="148"/>
      <c r="VWQ7" s="148"/>
      <c r="VWR7" s="148"/>
      <c r="VWS7" s="148"/>
      <c r="VWT7" s="148"/>
      <c r="VWU7" s="148"/>
      <c r="VWV7" s="148"/>
      <c r="VWW7" s="148"/>
      <c r="VWX7" s="148"/>
      <c r="VWY7" s="148"/>
      <c r="VWZ7" s="148"/>
      <c r="VXA7" s="148"/>
      <c r="VXB7" s="148"/>
      <c r="VXC7" s="148"/>
      <c r="VXD7" s="148"/>
      <c r="VXE7" s="148"/>
      <c r="VXF7" s="148"/>
      <c r="VXG7" s="148"/>
      <c r="VXH7" s="148"/>
      <c r="VXI7" s="148"/>
      <c r="VXJ7" s="148"/>
      <c r="VXK7" s="148"/>
      <c r="VXL7" s="148"/>
      <c r="VXM7" s="148"/>
      <c r="VXN7" s="148"/>
      <c r="VXO7" s="148"/>
      <c r="VXP7" s="148"/>
      <c r="VXQ7" s="148"/>
      <c r="VXR7" s="148"/>
      <c r="VXS7" s="148"/>
      <c r="VXT7" s="148"/>
      <c r="VXU7" s="148"/>
      <c r="VXV7" s="148"/>
      <c r="VXW7" s="148"/>
      <c r="VXX7" s="148"/>
      <c r="VXY7" s="148"/>
      <c r="VXZ7" s="148"/>
      <c r="VYA7" s="148"/>
      <c r="VYB7" s="148"/>
      <c r="VYC7" s="148"/>
      <c r="VYD7" s="148"/>
      <c r="VYE7" s="148"/>
      <c r="VYF7" s="148"/>
      <c r="VYG7" s="148"/>
      <c r="VYH7" s="148"/>
      <c r="VYI7" s="148"/>
      <c r="VYJ7" s="148"/>
      <c r="VYK7" s="148"/>
      <c r="VYL7" s="148"/>
      <c r="VYM7" s="148"/>
      <c r="VYN7" s="148"/>
      <c r="VYO7" s="148"/>
      <c r="VYP7" s="148"/>
      <c r="VYQ7" s="148"/>
      <c r="VYR7" s="148"/>
      <c r="VYS7" s="148"/>
      <c r="VYT7" s="148"/>
      <c r="VYU7" s="148"/>
      <c r="VYV7" s="148"/>
      <c r="VYW7" s="148"/>
      <c r="VYX7" s="148"/>
      <c r="VYY7" s="148"/>
      <c r="VYZ7" s="148"/>
      <c r="VZA7" s="148"/>
      <c r="VZB7" s="148"/>
      <c r="VZC7" s="148"/>
      <c r="VZD7" s="148"/>
      <c r="VZE7" s="148"/>
      <c r="VZF7" s="148"/>
      <c r="VZG7" s="148"/>
      <c r="VZH7" s="148"/>
      <c r="VZI7" s="148"/>
      <c r="VZJ7" s="148"/>
      <c r="VZK7" s="148"/>
      <c r="VZL7" s="148"/>
      <c r="VZM7" s="148"/>
      <c r="VZN7" s="148"/>
      <c r="VZO7" s="148"/>
      <c r="VZP7" s="148"/>
      <c r="VZQ7" s="148"/>
      <c r="VZR7" s="148"/>
      <c r="VZS7" s="148"/>
      <c r="VZT7" s="148"/>
      <c r="VZU7" s="148"/>
      <c r="VZV7" s="148"/>
      <c r="VZW7" s="148"/>
      <c r="VZX7" s="148"/>
      <c r="VZY7" s="148"/>
      <c r="VZZ7" s="148"/>
      <c r="WAA7" s="148"/>
      <c r="WAB7" s="148"/>
      <c r="WAC7" s="148"/>
      <c r="WAD7" s="148"/>
      <c r="WAE7" s="148"/>
      <c r="WAF7" s="148"/>
      <c r="WAG7" s="148"/>
      <c r="WAH7" s="148"/>
      <c r="WAI7" s="148"/>
      <c r="WAJ7" s="148"/>
      <c r="WAK7" s="148"/>
      <c r="WAL7" s="148"/>
      <c r="WAM7" s="148"/>
      <c r="WAN7" s="148"/>
      <c r="WAO7" s="148"/>
      <c r="WAP7" s="148"/>
      <c r="WAQ7" s="148"/>
      <c r="WAR7" s="148"/>
      <c r="WAS7" s="148"/>
      <c r="WAT7" s="148"/>
      <c r="WAU7" s="148"/>
      <c r="WAV7" s="148"/>
      <c r="WAW7" s="148"/>
      <c r="WAX7" s="148"/>
      <c r="WAY7" s="148"/>
      <c r="WAZ7" s="148"/>
      <c r="WBA7" s="148"/>
      <c r="WBB7" s="148"/>
      <c r="WBC7" s="148"/>
      <c r="WBD7" s="148"/>
      <c r="WBE7" s="148"/>
      <c r="WBF7" s="148"/>
      <c r="WBG7" s="148"/>
      <c r="WBH7" s="148"/>
      <c r="WBI7" s="148"/>
      <c r="WBJ7" s="148"/>
      <c r="WBK7" s="148"/>
      <c r="WBL7" s="148"/>
      <c r="WBM7" s="148"/>
      <c r="WBN7" s="148"/>
      <c r="WBO7" s="148"/>
      <c r="WBP7" s="148"/>
      <c r="WBQ7" s="148"/>
      <c r="WBR7" s="148"/>
      <c r="WBS7" s="148"/>
      <c r="WBT7" s="148"/>
      <c r="WBU7" s="148"/>
      <c r="WBV7" s="148"/>
      <c r="WBW7" s="148"/>
      <c r="WBX7" s="148"/>
      <c r="WBY7" s="148"/>
      <c r="WBZ7" s="148"/>
      <c r="WCA7" s="148"/>
      <c r="WCB7" s="148"/>
      <c r="WCC7" s="148"/>
      <c r="WCD7" s="148"/>
      <c r="WCE7" s="148"/>
      <c r="WCF7" s="148"/>
      <c r="WCG7" s="148"/>
      <c r="WCH7" s="148"/>
      <c r="WCI7" s="148"/>
      <c r="WCJ7" s="148"/>
      <c r="WCK7" s="148"/>
      <c r="WCL7" s="148"/>
      <c r="WCM7" s="148"/>
      <c r="WCN7" s="148"/>
      <c r="WCO7" s="148"/>
      <c r="WCP7" s="148"/>
      <c r="WCQ7" s="148"/>
      <c r="WCR7" s="148"/>
      <c r="WCS7" s="148"/>
      <c r="WCT7" s="148"/>
      <c r="WCU7" s="148"/>
      <c r="WCV7" s="148"/>
      <c r="WCW7" s="148"/>
      <c r="WCX7" s="148"/>
      <c r="WCY7" s="148"/>
      <c r="WCZ7" s="148"/>
      <c r="WDA7" s="148"/>
      <c r="WDB7" s="148"/>
      <c r="WDC7" s="148"/>
      <c r="WDD7" s="148"/>
      <c r="WDE7" s="148"/>
      <c r="WDF7" s="148"/>
      <c r="WDG7" s="148"/>
      <c r="WDH7" s="148"/>
      <c r="WDI7" s="148"/>
      <c r="WDJ7" s="148"/>
      <c r="WDK7" s="148"/>
      <c r="WDL7" s="148"/>
      <c r="WDM7" s="148"/>
      <c r="WDN7" s="148"/>
      <c r="WDO7" s="148"/>
      <c r="WDP7" s="148"/>
      <c r="WDQ7" s="148"/>
      <c r="WDR7" s="148"/>
      <c r="WDS7" s="148"/>
      <c r="WDT7" s="148"/>
      <c r="WDU7" s="148"/>
      <c r="WDV7" s="148"/>
      <c r="WDW7" s="148"/>
      <c r="WDX7" s="148"/>
      <c r="WDY7" s="148"/>
      <c r="WDZ7" s="148"/>
      <c r="WEA7" s="148"/>
      <c r="WEB7" s="148"/>
      <c r="WEC7" s="148"/>
      <c r="WED7" s="148"/>
      <c r="WEE7" s="148"/>
      <c r="WEF7" s="148"/>
      <c r="WEG7" s="148"/>
      <c r="WEH7" s="148"/>
      <c r="WEI7" s="148"/>
      <c r="WEJ7" s="148"/>
      <c r="WEK7" s="148"/>
      <c r="WEL7" s="148"/>
      <c r="WEM7" s="148"/>
      <c r="WEN7" s="148"/>
      <c r="WEO7" s="148"/>
      <c r="WEP7" s="148"/>
      <c r="WEQ7" s="148"/>
      <c r="WER7" s="148"/>
      <c r="WES7" s="148"/>
      <c r="WET7" s="148"/>
      <c r="WEU7" s="148"/>
      <c r="WEV7" s="148"/>
      <c r="WEW7" s="148"/>
      <c r="WEX7" s="148"/>
      <c r="WEY7" s="148"/>
      <c r="WEZ7" s="148"/>
      <c r="WFA7" s="148"/>
      <c r="WFB7" s="148"/>
      <c r="WFC7" s="148"/>
      <c r="WFD7" s="148"/>
      <c r="WFE7" s="148"/>
      <c r="WFF7" s="148"/>
      <c r="WFG7" s="148"/>
      <c r="WFH7" s="148"/>
      <c r="WFI7" s="148"/>
      <c r="WFJ7" s="148"/>
      <c r="WFK7" s="148"/>
      <c r="WFL7" s="148"/>
      <c r="WFM7" s="148"/>
      <c r="WFN7" s="148"/>
      <c r="WFO7" s="148"/>
      <c r="WFP7" s="148"/>
      <c r="WFQ7" s="148"/>
      <c r="WFR7" s="148"/>
      <c r="WFS7" s="148"/>
      <c r="WFT7" s="148"/>
      <c r="WFU7" s="148"/>
      <c r="WFV7" s="148"/>
      <c r="WFW7" s="148"/>
      <c r="WFX7" s="148"/>
      <c r="WFY7" s="148"/>
      <c r="WFZ7" s="148"/>
      <c r="WGA7" s="148"/>
      <c r="WGB7" s="148"/>
      <c r="WGC7" s="148"/>
      <c r="WGD7" s="148"/>
      <c r="WGE7" s="148"/>
      <c r="WGF7" s="148"/>
      <c r="WGG7" s="148"/>
      <c r="WGH7" s="148"/>
      <c r="WGI7" s="148"/>
      <c r="WGJ7" s="148"/>
      <c r="WGK7" s="148"/>
      <c r="WGL7" s="148"/>
      <c r="WGM7" s="148"/>
      <c r="WGN7" s="148"/>
      <c r="WGO7" s="148"/>
      <c r="WGP7" s="148"/>
      <c r="WGQ7" s="148"/>
      <c r="WGR7" s="148"/>
      <c r="WGS7" s="148"/>
      <c r="WGT7" s="148"/>
      <c r="WGU7" s="148"/>
      <c r="WGV7" s="148"/>
      <c r="WGW7" s="148"/>
      <c r="WGX7" s="148"/>
      <c r="WGY7" s="148"/>
      <c r="WGZ7" s="148"/>
      <c r="WHA7" s="148"/>
      <c r="WHB7" s="148"/>
      <c r="WHC7" s="148"/>
      <c r="WHD7" s="148"/>
      <c r="WHE7" s="148"/>
      <c r="WHF7" s="148"/>
      <c r="WHG7" s="148"/>
      <c r="WHH7" s="148"/>
      <c r="WHI7" s="148"/>
      <c r="WHJ7" s="148"/>
      <c r="WHK7" s="148"/>
      <c r="WHL7" s="148"/>
      <c r="WHM7" s="148"/>
      <c r="WHN7" s="148"/>
      <c r="WHO7" s="148"/>
      <c r="WHP7" s="148"/>
      <c r="WHQ7" s="148"/>
      <c r="WHR7" s="148"/>
      <c r="WHS7" s="148"/>
      <c r="WHT7" s="148"/>
      <c r="WHU7" s="148"/>
      <c r="WHV7" s="148"/>
      <c r="WHW7" s="148"/>
      <c r="WHX7" s="148"/>
      <c r="WHY7" s="148"/>
      <c r="WHZ7" s="148"/>
      <c r="WIA7" s="148"/>
      <c r="WIB7" s="148"/>
      <c r="WIC7" s="148"/>
      <c r="WID7" s="148"/>
      <c r="WIE7" s="148"/>
      <c r="WIF7" s="148"/>
      <c r="WIG7" s="148"/>
      <c r="WIH7" s="148"/>
      <c r="WII7" s="148"/>
      <c r="WIJ7" s="148"/>
      <c r="WIK7" s="148"/>
      <c r="WIL7" s="148"/>
      <c r="WIM7" s="148"/>
      <c r="WIN7" s="148"/>
      <c r="WIO7" s="148"/>
      <c r="WIP7" s="148"/>
      <c r="WIQ7" s="148"/>
      <c r="WIR7" s="148"/>
      <c r="WIS7" s="148"/>
      <c r="WIT7" s="148"/>
      <c r="WIU7" s="148"/>
      <c r="WIV7" s="148"/>
      <c r="WIW7" s="148"/>
      <c r="WIX7" s="148"/>
      <c r="WIY7" s="148"/>
      <c r="WIZ7" s="148"/>
      <c r="WJA7" s="148"/>
      <c r="WJB7" s="148"/>
      <c r="WJC7" s="148"/>
      <c r="WJD7" s="148"/>
      <c r="WJE7" s="148"/>
      <c r="WJF7" s="148"/>
      <c r="WJG7" s="148"/>
      <c r="WJH7" s="148"/>
      <c r="WJI7" s="148"/>
      <c r="WJJ7" s="148"/>
      <c r="WJK7" s="148"/>
      <c r="WJL7" s="148"/>
      <c r="WJM7" s="148"/>
      <c r="WJN7" s="148"/>
      <c r="WJO7" s="148"/>
      <c r="WJP7" s="148"/>
      <c r="WJQ7" s="148"/>
      <c r="WJR7" s="148"/>
      <c r="WJS7" s="148"/>
      <c r="WJT7" s="148"/>
      <c r="WJU7" s="148"/>
      <c r="WJV7" s="148"/>
      <c r="WJW7" s="148"/>
      <c r="WJX7" s="148"/>
      <c r="WJY7" s="148"/>
      <c r="WJZ7" s="148"/>
      <c r="WKA7" s="148"/>
      <c r="WKB7" s="148"/>
      <c r="WKC7" s="148"/>
      <c r="WKD7" s="148"/>
      <c r="WKE7" s="148"/>
      <c r="WKF7" s="148"/>
      <c r="WKG7" s="148"/>
      <c r="WKH7" s="148"/>
      <c r="WKI7" s="148"/>
      <c r="WKJ7" s="148"/>
      <c r="WKK7" s="148"/>
      <c r="WKL7" s="148"/>
      <c r="WKM7" s="148"/>
      <c r="WKN7" s="148"/>
      <c r="WKO7" s="148"/>
      <c r="WKP7" s="148"/>
      <c r="WKQ7" s="148"/>
      <c r="WKR7" s="148"/>
      <c r="WKS7" s="148"/>
      <c r="WKT7" s="148"/>
      <c r="WKU7" s="148"/>
      <c r="WKV7" s="148"/>
      <c r="WKW7" s="148"/>
      <c r="WKX7" s="148"/>
      <c r="WKY7" s="148"/>
      <c r="WKZ7" s="148"/>
      <c r="WLA7" s="148"/>
      <c r="WLB7" s="148"/>
      <c r="WLC7" s="148"/>
      <c r="WLD7" s="148"/>
      <c r="WLE7" s="148"/>
      <c r="WLF7" s="148"/>
      <c r="WLG7" s="148"/>
      <c r="WLH7" s="148"/>
      <c r="WLI7" s="148"/>
      <c r="WLJ7" s="148"/>
      <c r="WLK7" s="148"/>
      <c r="WLL7" s="148"/>
      <c r="WLM7" s="148"/>
      <c r="WLN7" s="148"/>
      <c r="WLO7" s="148"/>
      <c r="WLP7" s="148"/>
      <c r="WLQ7" s="148"/>
      <c r="WLR7" s="148"/>
      <c r="WLS7" s="148"/>
      <c r="WLT7" s="148"/>
      <c r="WLU7" s="148"/>
      <c r="WLV7" s="148"/>
      <c r="WLW7" s="148"/>
      <c r="WLX7" s="148"/>
      <c r="WLY7" s="148"/>
      <c r="WLZ7" s="148"/>
      <c r="WMA7" s="148"/>
      <c r="WMB7" s="148"/>
      <c r="WMC7" s="148"/>
      <c r="WMD7" s="148"/>
      <c r="WME7" s="148"/>
      <c r="WMF7" s="148"/>
      <c r="WMG7" s="148"/>
      <c r="WMH7" s="148"/>
      <c r="WMI7" s="148"/>
      <c r="WMJ7" s="148"/>
      <c r="WMK7" s="148"/>
      <c r="WML7" s="148"/>
      <c r="WMM7" s="148"/>
      <c r="WMN7" s="148"/>
      <c r="WMO7" s="148"/>
      <c r="WMP7" s="148"/>
      <c r="WMQ7" s="148"/>
      <c r="WMR7" s="148"/>
      <c r="WMS7" s="148"/>
      <c r="WMT7" s="148"/>
      <c r="WMU7" s="148"/>
      <c r="WMV7" s="148"/>
      <c r="WMW7" s="148"/>
      <c r="WMX7" s="148"/>
      <c r="WMY7" s="148"/>
      <c r="WMZ7" s="148"/>
      <c r="WNA7" s="148"/>
      <c r="WNB7" s="148"/>
      <c r="WNC7" s="148"/>
      <c r="WND7" s="148"/>
      <c r="WNE7" s="148"/>
      <c r="WNF7" s="148"/>
      <c r="WNG7" s="148"/>
      <c r="WNH7" s="148"/>
      <c r="WNI7" s="148"/>
      <c r="WNJ7" s="148"/>
      <c r="WNK7" s="148"/>
      <c r="WNL7" s="148"/>
      <c r="WNM7" s="148"/>
      <c r="WNN7" s="148"/>
      <c r="WNO7" s="148"/>
      <c r="WNP7" s="148"/>
      <c r="WNQ7" s="148"/>
      <c r="WNR7" s="148"/>
      <c r="WNS7" s="148"/>
      <c r="WNT7" s="148"/>
      <c r="WNU7" s="148"/>
      <c r="WNV7" s="148"/>
      <c r="WNW7" s="148"/>
      <c r="WNX7" s="148"/>
      <c r="WNY7" s="148"/>
      <c r="WNZ7" s="148"/>
      <c r="WOA7" s="148"/>
      <c r="WOB7" s="148"/>
      <c r="WOC7" s="148"/>
      <c r="WOD7" s="148"/>
      <c r="WOE7" s="148"/>
      <c r="WOF7" s="148"/>
      <c r="WOG7" s="148"/>
      <c r="WOH7" s="148"/>
      <c r="WOI7" s="148"/>
      <c r="WOJ7" s="148"/>
      <c r="WOK7" s="148"/>
      <c r="WOL7" s="148"/>
      <c r="WOM7" s="148"/>
      <c r="WON7" s="148"/>
      <c r="WOO7" s="148"/>
      <c r="WOP7" s="148"/>
      <c r="WOQ7" s="148"/>
      <c r="WOR7" s="148"/>
      <c r="WOS7" s="148"/>
      <c r="WOT7" s="148"/>
      <c r="WOU7" s="148"/>
      <c r="WOV7" s="148"/>
      <c r="WOW7" s="148"/>
      <c r="WOX7" s="148"/>
      <c r="WOY7" s="148"/>
      <c r="WOZ7" s="148"/>
      <c r="WPA7" s="148"/>
      <c r="WPB7" s="148"/>
      <c r="WPC7" s="148"/>
      <c r="WPD7" s="148"/>
      <c r="WPE7" s="148"/>
      <c r="WPF7" s="148"/>
      <c r="WPG7" s="148"/>
      <c r="WPH7" s="148"/>
      <c r="WPI7" s="148"/>
      <c r="WPJ7" s="148"/>
      <c r="WPK7" s="148"/>
      <c r="WPL7" s="148"/>
      <c r="WPM7" s="148"/>
      <c r="WPN7" s="148"/>
      <c r="WPO7" s="148"/>
      <c r="WPP7" s="148"/>
      <c r="WPQ7" s="148"/>
      <c r="WPR7" s="148"/>
      <c r="WPS7" s="148"/>
      <c r="WPT7" s="148"/>
      <c r="WPU7" s="148"/>
      <c r="WPV7" s="148"/>
      <c r="WPW7" s="148"/>
      <c r="WPX7" s="148"/>
      <c r="WPY7" s="148"/>
      <c r="WPZ7" s="148"/>
      <c r="WQA7" s="148"/>
      <c r="WQB7" s="148"/>
      <c r="WQC7" s="148"/>
      <c r="WQD7" s="148"/>
      <c r="WQE7" s="148"/>
      <c r="WQF7" s="148"/>
      <c r="WQG7" s="148"/>
      <c r="WQH7" s="148"/>
      <c r="WQI7" s="148"/>
      <c r="WQJ7" s="148"/>
      <c r="WQK7" s="148"/>
      <c r="WQL7" s="148"/>
      <c r="WQM7" s="148"/>
      <c r="WQN7" s="148"/>
      <c r="WQO7" s="148"/>
      <c r="WQP7" s="148"/>
      <c r="WQQ7" s="148"/>
      <c r="WQR7" s="148"/>
      <c r="WQS7" s="148"/>
      <c r="WQT7" s="148"/>
      <c r="WQU7" s="148"/>
      <c r="WQV7" s="148"/>
      <c r="WQW7" s="148"/>
      <c r="WQX7" s="148"/>
      <c r="WQY7" s="148"/>
      <c r="WQZ7" s="148"/>
      <c r="WRA7" s="148"/>
      <c r="WRB7" s="148"/>
      <c r="WRC7" s="148"/>
      <c r="WRD7" s="148"/>
      <c r="WRE7" s="148"/>
      <c r="WRF7" s="148"/>
      <c r="WRG7" s="148"/>
      <c r="WRH7" s="148"/>
      <c r="WRI7" s="148"/>
      <c r="WRJ7" s="148"/>
      <c r="WRK7" s="148"/>
      <c r="WRL7" s="148"/>
      <c r="WRM7" s="148"/>
      <c r="WRN7" s="148"/>
      <c r="WRO7" s="148"/>
      <c r="WRP7" s="148"/>
      <c r="WRQ7" s="148"/>
      <c r="WRR7" s="148"/>
      <c r="WRS7" s="148"/>
      <c r="WRT7" s="148"/>
      <c r="WRU7" s="148"/>
      <c r="WRV7" s="148"/>
      <c r="WRW7" s="148"/>
      <c r="WRX7" s="148"/>
      <c r="WRY7" s="148"/>
      <c r="WRZ7" s="148"/>
      <c r="WSA7" s="148"/>
      <c r="WSB7" s="148"/>
      <c r="WSC7" s="148"/>
      <c r="WSD7" s="148"/>
      <c r="WSE7" s="148"/>
      <c r="WSF7" s="148"/>
      <c r="WSG7" s="148"/>
      <c r="WSH7" s="148"/>
      <c r="WSI7" s="148"/>
      <c r="WSJ7" s="148"/>
      <c r="WSK7" s="148"/>
      <c r="WSL7" s="148"/>
      <c r="WSM7" s="148"/>
      <c r="WSN7" s="148"/>
      <c r="WSO7" s="148"/>
      <c r="WSP7" s="148"/>
      <c r="WSQ7" s="148"/>
      <c r="WSR7" s="148"/>
      <c r="WSS7" s="148"/>
      <c r="WST7" s="148"/>
      <c r="WSU7" s="148"/>
      <c r="WSV7" s="148"/>
      <c r="WSW7" s="148"/>
      <c r="WSX7" s="148"/>
      <c r="WSY7" s="148"/>
      <c r="WSZ7" s="148"/>
      <c r="WTA7" s="148"/>
      <c r="WTB7" s="148"/>
      <c r="WTC7" s="148"/>
      <c r="WTD7" s="148"/>
      <c r="WTE7" s="148"/>
      <c r="WTF7" s="148"/>
      <c r="WTG7" s="148"/>
      <c r="WTH7" s="148"/>
      <c r="WTI7" s="148"/>
      <c r="WTJ7" s="148"/>
      <c r="WTK7" s="148"/>
      <c r="WTL7" s="148"/>
      <c r="WTM7" s="148"/>
      <c r="WTN7" s="148"/>
      <c r="WTO7" s="148"/>
      <c r="WTP7" s="148"/>
      <c r="WTQ7" s="148"/>
      <c r="WTR7" s="148"/>
      <c r="WTS7" s="148"/>
      <c r="WTT7" s="148"/>
      <c r="WTU7" s="148"/>
      <c r="WTV7" s="148"/>
      <c r="WTW7" s="148"/>
      <c r="WTX7" s="148"/>
      <c r="WTY7" s="148"/>
      <c r="WTZ7" s="148"/>
      <c r="WUA7" s="148"/>
      <c r="WUB7" s="148"/>
      <c r="WUC7" s="148"/>
      <c r="WUD7" s="148"/>
      <c r="WUE7" s="148"/>
      <c r="WUF7" s="148"/>
      <c r="WUG7" s="148"/>
      <c r="WUH7" s="148"/>
      <c r="WUI7" s="148"/>
      <c r="WUJ7" s="148"/>
      <c r="WUK7" s="148"/>
      <c r="WUL7" s="148"/>
      <c r="WUM7" s="148"/>
      <c r="WUN7" s="148"/>
      <c r="WUO7" s="148"/>
      <c r="WUP7" s="148"/>
      <c r="WUQ7" s="148"/>
      <c r="WUR7" s="148"/>
      <c r="WUS7" s="148"/>
      <c r="WUT7" s="148"/>
      <c r="WUU7" s="148"/>
      <c r="WUV7" s="148"/>
      <c r="WUW7" s="148"/>
      <c r="WUX7" s="148"/>
      <c r="WUY7" s="148"/>
      <c r="WUZ7" s="148"/>
      <c r="WVA7" s="148"/>
      <c r="WVB7" s="148"/>
      <c r="WVC7" s="148"/>
      <c r="WVD7" s="148"/>
      <c r="WVE7" s="148"/>
      <c r="WVF7" s="148"/>
      <c r="WVG7" s="148"/>
      <c r="WVH7" s="148"/>
      <c r="WVI7" s="148"/>
      <c r="WVJ7" s="148"/>
      <c r="WVK7" s="148"/>
      <c r="WVL7" s="148"/>
      <c r="WVM7" s="148"/>
      <c r="WVN7" s="148"/>
      <c r="WVO7" s="148"/>
      <c r="WVP7" s="148"/>
      <c r="WVQ7" s="148"/>
      <c r="WVR7" s="148"/>
      <c r="WVS7" s="148"/>
      <c r="WVT7" s="148"/>
      <c r="WVU7" s="148"/>
      <c r="WVV7" s="148"/>
      <c r="WVW7" s="148"/>
      <c r="WVX7" s="148"/>
      <c r="WVY7" s="148"/>
      <c r="WVZ7" s="148"/>
      <c r="WWA7" s="148"/>
      <c r="WWB7" s="148"/>
      <c r="WWC7" s="148"/>
      <c r="WWD7" s="148"/>
      <c r="WWE7" s="148"/>
      <c r="WWF7" s="148"/>
      <c r="WWG7" s="148"/>
      <c r="WWH7" s="148"/>
      <c r="WWI7" s="148"/>
      <c r="WWJ7" s="148"/>
      <c r="WWK7" s="148"/>
      <c r="WWL7" s="148"/>
      <c r="WWM7" s="148"/>
      <c r="WWN7" s="148"/>
      <c r="WWO7" s="148"/>
      <c r="WWP7" s="148"/>
      <c r="WWQ7" s="148"/>
      <c r="WWR7" s="148"/>
      <c r="WWS7" s="148"/>
      <c r="WWT7" s="148"/>
      <c r="WWU7" s="148"/>
      <c r="WWV7" s="148"/>
      <c r="WWW7" s="148"/>
      <c r="WWX7" s="148"/>
      <c r="WWY7" s="148"/>
      <c r="WWZ7" s="148"/>
      <c r="WXA7" s="148"/>
      <c r="WXB7" s="148"/>
      <c r="WXC7" s="148"/>
      <c r="WXD7" s="148"/>
      <c r="WXE7" s="148"/>
      <c r="WXF7" s="148"/>
      <c r="WXG7" s="148"/>
      <c r="WXH7" s="148"/>
      <c r="WXI7" s="148"/>
      <c r="WXJ7" s="148"/>
      <c r="WXK7" s="148"/>
      <c r="WXL7" s="148"/>
      <c r="WXM7" s="148"/>
      <c r="WXN7" s="148"/>
      <c r="WXO7" s="148"/>
      <c r="WXP7" s="148"/>
      <c r="WXQ7" s="148"/>
      <c r="WXR7" s="148"/>
      <c r="WXS7" s="148"/>
      <c r="WXT7" s="148"/>
      <c r="WXU7" s="148"/>
      <c r="WXV7" s="148"/>
      <c r="WXW7" s="148"/>
      <c r="WXX7" s="148"/>
      <c r="WXY7" s="148"/>
      <c r="WXZ7" s="148"/>
      <c r="WYA7" s="148"/>
      <c r="WYB7" s="148"/>
      <c r="WYC7" s="148"/>
      <c r="WYD7" s="148"/>
      <c r="WYE7" s="148"/>
      <c r="WYF7" s="148"/>
      <c r="WYG7" s="148"/>
      <c r="WYH7" s="148"/>
      <c r="WYI7" s="148"/>
      <c r="WYJ7" s="148"/>
      <c r="WYK7" s="148"/>
      <c r="WYL7" s="148"/>
      <c r="WYM7" s="148"/>
      <c r="WYN7" s="148"/>
      <c r="WYO7" s="148"/>
      <c r="WYP7" s="148"/>
      <c r="WYQ7" s="148"/>
      <c r="WYR7" s="148"/>
      <c r="WYS7" s="148"/>
      <c r="WYT7" s="148"/>
      <c r="WYU7" s="148"/>
      <c r="WYV7" s="148"/>
      <c r="WYW7" s="148"/>
      <c r="WYX7" s="148"/>
      <c r="WYY7" s="148"/>
      <c r="WYZ7" s="148"/>
      <c r="WZA7" s="148"/>
      <c r="WZB7" s="148"/>
      <c r="WZC7" s="148"/>
      <c r="WZD7" s="148"/>
      <c r="WZE7" s="148"/>
      <c r="WZF7" s="148"/>
      <c r="WZG7" s="148"/>
      <c r="WZH7" s="148"/>
      <c r="WZI7" s="148"/>
      <c r="WZJ7" s="148"/>
      <c r="WZK7" s="148"/>
      <c r="WZL7" s="148"/>
      <c r="WZM7" s="148"/>
      <c r="WZN7" s="148"/>
      <c r="WZO7" s="148"/>
      <c r="WZP7" s="148"/>
      <c r="WZQ7" s="148"/>
      <c r="WZR7" s="148"/>
      <c r="WZS7" s="148"/>
      <c r="WZT7" s="148"/>
      <c r="WZU7" s="148"/>
      <c r="WZV7" s="148"/>
      <c r="WZW7" s="148"/>
      <c r="WZX7" s="148"/>
      <c r="WZY7" s="148"/>
      <c r="WZZ7" s="148"/>
      <c r="XAA7" s="148"/>
      <c r="XAB7" s="148"/>
      <c r="XAC7" s="148"/>
      <c r="XAD7" s="148"/>
      <c r="XAE7" s="148"/>
      <c r="XAF7" s="148"/>
      <c r="XAG7" s="148"/>
      <c r="XAH7" s="148"/>
      <c r="XAI7" s="148"/>
      <c r="XAJ7" s="148"/>
      <c r="XAK7" s="148"/>
      <c r="XAL7" s="148"/>
      <c r="XAM7" s="148"/>
      <c r="XAN7" s="148"/>
      <c r="XAO7" s="148"/>
      <c r="XAP7" s="148"/>
      <c r="XAQ7" s="148"/>
      <c r="XAR7" s="148"/>
      <c r="XAS7" s="148"/>
      <c r="XAT7" s="148"/>
      <c r="XAU7" s="148"/>
      <c r="XAV7" s="148"/>
      <c r="XAW7" s="148"/>
      <c r="XAX7" s="148"/>
      <c r="XAY7" s="148"/>
      <c r="XAZ7" s="148"/>
      <c r="XBA7" s="148"/>
      <c r="XBB7" s="148"/>
      <c r="XBC7" s="148"/>
      <c r="XBD7" s="148"/>
      <c r="XBE7" s="148"/>
      <c r="XBF7" s="148"/>
      <c r="XBG7" s="148"/>
      <c r="XBH7" s="148"/>
      <c r="XBI7" s="148"/>
      <c r="XBJ7" s="148"/>
      <c r="XBK7" s="148"/>
      <c r="XBL7" s="148"/>
      <c r="XBM7" s="148"/>
      <c r="XBN7" s="148"/>
      <c r="XBO7" s="148"/>
      <c r="XBP7" s="148"/>
      <c r="XBQ7" s="148"/>
      <c r="XBR7" s="148"/>
      <c r="XBS7" s="148"/>
      <c r="XBT7" s="148"/>
      <c r="XBU7" s="148"/>
      <c r="XBV7" s="148"/>
      <c r="XBW7" s="148"/>
      <c r="XBX7" s="148"/>
      <c r="XBY7" s="148"/>
      <c r="XBZ7" s="148"/>
      <c r="XCA7" s="148"/>
      <c r="XCB7" s="148"/>
      <c r="XCC7" s="148"/>
      <c r="XCD7" s="148"/>
      <c r="XCE7" s="148"/>
      <c r="XCF7" s="148"/>
      <c r="XCG7" s="148"/>
      <c r="XCH7" s="148"/>
      <c r="XCI7" s="148"/>
      <c r="XCJ7" s="148"/>
      <c r="XCK7" s="148"/>
      <c r="XCL7" s="148"/>
      <c r="XCM7" s="148"/>
      <c r="XCN7" s="148"/>
      <c r="XCO7" s="148"/>
      <c r="XCP7" s="148"/>
      <c r="XCQ7" s="148"/>
      <c r="XCR7" s="148"/>
      <c r="XCS7" s="148"/>
      <c r="XCT7" s="148"/>
      <c r="XCU7" s="148"/>
      <c r="XCV7" s="148"/>
      <c r="XCW7" s="148"/>
      <c r="XCX7" s="148"/>
      <c r="XCY7" s="148"/>
      <c r="XCZ7" s="148"/>
      <c r="XDA7" s="148"/>
      <c r="XDB7" s="148"/>
      <c r="XDC7" s="148"/>
      <c r="XDD7" s="148"/>
      <c r="XDE7" s="148"/>
      <c r="XDF7" s="148"/>
      <c r="XDG7" s="148"/>
      <c r="XDH7" s="148"/>
      <c r="XDI7" s="148"/>
      <c r="XDJ7" s="148"/>
      <c r="XDK7" s="148"/>
      <c r="XDL7" s="148"/>
      <c r="XDM7" s="148"/>
      <c r="XDN7" s="148"/>
      <c r="XDO7" s="148"/>
      <c r="XDP7" s="148"/>
      <c r="XDQ7" s="148"/>
      <c r="XDR7" s="148"/>
      <c r="XDS7" s="148"/>
      <c r="XDT7" s="148"/>
      <c r="XDU7" s="148"/>
      <c r="XDV7" s="148"/>
      <c r="XDW7" s="148"/>
      <c r="XDX7" s="148"/>
      <c r="XDY7" s="148"/>
      <c r="XDZ7" s="148"/>
      <c r="XEA7" s="148"/>
      <c r="XEB7" s="148"/>
      <c r="XEC7" s="148"/>
      <c r="XED7" s="148"/>
      <c r="XEE7" s="148"/>
      <c r="XEF7" s="148"/>
      <c r="XEG7" s="148"/>
      <c r="XEH7" s="148"/>
      <c r="XEI7" s="148"/>
      <c r="XEJ7" s="148"/>
      <c r="XEK7" s="148"/>
      <c r="XEL7" s="148"/>
      <c r="XEM7" s="148"/>
      <c r="XEN7" s="148"/>
      <c r="XEO7" s="148"/>
      <c r="XEP7" s="148"/>
      <c r="XEQ7" s="148"/>
      <c r="XER7" s="148"/>
      <c r="XES7" s="148"/>
      <c r="XET7" s="148"/>
      <c r="XEU7" s="148"/>
      <c r="XEV7" s="148"/>
      <c r="XEW7" s="148"/>
      <c r="XEX7" s="148"/>
      <c r="XEY7" s="148"/>
      <c r="XEZ7" s="148"/>
      <c r="XFA7" s="148"/>
      <c r="XFB7" s="148"/>
      <c r="XFC7" s="148"/>
      <c r="XFD7" s="148"/>
    </row>
    <row r="8" spans="1:16384" ht="14.25" customHeight="1" outlineLevel="2" x14ac:dyDescent="0.2">
      <c r="A8" s="148"/>
      <c r="B8" s="359" t="s">
        <v>88</v>
      </c>
      <c r="C8" s="360">
        <f>model!F29</f>
        <v>460113111.4013887</v>
      </c>
      <c r="D8" s="361">
        <f>model!G29</f>
        <v>1063237590.2660787</v>
      </c>
      <c r="E8" s="361">
        <f>model!H29</f>
        <v>1617905301.9507308</v>
      </c>
      <c r="F8" s="361">
        <f>model!I29</f>
        <v>1617905301.9507308</v>
      </c>
      <c r="G8" s="361">
        <f>model!J29</f>
        <v>1617905301.9507308</v>
      </c>
      <c r="H8" s="362">
        <f>model!K29</f>
        <v>1617905301.9507308</v>
      </c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  <c r="IW8" s="148"/>
      <c r="IX8" s="148"/>
      <c r="IY8" s="148"/>
      <c r="IZ8" s="148"/>
      <c r="JA8" s="148"/>
      <c r="JB8" s="148"/>
      <c r="JC8" s="148"/>
      <c r="JD8" s="148"/>
      <c r="JE8" s="148"/>
      <c r="JF8" s="148"/>
      <c r="JG8" s="148"/>
      <c r="JH8" s="148"/>
      <c r="JI8" s="148"/>
      <c r="JJ8" s="148"/>
      <c r="JK8" s="148"/>
      <c r="JL8" s="148"/>
      <c r="JM8" s="148"/>
      <c r="JN8" s="148"/>
      <c r="JO8" s="148"/>
      <c r="JP8" s="148"/>
      <c r="JQ8" s="148"/>
      <c r="JR8" s="148"/>
      <c r="JS8" s="148"/>
      <c r="JT8" s="148"/>
      <c r="JU8" s="148"/>
      <c r="JV8" s="148"/>
      <c r="JW8" s="148"/>
      <c r="JX8" s="148"/>
      <c r="JY8" s="148"/>
      <c r="JZ8" s="148"/>
      <c r="KA8" s="148"/>
      <c r="KB8" s="148"/>
      <c r="KC8" s="148"/>
      <c r="KD8" s="148"/>
      <c r="KE8" s="148"/>
      <c r="KF8" s="148"/>
      <c r="KG8" s="148"/>
      <c r="KH8" s="148"/>
      <c r="KI8" s="148"/>
      <c r="KJ8" s="148"/>
      <c r="KK8" s="148"/>
      <c r="KL8" s="148"/>
      <c r="KM8" s="148"/>
      <c r="KN8" s="148"/>
      <c r="KO8" s="148"/>
      <c r="KP8" s="148"/>
      <c r="KQ8" s="148"/>
      <c r="KR8" s="148"/>
      <c r="KS8" s="148"/>
      <c r="KT8" s="148"/>
      <c r="KU8" s="148"/>
      <c r="KV8" s="148"/>
      <c r="KW8" s="148"/>
      <c r="KX8" s="148"/>
      <c r="KY8" s="148"/>
      <c r="KZ8" s="148"/>
      <c r="LA8" s="148"/>
      <c r="LB8" s="148"/>
      <c r="LC8" s="148"/>
      <c r="LD8" s="148"/>
      <c r="LE8" s="148"/>
      <c r="LF8" s="148"/>
      <c r="LG8" s="148"/>
      <c r="LH8" s="148"/>
      <c r="LI8" s="148"/>
      <c r="LJ8" s="148"/>
      <c r="LK8" s="148"/>
      <c r="LL8" s="148"/>
      <c r="LM8" s="148"/>
      <c r="LN8" s="148"/>
      <c r="LO8" s="148"/>
      <c r="LP8" s="148"/>
      <c r="LQ8" s="148"/>
      <c r="LR8" s="148"/>
      <c r="LS8" s="148"/>
      <c r="LT8" s="148"/>
      <c r="LU8" s="148"/>
      <c r="LV8" s="148"/>
      <c r="LW8" s="148"/>
      <c r="LX8" s="148"/>
      <c r="LY8" s="148"/>
      <c r="LZ8" s="148"/>
      <c r="MA8" s="148"/>
      <c r="MB8" s="148"/>
      <c r="MC8" s="148"/>
      <c r="MD8" s="148"/>
      <c r="ME8" s="148"/>
      <c r="MF8" s="148"/>
      <c r="MG8" s="148"/>
      <c r="MH8" s="148"/>
      <c r="MI8" s="148"/>
      <c r="MJ8" s="148"/>
      <c r="MK8" s="148"/>
      <c r="ML8" s="148"/>
      <c r="MM8" s="148"/>
      <c r="MN8" s="148"/>
      <c r="MO8" s="148"/>
      <c r="MP8" s="148"/>
      <c r="MQ8" s="148"/>
      <c r="MR8" s="148"/>
      <c r="MS8" s="148"/>
      <c r="MT8" s="148"/>
      <c r="MU8" s="148"/>
      <c r="MV8" s="148"/>
      <c r="MW8" s="148"/>
      <c r="MX8" s="148"/>
      <c r="MY8" s="148"/>
      <c r="MZ8" s="148"/>
      <c r="NA8" s="148"/>
      <c r="NB8" s="148"/>
      <c r="NC8" s="148"/>
      <c r="ND8" s="148"/>
      <c r="NE8" s="148"/>
      <c r="NF8" s="148"/>
      <c r="NG8" s="148"/>
      <c r="NH8" s="148"/>
      <c r="NI8" s="148"/>
      <c r="NJ8" s="148"/>
      <c r="NK8" s="148"/>
      <c r="NL8" s="148"/>
      <c r="NM8" s="148"/>
      <c r="NN8" s="148"/>
      <c r="NO8" s="148"/>
      <c r="NP8" s="148"/>
      <c r="NQ8" s="148"/>
      <c r="NR8" s="148"/>
      <c r="NS8" s="148"/>
      <c r="NT8" s="148"/>
      <c r="NU8" s="148"/>
      <c r="NV8" s="148"/>
      <c r="NW8" s="148"/>
      <c r="NX8" s="148"/>
      <c r="NY8" s="148"/>
      <c r="NZ8" s="148"/>
      <c r="OA8" s="148"/>
      <c r="OB8" s="148"/>
      <c r="OC8" s="148"/>
      <c r="OD8" s="148"/>
      <c r="OE8" s="148"/>
      <c r="OF8" s="148"/>
      <c r="OG8" s="148"/>
      <c r="OH8" s="148"/>
      <c r="OI8" s="148"/>
      <c r="OJ8" s="148"/>
      <c r="OK8" s="148"/>
      <c r="OL8" s="148"/>
      <c r="OM8" s="148"/>
      <c r="ON8" s="148"/>
      <c r="OO8" s="148"/>
      <c r="OP8" s="148"/>
      <c r="OQ8" s="148"/>
      <c r="OR8" s="148"/>
      <c r="OS8" s="148"/>
      <c r="OT8" s="148"/>
      <c r="OU8" s="148"/>
      <c r="OV8" s="148"/>
      <c r="OW8" s="148"/>
      <c r="OX8" s="148"/>
      <c r="OY8" s="148"/>
      <c r="OZ8" s="148"/>
      <c r="PA8" s="148"/>
      <c r="PB8" s="148"/>
      <c r="PC8" s="148"/>
      <c r="PD8" s="148"/>
      <c r="PE8" s="148"/>
      <c r="PF8" s="148"/>
      <c r="PG8" s="148"/>
      <c r="PH8" s="148"/>
      <c r="PI8" s="148"/>
      <c r="PJ8" s="148"/>
      <c r="PK8" s="148"/>
      <c r="PL8" s="148"/>
      <c r="PM8" s="148"/>
      <c r="PN8" s="148"/>
      <c r="PO8" s="148"/>
      <c r="PP8" s="148"/>
      <c r="PQ8" s="148"/>
      <c r="PR8" s="148"/>
      <c r="PS8" s="148"/>
      <c r="PT8" s="148"/>
      <c r="PU8" s="148"/>
      <c r="PV8" s="148"/>
      <c r="PW8" s="148"/>
      <c r="PX8" s="148"/>
      <c r="PY8" s="148"/>
      <c r="PZ8" s="148"/>
      <c r="QA8" s="148"/>
      <c r="QB8" s="148"/>
      <c r="QC8" s="148"/>
      <c r="QD8" s="148"/>
      <c r="QE8" s="148"/>
      <c r="QF8" s="148"/>
      <c r="QG8" s="148"/>
      <c r="QH8" s="148"/>
      <c r="QI8" s="148"/>
      <c r="QJ8" s="148"/>
      <c r="QK8" s="148"/>
      <c r="QL8" s="148"/>
      <c r="QM8" s="148"/>
      <c r="QN8" s="148"/>
      <c r="QO8" s="148"/>
      <c r="QP8" s="148"/>
      <c r="QQ8" s="148"/>
      <c r="QR8" s="148"/>
      <c r="QS8" s="148"/>
      <c r="QT8" s="148"/>
      <c r="QU8" s="148"/>
      <c r="QV8" s="148"/>
      <c r="QW8" s="148"/>
      <c r="QX8" s="148"/>
      <c r="QY8" s="148"/>
      <c r="QZ8" s="148"/>
      <c r="RA8" s="148"/>
      <c r="RB8" s="148"/>
      <c r="RC8" s="148"/>
      <c r="RD8" s="148"/>
      <c r="RE8" s="148"/>
      <c r="RF8" s="148"/>
      <c r="RG8" s="148"/>
      <c r="RH8" s="148"/>
      <c r="RI8" s="148"/>
      <c r="RJ8" s="148"/>
      <c r="RK8" s="148"/>
      <c r="RL8" s="148"/>
      <c r="RM8" s="148"/>
      <c r="RN8" s="148"/>
      <c r="RO8" s="148"/>
      <c r="RP8" s="148"/>
      <c r="RQ8" s="148"/>
      <c r="RR8" s="148"/>
      <c r="RS8" s="148"/>
      <c r="RT8" s="148"/>
      <c r="RU8" s="148"/>
      <c r="RV8" s="148"/>
      <c r="RW8" s="148"/>
      <c r="RX8" s="148"/>
      <c r="RY8" s="148"/>
      <c r="RZ8" s="148"/>
      <c r="SA8" s="148"/>
      <c r="SB8" s="148"/>
      <c r="SC8" s="148"/>
      <c r="SD8" s="148"/>
      <c r="SE8" s="148"/>
      <c r="SF8" s="148"/>
      <c r="SG8" s="148"/>
      <c r="SH8" s="148"/>
      <c r="SI8" s="148"/>
      <c r="SJ8" s="148"/>
      <c r="SK8" s="148"/>
      <c r="SL8" s="148"/>
      <c r="SM8" s="148"/>
      <c r="SN8" s="148"/>
      <c r="SO8" s="148"/>
      <c r="SP8" s="148"/>
      <c r="SQ8" s="148"/>
      <c r="SR8" s="148"/>
      <c r="SS8" s="148"/>
      <c r="ST8" s="148"/>
      <c r="SU8" s="148"/>
      <c r="SV8" s="148"/>
      <c r="SW8" s="148"/>
      <c r="SX8" s="148"/>
      <c r="SY8" s="148"/>
      <c r="SZ8" s="148"/>
      <c r="TA8" s="148"/>
      <c r="TB8" s="148"/>
      <c r="TC8" s="148"/>
      <c r="TD8" s="148"/>
      <c r="TE8" s="148"/>
      <c r="TF8" s="148"/>
      <c r="TG8" s="148"/>
      <c r="TH8" s="148"/>
      <c r="TI8" s="148"/>
      <c r="TJ8" s="148"/>
      <c r="TK8" s="148"/>
      <c r="TL8" s="148"/>
      <c r="TM8" s="148"/>
      <c r="TN8" s="148"/>
      <c r="TO8" s="148"/>
      <c r="TP8" s="148"/>
      <c r="TQ8" s="148"/>
      <c r="TR8" s="148"/>
      <c r="TS8" s="148"/>
      <c r="TT8" s="148"/>
      <c r="TU8" s="148"/>
      <c r="TV8" s="148"/>
      <c r="TW8" s="148"/>
      <c r="TX8" s="148"/>
      <c r="TY8" s="148"/>
      <c r="TZ8" s="148"/>
      <c r="UA8" s="148"/>
      <c r="UB8" s="148"/>
      <c r="UC8" s="148"/>
      <c r="UD8" s="148"/>
      <c r="UE8" s="148"/>
      <c r="UF8" s="148"/>
      <c r="UG8" s="148"/>
      <c r="UH8" s="148"/>
      <c r="UI8" s="148"/>
      <c r="UJ8" s="148"/>
      <c r="UK8" s="148"/>
      <c r="UL8" s="148"/>
      <c r="UM8" s="148"/>
      <c r="UN8" s="148"/>
      <c r="UO8" s="148"/>
      <c r="UP8" s="148"/>
      <c r="UQ8" s="148"/>
      <c r="UR8" s="148"/>
      <c r="US8" s="148"/>
      <c r="UT8" s="148"/>
      <c r="UU8" s="148"/>
      <c r="UV8" s="148"/>
      <c r="UW8" s="148"/>
      <c r="UX8" s="148"/>
      <c r="UY8" s="148"/>
      <c r="UZ8" s="148"/>
      <c r="VA8" s="148"/>
      <c r="VB8" s="148"/>
      <c r="VC8" s="148"/>
      <c r="VD8" s="148"/>
      <c r="VE8" s="148"/>
      <c r="VF8" s="148"/>
      <c r="VG8" s="148"/>
      <c r="VH8" s="148"/>
      <c r="VI8" s="148"/>
      <c r="VJ8" s="148"/>
      <c r="VK8" s="148"/>
      <c r="VL8" s="148"/>
      <c r="VM8" s="148"/>
      <c r="VN8" s="148"/>
      <c r="VO8" s="148"/>
      <c r="VP8" s="148"/>
      <c r="VQ8" s="148"/>
      <c r="VR8" s="148"/>
      <c r="VS8" s="148"/>
      <c r="VT8" s="148"/>
      <c r="VU8" s="148"/>
      <c r="VV8" s="148"/>
      <c r="VW8" s="148"/>
      <c r="VX8" s="148"/>
      <c r="VY8" s="148"/>
      <c r="VZ8" s="148"/>
      <c r="WA8" s="148"/>
      <c r="WB8" s="148"/>
      <c r="WC8" s="148"/>
      <c r="WD8" s="148"/>
      <c r="WE8" s="148"/>
      <c r="WF8" s="148"/>
      <c r="WG8" s="148"/>
      <c r="WH8" s="148"/>
      <c r="WI8" s="148"/>
      <c r="WJ8" s="148"/>
      <c r="WK8" s="148"/>
      <c r="WL8" s="148"/>
      <c r="WM8" s="148"/>
      <c r="WN8" s="148"/>
      <c r="WO8" s="148"/>
      <c r="WP8" s="148"/>
      <c r="WQ8" s="148"/>
      <c r="WR8" s="148"/>
      <c r="WS8" s="148"/>
      <c r="WT8" s="148"/>
      <c r="WU8" s="148"/>
      <c r="WV8" s="148"/>
      <c r="WW8" s="148"/>
      <c r="WX8" s="148"/>
      <c r="WY8" s="148"/>
      <c r="WZ8" s="148"/>
      <c r="XA8" s="148"/>
      <c r="XB8" s="148"/>
      <c r="XC8" s="148"/>
      <c r="XD8" s="148"/>
      <c r="XE8" s="148"/>
      <c r="XF8" s="148"/>
      <c r="XG8" s="148"/>
      <c r="XH8" s="148"/>
      <c r="XI8" s="148"/>
      <c r="XJ8" s="148"/>
      <c r="XK8" s="148"/>
      <c r="XL8" s="148"/>
      <c r="XM8" s="148"/>
      <c r="XN8" s="148"/>
      <c r="XO8" s="148"/>
      <c r="XP8" s="148"/>
      <c r="XQ8" s="148"/>
      <c r="XR8" s="148"/>
      <c r="XS8" s="148"/>
      <c r="XT8" s="148"/>
      <c r="XU8" s="148"/>
      <c r="XV8" s="148"/>
      <c r="XW8" s="148"/>
      <c r="XX8" s="148"/>
      <c r="XY8" s="148"/>
      <c r="XZ8" s="148"/>
      <c r="YA8" s="148"/>
      <c r="YB8" s="148"/>
      <c r="YC8" s="148"/>
      <c r="YD8" s="148"/>
      <c r="YE8" s="148"/>
      <c r="YF8" s="148"/>
      <c r="YG8" s="148"/>
      <c r="YH8" s="148"/>
      <c r="YI8" s="148"/>
      <c r="YJ8" s="148"/>
      <c r="YK8" s="148"/>
      <c r="YL8" s="148"/>
      <c r="YM8" s="148"/>
      <c r="YN8" s="148"/>
      <c r="YO8" s="148"/>
      <c r="YP8" s="148"/>
      <c r="YQ8" s="148"/>
      <c r="YR8" s="148"/>
      <c r="YS8" s="148"/>
      <c r="YT8" s="148"/>
      <c r="YU8" s="148"/>
      <c r="YV8" s="148"/>
      <c r="YW8" s="148"/>
      <c r="YX8" s="148"/>
      <c r="YY8" s="148"/>
      <c r="YZ8" s="148"/>
      <c r="ZA8" s="148"/>
      <c r="ZB8" s="148"/>
      <c r="ZC8" s="148"/>
      <c r="ZD8" s="148"/>
      <c r="ZE8" s="148"/>
      <c r="ZF8" s="148"/>
      <c r="ZG8" s="148"/>
      <c r="ZH8" s="148"/>
      <c r="ZI8" s="148"/>
      <c r="ZJ8" s="148"/>
      <c r="ZK8" s="148"/>
      <c r="ZL8" s="148"/>
      <c r="ZM8" s="148"/>
      <c r="ZN8" s="148"/>
      <c r="ZO8" s="148"/>
      <c r="ZP8" s="148"/>
      <c r="ZQ8" s="148"/>
      <c r="ZR8" s="148"/>
      <c r="ZS8" s="148"/>
      <c r="ZT8" s="148"/>
      <c r="ZU8" s="148"/>
      <c r="ZV8" s="148"/>
      <c r="ZW8" s="148"/>
      <c r="ZX8" s="148"/>
      <c r="ZY8" s="148"/>
      <c r="ZZ8" s="148"/>
      <c r="AAA8" s="148"/>
      <c r="AAB8" s="148"/>
      <c r="AAC8" s="148"/>
      <c r="AAD8" s="148"/>
      <c r="AAE8" s="148"/>
      <c r="AAF8" s="148"/>
      <c r="AAG8" s="148"/>
      <c r="AAH8" s="148"/>
      <c r="AAI8" s="148"/>
      <c r="AAJ8" s="148"/>
      <c r="AAK8" s="148"/>
      <c r="AAL8" s="148"/>
      <c r="AAM8" s="148"/>
      <c r="AAN8" s="148"/>
      <c r="AAO8" s="148"/>
      <c r="AAP8" s="148"/>
      <c r="AAQ8" s="148"/>
      <c r="AAR8" s="148"/>
      <c r="AAS8" s="148"/>
      <c r="AAT8" s="148"/>
      <c r="AAU8" s="148"/>
      <c r="AAV8" s="148"/>
      <c r="AAW8" s="148"/>
      <c r="AAX8" s="148"/>
      <c r="AAY8" s="148"/>
      <c r="AAZ8" s="148"/>
      <c r="ABA8" s="148"/>
      <c r="ABB8" s="148"/>
      <c r="ABC8" s="148"/>
      <c r="ABD8" s="148"/>
      <c r="ABE8" s="148"/>
      <c r="ABF8" s="148"/>
      <c r="ABG8" s="148"/>
      <c r="ABH8" s="148"/>
      <c r="ABI8" s="148"/>
      <c r="ABJ8" s="148"/>
      <c r="ABK8" s="148"/>
      <c r="ABL8" s="148"/>
      <c r="ABM8" s="148"/>
      <c r="ABN8" s="148"/>
      <c r="ABO8" s="148"/>
      <c r="ABP8" s="148"/>
      <c r="ABQ8" s="148"/>
      <c r="ABR8" s="148"/>
      <c r="ABS8" s="148"/>
      <c r="ABT8" s="148"/>
      <c r="ABU8" s="148"/>
      <c r="ABV8" s="148"/>
      <c r="ABW8" s="148"/>
      <c r="ABX8" s="148"/>
      <c r="ABY8" s="148"/>
      <c r="ABZ8" s="148"/>
      <c r="ACA8" s="148"/>
      <c r="ACB8" s="148"/>
      <c r="ACC8" s="148"/>
      <c r="ACD8" s="148"/>
      <c r="ACE8" s="148"/>
      <c r="ACF8" s="148"/>
      <c r="ACG8" s="148"/>
      <c r="ACH8" s="148"/>
      <c r="ACI8" s="148"/>
      <c r="ACJ8" s="148"/>
      <c r="ACK8" s="148"/>
      <c r="ACL8" s="148"/>
      <c r="ACM8" s="148"/>
      <c r="ACN8" s="148"/>
      <c r="ACO8" s="148"/>
      <c r="ACP8" s="148"/>
      <c r="ACQ8" s="148"/>
      <c r="ACR8" s="148"/>
      <c r="ACS8" s="148"/>
      <c r="ACT8" s="148"/>
      <c r="ACU8" s="148"/>
      <c r="ACV8" s="148"/>
      <c r="ACW8" s="148"/>
      <c r="ACX8" s="148"/>
      <c r="ACY8" s="148"/>
      <c r="ACZ8" s="148"/>
      <c r="ADA8" s="148"/>
      <c r="ADB8" s="148"/>
      <c r="ADC8" s="148"/>
      <c r="ADD8" s="148"/>
      <c r="ADE8" s="148"/>
      <c r="ADF8" s="148"/>
      <c r="ADG8" s="148"/>
      <c r="ADH8" s="148"/>
      <c r="ADI8" s="148"/>
      <c r="ADJ8" s="148"/>
      <c r="ADK8" s="148"/>
      <c r="ADL8" s="148"/>
      <c r="ADM8" s="148"/>
      <c r="ADN8" s="148"/>
      <c r="ADO8" s="148"/>
      <c r="ADP8" s="148"/>
      <c r="ADQ8" s="148"/>
      <c r="ADR8" s="148"/>
      <c r="ADS8" s="148"/>
      <c r="ADT8" s="148"/>
      <c r="ADU8" s="148"/>
      <c r="ADV8" s="148"/>
      <c r="ADW8" s="148"/>
      <c r="ADX8" s="148"/>
      <c r="ADY8" s="148"/>
      <c r="ADZ8" s="148"/>
      <c r="AEA8" s="148"/>
      <c r="AEB8" s="148"/>
      <c r="AEC8" s="148"/>
      <c r="AED8" s="148"/>
      <c r="AEE8" s="148"/>
      <c r="AEF8" s="148"/>
      <c r="AEG8" s="148"/>
      <c r="AEH8" s="148"/>
      <c r="AEI8" s="148"/>
      <c r="AEJ8" s="148"/>
      <c r="AEK8" s="148"/>
      <c r="AEL8" s="148"/>
      <c r="AEM8" s="148"/>
      <c r="AEN8" s="148"/>
      <c r="AEO8" s="148"/>
      <c r="AEP8" s="148"/>
      <c r="AEQ8" s="148"/>
      <c r="AER8" s="148"/>
      <c r="AES8" s="148"/>
      <c r="AET8" s="148"/>
      <c r="AEU8" s="148"/>
      <c r="AEV8" s="148"/>
      <c r="AEW8" s="148"/>
      <c r="AEX8" s="148"/>
      <c r="AEY8" s="148"/>
      <c r="AEZ8" s="148"/>
      <c r="AFA8" s="148"/>
      <c r="AFB8" s="148"/>
      <c r="AFC8" s="148"/>
      <c r="AFD8" s="148"/>
      <c r="AFE8" s="148"/>
      <c r="AFF8" s="148"/>
      <c r="AFG8" s="148"/>
      <c r="AFH8" s="148"/>
      <c r="AFI8" s="148"/>
      <c r="AFJ8" s="148"/>
      <c r="AFK8" s="148"/>
      <c r="AFL8" s="148"/>
      <c r="AFM8" s="148"/>
      <c r="AFN8" s="148"/>
      <c r="AFO8" s="148"/>
      <c r="AFP8" s="148"/>
      <c r="AFQ8" s="148"/>
      <c r="AFR8" s="148"/>
      <c r="AFS8" s="148"/>
      <c r="AFT8" s="148"/>
      <c r="AFU8" s="148"/>
      <c r="AFV8" s="148"/>
      <c r="AFW8" s="148"/>
      <c r="AFX8" s="148"/>
      <c r="AFY8" s="148"/>
      <c r="AFZ8" s="148"/>
      <c r="AGA8" s="148"/>
      <c r="AGB8" s="148"/>
      <c r="AGC8" s="148"/>
      <c r="AGD8" s="148"/>
      <c r="AGE8" s="148"/>
      <c r="AGF8" s="148"/>
      <c r="AGG8" s="148"/>
      <c r="AGH8" s="148"/>
      <c r="AGI8" s="148"/>
      <c r="AGJ8" s="148"/>
      <c r="AGK8" s="148"/>
      <c r="AGL8" s="148"/>
      <c r="AGM8" s="148"/>
      <c r="AGN8" s="148"/>
      <c r="AGO8" s="148"/>
      <c r="AGP8" s="148"/>
      <c r="AGQ8" s="148"/>
      <c r="AGR8" s="148"/>
      <c r="AGS8" s="148"/>
      <c r="AGT8" s="148"/>
      <c r="AGU8" s="148"/>
      <c r="AGV8" s="148"/>
      <c r="AGW8" s="148"/>
      <c r="AGX8" s="148"/>
      <c r="AGY8" s="148"/>
      <c r="AGZ8" s="148"/>
      <c r="AHA8" s="148"/>
      <c r="AHB8" s="148"/>
      <c r="AHC8" s="148"/>
      <c r="AHD8" s="148"/>
      <c r="AHE8" s="148"/>
      <c r="AHF8" s="148"/>
      <c r="AHG8" s="148"/>
      <c r="AHH8" s="148"/>
      <c r="AHI8" s="148"/>
      <c r="AHJ8" s="148"/>
      <c r="AHK8" s="148"/>
      <c r="AHL8" s="148"/>
      <c r="AHM8" s="148"/>
      <c r="AHN8" s="148"/>
      <c r="AHO8" s="148"/>
      <c r="AHP8" s="148"/>
      <c r="AHQ8" s="148"/>
      <c r="AHR8" s="148"/>
      <c r="AHS8" s="148"/>
      <c r="AHT8" s="148"/>
      <c r="AHU8" s="148"/>
      <c r="AHV8" s="148"/>
      <c r="AHW8" s="148"/>
      <c r="AHX8" s="148"/>
      <c r="AHY8" s="148"/>
      <c r="AHZ8" s="148"/>
      <c r="AIA8" s="148"/>
      <c r="AIB8" s="148"/>
      <c r="AIC8" s="148"/>
      <c r="AID8" s="148"/>
      <c r="AIE8" s="148"/>
      <c r="AIF8" s="148"/>
      <c r="AIG8" s="148"/>
      <c r="AIH8" s="148"/>
      <c r="AII8" s="148"/>
      <c r="AIJ8" s="148"/>
      <c r="AIK8" s="148"/>
      <c r="AIL8" s="148"/>
      <c r="AIM8" s="148"/>
      <c r="AIN8" s="148"/>
      <c r="AIO8" s="148"/>
      <c r="AIP8" s="148"/>
      <c r="AIQ8" s="148"/>
      <c r="AIR8" s="148"/>
      <c r="AIS8" s="148"/>
      <c r="AIT8" s="148"/>
      <c r="AIU8" s="148"/>
      <c r="AIV8" s="148"/>
      <c r="AIW8" s="148"/>
      <c r="AIX8" s="148"/>
      <c r="AIY8" s="148"/>
      <c r="AIZ8" s="148"/>
      <c r="AJA8" s="148"/>
      <c r="AJB8" s="148"/>
      <c r="AJC8" s="148"/>
      <c r="AJD8" s="148"/>
      <c r="AJE8" s="148"/>
      <c r="AJF8" s="148"/>
      <c r="AJG8" s="148"/>
      <c r="AJH8" s="148"/>
      <c r="AJI8" s="148"/>
      <c r="AJJ8" s="148"/>
      <c r="AJK8" s="148"/>
      <c r="AJL8" s="148"/>
      <c r="AJM8" s="148"/>
      <c r="AJN8" s="148"/>
      <c r="AJO8" s="148"/>
      <c r="AJP8" s="148"/>
      <c r="AJQ8" s="148"/>
      <c r="AJR8" s="148"/>
      <c r="AJS8" s="148"/>
      <c r="AJT8" s="148"/>
      <c r="AJU8" s="148"/>
      <c r="AJV8" s="148"/>
      <c r="AJW8" s="148"/>
      <c r="AJX8" s="148"/>
      <c r="AJY8" s="148"/>
      <c r="AJZ8" s="148"/>
      <c r="AKA8" s="148"/>
      <c r="AKB8" s="148"/>
      <c r="AKC8" s="148"/>
      <c r="AKD8" s="148"/>
      <c r="AKE8" s="148"/>
      <c r="AKF8" s="148"/>
      <c r="AKG8" s="148"/>
      <c r="AKH8" s="148"/>
      <c r="AKI8" s="148"/>
      <c r="AKJ8" s="148"/>
      <c r="AKK8" s="148"/>
      <c r="AKL8" s="148"/>
      <c r="AKM8" s="148"/>
      <c r="AKN8" s="148"/>
      <c r="AKO8" s="148"/>
      <c r="AKP8" s="148"/>
      <c r="AKQ8" s="148"/>
      <c r="AKR8" s="148"/>
      <c r="AKS8" s="148"/>
      <c r="AKT8" s="148"/>
      <c r="AKU8" s="148"/>
      <c r="AKV8" s="148"/>
      <c r="AKW8" s="148"/>
      <c r="AKX8" s="148"/>
      <c r="AKY8" s="148"/>
      <c r="AKZ8" s="148"/>
      <c r="ALA8" s="148"/>
      <c r="ALB8" s="148"/>
      <c r="ALC8" s="148"/>
      <c r="ALD8" s="148"/>
      <c r="ALE8" s="148"/>
      <c r="ALF8" s="148"/>
      <c r="ALG8" s="148"/>
      <c r="ALH8" s="148"/>
      <c r="ALI8" s="148"/>
      <c r="ALJ8" s="148"/>
      <c r="ALK8" s="148"/>
      <c r="ALL8" s="148"/>
      <c r="ALM8" s="148"/>
      <c r="ALN8" s="148"/>
      <c r="ALO8" s="148"/>
      <c r="ALP8" s="148"/>
      <c r="ALQ8" s="148"/>
      <c r="ALR8" s="148"/>
      <c r="ALS8" s="148"/>
      <c r="ALT8" s="148"/>
      <c r="ALU8" s="148"/>
      <c r="ALV8" s="148"/>
      <c r="ALW8" s="148"/>
      <c r="ALX8" s="148"/>
      <c r="ALY8" s="148"/>
      <c r="ALZ8" s="148"/>
      <c r="AMA8" s="148"/>
      <c r="AMB8" s="148"/>
      <c r="AMC8" s="148"/>
      <c r="AMD8" s="148"/>
      <c r="AME8" s="148"/>
      <c r="AMF8" s="148"/>
      <c r="AMG8" s="148"/>
      <c r="AMH8" s="148"/>
      <c r="AMI8" s="148"/>
      <c r="AMJ8" s="148"/>
      <c r="AMK8" s="148"/>
      <c r="AML8" s="148"/>
      <c r="AMM8" s="148"/>
      <c r="AMN8" s="148"/>
      <c r="AMO8" s="148"/>
      <c r="AMP8" s="148"/>
      <c r="AMQ8" s="148"/>
      <c r="AMR8" s="148"/>
      <c r="AMS8" s="148"/>
      <c r="AMT8" s="148"/>
      <c r="AMU8" s="148"/>
      <c r="AMV8" s="148"/>
      <c r="AMW8" s="148"/>
      <c r="AMX8" s="148"/>
      <c r="AMY8" s="148"/>
      <c r="AMZ8" s="148"/>
      <c r="ANA8" s="148"/>
      <c r="ANB8" s="148"/>
      <c r="ANC8" s="148"/>
      <c r="AND8" s="148"/>
      <c r="ANE8" s="148"/>
      <c r="ANF8" s="148"/>
      <c r="ANG8" s="148"/>
      <c r="ANH8" s="148"/>
      <c r="ANI8" s="148"/>
      <c r="ANJ8" s="148"/>
      <c r="ANK8" s="148"/>
      <c r="ANL8" s="148"/>
      <c r="ANM8" s="148"/>
      <c r="ANN8" s="148"/>
      <c r="ANO8" s="148"/>
      <c r="ANP8" s="148"/>
      <c r="ANQ8" s="148"/>
      <c r="ANR8" s="148"/>
      <c r="ANS8" s="148"/>
      <c r="ANT8" s="148"/>
      <c r="ANU8" s="148"/>
      <c r="ANV8" s="148"/>
      <c r="ANW8" s="148"/>
      <c r="ANX8" s="148"/>
      <c r="ANY8" s="148"/>
      <c r="ANZ8" s="148"/>
      <c r="AOA8" s="148"/>
      <c r="AOB8" s="148"/>
      <c r="AOC8" s="148"/>
      <c r="AOD8" s="148"/>
      <c r="AOE8" s="148"/>
      <c r="AOF8" s="148"/>
      <c r="AOG8" s="148"/>
      <c r="AOH8" s="148"/>
      <c r="AOI8" s="148"/>
      <c r="AOJ8" s="148"/>
      <c r="AOK8" s="148"/>
      <c r="AOL8" s="148"/>
      <c r="AOM8" s="148"/>
      <c r="AON8" s="148"/>
      <c r="AOO8" s="148"/>
      <c r="AOP8" s="148"/>
      <c r="AOQ8" s="148"/>
      <c r="AOR8" s="148"/>
      <c r="AOS8" s="148"/>
      <c r="AOT8" s="148"/>
      <c r="AOU8" s="148"/>
      <c r="AOV8" s="148"/>
      <c r="AOW8" s="148"/>
      <c r="AOX8" s="148"/>
      <c r="AOY8" s="148"/>
      <c r="AOZ8" s="148"/>
      <c r="APA8" s="148"/>
      <c r="APB8" s="148"/>
      <c r="APC8" s="148"/>
      <c r="APD8" s="148"/>
      <c r="APE8" s="148"/>
      <c r="APF8" s="148"/>
      <c r="APG8" s="148"/>
      <c r="APH8" s="148"/>
      <c r="API8" s="148"/>
      <c r="APJ8" s="148"/>
      <c r="APK8" s="148"/>
      <c r="APL8" s="148"/>
      <c r="APM8" s="148"/>
      <c r="APN8" s="148"/>
      <c r="APO8" s="148"/>
      <c r="APP8" s="148"/>
      <c r="APQ8" s="148"/>
      <c r="APR8" s="148"/>
      <c r="APS8" s="148"/>
      <c r="APT8" s="148"/>
      <c r="APU8" s="148"/>
      <c r="APV8" s="148"/>
      <c r="APW8" s="148"/>
      <c r="APX8" s="148"/>
      <c r="APY8" s="148"/>
      <c r="APZ8" s="148"/>
      <c r="AQA8" s="148"/>
      <c r="AQB8" s="148"/>
      <c r="AQC8" s="148"/>
      <c r="AQD8" s="148"/>
      <c r="AQE8" s="148"/>
      <c r="AQF8" s="148"/>
      <c r="AQG8" s="148"/>
      <c r="AQH8" s="148"/>
      <c r="AQI8" s="148"/>
      <c r="AQJ8" s="148"/>
      <c r="AQK8" s="148"/>
      <c r="AQL8" s="148"/>
      <c r="AQM8" s="148"/>
      <c r="AQN8" s="148"/>
      <c r="AQO8" s="148"/>
      <c r="AQP8" s="148"/>
      <c r="AQQ8" s="148"/>
      <c r="AQR8" s="148"/>
      <c r="AQS8" s="148"/>
      <c r="AQT8" s="148"/>
      <c r="AQU8" s="148"/>
      <c r="AQV8" s="148"/>
      <c r="AQW8" s="148"/>
      <c r="AQX8" s="148"/>
      <c r="AQY8" s="148"/>
      <c r="AQZ8" s="148"/>
      <c r="ARA8" s="148"/>
      <c r="ARB8" s="148"/>
      <c r="ARC8" s="148"/>
      <c r="ARD8" s="148"/>
      <c r="ARE8" s="148"/>
      <c r="ARF8" s="148"/>
      <c r="ARG8" s="148"/>
      <c r="ARH8" s="148"/>
      <c r="ARI8" s="148"/>
      <c r="ARJ8" s="148"/>
      <c r="ARK8" s="148"/>
      <c r="ARL8" s="148"/>
      <c r="ARM8" s="148"/>
      <c r="ARN8" s="148"/>
      <c r="ARO8" s="148"/>
      <c r="ARP8" s="148"/>
      <c r="ARQ8" s="148"/>
      <c r="ARR8" s="148"/>
      <c r="ARS8" s="148"/>
      <c r="ART8" s="148"/>
      <c r="ARU8" s="148"/>
      <c r="ARV8" s="148"/>
      <c r="ARW8" s="148"/>
      <c r="ARX8" s="148"/>
      <c r="ARY8" s="148"/>
      <c r="ARZ8" s="148"/>
      <c r="ASA8" s="148"/>
      <c r="ASB8" s="148"/>
      <c r="ASC8" s="148"/>
      <c r="ASD8" s="148"/>
      <c r="ASE8" s="148"/>
      <c r="ASF8" s="148"/>
      <c r="ASG8" s="148"/>
      <c r="ASH8" s="148"/>
      <c r="ASI8" s="148"/>
      <c r="ASJ8" s="148"/>
      <c r="ASK8" s="148"/>
      <c r="ASL8" s="148"/>
      <c r="ASM8" s="148"/>
      <c r="ASN8" s="148"/>
      <c r="ASO8" s="148"/>
      <c r="ASP8" s="148"/>
      <c r="ASQ8" s="148"/>
      <c r="ASR8" s="148"/>
      <c r="ASS8" s="148"/>
      <c r="AST8" s="148"/>
      <c r="ASU8" s="148"/>
      <c r="ASV8" s="148"/>
      <c r="ASW8" s="148"/>
      <c r="ASX8" s="148"/>
      <c r="ASY8" s="148"/>
      <c r="ASZ8" s="148"/>
      <c r="ATA8" s="148"/>
      <c r="ATB8" s="148"/>
      <c r="ATC8" s="148"/>
      <c r="ATD8" s="148"/>
      <c r="ATE8" s="148"/>
      <c r="ATF8" s="148"/>
      <c r="ATG8" s="148"/>
      <c r="ATH8" s="148"/>
      <c r="ATI8" s="148"/>
      <c r="ATJ8" s="148"/>
      <c r="ATK8" s="148"/>
      <c r="ATL8" s="148"/>
      <c r="ATM8" s="148"/>
      <c r="ATN8" s="148"/>
      <c r="ATO8" s="148"/>
      <c r="ATP8" s="148"/>
      <c r="ATQ8" s="148"/>
      <c r="ATR8" s="148"/>
      <c r="ATS8" s="148"/>
      <c r="ATT8" s="148"/>
      <c r="ATU8" s="148"/>
      <c r="ATV8" s="148"/>
      <c r="ATW8" s="148"/>
      <c r="ATX8" s="148"/>
      <c r="ATY8" s="148"/>
      <c r="ATZ8" s="148"/>
      <c r="AUA8" s="148"/>
      <c r="AUB8" s="148"/>
      <c r="AUC8" s="148"/>
      <c r="AUD8" s="148"/>
      <c r="AUE8" s="148"/>
      <c r="AUF8" s="148"/>
      <c r="AUG8" s="148"/>
      <c r="AUH8" s="148"/>
      <c r="AUI8" s="148"/>
      <c r="AUJ8" s="148"/>
      <c r="AUK8" s="148"/>
      <c r="AUL8" s="148"/>
      <c r="AUM8" s="148"/>
      <c r="AUN8" s="148"/>
      <c r="AUO8" s="148"/>
      <c r="AUP8" s="148"/>
      <c r="AUQ8" s="148"/>
      <c r="AUR8" s="148"/>
      <c r="AUS8" s="148"/>
      <c r="AUT8" s="148"/>
      <c r="AUU8" s="148"/>
      <c r="AUV8" s="148"/>
      <c r="AUW8" s="148"/>
      <c r="AUX8" s="148"/>
      <c r="AUY8" s="148"/>
      <c r="AUZ8" s="148"/>
      <c r="AVA8" s="148"/>
      <c r="AVB8" s="148"/>
      <c r="AVC8" s="148"/>
      <c r="AVD8" s="148"/>
      <c r="AVE8" s="148"/>
      <c r="AVF8" s="148"/>
      <c r="AVG8" s="148"/>
      <c r="AVH8" s="148"/>
      <c r="AVI8" s="148"/>
      <c r="AVJ8" s="148"/>
      <c r="AVK8" s="148"/>
      <c r="AVL8" s="148"/>
      <c r="AVM8" s="148"/>
      <c r="AVN8" s="148"/>
      <c r="AVO8" s="148"/>
      <c r="AVP8" s="148"/>
      <c r="AVQ8" s="148"/>
      <c r="AVR8" s="148"/>
      <c r="AVS8" s="148"/>
      <c r="AVT8" s="148"/>
      <c r="AVU8" s="148"/>
      <c r="AVV8" s="148"/>
      <c r="AVW8" s="148"/>
      <c r="AVX8" s="148"/>
      <c r="AVY8" s="148"/>
      <c r="AVZ8" s="148"/>
      <c r="AWA8" s="148"/>
      <c r="AWB8" s="148"/>
      <c r="AWC8" s="148"/>
      <c r="AWD8" s="148"/>
      <c r="AWE8" s="148"/>
      <c r="AWF8" s="148"/>
      <c r="AWG8" s="148"/>
      <c r="AWH8" s="148"/>
      <c r="AWI8" s="148"/>
      <c r="AWJ8" s="148"/>
      <c r="AWK8" s="148"/>
      <c r="AWL8" s="148"/>
      <c r="AWM8" s="148"/>
      <c r="AWN8" s="148"/>
      <c r="AWO8" s="148"/>
      <c r="AWP8" s="148"/>
      <c r="AWQ8" s="148"/>
      <c r="AWR8" s="148"/>
      <c r="AWS8" s="148"/>
      <c r="AWT8" s="148"/>
      <c r="AWU8" s="148"/>
      <c r="AWV8" s="148"/>
      <c r="AWW8" s="148"/>
      <c r="AWX8" s="148"/>
      <c r="AWY8" s="148"/>
      <c r="AWZ8" s="148"/>
      <c r="AXA8" s="148"/>
      <c r="AXB8" s="148"/>
      <c r="AXC8" s="148"/>
      <c r="AXD8" s="148"/>
      <c r="AXE8" s="148"/>
      <c r="AXF8" s="148"/>
      <c r="AXG8" s="148"/>
      <c r="AXH8" s="148"/>
      <c r="AXI8" s="148"/>
      <c r="AXJ8" s="148"/>
      <c r="AXK8" s="148"/>
      <c r="AXL8" s="148"/>
      <c r="AXM8" s="148"/>
      <c r="AXN8" s="148"/>
      <c r="AXO8" s="148"/>
      <c r="AXP8" s="148"/>
      <c r="AXQ8" s="148"/>
      <c r="AXR8" s="148"/>
      <c r="AXS8" s="148"/>
      <c r="AXT8" s="148"/>
      <c r="AXU8" s="148"/>
      <c r="AXV8" s="148"/>
      <c r="AXW8" s="148"/>
      <c r="AXX8" s="148"/>
      <c r="AXY8" s="148"/>
      <c r="AXZ8" s="148"/>
      <c r="AYA8" s="148"/>
      <c r="AYB8" s="148"/>
      <c r="AYC8" s="148"/>
      <c r="AYD8" s="148"/>
      <c r="AYE8" s="148"/>
      <c r="AYF8" s="148"/>
      <c r="AYG8" s="148"/>
      <c r="AYH8" s="148"/>
      <c r="AYI8" s="148"/>
      <c r="AYJ8" s="148"/>
      <c r="AYK8" s="148"/>
      <c r="AYL8" s="148"/>
      <c r="AYM8" s="148"/>
      <c r="AYN8" s="148"/>
      <c r="AYO8" s="148"/>
      <c r="AYP8" s="148"/>
      <c r="AYQ8" s="148"/>
      <c r="AYR8" s="148"/>
      <c r="AYS8" s="148"/>
      <c r="AYT8" s="148"/>
      <c r="AYU8" s="148"/>
      <c r="AYV8" s="148"/>
      <c r="AYW8" s="148"/>
      <c r="AYX8" s="148"/>
      <c r="AYY8" s="148"/>
      <c r="AYZ8" s="148"/>
      <c r="AZA8" s="148"/>
      <c r="AZB8" s="148"/>
      <c r="AZC8" s="148"/>
      <c r="AZD8" s="148"/>
      <c r="AZE8" s="148"/>
      <c r="AZF8" s="148"/>
      <c r="AZG8" s="148"/>
      <c r="AZH8" s="148"/>
      <c r="AZI8" s="148"/>
      <c r="AZJ8" s="148"/>
      <c r="AZK8" s="148"/>
      <c r="AZL8" s="148"/>
      <c r="AZM8" s="148"/>
      <c r="AZN8" s="148"/>
      <c r="AZO8" s="148"/>
      <c r="AZP8" s="148"/>
      <c r="AZQ8" s="148"/>
      <c r="AZR8" s="148"/>
      <c r="AZS8" s="148"/>
      <c r="AZT8" s="148"/>
      <c r="AZU8" s="148"/>
      <c r="AZV8" s="148"/>
      <c r="AZW8" s="148"/>
      <c r="AZX8" s="148"/>
      <c r="AZY8" s="148"/>
      <c r="AZZ8" s="148"/>
      <c r="BAA8" s="148"/>
      <c r="BAB8" s="148"/>
      <c r="BAC8" s="148"/>
      <c r="BAD8" s="148"/>
      <c r="BAE8" s="148"/>
      <c r="BAF8" s="148"/>
      <c r="BAG8" s="148"/>
      <c r="BAH8" s="148"/>
      <c r="BAI8" s="148"/>
      <c r="BAJ8" s="148"/>
      <c r="BAK8" s="148"/>
      <c r="BAL8" s="148"/>
      <c r="BAM8" s="148"/>
      <c r="BAN8" s="148"/>
      <c r="BAO8" s="148"/>
      <c r="BAP8" s="148"/>
      <c r="BAQ8" s="148"/>
      <c r="BAR8" s="148"/>
      <c r="BAS8" s="148"/>
      <c r="BAT8" s="148"/>
      <c r="BAU8" s="148"/>
      <c r="BAV8" s="148"/>
      <c r="BAW8" s="148"/>
      <c r="BAX8" s="148"/>
      <c r="BAY8" s="148"/>
      <c r="BAZ8" s="148"/>
      <c r="BBA8" s="148"/>
      <c r="BBB8" s="148"/>
      <c r="BBC8" s="148"/>
      <c r="BBD8" s="148"/>
      <c r="BBE8" s="148"/>
      <c r="BBF8" s="148"/>
      <c r="BBG8" s="148"/>
      <c r="BBH8" s="148"/>
      <c r="BBI8" s="148"/>
      <c r="BBJ8" s="148"/>
      <c r="BBK8" s="148"/>
      <c r="BBL8" s="148"/>
      <c r="BBM8" s="148"/>
      <c r="BBN8" s="148"/>
      <c r="BBO8" s="148"/>
      <c r="BBP8" s="148"/>
      <c r="BBQ8" s="148"/>
      <c r="BBR8" s="148"/>
      <c r="BBS8" s="148"/>
      <c r="BBT8" s="148"/>
      <c r="BBU8" s="148"/>
      <c r="BBV8" s="148"/>
      <c r="BBW8" s="148"/>
      <c r="BBX8" s="148"/>
      <c r="BBY8" s="148"/>
      <c r="BBZ8" s="148"/>
      <c r="BCA8" s="148"/>
      <c r="BCB8" s="148"/>
      <c r="BCC8" s="148"/>
      <c r="BCD8" s="148"/>
      <c r="BCE8" s="148"/>
      <c r="BCF8" s="148"/>
      <c r="BCG8" s="148"/>
      <c r="BCH8" s="148"/>
      <c r="BCI8" s="148"/>
      <c r="BCJ8" s="148"/>
      <c r="BCK8" s="148"/>
      <c r="BCL8" s="148"/>
      <c r="BCM8" s="148"/>
      <c r="BCN8" s="148"/>
      <c r="BCO8" s="148"/>
      <c r="BCP8" s="148"/>
      <c r="BCQ8" s="148"/>
      <c r="BCR8" s="148"/>
      <c r="BCS8" s="148"/>
      <c r="BCT8" s="148"/>
      <c r="BCU8" s="148"/>
      <c r="BCV8" s="148"/>
      <c r="BCW8" s="148"/>
      <c r="BCX8" s="148"/>
      <c r="BCY8" s="148"/>
      <c r="BCZ8" s="148"/>
      <c r="BDA8" s="148"/>
      <c r="BDB8" s="148"/>
      <c r="BDC8" s="148"/>
      <c r="BDD8" s="148"/>
      <c r="BDE8" s="148"/>
      <c r="BDF8" s="148"/>
      <c r="BDG8" s="148"/>
      <c r="BDH8" s="148"/>
      <c r="BDI8" s="148"/>
      <c r="BDJ8" s="148"/>
      <c r="BDK8" s="148"/>
      <c r="BDL8" s="148"/>
      <c r="BDM8" s="148"/>
      <c r="BDN8" s="148"/>
      <c r="BDO8" s="148"/>
      <c r="BDP8" s="148"/>
      <c r="BDQ8" s="148"/>
      <c r="BDR8" s="148"/>
      <c r="BDS8" s="148"/>
      <c r="BDT8" s="148"/>
      <c r="BDU8" s="148"/>
      <c r="BDV8" s="148"/>
      <c r="BDW8" s="148"/>
      <c r="BDX8" s="148"/>
      <c r="BDY8" s="148"/>
      <c r="BDZ8" s="148"/>
      <c r="BEA8" s="148"/>
      <c r="BEB8" s="148"/>
      <c r="BEC8" s="148"/>
      <c r="BED8" s="148"/>
      <c r="BEE8" s="148"/>
      <c r="BEF8" s="148"/>
      <c r="BEG8" s="148"/>
      <c r="BEH8" s="148"/>
      <c r="BEI8" s="148"/>
      <c r="BEJ8" s="148"/>
      <c r="BEK8" s="148"/>
      <c r="BEL8" s="148"/>
      <c r="BEM8" s="148"/>
      <c r="BEN8" s="148"/>
      <c r="BEO8" s="148"/>
      <c r="BEP8" s="148"/>
      <c r="BEQ8" s="148"/>
      <c r="BER8" s="148"/>
      <c r="BES8" s="148"/>
      <c r="BET8" s="148"/>
      <c r="BEU8" s="148"/>
      <c r="BEV8" s="148"/>
      <c r="BEW8" s="148"/>
      <c r="BEX8" s="148"/>
      <c r="BEY8" s="148"/>
      <c r="BEZ8" s="148"/>
      <c r="BFA8" s="148"/>
      <c r="BFB8" s="148"/>
      <c r="BFC8" s="148"/>
      <c r="BFD8" s="148"/>
      <c r="BFE8" s="148"/>
      <c r="BFF8" s="148"/>
      <c r="BFG8" s="148"/>
      <c r="BFH8" s="148"/>
      <c r="BFI8" s="148"/>
      <c r="BFJ8" s="148"/>
      <c r="BFK8" s="148"/>
      <c r="BFL8" s="148"/>
      <c r="BFM8" s="148"/>
      <c r="BFN8" s="148"/>
      <c r="BFO8" s="148"/>
      <c r="BFP8" s="148"/>
      <c r="BFQ8" s="148"/>
      <c r="BFR8" s="148"/>
      <c r="BFS8" s="148"/>
      <c r="BFT8" s="148"/>
      <c r="BFU8" s="148"/>
      <c r="BFV8" s="148"/>
      <c r="BFW8" s="148"/>
      <c r="BFX8" s="148"/>
      <c r="BFY8" s="148"/>
      <c r="BFZ8" s="148"/>
      <c r="BGA8" s="148"/>
      <c r="BGB8" s="148"/>
      <c r="BGC8" s="148"/>
      <c r="BGD8" s="148"/>
      <c r="BGE8" s="148"/>
      <c r="BGF8" s="148"/>
      <c r="BGG8" s="148"/>
      <c r="BGH8" s="148"/>
      <c r="BGI8" s="148"/>
      <c r="BGJ8" s="148"/>
      <c r="BGK8" s="148"/>
      <c r="BGL8" s="148"/>
      <c r="BGM8" s="148"/>
      <c r="BGN8" s="148"/>
      <c r="BGO8" s="148"/>
      <c r="BGP8" s="148"/>
      <c r="BGQ8" s="148"/>
      <c r="BGR8" s="148"/>
      <c r="BGS8" s="148"/>
      <c r="BGT8" s="148"/>
      <c r="BGU8" s="148"/>
      <c r="BGV8" s="148"/>
      <c r="BGW8" s="148"/>
      <c r="BGX8" s="148"/>
      <c r="BGY8" s="148"/>
      <c r="BGZ8" s="148"/>
      <c r="BHA8" s="148"/>
      <c r="BHB8" s="148"/>
      <c r="BHC8" s="148"/>
      <c r="BHD8" s="148"/>
      <c r="BHE8" s="148"/>
      <c r="BHF8" s="148"/>
      <c r="BHG8" s="148"/>
      <c r="BHH8" s="148"/>
      <c r="BHI8" s="148"/>
      <c r="BHJ8" s="148"/>
      <c r="BHK8" s="148"/>
      <c r="BHL8" s="148"/>
      <c r="BHM8" s="148"/>
      <c r="BHN8" s="148"/>
      <c r="BHO8" s="148"/>
      <c r="BHP8" s="148"/>
      <c r="BHQ8" s="148"/>
      <c r="BHR8" s="148"/>
      <c r="BHS8" s="148"/>
      <c r="BHT8" s="148"/>
      <c r="BHU8" s="148"/>
      <c r="BHV8" s="148"/>
      <c r="BHW8" s="148"/>
      <c r="BHX8" s="148"/>
      <c r="BHY8" s="148"/>
      <c r="BHZ8" s="148"/>
      <c r="BIA8" s="148"/>
      <c r="BIB8" s="148"/>
      <c r="BIC8" s="148"/>
      <c r="BID8" s="148"/>
      <c r="BIE8" s="148"/>
      <c r="BIF8" s="148"/>
      <c r="BIG8" s="148"/>
      <c r="BIH8" s="148"/>
      <c r="BII8" s="148"/>
      <c r="BIJ8" s="148"/>
      <c r="BIK8" s="148"/>
      <c r="BIL8" s="148"/>
      <c r="BIM8" s="148"/>
      <c r="BIN8" s="148"/>
      <c r="BIO8" s="148"/>
      <c r="BIP8" s="148"/>
      <c r="BIQ8" s="148"/>
      <c r="BIR8" s="148"/>
      <c r="BIS8" s="148"/>
      <c r="BIT8" s="148"/>
      <c r="BIU8" s="148"/>
      <c r="BIV8" s="148"/>
      <c r="BIW8" s="148"/>
      <c r="BIX8" s="148"/>
      <c r="BIY8" s="148"/>
      <c r="BIZ8" s="148"/>
      <c r="BJA8" s="148"/>
      <c r="BJB8" s="148"/>
      <c r="BJC8" s="148"/>
      <c r="BJD8" s="148"/>
      <c r="BJE8" s="148"/>
      <c r="BJF8" s="148"/>
      <c r="BJG8" s="148"/>
      <c r="BJH8" s="148"/>
      <c r="BJI8" s="148"/>
      <c r="BJJ8" s="148"/>
      <c r="BJK8" s="148"/>
      <c r="BJL8" s="148"/>
      <c r="BJM8" s="148"/>
      <c r="BJN8" s="148"/>
      <c r="BJO8" s="148"/>
      <c r="BJP8" s="148"/>
      <c r="BJQ8" s="148"/>
      <c r="BJR8" s="148"/>
      <c r="BJS8" s="148"/>
      <c r="BJT8" s="148"/>
      <c r="BJU8" s="148"/>
      <c r="BJV8" s="148"/>
      <c r="BJW8" s="148"/>
      <c r="BJX8" s="148"/>
      <c r="BJY8" s="148"/>
      <c r="BJZ8" s="148"/>
      <c r="BKA8" s="148"/>
      <c r="BKB8" s="148"/>
      <c r="BKC8" s="148"/>
      <c r="BKD8" s="148"/>
      <c r="BKE8" s="148"/>
      <c r="BKF8" s="148"/>
      <c r="BKG8" s="148"/>
      <c r="BKH8" s="148"/>
      <c r="BKI8" s="148"/>
      <c r="BKJ8" s="148"/>
      <c r="BKK8" s="148"/>
      <c r="BKL8" s="148"/>
      <c r="BKM8" s="148"/>
      <c r="BKN8" s="148"/>
      <c r="BKO8" s="148"/>
      <c r="BKP8" s="148"/>
      <c r="BKQ8" s="148"/>
      <c r="BKR8" s="148"/>
      <c r="BKS8" s="148"/>
      <c r="BKT8" s="148"/>
      <c r="BKU8" s="148"/>
      <c r="BKV8" s="148"/>
      <c r="BKW8" s="148"/>
      <c r="BKX8" s="148"/>
      <c r="BKY8" s="148"/>
      <c r="BKZ8" s="148"/>
      <c r="BLA8" s="148"/>
      <c r="BLB8" s="148"/>
      <c r="BLC8" s="148"/>
      <c r="BLD8" s="148"/>
      <c r="BLE8" s="148"/>
      <c r="BLF8" s="148"/>
      <c r="BLG8" s="148"/>
      <c r="BLH8" s="148"/>
      <c r="BLI8" s="148"/>
      <c r="BLJ8" s="148"/>
      <c r="BLK8" s="148"/>
      <c r="BLL8" s="148"/>
      <c r="BLM8" s="148"/>
      <c r="BLN8" s="148"/>
      <c r="BLO8" s="148"/>
      <c r="BLP8" s="148"/>
      <c r="BLQ8" s="148"/>
      <c r="BLR8" s="148"/>
      <c r="BLS8" s="148"/>
      <c r="BLT8" s="148"/>
      <c r="BLU8" s="148"/>
      <c r="BLV8" s="148"/>
      <c r="BLW8" s="148"/>
      <c r="BLX8" s="148"/>
      <c r="BLY8" s="148"/>
      <c r="BLZ8" s="148"/>
      <c r="BMA8" s="148"/>
      <c r="BMB8" s="148"/>
      <c r="BMC8" s="148"/>
      <c r="BMD8" s="148"/>
      <c r="BME8" s="148"/>
      <c r="BMF8" s="148"/>
      <c r="BMG8" s="148"/>
      <c r="BMH8" s="148"/>
      <c r="BMI8" s="148"/>
      <c r="BMJ8" s="148"/>
      <c r="BMK8" s="148"/>
      <c r="BML8" s="148"/>
      <c r="BMM8" s="148"/>
      <c r="BMN8" s="148"/>
      <c r="BMO8" s="148"/>
      <c r="BMP8" s="148"/>
      <c r="BMQ8" s="148"/>
      <c r="BMR8" s="148"/>
      <c r="BMS8" s="148"/>
      <c r="BMT8" s="148"/>
      <c r="BMU8" s="148"/>
      <c r="BMV8" s="148"/>
      <c r="BMW8" s="148"/>
      <c r="BMX8" s="148"/>
      <c r="BMY8" s="148"/>
      <c r="BMZ8" s="148"/>
      <c r="BNA8" s="148"/>
      <c r="BNB8" s="148"/>
      <c r="BNC8" s="148"/>
      <c r="BND8" s="148"/>
      <c r="BNE8" s="148"/>
      <c r="BNF8" s="148"/>
      <c r="BNG8" s="148"/>
      <c r="BNH8" s="148"/>
      <c r="BNI8" s="148"/>
      <c r="BNJ8" s="148"/>
      <c r="BNK8" s="148"/>
      <c r="BNL8" s="148"/>
      <c r="BNM8" s="148"/>
      <c r="BNN8" s="148"/>
      <c r="BNO8" s="148"/>
      <c r="BNP8" s="148"/>
      <c r="BNQ8" s="148"/>
      <c r="BNR8" s="148"/>
      <c r="BNS8" s="148"/>
      <c r="BNT8" s="148"/>
      <c r="BNU8" s="148"/>
      <c r="BNV8" s="148"/>
      <c r="BNW8" s="148"/>
      <c r="BNX8" s="148"/>
      <c r="BNY8" s="148"/>
      <c r="BNZ8" s="148"/>
      <c r="BOA8" s="148"/>
      <c r="BOB8" s="148"/>
      <c r="BOC8" s="148"/>
      <c r="BOD8" s="148"/>
      <c r="BOE8" s="148"/>
      <c r="BOF8" s="148"/>
      <c r="BOG8" s="148"/>
      <c r="BOH8" s="148"/>
      <c r="BOI8" s="148"/>
      <c r="BOJ8" s="148"/>
      <c r="BOK8" s="148"/>
      <c r="BOL8" s="148"/>
      <c r="BOM8" s="148"/>
      <c r="BON8" s="148"/>
      <c r="BOO8" s="148"/>
      <c r="BOP8" s="148"/>
      <c r="BOQ8" s="148"/>
      <c r="BOR8" s="148"/>
      <c r="BOS8" s="148"/>
      <c r="BOT8" s="148"/>
      <c r="BOU8" s="148"/>
      <c r="BOV8" s="148"/>
      <c r="BOW8" s="148"/>
      <c r="BOX8" s="148"/>
      <c r="BOY8" s="148"/>
      <c r="BOZ8" s="148"/>
      <c r="BPA8" s="148"/>
      <c r="BPB8" s="148"/>
      <c r="BPC8" s="148"/>
      <c r="BPD8" s="148"/>
      <c r="BPE8" s="148"/>
      <c r="BPF8" s="148"/>
      <c r="BPG8" s="148"/>
      <c r="BPH8" s="148"/>
      <c r="BPI8" s="148"/>
      <c r="BPJ8" s="148"/>
      <c r="BPK8" s="148"/>
      <c r="BPL8" s="148"/>
      <c r="BPM8" s="148"/>
      <c r="BPN8" s="148"/>
      <c r="BPO8" s="148"/>
      <c r="BPP8" s="148"/>
      <c r="BPQ8" s="148"/>
      <c r="BPR8" s="148"/>
      <c r="BPS8" s="148"/>
      <c r="BPT8" s="148"/>
      <c r="BPU8" s="148"/>
      <c r="BPV8" s="148"/>
      <c r="BPW8" s="148"/>
      <c r="BPX8" s="148"/>
      <c r="BPY8" s="148"/>
      <c r="BPZ8" s="148"/>
      <c r="BQA8" s="148"/>
      <c r="BQB8" s="148"/>
      <c r="BQC8" s="148"/>
      <c r="BQD8" s="148"/>
      <c r="BQE8" s="148"/>
      <c r="BQF8" s="148"/>
      <c r="BQG8" s="148"/>
      <c r="BQH8" s="148"/>
      <c r="BQI8" s="148"/>
      <c r="BQJ8" s="148"/>
      <c r="BQK8" s="148"/>
      <c r="BQL8" s="148"/>
      <c r="BQM8" s="148"/>
      <c r="BQN8" s="148"/>
      <c r="BQO8" s="148"/>
      <c r="BQP8" s="148"/>
      <c r="BQQ8" s="148"/>
      <c r="BQR8" s="148"/>
      <c r="BQS8" s="148"/>
      <c r="BQT8" s="148"/>
      <c r="BQU8" s="148"/>
      <c r="BQV8" s="148"/>
      <c r="BQW8" s="148"/>
      <c r="BQX8" s="148"/>
      <c r="BQY8" s="148"/>
      <c r="BQZ8" s="148"/>
      <c r="BRA8" s="148"/>
      <c r="BRB8" s="148"/>
      <c r="BRC8" s="148"/>
      <c r="BRD8" s="148"/>
      <c r="BRE8" s="148"/>
      <c r="BRF8" s="148"/>
      <c r="BRG8" s="148"/>
      <c r="BRH8" s="148"/>
      <c r="BRI8" s="148"/>
      <c r="BRJ8" s="148"/>
      <c r="BRK8" s="148"/>
      <c r="BRL8" s="148"/>
      <c r="BRM8" s="148"/>
      <c r="BRN8" s="148"/>
      <c r="BRO8" s="148"/>
      <c r="BRP8" s="148"/>
      <c r="BRQ8" s="148"/>
      <c r="BRR8" s="148"/>
      <c r="BRS8" s="148"/>
      <c r="BRT8" s="148"/>
      <c r="BRU8" s="148"/>
      <c r="BRV8" s="148"/>
      <c r="BRW8" s="148"/>
      <c r="BRX8" s="148"/>
      <c r="BRY8" s="148"/>
      <c r="BRZ8" s="148"/>
      <c r="BSA8" s="148"/>
      <c r="BSB8" s="148"/>
      <c r="BSC8" s="148"/>
      <c r="BSD8" s="148"/>
      <c r="BSE8" s="148"/>
      <c r="BSF8" s="148"/>
      <c r="BSG8" s="148"/>
      <c r="BSH8" s="148"/>
      <c r="BSI8" s="148"/>
      <c r="BSJ8" s="148"/>
      <c r="BSK8" s="148"/>
      <c r="BSL8" s="148"/>
      <c r="BSM8" s="148"/>
      <c r="BSN8" s="148"/>
      <c r="BSO8" s="148"/>
      <c r="BSP8" s="148"/>
      <c r="BSQ8" s="148"/>
      <c r="BSR8" s="148"/>
      <c r="BSS8" s="148"/>
      <c r="BST8" s="148"/>
      <c r="BSU8" s="148"/>
      <c r="BSV8" s="148"/>
      <c r="BSW8" s="148"/>
      <c r="BSX8" s="148"/>
      <c r="BSY8" s="148"/>
      <c r="BSZ8" s="148"/>
      <c r="BTA8" s="148"/>
      <c r="BTB8" s="148"/>
      <c r="BTC8" s="148"/>
      <c r="BTD8" s="148"/>
      <c r="BTE8" s="148"/>
      <c r="BTF8" s="148"/>
      <c r="BTG8" s="148"/>
      <c r="BTH8" s="148"/>
      <c r="BTI8" s="148"/>
      <c r="BTJ8" s="148"/>
      <c r="BTK8" s="148"/>
      <c r="BTL8" s="148"/>
      <c r="BTM8" s="148"/>
      <c r="BTN8" s="148"/>
      <c r="BTO8" s="148"/>
      <c r="BTP8" s="148"/>
      <c r="BTQ8" s="148"/>
      <c r="BTR8" s="148"/>
      <c r="BTS8" s="148"/>
      <c r="BTT8" s="148"/>
      <c r="BTU8" s="148"/>
      <c r="BTV8" s="148"/>
      <c r="BTW8" s="148"/>
      <c r="BTX8" s="148"/>
      <c r="BTY8" s="148"/>
      <c r="BTZ8" s="148"/>
      <c r="BUA8" s="148"/>
      <c r="BUB8" s="148"/>
      <c r="BUC8" s="148"/>
      <c r="BUD8" s="148"/>
      <c r="BUE8" s="148"/>
      <c r="BUF8" s="148"/>
      <c r="BUG8" s="148"/>
      <c r="BUH8" s="148"/>
      <c r="BUI8" s="148"/>
      <c r="BUJ8" s="148"/>
      <c r="BUK8" s="148"/>
      <c r="BUL8" s="148"/>
      <c r="BUM8" s="148"/>
      <c r="BUN8" s="148"/>
      <c r="BUO8" s="148"/>
      <c r="BUP8" s="148"/>
      <c r="BUQ8" s="148"/>
      <c r="BUR8" s="148"/>
      <c r="BUS8" s="148"/>
      <c r="BUT8" s="148"/>
      <c r="BUU8" s="148"/>
      <c r="BUV8" s="148"/>
      <c r="BUW8" s="148"/>
      <c r="BUX8" s="148"/>
      <c r="BUY8" s="148"/>
      <c r="BUZ8" s="148"/>
      <c r="BVA8" s="148"/>
      <c r="BVB8" s="148"/>
      <c r="BVC8" s="148"/>
      <c r="BVD8" s="148"/>
      <c r="BVE8" s="148"/>
      <c r="BVF8" s="148"/>
      <c r="BVG8" s="148"/>
      <c r="BVH8" s="148"/>
      <c r="BVI8" s="148"/>
      <c r="BVJ8" s="148"/>
      <c r="BVK8" s="148"/>
      <c r="BVL8" s="148"/>
      <c r="BVM8" s="148"/>
      <c r="BVN8" s="148"/>
      <c r="BVO8" s="148"/>
      <c r="BVP8" s="148"/>
      <c r="BVQ8" s="148"/>
      <c r="BVR8" s="148"/>
      <c r="BVS8" s="148"/>
      <c r="BVT8" s="148"/>
      <c r="BVU8" s="148"/>
      <c r="BVV8" s="148"/>
      <c r="BVW8" s="148"/>
      <c r="BVX8" s="148"/>
      <c r="BVY8" s="148"/>
      <c r="BVZ8" s="148"/>
      <c r="BWA8" s="148"/>
      <c r="BWB8" s="148"/>
      <c r="BWC8" s="148"/>
      <c r="BWD8" s="148"/>
      <c r="BWE8" s="148"/>
      <c r="BWF8" s="148"/>
      <c r="BWG8" s="148"/>
      <c r="BWH8" s="148"/>
      <c r="BWI8" s="148"/>
      <c r="BWJ8" s="148"/>
      <c r="BWK8" s="148"/>
      <c r="BWL8" s="148"/>
      <c r="BWM8" s="148"/>
      <c r="BWN8" s="148"/>
      <c r="BWO8" s="148"/>
      <c r="BWP8" s="148"/>
      <c r="BWQ8" s="148"/>
      <c r="BWR8" s="148"/>
      <c r="BWS8" s="148"/>
      <c r="BWT8" s="148"/>
      <c r="BWU8" s="148"/>
      <c r="BWV8" s="148"/>
      <c r="BWW8" s="148"/>
      <c r="BWX8" s="148"/>
      <c r="BWY8" s="148"/>
      <c r="BWZ8" s="148"/>
      <c r="BXA8" s="148"/>
      <c r="BXB8" s="148"/>
      <c r="BXC8" s="148"/>
      <c r="BXD8" s="148"/>
      <c r="BXE8" s="148"/>
      <c r="BXF8" s="148"/>
      <c r="BXG8" s="148"/>
      <c r="BXH8" s="148"/>
      <c r="BXI8" s="148"/>
      <c r="BXJ8" s="148"/>
      <c r="BXK8" s="148"/>
      <c r="BXL8" s="148"/>
      <c r="BXM8" s="148"/>
      <c r="BXN8" s="148"/>
      <c r="BXO8" s="148"/>
      <c r="BXP8" s="148"/>
      <c r="BXQ8" s="148"/>
      <c r="BXR8" s="148"/>
      <c r="BXS8" s="148"/>
      <c r="BXT8" s="148"/>
      <c r="BXU8" s="148"/>
      <c r="BXV8" s="148"/>
      <c r="BXW8" s="148"/>
      <c r="BXX8" s="148"/>
      <c r="BXY8" s="148"/>
      <c r="BXZ8" s="148"/>
      <c r="BYA8" s="148"/>
      <c r="BYB8" s="148"/>
      <c r="BYC8" s="148"/>
      <c r="BYD8" s="148"/>
      <c r="BYE8" s="148"/>
      <c r="BYF8" s="148"/>
      <c r="BYG8" s="148"/>
      <c r="BYH8" s="148"/>
      <c r="BYI8" s="148"/>
      <c r="BYJ8" s="148"/>
      <c r="BYK8" s="148"/>
      <c r="BYL8" s="148"/>
      <c r="BYM8" s="148"/>
      <c r="BYN8" s="148"/>
      <c r="BYO8" s="148"/>
      <c r="BYP8" s="148"/>
      <c r="BYQ8" s="148"/>
      <c r="BYR8" s="148"/>
      <c r="BYS8" s="148"/>
      <c r="BYT8" s="148"/>
      <c r="BYU8" s="148"/>
      <c r="BYV8" s="148"/>
      <c r="BYW8" s="148"/>
      <c r="BYX8" s="148"/>
      <c r="BYY8" s="148"/>
      <c r="BYZ8" s="148"/>
      <c r="BZA8" s="148"/>
      <c r="BZB8" s="148"/>
      <c r="BZC8" s="148"/>
      <c r="BZD8" s="148"/>
      <c r="BZE8" s="148"/>
      <c r="BZF8" s="148"/>
      <c r="BZG8" s="148"/>
      <c r="BZH8" s="148"/>
      <c r="BZI8" s="148"/>
      <c r="BZJ8" s="148"/>
      <c r="BZK8" s="148"/>
      <c r="BZL8" s="148"/>
      <c r="BZM8" s="148"/>
      <c r="BZN8" s="148"/>
      <c r="BZO8" s="148"/>
      <c r="BZP8" s="148"/>
      <c r="BZQ8" s="148"/>
      <c r="BZR8" s="148"/>
      <c r="BZS8" s="148"/>
      <c r="BZT8" s="148"/>
      <c r="BZU8" s="148"/>
      <c r="BZV8" s="148"/>
      <c r="BZW8" s="148"/>
      <c r="BZX8" s="148"/>
      <c r="BZY8" s="148"/>
      <c r="BZZ8" s="148"/>
      <c r="CAA8" s="148"/>
      <c r="CAB8" s="148"/>
      <c r="CAC8" s="148"/>
      <c r="CAD8" s="148"/>
      <c r="CAE8" s="148"/>
      <c r="CAF8" s="148"/>
      <c r="CAG8" s="148"/>
      <c r="CAH8" s="148"/>
      <c r="CAI8" s="148"/>
      <c r="CAJ8" s="148"/>
      <c r="CAK8" s="148"/>
      <c r="CAL8" s="148"/>
      <c r="CAM8" s="148"/>
      <c r="CAN8" s="148"/>
      <c r="CAO8" s="148"/>
      <c r="CAP8" s="148"/>
      <c r="CAQ8" s="148"/>
      <c r="CAR8" s="148"/>
      <c r="CAS8" s="148"/>
      <c r="CAT8" s="148"/>
      <c r="CAU8" s="148"/>
      <c r="CAV8" s="148"/>
      <c r="CAW8" s="148"/>
      <c r="CAX8" s="148"/>
      <c r="CAY8" s="148"/>
      <c r="CAZ8" s="148"/>
      <c r="CBA8" s="148"/>
      <c r="CBB8" s="148"/>
      <c r="CBC8" s="148"/>
      <c r="CBD8" s="148"/>
      <c r="CBE8" s="148"/>
      <c r="CBF8" s="148"/>
      <c r="CBG8" s="148"/>
      <c r="CBH8" s="148"/>
      <c r="CBI8" s="148"/>
      <c r="CBJ8" s="148"/>
      <c r="CBK8" s="148"/>
      <c r="CBL8" s="148"/>
      <c r="CBM8" s="148"/>
      <c r="CBN8" s="148"/>
      <c r="CBO8" s="148"/>
      <c r="CBP8" s="148"/>
      <c r="CBQ8" s="148"/>
      <c r="CBR8" s="148"/>
      <c r="CBS8" s="148"/>
      <c r="CBT8" s="148"/>
      <c r="CBU8" s="148"/>
      <c r="CBV8" s="148"/>
      <c r="CBW8" s="148"/>
      <c r="CBX8" s="148"/>
      <c r="CBY8" s="148"/>
      <c r="CBZ8" s="148"/>
      <c r="CCA8" s="148"/>
      <c r="CCB8" s="148"/>
      <c r="CCC8" s="148"/>
      <c r="CCD8" s="148"/>
      <c r="CCE8" s="148"/>
      <c r="CCF8" s="148"/>
      <c r="CCG8" s="148"/>
      <c r="CCH8" s="148"/>
      <c r="CCI8" s="148"/>
      <c r="CCJ8" s="148"/>
      <c r="CCK8" s="148"/>
      <c r="CCL8" s="148"/>
      <c r="CCM8" s="148"/>
      <c r="CCN8" s="148"/>
      <c r="CCO8" s="148"/>
      <c r="CCP8" s="148"/>
      <c r="CCQ8" s="148"/>
      <c r="CCR8" s="148"/>
      <c r="CCS8" s="148"/>
      <c r="CCT8" s="148"/>
      <c r="CCU8" s="148"/>
      <c r="CCV8" s="148"/>
      <c r="CCW8" s="148"/>
      <c r="CCX8" s="148"/>
      <c r="CCY8" s="148"/>
      <c r="CCZ8" s="148"/>
      <c r="CDA8" s="148"/>
      <c r="CDB8" s="148"/>
      <c r="CDC8" s="148"/>
      <c r="CDD8" s="148"/>
      <c r="CDE8" s="148"/>
      <c r="CDF8" s="148"/>
      <c r="CDG8" s="148"/>
      <c r="CDH8" s="148"/>
      <c r="CDI8" s="148"/>
      <c r="CDJ8" s="148"/>
      <c r="CDK8" s="148"/>
      <c r="CDL8" s="148"/>
      <c r="CDM8" s="148"/>
      <c r="CDN8" s="148"/>
      <c r="CDO8" s="148"/>
      <c r="CDP8" s="148"/>
      <c r="CDQ8" s="148"/>
      <c r="CDR8" s="148"/>
      <c r="CDS8" s="148"/>
      <c r="CDT8" s="148"/>
      <c r="CDU8" s="148"/>
      <c r="CDV8" s="148"/>
      <c r="CDW8" s="148"/>
      <c r="CDX8" s="148"/>
      <c r="CDY8" s="148"/>
      <c r="CDZ8" s="148"/>
      <c r="CEA8" s="148"/>
      <c r="CEB8" s="148"/>
      <c r="CEC8" s="148"/>
      <c r="CED8" s="148"/>
      <c r="CEE8" s="148"/>
      <c r="CEF8" s="148"/>
      <c r="CEG8" s="148"/>
      <c r="CEH8" s="148"/>
      <c r="CEI8" s="148"/>
      <c r="CEJ8" s="148"/>
      <c r="CEK8" s="148"/>
      <c r="CEL8" s="148"/>
      <c r="CEM8" s="148"/>
      <c r="CEN8" s="148"/>
      <c r="CEO8" s="148"/>
      <c r="CEP8" s="148"/>
      <c r="CEQ8" s="148"/>
      <c r="CER8" s="148"/>
      <c r="CES8" s="148"/>
      <c r="CET8" s="148"/>
      <c r="CEU8" s="148"/>
      <c r="CEV8" s="148"/>
      <c r="CEW8" s="148"/>
      <c r="CEX8" s="148"/>
      <c r="CEY8" s="148"/>
      <c r="CEZ8" s="148"/>
      <c r="CFA8" s="148"/>
      <c r="CFB8" s="148"/>
      <c r="CFC8" s="148"/>
      <c r="CFD8" s="148"/>
      <c r="CFE8" s="148"/>
      <c r="CFF8" s="148"/>
      <c r="CFG8" s="148"/>
      <c r="CFH8" s="148"/>
      <c r="CFI8" s="148"/>
      <c r="CFJ8" s="148"/>
      <c r="CFK8" s="148"/>
      <c r="CFL8" s="148"/>
      <c r="CFM8" s="148"/>
      <c r="CFN8" s="148"/>
      <c r="CFO8" s="148"/>
      <c r="CFP8" s="148"/>
      <c r="CFQ8" s="148"/>
      <c r="CFR8" s="148"/>
      <c r="CFS8" s="148"/>
      <c r="CFT8" s="148"/>
      <c r="CFU8" s="148"/>
      <c r="CFV8" s="148"/>
      <c r="CFW8" s="148"/>
      <c r="CFX8" s="148"/>
      <c r="CFY8" s="148"/>
      <c r="CFZ8" s="148"/>
      <c r="CGA8" s="148"/>
      <c r="CGB8" s="148"/>
      <c r="CGC8" s="148"/>
      <c r="CGD8" s="148"/>
      <c r="CGE8" s="148"/>
      <c r="CGF8" s="148"/>
      <c r="CGG8" s="148"/>
      <c r="CGH8" s="148"/>
      <c r="CGI8" s="148"/>
      <c r="CGJ8" s="148"/>
      <c r="CGK8" s="148"/>
      <c r="CGL8" s="148"/>
      <c r="CGM8" s="148"/>
      <c r="CGN8" s="148"/>
      <c r="CGO8" s="148"/>
      <c r="CGP8" s="148"/>
      <c r="CGQ8" s="148"/>
      <c r="CGR8" s="148"/>
      <c r="CGS8" s="148"/>
      <c r="CGT8" s="148"/>
      <c r="CGU8" s="148"/>
      <c r="CGV8" s="148"/>
      <c r="CGW8" s="148"/>
      <c r="CGX8" s="148"/>
      <c r="CGY8" s="148"/>
      <c r="CGZ8" s="148"/>
      <c r="CHA8" s="148"/>
      <c r="CHB8" s="148"/>
      <c r="CHC8" s="148"/>
      <c r="CHD8" s="148"/>
      <c r="CHE8" s="148"/>
      <c r="CHF8" s="148"/>
      <c r="CHG8" s="148"/>
      <c r="CHH8" s="148"/>
      <c r="CHI8" s="148"/>
      <c r="CHJ8" s="148"/>
      <c r="CHK8" s="148"/>
      <c r="CHL8" s="148"/>
      <c r="CHM8" s="148"/>
      <c r="CHN8" s="148"/>
      <c r="CHO8" s="148"/>
      <c r="CHP8" s="148"/>
      <c r="CHQ8" s="148"/>
      <c r="CHR8" s="148"/>
      <c r="CHS8" s="148"/>
      <c r="CHT8" s="148"/>
      <c r="CHU8" s="148"/>
      <c r="CHV8" s="148"/>
      <c r="CHW8" s="148"/>
      <c r="CHX8" s="148"/>
      <c r="CHY8" s="148"/>
      <c r="CHZ8" s="148"/>
      <c r="CIA8" s="148"/>
      <c r="CIB8" s="148"/>
      <c r="CIC8" s="148"/>
      <c r="CID8" s="148"/>
      <c r="CIE8" s="148"/>
      <c r="CIF8" s="148"/>
      <c r="CIG8" s="148"/>
      <c r="CIH8" s="148"/>
      <c r="CII8" s="148"/>
      <c r="CIJ8" s="148"/>
      <c r="CIK8" s="148"/>
      <c r="CIL8" s="148"/>
      <c r="CIM8" s="148"/>
      <c r="CIN8" s="148"/>
      <c r="CIO8" s="148"/>
      <c r="CIP8" s="148"/>
      <c r="CIQ8" s="148"/>
      <c r="CIR8" s="148"/>
      <c r="CIS8" s="148"/>
      <c r="CIT8" s="148"/>
      <c r="CIU8" s="148"/>
      <c r="CIV8" s="148"/>
      <c r="CIW8" s="148"/>
      <c r="CIX8" s="148"/>
      <c r="CIY8" s="148"/>
      <c r="CIZ8" s="148"/>
      <c r="CJA8" s="148"/>
      <c r="CJB8" s="148"/>
      <c r="CJC8" s="148"/>
      <c r="CJD8" s="148"/>
      <c r="CJE8" s="148"/>
      <c r="CJF8" s="148"/>
      <c r="CJG8" s="148"/>
      <c r="CJH8" s="148"/>
      <c r="CJI8" s="148"/>
      <c r="CJJ8" s="148"/>
      <c r="CJK8" s="148"/>
      <c r="CJL8" s="148"/>
      <c r="CJM8" s="148"/>
      <c r="CJN8" s="148"/>
      <c r="CJO8" s="148"/>
      <c r="CJP8" s="148"/>
      <c r="CJQ8" s="148"/>
      <c r="CJR8" s="148"/>
      <c r="CJS8" s="148"/>
      <c r="CJT8" s="148"/>
      <c r="CJU8" s="148"/>
      <c r="CJV8" s="148"/>
      <c r="CJW8" s="148"/>
      <c r="CJX8" s="148"/>
      <c r="CJY8" s="148"/>
      <c r="CJZ8" s="148"/>
      <c r="CKA8" s="148"/>
      <c r="CKB8" s="148"/>
      <c r="CKC8" s="148"/>
      <c r="CKD8" s="148"/>
      <c r="CKE8" s="148"/>
      <c r="CKF8" s="148"/>
      <c r="CKG8" s="148"/>
      <c r="CKH8" s="148"/>
      <c r="CKI8" s="148"/>
      <c r="CKJ8" s="148"/>
      <c r="CKK8" s="148"/>
      <c r="CKL8" s="148"/>
      <c r="CKM8" s="148"/>
      <c r="CKN8" s="148"/>
      <c r="CKO8" s="148"/>
      <c r="CKP8" s="148"/>
      <c r="CKQ8" s="148"/>
      <c r="CKR8" s="148"/>
      <c r="CKS8" s="148"/>
      <c r="CKT8" s="148"/>
      <c r="CKU8" s="148"/>
      <c r="CKV8" s="148"/>
      <c r="CKW8" s="148"/>
      <c r="CKX8" s="148"/>
      <c r="CKY8" s="148"/>
      <c r="CKZ8" s="148"/>
      <c r="CLA8" s="148"/>
      <c r="CLB8" s="148"/>
      <c r="CLC8" s="148"/>
      <c r="CLD8" s="148"/>
      <c r="CLE8" s="148"/>
      <c r="CLF8" s="148"/>
      <c r="CLG8" s="148"/>
      <c r="CLH8" s="148"/>
      <c r="CLI8" s="148"/>
      <c r="CLJ8" s="148"/>
      <c r="CLK8" s="148"/>
      <c r="CLL8" s="148"/>
      <c r="CLM8" s="148"/>
      <c r="CLN8" s="148"/>
      <c r="CLO8" s="148"/>
      <c r="CLP8" s="148"/>
      <c r="CLQ8" s="148"/>
      <c r="CLR8" s="148"/>
      <c r="CLS8" s="148"/>
      <c r="CLT8" s="148"/>
      <c r="CLU8" s="148"/>
      <c r="CLV8" s="148"/>
      <c r="CLW8" s="148"/>
      <c r="CLX8" s="148"/>
      <c r="CLY8" s="148"/>
      <c r="CLZ8" s="148"/>
      <c r="CMA8" s="148"/>
      <c r="CMB8" s="148"/>
      <c r="CMC8" s="148"/>
      <c r="CMD8" s="148"/>
      <c r="CME8" s="148"/>
      <c r="CMF8" s="148"/>
      <c r="CMG8" s="148"/>
      <c r="CMH8" s="148"/>
      <c r="CMI8" s="148"/>
      <c r="CMJ8" s="148"/>
      <c r="CMK8" s="148"/>
      <c r="CML8" s="148"/>
      <c r="CMM8" s="148"/>
      <c r="CMN8" s="148"/>
      <c r="CMO8" s="148"/>
      <c r="CMP8" s="148"/>
      <c r="CMQ8" s="148"/>
      <c r="CMR8" s="148"/>
      <c r="CMS8" s="148"/>
      <c r="CMT8" s="148"/>
      <c r="CMU8" s="148"/>
      <c r="CMV8" s="148"/>
      <c r="CMW8" s="148"/>
      <c r="CMX8" s="148"/>
      <c r="CMY8" s="148"/>
      <c r="CMZ8" s="148"/>
      <c r="CNA8" s="148"/>
      <c r="CNB8" s="148"/>
      <c r="CNC8" s="148"/>
      <c r="CND8" s="148"/>
      <c r="CNE8" s="148"/>
      <c r="CNF8" s="148"/>
      <c r="CNG8" s="148"/>
      <c r="CNH8" s="148"/>
      <c r="CNI8" s="148"/>
      <c r="CNJ8" s="148"/>
      <c r="CNK8" s="148"/>
      <c r="CNL8" s="148"/>
      <c r="CNM8" s="148"/>
      <c r="CNN8" s="148"/>
      <c r="CNO8" s="148"/>
      <c r="CNP8" s="148"/>
      <c r="CNQ8" s="148"/>
      <c r="CNR8" s="148"/>
      <c r="CNS8" s="148"/>
      <c r="CNT8" s="148"/>
      <c r="CNU8" s="148"/>
      <c r="CNV8" s="148"/>
      <c r="CNW8" s="148"/>
      <c r="CNX8" s="148"/>
      <c r="CNY8" s="148"/>
      <c r="CNZ8" s="148"/>
      <c r="COA8" s="148"/>
      <c r="COB8" s="148"/>
      <c r="COC8" s="148"/>
      <c r="COD8" s="148"/>
      <c r="COE8" s="148"/>
      <c r="COF8" s="148"/>
      <c r="COG8" s="148"/>
      <c r="COH8" s="148"/>
      <c r="COI8" s="148"/>
      <c r="COJ8" s="148"/>
      <c r="COK8" s="148"/>
      <c r="COL8" s="148"/>
      <c r="COM8" s="148"/>
      <c r="CON8" s="148"/>
      <c r="COO8" s="148"/>
      <c r="COP8" s="148"/>
      <c r="COQ8" s="148"/>
      <c r="COR8" s="148"/>
      <c r="COS8" s="148"/>
      <c r="COT8" s="148"/>
      <c r="COU8" s="148"/>
      <c r="COV8" s="148"/>
      <c r="COW8" s="148"/>
      <c r="COX8" s="148"/>
      <c r="COY8" s="148"/>
      <c r="COZ8" s="148"/>
      <c r="CPA8" s="148"/>
      <c r="CPB8" s="148"/>
      <c r="CPC8" s="148"/>
      <c r="CPD8" s="148"/>
      <c r="CPE8" s="148"/>
      <c r="CPF8" s="148"/>
      <c r="CPG8" s="148"/>
      <c r="CPH8" s="148"/>
      <c r="CPI8" s="148"/>
      <c r="CPJ8" s="148"/>
      <c r="CPK8" s="148"/>
      <c r="CPL8" s="148"/>
      <c r="CPM8" s="148"/>
      <c r="CPN8" s="148"/>
      <c r="CPO8" s="148"/>
      <c r="CPP8" s="148"/>
      <c r="CPQ8" s="148"/>
      <c r="CPR8" s="148"/>
      <c r="CPS8" s="148"/>
      <c r="CPT8" s="148"/>
      <c r="CPU8" s="148"/>
      <c r="CPV8" s="148"/>
      <c r="CPW8" s="148"/>
      <c r="CPX8" s="148"/>
      <c r="CPY8" s="148"/>
      <c r="CPZ8" s="148"/>
      <c r="CQA8" s="148"/>
      <c r="CQB8" s="148"/>
      <c r="CQC8" s="148"/>
      <c r="CQD8" s="148"/>
      <c r="CQE8" s="148"/>
      <c r="CQF8" s="148"/>
      <c r="CQG8" s="148"/>
      <c r="CQH8" s="148"/>
      <c r="CQI8" s="148"/>
      <c r="CQJ8" s="148"/>
      <c r="CQK8" s="148"/>
      <c r="CQL8" s="148"/>
      <c r="CQM8" s="148"/>
      <c r="CQN8" s="148"/>
      <c r="CQO8" s="148"/>
      <c r="CQP8" s="148"/>
      <c r="CQQ8" s="148"/>
      <c r="CQR8" s="148"/>
      <c r="CQS8" s="148"/>
      <c r="CQT8" s="148"/>
      <c r="CQU8" s="148"/>
      <c r="CQV8" s="148"/>
      <c r="CQW8" s="148"/>
      <c r="CQX8" s="148"/>
      <c r="CQY8" s="148"/>
      <c r="CQZ8" s="148"/>
      <c r="CRA8" s="148"/>
      <c r="CRB8" s="148"/>
      <c r="CRC8" s="148"/>
      <c r="CRD8" s="148"/>
      <c r="CRE8" s="148"/>
      <c r="CRF8" s="148"/>
      <c r="CRG8" s="148"/>
      <c r="CRH8" s="148"/>
      <c r="CRI8" s="148"/>
      <c r="CRJ8" s="148"/>
      <c r="CRK8" s="148"/>
      <c r="CRL8" s="148"/>
      <c r="CRM8" s="148"/>
      <c r="CRN8" s="148"/>
      <c r="CRO8" s="148"/>
      <c r="CRP8" s="148"/>
      <c r="CRQ8" s="148"/>
      <c r="CRR8" s="148"/>
      <c r="CRS8" s="148"/>
      <c r="CRT8" s="148"/>
      <c r="CRU8" s="148"/>
      <c r="CRV8" s="148"/>
      <c r="CRW8" s="148"/>
      <c r="CRX8" s="148"/>
      <c r="CRY8" s="148"/>
      <c r="CRZ8" s="148"/>
      <c r="CSA8" s="148"/>
      <c r="CSB8" s="148"/>
      <c r="CSC8" s="148"/>
      <c r="CSD8" s="148"/>
      <c r="CSE8" s="148"/>
      <c r="CSF8" s="148"/>
      <c r="CSG8" s="148"/>
      <c r="CSH8" s="148"/>
      <c r="CSI8" s="148"/>
      <c r="CSJ8" s="148"/>
      <c r="CSK8" s="148"/>
      <c r="CSL8" s="148"/>
      <c r="CSM8" s="148"/>
      <c r="CSN8" s="148"/>
      <c r="CSO8" s="148"/>
      <c r="CSP8" s="148"/>
      <c r="CSQ8" s="148"/>
      <c r="CSR8" s="148"/>
      <c r="CSS8" s="148"/>
      <c r="CST8" s="148"/>
      <c r="CSU8" s="148"/>
      <c r="CSV8" s="148"/>
      <c r="CSW8" s="148"/>
      <c r="CSX8" s="148"/>
      <c r="CSY8" s="148"/>
      <c r="CSZ8" s="148"/>
      <c r="CTA8" s="148"/>
      <c r="CTB8" s="148"/>
      <c r="CTC8" s="148"/>
      <c r="CTD8" s="148"/>
      <c r="CTE8" s="148"/>
      <c r="CTF8" s="148"/>
      <c r="CTG8" s="148"/>
      <c r="CTH8" s="148"/>
      <c r="CTI8" s="148"/>
      <c r="CTJ8" s="148"/>
      <c r="CTK8" s="148"/>
      <c r="CTL8" s="148"/>
      <c r="CTM8" s="148"/>
      <c r="CTN8" s="148"/>
      <c r="CTO8" s="148"/>
      <c r="CTP8" s="148"/>
      <c r="CTQ8" s="148"/>
      <c r="CTR8" s="148"/>
      <c r="CTS8" s="148"/>
      <c r="CTT8" s="148"/>
      <c r="CTU8" s="148"/>
      <c r="CTV8" s="148"/>
      <c r="CTW8" s="148"/>
      <c r="CTX8" s="148"/>
      <c r="CTY8" s="148"/>
      <c r="CTZ8" s="148"/>
      <c r="CUA8" s="148"/>
      <c r="CUB8" s="148"/>
      <c r="CUC8" s="148"/>
      <c r="CUD8" s="148"/>
      <c r="CUE8" s="148"/>
      <c r="CUF8" s="148"/>
      <c r="CUG8" s="148"/>
      <c r="CUH8" s="148"/>
      <c r="CUI8" s="148"/>
      <c r="CUJ8" s="148"/>
      <c r="CUK8" s="148"/>
      <c r="CUL8" s="148"/>
      <c r="CUM8" s="148"/>
      <c r="CUN8" s="148"/>
      <c r="CUO8" s="148"/>
      <c r="CUP8" s="148"/>
      <c r="CUQ8" s="148"/>
      <c r="CUR8" s="148"/>
      <c r="CUS8" s="148"/>
      <c r="CUT8" s="148"/>
      <c r="CUU8" s="148"/>
      <c r="CUV8" s="148"/>
      <c r="CUW8" s="148"/>
      <c r="CUX8" s="148"/>
      <c r="CUY8" s="148"/>
      <c r="CUZ8" s="148"/>
      <c r="CVA8" s="148"/>
      <c r="CVB8" s="148"/>
      <c r="CVC8" s="148"/>
      <c r="CVD8" s="148"/>
      <c r="CVE8" s="148"/>
      <c r="CVF8" s="148"/>
      <c r="CVG8" s="148"/>
      <c r="CVH8" s="148"/>
      <c r="CVI8" s="148"/>
      <c r="CVJ8" s="148"/>
      <c r="CVK8" s="148"/>
      <c r="CVL8" s="148"/>
      <c r="CVM8" s="148"/>
      <c r="CVN8" s="148"/>
      <c r="CVO8" s="148"/>
      <c r="CVP8" s="148"/>
      <c r="CVQ8" s="148"/>
      <c r="CVR8" s="148"/>
      <c r="CVS8" s="148"/>
      <c r="CVT8" s="148"/>
      <c r="CVU8" s="148"/>
      <c r="CVV8" s="148"/>
      <c r="CVW8" s="148"/>
      <c r="CVX8" s="148"/>
      <c r="CVY8" s="148"/>
      <c r="CVZ8" s="148"/>
      <c r="CWA8" s="148"/>
      <c r="CWB8" s="148"/>
      <c r="CWC8" s="148"/>
      <c r="CWD8" s="148"/>
      <c r="CWE8" s="148"/>
      <c r="CWF8" s="148"/>
      <c r="CWG8" s="148"/>
      <c r="CWH8" s="148"/>
      <c r="CWI8" s="148"/>
      <c r="CWJ8" s="148"/>
      <c r="CWK8" s="148"/>
      <c r="CWL8" s="148"/>
      <c r="CWM8" s="148"/>
      <c r="CWN8" s="148"/>
      <c r="CWO8" s="148"/>
      <c r="CWP8" s="148"/>
      <c r="CWQ8" s="148"/>
      <c r="CWR8" s="148"/>
      <c r="CWS8" s="148"/>
      <c r="CWT8" s="148"/>
      <c r="CWU8" s="148"/>
      <c r="CWV8" s="148"/>
      <c r="CWW8" s="148"/>
      <c r="CWX8" s="148"/>
      <c r="CWY8" s="148"/>
      <c r="CWZ8" s="148"/>
      <c r="CXA8" s="148"/>
      <c r="CXB8" s="148"/>
      <c r="CXC8" s="148"/>
      <c r="CXD8" s="148"/>
      <c r="CXE8" s="148"/>
      <c r="CXF8" s="148"/>
      <c r="CXG8" s="148"/>
      <c r="CXH8" s="148"/>
      <c r="CXI8" s="148"/>
      <c r="CXJ8" s="148"/>
      <c r="CXK8" s="148"/>
      <c r="CXL8" s="148"/>
      <c r="CXM8" s="148"/>
      <c r="CXN8" s="148"/>
      <c r="CXO8" s="148"/>
      <c r="CXP8" s="148"/>
      <c r="CXQ8" s="148"/>
      <c r="CXR8" s="148"/>
      <c r="CXS8" s="148"/>
      <c r="CXT8" s="148"/>
      <c r="CXU8" s="148"/>
      <c r="CXV8" s="148"/>
      <c r="CXW8" s="148"/>
      <c r="CXX8" s="148"/>
      <c r="CXY8" s="148"/>
      <c r="CXZ8" s="148"/>
      <c r="CYA8" s="148"/>
      <c r="CYB8" s="148"/>
      <c r="CYC8" s="148"/>
      <c r="CYD8" s="148"/>
      <c r="CYE8" s="148"/>
      <c r="CYF8" s="148"/>
      <c r="CYG8" s="148"/>
      <c r="CYH8" s="148"/>
      <c r="CYI8" s="148"/>
      <c r="CYJ8" s="148"/>
      <c r="CYK8" s="148"/>
      <c r="CYL8" s="148"/>
      <c r="CYM8" s="148"/>
      <c r="CYN8" s="148"/>
      <c r="CYO8" s="148"/>
      <c r="CYP8" s="148"/>
      <c r="CYQ8" s="148"/>
      <c r="CYR8" s="148"/>
      <c r="CYS8" s="148"/>
      <c r="CYT8" s="148"/>
      <c r="CYU8" s="148"/>
      <c r="CYV8" s="148"/>
      <c r="CYW8" s="148"/>
      <c r="CYX8" s="148"/>
      <c r="CYY8" s="148"/>
      <c r="CYZ8" s="148"/>
      <c r="CZA8" s="148"/>
      <c r="CZB8" s="148"/>
      <c r="CZC8" s="148"/>
      <c r="CZD8" s="148"/>
      <c r="CZE8" s="148"/>
      <c r="CZF8" s="148"/>
      <c r="CZG8" s="148"/>
      <c r="CZH8" s="148"/>
      <c r="CZI8" s="148"/>
      <c r="CZJ8" s="148"/>
      <c r="CZK8" s="148"/>
      <c r="CZL8" s="148"/>
      <c r="CZM8" s="148"/>
      <c r="CZN8" s="148"/>
      <c r="CZO8" s="148"/>
      <c r="CZP8" s="148"/>
      <c r="CZQ8" s="148"/>
      <c r="CZR8" s="148"/>
      <c r="CZS8" s="148"/>
      <c r="CZT8" s="148"/>
      <c r="CZU8" s="148"/>
      <c r="CZV8" s="148"/>
      <c r="CZW8" s="148"/>
      <c r="CZX8" s="148"/>
      <c r="CZY8" s="148"/>
      <c r="CZZ8" s="148"/>
      <c r="DAA8" s="148"/>
      <c r="DAB8" s="148"/>
      <c r="DAC8" s="148"/>
      <c r="DAD8" s="148"/>
      <c r="DAE8" s="148"/>
      <c r="DAF8" s="148"/>
      <c r="DAG8" s="148"/>
      <c r="DAH8" s="148"/>
      <c r="DAI8" s="148"/>
      <c r="DAJ8" s="148"/>
      <c r="DAK8" s="148"/>
      <c r="DAL8" s="148"/>
      <c r="DAM8" s="148"/>
      <c r="DAN8" s="148"/>
      <c r="DAO8" s="148"/>
      <c r="DAP8" s="148"/>
      <c r="DAQ8" s="148"/>
      <c r="DAR8" s="148"/>
      <c r="DAS8" s="148"/>
      <c r="DAT8" s="148"/>
      <c r="DAU8" s="148"/>
      <c r="DAV8" s="148"/>
      <c r="DAW8" s="148"/>
      <c r="DAX8" s="148"/>
      <c r="DAY8" s="148"/>
      <c r="DAZ8" s="148"/>
      <c r="DBA8" s="148"/>
      <c r="DBB8" s="148"/>
      <c r="DBC8" s="148"/>
      <c r="DBD8" s="148"/>
      <c r="DBE8" s="148"/>
      <c r="DBF8" s="148"/>
      <c r="DBG8" s="148"/>
      <c r="DBH8" s="148"/>
      <c r="DBI8" s="148"/>
      <c r="DBJ8" s="148"/>
      <c r="DBK8" s="148"/>
      <c r="DBL8" s="148"/>
      <c r="DBM8" s="148"/>
      <c r="DBN8" s="148"/>
      <c r="DBO8" s="148"/>
      <c r="DBP8" s="148"/>
      <c r="DBQ8" s="148"/>
      <c r="DBR8" s="148"/>
      <c r="DBS8" s="148"/>
      <c r="DBT8" s="148"/>
      <c r="DBU8" s="148"/>
      <c r="DBV8" s="148"/>
      <c r="DBW8" s="148"/>
      <c r="DBX8" s="148"/>
      <c r="DBY8" s="148"/>
      <c r="DBZ8" s="148"/>
      <c r="DCA8" s="148"/>
      <c r="DCB8" s="148"/>
      <c r="DCC8" s="148"/>
      <c r="DCD8" s="148"/>
      <c r="DCE8" s="148"/>
      <c r="DCF8" s="148"/>
      <c r="DCG8" s="148"/>
      <c r="DCH8" s="148"/>
      <c r="DCI8" s="148"/>
      <c r="DCJ8" s="148"/>
      <c r="DCK8" s="148"/>
      <c r="DCL8" s="148"/>
      <c r="DCM8" s="148"/>
      <c r="DCN8" s="148"/>
      <c r="DCO8" s="148"/>
      <c r="DCP8" s="148"/>
      <c r="DCQ8" s="148"/>
      <c r="DCR8" s="148"/>
      <c r="DCS8" s="148"/>
      <c r="DCT8" s="148"/>
      <c r="DCU8" s="148"/>
      <c r="DCV8" s="148"/>
      <c r="DCW8" s="148"/>
      <c r="DCX8" s="148"/>
      <c r="DCY8" s="148"/>
      <c r="DCZ8" s="148"/>
      <c r="DDA8" s="148"/>
      <c r="DDB8" s="148"/>
      <c r="DDC8" s="148"/>
      <c r="DDD8" s="148"/>
      <c r="DDE8" s="148"/>
      <c r="DDF8" s="148"/>
      <c r="DDG8" s="148"/>
      <c r="DDH8" s="148"/>
      <c r="DDI8" s="148"/>
      <c r="DDJ8" s="148"/>
      <c r="DDK8" s="148"/>
      <c r="DDL8" s="148"/>
      <c r="DDM8" s="148"/>
      <c r="DDN8" s="148"/>
      <c r="DDO8" s="148"/>
      <c r="DDP8" s="148"/>
      <c r="DDQ8" s="148"/>
      <c r="DDR8" s="148"/>
      <c r="DDS8" s="148"/>
      <c r="DDT8" s="148"/>
      <c r="DDU8" s="148"/>
      <c r="DDV8" s="148"/>
      <c r="DDW8" s="148"/>
      <c r="DDX8" s="148"/>
      <c r="DDY8" s="148"/>
      <c r="DDZ8" s="148"/>
      <c r="DEA8" s="148"/>
      <c r="DEB8" s="148"/>
      <c r="DEC8" s="148"/>
      <c r="DED8" s="148"/>
      <c r="DEE8" s="148"/>
      <c r="DEF8" s="148"/>
      <c r="DEG8" s="148"/>
      <c r="DEH8" s="148"/>
      <c r="DEI8" s="148"/>
      <c r="DEJ8" s="148"/>
      <c r="DEK8" s="148"/>
      <c r="DEL8" s="148"/>
      <c r="DEM8" s="148"/>
      <c r="DEN8" s="148"/>
      <c r="DEO8" s="148"/>
      <c r="DEP8" s="148"/>
      <c r="DEQ8" s="148"/>
      <c r="DER8" s="148"/>
      <c r="DES8" s="148"/>
      <c r="DET8" s="148"/>
      <c r="DEU8" s="148"/>
      <c r="DEV8" s="148"/>
      <c r="DEW8" s="148"/>
      <c r="DEX8" s="148"/>
      <c r="DEY8" s="148"/>
      <c r="DEZ8" s="148"/>
      <c r="DFA8" s="148"/>
      <c r="DFB8" s="148"/>
      <c r="DFC8" s="148"/>
      <c r="DFD8" s="148"/>
      <c r="DFE8" s="148"/>
      <c r="DFF8" s="148"/>
      <c r="DFG8" s="148"/>
      <c r="DFH8" s="148"/>
      <c r="DFI8" s="148"/>
      <c r="DFJ8" s="148"/>
      <c r="DFK8" s="148"/>
      <c r="DFL8" s="148"/>
      <c r="DFM8" s="148"/>
      <c r="DFN8" s="148"/>
      <c r="DFO8" s="148"/>
      <c r="DFP8" s="148"/>
      <c r="DFQ8" s="148"/>
      <c r="DFR8" s="148"/>
      <c r="DFS8" s="148"/>
      <c r="DFT8" s="148"/>
      <c r="DFU8" s="148"/>
      <c r="DFV8" s="148"/>
      <c r="DFW8" s="148"/>
      <c r="DFX8" s="148"/>
      <c r="DFY8" s="148"/>
      <c r="DFZ8" s="148"/>
      <c r="DGA8" s="148"/>
      <c r="DGB8" s="148"/>
      <c r="DGC8" s="148"/>
      <c r="DGD8" s="148"/>
      <c r="DGE8" s="148"/>
      <c r="DGF8" s="148"/>
      <c r="DGG8" s="148"/>
      <c r="DGH8" s="148"/>
      <c r="DGI8" s="148"/>
      <c r="DGJ8" s="148"/>
      <c r="DGK8" s="148"/>
      <c r="DGL8" s="148"/>
      <c r="DGM8" s="148"/>
      <c r="DGN8" s="148"/>
      <c r="DGO8" s="148"/>
      <c r="DGP8" s="148"/>
      <c r="DGQ8" s="148"/>
      <c r="DGR8" s="148"/>
      <c r="DGS8" s="148"/>
      <c r="DGT8" s="148"/>
      <c r="DGU8" s="148"/>
      <c r="DGV8" s="148"/>
      <c r="DGW8" s="148"/>
      <c r="DGX8" s="148"/>
      <c r="DGY8" s="148"/>
      <c r="DGZ8" s="148"/>
      <c r="DHA8" s="148"/>
      <c r="DHB8" s="148"/>
      <c r="DHC8" s="148"/>
      <c r="DHD8" s="148"/>
      <c r="DHE8" s="148"/>
      <c r="DHF8" s="148"/>
      <c r="DHG8" s="148"/>
      <c r="DHH8" s="148"/>
      <c r="DHI8" s="148"/>
      <c r="DHJ8" s="148"/>
      <c r="DHK8" s="148"/>
      <c r="DHL8" s="148"/>
      <c r="DHM8" s="148"/>
      <c r="DHN8" s="148"/>
      <c r="DHO8" s="148"/>
      <c r="DHP8" s="148"/>
      <c r="DHQ8" s="148"/>
      <c r="DHR8" s="148"/>
      <c r="DHS8" s="148"/>
      <c r="DHT8" s="148"/>
      <c r="DHU8" s="148"/>
      <c r="DHV8" s="148"/>
      <c r="DHW8" s="148"/>
      <c r="DHX8" s="148"/>
      <c r="DHY8" s="148"/>
      <c r="DHZ8" s="148"/>
      <c r="DIA8" s="148"/>
      <c r="DIB8" s="148"/>
      <c r="DIC8" s="148"/>
      <c r="DID8" s="148"/>
      <c r="DIE8" s="148"/>
      <c r="DIF8" s="148"/>
      <c r="DIG8" s="148"/>
      <c r="DIH8" s="148"/>
      <c r="DII8" s="148"/>
      <c r="DIJ8" s="148"/>
      <c r="DIK8" s="148"/>
      <c r="DIL8" s="148"/>
      <c r="DIM8" s="148"/>
      <c r="DIN8" s="148"/>
      <c r="DIO8" s="148"/>
      <c r="DIP8" s="148"/>
      <c r="DIQ8" s="148"/>
      <c r="DIR8" s="148"/>
      <c r="DIS8" s="148"/>
      <c r="DIT8" s="148"/>
      <c r="DIU8" s="148"/>
      <c r="DIV8" s="148"/>
      <c r="DIW8" s="148"/>
      <c r="DIX8" s="148"/>
      <c r="DIY8" s="148"/>
      <c r="DIZ8" s="148"/>
      <c r="DJA8" s="148"/>
      <c r="DJB8" s="148"/>
      <c r="DJC8" s="148"/>
      <c r="DJD8" s="148"/>
      <c r="DJE8" s="148"/>
      <c r="DJF8" s="148"/>
      <c r="DJG8" s="148"/>
      <c r="DJH8" s="148"/>
      <c r="DJI8" s="148"/>
      <c r="DJJ8" s="148"/>
      <c r="DJK8" s="148"/>
      <c r="DJL8" s="148"/>
      <c r="DJM8" s="148"/>
      <c r="DJN8" s="148"/>
      <c r="DJO8" s="148"/>
      <c r="DJP8" s="148"/>
      <c r="DJQ8" s="148"/>
      <c r="DJR8" s="148"/>
      <c r="DJS8" s="148"/>
      <c r="DJT8" s="148"/>
      <c r="DJU8" s="148"/>
      <c r="DJV8" s="148"/>
      <c r="DJW8" s="148"/>
      <c r="DJX8" s="148"/>
      <c r="DJY8" s="148"/>
      <c r="DJZ8" s="148"/>
      <c r="DKA8" s="148"/>
      <c r="DKB8" s="148"/>
      <c r="DKC8" s="148"/>
      <c r="DKD8" s="148"/>
      <c r="DKE8" s="148"/>
      <c r="DKF8" s="148"/>
      <c r="DKG8" s="148"/>
      <c r="DKH8" s="148"/>
      <c r="DKI8" s="148"/>
      <c r="DKJ8" s="148"/>
      <c r="DKK8" s="148"/>
      <c r="DKL8" s="148"/>
      <c r="DKM8" s="148"/>
      <c r="DKN8" s="148"/>
      <c r="DKO8" s="148"/>
      <c r="DKP8" s="148"/>
      <c r="DKQ8" s="148"/>
      <c r="DKR8" s="148"/>
      <c r="DKS8" s="148"/>
      <c r="DKT8" s="148"/>
      <c r="DKU8" s="148"/>
      <c r="DKV8" s="148"/>
      <c r="DKW8" s="148"/>
      <c r="DKX8" s="148"/>
      <c r="DKY8" s="148"/>
      <c r="DKZ8" s="148"/>
      <c r="DLA8" s="148"/>
      <c r="DLB8" s="148"/>
      <c r="DLC8" s="148"/>
      <c r="DLD8" s="148"/>
      <c r="DLE8" s="148"/>
      <c r="DLF8" s="148"/>
      <c r="DLG8" s="148"/>
      <c r="DLH8" s="148"/>
      <c r="DLI8" s="148"/>
      <c r="DLJ8" s="148"/>
      <c r="DLK8" s="148"/>
      <c r="DLL8" s="148"/>
      <c r="DLM8" s="148"/>
      <c r="DLN8" s="148"/>
      <c r="DLO8" s="148"/>
      <c r="DLP8" s="148"/>
      <c r="DLQ8" s="148"/>
      <c r="DLR8" s="148"/>
      <c r="DLS8" s="148"/>
      <c r="DLT8" s="148"/>
      <c r="DLU8" s="148"/>
      <c r="DLV8" s="148"/>
      <c r="DLW8" s="148"/>
      <c r="DLX8" s="148"/>
      <c r="DLY8" s="148"/>
      <c r="DLZ8" s="148"/>
      <c r="DMA8" s="148"/>
      <c r="DMB8" s="148"/>
      <c r="DMC8" s="148"/>
      <c r="DMD8" s="148"/>
      <c r="DME8" s="148"/>
      <c r="DMF8" s="148"/>
      <c r="DMG8" s="148"/>
      <c r="DMH8" s="148"/>
      <c r="DMI8" s="148"/>
      <c r="DMJ8" s="148"/>
      <c r="DMK8" s="148"/>
      <c r="DML8" s="148"/>
      <c r="DMM8" s="148"/>
      <c r="DMN8" s="148"/>
      <c r="DMO8" s="148"/>
      <c r="DMP8" s="148"/>
      <c r="DMQ8" s="148"/>
      <c r="DMR8" s="148"/>
      <c r="DMS8" s="148"/>
      <c r="DMT8" s="148"/>
      <c r="DMU8" s="148"/>
      <c r="DMV8" s="148"/>
      <c r="DMW8" s="148"/>
      <c r="DMX8" s="148"/>
      <c r="DMY8" s="148"/>
      <c r="DMZ8" s="148"/>
      <c r="DNA8" s="148"/>
      <c r="DNB8" s="148"/>
      <c r="DNC8" s="148"/>
      <c r="DND8" s="148"/>
      <c r="DNE8" s="148"/>
      <c r="DNF8" s="148"/>
      <c r="DNG8" s="148"/>
      <c r="DNH8" s="148"/>
      <c r="DNI8" s="148"/>
      <c r="DNJ8" s="148"/>
      <c r="DNK8" s="148"/>
      <c r="DNL8" s="148"/>
      <c r="DNM8" s="148"/>
      <c r="DNN8" s="148"/>
      <c r="DNO8" s="148"/>
      <c r="DNP8" s="148"/>
      <c r="DNQ8" s="148"/>
      <c r="DNR8" s="148"/>
      <c r="DNS8" s="148"/>
      <c r="DNT8" s="148"/>
      <c r="DNU8" s="148"/>
      <c r="DNV8" s="148"/>
      <c r="DNW8" s="148"/>
      <c r="DNX8" s="148"/>
      <c r="DNY8" s="148"/>
      <c r="DNZ8" s="148"/>
      <c r="DOA8" s="148"/>
      <c r="DOB8" s="148"/>
      <c r="DOC8" s="148"/>
      <c r="DOD8" s="148"/>
      <c r="DOE8" s="148"/>
      <c r="DOF8" s="148"/>
      <c r="DOG8" s="148"/>
      <c r="DOH8" s="148"/>
      <c r="DOI8" s="148"/>
      <c r="DOJ8" s="148"/>
      <c r="DOK8" s="148"/>
      <c r="DOL8" s="148"/>
      <c r="DOM8" s="148"/>
      <c r="DON8" s="148"/>
      <c r="DOO8" s="148"/>
      <c r="DOP8" s="148"/>
      <c r="DOQ8" s="148"/>
      <c r="DOR8" s="148"/>
      <c r="DOS8" s="148"/>
      <c r="DOT8" s="148"/>
      <c r="DOU8" s="148"/>
      <c r="DOV8" s="148"/>
      <c r="DOW8" s="148"/>
      <c r="DOX8" s="148"/>
      <c r="DOY8" s="148"/>
      <c r="DOZ8" s="148"/>
      <c r="DPA8" s="148"/>
      <c r="DPB8" s="148"/>
      <c r="DPC8" s="148"/>
      <c r="DPD8" s="148"/>
      <c r="DPE8" s="148"/>
      <c r="DPF8" s="148"/>
      <c r="DPG8" s="148"/>
      <c r="DPH8" s="148"/>
      <c r="DPI8" s="148"/>
      <c r="DPJ8" s="148"/>
      <c r="DPK8" s="148"/>
      <c r="DPL8" s="148"/>
      <c r="DPM8" s="148"/>
      <c r="DPN8" s="148"/>
      <c r="DPO8" s="148"/>
      <c r="DPP8" s="148"/>
      <c r="DPQ8" s="148"/>
      <c r="DPR8" s="148"/>
      <c r="DPS8" s="148"/>
      <c r="DPT8" s="148"/>
      <c r="DPU8" s="148"/>
      <c r="DPV8" s="148"/>
      <c r="DPW8" s="148"/>
      <c r="DPX8" s="148"/>
      <c r="DPY8" s="148"/>
      <c r="DPZ8" s="148"/>
      <c r="DQA8" s="148"/>
      <c r="DQB8" s="148"/>
      <c r="DQC8" s="148"/>
      <c r="DQD8" s="148"/>
      <c r="DQE8" s="148"/>
      <c r="DQF8" s="148"/>
      <c r="DQG8" s="148"/>
      <c r="DQH8" s="148"/>
      <c r="DQI8" s="148"/>
      <c r="DQJ8" s="148"/>
      <c r="DQK8" s="148"/>
      <c r="DQL8" s="148"/>
      <c r="DQM8" s="148"/>
      <c r="DQN8" s="148"/>
      <c r="DQO8" s="148"/>
      <c r="DQP8" s="148"/>
      <c r="DQQ8" s="148"/>
      <c r="DQR8" s="148"/>
      <c r="DQS8" s="148"/>
      <c r="DQT8" s="148"/>
      <c r="DQU8" s="148"/>
      <c r="DQV8" s="148"/>
      <c r="DQW8" s="148"/>
      <c r="DQX8" s="148"/>
      <c r="DQY8" s="148"/>
      <c r="DQZ8" s="148"/>
      <c r="DRA8" s="148"/>
      <c r="DRB8" s="148"/>
      <c r="DRC8" s="148"/>
      <c r="DRD8" s="148"/>
      <c r="DRE8" s="148"/>
      <c r="DRF8" s="148"/>
      <c r="DRG8" s="148"/>
      <c r="DRH8" s="148"/>
      <c r="DRI8" s="148"/>
      <c r="DRJ8" s="148"/>
      <c r="DRK8" s="148"/>
      <c r="DRL8" s="148"/>
      <c r="DRM8" s="148"/>
      <c r="DRN8" s="148"/>
      <c r="DRO8" s="148"/>
      <c r="DRP8" s="148"/>
      <c r="DRQ8" s="148"/>
      <c r="DRR8" s="148"/>
      <c r="DRS8" s="148"/>
      <c r="DRT8" s="148"/>
      <c r="DRU8" s="148"/>
      <c r="DRV8" s="148"/>
      <c r="DRW8" s="148"/>
      <c r="DRX8" s="148"/>
      <c r="DRY8" s="148"/>
      <c r="DRZ8" s="148"/>
      <c r="DSA8" s="148"/>
      <c r="DSB8" s="148"/>
      <c r="DSC8" s="148"/>
      <c r="DSD8" s="148"/>
      <c r="DSE8" s="148"/>
      <c r="DSF8" s="148"/>
      <c r="DSG8" s="148"/>
      <c r="DSH8" s="148"/>
      <c r="DSI8" s="148"/>
      <c r="DSJ8" s="148"/>
      <c r="DSK8" s="148"/>
      <c r="DSL8" s="148"/>
      <c r="DSM8" s="148"/>
      <c r="DSN8" s="148"/>
      <c r="DSO8" s="148"/>
      <c r="DSP8" s="148"/>
      <c r="DSQ8" s="148"/>
      <c r="DSR8" s="148"/>
      <c r="DSS8" s="148"/>
      <c r="DST8" s="148"/>
      <c r="DSU8" s="148"/>
      <c r="DSV8" s="148"/>
      <c r="DSW8" s="148"/>
      <c r="DSX8" s="148"/>
      <c r="DSY8" s="148"/>
      <c r="DSZ8" s="148"/>
      <c r="DTA8" s="148"/>
      <c r="DTB8" s="148"/>
      <c r="DTC8" s="148"/>
      <c r="DTD8" s="148"/>
      <c r="DTE8" s="148"/>
      <c r="DTF8" s="148"/>
      <c r="DTG8" s="148"/>
      <c r="DTH8" s="148"/>
      <c r="DTI8" s="148"/>
      <c r="DTJ8" s="148"/>
      <c r="DTK8" s="148"/>
      <c r="DTL8" s="148"/>
      <c r="DTM8" s="148"/>
      <c r="DTN8" s="148"/>
      <c r="DTO8" s="148"/>
      <c r="DTP8" s="148"/>
      <c r="DTQ8" s="148"/>
      <c r="DTR8" s="148"/>
      <c r="DTS8" s="148"/>
      <c r="DTT8" s="148"/>
      <c r="DTU8" s="148"/>
      <c r="DTV8" s="148"/>
      <c r="DTW8" s="148"/>
      <c r="DTX8" s="148"/>
      <c r="DTY8" s="148"/>
      <c r="DTZ8" s="148"/>
      <c r="DUA8" s="148"/>
      <c r="DUB8" s="148"/>
      <c r="DUC8" s="148"/>
      <c r="DUD8" s="148"/>
      <c r="DUE8" s="148"/>
      <c r="DUF8" s="148"/>
      <c r="DUG8" s="148"/>
      <c r="DUH8" s="148"/>
      <c r="DUI8" s="148"/>
      <c r="DUJ8" s="148"/>
      <c r="DUK8" s="148"/>
      <c r="DUL8" s="148"/>
      <c r="DUM8" s="148"/>
      <c r="DUN8" s="148"/>
      <c r="DUO8" s="148"/>
      <c r="DUP8" s="148"/>
      <c r="DUQ8" s="148"/>
      <c r="DUR8" s="148"/>
      <c r="DUS8" s="148"/>
      <c r="DUT8" s="148"/>
      <c r="DUU8" s="148"/>
      <c r="DUV8" s="148"/>
      <c r="DUW8" s="148"/>
      <c r="DUX8" s="148"/>
      <c r="DUY8" s="148"/>
      <c r="DUZ8" s="148"/>
      <c r="DVA8" s="148"/>
      <c r="DVB8" s="148"/>
      <c r="DVC8" s="148"/>
      <c r="DVD8" s="148"/>
      <c r="DVE8" s="148"/>
      <c r="DVF8" s="148"/>
      <c r="DVG8" s="148"/>
      <c r="DVH8" s="148"/>
      <c r="DVI8" s="148"/>
      <c r="DVJ8" s="148"/>
      <c r="DVK8" s="148"/>
      <c r="DVL8" s="148"/>
      <c r="DVM8" s="148"/>
      <c r="DVN8" s="148"/>
      <c r="DVO8" s="148"/>
      <c r="DVP8" s="148"/>
      <c r="DVQ8" s="148"/>
      <c r="DVR8" s="148"/>
      <c r="DVS8" s="148"/>
      <c r="DVT8" s="148"/>
      <c r="DVU8" s="148"/>
      <c r="DVV8" s="148"/>
      <c r="DVW8" s="148"/>
      <c r="DVX8" s="148"/>
      <c r="DVY8" s="148"/>
      <c r="DVZ8" s="148"/>
      <c r="DWA8" s="148"/>
      <c r="DWB8" s="148"/>
      <c r="DWC8" s="148"/>
      <c r="DWD8" s="148"/>
      <c r="DWE8" s="148"/>
      <c r="DWF8" s="148"/>
      <c r="DWG8" s="148"/>
      <c r="DWH8" s="148"/>
      <c r="DWI8" s="148"/>
      <c r="DWJ8" s="148"/>
      <c r="DWK8" s="148"/>
      <c r="DWL8" s="148"/>
      <c r="DWM8" s="148"/>
      <c r="DWN8" s="148"/>
      <c r="DWO8" s="148"/>
      <c r="DWP8" s="148"/>
      <c r="DWQ8" s="148"/>
      <c r="DWR8" s="148"/>
      <c r="DWS8" s="148"/>
      <c r="DWT8" s="148"/>
      <c r="DWU8" s="148"/>
      <c r="DWV8" s="148"/>
      <c r="DWW8" s="148"/>
      <c r="DWX8" s="148"/>
      <c r="DWY8" s="148"/>
      <c r="DWZ8" s="148"/>
      <c r="DXA8" s="148"/>
      <c r="DXB8" s="148"/>
      <c r="DXC8" s="148"/>
      <c r="DXD8" s="148"/>
      <c r="DXE8" s="148"/>
      <c r="DXF8" s="148"/>
      <c r="DXG8" s="148"/>
      <c r="DXH8" s="148"/>
      <c r="DXI8" s="148"/>
      <c r="DXJ8" s="148"/>
      <c r="DXK8" s="148"/>
      <c r="DXL8" s="148"/>
      <c r="DXM8" s="148"/>
      <c r="DXN8" s="148"/>
      <c r="DXO8" s="148"/>
      <c r="DXP8" s="148"/>
      <c r="DXQ8" s="148"/>
      <c r="DXR8" s="148"/>
      <c r="DXS8" s="148"/>
      <c r="DXT8" s="148"/>
      <c r="DXU8" s="148"/>
      <c r="DXV8" s="148"/>
      <c r="DXW8" s="148"/>
      <c r="DXX8" s="148"/>
      <c r="DXY8" s="148"/>
      <c r="DXZ8" s="148"/>
      <c r="DYA8" s="148"/>
      <c r="DYB8" s="148"/>
      <c r="DYC8" s="148"/>
      <c r="DYD8" s="148"/>
      <c r="DYE8" s="148"/>
      <c r="DYF8" s="148"/>
      <c r="DYG8" s="148"/>
      <c r="DYH8" s="148"/>
      <c r="DYI8" s="148"/>
      <c r="DYJ8" s="148"/>
      <c r="DYK8" s="148"/>
      <c r="DYL8" s="148"/>
      <c r="DYM8" s="148"/>
      <c r="DYN8" s="148"/>
      <c r="DYO8" s="148"/>
      <c r="DYP8" s="148"/>
      <c r="DYQ8" s="148"/>
      <c r="DYR8" s="148"/>
      <c r="DYS8" s="148"/>
      <c r="DYT8" s="148"/>
      <c r="DYU8" s="148"/>
      <c r="DYV8" s="148"/>
      <c r="DYW8" s="148"/>
      <c r="DYX8" s="148"/>
      <c r="DYY8" s="148"/>
      <c r="DYZ8" s="148"/>
      <c r="DZA8" s="148"/>
      <c r="DZB8" s="148"/>
      <c r="DZC8" s="148"/>
      <c r="DZD8" s="148"/>
      <c r="DZE8" s="148"/>
      <c r="DZF8" s="148"/>
      <c r="DZG8" s="148"/>
      <c r="DZH8" s="148"/>
      <c r="DZI8" s="148"/>
      <c r="DZJ8" s="148"/>
      <c r="DZK8" s="148"/>
      <c r="DZL8" s="148"/>
      <c r="DZM8" s="148"/>
      <c r="DZN8" s="148"/>
      <c r="DZO8" s="148"/>
      <c r="DZP8" s="148"/>
      <c r="DZQ8" s="148"/>
      <c r="DZR8" s="148"/>
      <c r="DZS8" s="148"/>
      <c r="DZT8" s="148"/>
      <c r="DZU8" s="148"/>
      <c r="DZV8" s="148"/>
      <c r="DZW8" s="148"/>
      <c r="DZX8" s="148"/>
      <c r="DZY8" s="148"/>
      <c r="DZZ8" s="148"/>
      <c r="EAA8" s="148"/>
      <c r="EAB8" s="148"/>
      <c r="EAC8" s="148"/>
      <c r="EAD8" s="148"/>
      <c r="EAE8" s="148"/>
      <c r="EAF8" s="148"/>
      <c r="EAG8" s="148"/>
      <c r="EAH8" s="148"/>
      <c r="EAI8" s="148"/>
      <c r="EAJ8" s="148"/>
      <c r="EAK8" s="148"/>
      <c r="EAL8" s="148"/>
      <c r="EAM8" s="148"/>
      <c r="EAN8" s="148"/>
      <c r="EAO8" s="148"/>
      <c r="EAP8" s="148"/>
      <c r="EAQ8" s="148"/>
      <c r="EAR8" s="148"/>
      <c r="EAS8" s="148"/>
      <c r="EAT8" s="148"/>
      <c r="EAU8" s="148"/>
      <c r="EAV8" s="148"/>
      <c r="EAW8" s="148"/>
      <c r="EAX8" s="148"/>
      <c r="EAY8" s="148"/>
      <c r="EAZ8" s="148"/>
      <c r="EBA8" s="148"/>
      <c r="EBB8" s="148"/>
      <c r="EBC8" s="148"/>
      <c r="EBD8" s="148"/>
      <c r="EBE8" s="148"/>
      <c r="EBF8" s="148"/>
      <c r="EBG8" s="148"/>
      <c r="EBH8" s="148"/>
      <c r="EBI8" s="148"/>
      <c r="EBJ8" s="148"/>
      <c r="EBK8" s="148"/>
      <c r="EBL8" s="148"/>
      <c r="EBM8" s="148"/>
      <c r="EBN8" s="148"/>
      <c r="EBO8" s="148"/>
      <c r="EBP8" s="148"/>
      <c r="EBQ8" s="148"/>
      <c r="EBR8" s="148"/>
      <c r="EBS8" s="148"/>
      <c r="EBT8" s="148"/>
      <c r="EBU8" s="148"/>
      <c r="EBV8" s="148"/>
      <c r="EBW8" s="148"/>
      <c r="EBX8" s="148"/>
      <c r="EBY8" s="148"/>
      <c r="EBZ8" s="148"/>
      <c r="ECA8" s="148"/>
      <c r="ECB8" s="148"/>
      <c r="ECC8" s="148"/>
      <c r="ECD8" s="148"/>
      <c r="ECE8" s="148"/>
      <c r="ECF8" s="148"/>
      <c r="ECG8" s="148"/>
      <c r="ECH8" s="148"/>
      <c r="ECI8" s="148"/>
      <c r="ECJ8" s="148"/>
      <c r="ECK8" s="148"/>
      <c r="ECL8" s="148"/>
      <c r="ECM8" s="148"/>
      <c r="ECN8" s="148"/>
      <c r="ECO8" s="148"/>
      <c r="ECP8" s="148"/>
      <c r="ECQ8" s="148"/>
      <c r="ECR8" s="148"/>
      <c r="ECS8" s="148"/>
      <c r="ECT8" s="148"/>
      <c r="ECU8" s="148"/>
      <c r="ECV8" s="148"/>
      <c r="ECW8" s="148"/>
      <c r="ECX8" s="148"/>
      <c r="ECY8" s="148"/>
      <c r="ECZ8" s="148"/>
      <c r="EDA8" s="148"/>
      <c r="EDB8" s="148"/>
      <c r="EDC8" s="148"/>
      <c r="EDD8" s="148"/>
      <c r="EDE8" s="148"/>
      <c r="EDF8" s="148"/>
      <c r="EDG8" s="148"/>
      <c r="EDH8" s="148"/>
      <c r="EDI8" s="148"/>
      <c r="EDJ8" s="148"/>
      <c r="EDK8" s="148"/>
      <c r="EDL8" s="148"/>
      <c r="EDM8" s="148"/>
      <c r="EDN8" s="148"/>
      <c r="EDO8" s="148"/>
      <c r="EDP8" s="148"/>
      <c r="EDQ8" s="148"/>
      <c r="EDR8" s="148"/>
      <c r="EDS8" s="148"/>
      <c r="EDT8" s="148"/>
      <c r="EDU8" s="148"/>
      <c r="EDV8" s="148"/>
      <c r="EDW8" s="148"/>
      <c r="EDX8" s="148"/>
      <c r="EDY8" s="148"/>
      <c r="EDZ8" s="148"/>
      <c r="EEA8" s="148"/>
      <c r="EEB8" s="148"/>
      <c r="EEC8" s="148"/>
      <c r="EED8" s="148"/>
      <c r="EEE8" s="148"/>
      <c r="EEF8" s="148"/>
      <c r="EEG8" s="148"/>
      <c r="EEH8" s="148"/>
      <c r="EEI8" s="148"/>
      <c r="EEJ8" s="148"/>
      <c r="EEK8" s="148"/>
      <c r="EEL8" s="148"/>
      <c r="EEM8" s="148"/>
      <c r="EEN8" s="148"/>
      <c r="EEO8" s="148"/>
      <c r="EEP8" s="148"/>
      <c r="EEQ8" s="148"/>
      <c r="EER8" s="148"/>
      <c r="EES8" s="148"/>
      <c r="EET8" s="148"/>
      <c r="EEU8" s="148"/>
      <c r="EEV8" s="148"/>
      <c r="EEW8" s="148"/>
      <c r="EEX8" s="148"/>
      <c r="EEY8" s="148"/>
      <c r="EEZ8" s="148"/>
      <c r="EFA8" s="148"/>
      <c r="EFB8" s="148"/>
      <c r="EFC8" s="148"/>
      <c r="EFD8" s="148"/>
      <c r="EFE8" s="148"/>
      <c r="EFF8" s="148"/>
      <c r="EFG8" s="148"/>
      <c r="EFH8" s="148"/>
      <c r="EFI8" s="148"/>
      <c r="EFJ8" s="148"/>
      <c r="EFK8" s="148"/>
      <c r="EFL8" s="148"/>
      <c r="EFM8" s="148"/>
      <c r="EFN8" s="148"/>
      <c r="EFO8" s="148"/>
      <c r="EFP8" s="148"/>
      <c r="EFQ8" s="148"/>
      <c r="EFR8" s="148"/>
      <c r="EFS8" s="148"/>
      <c r="EFT8" s="148"/>
      <c r="EFU8" s="148"/>
      <c r="EFV8" s="148"/>
      <c r="EFW8" s="148"/>
      <c r="EFX8" s="148"/>
      <c r="EFY8" s="148"/>
      <c r="EFZ8" s="148"/>
      <c r="EGA8" s="148"/>
      <c r="EGB8" s="148"/>
      <c r="EGC8" s="148"/>
      <c r="EGD8" s="148"/>
      <c r="EGE8" s="148"/>
      <c r="EGF8" s="148"/>
      <c r="EGG8" s="148"/>
      <c r="EGH8" s="148"/>
      <c r="EGI8" s="148"/>
      <c r="EGJ8" s="148"/>
      <c r="EGK8" s="148"/>
      <c r="EGL8" s="148"/>
      <c r="EGM8" s="148"/>
      <c r="EGN8" s="148"/>
      <c r="EGO8" s="148"/>
      <c r="EGP8" s="148"/>
      <c r="EGQ8" s="148"/>
      <c r="EGR8" s="148"/>
      <c r="EGS8" s="148"/>
      <c r="EGT8" s="148"/>
      <c r="EGU8" s="148"/>
      <c r="EGV8" s="148"/>
      <c r="EGW8" s="148"/>
      <c r="EGX8" s="148"/>
      <c r="EGY8" s="148"/>
      <c r="EGZ8" s="148"/>
      <c r="EHA8" s="148"/>
      <c r="EHB8" s="148"/>
      <c r="EHC8" s="148"/>
      <c r="EHD8" s="148"/>
      <c r="EHE8" s="148"/>
      <c r="EHF8" s="148"/>
      <c r="EHG8" s="148"/>
      <c r="EHH8" s="148"/>
      <c r="EHI8" s="148"/>
      <c r="EHJ8" s="148"/>
      <c r="EHK8" s="148"/>
      <c r="EHL8" s="148"/>
      <c r="EHM8" s="148"/>
      <c r="EHN8" s="148"/>
      <c r="EHO8" s="148"/>
      <c r="EHP8" s="148"/>
      <c r="EHQ8" s="148"/>
      <c r="EHR8" s="148"/>
      <c r="EHS8" s="148"/>
      <c r="EHT8" s="148"/>
      <c r="EHU8" s="148"/>
      <c r="EHV8" s="148"/>
      <c r="EHW8" s="148"/>
      <c r="EHX8" s="148"/>
      <c r="EHY8" s="148"/>
      <c r="EHZ8" s="148"/>
      <c r="EIA8" s="148"/>
      <c r="EIB8" s="148"/>
      <c r="EIC8" s="148"/>
      <c r="EID8" s="148"/>
      <c r="EIE8" s="148"/>
      <c r="EIF8" s="148"/>
      <c r="EIG8" s="148"/>
      <c r="EIH8" s="148"/>
      <c r="EII8" s="148"/>
      <c r="EIJ8" s="148"/>
      <c r="EIK8" s="148"/>
      <c r="EIL8" s="148"/>
      <c r="EIM8" s="148"/>
      <c r="EIN8" s="148"/>
      <c r="EIO8" s="148"/>
      <c r="EIP8" s="148"/>
      <c r="EIQ8" s="148"/>
      <c r="EIR8" s="148"/>
      <c r="EIS8" s="148"/>
      <c r="EIT8" s="148"/>
      <c r="EIU8" s="148"/>
      <c r="EIV8" s="148"/>
      <c r="EIW8" s="148"/>
      <c r="EIX8" s="148"/>
      <c r="EIY8" s="148"/>
      <c r="EIZ8" s="148"/>
      <c r="EJA8" s="148"/>
      <c r="EJB8" s="148"/>
      <c r="EJC8" s="148"/>
      <c r="EJD8" s="148"/>
      <c r="EJE8" s="148"/>
      <c r="EJF8" s="148"/>
      <c r="EJG8" s="148"/>
      <c r="EJH8" s="148"/>
      <c r="EJI8" s="148"/>
      <c r="EJJ8" s="148"/>
      <c r="EJK8" s="148"/>
      <c r="EJL8" s="148"/>
      <c r="EJM8" s="148"/>
      <c r="EJN8" s="148"/>
      <c r="EJO8" s="148"/>
      <c r="EJP8" s="148"/>
      <c r="EJQ8" s="148"/>
      <c r="EJR8" s="148"/>
      <c r="EJS8" s="148"/>
      <c r="EJT8" s="148"/>
      <c r="EJU8" s="148"/>
      <c r="EJV8" s="148"/>
      <c r="EJW8" s="148"/>
      <c r="EJX8" s="148"/>
      <c r="EJY8" s="148"/>
      <c r="EJZ8" s="148"/>
      <c r="EKA8" s="148"/>
      <c r="EKB8" s="148"/>
      <c r="EKC8" s="148"/>
      <c r="EKD8" s="148"/>
      <c r="EKE8" s="148"/>
      <c r="EKF8" s="148"/>
      <c r="EKG8" s="148"/>
      <c r="EKH8" s="148"/>
      <c r="EKI8" s="148"/>
      <c r="EKJ8" s="148"/>
      <c r="EKK8" s="148"/>
      <c r="EKL8" s="148"/>
      <c r="EKM8" s="148"/>
      <c r="EKN8" s="148"/>
      <c r="EKO8" s="148"/>
      <c r="EKP8" s="148"/>
      <c r="EKQ8" s="148"/>
      <c r="EKR8" s="148"/>
      <c r="EKS8" s="148"/>
      <c r="EKT8" s="148"/>
      <c r="EKU8" s="148"/>
      <c r="EKV8" s="148"/>
      <c r="EKW8" s="148"/>
      <c r="EKX8" s="148"/>
      <c r="EKY8" s="148"/>
      <c r="EKZ8" s="148"/>
      <c r="ELA8" s="148"/>
      <c r="ELB8" s="148"/>
      <c r="ELC8" s="148"/>
      <c r="ELD8" s="148"/>
      <c r="ELE8" s="148"/>
      <c r="ELF8" s="148"/>
      <c r="ELG8" s="148"/>
      <c r="ELH8" s="148"/>
      <c r="ELI8" s="148"/>
      <c r="ELJ8" s="148"/>
      <c r="ELK8" s="148"/>
      <c r="ELL8" s="148"/>
      <c r="ELM8" s="148"/>
      <c r="ELN8" s="148"/>
      <c r="ELO8" s="148"/>
      <c r="ELP8" s="148"/>
      <c r="ELQ8" s="148"/>
      <c r="ELR8" s="148"/>
      <c r="ELS8" s="148"/>
      <c r="ELT8" s="148"/>
      <c r="ELU8" s="148"/>
      <c r="ELV8" s="148"/>
      <c r="ELW8" s="148"/>
      <c r="ELX8" s="148"/>
      <c r="ELY8" s="148"/>
      <c r="ELZ8" s="148"/>
      <c r="EMA8" s="148"/>
      <c r="EMB8" s="148"/>
      <c r="EMC8" s="148"/>
      <c r="EMD8" s="148"/>
      <c r="EME8" s="148"/>
      <c r="EMF8" s="148"/>
      <c r="EMG8" s="148"/>
      <c r="EMH8" s="148"/>
      <c r="EMI8" s="148"/>
      <c r="EMJ8" s="148"/>
      <c r="EMK8" s="148"/>
      <c r="EML8" s="148"/>
      <c r="EMM8" s="148"/>
      <c r="EMN8" s="148"/>
      <c r="EMO8" s="148"/>
      <c r="EMP8" s="148"/>
      <c r="EMQ8" s="148"/>
      <c r="EMR8" s="148"/>
      <c r="EMS8" s="148"/>
      <c r="EMT8" s="148"/>
      <c r="EMU8" s="148"/>
      <c r="EMV8" s="148"/>
      <c r="EMW8" s="148"/>
      <c r="EMX8" s="148"/>
      <c r="EMY8" s="148"/>
      <c r="EMZ8" s="148"/>
      <c r="ENA8" s="148"/>
      <c r="ENB8" s="148"/>
      <c r="ENC8" s="148"/>
      <c r="END8" s="148"/>
      <c r="ENE8" s="148"/>
      <c r="ENF8" s="148"/>
      <c r="ENG8" s="148"/>
      <c r="ENH8" s="148"/>
      <c r="ENI8" s="148"/>
      <c r="ENJ8" s="148"/>
      <c r="ENK8" s="148"/>
      <c r="ENL8" s="148"/>
      <c r="ENM8" s="148"/>
      <c r="ENN8" s="148"/>
      <c r="ENO8" s="148"/>
      <c r="ENP8" s="148"/>
      <c r="ENQ8" s="148"/>
      <c r="ENR8" s="148"/>
      <c r="ENS8" s="148"/>
      <c r="ENT8" s="148"/>
      <c r="ENU8" s="148"/>
      <c r="ENV8" s="148"/>
      <c r="ENW8" s="148"/>
      <c r="ENX8" s="148"/>
      <c r="ENY8" s="148"/>
      <c r="ENZ8" s="148"/>
      <c r="EOA8" s="148"/>
      <c r="EOB8" s="148"/>
      <c r="EOC8" s="148"/>
      <c r="EOD8" s="148"/>
      <c r="EOE8" s="148"/>
      <c r="EOF8" s="148"/>
      <c r="EOG8" s="148"/>
      <c r="EOH8" s="148"/>
      <c r="EOI8" s="148"/>
      <c r="EOJ8" s="148"/>
      <c r="EOK8" s="148"/>
      <c r="EOL8" s="148"/>
      <c r="EOM8" s="148"/>
      <c r="EON8" s="148"/>
      <c r="EOO8" s="148"/>
      <c r="EOP8" s="148"/>
      <c r="EOQ8" s="148"/>
      <c r="EOR8" s="148"/>
      <c r="EOS8" s="148"/>
      <c r="EOT8" s="148"/>
      <c r="EOU8" s="148"/>
      <c r="EOV8" s="148"/>
      <c r="EOW8" s="148"/>
      <c r="EOX8" s="148"/>
      <c r="EOY8" s="148"/>
      <c r="EOZ8" s="148"/>
      <c r="EPA8" s="148"/>
      <c r="EPB8" s="148"/>
      <c r="EPC8" s="148"/>
      <c r="EPD8" s="148"/>
      <c r="EPE8" s="148"/>
      <c r="EPF8" s="148"/>
      <c r="EPG8" s="148"/>
      <c r="EPH8" s="148"/>
      <c r="EPI8" s="148"/>
      <c r="EPJ8" s="148"/>
      <c r="EPK8" s="148"/>
      <c r="EPL8" s="148"/>
      <c r="EPM8" s="148"/>
      <c r="EPN8" s="148"/>
      <c r="EPO8" s="148"/>
      <c r="EPP8" s="148"/>
      <c r="EPQ8" s="148"/>
      <c r="EPR8" s="148"/>
      <c r="EPS8" s="148"/>
      <c r="EPT8" s="148"/>
      <c r="EPU8" s="148"/>
      <c r="EPV8" s="148"/>
      <c r="EPW8" s="148"/>
      <c r="EPX8" s="148"/>
      <c r="EPY8" s="148"/>
      <c r="EPZ8" s="148"/>
      <c r="EQA8" s="148"/>
      <c r="EQB8" s="148"/>
      <c r="EQC8" s="148"/>
      <c r="EQD8" s="148"/>
      <c r="EQE8" s="148"/>
      <c r="EQF8" s="148"/>
      <c r="EQG8" s="148"/>
      <c r="EQH8" s="148"/>
      <c r="EQI8" s="148"/>
      <c r="EQJ8" s="148"/>
      <c r="EQK8" s="148"/>
      <c r="EQL8" s="148"/>
      <c r="EQM8" s="148"/>
      <c r="EQN8" s="148"/>
      <c r="EQO8" s="148"/>
      <c r="EQP8" s="148"/>
      <c r="EQQ8" s="148"/>
      <c r="EQR8" s="148"/>
      <c r="EQS8" s="148"/>
      <c r="EQT8" s="148"/>
      <c r="EQU8" s="148"/>
      <c r="EQV8" s="148"/>
      <c r="EQW8" s="148"/>
      <c r="EQX8" s="148"/>
      <c r="EQY8" s="148"/>
      <c r="EQZ8" s="148"/>
      <c r="ERA8" s="148"/>
      <c r="ERB8" s="148"/>
      <c r="ERC8" s="148"/>
      <c r="ERD8" s="148"/>
      <c r="ERE8" s="148"/>
      <c r="ERF8" s="148"/>
      <c r="ERG8" s="148"/>
      <c r="ERH8" s="148"/>
      <c r="ERI8" s="148"/>
      <c r="ERJ8" s="148"/>
      <c r="ERK8" s="148"/>
      <c r="ERL8" s="148"/>
      <c r="ERM8" s="148"/>
      <c r="ERN8" s="148"/>
      <c r="ERO8" s="148"/>
      <c r="ERP8" s="148"/>
      <c r="ERQ8" s="148"/>
      <c r="ERR8" s="148"/>
      <c r="ERS8" s="148"/>
      <c r="ERT8" s="148"/>
      <c r="ERU8" s="148"/>
      <c r="ERV8" s="148"/>
      <c r="ERW8" s="148"/>
      <c r="ERX8" s="148"/>
      <c r="ERY8" s="148"/>
      <c r="ERZ8" s="148"/>
      <c r="ESA8" s="148"/>
      <c r="ESB8" s="148"/>
      <c r="ESC8" s="148"/>
      <c r="ESD8" s="148"/>
      <c r="ESE8" s="148"/>
      <c r="ESF8" s="148"/>
      <c r="ESG8" s="148"/>
      <c r="ESH8" s="148"/>
      <c r="ESI8" s="148"/>
      <c r="ESJ8" s="148"/>
      <c r="ESK8" s="148"/>
      <c r="ESL8" s="148"/>
      <c r="ESM8" s="148"/>
      <c r="ESN8" s="148"/>
      <c r="ESO8" s="148"/>
      <c r="ESP8" s="148"/>
      <c r="ESQ8" s="148"/>
      <c r="ESR8" s="148"/>
      <c r="ESS8" s="148"/>
      <c r="EST8" s="148"/>
      <c r="ESU8" s="148"/>
      <c r="ESV8" s="148"/>
      <c r="ESW8" s="148"/>
      <c r="ESX8" s="148"/>
      <c r="ESY8" s="148"/>
      <c r="ESZ8" s="148"/>
      <c r="ETA8" s="148"/>
      <c r="ETB8" s="148"/>
      <c r="ETC8" s="148"/>
      <c r="ETD8" s="148"/>
      <c r="ETE8" s="148"/>
      <c r="ETF8" s="148"/>
      <c r="ETG8" s="148"/>
      <c r="ETH8" s="148"/>
      <c r="ETI8" s="148"/>
      <c r="ETJ8" s="148"/>
      <c r="ETK8" s="148"/>
      <c r="ETL8" s="148"/>
      <c r="ETM8" s="148"/>
      <c r="ETN8" s="148"/>
      <c r="ETO8" s="148"/>
      <c r="ETP8" s="148"/>
      <c r="ETQ8" s="148"/>
      <c r="ETR8" s="148"/>
      <c r="ETS8" s="148"/>
      <c r="ETT8" s="148"/>
      <c r="ETU8" s="148"/>
      <c r="ETV8" s="148"/>
      <c r="ETW8" s="148"/>
      <c r="ETX8" s="148"/>
      <c r="ETY8" s="148"/>
      <c r="ETZ8" s="148"/>
      <c r="EUA8" s="148"/>
      <c r="EUB8" s="148"/>
      <c r="EUC8" s="148"/>
      <c r="EUD8" s="148"/>
      <c r="EUE8" s="148"/>
      <c r="EUF8" s="148"/>
      <c r="EUG8" s="148"/>
      <c r="EUH8" s="148"/>
      <c r="EUI8" s="148"/>
      <c r="EUJ8" s="148"/>
      <c r="EUK8" s="148"/>
      <c r="EUL8" s="148"/>
      <c r="EUM8" s="148"/>
      <c r="EUN8" s="148"/>
      <c r="EUO8" s="148"/>
      <c r="EUP8" s="148"/>
      <c r="EUQ8" s="148"/>
      <c r="EUR8" s="148"/>
      <c r="EUS8" s="148"/>
      <c r="EUT8" s="148"/>
      <c r="EUU8" s="148"/>
      <c r="EUV8" s="148"/>
      <c r="EUW8" s="148"/>
      <c r="EUX8" s="148"/>
      <c r="EUY8" s="148"/>
      <c r="EUZ8" s="148"/>
      <c r="EVA8" s="148"/>
      <c r="EVB8" s="148"/>
      <c r="EVC8" s="148"/>
      <c r="EVD8" s="148"/>
      <c r="EVE8" s="148"/>
      <c r="EVF8" s="148"/>
      <c r="EVG8" s="148"/>
      <c r="EVH8" s="148"/>
      <c r="EVI8" s="148"/>
      <c r="EVJ8" s="148"/>
      <c r="EVK8" s="148"/>
      <c r="EVL8" s="148"/>
      <c r="EVM8" s="148"/>
      <c r="EVN8" s="148"/>
      <c r="EVO8" s="148"/>
      <c r="EVP8" s="148"/>
      <c r="EVQ8" s="148"/>
      <c r="EVR8" s="148"/>
      <c r="EVS8" s="148"/>
      <c r="EVT8" s="148"/>
      <c r="EVU8" s="148"/>
      <c r="EVV8" s="148"/>
      <c r="EVW8" s="148"/>
      <c r="EVX8" s="148"/>
      <c r="EVY8" s="148"/>
      <c r="EVZ8" s="148"/>
      <c r="EWA8" s="148"/>
      <c r="EWB8" s="148"/>
      <c r="EWC8" s="148"/>
      <c r="EWD8" s="148"/>
      <c r="EWE8" s="148"/>
      <c r="EWF8" s="148"/>
      <c r="EWG8" s="148"/>
      <c r="EWH8" s="148"/>
      <c r="EWI8" s="148"/>
      <c r="EWJ8" s="148"/>
      <c r="EWK8" s="148"/>
      <c r="EWL8" s="148"/>
      <c r="EWM8" s="148"/>
      <c r="EWN8" s="148"/>
      <c r="EWO8" s="148"/>
      <c r="EWP8" s="148"/>
      <c r="EWQ8" s="148"/>
      <c r="EWR8" s="148"/>
      <c r="EWS8" s="148"/>
      <c r="EWT8" s="148"/>
      <c r="EWU8" s="148"/>
      <c r="EWV8" s="148"/>
      <c r="EWW8" s="148"/>
      <c r="EWX8" s="148"/>
      <c r="EWY8" s="148"/>
      <c r="EWZ8" s="148"/>
      <c r="EXA8" s="148"/>
      <c r="EXB8" s="148"/>
      <c r="EXC8" s="148"/>
      <c r="EXD8" s="148"/>
      <c r="EXE8" s="148"/>
      <c r="EXF8" s="148"/>
      <c r="EXG8" s="148"/>
      <c r="EXH8" s="148"/>
      <c r="EXI8" s="148"/>
      <c r="EXJ8" s="148"/>
      <c r="EXK8" s="148"/>
      <c r="EXL8" s="148"/>
      <c r="EXM8" s="148"/>
      <c r="EXN8" s="148"/>
      <c r="EXO8" s="148"/>
      <c r="EXP8" s="148"/>
      <c r="EXQ8" s="148"/>
      <c r="EXR8" s="148"/>
      <c r="EXS8" s="148"/>
      <c r="EXT8" s="148"/>
      <c r="EXU8" s="148"/>
      <c r="EXV8" s="148"/>
      <c r="EXW8" s="148"/>
      <c r="EXX8" s="148"/>
      <c r="EXY8" s="148"/>
      <c r="EXZ8" s="148"/>
      <c r="EYA8" s="148"/>
      <c r="EYB8" s="148"/>
      <c r="EYC8" s="148"/>
      <c r="EYD8" s="148"/>
      <c r="EYE8" s="148"/>
      <c r="EYF8" s="148"/>
      <c r="EYG8" s="148"/>
      <c r="EYH8" s="148"/>
      <c r="EYI8" s="148"/>
      <c r="EYJ8" s="148"/>
      <c r="EYK8" s="148"/>
      <c r="EYL8" s="148"/>
      <c r="EYM8" s="148"/>
      <c r="EYN8" s="148"/>
      <c r="EYO8" s="148"/>
      <c r="EYP8" s="148"/>
      <c r="EYQ8" s="148"/>
      <c r="EYR8" s="148"/>
      <c r="EYS8" s="148"/>
      <c r="EYT8" s="148"/>
      <c r="EYU8" s="148"/>
      <c r="EYV8" s="148"/>
      <c r="EYW8" s="148"/>
      <c r="EYX8" s="148"/>
      <c r="EYY8" s="148"/>
      <c r="EYZ8" s="148"/>
      <c r="EZA8" s="148"/>
      <c r="EZB8" s="148"/>
      <c r="EZC8" s="148"/>
      <c r="EZD8" s="148"/>
      <c r="EZE8" s="148"/>
      <c r="EZF8" s="148"/>
      <c r="EZG8" s="148"/>
      <c r="EZH8" s="148"/>
      <c r="EZI8" s="148"/>
      <c r="EZJ8" s="148"/>
      <c r="EZK8" s="148"/>
      <c r="EZL8" s="148"/>
      <c r="EZM8" s="148"/>
      <c r="EZN8" s="148"/>
      <c r="EZO8" s="148"/>
      <c r="EZP8" s="148"/>
      <c r="EZQ8" s="148"/>
      <c r="EZR8" s="148"/>
      <c r="EZS8" s="148"/>
      <c r="EZT8" s="148"/>
      <c r="EZU8" s="148"/>
      <c r="EZV8" s="148"/>
      <c r="EZW8" s="148"/>
      <c r="EZX8" s="148"/>
      <c r="EZY8" s="148"/>
      <c r="EZZ8" s="148"/>
      <c r="FAA8" s="148"/>
      <c r="FAB8" s="148"/>
      <c r="FAC8" s="148"/>
      <c r="FAD8" s="148"/>
      <c r="FAE8" s="148"/>
      <c r="FAF8" s="148"/>
      <c r="FAG8" s="148"/>
      <c r="FAH8" s="148"/>
      <c r="FAI8" s="148"/>
      <c r="FAJ8" s="148"/>
      <c r="FAK8" s="148"/>
      <c r="FAL8" s="148"/>
      <c r="FAM8" s="148"/>
      <c r="FAN8" s="148"/>
      <c r="FAO8" s="148"/>
      <c r="FAP8" s="148"/>
      <c r="FAQ8" s="148"/>
      <c r="FAR8" s="148"/>
      <c r="FAS8" s="148"/>
      <c r="FAT8" s="148"/>
      <c r="FAU8" s="148"/>
      <c r="FAV8" s="148"/>
      <c r="FAW8" s="148"/>
      <c r="FAX8" s="148"/>
      <c r="FAY8" s="148"/>
      <c r="FAZ8" s="148"/>
      <c r="FBA8" s="148"/>
      <c r="FBB8" s="148"/>
      <c r="FBC8" s="148"/>
      <c r="FBD8" s="148"/>
      <c r="FBE8" s="148"/>
      <c r="FBF8" s="148"/>
      <c r="FBG8" s="148"/>
      <c r="FBH8" s="148"/>
      <c r="FBI8" s="148"/>
      <c r="FBJ8" s="148"/>
      <c r="FBK8" s="148"/>
      <c r="FBL8" s="148"/>
      <c r="FBM8" s="148"/>
      <c r="FBN8" s="148"/>
      <c r="FBO8" s="148"/>
      <c r="FBP8" s="148"/>
      <c r="FBQ8" s="148"/>
      <c r="FBR8" s="148"/>
      <c r="FBS8" s="148"/>
      <c r="FBT8" s="148"/>
      <c r="FBU8" s="148"/>
      <c r="FBV8" s="148"/>
      <c r="FBW8" s="148"/>
      <c r="FBX8" s="148"/>
      <c r="FBY8" s="148"/>
      <c r="FBZ8" s="148"/>
      <c r="FCA8" s="148"/>
      <c r="FCB8" s="148"/>
      <c r="FCC8" s="148"/>
      <c r="FCD8" s="148"/>
      <c r="FCE8" s="148"/>
      <c r="FCF8" s="148"/>
      <c r="FCG8" s="148"/>
      <c r="FCH8" s="148"/>
      <c r="FCI8" s="148"/>
      <c r="FCJ8" s="148"/>
      <c r="FCK8" s="148"/>
      <c r="FCL8" s="148"/>
      <c r="FCM8" s="148"/>
      <c r="FCN8" s="148"/>
      <c r="FCO8" s="148"/>
      <c r="FCP8" s="148"/>
      <c r="FCQ8" s="148"/>
      <c r="FCR8" s="148"/>
      <c r="FCS8" s="148"/>
      <c r="FCT8" s="148"/>
      <c r="FCU8" s="148"/>
      <c r="FCV8" s="148"/>
      <c r="FCW8" s="148"/>
      <c r="FCX8" s="148"/>
      <c r="FCY8" s="148"/>
      <c r="FCZ8" s="148"/>
      <c r="FDA8" s="148"/>
      <c r="FDB8" s="148"/>
      <c r="FDC8" s="148"/>
      <c r="FDD8" s="148"/>
      <c r="FDE8" s="148"/>
      <c r="FDF8" s="148"/>
      <c r="FDG8" s="148"/>
      <c r="FDH8" s="148"/>
      <c r="FDI8" s="148"/>
      <c r="FDJ8" s="148"/>
      <c r="FDK8" s="148"/>
      <c r="FDL8" s="148"/>
      <c r="FDM8" s="148"/>
      <c r="FDN8" s="148"/>
      <c r="FDO8" s="148"/>
      <c r="FDP8" s="148"/>
      <c r="FDQ8" s="148"/>
      <c r="FDR8" s="148"/>
      <c r="FDS8" s="148"/>
      <c r="FDT8" s="148"/>
      <c r="FDU8" s="148"/>
      <c r="FDV8" s="148"/>
      <c r="FDW8" s="148"/>
      <c r="FDX8" s="148"/>
      <c r="FDY8" s="148"/>
      <c r="FDZ8" s="148"/>
      <c r="FEA8" s="148"/>
      <c r="FEB8" s="148"/>
      <c r="FEC8" s="148"/>
      <c r="FED8" s="148"/>
      <c r="FEE8" s="148"/>
      <c r="FEF8" s="148"/>
      <c r="FEG8" s="148"/>
      <c r="FEH8" s="148"/>
      <c r="FEI8" s="148"/>
      <c r="FEJ8" s="148"/>
      <c r="FEK8" s="148"/>
      <c r="FEL8" s="148"/>
      <c r="FEM8" s="148"/>
      <c r="FEN8" s="148"/>
      <c r="FEO8" s="148"/>
      <c r="FEP8" s="148"/>
      <c r="FEQ8" s="148"/>
      <c r="FER8" s="148"/>
      <c r="FES8" s="148"/>
      <c r="FET8" s="148"/>
      <c r="FEU8" s="148"/>
      <c r="FEV8" s="148"/>
      <c r="FEW8" s="148"/>
      <c r="FEX8" s="148"/>
      <c r="FEY8" s="148"/>
      <c r="FEZ8" s="148"/>
      <c r="FFA8" s="148"/>
      <c r="FFB8" s="148"/>
      <c r="FFC8" s="148"/>
      <c r="FFD8" s="148"/>
      <c r="FFE8" s="148"/>
      <c r="FFF8" s="148"/>
      <c r="FFG8" s="148"/>
      <c r="FFH8" s="148"/>
      <c r="FFI8" s="148"/>
      <c r="FFJ8" s="148"/>
      <c r="FFK8" s="148"/>
      <c r="FFL8" s="148"/>
      <c r="FFM8" s="148"/>
      <c r="FFN8" s="148"/>
      <c r="FFO8" s="148"/>
      <c r="FFP8" s="148"/>
      <c r="FFQ8" s="148"/>
      <c r="FFR8" s="148"/>
      <c r="FFS8" s="148"/>
      <c r="FFT8" s="148"/>
      <c r="FFU8" s="148"/>
      <c r="FFV8" s="148"/>
      <c r="FFW8" s="148"/>
      <c r="FFX8" s="148"/>
      <c r="FFY8" s="148"/>
      <c r="FFZ8" s="148"/>
      <c r="FGA8" s="148"/>
      <c r="FGB8" s="148"/>
      <c r="FGC8" s="148"/>
      <c r="FGD8" s="148"/>
      <c r="FGE8" s="148"/>
      <c r="FGF8" s="148"/>
      <c r="FGG8" s="148"/>
      <c r="FGH8" s="148"/>
      <c r="FGI8" s="148"/>
      <c r="FGJ8" s="148"/>
      <c r="FGK8" s="148"/>
      <c r="FGL8" s="148"/>
      <c r="FGM8" s="148"/>
      <c r="FGN8" s="148"/>
      <c r="FGO8" s="148"/>
      <c r="FGP8" s="148"/>
      <c r="FGQ8" s="148"/>
      <c r="FGR8" s="148"/>
      <c r="FGS8" s="148"/>
      <c r="FGT8" s="148"/>
      <c r="FGU8" s="148"/>
      <c r="FGV8" s="148"/>
      <c r="FGW8" s="148"/>
      <c r="FGX8" s="148"/>
      <c r="FGY8" s="148"/>
      <c r="FGZ8" s="148"/>
      <c r="FHA8" s="148"/>
      <c r="FHB8" s="148"/>
      <c r="FHC8" s="148"/>
      <c r="FHD8" s="148"/>
      <c r="FHE8" s="148"/>
      <c r="FHF8" s="148"/>
      <c r="FHG8" s="148"/>
      <c r="FHH8" s="148"/>
      <c r="FHI8" s="148"/>
      <c r="FHJ8" s="148"/>
      <c r="FHK8" s="148"/>
      <c r="FHL8" s="148"/>
      <c r="FHM8" s="148"/>
      <c r="FHN8" s="148"/>
      <c r="FHO8" s="148"/>
      <c r="FHP8" s="148"/>
      <c r="FHQ8" s="148"/>
      <c r="FHR8" s="148"/>
      <c r="FHS8" s="148"/>
      <c r="FHT8" s="148"/>
      <c r="FHU8" s="148"/>
      <c r="FHV8" s="148"/>
      <c r="FHW8" s="148"/>
      <c r="FHX8" s="148"/>
      <c r="FHY8" s="148"/>
      <c r="FHZ8" s="148"/>
      <c r="FIA8" s="148"/>
      <c r="FIB8" s="148"/>
      <c r="FIC8" s="148"/>
      <c r="FID8" s="148"/>
      <c r="FIE8" s="148"/>
      <c r="FIF8" s="148"/>
      <c r="FIG8" s="148"/>
      <c r="FIH8" s="148"/>
      <c r="FII8" s="148"/>
      <c r="FIJ8" s="148"/>
      <c r="FIK8" s="148"/>
      <c r="FIL8" s="148"/>
      <c r="FIM8" s="148"/>
      <c r="FIN8" s="148"/>
      <c r="FIO8" s="148"/>
      <c r="FIP8" s="148"/>
      <c r="FIQ8" s="148"/>
      <c r="FIR8" s="148"/>
      <c r="FIS8" s="148"/>
      <c r="FIT8" s="148"/>
      <c r="FIU8" s="148"/>
      <c r="FIV8" s="148"/>
      <c r="FIW8" s="148"/>
      <c r="FIX8" s="148"/>
      <c r="FIY8" s="148"/>
      <c r="FIZ8" s="148"/>
      <c r="FJA8" s="148"/>
      <c r="FJB8" s="148"/>
      <c r="FJC8" s="148"/>
      <c r="FJD8" s="148"/>
      <c r="FJE8" s="148"/>
      <c r="FJF8" s="148"/>
      <c r="FJG8" s="148"/>
      <c r="FJH8" s="148"/>
      <c r="FJI8" s="148"/>
      <c r="FJJ8" s="148"/>
      <c r="FJK8" s="148"/>
      <c r="FJL8" s="148"/>
      <c r="FJM8" s="148"/>
      <c r="FJN8" s="148"/>
      <c r="FJO8" s="148"/>
      <c r="FJP8" s="148"/>
      <c r="FJQ8" s="148"/>
      <c r="FJR8" s="148"/>
      <c r="FJS8" s="148"/>
      <c r="FJT8" s="148"/>
      <c r="FJU8" s="148"/>
      <c r="FJV8" s="148"/>
      <c r="FJW8" s="148"/>
      <c r="FJX8" s="148"/>
      <c r="FJY8" s="148"/>
      <c r="FJZ8" s="148"/>
      <c r="FKA8" s="148"/>
      <c r="FKB8" s="148"/>
      <c r="FKC8" s="148"/>
      <c r="FKD8" s="148"/>
      <c r="FKE8" s="148"/>
      <c r="FKF8" s="148"/>
      <c r="FKG8" s="148"/>
      <c r="FKH8" s="148"/>
      <c r="FKI8" s="148"/>
      <c r="FKJ8" s="148"/>
      <c r="FKK8" s="148"/>
      <c r="FKL8" s="148"/>
      <c r="FKM8" s="148"/>
      <c r="FKN8" s="148"/>
      <c r="FKO8" s="148"/>
      <c r="FKP8" s="148"/>
      <c r="FKQ8" s="148"/>
      <c r="FKR8" s="148"/>
      <c r="FKS8" s="148"/>
      <c r="FKT8" s="148"/>
      <c r="FKU8" s="148"/>
      <c r="FKV8" s="148"/>
      <c r="FKW8" s="148"/>
      <c r="FKX8" s="148"/>
      <c r="FKY8" s="148"/>
      <c r="FKZ8" s="148"/>
      <c r="FLA8" s="148"/>
      <c r="FLB8" s="148"/>
      <c r="FLC8" s="148"/>
      <c r="FLD8" s="148"/>
      <c r="FLE8" s="148"/>
      <c r="FLF8" s="148"/>
      <c r="FLG8" s="148"/>
      <c r="FLH8" s="148"/>
      <c r="FLI8" s="148"/>
      <c r="FLJ8" s="148"/>
      <c r="FLK8" s="148"/>
      <c r="FLL8" s="148"/>
      <c r="FLM8" s="148"/>
      <c r="FLN8" s="148"/>
      <c r="FLO8" s="148"/>
      <c r="FLP8" s="148"/>
      <c r="FLQ8" s="148"/>
      <c r="FLR8" s="148"/>
      <c r="FLS8" s="148"/>
      <c r="FLT8" s="148"/>
      <c r="FLU8" s="148"/>
      <c r="FLV8" s="148"/>
      <c r="FLW8" s="148"/>
      <c r="FLX8" s="148"/>
      <c r="FLY8" s="148"/>
      <c r="FLZ8" s="148"/>
      <c r="FMA8" s="148"/>
      <c r="FMB8" s="148"/>
      <c r="FMC8" s="148"/>
      <c r="FMD8" s="148"/>
      <c r="FME8" s="148"/>
      <c r="FMF8" s="148"/>
      <c r="FMG8" s="148"/>
      <c r="FMH8" s="148"/>
      <c r="FMI8" s="148"/>
      <c r="FMJ8" s="148"/>
      <c r="FMK8" s="148"/>
      <c r="FML8" s="148"/>
      <c r="FMM8" s="148"/>
      <c r="FMN8" s="148"/>
      <c r="FMO8" s="148"/>
      <c r="FMP8" s="148"/>
      <c r="FMQ8" s="148"/>
      <c r="FMR8" s="148"/>
      <c r="FMS8" s="148"/>
      <c r="FMT8" s="148"/>
      <c r="FMU8" s="148"/>
      <c r="FMV8" s="148"/>
      <c r="FMW8" s="148"/>
      <c r="FMX8" s="148"/>
      <c r="FMY8" s="148"/>
      <c r="FMZ8" s="148"/>
      <c r="FNA8" s="148"/>
      <c r="FNB8" s="148"/>
      <c r="FNC8" s="148"/>
      <c r="FND8" s="148"/>
      <c r="FNE8" s="148"/>
      <c r="FNF8" s="148"/>
      <c r="FNG8" s="148"/>
      <c r="FNH8" s="148"/>
      <c r="FNI8" s="148"/>
      <c r="FNJ8" s="148"/>
      <c r="FNK8" s="148"/>
      <c r="FNL8" s="148"/>
      <c r="FNM8" s="148"/>
      <c r="FNN8" s="148"/>
      <c r="FNO8" s="148"/>
      <c r="FNP8" s="148"/>
      <c r="FNQ8" s="148"/>
      <c r="FNR8" s="148"/>
      <c r="FNS8" s="148"/>
      <c r="FNT8" s="148"/>
      <c r="FNU8" s="148"/>
      <c r="FNV8" s="148"/>
      <c r="FNW8" s="148"/>
      <c r="FNX8" s="148"/>
      <c r="FNY8" s="148"/>
      <c r="FNZ8" s="148"/>
      <c r="FOA8" s="148"/>
      <c r="FOB8" s="148"/>
      <c r="FOC8" s="148"/>
      <c r="FOD8" s="148"/>
      <c r="FOE8" s="148"/>
      <c r="FOF8" s="148"/>
      <c r="FOG8" s="148"/>
      <c r="FOH8" s="148"/>
      <c r="FOI8" s="148"/>
      <c r="FOJ8" s="148"/>
      <c r="FOK8" s="148"/>
      <c r="FOL8" s="148"/>
      <c r="FOM8" s="148"/>
      <c r="FON8" s="148"/>
      <c r="FOO8" s="148"/>
      <c r="FOP8" s="148"/>
      <c r="FOQ8" s="148"/>
      <c r="FOR8" s="148"/>
      <c r="FOS8" s="148"/>
      <c r="FOT8" s="148"/>
      <c r="FOU8" s="148"/>
      <c r="FOV8" s="148"/>
      <c r="FOW8" s="148"/>
      <c r="FOX8" s="148"/>
      <c r="FOY8" s="148"/>
      <c r="FOZ8" s="148"/>
      <c r="FPA8" s="148"/>
      <c r="FPB8" s="148"/>
      <c r="FPC8" s="148"/>
      <c r="FPD8" s="148"/>
      <c r="FPE8" s="148"/>
      <c r="FPF8" s="148"/>
      <c r="FPG8" s="148"/>
      <c r="FPH8" s="148"/>
      <c r="FPI8" s="148"/>
      <c r="FPJ8" s="148"/>
      <c r="FPK8" s="148"/>
      <c r="FPL8" s="148"/>
      <c r="FPM8" s="148"/>
      <c r="FPN8" s="148"/>
      <c r="FPO8" s="148"/>
      <c r="FPP8" s="148"/>
      <c r="FPQ8" s="148"/>
      <c r="FPR8" s="148"/>
      <c r="FPS8" s="148"/>
      <c r="FPT8" s="148"/>
      <c r="FPU8" s="148"/>
      <c r="FPV8" s="148"/>
      <c r="FPW8" s="148"/>
      <c r="FPX8" s="148"/>
      <c r="FPY8" s="148"/>
      <c r="FPZ8" s="148"/>
      <c r="FQA8" s="148"/>
      <c r="FQB8" s="148"/>
      <c r="FQC8" s="148"/>
      <c r="FQD8" s="148"/>
      <c r="FQE8" s="148"/>
      <c r="FQF8" s="148"/>
      <c r="FQG8" s="148"/>
      <c r="FQH8" s="148"/>
      <c r="FQI8" s="148"/>
      <c r="FQJ8" s="148"/>
      <c r="FQK8" s="148"/>
      <c r="FQL8" s="148"/>
      <c r="FQM8" s="148"/>
      <c r="FQN8" s="148"/>
      <c r="FQO8" s="148"/>
      <c r="FQP8" s="148"/>
      <c r="FQQ8" s="148"/>
      <c r="FQR8" s="148"/>
      <c r="FQS8" s="148"/>
      <c r="FQT8" s="148"/>
      <c r="FQU8" s="148"/>
      <c r="FQV8" s="148"/>
      <c r="FQW8" s="148"/>
      <c r="FQX8" s="148"/>
      <c r="FQY8" s="148"/>
      <c r="FQZ8" s="148"/>
      <c r="FRA8" s="148"/>
      <c r="FRB8" s="148"/>
      <c r="FRC8" s="148"/>
      <c r="FRD8" s="148"/>
      <c r="FRE8" s="148"/>
      <c r="FRF8" s="148"/>
      <c r="FRG8" s="148"/>
      <c r="FRH8" s="148"/>
      <c r="FRI8" s="148"/>
      <c r="FRJ8" s="148"/>
      <c r="FRK8" s="148"/>
      <c r="FRL8" s="148"/>
      <c r="FRM8" s="148"/>
      <c r="FRN8" s="148"/>
      <c r="FRO8" s="148"/>
      <c r="FRP8" s="148"/>
      <c r="FRQ8" s="148"/>
      <c r="FRR8" s="148"/>
      <c r="FRS8" s="148"/>
      <c r="FRT8" s="148"/>
      <c r="FRU8" s="148"/>
      <c r="FRV8" s="148"/>
      <c r="FRW8" s="148"/>
      <c r="FRX8" s="148"/>
      <c r="FRY8" s="148"/>
      <c r="FRZ8" s="148"/>
      <c r="FSA8" s="148"/>
      <c r="FSB8" s="148"/>
      <c r="FSC8" s="148"/>
      <c r="FSD8" s="148"/>
      <c r="FSE8" s="148"/>
      <c r="FSF8" s="148"/>
      <c r="FSG8" s="148"/>
      <c r="FSH8" s="148"/>
      <c r="FSI8" s="148"/>
      <c r="FSJ8" s="148"/>
      <c r="FSK8" s="148"/>
      <c r="FSL8" s="148"/>
      <c r="FSM8" s="148"/>
      <c r="FSN8" s="148"/>
      <c r="FSO8" s="148"/>
      <c r="FSP8" s="148"/>
      <c r="FSQ8" s="148"/>
      <c r="FSR8" s="148"/>
      <c r="FSS8" s="148"/>
      <c r="FST8" s="148"/>
      <c r="FSU8" s="148"/>
      <c r="FSV8" s="148"/>
      <c r="FSW8" s="148"/>
      <c r="FSX8" s="148"/>
      <c r="FSY8" s="148"/>
      <c r="FSZ8" s="148"/>
      <c r="FTA8" s="148"/>
      <c r="FTB8" s="148"/>
      <c r="FTC8" s="148"/>
      <c r="FTD8" s="148"/>
      <c r="FTE8" s="148"/>
      <c r="FTF8" s="148"/>
      <c r="FTG8" s="148"/>
      <c r="FTH8" s="148"/>
      <c r="FTI8" s="148"/>
      <c r="FTJ8" s="148"/>
      <c r="FTK8" s="148"/>
      <c r="FTL8" s="148"/>
      <c r="FTM8" s="148"/>
      <c r="FTN8" s="148"/>
      <c r="FTO8" s="148"/>
      <c r="FTP8" s="148"/>
      <c r="FTQ8" s="148"/>
      <c r="FTR8" s="148"/>
      <c r="FTS8" s="148"/>
      <c r="FTT8" s="148"/>
      <c r="FTU8" s="148"/>
      <c r="FTV8" s="148"/>
      <c r="FTW8" s="148"/>
      <c r="FTX8" s="148"/>
      <c r="FTY8" s="148"/>
      <c r="FTZ8" s="148"/>
      <c r="FUA8" s="148"/>
      <c r="FUB8" s="148"/>
      <c r="FUC8" s="148"/>
      <c r="FUD8" s="148"/>
      <c r="FUE8" s="148"/>
      <c r="FUF8" s="148"/>
      <c r="FUG8" s="148"/>
      <c r="FUH8" s="148"/>
      <c r="FUI8" s="148"/>
      <c r="FUJ8" s="148"/>
      <c r="FUK8" s="148"/>
      <c r="FUL8" s="148"/>
      <c r="FUM8" s="148"/>
      <c r="FUN8" s="148"/>
      <c r="FUO8" s="148"/>
      <c r="FUP8" s="148"/>
      <c r="FUQ8" s="148"/>
      <c r="FUR8" s="148"/>
      <c r="FUS8" s="148"/>
      <c r="FUT8" s="148"/>
      <c r="FUU8" s="148"/>
      <c r="FUV8" s="148"/>
      <c r="FUW8" s="148"/>
      <c r="FUX8" s="148"/>
      <c r="FUY8" s="148"/>
      <c r="FUZ8" s="148"/>
      <c r="FVA8" s="148"/>
      <c r="FVB8" s="148"/>
      <c r="FVC8" s="148"/>
      <c r="FVD8" s="148"/>
      <c r="FVE8" s="148"/>
      <c r="FVF8" s="148"/>
      <c r="FVG8" s="148"/>
      <c r="FVH8" s="148"/>
      <c r="FVI8" s="148"/>
      <c r="FVJ8" s="148"/>
      <c r="FVK8" s="148"/>
      <c r="FVL8" s="148"/>
      <c r="FVM8" s="148"/>
      <c r="FVN8" s="148"/>
      <c r="FVO8" s="148"/>
      <c r="FVP8" s="148"/>
      <c r="FVQ8" s="148"/>
      <c r="FVR8" s="148"/>
      <c r="FVS8" s="148"/>
      <c r="FVT8" s="148"/>
      <c r="FVU8" s="148"/>
      <c r="FVV8" s="148"/>
      <c r="FVW8" s="148"/>
      <c r="FVX8" s="148"/>
      <c r="FVY8" s="148"/>
      <c r="FVZ8" s="148"/>
      <c r="FWA8" s="148"/>
      <c r="FWB8" s="148"/>
      <c r="FWC8" s="148"/>
      <c r="FWD8" s="148"/>
      <c r="FWE8" s="148"/>
      <c r="FWF8" s="148"/>
      <c r="FWG8" s="148"/>
      <c r="FWH8" s="148"/>
      <c r="FWI8" s="148"/>
      <c r="FWJ8" s="148"/>
      <c r="FWK8" s="148"/>
      <c r="FWL8" s="148"/>
      <c r="FWM8" s="148"/>
      <c r="FWN8" s="148"/>
      <c r="FWO8" s="148"/>
      <c r="FWP8" s="148"/>
      <c r="FWQ8" s="148"/>
      <c r="FWR8" s="148"/>
      <c r="FWS8" s="148"/>
      <c r="FWT8" s="148"/>
      <c r="FWU8" s="148"/>
      <c r="FWV8" s="148"/>
      <c r="FWW8" s="148"/>
      <c r="FWX8" s="148"/>
      <c r="FWY8" s="148"/>
      <c r="FWZ8" s="148"/>
      <c r="FXA8" s="148"/>
      <c r="FXB8" s="148"/>
      <c r="FXC8" s="148"/>
      <c r="FXD8" s="148"/>
      <c r="FXE8" s="148"/>
      <c r="FXF8" s="148"/>
      <c r="FXG8" s="148"/>
      <c r="FXH8" s="148"/>
      <c r="FXI8" s="148"/>
      <c r="FXJ8" s="148"/>
      <c r="FXK8" s="148"/>
      <c r="FXL8" s="148"/>
      <c r="FXM8" s="148"/>
      <c r="FXN8" s="148"/>
      <c r="FXO8" s="148"/>
      <c r="FXP8" s="148"/>
      <c r="FXQ8" s="148"/>
      <c r="FXR8" s="148"/>
      <c r="FXS8" s="148"/>
      <c r="FXT8" s="148"/>
      <c r="FXU8" s="148"/>
      <c r="FXV8" s="148"/>
      <c r="FXW8" s="148"/>
      <c r="FXX8" s="148"/>
      <c r="FXY8" s="148"/>
      <c r="FXZ8" s="148"/>
      <c r="FYA8" s="148"/>
      <c r="FYB8" s="148"/>
      <c r="FYC8" s="148"/>
      <c r="FYD8" s="148"/>
      <c r="FYE8" s="148"/>
      <c r="FYF8" s="148"/>
      <c r="FYG8" s="148"/>
      <c r="FYH8" s="148"/>
      <c r="FYI8" s="148"/>
      <c r="FYJ8" s="148"/>
      <c r="FYK8" s="148"/>
      <c r="FYL8" s="148"/>
      <c r="FYM8" s="148"/>
      <c r="FYN8" s="148"/>
      <c r="FYO8" s="148"/>
      <c r="FYP8" s="148"/>
      <c r="FYQ8" s="148"/>
      <c r="FYR8" s="148"/>
      <c r="FYS8" s="148"/>
      <c r="FYT8" s="148"/>
      <c r="FYU8" s="148"/>
      <c r="FYV8" s="148"/>
      <c r="FYW8" s="148"/>
      <c r="FYX8" s="148"/>
      <c r="FYY8" s="148"/>
      <c r="FYZ8" s="148"/>
      <c r="FZA8" s="148"/>
      <c r="FZB8" s="148"/>
      <c r="FZC8" s="148"/>
      <c r="FZD8" s="148"/>
      <c r="FZE8" s="148"/>
      <c r="FZF8" s="148"/>
      <c r="FZG8" s="148"/>
      <c r="FZH8" s="148"/>
      <c r="FZI8" s="148"/>
      <c r="FZJ8" s="148"/>
      <c r="FZK8" s="148"/>
      <c r="FZL8" s="148"/>
      <c r="FZM8" s="148"/>
      <c r="FZN8" s="148"/>
      <c r="FZO8" s="148"/>
      <c r="FZP8" s="148"/>
      <c r="FZQ8" s="148"/>
      <c r="FZR8" s="148"/>
      <c r="FZS8" s="148"/>
      <c r="FZT8" s="148"/>
      <c r="FZU8" s="148"/>
      <c r="FZV8" s="148"/>
      <c r="FZW8" s="148"/>
      <c r="FZX8" s="148"/>
      <c r="FZY8" s="148"/>
      <c r="FZZ8" s="148"/>
      <c r="GAA8" s="148"/>
      <c r="GAB8" s="148"/>
      <c r="GAC8" s="148"/>
      <c r="GAD8" s="148"/>
      <c r="GAE8" s="148"/>
      <c r="GAF8" s="148"/>
      <c r="GAG8" s="148"/>
      <c r="GAH8" s="148"/>
      <c r="GAI8" s="148"/>
      <c r="GAJ8" s="148"/>
      <c r="GAK8" s="148"/>
      <c r="GAL8" s="148"/>
      <c r="GAM8" s="148"/>
      <c r="GAN8" s="148"/>
      <c r="GAO8" s="148"/>
      <c r="GAP8" s="148"/>
      <c r="GAQ8" s="148"/>
      <c r="GAR8" s="148"/>
      <c r="GAS8" s="148"/>
      <c r="GAT8" s="148"/>
      <c r="GAU8" s="148"/>
      <c r="GAV8" s="148"/>
      <c r="GAW8" s="148"/>
      <c r="GAX8" s="148"/>
      <c r="GAY8" s="148"/>
      <c r="GAZ8" s="148"/>
      <c r="GBA8" s="148"/>
      <c r="GBB8" s="148"/>
      <c r="GBC8" s="148"/>
      <c r="GBD8" s="148"/>
      <c r="GBE8" s="148"/>
      <c r="GBF8" s="148"/>
      <c r="GBG8" s="148"/>
      <c r="GBH8" s="148"/>
      <c r="GBI8" s="148"/>
      <c r="GBJ8" s="148"/>
      <c r="GBK8" s="148"/>
      <c r="GBL8" s="148"/>
      <c r="GBM8" s="148"/>
      <c r="GBN8" s="148"/>
      <c r="GBO8" s="148"/>
      <c r="GBP8" s="148"/>
      <c r="GBQ8" s="148"/>
      <c r="GBR8" s="148"/>
      <c r="GBS8" s="148"/>
      <c r="GBT8" s="148"/>
      <c r="GBU8" s="148"/>
      <c r="GBV8" s="148"/>
      <c r="GBW8" s="148"/>
      <c r="GBX8" s="148"/>
      <c r="GBY8" s="148"/>
      <c r="GBZ8" s="148"/>
      <c r="GCA8" s="148"/>
      <c r="GCB8" s="148"/>
      <c r="GCC8" s="148"/>
      <c r="GCD8" s="148"/>
      <c r="GCE8" s="148"/>
      <c r="GCF8" s="148"/>
      <c r="GCG8" s="148"/>
      <c r="GCH8" s="148"/>
      <c r="GCI8" s="148"/>
      <c r="GCJ8" s="148"/>
      <c r="GCK8" s="148"/>
      <c r="GCL8" s="148"/>
      <c r="GCM8" s="148"/>
      <c r="GCN8" s="148"/>
      <c r="GCO8" s="148"/>
      <c r="GCP8" s="148"/>
      <c r="GCQ8" s="148"/>
      <c r="GCR8" s="148"/>
      <c r="GCS8" s="148"/>
      <c r="GCT8" s="148"/>
      <c r="GCU8" s="148"/>
      <c r="GCV8" s="148"/>
      <c r="GCW8" s="148"/>
      <c r="GCX8" s="148"/>
      <c r="GCY8" s="148"/>
      <c r="GCZ8" s="148"/>
      <c r="GDA8" s="148"/>
      <c r="GDB8" s="148"/>
      <c r="GDC8" s="148"/>
      <c r="GDD8" s="148"/>
      <c r="GDE8" s="148"/>
      <c r="GDF8" s="148"/>
      <c r="GDG8" s="148"/>
      <c r="GDH8" s="148"/>
      <c r="GDI8" s="148"/>
      <c r="GDJ8" s="148"/>
      <c r="GDK8" s="148"/>
      <c r="GDL8" s="148"/>
      <c r="GDM8" s="148"/>
      <c r="GDN8" s="148"/>
      <c r="GDO8" s="148"/>
      <c r="GDP8" s="148"/>
      <c r="GDQ8" s="148"/>
      <c r="GDR8" s="148"/>
      <c r="GDS8" s="148"/>
      <c r="GDT8" s="148"/>
      <c r="GDU8" s="148"/>
      <c r="GDV8" s="148"/>
      <c r="GDW8" s="148"/>
      <c r="GDX8" s="148"/>
      <c r="GDY8" s="148"/>
      <c r="GDZ8" s="148"/>
      <c r="GEA8" s="148"/>
      <c r="GEB8" s="148"/>
      <c r="GEC8" s="148"/>
      <c r="GED8" s="148"/>
      <c r="GEE8" s="148"/>
      <c r="GEF8" s="148"/>
      <c r="GEG8" s="148"/>
      <c r="GEH8" s="148"/>
      <c r="GEI8" s="148"/>
      <c r="GEJ8" s="148"/>
      <c r="GEK8" s="148"/>
      <c r="GEL8" s="148"/>
      <c r="GEM8" s="148"/>
      <c r="GEN8" s="148"/>
      <c r="GEO8" s="148"/>
      <c r="GEP8" s="148"/>
      <c r="GEQ8" s="148"/>
      <c r="GER8" s="148"/>
      <c r="GES8" s="148"/>
      <c r="GET8" s="148"/>
      <c r="GEU8" s="148"/>
      <c r="GEV8" s="148"/>
      <c r="GEW8" s="148"/>
      <c r="GEX8" s="148"/>
      <c r="GEY8" s="148"/>
      <c r="GEZ8" s="148"/>
      <c r="GFA8" s="148"/>
      <c r="GFB8" s="148"/>
      <c r="GFC8" s="148"/>
      <c r="GFD8" s="148"/>
      <c r="GFE8" s="148"/>
      <c r="GFF8" s="148"/>
      <c r="GFG8" s="148"/>
      <c r="GFH8" s="148"/>
      <c r="GFI8" s="148"/>
      <c r="GFJ8" s="148"/>
      <c r="GFK8" s="148"/>
      <c r="GFL8" s="148"/>
      <c r="GFM8" s="148"/>
      <c r="GFN8" s="148"/>
      <c r="GFO8" s="148"/>
      <c r="GFP8" s="148"/>
      <c r="GFQ8" s="148"/>
      <c r="GFR8" s="148"/>
      <c r="GFS8" s="148"/>
      <c r="GFT8" s="148"/>
      <c r="GFU8" s="148"/>
      <c r="GFV8" s="148"/>
      <c r="GFW8" s="148"/>
      <c r="GFX8" s="148"/>
      <c r="GFY8" s="148"/>
      <c r="GFZ8" s="148"/>
      <c r="GGA8" s="148"/>
      <c r="GGB8" s="148"/>
      <c r="GGC8" s="148"/>
      <c r="GGD8" s="148"/>
      <c r="GGE8" s="148"/>
      <c r="GGF8" s="148"/>
      <c r="GGG8" s="148"/>
      <c r="GGH8" s="148"/>
      <c r="GGI8" s="148"/>
      <c r="GGJ8" s="148"/>
      <c r="GGK8" s="148"/>
      <c r="GGL8" s="148"/>
      <c r="GGM8" s="148"/>
      <c r="GGN8" s="148"/>
      <c r="GGO8" s="148"/>
      <c r="GGP8" s="148"/>
      <c r="GGQ8" s="148"/>
      <c r="GGR8" s="148"/>
      <c r="GGS8" s="148"/>
      <c r="GGT8" s="148"/>
      <c r="GGU8" s="148"/>
      <c r="GGV8" s="148"/>
      <c r="GGW8" s="148"/>
      <c r="GGX8" s="148"/>
      <c r="GGY8" s="148"/>
      <c r="GGZ8" s="148"/>
      <c r="GHA8" s="148"/>
      <c r="GHB8" s="148"/>
      <c r="GHC8" s="148"/>
      <c r="GHD8" s="148"/>
      <c r="GHE8" s="148"/>
      <c r="GHF8" s="148"/>
      <c r="GHG8" s="148"/>
      <c r="GHH8" s="148"/>
      <c r="GHI8" s="148"/>
      <c r="GHJ8" s="148"/>
      <c r="GHK8" s="148"/>
      <c r="GHL8" s="148"/>
      <c r="GHM8" s="148"/>
      <c r="GHN8" s="148"/>
      <c r="GHO8" s="148"/>
      <c r="GHP8" s="148"/>
      <c r="GHQ8" s="148"/>
      <c r="GHR8" s="148"/>
      <c r="GHS8" s="148"/>
      <c r="GHT8" s="148"/>
      <c r="GHU8" s="148"/>
      <c r="GHV8" s="148"/>
      <c r="GHW8" s="148"/>
      <c r="GHX8" s="148"/>
      <c r="GHY8" s="148"/>
      <c r="GHZ8" s="148"/>
      <c r="GIA8" s="148"/>
      <c r="GIB8" s="148"/>
      <c r="GIC8" s="148"/>
      <c r="GID8" s="148"/>
      <c r="GIE8" s="148"/>
      <c r="GIF8" s="148"/>
      <c r="GIG8" s="148"/>
      <c r="GIH8" s="148"/>
      <c r="GII8" s="148"/>
      <c r="GIJ8" s="148"/>
      <c r="GIK8" s="148"/>
      <c r="GIL8" s="148"/>
      <c r="GIM8" s="148"/>
      <c r="GIN8" s="148"/>
      <c r="GIO8" s="148"/>
      <c r="GIP8" s="148"/>
      <c r="GIQ8" s="148"/>
      <c r="GIR8" s="148"/>
      <c r="GIS8" s="148"/>
      <c r="GIT8" s="148"/>
      <c r="GIU8" s="148"/>
      <c r="GIV8" s="148"/>
      <c r="GIW8" s="148"/>
      <c r="GIX8" s="148"/>
      <c r="GIY8" s="148"/>
      <c r="GIZ8" s="148"/>
      <c r="GJA8" s="148"/>
      <c r="GJB8" s="148"/>
      <c r="GJC8" s="148"/>
      <c r="GJD8" s="148"/>
      <c r="GJE8" s="148"/>
      <c r="GJF8" s="148"/>
      <c r="GJG8" s="148"/>
      <c r="GJH8" s="148"/>
      <c r="GJI8" s="148"/>
      <c r="GJJ8" s="148"/>
      <c r="GJK8" s="148"/>
      <c r="GJL8" s="148"/>
      <c r="GJM8" s="148"/>
      <c r="GJN8" s="148"/>
      <c r="GJO8" s="148"/>
      <c r="GJP8" s="148"/>
      <c r="GJQ8" s="148"/>
      <c r="GJR8" s="148"/>
      <c r="GJS8" s="148"/>
      <c r="GJT8" s="148"/>
      <c r="GJU8" s="148"/>
      <c r="GJV8" s="148"/>
      <c r="GJW8" s="148"/>
      <c r="GJX8" s="148"/>
      <c r="GJY8" s="148"/>
      <c r="GJZ8" s="148"/>
      <c r="GKA8" s="148"/>
      <c r="GKB8" s="148"/>
      <c r="GKC8" s="148"/>
      <c r="GKD8" s="148"/>
      <c r="GKE8" s="148"/>
      <c r="GKF8" s="148"/>
      <c r="GKG8" s="148"/>
      <c r="GKH8" s="148"/>
      <c r="GKI8" s="148"/>
      <c r="GKJ8" s="148"/>
      <c r="GKK8" s="148"/>
      <c r="GKL8" s="148"/>
      <c r="GKM8" s="148"/>
      <c r="GKN8" s="148"/>
      <c r="GKO8" s="148"/>
      <c r="GKP8" s="148"/>
      <c r="GKQ8" s="148"/>
      <c r="GKR8" s="148"/>
      <c r="GKS8" s="148"/>
      <c r="GKT8" s="148"/>
      <c r="GKU8" s="148"/>
      <c r="GKV8" s="148"/>
      <c r="GKW8" s="148"/>
      <c r="GKX8" s="148"/>
      <c r="GKY8" s="148"/>
      <c r="GKZ8" s="148"/>
      <c r="GLA8" s="148"/>
      <c r="GLB8" s="148"/>
      <c r="GLC8" s="148"/>
      <c r="GLD8" s="148"/>
      <c r="GLE8" s="148"/>
      <c r="GLF8" s="148"/>
      <c r="GLG8" s="148"/>
      <c r="GLH8" s="148"/>
      <c r="GLI8" s="148"/>
      <c r="GLJ8" s="148"/>
      <c r="GLK8" s="148"/>
      <c r="GLL8" s="148"/>
      <c r="GLM8" s="148"/>
      <c r="GLN8" s="148"/>
      <c r="GLO8" s="148"/>
      <c r="GLP8" s="148"/>
      <c r="GLQ8" s="148"/>
      <c r="GLR8" s="148"/>
      <c r="GLS8" s="148"/>
      <c r="GLT8" s="148"/>
      <c r="GLU8" s="148"/>
      <c r="GLV8" s="148"/>
      <c r="GLW8" s="148"/>
      <c r="GLX8" s="148"/>
      <c r="GLY8" s="148"/>
      <c r="GLZ8" s="148"/>
      <c r="GMA8" s="148"/>
      <c r="GMB8" s="148"/>
      <c r="GMC8" s="148"/>
      <c r="GMD8" s="148"/>
      <c r="GME8" s="148"/>
      <c r="GMF8" s="148"/>
      <c r="GMG8" s="148"/>
      <c r="GMH8" s="148"/>
      <c r="GMI8" s="148"/>
      <c r="GMJ8" s="148"/>
      <c r="GMK8" s="148"/>
      <c r="GML8" s="148"/>
      <c r="GMM8" s="148"/>
      <c r="GMN8" s="148"/>
      <c r="GMO8" s="148"/>
      <c r="GMP8" s="148"/>
      <c r="GMQ8" s="148"/>
      <c r="GMR8" s="148"/>
      <c r="GMS8" s="148"/>
      <c r="GMT8" s="148"/>
      <c r="GMU8" s="148"/>
      <c r="GMV8" s="148"/>
      <c r="GMW8" s="148"/>
      <c r="GMX8" s="148"/>
      <c r="GMY8" s="148"/>
      <c r="GMZ8" s="148"/>
      <c r="GNA8" s="148"/>
      <c r="GNB8" s="148"/>
      <c r="GNC8" s="148"/>
      <c r="GND8" s="148"/>
      <c r="GNE8" s="148"/>
      <c r="GNF8" s="148"/>
      <c r="GNG8" s="148"/>
      <c r="GNH8" s="148"/>
      <c r="GNI8" s="148"/>
      <c r="GNJ8" s="148"/>
      <c r="GNK8" s="148"/>
      <c r="GNL8" s="148"/>
      <c r="GNM8" s="148"/>
      <c r="GNN8" s="148"/>
      <c r="GNO8" s="148"/>
      <c r="GNP8" s="148"/>
      <c r="GNQ8" s="148"/>
      <c r="GNR8" s="148"/>
      <c r="GNS8" s="148"/>
      <c r="GNT8" s="148"/>
      <c r="GNU8" s="148"/>
      <c r="GNV8" s="148"/>
      <c r="GNW8" s="148"/>
      <c r="GNX8" s="148"/>
      <c r="GNY8" s="148"/>
      <c r="GNZ8" s="148"/>
      <c r="GOA8" s="148"/>
      <c r="GOB8" s="148"/>
      <c r="GOC8" s="148"/>
      <c r="GOD8" s="148"/>
      <c r="GOE8" s="148"/>
      <c r="GOF8" s="148"/>
      <c r="GOG8" s="148"/>
      <c r="GOH8" s="148"/>
      <c r="GOI8" s="148"/>
      <c r="GOJ8" s="148"/>
      <c r="GOK8" s="148"/>
      <c r="GOL8" s="148"/>
      <c r="GOM8" s="148"/>
      <c r="GON8" s="148"/>
      <c r="GOO8" s="148"/>
      <c r="GOP8" s="148"/>
      <c r="GOQ8" s="148"/>
      <c r="GOR8" s="148"/>
      <c r="GOS8" s="148"/>
      <c r="GOT8" s="148"/>
      <c r="GOU8" s="148"/>
      <c r="GOV8" s="148"/>
      <c r="GOW8" s="148"/>
      <c r="GOX8" s="148"/>
      <c r="GOY8" s="148"/>
      <c r="GOZ8" s="148"/>
      <c r="GPA8" s="148"/>
      <c r="GPB8" s="148"/>
      <c r="GPC8" s="148"/>
      <c r="GPD8" s="148"/>
      <c r="GPE8" s="148"/>
      <c r="GPF8" s="148"/>
      <c r="GPG8" s="148"/>
      <c r="GPH8" s="148"/>
      <c r="GPI8" s="148"/>
      <c r="GPJ8" s="148"/>
      <c r="GPK8" s="148"/>
      <c r="GPL8" s="148"/>
      <c r="GPM8" s="148"/>
      <c r="GPN8" s="148"/>
      <c r="GPO8" s="148"/>
      <c r="GPP8" s="148"/>
      <c r="GPQ8" s="148"/>
      <c r="GPR8" s="148"/>
      <c r="GPS8" s="148"/>
      <c r="GPT8" s="148"/>
      <c r="GPU8" s="148"/>
      <c r="GPV8" s="148"/>
      <c r="GPW8" s="148"/>
      <c r="GPX8" s="148"/>
      <c r="GPY8" s="148"/>
      <c r="GPZ8" s="148"/>
      <c r="GQA8" s="148"/>
      <c r="GQB8" s="148"/>
      <c r="GQC8" s="148"/>
      <c r="GQD8" s="148"/>
      <c r="GQE8" s="148"/>
      <c r="GQF8" s="148"/>
      <c r="GQG8" s="148"/>
      <c r="GQH8" s="148"/>
      <c r="GQI8" s="148"/>
      <c r="GQJ8" s="148"/>
      <c r="GQK8" s="148"/>
      <c r="GQL8" s="148"/>
      <c r="GQM8" s="148"/>
      <c r="GQN8" s="148"/>
      <c r="GQO8" s="148"/>
      <c r="GQP8" s="148"/>
      <c r="GQQ8" s="148"/>
      <c r="GQR8" s="148"/>
      <c r="GQS8" s="148"/>
      <c r="GQT8" s="148"/>
      <c r="GQU8" s="148"/>
      <c r="GQV8" s="148"/>
      <c r="GQW8" s="148"/>
      <c r="GQX8" s="148"/>
      <c r="GQY8" s="148"/>
      <c r="GQZ8" s="148"/>
      <c r="GRA8" s="148"/>
      <c r="GRB8" s="148"/>
      <c r="GRC8" s="148"/>
      <c r="GRD8" s="148"/>
      <c r="GRE8" s="148"/>
      <c r="GRF8" s="148"/>
      <c r="GRG8" s="148"/>
      <c r="GRH8" s="148"/>
      <c r="GRI8" s="148"/>
      <c r="GRJ8" s="148"/>
      <c r="GRK8" s="148"/>
      <c r="GRL8" s="148"/>
      <c r="GRM8" s="148"/>
      <c r="GRN8" s="148"/>
      <c r="GRO8" s="148"/>
      <c r="GRP8" s="148"/>
      <c r="GRQ8" s="148"/>
      <c r="GRR8" s="148"/>
      <c r="GRS8" s="148"/>
      <c r="GRT8" s="148"/>
      <c r="GRU8" s="148"/>
      <c r="GRV8" s="148"/>
      <c r="GRW8" s="148"/>
      <c r="GRX8" s="148"/>
      <c r="GRY8" s="148"/>
      <c r="GRZ8" s="148"/>
      <c r="GSA8" s="148"/>
      <c r="GSB8" s="148"/>
      <c r="GSC8" s="148"/>
      <c r="GSD8" s="148"/>
      <c r="GSE8" s="148"/>
      <c r="GSF8" s="148"/>
      <c r="GSG8" s="148"/>
      <c r="GSH8" s="148"/>
      <c r="GSI8" s="148"/>
      <c r="GSJ8" s="148"/>
      <c r="GSK8" s="148"/>
      <c r="GSL8" s="148"/>
      <c r="GSM8" s="148"/>
      <c r="GSN8" s="148"/>
      <c r="GSO8" s="148"/>
      <c r="GSP8" s="148"/>
      <c r="GSQ8" s="148"/>
      <c r="GSR8" s="148"/>
      <c r="GSS8" s="148"/>
      <c r="GST8" s="148"/>
      <c r="GSU8" s="148"/>
      <c r="GSV8" s="148"/>
      <c r="GSW8" s="148"/>
      <c r="GSX8" s="148"/>
      <c r="GSY8" s="148"/>
      <c r="GSZ8" s="148"/>
      <c r="GTA8" s="148"/>
      <c r="GTB8" s="148"/>
      <c r="GTC8" s="148"/>
      <c r="GTD8" s="148"/>
      <c r="GTE8" s="148"/>
      <c r="GTF8" s="148"/>
      <c r="GTG8" s="148"/>
      <c r="GTH8" s="148"/>
      <c r="GTI8" s="148"/>
      <c r="GTJ8" s="148"/>
      <c r="GTK8" s="148"/>
      <c r="GTL8" s="148"/>
      <c r="GTM8" s="148"/>
      <c r="GTN8" s="148"/>
      <c r="GTO8" s="148"/>
      <c r="GTP8" s="148"/>
      <c r="GTQ8" s="148"/>
      <c r="GTR8" s="148"/>
      <c r="GTS8" s="148"/>
      <c r="GTT8" s="148"/>
      <c r="GTU8" s="148"/>
      <c r="GTV8" s="148"/>
      <c r="GTW8" s="148"/>
      <c r="GTX8" s="148"/>
      <c r="GTY8" s="148"/>
      <c r="GTZ8" s="148"/>
      <c r="GUA8" s="148"/>
      <c r="GUB8" s="148"/>
      <c r="GUC8" s="148"/>
      <c r="GUD8" s="148"/>
      <c r="GUE8" s="148"/>
      <c r="GUF8" s="148"/>
      <c r="GUG8" s="148"/>
      <c r="GUH8" s="148"/>
      <c r="GUI8" s="148"/>
      <c r="GUJ8" s="148"/>
      <c r="GUK8" s="148"/>
      <c r="GUL8" s="148"/>
      <c r="GUM8" s="148"/>
      <c r="GUN8" s="148"/>
      <c r="GUO8" s="148"/>
      <c r="GUP8" s="148"/>
      <c r="GUQ8" s="148"/>
      <c r="GUR8" s="148"/>
      <c r="GUS8" s="148"/>
      <c r="GUT8" s="148"/>
      <c r="GUU8" s="148"/>
      <c r="GUV8" s="148"/>
      <c r="GUW8" s="148"/>
      <c r="GUX8" s="148"/>
      <c r="GUY8" s="148"/>
      <c r="GUZ8" s="148"/>
      <c r="GVA8" s="148"/>
      <c r="GVB8" s="148"/>
      <c r="GVC8" s="148"/>
      <c r="GVD8" s="148"/>
      <c r="GVE8" s="148"/>
      <c r="GVF8" s="148"/>
      <c r="GVG8" s="148"/>
      <c r="GVH8" s="148"/>
      <c r="GVI8" s="148"/>
      <c r="GVJ8" s="148"/>
      <c r="GVK8" s="148"/>
      <c r="GVL8" s="148"/>
      <c r="GVM8" s="148"/>
      <c r="GVN8" s="148"/>
      <c r="GVO8" s="148"/>
      <c r="GVP8" s="148"/>
      <c r="GVQ8" s="148"/>
      <c r="GVR8" s="148"/>
      <c r="GVS8" s="148"/>
      <c r="GVT8" s="148"/>
      <c r="GVU8" s="148"/>
      <c r="GVV8" s="148"/>
      <c r="GVW8" s="148"/>
      <c r="GVX8" s="148"/>
      <c r="GVY8" s="148"/>
      <c r="GVZ8" s="148"/>
      <c r="GWA8" s="148"/>
      <c r="GWB8" s="148"/>
      <c r="GWC8" s="148"/>
      <c r="GWD8" s="148"/>
      <c r="GWE8" s="148"/>
      <c r="GWF8" s="148"/>
      <c r="GWG8" s="148"/>
      <c r="GWH8" s="148"/>
      <c r="GWI8" s="148"/>
      <c r="GWJ8" s="148"/>
      <c r="GWK8" s="148"/>
      <c r="GWL8" s="148"/>
      <c r="GWM8" s="148"/>
      <c r="GWN8" s="148"/>
      <c r="GWO8" s="148"/>
      <c r="GWP8" s="148"/>
      <c r="GWQ8" s="148"/>
      <c r="GWR8" s="148"/>
      <c r="GWS8" s="148"/>
      <c r="GWT8" s="148"/>
      <c r="GWU8" s="148"/>
      <c r="GWV8" s="148"/>
      <c r="GWW8" s="148"/>
      <c r="GWX8" s="148"/>
      <c r="GWY8" s="148"/>
      <c r="GWZ8" s="148"/>
      <c r="GXA8" s="148"/>
      <c r="GXB8" s="148"/>
      <c r="GXC8" s="148"/>
      <c r="GXD8" s="148"/>
      <c r="GXE8" s="148"/>
      <c r="GXF8" s="148"/>
      <c r="GXG8" s="148"/>
      <c r="GXH8" s="148"/>
      <c r="GXI8" s="148"/>
      <c r="GXJ8" s="148"/>
      <c r="GXK8" s="148"/>
      <c r="GXL8" s="148"/>
      <c r="GXM8" s="148"/>
      <c r="GXN8" s="148"/>
      <c r="GXO8" s="148"/>
      <c r="GXP8" s="148"/>
      <c r="GXQ8" s="148"/>
      <c r="GXR8" s="148"/>
      <c r="GXS8" s="148"/>
      <c r="GXT8" s="148"/>
      <c r="GXU8" s="148"/>
      <c r="GXV8" s="148"/>
      <c r="GXW8" s="148"/>
      <c r="GXX8" s="148"/>
      <c r="GXY8" s="148"/>
      <c r="GXZ8" s="148"/>
      <c r="GYA8" s="148"/>
      <c r="GYB8" s="148"/>
      <c r="GYC8" s="148"/>
      <c r="GYD8" s="148"/>
      <c r="GYE8" s="148"/>
      <c r="GYF8" s="148"/>
      <c r="GYG8" s="148"/>
      <c r="GYH8" s="148"/>
      <c r="GYI8" s="148"/>
      <c r="GYJ8" s="148"/>
      <c r="GYK8" s="148"/>
      <c r="GYL8" s="148"/>
      <c r="GYM8" s="148"/>
      <c r="GYN8" s="148"/>
      <c r="GYO8" s="148"/>
      <c r="GYP8" s="148"/>
      <c r="GYQ8" s="148"/>
      <c r="GYR8" s="148"/>
      <c r="GYS8" s="148"/>
      <c r="GYT8" s="148"/>
      <c r="GYU8" s="148"/>
      <c r="GYV8" s="148"/>
      <c r="GYW8" s="148"/>
      <c r="GYX8" s="148"/>
      <c r="GYY8" s="148"/>
      <c r="GYZ8" s="148"/>
      <c r="GZA8" s="148"/>
      <c r="GZB8" s="148"/>
      <c r="GZC8" s="148"/>
      <c r="GZD8" s="148"/>
      <c r="GZE8" s="148"/>
      <c r="GZF8" s="148"/>
      <c r="GZG8" s="148"/>
      <c r="GZH8" s="148"/>
      <c r="GZI8" s="148"/>
      <c r="GZJ8" s="148"/>
      <c r="GZK8" s="148"/>
      <c r="GZL8" s="148"/>
      <c r="GZM8" s="148"/>
      <c r="GZN8" s="148"/>
      <c r="GZO8" s="148"/>
      <c r="GZP8" s="148"/>
      <c r="GZQ8" s="148"/>
      <c r="GZR8" s="148"/>
      <c r="GZS8" s="148"/>
      <c r="GZT8" s="148"/>
      <c r="GZU8" s="148"/>
      <c r="GZV8" s="148"/>
      <c r="GZW8" s="148"/>
      <c r="GZX8" s="148"/>
      <c r="GZY8" s="148"/>
      <c r="GZZ8" s="148"/>
      <c r="HAA8" s="148"/>
      <c r="HAB8" s="148"/>
      <c r="HAC8" s="148"/>
      <c r="HAD8" s="148"/>
      <c r="HAE8" s="148"/>
      <c r="HAF8" s="148"/>
      <c r="HAG8" s="148"/>
      <c r="HAH8" s="148"/>
      <c r="HAI8" s="148"/>
      <c r="HAJ8" s="148"/>
      <c r="HAK8" s="148"/>
      <c r="HAL8" s="148"/>
      <c r="HAM8" s="148"/>
      <c r="HAN8" s="148"/>
      <c r="HAO8" s="148"/>
      <c r="HAP8" s="148"/>
      <c r="HAQ8" s="148"/>
      <c r="HAR8" s="148"/>
      <c r="HAS8" s="148"/>
      <c r="HAT8" s="148"/>
      <c r="HAU8" s="148"/>
      <c r="HAV8" s="148"/>
      <c r="HAW8" s="148"/>
      <c r="HAX8" s="148"/>
      <c r="HAY8" s="148"/>
      <c r="HAZ8" s="148"/>
      <c r="HBA8" s="148"/>
      <c r="HBB8" s="148"/>
      <c r="HBC8" s="148"/>
      <c r="HBD8" s="148"/>
      <c r="HBE8" s="148"/>
      <c r="HBF8" s="148"/>
      <c r="HBG8" s="148"/>
      <c r="HBH8" s="148"/>
      <c r="HBI8" s="148"/>
      <c r="HBJ8" s="148"/>
      <c r="HBK8" s="148"/>
      <c r="HBL8" s="148"/>
      <c r="HBM8" s="148"/>
      <c r="HBN8" s="148"/>
      <c r="HBO8" s="148"/>
      <c r="HBP8" s="148"/>
      <c r="HBQ8" s="148"/>
      <c r="HBR8" s="148"/>
      <c r="HBS8" s="148"/>
      <c r="HBT8" s="148"/>
      <c r="HBU8" s="148"/>
      <c r="HBV8" s="148"/>
      <c r="HBW8" s="148"/>
      <c r="HBX8" s="148"/>
      <c r="HBY8" s="148"/>
      <c r="HBZ8" s="148"/>
      <c r="HCA8" s="148"/>
      <c r="HCB8" s="148"/>
      <c r="HCC8" s="148"/>
      <c r="HCD8" s="148"/>
      <c r="HCE8" s="148"/>
      <c r="HCF8" s="148"/>
      <c r="HCG8" s="148"/>
      <c r="HCH8" s="148"/>
      <c r="HCI8" s="148"/>
      <c r="HCJ8" s="148"/>
      <c r="HCK8" s="148"/>
      <c r="HCL8" s="148"/>
      <c r="HCM8" s="148"/>
      <c r="HCN8" s="148"/>
      <c r="HCO8" s="148"/>
      <c r="HCP8" s="148"/>
      <c r="HCQ8" s="148"/>
      <c r="HCR8" s="148"/>
      <c r="HCS8" s="148"/>
      <c r="HCT8" s="148"/>
      <c r="HCU8" s="148"/>
      <c r="HCV8" s="148"/>
      <c r="HCW8" s="148"/>
      <c r="HCX8" s="148"/>
      <c r="HCY8" s="148"/>
      <c r="HCZ8" s="148"/>
      <c r="HDA8" s="148"/>
      <c r="HDB8" s="148"/>
      <c r="HDC8" s="148"/>
      <c r="HDD8" s="148"/>
      <c r="HDE8" s="148"/>
      <c r="HDF8" s="148"/>
      <c r="HDG8" s="148"/>
      <c r="HDH8" s="148"/>
      <c r="HDI8" s="148"/>
      <c r="HDJ8" s="148"/>
      <c r="HDK8" s="148"/>
      <c r="HDL8" s="148"/>
      <c r="HDM8" s="148"/>
      <c r="HDN8" s="148"/>
      <c r="HDO8" s="148"/>
      <c r="HDP8" s="148"/>
      <c r="HDQ8" s="148"/>
      <c r="HDR8" s="148"/>
      <c r="HDS8" s="148"/>
      <c r="HDT8" s="148"/>
      <c r="HDU8" s="148"/>
      <c r="HDV8" s="148"/>
      <c r="HDW8" s="148"/>
      <c r="HDX8" s="148"/>
      <c r="HDY8" s="148"/>
      <c r="HDZ8" s="148"/>
      <c r="HEA8" s="148"/>
      <c r="HEB8" s="148"/>
      <c r="HEC8" s="148"/>
      <c r="HED8" s="148"/>
      <c r="HEE8" s="148"/>
      <c r="HEF8" s="148"/>
      <c r="HEG8" s="148"/>
      <c r="HEH8" s="148"/>
      <c r="HEI8" s="148"/>
      <c r="HEJ8" s="148"/>
      <c r="HEK8" s="148"/>
      <c r="HEL8" s="148"/>
      <c r="HEM8" s="148"/>
      <c r="HEN8" s="148"/>
      <c r="HEO8" s="148"/>
      <c r="HEP8" s="148"/>
      <c r="HEQ8" s="148"/>
      <c r="HER8" s="148"/>
      <c r="HES8" s="148"/>
      <c r="HET8" s="148"/>
      <c r="HEU8" s="148"/>
      <c r="HEV8" s="148"/>
      <c r="HEW8" s="148"/>
      <c r="HEX8" s="148"/>
      <c r="HEY8" s="148"/>
      <c r="HEZ8" s="148"/>
      <c r="HFA8" s="148"/>
      <c r="HFB8" s="148"/>
      <c r="HFC8" s="148"/>
      <c r="HFD8" s="148"/>
      <c r="HFE8" s="148"/>
      <c r="HFF8" s="148"/>
      <c r="HFG8" s="148"/>
      <c r="HFH8" s="148"/>
      <c r="HFI8" s="148"/>
      <c r="HFJ8" s="148"/>
      <c r="HFK8" s="148"/>
      <c r="HFL8" s="148"/>
      <c r="HFM8" s="148"/>
      <c r="HFN8" s="148"/>
      <c r="HFO8" s="148"/>
      <c r="HFP8" s="148"/>
      <c r="HFQ8" s="148"/>
      <c r="HFR8" s="148"/>
      <c r="HFS8" s="148"/>
      <c r="HFT8" s="148"/>
      <c r="HFU8" s="148"/>
      <c r="HFV8" s="148"/>
      <c r="HFW8" s="148"/>
      <c r="HFX8" s="148"/>
      <c r="HFY8" s="148"/>
      <c r="HFZ8" s="148"/>
      <c r="HGA8" s="148"/>
      <c r="HGB8" s="148"/>
      <c r="HGC8" s="148"/>
      <c r="HGD8" s="148"/>
      <c r="HGE8" s="148"/>
      <c r="HGF8" s="148"/>
      <c r="HGG8" s="148"/>
      <c r="HGH8" s="148"/>
      <c r="HGI8" s="148"/>
      <c r="HGJ8" s="148"/>
      <c r="HGK8" s="148"/>
      <c r="HGL8" s="148"/>
      <c r="HGM8" s="148"/>
      <c r="HGN8" s="148"/>
      <c r="HGO8" s="148"/>
      <c r="HGP8" s="148"/>
      <c r="HGQ8" s="148"/>
      <c r="HGR8" s="148"/>
      <c r="HGS8" s="148"/>
      <c r="HGT8" s="148"/>
      <c r="HGU8" s="148"/>
      <c r="HGV8" s="148"/>
      <c r="HGW8" s="148"/>
      <c r="HGX8" s="148"/>
      <c r="HGY8" s="148"/>
      <c r="HGZ8" s="148"/>
      <c r="HHA8" s="148"/>
      <c r="HHB8" s="148"/>
      <c r="HHC8" s="148"/>
      <c r="HHD8" s="148"/>
      <c r="HHE8" s="148"/>
      <c r="HHF8" s="148"/>
      <c r="HHG8" s="148"/>
      <c r="HHH8" s="148"/>
      <c r="HHI8" s="148"/>
      <c r="HHJ8" s="148"/>
      <c r="HHK8" s="148"/>
      <c r="HHL8" s="148"/>
      <c r="HHM8" s="148"/>
      <c r="HHN8" s="148"/>
      <c r="HHO8" s="148"/>
      <c r="HHP8" s="148"/>
      <c r="HHQ8" s="148"/>
      <c r="HHR8" s="148"/>
      <c r="HHS8" s="148"/>
      <c r="HHT8" s="148"/>
      <c r="HHU8" s="148"/>
      <c r="HHV8" s="148"/>
      <c r="HHW8" s="148"/>
      <c r="HHX8" s="148"/>
      <c r="HHY8" s="148"/>
      <c r="HHZ8" s="148"/>
      <c r="HIA8" s="148"/>
      <c r="HIB8" s="148"/>
      <c r="HIC8" s="148"/>
      <c r="HID8" s="148"/>
      <c r="HIE8" s="148"/>
      <c r="HIF8" s="148"/>
      <c r="HIG8" s="148"/>
      <c r="HIH8" s="148"/>
      <c r="HII8" s="148"/>
      <c r="HIJ8" s="148"/>
      <c r="HIK8" s="148"/>
      <c r="HIL8" s="148"/>
      <c r="HIM8" s="148"/>
      <c r="HIN8" s="148"/>
      <c r="HIO8" s="148"/>
      <c r="HIP8" s="148"/>
      <c r="HIQ8" s="148"/>
      <c r="HIR8" s="148"/>
      <c r="HIS8" s="148"/>
      <c r="HIT8" s="148"/>
      <c r="HIU8" s="148"/>
      <c r="HIV8" s="148"/>
      <c r="HIW8" s="148"/>
      <c r="HIX8" s="148"/>
      <c r="HIY8" s="148"/>
      <c r="HIZ8" s="148"/>
      <c r="HJA8" s="148"/>
      <c r="HJB8" s="148"/>
      <c r="HJC8" s="148"/>
      <c r="HJD8" s="148"/>
      <c r="HJE8" s="148"/>
      <c r="HJF8" s="148"/>
      <c r="HJG8" s="148"/>
      <c r="HJH8" s="148"/>
      <c r="HJI8" s="148"/>
      <c r="HJJ8" s="148"/>
      <c r="HJK8" s="148"/>
      <c r="HJL8" s="148"/>
      <c r="HJM8" s="148"/>
      <c r="HJN8" s="148"/>
      <c r="HJO8" s="148"/>
      <c r="HJP8" s="148"/>
      <c r="HJQ8" s="148"/>
      <c r="HJR8" s="148"/>
      <c r="HJS8" s="148"/>
      <c r="HJT8" s="148"/>
      <c r="HJU8" s="148"/>
      <c r="HJV8" s="148"/>
      <c r="HJW8" s="148"/>
      <c r="HJX8" s="148"/>
      <c r="HJY8" s="148"/>
      <c r="HJZ8" s="148"/>
      <c r="HKA8" s="148"/>
      <c r="HKB8" s="148"/>
      <c r="HKC8" s="148"/>
      <c r="HKD8" s="148"/>
      <c r="HKE8" s="148"/>
      <c r="HKF8" s="148"/>
      <c r="HKG8" s="148"/>
      <c r="HKH8" s="148"/>
      <c r="HKI8" s="148"/>
      <c r="HKJ8" s="148"/>
      <c r="HKK8" s="148"/>
      <c r="HKL8" s="148"/>
      <c r="HKM8" s="148"/>
      <c r="HKN8" s="148"/>
      <c r="HKO8" s="148"/>
      <c r="HKP8" s="148"/>
      <c r="HKQ8" s="148"/>
      <c r="HKR8" s="148"/>
      <c r="HKS8" s="148"/>
      <c r="HKT8" s="148"/>
      <c r="HKU8" s="148"/>
      <c r="HKV8" s="148"/>
      <c r="HKW8" s="148"/>
      <c r="HKX8" s="148"/>
      <c r="HKY8" s="148"/>
      <c r="HKZ8" s="148"/>
      <c r="HLA8" s="148"/>
      <c r="HLB8" s="148"/>
      <c r="HLC8" s="148"/>
      <c r="HLD8" s="148"/>
      <c r="HLE8" s="148"/>
      <c r="HLF8" s="148"/>
      <c r="HLG8" s="148"/>
      <c r="HLH8" s="148"/>
      <c r="HLI8" s="148"/>
      <c r="HLJ8" s="148"/>
      <c r="HLK8" s="148"/>
      <c r="HLL8" s="148"/>
      <c r="HLM8" s="148"/>
      <c r="HLN8" s="148"/>
      <c r="HLO8" s="148"/>
      <c r="HLP8" s="148"/>
      <c r="HLQ8" s="148"/>
      <c r="HLR8" s="148"/>
      <c r="HLS8" s="148"/>
      <c r="HLT8" s="148"/>
      <c r="HLU8" s="148"/>
      <c r="HLV8" s="148"/>
      <c r="HLW8" s="148"/>
      <c r="HLX8" s="148"/>
      <c r="HLY8" s="148"/>
      <c r="HLZ8" s="148"/>
      <c r="HMA8" s="148"/>
      <c r="HMB8" s="148"/>
      <c r="HMC8" s="148"/>
      <c r="HMD8" s="148"/>
      <c r="HME8" s="148"/>
      <c r="HMF8" s="148"/>
      <c r="HMG8" s="148"/>
      <c r="HMH8" s="148"/>
      <c r="HMI8" s="148"/>
      <c r="HMJ8" s="148"/>
      <c r="HMK8" s="148"/>
      <c r="HML8" s="148"/>
      <c r="HMM8" s="148"/>
      <c r="HMN8" s="148"/>
      <c r="HMO8" s="148"/>
      <c r="HMP8" s="148"/>
      <c r="HMQ8" s="148"/>
      <c r="HMR8" s="148"/>
      <c r="HMS8" s="148"/>
      <c r="HMT8" s="148"/>
      <c r="HMU8" s="148"/>
      <c r="HMV8" s="148"/>
      <c r="HMW8" s="148"/>
      <c r="HMX8" s="148"/>
      <c r="HMY8" s="148"/>
      <c r="HMZ8" s="148"/>
      <c r="HNA8" s="148"/>
      <c r="HNB8" s="148"/>
      <c r="HNC8" s="148"/>
      <c r="HND8" s="148"/>
      <c r="HNE8" s="148"/>
      <c r="HNF8" s="148"/>
      <c r="HNG8" s="148"/>
      <c r="HNH8" s="148"/>
      <c r="HNI8" s="148"/>
      <c r="HNJ8" s="148"/>
      <c r="HNK8" s="148"/>
      <c r="HNL8" s="148"/>
      <c r="HNM8" s="148"/>
      <c r="HNN8" s="148"/>
      <c r="HNO8" s="148"/>
      <c r="HNP8" s="148"/>
      <c r="HNQ8" s="148"/>
      <c r="HNR8" s="148"/>
      <c r="HNS8" s="148"/>
      <c r="HNT8" s="148"/>
      <c r="HNU8" s="148"/>
      <c r="HNV8" s="148"/>
      <c r="HNW8" s="148"/>
      <c r="HNX8" s="148"/>
      <c r="HNY8" s="148"/>
      <c r="HNZ8" s="148"/>
      <c r="HOA8" s="148"/>
      <c r="HOB8" s="148"/>
      <c r="HOC8" s="148"/>
      <c r="HOD8" s="148"/>
      <c r="HOE8" s="148"/>
      <c r="HOF8" s="148"/>
      <c r="HOG8" s="148"/>
      <c r="HOH8" s="148"/>
      <c r="HOI8" s="148"/>
      <c r="HOJ8" s="148"/>
      <c r="HOK8" s="148"/>
      <c r="HOL8" s="148"/>
      <c r="HOM8" s="148"/>
      <c r="HON8" s="148"/>
      <c r="HOO8" s="148"/>
      <c r="HOP8" s="148"/>
      <c r="HOQ8" s="148"/>
      <c r="HOR8" s="148"/>
      <c r="HOS8" s="148"/>
      <c r="HOT8" s="148"/>
      <c r="HOU8" s="148"/>
      <c r="HOV8" s="148"/>
      <c r="HOW8" s="148"/>
      <c r="HOX8" s="148"/>
      <c r="HOY8" s="148"/>
      <c r="HOZ8" s="148"/>
      <c r="HPA8" s="148"/>
      <c r="HPB8" s="148"/>
      <c r="HPC8" s="148"/>
      <c r="HPD8" s="148"/>
      <c r="HPE8" s="148"/>
      <c r="HPF8" s="148"/>
      <c r="HPG8" s="148"/>
      <c r="HPH8" s="148"/>
      <c r="HPI8" s="148"/>
      <c r="HPJ8" s="148"/>
      <c r="HPK8" s="148"/>
      <c r="HPL8" s="148"/>
      <c r="HPM8" s="148"/>
      <c r="HPN8" s="148"/>
      <c r="HPO8" s="148"/>
      <c r="HPP8" s="148"/>
      <c r="HPQ8" s="148"/>
      <c r="HPR8" s="148"/>
      <c r="HPS8" s="148"/>
      <c r="HPT8" s="148"/>
      <c r="HPU8" s="148"/>
      <c r="HPV8" s="148"/>
      <c r="HPW8" s="148"/>
      <c r="HPX8" s="148"/>
      <c r="HPY8" s="148"/>
      <c r="HPZ8" s="148"/>
      <c r="HQA8" s="148"/>
      <c r="HQB8" s="148"/>
      <c r="HQC8" s="148"/>
      <c r="HQD8" s="148"/>
      <c r="HQE8" s="148"/>
      <c r="HQF8" s="148"/>
      <c r="HQG8" s="148"/>
      <c r="HQH8" s="148"/>
      <c r="HQI8" s="148"/>
      <c r="HQJ8" s="148"/>
      <c r="HQK8" s="148"/>
      <c r="HQL8" s="148"/>
      <c r="HQM8" s="148"/>
      <c r="HQN8" s="148"/>
      <c r="HQO8" s="148"/>
      <c r="HQP8" s="148"/>
      <c r="HQQ8" s="148"/>
      <c r="HQR8" s="148"/>
      <c r="HQS8" s="148"/>
      <c r="HQT8" s="148"/>
      <c r="HQU8" s="148"/>
      <c r="HQV8" s="148"/>
      <c r="HQW8" s="148"/>
      <c r="HQX8" s="148"/>
      <c r="HQY8" s="148"/>
      <c r="HQZ8" s="148"/>
      <c r="HRA8" s="148"/>
      <c r="HRB8" s="148"/>
      <c r="HRC8" s="148"/>
      <c r="HRD8" s="148"/>
      <c r="HRE8" s="148"/>
      <c r="HRF8" s="148"/>
      <c r="HRG8" s="148"/>
      <c r="HRH8" s="148"/>
      <c r="HRI8" s="148"/>
      <c r="HRJ8" s="148"/>
      <c r="HRK8" s="148"/>
      <c r="HRL8" s="148"/>
      <c r="HRM8" s="148"/>
      <c r="HRN8" s="148"/>
      <c r="HRO8" s="148"/>
      <c r="HRP8" s="148"/>
      <c r="HRQ8" s="148"/>
      <c r="HRR8" s="148"/>
      <c r="HRS8" s="148"/>
      <c r="HRT8" s="148"/>
      <c r="HRU8" s="148"/>
      <c r="HRV8" s="148"/>
      <c r="HRW8" s="148"/>
      <c r="HRX8" s="148"/>
      <c r="HRY8" s="148"/>
      <c r="HRZ8" s="148"/>
      <c r="HSA8" s="148"/>
      <c r="HSB8" s="148"/>
      <c r="HSC8" s="148"/>
      <c r="HSD8" s="148"/>
      <c r="HSE8" s="148"/>
      <c r="HSF8" s="148"/>
      <c r="HSG8" s="148"/>
      <c r="HSH8" s="148"/>
      <c r="HSI8" s="148"/>
      <c r="HSJ8" s="148"/>
      <c r="HSK8" s="148"/>
      <c r="HSL8" s="148"/>
      <c r="HSM8" s="148"/>
      <c r="HSN8" s="148"/>
      <c r="HSO8" s="148"/>
      <c r="HSP8" s="148"/>
      <c r="HSQ8" s="148"/>
      <c r="HSR8" s="148"/>
      <c r="HSS8" s="148"/>
      <c r="HST8" s="148"/>
      <c r="HSU8" s="148"/>
      <c r="HSV8" s="148"/>
      <c r="HSW8" s="148"/>
      <c r="HSX8" s="148"/>
      <c r="HSY8" s="148"/>
      <c r="HSZ8" s="148"/>
      <c r="HTA8" s="148"/>
      <c r="HTB8" s="148"/>
      <c r="HTC8" s="148"/>
      <c r="HTD8" s="148"/>
      <c r="HTE8" s="148"/>
      <c r="HTF8" s="148"/>
      <c r="HTG8" s="148"/>
      <c r="HTH8" s="148"/>
      <c r="HTI8" s="148"/>
      <c r="HTJ8" s="148"/>
      <c r="HTK8" s="148"/>
      <c r="HTL8" s="148"/>
      <c r="HTM8" s="148"/>
      <c r="HTN8" s="148"/>
      <c r="HTO8" s="148"/>
      <c r="HTP8" s="148"/>
      <c r="HTQ8" s="148"/>
      <c r="HTR8" s="148"/>
      <c r="HTS8" s="148"/>
      <c r="HTT8" s="148"/>
      <c r="HTU8" s="148"/>
      <c r="HTV8" s="148"/>
      <c r="HTW8" s="148"/>
      <c r="HTX8" s="148"/>
      <c r="HTY8" s="148"/>
      <c r="HTZ8" s="148"/>
      <c r="HUA8" s="148"/>
      <c r="HUB8" s="148"/>
      <c r="HUC8" s="148"/>
      <c r="HUD8" s="148"/>
      <c r="HUE8" s="148"/>
      <c r="HUF8" s="148"/>
      <c r="HUG8" s="148"/>
      <c r="HUH8" s="148"/>
      <c r="HUI8" s="148"/>
      <c r="HUJ8" s="148"/>
      <c r="HUK8" s="148"/>
      <c r="HUL8" s="148"/>
      <c r="HUM8" s="148"/>
      <c r="HUN8" s="148"/>
      <c r="HUO8" s="148"/>
      <c r="HUP8" s="148"/>
      <c r="HUQ8" s="148"/>
      <c r="HUR8" s="148"/>
      <c r="HUS8" s="148"/>
      <c r="HUT8" s="148"/>
      <c r="HUU8" s="148"/>
      <c r="HUV8" s="148"/>
      <c r="HUW8" s="148"/>
      <c r="HUX8" s="148"/>
      <c r="HUY8" s="148"/>
      <c r="HUZ8" s="148"/>
      <c r="HVA8" s="148"/>
      <c r="HVB8" s="148"/>
      <c r="HVC8" s="148"/>
      <c r="HVD8" s="148"/>
      <c r="HVE8" s="148"/>
      <c r="HVF8" s="148"/>
      <c r="HVG8" s="148"/>
      <c r="HVH8" s="148"/>
      <c r="HVI8" s="148"/>
      <c r="HVJ8" s="148"/>
      <c r="HVK8" s="148"/>
      <c r="HVL8" s="148"/>
      <c r="HVM8" s="148"/>
      <c r="HVN8" s="148"/>
      <c r="HVO8" s="148"/>
      <c r="HVP8" s="148"/>
      <c r="HVQ8" s="148"/>
      <c r="HVR8" s="148"/>
      <c r="HVS8" s="148"/>
      <c r="HVT8" s="148"/>
      <c r="HVU8" s="148"/>
      <c r="HVV8" s="148"/>
      <c r="HVW8" s="148"/>
      <c r="HVX8" s="148"/>
      <c r="HVY8" s="148"/>
      <c r="HVZ8" s="148"/>
      <c r="HWA8" s="148"/>
      <c r="HWB8" s="148"/>
      <c r="HWC8" s="148"/>
      <c r="HWD8" s="148"/>
      <c r="HWE8" s="148"/>
      <c r="HWF8" s="148"/>
      <c r="HWG8" s="148"/>
      <c r="HWH8" s="148"/>
      <c r="HWI8" s="148"/>
      <c r="HWJ8" s="148"/>
      <c r="HWK8" s="148"/>
      <c r="HWL8" s="148"/>
      <c r="HWM8" s="148"/>
      <c r="HWN8" s="148"/>
      <c r="HWO8" s="148"/>
      <c r="HWP8" s="148"/>
      <c r="HWQ8" s="148"/>
      <c r="HWR8" s="148"/>
      <c r="HWS8" s="148"/>
      <c r="HWT8" s="148"/>
      <c r="HWU8" s="148"/>
      <c r="HWV8" s="148"/>
      <c r="HWW8" s="148"/>
      <c r="HWX8" s="148"/>
      <c r="HWY8" s="148"/>
      <c r="HWZ8" s="148"/>
      <c r="HXA8" s="148"/>
      <c r="HXB8" s="148"/>
      <c r="HXC8" s="148"/>
      <c r="HXD8" s="148"/>
      <c r="HXE8" s="148"/>
      <c r="HXF8" s="148"/>
      <c r="HXG8" s="148"/>
      <c r="HXH8" s="148"/>
      <c r="HXI8" s="148"/>
      <c r="HXJ8" s="148"/>
      <c r="HXK8" s="148"/>
      <c r="HXL8" s="148"/>
      <c r="HXM8" s="148"/>
      <c r="HXN8" s="148"/>
      <c r="HXO8" s="148"/>
      <c r="HXP8" s="148"/>
      <c r="HXQ8" s="148"/>
      <c r="HXR8" s="148"/>
      <c r="HXS8" s="148"/>
      <c r="HXT8" s="148"/>
      <c r="HXU8" s="148"/>
      <c r="HXV8" s="148"/>
      <c r="HXW8" s="148"/>
      <c r="HXX8" s="148"/>
      <c r="HXY8" s="148"/>
      <c r="HXZ8" s="148"/>
      <c r="HYA8" s="148"/>
      <c r="HYB8" s="148"/>
      <c r="HYC8" s="148"/>
      <c r="HYD8" s="148"/>
      <c r="HYE8" s="148"/>
      <c r="HYF8" s="148"/>
      <c r="HYG8" s="148"/>
      <c r="HYH8" s="148"/>
      <c r="HYI8" s="148"/>
      <c r="HYJ8" s="148"/>
      <c r="HYK8" s="148"/>
      <c r="HYL8" s="148"/>
      <c r="HYM8" s="148"/>
      <c r="HYN8" s="148"/>
      <c r="HYO8" s="148"/>
      <c r="HYP8" s="148"/>
      <c r="HYQ8" s="148"/>
      <c r="HYR8" s="148"/>
      <c r="HYS8" s="148"/>
      <c r="HYT8" s="148"/>
      <c r="HYU8" s="148"/>
      <c r="HYV8" s="148"/>
      <c r="HYW8" s="148"/>
      <c r="HYX8" s="148"/>
      <c r="HYY8" s="148"/>
      <c r="HYZ8" s="148"/>
      <c r="HZA8" s="148"/>
      <c r="HZB8" s="148"/>
      <c r="HZC8" s="148"/>
      <c r="HZD8" s="148"/>
      <c r="HZE8" s="148"/>
      <c r="HZF8" s="148"/>
      <c r="HZG8" s="148"/>
      <c r="HZH8" s="148"/>
      <c r="HZI8" s="148"/>
      <c r="HZJ8" s="148"/>
      <c r="HZK8" s="148"/>
      <c r="HZL8" s="148"/>
      <c r="HZM8" s="148"/>
      <c r="HZN8" s="148"/>
      <c r="HZO8" s="148"/>
      <c r="HZP8" s="148"/>
      <c r="HZQ8" s="148"/>
      <c r="HZR8" s="148"/>
      <c r="HZS8" s="148"/>
      <c r="HZT8" s="148"/>
      <c r="HZU8" s="148"/>
      <c r="HZV8" s="148"/>
      <c r="HZW8" s="148"/>
      <c r="HZX8" s="148"/>
      <c r="HZY8" s="148"/>
      <c r="HZZ8" s="148"/>
      <c r="IAA8" s="148"/>
      <c r="IAB8" s="148"/>
      <c r="IAC8" s="148"/>
      <c r="IAD8" s="148"/>
      <c r="IAE8" s="148"/>
      <c r="IAF8" s="148"/>
      <c r="IAG8" s="148"/>
      <c r="IAH8" s="148"/>
      <c r="IAI8" s="148"/>
      <c r="IAJ8" s="148"/>
      <c r="IAK8" s="148"/>
      <c r="IAL8" s="148"/>
      <c r="IAM8" s="148"/>
      <c r="IAN8" s="148"/>
      <c r="IAO8" s="148"/>
      <c r="IAP8" s="148"/>
      <c r="IAQ8" s="148"/>
      <c r="IAR8" s="148"/>
      <c r="IAS8" s="148"/>
      <c r="IAT8" s="148"/>
      <c r="IAU8" s="148"/>
      <c r="IAV8" s="148"/>
      <c r="IAW8" s="148"/>
      <c r="IAX8" s="148"/>
      <c r="IAY8" s="148"/>
      <c r="IAZ8" s="148"/>
      <c r="IBA8" s="148"/>
      <c r="IBB8" s="148"/>
      <c r="IBC8" s="148"/>
      <c r="IBD8" s="148"/>
      <c r="IBE8" s="148"/>
      <c r="IBF8" s="148"/>
      <c r="IBG8" s="148"/>
      <c r="IBH8" s="148"/>
      <c r="IBI8" s="148"/>
      <c r="IBJ8" s="148"/>
      <c r="IBK8" s="148"/>
      <c r="IBL8" s="148"/>
      <c r="IBM8" s="148"/>
      <c r="IBN8" s="148"/>
      <c r="IBO8" s="148"/>
      <c r="IBP8" s="148"/>
      <c r="IBQ8" s="148"/>
      <c r="IBR8" s="148"/>
      <c r="IBS8" s="148"/>
      <c r="IBT8" s="148"/>
      <c r="IBU8" s="148"/>
      <c r="IBV8" s="148"/>
      <c r="IBW8" s="148"/>
      <c r="IBX8" s="148"/>
      <c r="IBY8" s="148"/>
      <c r="IBZ8" s="148"/>
      <c r="ICA8" s="148"/>
      <c r="ICB8" s="148"/>
      <c r="ICC8" s="148"/>
      <c r="ICD8" s="148"/>
      <c r="ICE8" s="148"/>
      <c r="ICF8" s="148"/>
      <c r="ICG8" s="148"/>
      <c r="ICH8" s="148"/>
      <c r="ICI8" s="148"/>
      <c r="ICJ8" s="148"/>
      <c r="ICK8" s="148"/>
      <c r="ICL8" s="148"/>
      <c r="ICM8" s="148"/>
      <c r="ICN8" s="148"/>
      <c r="ICO8" s="148"/>
      <c r="ICP8" s="148"/>
      <c r="ICQ8" s="148"/>
      <c r="ICR8" s="148"/>
      <c r="ICS8" s="148"/>
      <c r="ICT8" s="148"/>
      <c r="ICU8" s="148"/>
      <c r="ICV8" s="148"/>
      <c r="ICW8" s="148"/>
      <c r="ICX8" s="148"/>
      <c r="ICY8" s="148"/>
      <c r="ICZ8" s="148"/>
      <c r="IDA8" s="148"/>
      <c r="IDB8" s="148"/>
      <c r="IDC8" s="148"/>
      <c r="IDD8" s="148"/>
      <c r="IDE8" s="148"/>
      <c r="IDF8" s="148"/>
      <c r="IDG8" s="148"/>
      <c r="IDH8" s="148"/>
      <c r="IDI8" s="148"/>
      <c r="IDJ8" s="148"/>
      <c r="IDK8" s="148"/>
      <c r="IDL8" s="148"/>
      <c r="IDM8" s="148"/>
      <c r="IDN8" s="148"/>
      <c r="IDO8" s="148"/>
      <c r="IDP8" s="148"/>
      <c r="IDQ8" s="148"/>
      <c r="IDR8" s="148"/>
      <c r="IDS8" s="148"/>
      <c r="IDT8" s="148"/>
      <c r="IDU8" s="148"/>
      <c r="IDV8" s="148"/>
      <c r="IDW8" s="148"/>
      <c r="IDX8" s="148"/>
      <c r="IDY8" s="148"/>
      <c r="IDZ8" s="148"/>
      <c r="IEA8" s="148"/>
      <c r="IEB8" s="148"/>
      <c r="IEC8" s="148"/>
      <c r="IED8" s="148"/>
      <c r="IEE8" s="148"/>
      <c r="IEF8" s="148"/>
      <c r="IEG8" s="148"/>
      <c r="IEH8" s="148"/>
      <c r="IEI8" s="148"/>
      <c r="IEJ8" s="148"/>
      <c r="IEK8" s="148"/>
      <c r="IEL8" s="148"/>
      <c r="IEM8" s="148"/>
      <c r="IEN8" s="148"/>
      <c r="IEO8" s="148"/>
      <c r="IEP8" s="148"/>
      <c r="IEQ8" s="148"/>
      <c r="IER8" s="148"/>
      <c r="IES8" s="148"/>
      <c r="IET8" s="148"/>
      <c r="IEU8" s="148"/>
      <c r="IEV8" s="148"/>
      <c r="IEW8" s="148"/>
      <c r="IEX8" s="148"/>
      <c r="IEY8" s="148"/>
      <c r="IEZ8" s="148"/>
      <c r="IFA8" s="148"/>
      <c r="IFB8" s="148"/>
      <c r="IFC8" s="148"/>
      <c r="IFD8" s="148"/>
      <c r="IFE8" s="148"/>
      <c r="IFF8" s="148"/>
      <c r="IFG8" s="148"/>
      <c r="IFH8" s="148"/>
      <c r="IFI8" s="148"/>
      <c r="IFJ8" s="148"/>
      <c r="IFK8" s="148"/>
      <c r="IFL8" s="148"/>
      <c r="IFM8" s="148"/>
      <c r="IFN8" s="148"/>
      <c r="IFO8" s="148"/>
      <c r="IFP8" s="148"/>
      <c r="IFQ8" s="148"/>
      <c r="IFR8" s="148"/>
      <c r="IFS8" s="148"/>
      <c r="IFT8" s="148"/>
      <c r="IFU8" s="148"/>
      <c r="IFV8" s="148"/>
      <c r="IFW8" s="148"/>
      <c r="IFX8" s="148"/>
      <c r="IFY8" s="148"/>
      <c r="IFZ8" s="148"/>
      <c r="IGA8" s="148"/>
      <c r="IGB8" s="148"/>
      <c r="IGC8" s="148"/>
      <c r="IGD8" s="148"/>
      <c r="IGE8" s="148"/>
      <c r="IGF8" s="148"/>
      <c r="IGG8" s="148"/>
      <c r="IGH8" s="148"/>
      <c r="IGI8" s="148"/>
      <c r="IGJ8" s="148"/>
      <c r="IGK8" s="148"/>
      <c r="IGL8" s="148"/>
      <c r="IGM8" s="148"/>
      <c r="IGN8" s="148"/>
      <c r="IGO8" s="148"/>
      <c r="IGP8" s="148"/>
      <c r="IGQ8" s="148"/>
      <c r="IGR8" s="148"/>
      <c r="IGS8" s="148"/>
      <c r="IGT8" s="148"/>
      <c r="IGU8" s="148"/>
      <c r="IGV8" s="148"/>
      <c r="IGW8" s="148"/>
      <c r="IGX8" s="148"/>
      <c r="IGY8" s="148"/>
      <c r="IGZ8" s="148"/>
      <c r="IHA8" s="148"/>
      <c r="IHB8" s="148"/>
      <c r="IHC8" s="148"/>
      <c r="IHD8" s="148"/>
      <c r="IHE8" s="148"/>
      <c r="IHF8" s="148"/>
      <c r="IHG8" s="148"/>
      <c r="IHH8" s="148"/>
      <c r="IHI8" s="148"/>
      <c r="IHJ8" s="148"/>
      <c r="IHK8" s="148"/>
      <c r="IHL8" s="148"/>
      <c r="IHM8" s="148"/>
      <c r="IHN8" s="148"/>
      <c r="IHO8" s="148"/>
      <c r="IHP8" s="148"/>
      <c r="IHQ8" s="148"/>
      <c r="IHR8" s="148"/>
      <c r="IHS8" s="148"/>
      <c r="IHT8" s="148"/>
      <c r="IHU8" s="148"/>
      <c r="IHV8" s="148"/>
      <c r="IHW8" s="148"/>
      <c r="IHX8" s="148"/>
      <c r="IHY8" s="148"/>
      <c r="IHZ8" s="148"/>
      <c r="IIA8" s="148"/>
      <c r="IIB8" s="148"/>
      <c r="IIC8" s="148"/>
      <c r="IID8" s="148"/>
      <c r="IIE8" s="148"/>
      <c r="IIF8" s="148"/>
      <c r="IIG8" s="148"/>
      <c r="IIH8" s="148"/>
      <c r="III8" s="148"/>
      <c r="IIJ8" s="148"/>
      <c r="IIK8" s="148"/>
      <c r="IIL8" s="148"/>
      <c r="IIM8" s="148"/>
      <c r="IIN8" s="148"/>
      <c r="IIO8" s="148"/>
      <c r="IIP8" s="148"/>
      <c r="IIQ8" s="148"/>
      <c r="IIR8" s="148"/>
      <c r="IIS8" s="148"/>
      <c r="IIT8" s="148"/>
      <c r="IIU8" s="148"/>
      <c r="IIV8" s="148"/>
      <c r="IIW8" s="148"/>
      <c r="IIX8" s="148"/>
      <c r="IIY8" s="148"/>
      <c r="IIZ8" s="148"/>
      <c r="IJA8" s="148"/>
      <c r="IJB8" s="148"/>
      <c r="IJC8" s="148"/>
      <c r="IJD8" s="148"/>
      <c r="IJE8" s="148"/>
      <c r="IJF8" s="148"/>
      <c r="IJG8" s="148"/>
      <c r="IJH8" s="148"/>
      <c r="IJI8" s="148"/>
      <c r="IJJ8" s="148"/>
      <c r="IJK8" s="148"/>
      <c r="IJL8" s="148"/>
      <c r="IJM8" s="148"/>
      <c r="IJN8" s="148"/>
      <c r="IJO8" s="148"/>
      <c r="IJP8" s="148"/>
      <c r="IJQ8" s="148"/>
      <c r="IJR8" s="148"/>
      <c r="IJS8" s="148"/>
      <c r="IJT8" s="148"/>
      <c r="IJU8" s="148"/>
      <c r="IJV8" s="148"/>
      <c r="IJW8" s="148"/>
      <c r="IJX8" s="148"/>
      <c r="IJY8" s="148"/>
      <c r="IJZ8" s="148"/>
      <c r="IKA8" s="148"/>
      <c r="IKB8" s="148"/>
      <c r="IKC8" s="148"/>
      <c r="IKD8" s="148"/>
      <c r="IKE8" s="148"/>
      <c r="IKF8" s="148"/>
      <c r="IKG8" s="148"/>
      <c r="IKH8" s="148"/>
      <c r="IKI8" s="148"/>
      <c r="IKJ8" s="148"/>
      <c r="IKK8" s="148"/>
      <c r="IKL8" s="148"/>
      <c r="IKM8" s="148"/>
      <c r="IKN8" s="148"/>
      <c r="IKO8" s="148"/>
      <c r="IKP8" s="148"/>
      <c r="IKQ8" s="148"/>
      <c r="IKR8" s="148"/>
      <c r="IKS8" s="148"/>
      <c r="IKT8" s="148"/>
      <c r="IKU8" s="148"/>
      <c r="IKV8" s="148"/>
      <c r="IKW8" s="148"/>
      <c r="IKX8" s="148"/>
      <c r="IKY8" s="148"/>
      <c r="IKZ8" s="148"/>
      <c r="ILA8" s="148"/>
      <c r="ILB8" s="148"/>
      <c r="ILC8" s="148"/>
      <c r="ILD8" s="148"/>
      <c r="ILE8" s="148"/>
      <c r="ILF8" s="148"/>
      <c r="ILG8" s="148"/>
      <c r="ILH8" s="148"/>
      <c r="ILI8" s="148"/>
      <c r="ILJ8" s="148"/>
      <c r="ILK8" s="148"/>
      <c r="ILL8" s="148"/>
      <c r="ILM8" s="148"/>
      <c r="ILN8" s="148"/>
      <c r="ILO8" s="148"/>
      <c r="ILP8" s="148"/>
      <c r="ILQ8" s="148"/>
      <c r="ILR8" s="148"/>
      <c r="ILS8" s="148"/>
      <c r="ILT8" s="148"/>
      <c r="ILU8" s="148"/>
      <c r="ILV8" s="148"/>
      <c r="ILW8" s="148"/>
      <c r="ILX8" s="148"/>
      <c r="ILY8" s="148"/>
      <c r="ILZ8" s="148"/>
      <c r="IMA8" s="148"/>
      <c r="IMB8" s="148"/>
      <c r="IMC8" s="148"/>
      <c r="IMD8" s="148"/>
      <c r="IME8" s="148"/>
      <c r="IMF8" s="148"/>
      <c r="IMG8" s="148"/>
      <c r="IMH8" s="148"/>
      <c r="IMI8" s="148"/>
      <c r="IMJ8" s="148"/>
      <c r="IMK8" s="148"/>
      <c r="IML8" s="148"/>
      <c r="IMM8" s="148"/>
      <c r="IMN8" s="148"/>
      <c r="IMO8" s="148"/>
      <c r="IMP8" s="148"/>
      <c r="IMQ8" s="148"/>
      <c r="IMR8" s="148"/>
      <c r="IMS8" s="148"/>
      <c r="IMT8" s="148"/>
      <c r="IMU8" s="148"/>
      <c r="IMV8" s="148"/>
      <c r="IMW8" s="148"/>
      <c r="IMX8" s="148"/>
      <c r="IMY8" s="148"/>
      <c r="IMZ8" s="148"/>
      <c r="INA8" s="148"/>
      <c r="INB8" s="148"/>
      <c r="INC8" s="148"/>
      <c r="IND8" s="148"/>
      <c r="INE8" s="148"/>
      <c r="INF8" s="148"/>
      <c r="ING8" s="148"/>
      <c r="INH8" s="148"/>
      <c r="INI8" s="148"/>
      <c r="INJ8" s="148"/>
      <c r="INK8" s="148"/>
      <c r="INL8" s="148"/>
      <c r="INM8" s="148"/>
      <c r="INN8" s="148"/>
      <c r="INO8" s="148"/>
      <c r="INP8" s="148"/>
      <c r="INQ8" s="148"/>
      <c r="INR8" s="148"/>
      <c r="INS8" s="148"/>
      <c r="INT8" s="148"/>
      <c r="INU8" s="148"/>
      <c r="INV8" s="148"/>
      <c r="INW8" s="148"/>
      <c r="INX8" s="148"/>
      <c r="INY8" s="148"/>
      <c r="INZ8" s="148"/>
      <c r="IOA8" s="148"/>
      <c r="IOB8" s="148"/>
      <c r="IOC8" s="148"/>
      <c r="IOD8" s="148"/>
      <c r="IOE8" s="148"/>
      <c r="IOF8" s="148"/>
      <c r="IOG8" s="148"/>
      <c r="IOH8" s="148"/>
      <c r="IOI8" s="148"/>
      <c r="IOJ8" s="148"/>
      <c r="IOK8" s="148"/>
      <c r="IOL8" s="148"/>
      <c r="IOM8" s="148"/>
      <c r="ION8" s="148"/>
      <c r="IOO8" s="148"/>
      <c r="IOP8" s="148"/>
      <c r="IOQ8" s="148"/>
      <c r="IOR8" s="148"/>
      <c r="IOS8" s="148"/>
      <c r="IOT8" s="148"/>
      <c r="IOU8" s="148"/>
      <c r="IOV8" s="148"/>
      <c r="IOW8" s="148"/>
      <c r="IOX8" s="148"/>
      <c r="IOY8" s="148"/>
      <c r="IOZ8" s="148"/>
      <c r="IPA8" s="148"/>
      <c r="IPB8" s="148"/>
      <c r="IPC8" s="148"/>
      <c r="IPD8" s="148"/>
      <c r="IPE8" s="148"/>
      <c r="IPF8" s="148"/>
      <c r="IPG8" s="148"/>
      <c r="IPH8" s="148"/>
      <c r="IPI8" s="148"/>
      <c r="IPJ8" s="148"/>
      <c r="IPK8" s="148"/>
      <c r="IPL8" s="148"/>
      <c r="IPM8" s="148"/>
      <c r="IPN8" s="148"/>
      <c r="IPO8" s="148"/>
      <c r="IPP8" s="148"/>
      <c r="IPQ8" s="148"/>
      <c r="IPR8" s="148"/>
      <c r="IPS8" s="148"/>
      <c r="IPT8" s="148"/>
      <c r="IPU8" s="148"/>
      <c r="IPV8" s="148"/>
      <c r="IPW8" s="148"/>
      <c r="IPX8" s="148"/>
      <c r="IPY8" s="148"/>
      <c r="IPZ8" s="148"/>
      <c r="IQA8" s="148"/>
      <c r="IQB8" s="148"/>
      <c r="IQC8" s="148"/>
      <c r="IQD8" s="148"/>
      <c r="IQE8" s="148"/>
      <c r="IQF8" s="148"/>
      <c r="IQG8" s="148"/>
      <c r="IQH8" s="148"/>
      <c r="IQI8" s="148"/>
      <c r="IQJ8" s="148"/>
      <c r="IQK8" s="148"/>
      <c r="IQL8" s="148"/>
      <c r="IQM8" s="148"/>
      <c r="IQN8" s="148"/>
      <c r="IQO8" s="148"/>
      <c r="IQP8" s="148"/>
      <c r="IQQ8" s="148"/>
      <c r="IQR8" s="148"/>
      <c r="IQS8" s="148"/>
      <c r="IQT8" s="148"/>
      <c r="IQU8" s="148"/>
      <c r="IQV8" s="148"/>
      <c r="IQW8" s="148"/>
      <c r="IQX8" s="148"/>
      <c r="IQY8" s="148"/>
      <c r="IQZ8" s="148"/>
      <c r="IRA8" s="148"/>
      <c r="IRB8" s="148"/>
      <c r="IRC8" s="148"/>
      <c r="IRD8" s="148"/>
      <c r="IRE8" s="148"/>
      <c r="IRF8" s="148"/>
      <c r="IRG8" s="148"/>
      <c r="IRH8" s="148"/>
      <c r="IRI8" s="148"/>
      <c r="IRJ8" s="148"/>
      <c r="IRK8" s="148"/>
      <c r="IRL8" s="148"/>
      <c r="IRM8" s="148"/>
      <c r="IRN8" s="148"/>
      <c r="IRO8" s="148"/>
      <c r="IRP8" s="148"/>
      <c r="IRQ8" s="148"/>
      <c r="IRR8" s="148"/>
      <c r="IRS8" s="148"/>
      <c r="IRT8" s="148"/>
      <c r="IRU8" s="148"/>
      <c r="IRV8" s="148"/>
      <c r="IRW8" s="148"/>
      <c r="IRX8" s="148"/>
      <c r="IRY8" s="148"/>
      <c r="IRZ8" s="148"/>
      <c r="ISA8" s="148"/>
      <c r="ISB8" s="148"/>
      <c r="ISC8" s="148"/>
      <c r="ISD8" s="148"/>
      <c r="ISE8" s="148"/>
      <c r="ISF8" s="148"/>
      <c r="ISG8" s="148"/>
      <c r="ISH8" s="148"/>
      <c r="ISI8" s="148"/>
      <c r="ISJ8" s="148"/>
      <c r="ISK8" s="148"/>
      <c r="ISL8" s="148"/>
      <c r="ISM8" s="148"/>
      <c r="ISN8" s="148"/>
      <c r="ISO8" s="148"/>
      <c r="ISP8" s="148"/>
      <c r="ISQ8" s="148"/>
      <c r="ISR8" s="148"/>
      <c r="ISS8" s="148"/>
      <c r="IST8" s="148"/>
      <c r="ISU8" s="148"/>
      <c r="ISV8" s="148"/>
      <c r="ISW8" s="148"/>
      <c r="ISX8" s="148"/>
      <c r="ISY8" s="148"/>
      <c r="ISZ8" s="148"/>
      <c r="ITA8" s="148"/>
      <c r="ITB8" s="148"/>
      <c r="ITC8" s="148"/>
      <c r="ITD8" s="148"/>
      <c r="ITE8" s="148"/>
      <c r="ITF8" s="148"/>
      <c r="ITG8" s="148"/>
      <c r="ITH8" s="148"/>
      <c r="ITI8" s="148"/>
      <c r="ITJ8" s="148"/>
      <c r="ITK8" s="148"/>
      <c r="ITL8" s="148"/>
      <c r="ITM8" s="148"/>
      <c r="ITN8" s="148"/>
      <c r="ITO8" s="148"/>
      <c r="ITP8" s="148"/>
      <c r="ITQ8" s="148"/>
      <c r="ITR8" s="148"/>
      <c r="ITS8" s="148"/>
      <c r="ITT8" s="148"/>
      <c r="ITU8" s="148"/>
      <c r="ITV8" s="148"/>
      <c r="ITW8" s="148"/>
      <c r="ITX8" s="148"/>
      <c r="ITY8" s="148"/>
      <c r="ITZ8" s="148"/>
      <c r="IUA8" s="148"/>
      <c r="IUB8" s="148"/>
      <c r="IUC8" s="148"/>
      <c r="IUD8" s="148"/>
      <c r="IUE8" s="148"/>
      <c r="IUF8" s="148"/>
      <c r="IUG8" s="148"/>
      <c r="IUH8" s="148"/>
      <c r="IUI8" s="148"/>
      <c r="IUJ8" s="148"/>
      <c r="IUK8" s="148"/>
      <c r="IUL8" s="148"/>
      <c r="IUM8" s="148"/>
      <c r="IUN8" s="148"/>
      <c r="IUO8" s="148"/>
      <c r="IUP8" s="148"/>
      <c r="IUQ8" s="148"/>
      <c r="IUR8" s="148"/>
      <c r="IUS8" s="148"/>
      <c r="IUT8" s="148"/>
      <c r="IUU8" s="148"/>
      <c r="IUV8" s="148"/>
      <c r="IUW8" s="148"/>
      <c r="IUX8" s="148"/>
      <c r="IUY8" s="148"/>
      <c r="IUZ8" s="148"/>
      <c r="IVA8" s="148"/>
      <c r="IVB8" s="148"/>
      <c r="IVC8" s="148"/>
      <c r="IVD8" s="148"/>
      <c r="IVE8" s="148"/>
      <c r="IVF8" s="148"/>
      <c r="IVG8" s="148"/>
      <c r="IVH8" s="148"/>
      <c r="IVI8" s="148"/>
      <c r="IVJ8" s="148"/>
      <c r="IVK8" s="148"/>
      <c r="IVL8" s="148"/>
      <c r="IVM8" s="148"/>
      <c r="IVN8" s="148"/>
      <c r="IVO8" s="148"/>
      <c r="IVP8" s="148"/>
      <c r="IVQ8" s="148"/>
      <c r="IVR8" s="148"/>
      <c r="IVS8" s="148"/>
      <c r="IVT8" s="148"/>
      <c r="IVU8" s="148"/>
      <c r="IVV8" s="148"/>
      <c r="IVW8" s="148"/>
      <c r="IVX8" s="148"/>
      <c r="IVY8" s="148"/>
      <c r="IVZ8" s="148"/>
      <c r="IWA8" s="148"/>
      <c r="IWB8" s="148"/>
      <c r="IWC8" s="148"/>
      <c r="IWD8" s="148"/>
      <c r="IWE8" s="148"/>
      <c r="IWF8" s="148"/>
      <c r="IWG8" s="148"/>
      <c r="IWH8" s="148"/>
      <c r="IWI8" s="148"/>
      <c r="IWJ8" s="148"/>
      <c r="IWK8" s="148"/>
      <c r="IWL8" s="148"/>
      <c r="IWM8" s="148"/>
      <c r="IWN8" s="148"/>
      <c r="IWO8" s="148"/>
      <c r="IWP8" s="148"/>
      <c r="IWQ8" s="148"/>
      <c r="IWR8" s="148"/>
      <c r="IWS8" s="148"/>
      <c r="IWT8" s="148"/>
      <c r="IWU8" s="148"/>
      <c r="IWV8" s="148"/>
      <c r="IWW8" s="148"/>
      <c r="IWX8" s="148"/>
      <c r="IWY8" s="148"/>
      <c r="IWZ8" s="148"/>
      <c r="IXA8" s="148"/>
      <c r="IXB8" s="148"/>
      <c r="IXC8" s="148"/>
      <c r="IXD8" s="148"/>
      <c r="IXE8" s="148"/>
      <c r="IXF8" s="148"/>
      <c r="IXG8" s="148"/>
      <c r="IXH8" s="148"/>
      <c r="IXI8" s="148"/>
      <c r="IXJ8" s="148"/>
      <c r="IXK8" s="148"/>
      <c r="IXL8" s="148"/>
      <c r="IXM8" s="148"/>
      <c r="IXN8" s="148"/>
      <c r="IXO8" s="148"/>
      <c r="IXP8" s="148"/>
      <c r="IXQ8" s="148"/>
      <c r="IXR8" s="148"/>
      <c r="IXS8" s="148"/>
      <c r="IXT8" s="148"/>
      <c r="IXU8" s="148"/>
      <c r="IXV8" s="148"/>
      <c r="IXW8" s="148"/>
      <c r="IXX8" s="148"/>
      <c r="IXY8" s="148"/>
      <c r="IXZ8" s="148"/>
      <c r="IYA8" s="148"/>
      <c r="IYB8" s="148"/>
      <c r="IYC8" s="148"/>
      <c r="IYD8" s="148"/>
      <c r="IYE8" s="148"/>
      <c r="IYF8" s="148"/>
      <c r="IYG8" s="148"/>
      <c r="IYH8" s="148"/>
      <c r="IYI8" s="148"/>
      <c r="IYJ8" s="148"/>
      <c r="IYK8" s="148"/>
      <c r="IYL8" s="148"/>
      <c r="IYM8" s="148"/>
      <c r="IYN8" s="148"/>
      <c r="IYO8" s="148"/>
      <c r="IYP8" s="148"/>
      <c r="IYQ8" s="148"/>
      <c r="IYR8" s="148"/>
      <c r="IYS8" s="148"/>
      <c r="IYT8" s="148"/>
      <c r="IYU8" s="148"/>
      <c r="IYV8" s="148"/>
      <c r="IYW8" s="148"/>
      <c r="IYX8" s="148"/>
      <c r="IYY8" s="148"/>
      <c r="IYZ8" s="148"/>
      <c r="IZA8" s="148"/>
      <c r="IZB8" s="148"/>
      <c r="IZC8" s="148"/>
      <c r="IZD8" s="148"/>
      <c r="IZE8" s="148"/>
      <c r="IZF8" s="148"/>
      <c r="IZG8" s="148"/>
      <c r="IZH8" s="148"/>
      <c r="IZI8" s="148"/>
      <c r="IZJ8" s="148"/>
      <c r="IZK8" s="148"/>
      <c r="IZL8" s="148"/>
      <c r="IZM8" s="148"/>
      <c r="IZN8" s="148"/>
      <c r="IZO8" s="148"/>
      <c r="IZP8" s="148"/>
      <c r="IZQ8" s="148"/>
      <c r="IZR8" s="148"/>
      <c r="IZS8" s="148"/>
      <c r="IZT8" s="148"/>
      <c r="IZU8" s="148"/>
      <c r="IZV8" s="148"/>
      <c r="IZW8" s="148"/>
      <c r="IZX8" s="148"/>
      <c r="IZY8" s="148"/>
      <c r="IZZ8" s="148"/>
      <c r="JAA8" s="148"/>
      <c r="JAB8" s="148"/>
      <c r="JAC8" s="148"/>
      <c r="JAD8" s="148"/>
      <c r="JAE8" s="148"/>
      <c r="JAF8" s="148"/>
      <c r="JAG8" s="148"/>
      <c r="JAH8" s="148"/>
      <c r="JAI8" s="148"/>
      <c r="JAJ8" s="148"/>
      <c r="JAK8" s="148"/>
      <c r="JAL8" s="148"/>
      <c r="JAM8" s="148"/>
      <c r="JAN8" s="148"/>
      <c r="JAO8" s="148"/>
      <c r="JAP8" s="148"/>
      <c r="JAQ8" s="148"/>
      <c r="JAR8" s="148"/>
      <c r="JAS8" s="148"/>
      <c r="JAT8" s="148"/>
      <c r="JAU8" s="148"/>
      <c r="JAV8" s="148"/>
      <c r="JAW8" s="148"/>
      <c r="JAX8" s="148"/>
      <c r="JAY8" s="148"/>
      <c r="JAZ8" s="148"/>
      <c r="JBA8" s="148"/>
      <c r="JBB8" s="148"/>
      <c r="JBC8" s="148"/>
      <c r="JBD8" s="148"/>
      <c r="JBE8" s="148"/>
      <c r="JBF8" s="148"/>
      <c r="JBG8" s="148"/>
      <c r="JBH8" s="148"/>
      <c r="JBI8" s="148"/>
      <c r="JBJ8" s="148"/>
      <c r="JBK8" s="148"/>
      <c r="JBL8" s="148"/>
      <c r="JBM8" s="148"/>
      <c r="JBN8" s="148"/>
      <c r="JBO8" s="148"/>
      <c r="JBP8" s="148"/>
      <c r="JBQ8" s="148"/>
      <c r="JBR8" s="148"/>
      <c r="JBS8" s="148"/>
      <c r="JBT8" s="148"/>
      <c r="JBU8" s="148"/>
      <c r="JBV8" s="148"/>
      <c r="JBW8" s="148"/>
      <c r="JBX8" s="148"/>
      <c r="JBY8" s="148"/>
      <c r="JBZ8" s="148"/>
      <c r="JCA8" s="148"/>
      <c r="JCB8" s="148"/>
      <c r="JCC8" s="148"/>
      <c r="JCD8" s="148"/>
      <c r="JCE8" s="148"/>
      <c r="JCF8" s="148"/>
      <c r="JCG8" s="148"/>
      <c r="JCH8" s="148"/>
      <c r="JCI8" s="148"/>
      <c r="JCJ8" s="148"/>
      <c r="JCK8" s="148"/>
      <c r="JCL8" s="148"/>
      <c r="JCM8" s="148"/>
      <c r="JCN8" s="148"/>
      <c r="JCO8" s="148"/>
      <c r="JCP8" s="148"/>
      <c r="JCQ8" s="148"/>
      <c r="JCR8" s="148"/>
      <c r="JCS8" s="148"/>
      <c r="JCT8" s="148"/>
      <c r="JCU8" s="148"/>
      <c r="JCV8" s="148"/>
      <c r="JCW8" s="148"/>
      <c r="JCX8" s="148"/>
      <c r="JCY8" s="148"/>
      <c r="JCZ8" s="148"/>
      <c r="JDA8" s="148"/>
      <c r="JDB8" s="148"/>
      <c r="JDC8" s="148"/>
      <c r="JDD8" s="148"/>
      <c r="JDE8" s="148"/>
      <c r="JDF8" s="148"/>
      <c r="JDG8" s="148"/>
      <c r="JDH8" s="148"/>
      <c r="JDI8" s="148"/>
      <c r="JDJ8" s="148"/>
      <c r="JDK8" s="148"/>
      <c r="JDL8" s="148"/>
      <c r="JDM8" s="148"/>
      <c r="JDN8" s="148"/>
      <c r="JDO8" s="148"/>
      <c r="JDP8" s="148"/>
      <c r="JDQ8" s="148"/>
      <c r="JDR8" s="148"/>
      <c r="JDS8" s="148"/>
      <c r="JDT8" s="148"/>
      <c r="JDU8" s="148"/>
      <c r="JDV8" s="148"/>
      <c r="JDW8" s="148"/>
      <c r="JDX8" s="148"/>
      <c r="JDY8" s="148"/>
      <c r="JDZ8" s="148"/>
      <c r="JEA8" s="148"/>
      <c r="JEB8" s="148"/>
      <c r="JEC8" s="148"/>
      <c r="JED8" s="148"/>
      <c r="JEE8" s="148"/>
      <c r="JEF8" s="148"/>
      <c r="JEG8" s="148"/>
      <c r="JEH8" s="148"/>
      <c r="JEI8" s="148"/>
      <c r="JEJ8" s="148"/>
      <c r="JEK8" s="148"/>
      <c r="JEL8" s="148"/>
      <c r="JEM8" s="148"/>
      <c r="JEN8" s="148"/>
      <c r="JEO8" s="148"/>
      <c r="JEP8" s="148"/>
      <c r="JEQ8" s="148"/>
      <c r="JER8" s="148"/>
      <c r="JES8" s="148"/>
      <c r="JET8" s="148"/>
      <c r="JEU8" s="148"/>
      <c r="JEV8" s="148"/>
      <c r="JEW8" s="148"/>
      <c r="JEX8" s="148"/>
      <c r="JEY8" s="148"/>
      <c r="JEZ8" s="148"/>
      <c r="JFA8" s="148"/>
      <c r="JFB8" s="148"/>
      <c r="JFC8" s="148"/>
      <c r="JFD8" s="148"/>
      <c r="JFE8" s="148"/>
      <c r="JFF8" s="148"/>
      <c r="JFG8" s="148"/>
      <c r="JFH8" s="148"/>
      <c r="JFI8" s="148"/>
      <c r="JFJ8" s="148"/>
      <c r="JFK8" s="148"/>
      <c r="JFL8" s="148"/>
      <c r="JFM8" s="148"/>
      <c r="JFN8" s="148"/>
      <c r="JFO8" s="148"/>
      <c r="JFP8" s="148"/>
      <c r="JFQ8" s="148"/>
      <c r="JFR8" s="148"/>
      <c r="JFS8" s="148"/>
      <c r="JFT8" s="148"/>
      <c r="JFU8" s="148"/>
      <c r="JFV8" s="148"/>
      <c r="JFW8" s="148"/>
      <c r="JFX8" s="148"/>
      <c r="JFY8" s="148"/>
      <c r="JFZ8" s="148"/>
      <c r="JGA8" s="148"/>
      <c r="JGB8" s="148"/>
      <c r="JGC8" s="148"/>
      <c r="JGD8" s="148"/>
      <c r="JGE8" s="148"/>
      <c r="JGF8" s="148"/>
      <c r="JGG8" s="148"/>
      <c r="JGH8" s="148"/>
      <c r="JGI8" s="148"/>
      <c r="JGJ8" s="148"/>
      <c r="JGK8" s="148"/>
      <c r="JGL8" s="148"/>
      <c r="JGM8" s="148"/>
      <c r="JGN8" s="148"/>
      <c r="JGO8" s="148"/>
      <c r="JGP8" s="148"/>
      <c r="JGQ8" s="148"/>
      <c r="JGR8" s="148"/>
      <c r="JGS8" s="148"/>
      <c r="JGT8" s="148"/>
      <c r="JGU8" s="148"/>
      <c r="JGV8" s="148"/>
      <c r="JGW8" s="148"/>
      <c r="JGX8" s="148"/>
      <c r="JGY8" s="148"/>
      <c r="JGZ8" s="148"/>
      <c r="JHA8" s="148"/>
      <c r="JHB8" s="148"/>
      <c r="JHC8" s="148"/>
      <c r="JHD8" s="148"/>
      <c r="JHE8" s="148"/>
      <c r="JHF8" s="148"/>
      <c r="JHG8" s="148"/>
      <c r="JHH8" s="148"/>
      <c r="JHI8" s="148"/>
      <c r="JHJ8" s="148"/>
      <c r="JHK8" s="148"/>
      <c r="JHL8" s="148"/>
      <c r="JHM8" s="148"/>
      <c r="JHN8" s="148"/>
      <c r="JHO8" s="148"/>
      <c r="JHP8" s="148"/>
      <c r="JHQ8" s="148"/>
      <c r="JHR8" s="148"/>
      <c r="JHS8" s="148"/>
      <c r="JHT8" s="148"/>
      <c r="JHU8" s="148"/>
      <c r="JHV8" s="148"/>
      <c r="JHW8" s="148"/>
      <c r="JHX8" s="148"/>
      <c r="JHY8" s="148"/>
      <c r="JHZ8" s="148"/>
      <c r="JIA8" s="148"/>
      <c r="JIB8" s="148"/>
      <c r="JIC8" s="148"/>
      <c r="JID8" s="148"/>
      <c r="JIE8" s="148"/>
      <c r="JIF8" s="148"/>
      <c r="JIG8" s="148"/>
      <c r="JIH8" s="148"/>
      <c r="JII8" s="148"/>
      <c r="JIJ8" s="148"/>
      <c r="JIK8" s="148"/>
      <c r="JIL8" s="148"/>
      <c r="JIM8" s="148"/>
      <c r="JIN8" s="148"/>
      <c r="JIO8" s="148"/>
      <c r="JIP8" s="148"/>
      <c r="JIQ8" s="148"/>
      <c r="JIR8" s="148"/>
      <c r="JIS8" s="148"/>
      <c r="JIT8" s="148"/>
      <c r="JIU8" s="148"/>
      <c r="JIV8" s="148"/>
      <c r="JIW8" s="148"/>
      <c r="JIX8" s="148"/>
      <c r="JIY8" s="148"/>
      <c r="JIZ8" s="148"/>
      <c r="JJA8" s="148"/>
      <c r="JJB8" s="148"/>
      <c r="JJC8" s="148"/>
      <c r="JJD8" s="148"/>
      <c r="JJE8" s="148"/>
      <c r="JJF8" s="148"/>
      <c r="JJG8" s="148"/>
      <c r="JJH8" s="148"/>
      <c r="JJI8" s="148"/>
      <c r="JJJ8" s="148"/>
      <c r="JJK8" s="148"/>
      <c r="JJL8" s="148"/>
      <c r="JJM8" s="148"/>
      <c r="JJN8" s="148"/>
      <c r="JJO8" s="148"/>
      <c r="JJP8" s="148"/>
      <c r="JJQ8" s="148"/>
      <c r="JJR8" s="148"/>
      <c r="JJS8" s="148"/>
      <c r="JJT8" s="148"/>
      <c r="JJU8" s="148"/>
      <c r="JJV8" s="148"/>
      <c r="JJW8" s="148"/>
      <c r="JJX8" s="148"/>
      <c r="JJY8" s="148"/>
      <c r="JJZ8" s="148"/>
      <c r="JKA8" s="148"/>
      <c r="JKB8" s="148"/>
      <c r="JKC8" s="148"/>
      <c r="JKD8" s="148"/>
      <c r="JKE8" s="148"/>
      <c r="JKF8" s="148"/>
      <c r="JKG8" s="148"/>
      <c r="JKH8" s="148"/>
      <c r="JKI8" s="148"/>
      <c r="JKJ8" s="148"/>
      <c r="JKK8" s="148"/>
      <c r="JKL8" s="148"/>
      <c r="JKM8" s="148"/>
      <c r="JKN8" s="148"/>
      <c r="JKO8" s="148"/>
      <c r="JKP8" s="148"/>
      <c r="JKQ8" s="148"/>
      <c r="JKR8" s="148"/>
      <c r="JKS8" s="148"/>
      <c r="JKT8" s="148"/>
      <c r="JKU8" s="148"/>
      <c r="JKV8" s="148"/>
      <c r="JKW8" s="148"/>
      <c r="JKX8" s="148"/>
      <c r="JKY8" s="148"/>
      <c r="JKZ8" s="148"/>
      <c r="JLA8" s="148"/>
      <c r="JLB8" s="148"/>
      <c r="JLC8" s="148"/>
      <c r="JLD8" s="148"/>
      <c r="JLE8" s="148"/>
      <c r="JLF8" s="148"/>
      <c r="JLG8" s="148"/>
      <c r="JLH8" s="148"/>
      <c r="JLI8" s="148"/>
      <c r="JLJ8" s="148"/>
      <c r="JLK8" s="148"/>
      <c r="JLL8" s="148"/>
      <c r="JLM8" s="148"/>
      <c r="JLN8" s="148"/>
      <c r="JLO8" s="148"/>
      <c r="JLP8" s="148"/>
      <c r="JLQ8" s="148"/>
      <c r="JLR8" s="148"/>
      <c r="JLS8" s="148"/>
      <c r="JLT8" s="148"/>
      <c r="JLU8" s="148"/>
      <c r="JLV8" s="148"/>
      <c r="JLW8" s="148"/>
      <c r="JLX8" s="148"/>
      <c r="JLY8" s="148"/>
      <c r="JLZ8" s="148"/>
      <c r="JMA8" s="148"/>
      <c r="JMB8" s="148"/>
      <c r="JMC8" s="148"/>
      <c r="JMD8" s="148"/>
      <c r="JME8" s="148"/>
      <c r="JMF8" s="148"/>
      <c r="JMG8" s="148"/>
      <c r="JMH8" s="148"/>
      <c r="JMI8" s="148"/>
      <c r="JMJ8" s="148"/>
      <c r="JMK8" s="148"/>
      <c r="JML8" s="148"/>
      <c r="JMM8" s="148"/>
      <c r="JMN8" s="148"/>
      <c r="JMO8" s="148"/>
      <c r="JMP8" s="148"/>
      <c r="JMQ8" s="148"/>
      <c r="JMR8" s="148"/>
      <c r="JMS8" s="148"/>
      <c r="JMT8" s="148"/>
      <c r="JMU8" s="148"/>
      <c r="JMV8" s="148"/>
      <c r="JMW8" s="148"/>
      <c r="JMX8" s="148"/>
      <c r="JMY8" s="148"/>
      <c r="JMZ8" s="148"/>
      <c r="JNA8" s="148"/>
      <c r="JNB8" s="148"/>
      <c r="JNC8" s="148"/>
      <c r="JND8" s="148"/>
      <c r="JNE8" s="148"/>
      <c r="JNF8" s="148"/>
      <c r="JNG8" s="148"/>
      <c r="JNH8" s="148"/>
      <c r="JNI8" s="148"/>
      <c r="JNJ8" s="148"/>
      <c r="JNK8" s="148"/>
      <c r="JNL8" s="148"/>
      <c r="JNM8" s="148"/>
      <c r="JNN8" s="148"/>
      <c r="JNO8" s="148"/>
      <c r="JNP8" s="148"/>
      <c r="JNQ8" s="148"/>
      <c r="JNR8" s="148"/>
      <c r="JNS8" s="148"/>
      <c r="JNT8" s="148"/>
      <c r="JNU8" s="148"/>
      <c r="JNV8" s="148"/>
      <c r="JNW8" s="148"/>
      <c r="JNX8" s="148"/>
      <c r="JNY8" s="148"/>
      <c r="JNZ8" s="148"/>
      <c r="JOA8" s="148"/>
      <c r="JOB8" s="148"/>
      <c r="JOC8" s="148"/>
      <c r="JOD8" s="148"/>
      <c r="JOE8" s="148"/>
      <c r="JOF8" s="148"/>
      <c r="JOG8" s="148"/>
      <c r="JOH8" s="148"/>
      <c r="JOI8" s="148"/>
      <c r="JOJ8" s="148"/>
      <c r="JOK8" s="148"/>
      <c r="JOL8" s="148"/>
      <c r="JOM8" s="148"/>
      <c r="JON8" s="148"/>
      <c r="JOO8" s="148"/>
      <c r="JOP8" s="148"/>
      <c r="JOQ8" s="148"/>
      <c r="JOR8" s="148"/>
      <c r="JOS8" s="148"/>
      <c r="JOT8" s="148"/>
      <c r="JOU8" s="148"/>
      <c r="JOV8" s="148"/>
      <c r="JOW8" s="148"/>
      <c r="JOX8" s="148"/>
      <c r="JOY8" s="148"/>
      <c r="JOZ8" s="148"/>
      <c r="JPA8" s="148"/>
      <c r="JPB8" s="148"/>
      <c r="JPC8" s="148"/>
      <c r="JPD8" s="148"/>
      <c r="JPE8" s="148"/>
      <c r="JPF8" s="148"/>
      <c r="JPG8" s="148"/>
      <c r="JPH8" s="148"/>
      <c r="JPI8" s="148"/>
      <c r="JPJ8" s="148"/>
      <c r="JPK8" s="148"/>
      <c r="JPL8" s="148"/>
      <c r="JPM8" s="148"/>
      <c r="JPN8" s="148"/>
      <c r="JPO8" s="148"/>
      <c r="JPP8" s="148"/>
      <c r="JPQ8" s="148"/>
      <c r="JPR8" s="148"/>
      <c r="JPS8" s="148"/>
      <c r="JPT8" s="148"/>
      <c r="JPU8" s="148"/>
      <c r="JPV8" s="148"/>
      <c r="JPW8" s="148"/>
      <c r="JPX8" s="148"/>
      <c r="JPY8" s="148"/>
      <c r="JPZ8" s="148"/>
      <c r="JQA8" s="148"/>
      <c r="JQB8" s="148"/>
      <c r="JQC8" s="148"/>
      <c r="JQD8" s="148"/>
      <c r="JQE8" s="148"/>
      <c r="JQF8" s="148"/>
      <c r="JQG8" s="148"/>
      <c r="JQH8" s="148"/>
      <c r="JQI8" s="148"/>
      <c r="JQJ8" s="148"/>
      <c r="JQK8" s="148"/>
      <c r="JQL8" s="148"/>
      <c r="JQM8" s="148"/>
      <c r="JQN8" s="148"/>
      <c r="JQO8" s="148"/>
      <c r="JQP8" s="148"/>
      <c r="JQQ8" s="148"/>
      <c r="JQR8" s="148"/>
      <c r="JQS8" s="148"/>
      <c r="JQT8" s="148"/>
      <c r="JQU8" s="148"/>
      <c r="JQV8" s="148"/>
      <c r="JQW8" s="148"/>
      <c r="JQX8" s="148"/>
      <c r="JQY8" s="148"/>
      <c r="JQZ8" s="148"/>
      <c r="JRA8" s="148"/>
      <c r="JRB8" s="148"/>
      <c r="JRC8" s="148"/>
      <c r="JRD8" s="148"/>
      <c r="JRE8" s="148"/>
      <c r="JRF8" s="148"/>
      <c r="JRG8" s="148"/>
      <c r="JRH8" s="148"/>
      <c r="JRI8" s="148"/>
      <c r="JRJ8" s="148"/>
      <c r="JRK8" s="148"/>
      <c r="JRL8" s="148"/>
      <c r="JRM8" s="148"/>
      <c r="JRN8" s="148"/>
      <c r="JRO8" s="148"/>
      <c r="JRP8" s="148"/>
      <c r="JRQ8" s="148"/>
      <c r="JRR8" s="148"/>
      <c r="JRS8" s="148"/>
      <c r="JRT8" s="148"/>
      <c r="JRU8" s="148"/>
      <c r="JRV8" s="148"/>
      <c r="JRW8" s="148"/>
      <c r="JRX8" s="148"/>
      <c r="JRY8" s="148"/>
      <c r="JRZ8" s="148"/>
      <c r="JSA8" s="148"/>
      <c r="JSB8" s="148"/>
      <c r="JSC8" s="148"/>
      <c r="JSD8" s="148"/>
      <c r="JSE8" s="148"/>
      <c r="JSF8" s="148"/>
      <c r="JSG8" s="148"/>
      <c r="JSH8" s="148"/>
      <c r="JSI8" s="148"/>
      <c r="JSJ8" s="148"/>
      <c r="JSK8" s="148"/>
      <c r="JSL8" s="148"/>
      <c r="JSM8" s="148"/>
      <c r="JSN8" s="148"/>
      <c r="JSO8" s="148"/>
      <c r="JSP8" s="148"/>
      <c r="JSQ8" s="148"/>
      <c r="JSR8" s="148"/>
      <c r="JSS8" s="148"/>
      <c r="JST8" s="148"/>
      <c r="JSU8" s="148"/>
      <c r="JSV8" s="148"/>
      <c r="JSW8" s="148"/>
      <c r="JSX8" s="148"/>
      <c r="JSY8" s="148"/>
      <c r="JSZ8" s="148"/>
      <c r="JTA8" s="148"/>
      <c r="JTB8" s="148"/>
      <c r="JTC8" s="148"/>
      <c r="JTD8" s="148"/>
      <c r="JTE8" s="148"/>
      <c r="JTF8" s="148"/>
      <c r="JTG8" s="148"/>
      <c r="JTH8" s="148"/>
      <c r="JTI8" s="148"/>
      <c r="JTJ8" s="148"/>
      <c r="JTK8" s="148"/>
      <c r="JTL8" s="148"/>
      <c r="JTM8" s="148"/>
      <c r="JTN8" s="148"/>
      <c r="JTO8" s="148"/>
      <c r="JTP8" s="148"/>
      <c r="JTQ8" s="148"/>
      <c r="JTR8" s="148"/>
      <c r="JTS8" s="148"/>
      <c r="JTT8" s="148"/>
      <c r="JTU8" s="148"/>
      <c r="JTV8" s="148"/>
      <c r="JTW8" s="148"/>
      <c r="JTX8" s="148"/>
      <c r="JTY8" s="148"/>
      <c r="JTZ8" s="148"/>
      <c r="JUA8" s="148"/>
      <c r="JUB8" s="148"/>
      <c r="JUC8" s="148"/>
      <c r="JUD8" s="148"/>
      <c r="JUE8" s="148"/>
      <c r="JUF8" s="148"/>
      <c r="JUG8" s="148"/>
      <c r="JUH8" s="148"/>
      <c r="JUI8" s="148"/>
      <c r="JUJ8" s="148"/>
      <c r="JUK8" s="148"/>
      <c r="JUL8" s="148"/>
      <c r="JUM8" s="148"/>
      <c r="JUN8" s="148"/>
      <c r="JUO8" s="148"/>
      <c r="JUP8" s="148"/>
      <c r="JUQ8" s="148"/>
      <c r="JUR8" s="148"/>
      <c r="JUS8" s="148"/>
      <c r="JUT8" s="148"/>
      <c r="JUU8" s="148"/>
      <c r="JUV8" s="148"/>
      <c r="JUW8" s="148"/>
      <c r="JUX8" s="148"/>
      <c r="JUY8" s="148"/>
      <c r="JUZ8" s="148"/>
      <c r="JVA8" s="148"/>
      <c r="JVB8" s="148"/>
      <c r="JVC8" s="148"/>
      <c r="JVD8" s="148"/>
      <c r="JVE8" s="148"/>
      <c r="JVF8" s="148"/>
      <c r="JVG8" s="148"/>
      <c r="JVH8" s="148"/>
      <c r="JVI8" s="148"/>
      <c r="JVJ8" s="148"/>
      <c r="JVK8" s="148"/>
      <c r="JVL8" s="148"/>
      <c r="JVM8" s="148"/>
      <c r="JVN8" s="148"/>
      <c r="JVO8" s="148"/>
      <c r="JVP8" s="148"/>
      <c r="JVQ8" s="148"/>
      <c r="JVR8" s="148"/>
      <c r="JVS8" s="148"/>
      <c r="JVT8" s="148"/>
      <c r="JVU8" s="148"/>
      <c r="JVV8" s="148"/>
      <c r="JVW8" s="148"/>
      <c r="JVX8" s="148"/>
      <c r="JVY8" s="148"/>
      <c r="JVZ8" s="148"/>
      <c r="JWA8" s="148"/>
      <c r="JWB8" s="148"/>
      <c r="JWC8" s="148"/>
      <c r="JWD8" s="148"/>
      <c r="JWE8" s="148"/>
      <c r="JWF8" s="148"/>
      <c r="JWG8" s="148"/>
      <c r="JWH8" s="148"/>
      <c r="JWI8" s="148"/>
      <c r="JWJ8" s="148"/>
      <c r="JWK8" s="148"/>
      <c r="JWL8" s="148"/>
      <c r="JWM8" s="148"/>
      <c r="JWN8" s="148"/>
      <c r="JWO8" s="148"/>
      <c r="JWP8" s="148"/>
      <c r="JWQ8" s="148"/>
      <c r="JWR8" s="148"/>
      <c r="JWS8" s="148"/>
      <c r="JWT8" s="148"/>
      <c r="JWU8" s="148"/>
      <c r="JWV8" s="148"/>
      <c r="JWW8" s="148"/>
      <c r="JWX8" s="148"/>
      <c r="JWY8" s="148"/>
      <c r="JWZ8" s="148"/>
      <c r="JXA8" s="148"/>
      <c r="JXB8" s="148"/>
      <c r="JXC8" s="148"/>
      <c r="JXD8" s="148"/>
      <c r="JXE8" s="148"/>
      <c r="JXF8" s="148"/>
      <c r="JXG8" s="148"/>
      <c r="JXH8" s="148"/>
      <c r="JXI8" s="148"/>
      <c r="JXJ8" s="148"/>
      <c r="JXK8" s="148"/>
      <c r="JXL8" s="148"/>
      <c r="JXM8" s="148"/>
      <c r="JXN8" s="148"/>
      <c r="JXO8" s="148"/>
      <c r="JXP8" s="148"/>
      <c r="JXQ8" s="148"/>
      <c r="JXR8" s="148"/>
      <c r="JXS8" s="148"/>
      <c r="JXT8" s="148"/>
      <c r="JXU8" s="148"/>
      <c r="JXV8" s="148"/>
      <c r="JXW8" s="148"/>
      <c r="JXX8" s="148"/>
      <c r="JXY8" s="148"/>
      <c r="JXZ8" s="148"/>
      <c r="JYA8" s="148"/>
      <c r="JYB8" s="148"/>
      <c r="JYC8" s="148"/>
      <c r="JYD8" s="148"/>
      <c r="JYE8" s="148"/>
      <c r="JYF8" s="148"/>
      <c r="JYG8" s="148"/>
      <c r="JYH8" s="148"/>
      <c r="JYI8" s="148"/>
      <c r="JYJ8" s="148"/>
      <c r="JYK8" s="148"/>
      <c r="JYL8" s="148"/>
      <c r="JYM8" s="148"/>
      <c r="JYN8" s="148"/>
      <c r="JYO8" s="148"/>
      <c r="JYP8" s="148"/>
      <c r="JYQ8" s="148"/>
      <c r="JYR8" s="148"/>
      <c r="JYS8" s="148"/>
      <c r="JYT8" s="148"/>
      <c r="JYU8" s="148"/>
      <c r="JYV8" s="148"/>
      <c r="JYW8" s="148"/>
      <c r="JYX8" s="148"/>
      <c r="JYY8" s="148"/>
      <c r="JYZ8" s="148"/>
      <c r="JZA8" s="148"/>
      <c r="JZB8" s="148"/>
      <c r="JZC8" s="148"/>
      <c r="JZD8" s="148"/>
      <c r="JZE8" s="148"/>
      <c r="JZF8" s="148"/>
      <c r="JZG8" s="148"/>
      <c r="JZH8" s="148"/>
      <c r="JZI8" s="148"/>
      <c r="JZJ8" s="148"/>
      <c r="JZK8" s="148"/>
      <c r="JZL8" s="148"/>
      <c r="JZM8" s="148"/>
      <c r="JZN8" s="148"/>
      <c r="JZO8" s="148"/>
      <c r="JZP8" s="148"/>
      <c r="JZQ8" s="148"/>
      <c r="JZR8" s="148"/>
      <c r="JZS8" s="148"/>
      <c r="JZT8" s="148"/>
      <c r="JZU8" s="148"/>
      <c r="JZV8" s="148"/>
      <c r="JZW8" s="148"/>
      <c r="JZX8" s="148"/>
      <c r="JZY8" s="148"/>
      <c r="JZZ8" s="148"/>
      <c r="KAA8" s="148"/>
      <c r="KAB8" s="148"/>
      <c r="KAC8" s="148"/>
      <c r="KAD8" s="148"/>
      <c r="KAE8" s="148"/>
      <c r="KAF8" s="148"/>
      <c r="KAG8" s="148"/>
      <c r="KAH8" s="148"/>
      <c r="KAI8" s="148"/>
      <c r="KAJ8" s="148"/>
      <c r="KAK8" s="148"/>
      <c r="KAL8" s="148"/>
      <c r="KAM8" s="148"/>
      <c r="KAN8" s="148"/>
      <c r="KAO8" s="148"/>
      <c r="KAP8" s="148"/>
      <c r="KAQ8" s="148"/>
      <c r="KAR8" s="148"/>
      <c r="KAS8" s="148"/>
      <c r="KAT8" s="148"/>
      <c r="KAU8" s="148"/>
      <c r="KAV8" s="148"/>
      <c r="KAW8" s="148"/>
      <c r="KAX8" s="148"/>
      <c r="KAY8" s="148"/>
      <c r="KAZ8" s="148"/>
      <c r="KBA8" s="148"/>
      <c r="KBB8" s="148"/>
      <c r="KBC8" s="148"/>
      <c r="KBD8" s="148"/>
      <c r="KBE8" s="148"/>
      <c r="KBF8" s="148"/>
      <c r="KBG8" s="148"/>
      <c r="KBH8" s="148"/>
      <c r="KBI8" s="148"/>
      <c r="KBJ8" s="148"/>
      <c r="KBK8" s="148"/>
      <c r="KBL8" s="148"/>
      <c r="KBM8" s="148"/>
      <c r="KBN8" s="148"/>
      <c r="KBO8" s="148"/>
      <c r="KBP8" s="148"/>
      <c r="KBQ8" s="148"/>
      <c r="KBR8" s="148"/>
      <c r="KBS8" s="148"/>
      <c r="KBT8" s="148"/>
      <c r="KBU8" s="148"/>
      <c r="KBV8" s="148"/>
      <c r="KBW8" s="148"/>
      <c r="KBX8" s="148"/>
      <c r="KBY8" s="148"/>
      <c r="KBZ8" s="148"/>
      <c r="KCA8" s="148"/>
      <c r="KCB8" s="148"/>
      <c r="KCC8" s="148"/>
      <c r="KCD8" s="148"/>
      <c r="KCE8" s="148"/>
      <c r="KCF8" s="148"/>
      <c r="KCG8" s="148"/>
      <c r="KCH8" s="148"/>
      <c r="KCI8" s="148"/>
      <c r="KCJ8" s="148"/>
      <c r="KCK8" s="148"/>
      <c r="KCL8" s="148"/>
      <c r="KCM8" s="148"/>
      <c r="KCN8" s="148"/>
      <c r="KCO8" s="148"/>
      <c r="KCP8" s="148"/>
      <c r="KCQ8" s="148"/>
      <c r="KCR8" s="148"/>
      <c r="KCS8" s="148"/>
      <c r="KCT8" s="148"/>
      <c r="KCU8" s="148"/>
      <c r="KCV8" s="148"/>
      <c r="KCW8" s="148"/>
      <c r="KCX8" s="148"/>
      <c r="KCY8" s="148"/>
      <c r="KCZ8" s="148"/>
      <c r="KDA8" s="148"/>
      <c r="KDB8" s="148"/>
      <c r="KDC8" s="148"/>
      <c r="KDD8" s="148"/>
      <c r="KDE8" s="148"/>
      <c r="KDF8" s="148"/>
      <c r="KDG8" s="148"/>
      <c r="KDH8" s="148"/>
      <c r="KDI8" s="148"/>
      <c r="KDJ8" s="148"/>
      <c r="KDK8" s="148"/>
      <c r="KDL8" s="148"/>
      <c r="KDM8" s="148"/>
      <c r="KDN8" s="148"/>
      <c r="KDO8" s="148"/>
      <c r="KDP8" s="148"/>
      <c r="KDQ8" s="148"/>
      <c r="KDR8" s="148"/>
      <c r="KDS8" s="148"/>
      <c r="KDT8" s="148"/>
      <c r="KDU8" s="148"/>
      <c r="KDV8" s="148"/>
      <c r="KDW8" s="148"/>
      <c r="KDX8" s="148"/>
      <c r="KDY8" s="148"/>
      <c r="KDZ8" s="148"/>
      <c r="KEA8" s="148"/>
      <c r="KEB8" s="148"/>
      <c r="KEC8" s="148"/>
      <c r="KED8" s="148"/>
      <c r="KEE8" s="148"/>
      <c r="KEF8" s="148"/>
      <c r="KEG8" s="148"/>
      <c r="KEH8" s="148"/>
      <c r="KEI8" s="148"/>
      <c r="KEJ8" s="148"/>
      <c r="KEK8" s="148"/>
      <c r="KEL8" s="148"/>
      <c r="KEM8" s="148"/>
      <c r="KEN8" s="148"/>
      <c r="KEO8" s="148"/>
      <c r="KEP8" s="148"/>
      <c r="KEQ8" s="148"/>
      <c r="KER8" s="148"/>
      <c r="KES8" s="148"/>
      <c r="KET8" s="148"/>
      <c r="KEU8" s="148"/>
      <c r="KEV8" s="148"/>
      <c r="KEW8" s="148"/>
      <c r="KEX8" s="148"/>
      <c r="KEY8" s="148"/>
      <c r="KEZ8" s="148"/>
      <c r="KFA8" s="148"/>
      <c r="KFB8" s="148"/>
      <c r="KFC8" s="148"/>
      <c r="KFD8" s="148"/>
      <c r="KFE8" s="148"/>
      <c r="KFF8" s="148"/>
      <c r="KFG8" s="148"/>
      <c r="KFH8" s="148"/>
      <c r="KFI8" s="148"/>
      <c r="KFJ8" s="148"/>
      <c r="KFK8" s="148"/>
      <c r="KFL8" s="148"/>
      <c r="KFM8" s="148"/>
      <c r="KFN8" s="148"/>
      <c r="KFO8" s="148"/>
      <c r="KFP8" s="148"/>
      <c r="KFQ8" s="148"/>
      <c r="KFR8" s="148"/>
      <c r="KFS8" s="148"/>
      <c r="KFT8" s="148"/>
      <c r="KFU8" s="148"/>
      <c r="KFV8" s="148"/>
      <c r="KFW8" s="148"/>
      <c r="KFX8" s="148"/>
      <c r="KFY8" s="148"/>
      <c r="KFZ8" s="148"/>
      <c r="KGA8" s="148"/>
      <c r="KGB8" s="148"/>
      <c r="KGC8" s="148"/>
      <c r="KGD8" s="148"/>
      <c r="KGE8" s="148"/>
      <c r="KGF8" s="148"/>
      <c r="KGG8" s="148"/>
      <c r="KGH8" s="148"/>
      <c r="KGI8" s="148"/>
      <c r="KGJ8" s="148"/>
      <c r="KGK8" s="148"/>
      <c r="KGL8" s="148"/>
      <c r="KGM8" s="148"/>
      <c r="KGN8" s="148"/>
      <c r="KGO8" s="148"/>
      <c r="KGP8" s="148"/>
      <c r="KGQ8" s="148"/>
      <c r="KGR8" s="148"/>
      <c r="KGS8" s="148"/>
      <c r="KGT8" s="148"/>
      <c r="KGU8" s="148"/>
      <c r="KGV8" s="148"/>
      <c r="KGW8" s="148"/>
      <c r="KGX8" s="148"/>
      <c r="KGY8" s="148"/>
      <c r="KGZ8" s="148"/>
      <c r="KHA8" s="148"/>
      <c r="KHB8" s="148"/>
      <c r="KHC8" s="148"/>
      <c r="KHD8" s="148"/>
      <c r="KHE8" s="148"/>
      <c r="KHF8" s="148"/>
      <c r="KHG8" s="148"/>
      <c r="KHH8" s="148"/>
      <c r="KHI8" s="148"/>
      <c r="KHJ8" s="148"/>
      <c r="KHK8" s="148"/>
      <c r="KHL8" s="148"/>
      <c r="KHM8" s="148"/>
      <c r="KHN8" s="148"/>
      <c r="KHO8" s="148"/>
      <c r="KHP8" s="148"/>
      <c r="KHQ8" s="148"/>
      <c r="KHR8" s="148"/>
      <c r="KHS8" s="148"/>
      <c r="KHT8" s="148"/>
      <c r="KHU8" s="148"/>
      <c r="KHV8" s="148"/>
      <c r="KHW8" s="148"/>
      <c r="KHX8" s="148"/>
      <c r="KHY8" s="148"/>
      <c r="KHZ8" s="148"/>
      <c r="KIA8" s="148"/>
      <c r="KIB8" s="148"/>
      <c r="KIC8" s="148"/>
      <c r="KID8" s="148"/>
      <c r="KIE8" s="148"/>
      <c r="KIF8" s="148"/>
      <c r="KIG8" s="148"/>
      <c r="KIH8" s="148"/>
      <c r="KII8" s="148"/>
      <c r="KIJ8" s="148"/>
      <c r="KIK8" s="148"/>
      <c r="KIL8" s="148"/>
      <c r="KIM8" s="148"/>
      <c r="KIN8" s="148"/>
      <c r="KIO8" s="148"/>
      <c r="KIP8" s="148"/>
      <c r="KIQ8" s="148"/>
      <c r="KIR8" s="148"/>
      <c r="KIS8" s="148"/>
      <c r="KIT8" s="148"/>
      <c r="KIU8" s="148"/>
      <c r="KIV8" s="148"/>
      <c r="KIW8" s="148"/>
      <c r="KIX8" s="148"/>
      <c r="KIY8" s="148"/>
      <c r="KIZ8" s="148"/>
      <c r="KJA8" s="148"/>
      <c r="KJB8" s="148"/>
      <c r="KJC8" s="148"/>
      <c r="KJD8" s="148"/>
      <c r="KJE8" s="148"/>
      <c r="KJF8" s="148"/>
      <c r="KJG8" s="148"/>
      <c r="KJH8" s="148"/>
      <c r="KJI8" s="148"/>
      <c r="KJJ8" s="148"/>
      <c r="KJK8" s="148"/>
      <c r="KJL8" s="148"/>
      <c r="KJM8" s="148"/>
      <c r="KJN8" s="148"/>
      <c r="KJO8" s="148"/>
      <c r="KJP8" s="148"/>
      <c r="KJQ8" s="148"/>
      <c r="KJR8" s="148"/>
      <c r="KJS8" s="148"/>
      <c r="KJT8" s="148"/>
      <c r="KJU8" s="148"/>
      <c r="KJV8" s="148"/>
      <c r="KJW8" s="148"/>
      <c r="KJX8" s="148"/>
      <c r="KJY8" s="148"/>
      <c r="KJZ8" s="148"/>
      <c r="KKA8" s="148"/>
      <c r="KKB8" s="148"/>
      <c r="KKC8" s="148"/>
      <c r="KKD8" s="148"/>
      <c r="KKE8" s="148"/>
      <c r="KKF8" s="148"/>
      <c r="KKG8" s="148"/>
      <c r="KKH8" s="148"/>
      <c r="KKI8" s="148"/>
      <c r="KKJ8" s="148"/>
      <c r="KKK8" s="148"/>
      <c r="KKL8" s="148"/>
      <c r="KKM8" s="148"/>
      <c r="KKN8" s="148"/>
      <c r="KKO8" s="148"/>
      <c r="KKP8" s="148"/>
      <c r="KKQ8" s="148"/>
      <c r="KKR8" s="148"/>
      <c r="KKS8" s="148"/>
      <c r="KKT8" s="148"/>
      <c r="KKU8" s="148"/>
      <c r="KKV8" s="148"/>
      <c r="KKW8" s="148"/>
      <c r="KKX8" s="148"/>
      <c r="KKY8" s="148"/>
      <c r="KKZ8" s="148"/>
      <c r="KLA8" s="148"/>
      <c r="KLB8" s="148"/>
      <c r="KLC8" s="148"/>
      <c r="KLD8" s="148"/>
      <c r="KLE8" s="148"/>
      <c r="KLF8" s="148"/>
      <c r="KLG8" s="148"/>
      <c r="KLH8" s="148"/>
      <c r="KLI8" s="148"/>
      <c r="KLJ8" s="148"/>
      <c r="KLK8" s="148"/>
      <c r="KLL8" s="148"/>
      <c r="KLM8" s="148"/>
      <c r="KLN8" s="148"/>
      <c r="KLO8" s="148"/>
      <c r="KLP8" s="148"/>
      <c r="KLQ8" s="148"/>
      <c r="KLR8" s="148"/>
      <c r="KLS8" s="148"/>
      <c r="KLT8" s="148"/>
      <c r="KLU8" s="148"/>
      <c r="KLV8" s="148"/>
      <c r="KLW8" s="148"/>
      <c r="KLX8" s="148"/>
      <c r="KLY8" s="148"/>
      <c r="KLZ8" s="148"/>
      <c r="KMA8" s="148"/>
      <c r="KMB8" s="148"/>
      <c r="KMC8" s="148"/>
      <c r="KMD8" s="148"/>
      <c r="KME8" s="148"/>
      <c r="KMF8" s="148"/>
      <c r="KMG8" s="148"/>
      <c r="KMH8" s="148"/>
      <c r="KMI8" s="148"/>
      <c r="KMJ8" s="148"/>
      <c r="KMK8" s="148"/>
      <c r="KML8" s="148"/>
      <c r="KMM8" s="148"/>
      <c r="KMN8" s="148"/>
      <c r="KMO8" s="148"/>
      <c r="KMP8" s="148"/>
      <c r="KMQ8" s="148"/>
      <c r="KMR8" s="148"/>
      <c r="KMS8" s="148"/>
      <c r="KMT8" s="148"/>
      <c r="KMU8" s="148"/>
      <c r="KMV8" s="148"/>
      <c r="KMW8" s="148"/>
      <c r="KMX8" s="148"/>
      <c r="KMY8" s="148"/>
      <c r="KMZ8" s="148"/>
      <c r="KNA8" s="148"/>
      <c r="KNB8" s="148"/>
      <c r="KNC8" s="148"/>
      <c r="KND8" s="148"/>
      <c r="KNE8" s="148"/>
      <c r="KNF8" s="148"/>
      <c r="KNG8" s="148"/>
      <c r="KNH8" s="148"/>
      <c r="KNI8" s="148"/>
      <c r="KNJ8" s="148"/>
      <c r="KNK8" s="148"/>
      <c r="KNL8" s="148"/>
      <c r="KNM8" s="148"/>
      <c r="KNN8" s="148"/>
      <c r="KNO8" s="148"/>
      <c r="KNP8" s="148"/>
      <c r="KNQ8" s="148"/>
      <c r="KNR8" s="148"/>
      <c r="KNS8" s="148"/>
      <c r="KNT8" s="148"/>
      <c r="KNU8" s="148"/>
      <c r="KNV8" s="148"/>
      <c r="KNW8" s="148"/>
      <c r="KNX8" s="148"/>
      <c r="KNY8" s="148"/>
      <c r="KNZ8" s="148"/>
      <c r="KOA8" s="148"/>
      <c r="KOB8" s="148"/>
      <c r="KOC8" s="148"/>
      <c r="KOD8" s="148"/>
      <c r="KOE8" s="148"/>
      <c r="KOF8" s="148"/>
      <c r="KOG8" s="148"/>
      <c r="KOH8" s="148"/>
      <c r="KOI8" s="148"/>
      <c r="KOJ8" s="148"/>
      <c r="KOK8" s="148"/>
      <c r="KOL8" s="148"/>
      <c r="KOM8" s="148"/>
      <c r="KON8" s="148"/>
      <c r="KOO8" s="148"/>
      <c r="KOP8" s="148"/>
      <c r="KOQ8" s="148"/>
      <c r="KOR8" s="148"/>
      <c r="KOS8" s="148"/>
      <c r="KOT8" s="148"/>
      <c r="KOU8" s="148"/>
      <c r="KOV8" s="148"/>
      <c r="KOW8" s="148"/>
      <c r="KOX8" s="148"/>
      <c r="KOY8" s="148"/>
      <c r="KOZ8" s="148"/>
      <c r="KPA8" s="148"/>
      <c r="KPB8" s="148"/>
      <c r="KPC8" s="148"/>
      <c r="KPD8" s="148"/>
      <c r="KPE8" s="148"/>
      <c r="KPF8" s="148"/>
      <c r="KPG8" s="148"/>
      <c r="KPH8" s="148"/>
      <c r="KPI8" s="148"/>
      <c r="KPJ8" s="148"/>
      <c r="KPK8" s="148"/>
      <c r="KPL8" s="148"/>
      <c r="KPM8" s="148"/>
      <c r="KPN8" s="148"/>
      <c r="KPO8" s="148"/>
      <c r="KPP8" s="148"/>
      <c r="KPQ8" s="148"/>
      <c r="KPR8" s="148"/>
      <c r="KPS8" s="148"/>
      <c r="KPT8" s="148"/>
      <c r="KPU8" s="148"/>
      <c r="KPV8" s="148"/>
      <c r="KPW8" s="148"/>
      <c r="KPX8" s="148"/>
      <c r="KPY8" s="148"/>
      <c r="KPZ8" s="148"/>
      <c r="KQA8" s="148"/>
      <c r="KQB8" s="148"/>
      <c r="KQC8" s="148"/>
      <c r="KQD8" s="148"/>
      <c r="KQE8" s="148"/>
      <c r="KQF8" s="148"/>
      <c r="KQG8" s="148"/>
      <c r="KQH8" s="148"/>
      <c r="KQI8" s="148"/>
      <c r="KQJ8" s="148"/>
      <c r="KQK8" s="148"/>
      <c r="KQL8" s="148"/>
      <c r="KQM8" s="148"/>
      <c r="KQN8" s="148"/>
      <c r="KQO8" s="148"/>
      <c r="KQP8" s="148"/>
      <c r="KQQ8" s="148"/>
      <c r="KQR8" s="148"/>
      <c r="KQS8" s="148"/>
      <c r="KQT8" s="148"/>
      <c r="KQU8" s="148"/>
      <c r="KQV8" s="148"/>
      <c r="KQW8" s="148"/>
      <c r="KQX8" s="148"/>
      <c r="KQY8" s="148"/>
      <c r="KQZ8" s="148"/>
      <c r="KRA8" s="148"/>
      <c r="KRB8" s="148"/>
      <c r="KRC8" s="148"/>
      <c r="KRD8" s="148"/>
      <c r="KRE8" s="148"/>
      <c r="KRF8" s="148"/>
      <c r="KRG8" s="148"/>
      <c r="KRH8" s="148"/>
      <c r="KRI8" s="148"/>
      <c r="KRJ8" s="148"/>
      <c r="KRK8" s="148"/>
      <c r="KRL8" s="148"/>
      <c r="KRM8" s="148"/>
      <c r="KRN8" s="148"/>
      <c r="KRO8" s="148"/>
      <c r="KRP8" s="148"/>
      <c r="KRQ8" s="148"/>
      <c r="KRR8" s="148"/>
      <c r="KRS8" s="148"/>
      <c r="KRT8" s="148"/>
      <c r="KRU8" s="148"/>
      <c r="KRV8" s="148"/>
      <c r="KRW8" s="148"/>
      <c r="KRX8" s="148"/>
      <c r="KRY8" s="148"/>
      <c r="KRZ8" s="148"/>
      <c r="KSA8" s="148"/>
      <c r="KSB8" s="148"/>
      <c r="KSC8" s="148"/>
      <c r="KSD8" s="148"/>
      <c r="KSE8" s="148"/>
      <c r="KSF8" s="148"/>
      <c r="KSG8" s="148"/>
      <c r="KSH8" s="148"/>
      <c r="KSI8" s="148"/>
      <c r="KSJ8" s="148"/>
      <c r="KSK8" s="148"/>
      <c r="KSL8" s="148"/>
      <c r="KSM8" s="148"/>
      <c r="KSN8" s="148"/>
      <c r="KSO8" s="148"/>
      <c r="KSP8" s="148"/>
      <c r="KSQ8" s="148"/>
      <c r="KSR8" s="148"/>
      <c r="KSS8" s="148"/>
      <c r="KST8" s="148"/>
      <c r="KSU8" s="148"/>
      <c r="KSV8" s="148"/>
      <c r="KSW8" s="148"/>
      <c r="KSX8" s="148"/>
      <c r="KSY8" s="148"/>
      <c r="KSZ8" s="148"/>
      <c r="KTA8" s="148"/>
      <c r="KTB8" s="148"/>
      <c r="KTC8" s="148"/>
      <c r="KTD8" s="148"/>
      <c r="KTE8" s="148"/>
      <c r="KTF8" s="148"/>
      <c r="KTG8" s="148"/>
      <c r="KTH8" s="148"/>
      <c r="KTI8" s="148"/>
      <c r="KTJ8" s="148"/>
      <c r="KTK8" s="148"/>
      <c r="KTL8" s="148"/>
      <c r="KTM8" s="148"/>
      <c r="KTN8" s="148"/>
      <c r="KTO8" s="148"/>
      <c r="KTP8" s="148"/>
      <c r="KTQ8" s="148"/>
      <c r="KTR8" s="148"/>
      <c r="KTS8" s="148"/>
      <c r="KTT8" s="148"/>
      <c r="KTU8" s="148"/>
      <c r="KTV8" s="148"/>
      <c r="KTW8" s="148"/>
      <c r="KTX8" s="148"/>
      <c r="KTY8" s="148"/>
      <c r="KTZ8" s="148"/>
      <c r="KUA8" s="148"/>
      <c r="KUB8" s="148"/>
      <c r="KUC8" s="148"/>
      <c r="KUD8" s="148"/>
      <c r="KUE8" s="148"/>
      <c r="KUF8" s="148"/>
      <c r="KUG8" s="148"/>
      <c r="KUH8" s="148"/>
      <c r="KUI8" s="148"/>
      <c r="KUJ8" s="148"/>
      <c r="KUK8" s="148"/>
      <c r="KUL8" s="148"/>
      <c r="KUM8" s="148"/>
      <c r="KUN8" s="148"/>
      <c r="KUO8" s="148"/>
      <c r="KUP8" s="148"/>
      <c r="KUQ8" s="148"/>
      <c r="KUR8" s="148"/>
      <c r="KUS8" s="148"/>
      <c r="KUT8" s="148"/>
      <c r="KUU8" s="148"/>
      <c r="KUV8" s="148"/>
      <c r="KUW8" s="148"/>
      <c r="KUX8" s="148"/>
      <c r="KUY8" s="148"/>
      <c r="KUZ8" s="148"/>
      <c r="KVA8" s="148"/>
      <c r="KVB8" s="148"/>
      <c r="KVC8" s="148"/>
      <c r="KVD8" s="148"/>
      <c r="KVE8" s="148"/>
      <c r="KVF8" s="148"/>
      <c r="KVG8" s="148"/>
      <c r="KVH8" s="148"/>
      <c r="KVI8" s="148"/>
      <c r="KVJ8" s="148"/>
      <c r="KVK8" s="148"/>
      <c r="KVL8" s="148"/>
      <c r="KVM8" s="148"/>
      <c r="KVN8" s="148"/>
      <c r="KVO8" s="148"/>
      <c r="KVP8" s="148"/>
      <c r="KVQ8" s="148"/>
      <c r="KVR8" s="148"/>
      <c r="KVS8" s="148"/>
      <c r="KVT8" s="148"/>
      <c r="KVU8" s="148"/>
      <c r="KVV8" s="148"/>
      <c r="KVW8" s="148"/>
      <c r="KVX8" s="148"/>
      <c r="KVY8" s="148"/>
      <c r="KVZ8" s="148"/>
      <c r="KWA8" s="148"/>
      <c r="KWB8" s="148"/>
      <c r="KWC8" s="148"/>
      <c r="KWD8" s="148"/>
      <c r="KWE8" s="148"/>
      <c r="KWF8" s="148"/>
      <c r="KWG8" s="148"/>
      <c r="KWH8" s="148"/>
      <c r="KWI8" s="148"/>
      <c r="KWJ8" s="148"/>
      <c r="KWK8" s="148"/>
      <c r="KWL8" s="148"/>
      <c r="KWM8" s="148"/>
      <c r="KWN8" s="148"/>
      <c r="KWO8" s="148"/>
      <c r="KWP8" s="148"/>
      <c r="KWQ8" s="148"/>
      <c r="KWR8" s="148"/>
      <c r="KWS8" s="148"/>
      <c r="KWT8" s="148"/>
      <c r="KWU8" s="148"/>
      <c r="KWV8" s="148"/>
      <c r="KWW8" s="148"/>
      <c r="KWX8" s="148"/>
      <c r="KWY8" s="148"/>
      <c r="KWZ8" s="148"/>
      <c r="KXA8" s="148"/>
      <c r="KXB8" s="148"/>
      <c r="KXC8" s="148"/>
      <c r="KXD8" s="148"/>
      <c r="KXE8" s="148"/>
      <c r="KXF8" s="148"/>
      <c r="KXG8" s="148"/>
      <c r="KXH8" s="148"/>
      <c r="KXI8" s="148"/>
      <c r="KXJ8" s="148"/>
      <c r="KXK8" s="148"/>
      <c r="KXL8" s="148"/>
      <c r="KXM8" s="148"/>
      <c r="KXN8" s="148"/>
      <c r="KXO8" s="148"/>
      <c r="KXP8" s="148"/>
      <c r="KXQ8" s="148"/>
      <c r="KXR8" s="148"/>
      <c r="KXS8" s="148"/>
      <c r="KXT8" s="148"/>
      <c r="KXU8" s="148"/>
      <c r="KXV8" s="148"/>
      <c r="KXW8" s="148"/>
      <c r="KXX8" s="148"/>
      <c r="KXY8" s="148"/>
      <c r="KXZ8" s="148"/>
      <c r="KYA8" s="148"/>
      <c r="KYB8" s="148"/>
      <c r="KYC8" s="148"/>
      <c r="KYD8" s="148"/>
      <c r="KYE8" s="148"/>
      <c r="KYF8" s="148"/>
      <c r="KYG8" s="148"/>
      <c r="KYH8" s="148"/>
      <c r="KYI8" s="148"/>
      <c r="KYJ8" s="148"/>
      <c r="KYK8" s="148"/>
      <c r="KYL8" s="148"/>
      <c r="KYM8" s="148"/>
      <c r="KYN8" s="148"/>
      <c r="KYO8" s="148"/>
      <c r="KYP8" s="148"/>
      <c r="KYQ8" s="148"/>
      <c r="KYR8" s="148"/>
      <c r="KYS8" s="148"/>
      <c r="KYT8" s="148"/>
      <c r="KYU8" s="148"/>
      <c r="KYV8" s="148"/>
      <c r="KYW8" s="148"/>
      <c r="KYX8" s="148"/>
      <c r="KYY8" s="148"/>
      <c r="KYZ8" s="148"/>
      <c r="KZA8" s="148"/>
      <c r="KZB8" s="148"/>
      <c r="KZC8" s="148"/>
      <c r="KZD8" s="148"/>
      <c r="KZE8" s="148"/>
      <c r="KZF8" s="148"/>
      <c r="KZG8" s="148"/>
      <c r="KZH8" s="148"/>
      <c r="KZI8" s="148"/>
      <c r="KZJ8" s="148"/>
      <c r="KZK8" s="148"/>
      <c r="KZL8" s="148"/>
      <c r="KZM8" s="148"/>
      <c r="KZN8" s="148"/>
      <c r="KZO8" s="148"/>
      <c r="KZP8" s="148"/>
      <c r="KZQ8" s="148"/>
      <c r="KZR8" s="148"/>
      <c r="KZS8" s="148"/>
      <c r="KZT8" s="148"/>
      <c r="KZU8" s="148"/>
      <c r="KZV8" s="148"/>
      <c r="KZW8" s="148"/>
      <c r="KZX8" s="148"/>
      <c r="KZY8" s="148"/>
      <c r="KZZ8" s="148"/>
      <c r="LAA8" s="148"/>
      <c r="LAB8" s="148"/>
      <c r="LAC8" s="148"/>
      <c r="LAD8" s="148"/>
      <c r="LAE8" s="148"/>
      <c r="LAF8" s="148"/>
      <c r="LAG8" s="148"/>
      <c r="LAH8" s="148"/>
      <c r="LAI8" s="148"/>
      <c r="LAJ8" s="148"/>
      <c r="LAK8" s="148"/>
      <c r="LAL8" s="148"/>
      <c r="LAM8" s="148"/>
      <c r="LAN8" s="148"/>
      <c r="LAO8" s="148"/>
      <c r="LAP8" s="148"/>
      <c r="LAQ8" s="148"/>
      <c r="LAR8" s="148"/>
      <c r="LAS8" s="148"/>
      <c r="LAT8" s="148"/>
      <c r="LAU8" s="148"/>
      <c r="LAV8" s="148"/>
      <c r="LAW8" s="148"/>
      <c r="LAX8" s="148"/>
      <c r="LAY8" s="148"/>
      <c r="LAZ8" s="148"/>
      <c r="LBA8" s="148"/>
      <c r="LBB8" s="148"/>
      <c r="LBC8" s="148"/>
      <c r="LBD8" s="148"/>
      <c r="LBE8" s="148"/>
      <c r="LBF8" s="148"/>
      <c r="LBG8" s="148"/>
      <c r="LBH8" s="148"/>
      <c r="LBI8" s="148"/>
      <c r="LBJ8" s="148"/>
      <c r="LBK8" s="148"/>
      <c r="LBL8" s="148"/>
      <c r="LBM8" s="148"/>
      <c r="LBN8" s="148"/>
      <c r="LBO8" s="148"/>
      <c r="LBP8" s="148"/>
      <c r="LBQ8" s="148"/>
      <c r="LBR8" s="148"/>
      <c r="LBS8" s="148"/>
      <c r="LBT8" s="148"/>
      <c r="LBU8" s="148"/>
      <c r="LBV8" s="148"/>
      <c r="LBW8" s="148"/>
      <c r="LBX8" s="148"/>
      <c r="LBY8" s="148"/>
      <c r="LBZ8" s="148"/>
      <c r="LCA8" s="148"/>
      <c r="LCB8" s="148"/>
      <c r="LCC8" s="148"/>
      <c r="LCD8" s="148"/>
      <c r="LCE8" s="148"/>
      <c r="LCF8" s="148"/>
      <c r="LCG8" s="148"/>
      <c r="LCH8" s="148"/>
      <c r="LCI8" s="148"/>
      <c r="LCJ8" s="148"/>
      <c r="LCK8" s="148"/>
      <c r="LCL8" s="148"/>
      <c r="LCM8" s="148"/>
      <c r="LCN8" s="148"/>
      <c r="LCO8" s="148"/>
      <c r="LCP8" s="148"/>
      <c r="LCQ8" s="148"/>
      <c r="LCR8" s="148"/>
      <c r="LCS8" s="148"/>
      <c r="LCT8" s="148"/>
      <c r="LCU8" s="148"/>
      <c r="LCV8" s="148"/>
      <c r="LCW8" s="148"/>
      <c r="LCX8" s="148"/>
      <c r="LCY8" s="148"/>
      <c r="LCZ8" s="148"/>
      <c r="LDA8" s="148"/>
      <c r="LDB8" s="148"/>
      <c r="LDC8" s="148"/>
      <c r="LDD8" s="148"/>
      <c r="LDE8" s="148"/>
      <c r="LDF8" s="148"/>
      <c r="LDG8" s="148"/>
      <c r="LDH8" s="148"/>
      <c r="LDI8" s="148"/>
      <c r="LDJ8" s="148"/>
      <c r="LDK8" s="148"/>
      <c r="LDL8" s="148"/>
      <c r="LDM8" s="148"/>
      <c r="LDN8" s="148"/>
      <c r="LDO8" s="148"/>
      <c r="LDP8" s="148"/>
      <c r="LDQ8" s="148"/>
      <c r="LDR8" s="148"/>
      <c r="LDS8" s="148"/>
      <c r="LDT8" s="148"/>
      <c r="LDU8" s="148"/>
      <c r="LDV8" s="148"/>
      <c r="LDW8" s="148"/>
      <c r="LDX8" s="148"/>
      <c r="LDY8" s="148"/>
      <c r="LDZ8" s="148"/>
      <c r="LEA8" s="148"/>
      <c r="LEB8" s="148"/>
      <c r="LEC8" s="148"/>
      <c r="LED8" s="148"/>
      <c r="LEE8" s="148"/>
      <c r="LEF8" s="148"/>
      <c r="LEG8" s="148"/>
      <c r="LEH8" s="148"/>
      <c r="LEI8" s="148"/>
      <c r="LEJ8" s="148"/>
      <c r="LEK8" s="148"/>
      <c r="LEL8" s="148"/>
      <c r="LEM8" s="148"/>
      <c r="LEN8" s="148"/>
      <c r="LEO8" s="148"/>
      <c r="LEP8" s="148"/>
      <c r="LEQ8" s="148"/>
      <c r="LER8" s="148"/>
      <c r="LES8" s="148"/>
      <c r="LET8" s="148"/>
      <c r="LEU8" s="148"/>
      <c r="LEV8" s="148"/>
      <c r="LEW8" s="148"/>
      <c r="LEX8" s="148"/>
      <c r="LEY8" s="148"/>
      <c r="LEZ8" s="148"/>
      <c r="LFA8" s="148"/>
      <c r="LFB8" s="148"/>
      <c r="LFC8" s="148"/>
      <c r="LFD8" s="148"/>
      <c r="LFE8" s="148"/>
      <c r="LFF8" s="148"/>
      <c r="LFG8" s="148"/>
      <c r="LFH8" s="148"/>
      <c r="LFI8" s="148"/>
      <c r="LFJ8" s="148"/>
      <c r="LFK8" s="148"/>
      <c r="LFL8" s="148"/>
      <c r="LFM8" s="148"/>
      <c r="LFN8" s="148"/>
      <c r="LFO8" s="148"/>
      <c r="LFP8" s="148"/>
      <c r="LFQ8" s="148"/>
      <c r="LFR8" s="148"/>
      <c r="LFS8" s="148"/>
      <c r="LFT8" s="148"/>
      <c r="LFU8" s="148"/>
      <c r="LFV8" s="148"/>
      <c r="LFW8" s="148"/>
      <c r="LFX8" s="148"/>
      <c r="LFY8" s="148"/>
      <c r="LFZ8" s="148"/>
      <c r="LGA8" s="148"/>
      <c r="LGB8" s="148"/>
      <c r="LGC8" s="148"/>
      <c r="LGD8" s="148"/>
      <c r="LGE8" s="148"/>
      <c r="LGF8" s="148"/>
      <c r="LGG8" s="148"/>
      <c r="LGH8" s="148"/>
      <c r="LGI8" s="148"/>
      <c r="LGJ8" s="148"/>
      <c r="LGK8" s="148"/>
      <c r="LGL8" s="148"/>
      <c r="LGM8" s="148"/>
      <c r="LGN8" s="148"/>
      <c r="LGO8" s="148"/>
      <c r="LGP8" s="148"/>
      <c r="LGQ8" s="148"/>
      <c r="LGR8" s="148"/>
      <c r="LGS8" s="148"/>
      <c r="LGT8" s="148"/>
      <c r="LGU8" s="148"/>
      <c r="LGV8" s="148"/>
      <c r="LGW8" s="148"/>
      <c r="LGX8" s="148"/>
      <c r="LGY8" s="148"/>
      <c r="LGZ8" s="148"/>
      <c r="LHA8" s="148"/>
      <c r="LHB8" s="148"/>
      <c r="LHC8" s="148"/>
      <c r="LHD8" s="148"/>
      <c r="LHE8" s="148"/>
      <c r="LHF8" s="148"/>
      <c r="LHG8" s="148"/>
      <c r="LHH8" s="148"/>
      <c r="LHI8" s="148"/>
      <c r="LHJ8" s="148"/>
      <c r="LHK8" s="148"/>
      <c r="LHL8" s="148"/>
      <c r="LHM8" s="148"/>
      <c r="LHN8" s="148"/>
      <c r="LHO8" s="148"/>
      <c r="LHP8" s="148"/>
      <c r="LHQ8" s="148"/>
      <c r="LHR8" s="148"/>
      <c r="LHS8" s="148"/>
      <c r="LHT8" s="148"/>
      <c r="LHU8" s="148"/>
      <c r="LHV8" s="148"/>
      <c r="LHW8" s="148"/>
      <c r="LHX8" s="148"/>
      <c r="LHY8" s="148"/>
      <c r="LHZ8" s="148"/>
      <c r="LIA8" s="148"/>
      <c r="LIB8" s="148"/>
      <c r="LIC8" s="148"/>
      <c r="LID8" s="148"/>
      <c r="LIE8" s="148"/>
      <c r="LIF8" s="148"/>
      <c r="LIG8" s="148"/>
      <c r="LIH8" s="148"/>
      <c r="LII8" s="148"/>
      <c r="LIJ8" s="148"/>
      <c r="LIK8" s="148"/>
      <c r="LIL8" s="148"/>
      <c r="LIM8" s="148"/>
      <c r="LIN8" s="148"/>
      <c r="LIO8" s="148"/>
      <c r="LIP8" s="148"/>
      <c r="LIQ8" s="148"/>
      <c r="LIR8" s="148"/>
      <c r="LIS8" s="148"/>
      <c r="LIT8" s="148"/>
      <c r="LIU8" s="148"/>
      <c r="LIV8" s="148"/>
      <c r="LIW8" s="148"/>
      <c r="LIX8" s="148"/>
      <c r="LIY8" s="148"/>
      <c r="LIZ8" s="148"/>
      <c r="LJA8" s="148"/>
      <c r="LJB8" s="148"/>
      <c r="LJC8" s="148"/>
      <c r="LJD8" s="148"/>
      <c r="LJE8" s="148"/>
      <c r="LJF8" s="148"/>
      <c r="LJG8" s="148"/>
      <c r="LJH8" s="148"/>
      <c r="LJI8" s="148"/>
      <c r="LJJ8" s="148"/>
      <c r="LJK8" s="148"/>
      <c r="LJL8" s="148"/>
      <c r="LJM8" s="148"/>
      <c r="LJN8" s="148"/>
      <c r="LJO8" s="148"/>
      <c r="LJP8" s="148"/>
      <c r="LJQ8" s="148"/>
      <c r="LJR8" s="148"/>
      <c r="LJS8" s="148"/>
      <c r="LJT8" s="148"/>
      <c r="LJU8" s="148"/>
      <c r="LJV8" s="148"/>
      <c r="LJW8" s="148"/>
      <c r="LJX8" s="148"/>
      <c r="LJY8" s="148"/>
      <c r="LJZ8" s="148"/>
      <c r="LKA8" s="148"/>
      <c r="LKB8" s="148"/>
      <c r="LKC8" s="148"/>
      <c r="LKD8" s="148"/>
      <c r="LKE8" s="148"/>
      <c r="LKF8" s="148"/>
      <c r="LKG8" s="148"/>
      <c r="LKH8" s="148"/>
      <c r="LKI8" s="148"/>
      <c r="LKJ8" s="148"/>
      <c r="LKK8" s="148"/>
      <c r="LKL8" s="148"/>
      <c r="LKM8" s="148"/>
      <c r="LKN8" s="148"/>
      <c r="LKO8" s="148"/>
      <c r="LKP8" s="148"/>
      <c r="LKQ8" s="148"/>
      <c r="LKR8" s="148"/>
      <c r="LKS8" s="148"/>
      <c r="LKT8" s="148"/>
      <c r="LKU8" s="148"/>
      <c r="LKV8" s="148"/>
      <c r="LKW8" s="148"/>
      <c r="LKX8" s="148"/>
      <c r="LKY8" s="148"/>
      <c r="LKZ8" s="148"/>
      <c r="LLA8" s="148"/>
      <c r="LLB8" s="148"/>
      <c r="LLC8" s="148"/>
      <c r="LLD8" s="148"/>
      <c r="LLE8" s="148"/>
      <c r="LLF8" s="148"/>
      <c r="LLG8" s="148"/>
      <c r="LLH8" s="148"/>
      <c r="LLI8" s="148"/>
      <c r="LLJ8" s="148"/>
      <c r="LLK8" s="148"/>
      <c r="LLL8" s="148"/>
      <c r="LLM8" s="148"/>
      <c r="LLN8" s="148"/>
      <c r="LLO8" s="148"/>
      <c r="LLP8" s="148"/>
      <c r="LLQ8" s="148"/>
      <c r="LLR8" s="148"/>
      <c r="LLS8" s="148"/>
      <c r="LLT8" s="148"/>
      <c r="LLU8" s="148"/>
      <c r="LLV8" s="148"/>
      <c r="LLW8" s="148"/>
      <c r="LLX8" s="148"/>
      <c r="LLY8" s="148"/>
      <c r="LLZ8" s="148"/>
      <c r="LMA8" s="148"/>
      <c r="LMB8" s="148"/>
      <c r="LMC8" s="148"/>
      <c r="LMD8" s="148"/>
      <c r="LME8" s="148"/>
      <c r="LMF8" s="148"/>
      <c r="LMG8" s="148"/>
      <c r="LMH8" s="148"/>
      <c r="LMI8" s="148"/>
      <c r="LMJ8" s="148"/>
      <c r="LMK8" s="148"/>
      <c r="LML8" s="148"/>
      <c r="LMM8" s="148"/>
      <c r="LMN8" s="148"/>
      <c r="LMO8" s="148"/>
      <c r="LMP8" s="148"/>
      <c r="LMQ8" s="148"/>
      <c r="LMR8" s="148"/>
      <c r="LMS8" s="148"/>
      <c r="LMT8" s="148"/>
      <c r="LMU8" s="148"/>
      <c r="LMV8" s="148"/>
      <c r="LMW8" s="148"/>
      <c r="LMX8" s="148"/>
      <c r="LMY8" s="148"/>
      <c r="LMZ8" s="148"/>
      <c r="LNA8" s="148"/>
      <c r="LNB8" s="148"/>
      <c r="LNC8" s="148"/>
      <c r="LND8" s="148"/>
      <c r="LNE8" s="148"/>
      <c r="LNF8" s="148"/>
      <c r="LNG8" s="148"/>
      <c r="LNH8" s="148"/>
      <c r="LNI8" s="148"/>
      <c r="LNJ8" s="148"/>
      <c r="LNK8" s="148"/>
      <c r="LNL8" s="148"/>
      <c r="LNM8" s="148"/>
      <c r="LNN8" s="148"/>
      <c r="LNO8" s="148"/>
      <c r="LNP8" s="148"/>
      <c r="LNQ8" s="148"/>
      <c r="LNR8" s="148"/>
      <c r="LNS8" s="148"/>
      <c r="LNT8" s="148"/>
      <c r="LNU8" s="148"/>
      <c r="LNV8" s="148"/>
      <c r="LNW8" s="148"/>
      <c r="LNX8" s="148"/>
      <c r="LNY8" s="148"/>
      <c r="LNZ8" s="148"/>
      <c r="LOA8" s="148"/>
      <c r="LOB8" s="148"/>
      <c r="LOC8" s="148"/>
      <c r="LOD8" s="148"/>
      <c r="LOE8" s="148"/>
      <c r="LOF8" s="148"/>
      <c r="LOG8" s="148"/>
      <c r="LOH8" s="148"/>
      <c r="LOI8" s="148"/>
      <c r="LOJ8" s="148"/>
      <c r="LOK8" s="148"/>
      <c r="LOL8" s="148"/>
      <c r="LOM8" s="148"/>
      <c r="LON8" s="148"/>
      <c r="LOO8" s="148"/>
      <c r="LOP8" s="148"/>
      <c r="LOQ8" s="148"/>
      <c r="LOR8" s="148"/>
      <c r="LOS8" s="148"/>
      <c r="LOT8" s="148"/>
      <c r="LOU8" s="148"/>
      <c r="LOV8" s="148"/>
      <c r="LOW8" s="148"/>
      <c r="LOX8" s="148"/>
      <c r="LOY8" s="148"/>
      <c r="LOZ8" s="148"/>
      <c r="LPA8" s="148"/>
      <c r="LPB8" s="148"/>
      <c r="LPC8" s="148"/>
      <c r="LPD8" s="148"/>
      <c r="LPE8" s="148"/>
      <c r="LPF8" s="148"/>
      <c r="LPG8" s="148"/>
      <c r="LPH8" s="148"/>
      <c r="LPI8" s="148"/>
      <c r="LPJ8" s="148"/>
      <c r="LPK8" s="148"/>
      <c r="LPL8" s="148"/>
      <c r="LPM8" s="148"/>
      <c r="LPN8" s="148"/>
      <c r="LPO8" s="148"/>
      <c r="LPP8" s="148"/>
      <c r="LPQ8" s="148"/>
      <c r="LPR8" s="148"/>
      <c r="LPS8" s="148"/>
      <c r="LPT8" s="148"/>
      <c r="LPU8" s="148"/>
      <c r="LPV8" s="148"/>
      <c r="LPW8" s="148"/>
      <c r="LPX8" s="148"/>
      <c r="LPY8" s="148"/>
      <c r="LPZ8" s="148"/>
      <c r="LQA8" s="148"/>
      <c r="LQB8" s="148"/>
      <c r="LQC8" s="148"/>
      <c r="LQD8" s="148"/>
      <c r="LQE8" s="148"/>
      <c r="LQF8" s="148"/>
      <c r="LQG8" s="148"/>
      <c r="LQH8" s="148"/>
      <c r="LQI8" s="148"/>
      <c r="LQJ8" s="148"/>
      <c r="LQK8" s="148"/>
      <c r="LQL8" s="148"/>
      <c r="LQM8" s="148"/>
      <c r="LQN8" s="148"/>
      <c r="LQO8" s="148"/>
      <c r="LQP8" s="148"/>
      <c r="LQQ8" s="148"/>
      <c r="LQR8" s="148"/>
      <c r="LQS8" s="148"/>
      <c r="LQT8" s="148"/>
      <c r="LQU8" s="148"/>
      <c r="LQV8" s="148"/>
      <c r="LQW8" s="148"/>
      <c r="LQX8" s="148"/>
      <c r="LQY8" s="148"/>
      <c r="LQZ8" s="148"/>
      <c r="LRA8" s="148"/>
      <c r="LRB8" s="148"/>
      <c r="LRC8" s="148"/>
      <c r="LRD8" s="148"/>
      <c r="LRE8" s="148"/>
      <c r="LRF8" s="148"/>
      <c r="LRG8" s="148"/>
      <c r="LRH8" s="148"/>
      <c r="LRI8" s="148"/>
      <c r="LRJ8" s="148"/>
      <c r="LRK8" s="148"/>
      <c r="LRL8" s="148"/>
      <c r="LRM8" s="148"/>
      <c r="LRN8" s="148"/>
      <c r="LRO8" s="148"/>
      <c r="LRP8" s="148"/>
      <c r="LRQ8" s="148"/>
      <c r="LRR8" s="148"/>
      <c r="LRS8" s="148"/>
      <c r="LRT8" s="148"/>
      <c r="LRU8" s="148"/>
      <c r="LRV8" s="148"/>
      <c r="LRW8" s="148"/>
      <c r="LRX8" s="148"/>
      <c r="LRY8" s="148"/>
      <c r="LRZ8" s="148"/>
      <c r="LSA8" s="148"/>
      <c r="LSB8" s="148"/>
      <c r="LSC8" s="148"/>
      <c r="LSD8" s="148"/>
      <c r="LSE8" s="148"/>
      <c r="LSF8" s="148"/>
      <c r="LSG8" s="148"/>
      <c r="LSH8" s="148"/>
      <c r="LSI8" s="148"/>
      <c r="LSJ8" s="148"/>
      <c r="LSK8" s="148"/>
      <c r="LSL8" s="148"/>
      <c r="LSM8" s="148"/>
      <c r="LSN8" s="148"/>
      <c r="LSO8" s="148"/>
      <c r="LSP8" s="148"/>
      <c r="LSQ8" s="148"/>
      <c r="LSR8" s="148"/>
      <c r="LSS8" s="148"/>
      <c r="LST8" s="148"/>
      <c r="LSU8" s="148"/>
      <c r="LSV8" s="148"/>
      <c r="LSW8" s="148"/>
      <c r="LSX8" s="148"/>
      <c r="LSY8" s="148"/>
      <c r="LSZ8" s="148"/>
      <c r="LTA8" s="148"/>
      <c r="LTB8" s="148"/>
      <c r="LTC8" s="148"/>
      <c r="LTD8" s="148"/>
      <c r="LTE8" s="148"/>
      <c r="LTF8" s="148"/>
      <c r="LTG8" s="148"/>
      <c r="LTH8" s="148"/>
      <c r="LTI8" s="148"/>
      <c r="LTJ8" s="148"/>
      <c r="LTK8" s="148"/>
      <c r="LTL8" s="148"/>
      <c r="LTM8" s="148"/>
      <c r="LTN8" s="148"/>
      <c r="LTO8" s="148"/>
      <c r="LTP8" s="148"/>
      <c r="LTQ8" s="148"/>
      <c r="LTR8" s="148"/>
      <c r="LTS8" s="148"/>
      <c r="LTT8" s="148"/>
      <c r="LTU8" s="148"/>
      <c r="LTV8" s="148"/>
      <c r="LTW8" s="148"/>
      <c r="LTX8" s="148"/>
      <c r="LTY8" s="148"/>
      <c r="LTZ8" s="148"/>
      <c r="LUA8" s="148"/>
      <c r="LUB8" s="148"/>
      <c r="LUC8" s="148"/>
      <c r="LUD8" s="148"/>
      <c r="LUE8" s="148"/>
      <c r="LUF8" s="148"/>
      <c r="LUG8" s="148"/>
      <c r="LUH8" s="148"/>
      <c r="LUI8" s="148"/>
      <c r="LUJ8" s="148"/>
      <c r="LUK8" s="148"/>
      <c r="LUL8" s="148"/>
      <c r="LUM8" s="148"/>
      <c r="LUN8" s="148"/>
      <c r="LUO8" s="148"/>
      <c r="LUP8" s="148"/>
      <c r="LUQ8" s="148"/>
      <c r="LUR8" s="148"/>
      <c r="LUS8" s="148"/>
      <c r="LUT8" s="148"/>
      <c r="LUU8" s="148"/>
      <c r="LUV8" s="148"/>
      <c r="LUW8" s="148"/>
      <c r="LUX8" s="148"/>
      <c r="LUY8" s="148"/>
      <c r="LUZ8" s="148"/>
      <c r="LVA8" s="148"/>
      <c r="LVB8" s="148"/>
      <c r="LVC8" s="148"/>
      <c r="LVD8" s="148"/>
      <c r="LVE8" s="148"/>
      <c r="LVF8" s="148"/>
      <c r="LVG8" s="148"/>
      <c r="LVH8" s="148"/>
      <c r="LVI8" s="148"/>
      <c r="LVJ8" s="148"/>
      <c r="LVK8" s="148"/>
      <c r="LVL8" s="148"/>
      <c r="LVM8" s="148"/>
      <c r="LVN8" s="148"/>
      <c r="LVO8" s="148"/>
      <c r="LVP8" s="148"/>
      <c r="LVQ8" s="148"/>
      <c r="LVR8" s="148"/>
      <c r="LVS8" s="148"/>
      <c r="LVT8" s="148"/>
      <c r="LVU8" s="148"/>
      <c r="LVV8" s="148"/>
      <c r="LVW8" s="148"/>
      <c r="LVX8" s="148"/>
      <c r="LVY8" s="148"/>
      <c r="LVZ8" s="148"/>
      <c r="LWA8" s="148"/>
      <c r="LWB8" s="148"/>
      <c r="LWC8" s="148"/>
      <c r="LWD8" s="148"/>
      <c r="LWE8" s="148"/>
      <c r="LWF8" s="148"/>
      <c r="LWG8" s="148"/>
      <c r="LWH8" s="148"/>
      <c r="LWI8" s="148"/>
      <c r="LWJ8" s="148"/>
      <c r="LWK8" s="148"/>
      <c r="LWL8" s="148"/>
      <c r="LWM8" s="148"/>
      <c r="LWN8" s="148"/>
      <c r="LWO8" s="148"/>
      <c r="LWP8" s="148"/>
      <c r="LWQ8" s="148"/>
      <c r="LWR8" s="148"/>
      <c r="LWS8" s="148"/>
      <c r="LWT8" s="148"/>
      <c r="LWU8" s="148"/>
      <c r="LWV8" s="148"/>
      <c r="LWW8" s="148"/>
      <c r="LWX8" s="148"/>
      <c r="LWY8" s="148"/>
      <c r="LWZ8" s="148"/>
      <c r="LXA8" s="148"/>
      <c r="LXB8" s="148"/>
      <c r="LXC8" s="148"/>
      <c r="LXD8" s="148"/>
      <c r="LXE8" s="148"/>
      <c r="LXF8" s="148"/>
      <c r="LXG8" s="148"/>
      <c r="LXH8" s="148"/>
      <c r="LXI8" s="148"/>
      <c r="LXJ8" s="148"/>
      <c r="LXK8" s="148"/>
      <c r="LXL8" s="148"/>
      <c r="LXM8" s="148"/>
      <c r="LXN8" s="148"/>
      <c r="LXO8" s="148"/>
      <c r="LXP8" s="148"/>
      <c r="LXQ8" s="148"/>
      <c r="LXR8" s="148"/>
      <c r="LXS8" s="148"/>
      <c r="LXT8" s="148"/>
      <c r="LXU8" s="148"/>
      <c r="LXV8" s="148"/>
      <c r="LXW8" s="148"/>
      <c r="LXX8" s="148"/>
      <c r="LXY8" s="148"/>
      <c r="LXZ8" s="148"/>
      <c r="LYA8" s="148"/>
      <c r="LYB8" s="148"/>
      <c r="LYC8" s="148"/>
      <c r="LYD8" s="148"/>
      <c r="LYE8" s="148"/>
      <c r="LYF8" s="148"/>
      <c r="LYG8" s="148"/>
      <c r="LYH8" s="148"/>
      <c r="LYI8" s="148"/>
      <c r="LYJ8" s="148"/>
      <c r="LYK8" s="148"/>
      <c r="LYL8" s="148"/>
      <c r="LYM8" s="148"/>
      <c r="LYN8" s="148"/>
      <c r="LYO8" s="148"/>
      <c r="LYP8" s="148"/>
      <c r="LYQ8" s="148"/>
      <c r="LYR8" s="148"/>
      <c r="LYS8" s="148"/>
      <c r="LYT8" s="148"/>
      <c r="LYU8" s="148"/>
      <c r="LYV8" s="148"/>
      <c r="LYW8" s="148"/>
      <c r="LYX8" s="148"/>
      <c r="LYY8" s="148"/>
      <c r="LYZ8" s="148"/>
      <c r="LZA8" s="148"/>
      <c r="LZB8" s="148"/>
      <c r="LZC8" s="148"/>
      <c r="LZD8" s="148"/>
      <c r="LZE8" s="148"/>
      <c r="LZF8" s="148"/>
      <c r="LZG8" s="148"/>
      <c r="LZH8" s="148"/>
      <c r="LZI8" s="148"/>
      <c r="LZJ8" s="148"/>
      <c r="LZK8" s="148"/>
      <c r="LZL8" s="148"/>
      <c r="LZM8" s="148"/>
      <c r="LZN8" s="148"/>
      <c r="LZO8" s="148"/>
      <c r="LZP8" s="148"/>
      <c r="LZQ8" s="148"/>
      <c r="LZR8" s="148"/>
      <c r="LZS8" s="148"/>
      <c r="LZT8" s="148"/>
      <c r="LZU8" s="148"/>
      <c r="LZV8" s="148"/>
      <c r="LZW8" s="148"/>
      <c r="LZX8" s="148"/>
      <c r="LZY8" s="148"/>
      <c r="LZZ8" s="148"/>
      <c r="MAA8" s="148"/>
      <c r="MAB8" s="148"/>
      <c r="MAC8" s="148"/>
      <c r="MAD8" s="148"/>
      <c r="MAE8" s="148"/>
      <c r="MAF8" s="148"/>
      <c r="MAG8" s="148"/>
      <c r="MAH8" s="148"/>
      <c r="MAI8" s="148"/>
      <c r="MAJ8" s="148"/>
      <c r="MAK8" s="148"/>
      <c r="MAL8" s="148"/>
      <c r="MAM8" s="148"/>
      <c r="MAN8" s="148"/>
      <c r="MAO8" s="148"/>
      <c r="MAP8" s="148"/>
      <c r="MAQ8" s="148"/>
      <c r="MAR8" s="148"/>
      <c r="MAS8" s="148"/>
      <c r="MAT8" s="148"/>
      <c r="MAU8" s="148"/>
      <c r="MAV8" s="148"/>
      <c r="MAW8" s="148"/>
      <c r="MAX8" s="148"/>
      <c r="MAY8" s="148"/>
      <c r="MAZ8" s="148"/>
      <c r="MBA8" s="148"/>
      <c r="MBB8" s="148"/>
      <c r="MBC8" s="148"/>
      <c r="MBD8" s="148"/>
      <c r="MBE8" s="148"/>
      <c r="MBF8" s="148"/>
      <c r="MBG8" s="148"/>
      <c r="MBH8" s="148"/>
      <c r="MBI8" s="148"/>
      <c r="MBJ8" s="148"/>
      <c r="MBK8" s="148"/>
      <c r="MBL8" s="148"/>
      <c r="MBM8" s="148"/>
      <c r="MBN8" s="148"/>
      <c r="MBO8" s="148"/>
      <c r="MBP8" s="148"/>
      <c r="MBQ8" s="148"/>
      <c r="MBR8" s="148"/>
      <c r="MBS8" s="148"/>
      <c r="MBT8" s="148"/>
      <c r="MBU8" s="148"/>
      <c r="MBV8" s="148"/>
      <c r="MBW8" s="148"/>
      <c r="MBX8" s="148"/>
      <c r="MBY8" s="148"/>
      <c r="MBZ8" s="148"/>
      <c r="MCA8" s="148"/>
      <c r="MCB8" s="148"/>
      <c r="MCC8" s="148"/>
      <c r="MCD8" s="148"/>
      <c r="MCE8" s="148"/>
      <c r="MCF8" s="148"/>
      <c r="MCG8" s="148"/>
      <c r="MCH8" s="148"/>
      <c r="MCI8" s="148"/>
      <c r="MCJ8" s="148"/>
      <c r="MCK8" s="148"/>
      <c r="MCL8" s="148"/>
      <c r="MCM8" s="148"/>
      <c r="MCN8" s="148"/>
      <c r="MCO8" s="148"/>
      <c r="MCP8" s="148"/>
      <c r="MCQ8" s="148"/>
      <c r="MCR8" s="148"/>
      <c r="MCS8" s="148"/>
      <c r="MCT8" s="148"/>
      <c r="MCU8" s="148"/>
      <c r="MCV8" s="148"/>
      <c r="MCW8" s="148"/>
      <c r="MCX8" s="148"/>
      <c r="MCY8" s="148"/>
      <c r="MCZ8" s="148"/>
      <c r="MDA8" s="148"/>
      <c r="MDB8" s="148"/>
      <c r="MDC8" s="148"/>
      <c r="MDD8" s="148"/>
      <c r="MDE8" s="148"/>
      <c r="MDF8" s="148"/>
      <c r="MDG8" s="148"/>
      <c r="MDH8" s="148"/>
      <c r="MDI8" s="148"/>
      <c r="MDJ8" s="148"/>
      <c r="MDK8" s="148"/>
      <c r="MDL8" s="148"/>
      <c r="MDM8" s="148"/>
      <c r="MDN8" s="148"/>
      <c r="MDO8" s="148"/>
      <c r="MDP8" s="148"/>
      <c r="MDQ8" s="148"/>
      <c r="MDR8" s="148"/>
      <c r="MDS8" s="148"/>
      <c r="MDT8" s="148"/>
      <c r="MDU8" s="148"/>
      <c r="MDV8" s="148"/>
      <c r="MDW8" s="148"/>
      <c r="MDX8" s="148"/>
      <c r="MDY8" s="148"/>
      <c r="MDZ8" s="148"/>
      <c r="MEA8" s="148"/>
      <c r="MEB8" s="148"/>
      <c r="MEC8" s="148"/>
      <c r="MED8" s="148"/>
      <c r="MEE8" s="148"/>
      <c r="MEF8" s="148"/>
      <c r="MEG8" s="148"/>
      <c r="MEH8" s="148"/>
      <c r="MEI8" s="148"/>
      <c r="MEJ8" s="148"/>
      <c r="MEK8" s="148"/>
      <c r="MEL8" s="148"/>
      <c r="MEM8" s="148"/>
      <c r="MEN8" s="148"/>
      <c r="MEO8" s="148"/>
      <c r="MEP8" s="148"/>
      <c r="MEQ8" s="148"/>
      <c r="MER8" s="148"/>
      <c r="MES8" s="148"/>
      <c r="MET8" s="148"/>
      <c r="MEU8" s="148"/>
      <c r="MEV8" s="148"/>
      <c r="MEW8" s="148"/>
      <c r="MEX8" s="148"/>
      <c r="MEY8" s="148"/>
      <c r="MEZ8" s="148"/>
      <c r="MFA8" s="148"/>
      <c r="MFB8" s="148"/>
      <c r="MFC8" s="148"/>
      <c r="MFD8" s="148"/>
      <c r="MFE8" s="148"/>
      <c r="MFF8" s="148"/>
      <c r="MFG8" s="148"/>
      <c r="MFH8" s="148"/>
      <c r="MFI8" s="148"/>
      <c r="MFJ8" s="148"/>
      <c r="MFK8" s="148"/>
      <c r="MFL8" s="148"/>
      <c r="MFM8" s="148"/>
      <c r="MFN8" s="148"/>
      <c r="MFO8" s="148"/>
      <c r="MFP8" s="148"/>
      <c r="MFQ8" s="148"/>
      <c r="MFR8" s="148"/>
      <c r="MFS8" s="148"/>
      <c r="MFT8" s="148"/>
      <c r="MFU8" s="148"/>
      <c r="MFV8" s="148"/>
      <c r="MFW8" s="148"/>
      <c r="MFX8" s="148"/>
      <c r="MFY8" s="148"/>
      <c r="MFZ8" s="148"/>
      <c r="MGA8" s="148"/>
      <c r="MGB8" s="148"/>
      <c r="MGC8" s="148"/>
      <c r="MGD8" s="148"/>
      <c r="MGE8" s="148"/>
      <c r="MGF8" s="148"/>
      <c r="MGG8" s="148"/>
      <c r="MGH8" s="148"/>
      <c r="MGI8" s="148"/>
      <c r="MGJ8" s="148"/>
      <c r="MGK8" s="148"/>
      <c r="MGL8" s="148"/>
      <c r="MGM8" s="148"/>
      <c r="MGN8" s="148"/>
      <c r="MGO8" s="148"/>
      <c r="MGP8" s="148"/>
      <c r="MGQ8" s="148"/>
      <c r="MGR8" s="148"/>
      <c r="MGS8" s="148"/>
      <c r="MGT8" s="148"/>
      <c r="MGU8" s="148"/>
      <c r="MGV8" s="148"/>
      <c r="MGW8" s="148"/>
      <c r="MGX8" s="148"/>
      <c r="MGY8" s="148"/>
      <c r="MGZ8" s="148"/>
      <c r="MHA8" s="148"/>
      <c r="MHB8" s="148"/>
      <c r="MHC8" s="148"/>
      <c r="MHD8" s="148"/>
      <c r="MHE8" s="148"/>
      <c r="MHF8" s="148"/>
      <c r="MHG8" s="148"/>
      <c r="MHH8" s="148"/>
      <c r="MHI8" s="148"/>
      <c r="MHJ8" s="148"/>
      <c r="MHK8" s="148"/>
      <c r="MHL8" s="148"/>
      <c r="MHM8" s="148"/>
      <c r="MHN8" s="148"/>
      <c r="MHO8" s="148"/>
      <c r="MHP8" s="148"/>
      <c r="MHQ8" s="148"/>
      <c r="MHR8" s="148"/>
      <c r="MHS8" s="148"/>
      <c r="MHT8" s="148"/>
      <c r="MHU8" s="148"/>
      <c r="MHV8" s="148"/>
      <c r="MHW8" s="148"/>
      <c r="MHX8" s="148"/>
      <c r="MHY8" s="148"/>
      <c r="MHZ8" s="148"/>
      <c r="MIA8" s="148"/>
      <c r="MIB8" s="148"/>
      <c r="MIC8" s="148"/>
      <c r="MID8" s="148"/>
      <c r="MIE8" s="148"/>
      <c r="MIF8" s="148"/>
      <c r="MIG8" s="148"/>
      <c r="MIH8" s="148"/>
      <c r="MII8" s="148"/>
      <c r="MIJ8" s="148"/>
      <c r="MIK8" s="148"/>
      <c r="MIL8" s="148"/>
      <c r="MIM8" s="148"/>
      <c r="MIN8" s="148"/>
      <c r="MIO8" s="148"/>
      <c r="MIP8" s="148"/>
      <c r="MIQ8" s="148"/>
      <c r="MIR8" s="148"/>
      <c r="MIS8" s="148"/>
      <c r="MIT8" s="148"/>
      <c r="MIU8" s="148"/>
      <c r="MIV8" s="148"/>
      <c r="MIW8" s="148"/>
      <c r="MIX8" s="148"/>
      <c r="MIY8" s="148"/>
      <c r="MIZ8" s="148"/>
      <c r="MJA8" s="148"/>
      <c r="MJB8" s="148"/>
      <c r="MJC8" s="148"/>
      <c r="MJD8" s="148"/>
      <c r="MJE8" s="148"/>
      <c r="MJF8" s="148"/>
      <c r="MJG8" s="148"/>
      <c r="MJH8" s="148"/>
      <c r="MJI8" s="148"/>
      <c r="MJJ8" s="148"/>
      <c r="MJK8" s="148"/>
      <c r="MJL8" s="148"/>
      <c r="MJM8" s="148"/>
      <c r="MJN8" s="148"/>
      <c r="MJO8" s="148"/>
      <c r="MJP8" s="148"/>
      <c r="MJQ8" s="148"/>
      <c r="MJR8" s="148"/>
      <c r="MJS8" s="148"/>
      <c r="MJT8" s="148"/>
      <c r="MJU8" s="148"/>
      <c r="MJV8" s="148"/>
      <c r="MJW8" s="148"/>
      <c r="MJX8" s="148"/>
      <c r="MJY8" s="148"/>
      <c r="MJZ8" s="148"/>
      <c r="MKA8" s="148"/>
      <c r="MKB8" s="148"/>
      <c r="MKC8" s="148"/>
      <c r="MKD8" s="148"/>
      <c r="MKE8" s="148"/>
      <c r="MKF8" s="148"/>
      <c r="MKG8" s="148"/>
      <c r="MKH8" s="148"/>
      <c r="MKI8" s="148"/>
      <c r="MKJ8" s="148"/>
      <c r="MKK8" s="148"/>
      <c r="MKL8" s="148"/>
      <c r="MKM8" s="148"/>
      <c r="MKN8" s="148"/>
      <c r="MKO8" s="148"/>
      <c r="MKP8" s="148"/>
      <c r="MKQ8" s="148"/>
      <c r="MKR8" s="148"/>
      <c r="MKS8" s="148"/>
      <c r="MKT8" s="148"/>
      <c r="MKU8" s="148"/>
      <c r="MKV8" s="148"/>
      <c r="MKW8" s="148"/>
      <c r="MKX8" s="148"/>
      <c r="MKY8" s="148"/>
      <c r="MKZ8" s="148"/>
      <c r="MLA8" s="148"/>
      <c r="MLB8" s="148"/>
      <c r="MLC8" s="148"/>
      <c r="MLD8" s="148"/>
      <c r="MLE8" s="148"/>
      <c r="MLF8" s="148"/>
      <c r="MLG8" s="148"/>
      <c r="MLH8" s="148"/>
      <c r="MLI8" s="148"/>
      <c r="MLJ8" s="148"/>
      <c r="MLK8" s="148"/>
      <c r="MLL8" s="148"/>
      <c r="MLM8" s="148"/>
      <c r="MLN8" s="148"/>
      <c r="MLO8" s="148"/>
      <c r="MLP8" s="148"/>
      <c r="MLQ8" s="148"/>
      <c r="MLR8" s="148"/>
      <c r="MLS8" s="148"/>
      <c r="MLT8" s="148"/>
      <c r="MLU8" s="148"/>
      <c r="MLV8" s="148"/>
      <c r="MLW8" s="148"/>
      <c r="MLX8" s="148"/>
      <c r="MLY8" s="148"/>
      <c r="MLZ8" s="148"/>
      <c r="MMA8" s="148"/>
      <c r="MMB8" s="148"/>
      <c r="MMC8" s="148"/>
      <c r="MMD8" s="148"/>
      <c r="MME8" s="148"/>
      <c r="MMF8" s="148"/>
      <c r="MMG8" s="148"/>
      <c r="MMH8" s="148"/>
      <c r="MMI8" s="148"/>
      <c r="MMJ8" s="148"/>
      <c r="MMK8" s="148"/>
      <c r="MML8" s="148"/>
      <c r="MMM8" s="148"/>
      <c r="MMN8" s="148"/>
      <c r="MMO8" s="148"/>
      <c r="MMP8" s="148"/>
      <c r="MMQ8" s="148"/>
      <c r="MMR8" s="148"/>
      <c r="MMS8" s="148"/>
      <c r="MMT8" s="148"/>
      <c r="MMU8" s="148"/>
      <c r="MMV8" s="148"/>
      <c r="MMW8" s="148"/>
      <c r="MMX8" s="148"/>
      <c r="MMY8" s="148"/>
      <c r="MMZ8" s="148"/>
      <c r="MNA8" s="148"/>
      <c r="MNB8" s="148"/>
      <c r="MNC8" s="148"/>
      <c r="MND8" s="148"/>
      <c r="MNE8" s="148"/>
      <c r="MNF8" s="148"/>
      <c r="MNG8" s="148"/>
      <c r="MNH8" s="148"/>
      <c r="MNI8" s="148"/>
      <c r="MNJ8" s="148"/>
      <c r="MNK8" s="148"/>
      <c r="MNL8" s="148"/>
      <c r="MNM8" s="148"/>
      <c r="MNN8" s="148"/>
      <c r="MNO8" s="148"/>
      <c r="MNP8" s="148"/>
      <c r="MNQ8" s="148"/>
      <c r="MNR8" s="148"/>
      <c r="MNS8" s="148"/>
      <c r="MNT8" s="148"/>
      <c r="MNU8" s="148"/>
      <c r="MNV8" s="148"/>
      <c r="MNW8" s="148"/>
      <c r="MNX8" s="148"/>
      <c r="MNY8" s="148"/>
      <c r="MNZ8" s="148"/>
      <c r="MOA8" s="148"/>
      <c r="MOB8" s="148"/>
      <c r="MOC8" s="148"/>
      <c r="MOD8" s="148"/>
      <c r="MOE8" s="148"/>
      <c r="MOF8" s="148"/>
      <c r="MOG8" s="148"/>
      <c r="MOH8" s="148"/>
      <c r="MOI8" s="148"/>
      <c r="MOJ8" s="148"/>
      <c r="MOK8" s="148"/>
      <c r="MOL8" s="148"/>
      <c r="MOM8" s="148"/>
      <c r="MON8" s="148"/>
      <c r="MOO8" s="148"/>
      <c r="MOP8" s="148"/>
      <c r="MOQ8" s="148"/>
      <c r="MOR8" s="148"/>
      <c r="MOS8" s="148"/>
      <c r="MOT8" s="148"/>
      <c r="MOU8" s="148"/>
      <c r="MOV8" s="148"/>
      <c r="MOW8" s="148"/>
      <c r="MOX8" s="148"/>
      <c r="MOY8" s="148"/>
      <c r="MOZ8" s="148"/>
      <c r="MPA8" s="148"/>
      <c r="MPB8" s="148"/>
      <c r="MPC8" s="148"/>
      <c r="MPD8" s="148"/>
      <c r="MPE8" s="148"/>
      <c r="MPF8" s="148"/>
      <c r="MPG8" s="148"/>
      <c r="MPH8" s="148"/>
      <c r="MPI8" s="148"/>
      <c r="MPJ8" s="148"/>
      <c r="MPK8" s="148"/>
      <c r="MPL8" s="148"/>
      <c r="MPM8" s="148"/>
      <c r="MPN8" s="148"/>
      <c r="MPO8" s="148"/>
      <c r="MPP8" s="148"/>
      <c r="MPQ8" s="148"/>
      <c r="MPR8" s="148"/>
      <c r="MPS8" s="148"/>
      <c r="MPT8" s="148"/>
      <c r="MPU8" s="148"/>
      <c r="MPV8" s="148"/>
      <c r="MPW8" s="148"/>
      <c r="MPX8" s="148"/>
      <c r="MPY8" s="148"/>
      <c r="MPZ8" s="148"/>
      <c r="MQA8" s="148"/>
      <c r="MQB8" s="148"/>
      <c r="MQC8" s="148"/>
      <c r="MQD8" s="148"/>
      <c r="MQE8" s="148"/>
      <c r="MQF8" s="148"/>
      <c r="MQG8" s="148"/>
      <c r="MQH8" s="148"/>
      <c r="MQI8" s="148"/>
      <c r="MQJ8" s="148"/>
      <c r="MQK8" s="148"/>
      <c r="MQL8" s="148"/>
      <c r="MQM8" s="148"/>
      <c r="MQN8" s="148"/>
      <c r="MQO8" s="148"/>
      <c r="MQP8" s="148"/>
      <c r="MQQ8" s="148"/>
      <c r="MQR8" s="148"/>
      <c r="MQS8" s="148"/>
      <c r="MQT8" s="148"/>
      <c r="MQU8" s="148"/>
      <c r="MQV8" s="148"/>
      <c r="MQW8" s="148"/>
      <c r="MQX8" s="148"/>
      <c r="MQY8" s="148"/>
      <c r="MQZ8" s="148"/>
      <c r="MRA8" s="148"/>
      <c r="MRB8" s="148"/>
      <c r="MRC8" s="148"/>
      <c r="MRD8" s="148"/>
      <c r="MRE8" s="148"/>
      <c r="MRF8" s="148"/>
      <c r="MRG8" s="148"/>
      <c r="MRH8" s="148"/>
      <c r="MRI8" s="148"/>
      <c r="MRJ8" s="148"/>
      <c r="MRK8" s="148"/>
      <c r="MRL8" s="148"/>
      <c r="MRM8" s="148"/>
      <c r="MRN8" s="148"/>
      <c r="MRO8" s="148"/>
      <c r="MRP8" s="148"/>
      <c r="MRQ8" s="148"/>
      <c r="MRR8" s="148"/>
      <c r="MRS8" s="148"/>
      <c r="MRT8" s="148"/>
      <c r="MRU8" s="148"/>
      <c r="MRV8" s="148"/>
      <c r="MRW8" s="148"/>
      <c r="MRX8" s="148"/>
      <c r="MRY8" s="148"/>
      <c r="MRZ8" s="148"/>
      <c r="MSA8" s="148"/>
      <c r="MSB8" s="148"/>
      <c r="MSC8" s="148"/>
      <c r="MSD8" s="148"/>
      <c r="MSE8" s="148"/>
      <c r="MSF8" s="148"/>
      <c r="MSG8" s="148"/>
      <c r="MSH8" s="148"/>
      <c r="MSI8" s="148"/>
      <c r="MSJ8" s="148"/>
      <c r="MSK8" s="148"/>
      <c r="MSL8" s="148"/>
      <c r="MSM8" s="148"/>
      <c r="MSN8" s="148"/>
      <c r="MSO8" s="148"/>
      <c r="MSP8" s="148"/>
      <c r="MSQ8" s="148"/>
      <c r="MSR8" s="148"/>
      <c r="MSS8" s="148"/>
      <c r="MST8" s="148"/>
      <c r="MSU8" s="148"/>
      <c r="MSV8" s="148"/>
      <c r="MSW8" s="148"/>
      <c r="MSX8" s="148"/>
      <c r="MSY8" s="148"/>
      <c r="MSZ8" s="148"/>
      <c r="MTA8" s="148"/>
      <c r="MTB8" s="148"/>
      <c r="MTC8" s="148"/>
      <c r="MTD8" s="148"/>
      <c r="MTE8" s="148"/>
      <c r="MTF8" s="148"/>
      <c r="MTG8" s="148"/>
      <c r="MTH8" s="148"/>
      <c r="MTI8" s="148"/>
      <c r="MTJ8" s="148"/>
      <c r="MTK8" s="148"/>
      <c r="MTL8" s="148"/>
      <c r="MTM8" s="148"/>
      <c r="MTN8" s="148"/>
      <c r="MTO8" s="148"/>
      <c r="MTP8" s="148"/>
      <c r="MTQ8" s="148"/>
      <c r="MTR8" s="148"/>
      <c r="MTS8" s="148"/>
      <c r="MTT8" s="148"/>
      <c r="MTU8" s="148"/>
      <c r="MTV8" s="148"/>
      <c r="MTW8" s="148"/>
      <c r="MTX8" s="148"/>
      <c r="MTY8" s="148"/>
      <c r="MTZ8" s="148"/>
      <c r="MUA8" s="148"/>
      <c r="MUB8" s="148"/>
      <c r="MUC8" s="148"/>
      <c r="MUD8" s="148"/>
      <c r="MUE8" s="148"/>
      <c r="MUF8" s="148"/>
      <c r="MUG8" s="148"/>
      <c r="MUH8" s="148"/>
      <c r="MUI8" s="148"/>
      <c r="MUJ8" s="148"/>
      <c r="MUK8" s="148"/>
      <c r="MUL8" s="148"/>
      <c r="MUM8" s="148"/>
      <c r="MUN8" s="148"/>
      <c r="MUO8" s="148"/>
      <c r="MUP8" s="148"/>
      <c r="MUQ8" s="148"/>
      <c r="MUR8" s="148"/>
      <c r="MUS8" s="148"/>
      <c r="MUT8" s="148"/>
      <c r="MUU8" s="148"/>
      <c r="MUV8" s="148"/>
      <c r="MUW8" s="148"/>
      <c r="MUX8" s="148"/>
      <c r="MUY8" s="148"/>
      <c r="MUZ8" s="148"/>
      <c r="MVA8" s="148"/>
      <c r="MVB8" s="148"/>
      <c r="MVC8" s="148"/>
      <c r="MVD8" s="148"/>
      <c r="MVE8" s="148"/>
      <c r="MVF8" s="148"/>
      <c r="MVG8" s="148"/>
      <c r="MVH8" s="148"/>
      <c r="MVI8" s="148"/>
      <c r="MVJ8" s="148"/>
      <c r="MVK8" s="148"/>
      <c r="MVL8" s="148"/>
      <c r="MVM8" s="148"/>
      <c r="MVN8" s="148"/>
      <c r="MVO8" s="148"/>
      <c r="MVP8" s="148"/>
      <c r="MVQ8" s="148"/>
      <c r="MVR8" s="148"/>
      <c r="MVS8" s="148"/>
      <c r="MVT8" s="148"/>
      <c r="MVU8" s="148"/>
      <c r="MVV8" s="148"/>
      <c r="MVW8" s="148"/>
      <c r="MVX8" s="148"/>
      <c r="MVY8" s="148"/>
      <c r="MVZ8" s="148"/>
      <c r="MWA8" s="148"/>
      <c r="MWB8" s="148"/>
      <c r="MWC8" s="148"/>
      <c r="MWD8" s="148"/>
      <c r="MWE8" s="148"/>
      <c r="MWF8" s="148"/>
      <c r="MWG8" s="148"/>
      <c r="MWH8" s="148"/>
      <c r="MWI8" s="148"/>
      <c r="MWJ8" s="148"/>
      <c r="MWK8" s="148"/>
      <c r="MWL8" s="148"/>
      <c r="MWM8" s="148"/>
      <c r="MWN8" s="148"/>
      <c r="MWO8" s="148"/>
      <c r="MWP8" s="148"/>
      <c r="MWQ8" s="148"/>
      <c r="MWR8" s="148"/>
      <c r="MWS8" s="148"/>
      <c r="MWT8" s="148"/>
      <c r="MWU8" s="148"/>
      <c r="MWV8" s="148"/>
      <c r="MWW8" s="148"/>
      <c r="MWX8" s="148"/>
      <c r="MWY8" s="148"/>
      <c r="MWZ8" s="148"/>
      <c r="MXA8" s="148"/>
      <c r="MXB8" s="148"/>
      <c r="MXC8" s="148"/>
      <c r="MXD8" s="148"/>
      <c r="MXE8" s="148"/>
      <c r="MXF8" s="148"/>
      <c r="MXG8" s="148"/>
      <c r="MXH8" s="148"/>
      <c r="MXI8" s="148"/>
      <c r="MXJ8" s="148"/>
      <c r="MXK8" s="148"/>
      <c r="MXL8" s="148"/>
      <c r="MXM8" s="148"/>
      <c r="MXN8" s="148"/>
      <c r="MXO8" s="148"/>
      <c r="MXP8" s="148"/>
      <c r="MXQ8" s="148"/>
      <c r="MXR8" s="148"/>
      <c r="MXS8" s="148"/>
      <c r="MXT8" s="148"/>
      <c r="MXU8" s="148"/>
      <c r="MXV8" s="148"/>
      <c r="MXW8" s="148"/>
      <c r="MXX8" s="148"/>
      <c r="MXY8" s="148"/>
      <c r="MXZ8" s="148"/>
      <c r="MYA8" s="148"/>
      <c r="MYB8" s="148"/>
      <c r="MYC8" s="148"/>
      <c r="MYD8" s="148"/>
      <c r="MYE8" s="148"/>
      <c r="MYF8" s="148"/>
      <c r="MYG8" s="148"/>
      <c r="MYH8" s="148"/>
      <c r="MYI8" s="148"/>
      <c r="MYJ8" s="148"/>
      <c r="MYK8" s="148"/>
      <c r="MYL8" s="148"/>
      <c r="MYM8" s="148"/>
      <c r="MYN8" s="148"/>
      <c r="MYO8" s="148"/>
      <c r="MYP8" s="148"/>
      <c r="MYQ8" s="148"/>
      <c r="MYR8" s="148"/>
      <c r="MYS8" s="148"/>
      <c r="MYT8" s="148"/>
      <c r="MYU8" s="148"/>
      <c r="MYV8" s="148"/>
      <c r="MYW8" s="148"/>
      <c r="MYX8" s="148"/>
      <c r="MYY8" s="148"/>
      <c r="MYZ8" s="148"/>
      <c r="MZA8" s="148"/>
      <c r="MZB8" s="148"/>
      <c r="MZC8" s="148"/>
      <c r="MZD8" s="148"/>
      <c r="MZE8" s="148"/>
      <c r="MZF8" s="148"/>
      <c r="MZG8" s="148"/>
      <c r="MZH8" s="148"/>
      <c r="MZI8" s="148"/>
      <c r="MZJ8" s="148"/>
      <c r="MZK8" s="148"/>
      <c r="MZL8" s="148"/>
      <c r="MZM8" s="148"/>
      <c r="MZN8" s="148"/>
      <c r="MZO8" s="148"/>
      <c r="MZP8" s="148"/>
      <c r="MZQ8" s="148"/>
      <c r="MZR8" s="148"/>
      <c r="MZS8" s="148"/>
      <c r="MZT8" s="148"/>
      <c r="MZU8" s="148"/>
      <c r="MZV8" s="148"/>
      <c r="MZW8" s="148"/>
      <c r="MZX8" s="148"/>
      <c r="MZY8" s="148"/>
      <c r="MZZ8" s="148"/>
      <c r="NAA8" s="148"/>
      <c r="NAB8" s="148"/>
      <c r="NAC8" s="148"/>
      <c r="NAD8" s="148"/>
      <c r="NAE8" s="148"/>
      <c r="NAF8" s="148"/>
      <c r="NAG8" s="148"/>
      <c r="NAH8" s="148"/>
      <c r="NAI8" s="148"/>
      <c r="NAJ8" s="148"/>
      <c r="NAK8" s="148"/>
      <c r="NAL8" s="148"/>
      <c r="NAM8" s="148"/>
      <c r="NAN8" s="148"/>
      <c r="NAO8" s="148"/>
      <c r="NAP8" s="148"/>
      <c r="NAQ8" s="148"/>
      <c r="NAR8" s="148"/>
      <c r="NAS8" s="148"/>
      <c r="NAT8" s="148"/>
      <c r="NAU8" s="148"/>
      <c r="NAV8" s="148"/>
      <c r="NAW8" s="148"/>
      <c r="NAX8" s="148"/>
      <c r="NAY8" s="148"/>
      <c r="NAZ8" s="148"/>
      <c r="NBA8" s="148"/>
      <c r="NBB8" s="148"/>
      <c r="NBC8" s="148"/>
      <c r="NBD8" s="148"/>
      <c r="NBE8" s="148"/>
      <c r="NBF8" s="148"/>
      <c r="NBG8" s="148"/>
      <c r="NBH8" s="148"/>
      <c r="NBI8" s="148"/>
      <c r="NBJ8" s="148"/>
      <c r="NBK8" s="148"/>
      <c r="NBL8" s="148"/>
      <c r="NBM8" s="148"/>
      <c r="NBN8" s="148"/>
      <c r="NBO8" s="148"/>
      <c r="NBP8" s="148"/>
      <c r="NBQ8" s="148"/>
      <c r="NBR8" s="148"/>
      <c r="NBS8" s="148"/>
      <c r="NBT8" s="148"/>
      <c r="NBU8" s="148"/>
      <c r="NBV8" s="148"/>
      <c r="NBW8" s="148"/>
      <c r="NBX8" s="148"/>
      <c r="NBY8" s="148"/>
      <c r="NBZ8" s="148"/>
      <c r="NCA8" s="148"/>
      <c r="NCB8" s="148"/>
      <c r="NCC8" s="148"/>
      <c r="NCD8" s="148"/>
      <c r="NCE8" s="148"/>
      <c r="NCF8" s="148"/>
      <c r="NCG8" s="148"/>
      <c r="NCH8" s="148"/>
      <c r="NCI8" s="148"/>
      <c r="NCJ8" s="148"/>
      <c r="NCK8" s="148"/>
      <c r="NCL8" s="148"/>
      <c r="NCM8" s="148"/>
      <c r="NCN8" s="148"/>
      <c r="NCO8" s="148"/>
      <c r="NCP8" s="148"/>
      <c r="NCQ8" s="148"/>
      <c r="NCR8" s="148"/>
      <c r="NCS8" s="148"/>
      <c r="NCT8" s="148"/>
      <c r="NCU8" s="148"/>
      <c r="NCV8" s="148"/>
      <c r="NCW8" s="148"/>
      <c r="NCX8" s="148"/>
      <c r="NCY8" s="148"/>
      <c r="NCZ8" s="148"/>
      <c r="NDA8" s="148"/>
      <c r="NDB8" s="148"/>
      <c r="NDC8" s="148"/>
      <c r="NDD8" s="148"/>
      <c r="NDE8" s="148"/>
      <c r="NDF8" s="148"/>
      <c r="NDG8" s="148"/>
      <c r="NDH8" s="148"/>
      <c r="NDI8" s="148"/>
      <c r="NDJ8" s="148"/>
      <c r="NDK8" s="148"/>
      <c r="NDL8" s="148"/>
      <c r="NDM8" s="148"/>
      <c r="NDN8" s="148"/>
      <c r="NDO8" s="148"/>
      <c r="NDP8" s="148"/>
      <c r="NDQ8" s="148"/>
      <c r="NDR8" s="148"/>
      <c r="NDS8" s="148"/>
      <c r="NDT8" s="148"/>
      <c r="NDU8" s="148"/>
      <c r="NDV8" s="148"/>
      <c r="NDW8" s="148"/>
      <c r="NDX8" s="148"/>
      <c r="NDY8" s="148"/>
      <c r="NDZ8" s="148"/>
      <c r="NEA8" s="148"/>
      <c r="NEB8" s="148"/>
      <c r="NEC8" s="148"/>
      <c r="NED8" s="148"/>
      <c r="NEE8" s="148"/>
      <c r="NEF8" s="148"/>
      <c r="NEG8" s="148"/>
      <c r="NEH8" s="148"/>
      <c r="NEI8" s="148"/>
      <c r="NEJ8" s="148"/>
      <c r="NEK8" s="148"/>
      <c r="NEL8" s="148"/>
      <c r="NEM8" s="148"/>
      <c r="NEN8" s="148"/>
      <c r="NEO8" s="148"/>
      <c r="NEP8" s="148"/>
      <c r="NEQ8" s="148"/>
      <c r="NER8" s="148"/>
      <c r="NES8" s="148"/>
      <c r="NET8" s="148"/>
      <c r="NEU8" s="148"/>
      <c r="NEV8" s="148"/>
      <c r="NEW8" s="148"/>
      <c r="NEX8" s="148"/>
      <c r="NEY8" s="148"/>
      <c r="NEZ8" s="148"/>
      <c r="NFA8" s="148"/>
      <c r="NFB8" s="148"/>
      <c r="NFC8" s="148"/>
      <c r="NFD8" s="148"/>
      <c r="NFE8" s="148"/>
      <c r="NFF8" s="148"/>
      <c r="NFG8" s="148"/>
      <c r="NFH8" s="148"/>
      <c r="NFI8" s="148"/>
      <c r="NFJ8" s="148"/>
      <c r="NFK8" s="148"/>
      <c r="NFL8" s="148"/>
      <c r="NFM8" s="148"/>
      <c r="NFN8" s="148"/>
      <c r="NFO8" s="148"/>
      <c r="NFP8" s="148"/>
      <c r="NFQ8" s="148"/>
      <c r="NFR8" s="148"/>
      <c r="NFS8" s="148"/>
      <c r="NFT8" s="148"/>
      <c r="NFU8" s="148"/>
      <c r="NFV8" s="148"/>
      <c r="NFW8" s="148"/>
      <c r="NFX8" s="148"/>
      <c r="NFY8" s="148"/>
      <c r="NFZ8" s="148"/>
      <c r="NGA8" s="148"/>
      <c r="NGB8" s="148"/>
      <c r="NGC8" s="148"/>
      <c r="NGD8" s="148"/>
      <c r="NGE8" s="148"/>
      <c r="NGF8" s="148"/>
      <c r="NGG8" s="148"/>
      <c r="NGH8" s="148"/>
      <c r="NGI8" s="148"/>
      <c r="NGJ8" s="148"/>
      <c r="NGK8" s="148"/>
      <c r="NGL8" s="148"/>
      <c r="NGM8" s="148"/>
      <c r="NGN8" s="148"/>
      <c r="NGO8" s="148"/>
      <c r="NGP8" s="148"/>
      <c r="NGQ8" s="148"/>
      <c r="NGR8" s="148"/>
      <c r="NGS8" s="148"/>
      <c r="NGT8" s="148"/>
      <c r="NGU8" s="148"/>
      <c r="NGV8" s="148"/>
      <c r="NGW8" s="148"/>
      <c r="NGX8" s="148"/>
      <c r="NGY8" s="148"/>
      <c r="NGZ8" s="148"/>
      <c r="NHA8" s="148"/>
      <c r="NHB8" s="148"/>
      <c r="NHC8" s="148"/>
      <c r="NHD8" s="148"/>
      <c r="NHE8" s="148"/>
      <c r="NHF8" s="148"/>
      <c r="NHG8" s="148"/>
      <c r="NHH8" s="148"/>
      <c r="NHI8" s="148"/>
      <c r="NHJ8" s="148"/>
      <c r="NHK8" s="148"/>
      <c r="NHL8" s="148"/>
      <c r="NHM8" s="148"/>
      <c r="NHN8" s="148"/>
      <c r="NHO8" s="148"/>
      <c r="NHP8" s="148"/>
      <c r="NHQ8" s="148"/>
      <c r="NHR8" s="148"/>
      <c r="NHS8" s="148"/>
      <c r="NHT8" s="148"/>
      <c r="NHU8" s="148"/>
      <c r="NHV8" s="148"/>
      <c r="NHW8" s="148"/>
      <c r="NHX8" s="148"/>
      <c r="NHY8" s="148"/>
      <c r="NHZ8" s="148"/>
      <c r="NIA8" s="148"/>
      <c r="NIB8" s="148"/>
      <c r="NIC8" s="148"/>
      <c r="NID8" s="148"/>
      <c r="NIE8" s="148"/>
      <c r="NIF8" s="148"/>
      <c r="NIG8" s="148"/>
      <c r="NIH8" s="148"/>
      <c r="NII8" s="148"/>
      <c r="NIJ8" s="148"/>
      <c r="NIK8" s="148"/>
      <c r="NIL8" s="148"/>
      <c r="NIM8" s="148"/>
      <c r="NIN8" s="148"/>
      <c r="NIO8" s="148"/>
      <c r="NIP8" s="148"/>
      <c r="NIQ8" s="148"/>
      <c r="NIR8" s="148"/>
      <c r="NIS8" s="148"/>
      <c r="NIT8" s="148"/>
      <c r="NIU8" s="148"/>
      <c r="NIV8" s="148"/>
      <c r="NIW8" s="148"/>
      <c r="NIX8" s="148"/>
      <c r="NIY8" s="148"/>
      <c r="NIZ8" s="148"/>
      <c r="NJA8" s="148"/>
      <c r="NJB8" s="148"/>
      <c r="NJC8" s="148"/>
      <c r="NJD8" s="148"/>
      <c r="NJE8" s="148"/>
      <c r="NJF8" s="148"/>
      <c r="NJG8" s="148"/>
      <c r="NJH8" s="148"/>
      <c r="NJI8" s="148"/>
      <c r="NJJ8" s="148"/>
      <c r="NJK8" s="148"/>
      <c r="NJL8" s="148"/>
      <c r="NJM8" s="148"/>
      <c r="NJN8" s="148"/>
      <c r="NJO8" s="148"/>
      <c r="NJP8" s="148"/>
      <c r="NJQ8" s="148"/>
      <c r="NJR8" s="148"/>
      <c r="NJS8" s="148"/>
      <c r="NJT8" s="148"/>
      <c r="NJU8" s="148"/>
      <c r="NJV8" s="148"/>
      <c r="NJW8" s="148"/>
      <c r="NJX8" s="148"/>
      <c r="NJY8" s="148"/>
      <c r="NJZ8" s="148"/>
      <c r="NKA8" s="148"/>
      <c r="NKB8" s="148"/>
      <c r="NKC8" s="148"/>
      <c r="NKD8" s="148"/>
      <c r="NKE8" s="148"/>
      <c r="NKF8" s="148"/>
      <c r="NKG8" s="148"/>
      <c r="NKH8" s="148"/>
      <c r="NKI8" s="148"/>
      <c r="NKJ8" s="148"/>
      <c r="NKK8" s="148"/>
      <c r="NKL8" s="148"/>
      <c r="NKM8" s="148"/>
      <c r="NKN8" s="148"/>
      <c r="NKO8" s="148"/>
      <c r="NKP8" s="148"/>
      <c r="NKQ8" s="148"/>
      <c r="NKR8" s="148"/>
      <c r="NKS8" s="148"/>
      <c r="NKT8" s="148"/>
      <c r="NKU8" s="148"/>
      <c r="NKV8" s="148"/>
      <c r="NKW8" s="148"/>
      <c r="NKX8" s="148"/>
      <c r="NKY8" s="148"/>
      <c r="NKZ8" s="148"/>
      <c r="NLA8" s="148"/>
      <c r="NLB8" s="148"/>
      <c r="NLC8" s="148"/>
      <c r="NLD8" s="148"/>
      <c r="NLE8" s="148"/>
      <c r="NLF8" s="148"/>
      <c r="NLG8" s="148"/>
      <c r="NLH8" s="148"/>
      <c r="NLI8" s="148"/>
      <c r="NLJ8" s="148"/>
      <c r="NLK8" s="148"/>
      <c r="NLL8" s="148"/>
      <c r="NLM8" s="148"/>
      <c r="NLN8" s="148"/>
      <c r="NLO8" s="148"/>
      <c r="NLP8" s="148"/>
      <c r="NLQ8" s="148"/>
      <c r="NLR8" s="148"/>
      <c r="NLS8" s="148"/>
      <c r="NLT8" s="148"/>
      <c r="NLU8" s="148"/>
      <c r="NLV8" s="148"/>
      <c r="NLW8" s="148"/>
      <c r="NLX8" s="148"/>
      <c r="NLY8" s="148"/>
      <c r="NLZ8" s="148"/>
      <c r="NMA8" s="148"/>
      <c r="NMB8" s="148"/>
      <c r="NMC8" s="148"/>
      <c r="NMD8" s="148"/>
      <c r="NME8" s="148"/>
      <c r="NMF8" s="148"/>
      <c r="NMG8" s="148"/>
      <c r="NMH8" s="148"/>
      <c r="NMI8" s="148"/>
      <c r="NMJ8" s="148"/>
      <c r="NMK8" s="148"/>
      <c r="NML8" s="148"/>
      <c r="NMM8" s="148"/>
      <c r="NMN8" s="148"/>
      <c r="NMO8" s="148"/>
      <c r="NMP8" s="148"/>
      <c r="NMQ8" s="148"/>
      <c r="NMR8" s="148"/>
      <c r="NMS8" s="148"/>
      <c r="NMT8" s="148"/>
      <c r="NMU8" s="148"/>
      <c r="NMV8" s="148"/>
      <c r="NMW8" s="148"/>
      <c r="NMX8" s="148"/>
      <c r="NMY8" s="148"/>
      <c r="NMZ8" s="148"/>
      <c r="NNA8" s="148"/>
      <c r="NNB8" s="148"/>
      <c r="NNC8" s="148"/>
      <c r="NND8" s="148"/>
      <c r="NNE8" s="148"/>
      <c r="NNF8" s="148"/>
      <c r="NNG8" s="148"/>
      <c r="NNH8" s="148"/>
      <c r="NNI8" s="148"/>
      <c r="NNJ8" s="148"/>
      <c r="NNK8" s="148"/>
      <c r="NNL8" s="148"/>
      <c r="NNM8" s="148"/>
      <c r="NNN8" s="148"/>
      <c r="NNO8" s="148"/>
      <c r="NNP8" s="148"/>
      <c r="NNQ8" s="148"/>
      <c r="NNR8" s="148"/>
      <c r="NNS8" s="148"/>
      <c r="NNT8" s="148"/>
      <c r="NNU8" s="148"/>
      <c r="NNV8" s="148"/>
      <c r="NNW8" s="148"/>
      <c r="NNX8" s="148"/>
      <c r="NNY8" s="148"/>
      <c r="NNZ8" s="148"/>
      <c r="NOA8" s="148"/>
      <c r="NOB8" s="148"/>
      <c r="NOC8" s="148"/>
      <c r="NOD8" s="148"/>
      <c r="NOE8" s="148"/>
      <c r="NOF8" s="148"/>
      <c r="NOG8" s="148"/>
      <c r="NOH8" s="148"/>
      <c r="NOI8" s="148"/>
      <c r="NOJ8" s="148"/>
      <c r="NOK8" s="148"/>
      <c r="NOL8" s="148"/>
      <c r="NOM8" s="148"/>
      <c r="NON8" s="148"/>
      <c r="NOO8" s="148"/>
      <c r="NOP8" s="148"/>
      <c r="NOQ8" s="148"/>
      <c r="NOR8" s="148"/>
      <c r="NOS8" s="148"/>
      <c r="NOT8" s="148"/>
      <c r="NOU8" s="148"/>
      <c r="NOV8" s="148"/>
      <c r="NOW8" s="148"/>
      <c r="NOX8" s="148"/>
      <c r="NOY8" s="148"/>
      <c r="NOZ8" s="148"/>
      <c r="NPA8" s="148"/>
      <c r="NPB8" s="148"/>
      <c r="NPC8" s="148"/>
      <c r="NPD8" s="148"/>
      <c r="NPE8" s="148"/>
      <c r="NPF8" s="148"/>
      <c r="NPG8" s="148"/>
      <c r="NPH8" s="148"/>
      <c r="NPI8" s="148"/>
      <c r="NPJ8" s="148"/>
      <c r="NPK8" s="148"/>
      <c r="NPL8" s="148"/>
      <c r="NPM8" s="148"/>
      <c r="NPN8" s="148"/>
      <c r="NPO8" s="148"/>
      <c r="NPP8" s="148"/>
      <c r="NPQ8" s="148"/>
      <c r="NPR8" s="148"/>
      <c r="NPS8" s="148"/>
      <c r="NPT8" s="148"/>
      <c r="NPU8" s="148"/>
      <c r="NPV8" s="148"/>
      <c r="NPW8" s="148"/>
      <c r="NPX8" s="148"/>
      <c r="NPY8" s="148"/>
      <c r="NPZ8" s="148"/>
      <c r="NQA8" s="148"/>
      <c r="NQB8" s="148"/>
      <c r="NQC8" s="148"/>
      <c r="NQD8" s="148"/>
      <c r="NQE8" s="148"/>
      <c r="NQF8" s="148"/>
      <c r="NQG8" s="148"/>
      <c r="NQH8" s="148"/>
      <c r="NQI8" s="148"/>
      <c r="NQJ8" s="148"/>
      <c r="NQK8" s="148"/>
      <c r="NQL8" s="148"/>
      <c r="NQM8" s="148"/>
      <c r="NQN8" s="148"/>
      <c r="NQO8" s="148"/>
      <c r="NQP8" s="148"/>
      <c r="NQQ8" s="148"/>
      <c r="NQR8" s="148"/>
      <c r="NQS8" s="148"/>
      <c r="NQT8" s="148"/>
      <c r="NQU8" s="148"/>
      <c r="NQV8" s="148"/>
      <c r="NQW8" s="148"/>
      <c r="NQX8" s="148"/>
      <c r="NQY8" s="148"/>
      <c r="NQZ8" s="148"/>
      <c r="NRA8" s="148"/>
      <c r="NRB8" s="148"/>
      <c r="NRC8" s="148"/>
      <c r="NRD8" s="148"/>
      <c r="NRE8" s="148"/>
      <c r="NRF8" s="148"/>
      <c r="NRG8" s="148"/>
      <c r="NRH8" s="148"/>
      <c r="NRI8" s="148"/>
      <c r="NRJ8" s="148"/>
      <c r="NRK8" s="148"/>
      <c r="NRL8" s="148"/>
      <c r="NRM8" s="148"/>
      <c r="NRN8" s="148"/>
      <c r="NRO8" s="148"/>
      <c r="NRP8" s="148"/>
      <c r="NRQ8" s="148"/>
      <c r="NRR8" s="148"/>
      <c r="NRS8" s="148"/>
      <c r="NRT8" s="148"/>
      <c r="NRU8" s="148"/>
      <c r="NRV8" s="148"/>
      <c r="NRW8" s="148"/>
      <c r="NRX8" s="148"/>
      <c r="NRY8" s="148"/>
      <c r="NRZ8" s="148"/>
      <c r="NSA8" s="148"/>
      <c r="NSB8" s="148"/>
      <c r="NSC8" s="148"/>
      <c r="NSD8" s="148"/>
      <c r="NSE8" s="148"/>
      <c r="NSF8" s="148"/>
      <c r="NSG8" s="148"/>
      <c r="NSH8" s="148"/>
      <c r="NSI8" s="148"/>
      <c r="NSJ8" s="148"/>
      <c r="NSK8" s="148"/>
      <c r="NSL8" s="148"/>
      <c r="NSM8" s="148"/>
      <c r="NSN8" s="148"/>
      <c r="NSO8" s="148"/>
      <c r="NSP8" s="148"/>
      <c r="NSQ8" s="148"/>
      <c r="NSR8" s="148"/>
      <c r="NSS8" s="148"/>
      <c r="NST8" s="148"/>
      <c r="NSU8" s="148"/>
      <c r="NSV8" s="148"/>
      <c r="NSW8" s="148"/>
      <c r="NSX8" s="148"/>
      <c r="NSY8" s="148"/>
      <c r="NSZ8" s="148"/>
      <c r="NTA8" s="148"/>
      <c r="NTB8" s="148"/>
      <c r="NTC8" s="148"/>
      <c r="NTD8" s="148"/>
      <c r="NTE8" s="148"/>
      <c r="NTF8" s="148"/>
      <c r="NTG8" s="148"/>
      <c r="NTH8" s="148"/>
      <c r="NTI8" s="148"/>
      <c r="NTJ8" s="148"/>
      <c r="NTK8" s="148"/>
      <c r="NTL8" s="148"/>
      <c r="NTM8" s="148"/>
      <c r="NTN8" s="148"/>
      <c r="NTO8" s="148"/>
      <c r="NTP8" s="148"/>
      <c r="NTQ8" s="148"/>
      <c r="NTR8" s="148"/>
      <c r="NTS8" s="148"/>
      <c r="NTT8" s="148"/>
      <c r="NTU8" s="148"/>
      <c r="NTV8" s="148"/>
      <c r="NTW8" s="148"/>
      <c r="NTX8" s="148"/>
      <c r="NTY8" s="148"/>
      <c r="NTZ8" s="148"/>
      <c r="NUA8" s="148"/>
      <c r="NUB8" s="148"/>
      <c r="NUC8" s="148"/>
      <c r="NUD8" s="148"/>
      <c r="NUE8" s="148"/>
      <c r="NUF8" s="148"/>
      <c r="NUG8" s="148"/>
      <c r="NUH8" s="148"/>
      <c r="NUI8" s="148"/>
      <c r="NUJ8" s="148"/>
      <c r="NUK8" s="148"/>
      <c r="NUL8" s="148"/>
      <c r="NUM8" s="148"/>
      <c r="NUN8" s="148"/>
      <c r="NUO8" s="148"/>
      <c r="NUP8" s="148"/>
      <c r="NUQ8" s="148"/>
      <c r="NUR8" s="148"/>
      <c r="NUS8" s="148"/>
      <c r="NUT8" s="148"/>
      <c r="NUU8" s="148"/>
      <c r="NUV8" s="148"/>
      <c r="NUW8" s="148"/>
      <c r="NUX8" s="148"/>
      <c r="NUY8" s="148"/>
      <c r="NUZ8" s="148"/>
      <c r="NVA8" s="148"/>
      <c r="NVB8" s="148"/>
      <c r="NVC8" s="148"/>
      <c r="NVD8" s="148"/>
      <c r="NVE8" s="148"/>
      <c r="NVF8" s="148"/>
      <c r="NVG8" s="148"/>
      <c r="NVH8" s="148"/>
      <c r="NVI8" s="148"/>
      <c r="NVJ8" s="148"/>
      <c r="NVK8" s="148"/>
      <c r="NVL8" s="148"/>
      <c r="NVM8" s="148"/>
      <c r="NVN8" s="148"/>
      <c r="NVO8" s="148"/>
      <c r="NVP8" s="148"/>
      <c r="NVQ8" s="148"/>
      <c r="NVR8" s="148"/>
      <c r="NVS8" s="148"/>
      <c r="NVT8" s="148"/>
      <c r="NVU8" s="148"/>
      <c r="NVV8" s="148"/>
      <c r="NVW8" s="148"/>
      <c r="NVX8" s="148"/>
      <c r="NVY8" s="148"/>
      <c r="NVZ8" s="148"/>
      <c r="NWA8" s="148"/>
      <c r="NWB8" s="148"/>
      <c r="NWC8" s="148"/>
      <c r="NWD8" s="148"/>
      <c r="NWE8" s="148"/>
      <c r="NWF8" s="148"/>
      <c r="NWG8" s="148"/>
      <c r="NWH8" s="148"/>
      <c r="NWI8" s="148"/>
      <c r="NWJ8" s="148"/>
      <c r="NWK8" s="148"/>
      <c r="NWL8" s="148"/>
      <c r="NWM8" s="148"/>
      <c r="NWN8" s="148"/>
      <c r="NWO8" s="148"/>
      <c r="NWP8" s="148"/>
      <c r="NWQ8" s="148"/>
      <c r="NWR8" s="148"/>
      <c r="NWS8" s="148"/>
      <c r="NWT8" s="148"/>
      <c r="NWU8" s="148"/>
      <c r="NWV8" s="148"/>
      <c r="NWW8" s="148"/>
      <c r="NWX8" s="148"/>
      <c r="NWY8" s="148"/>
      <c r="NWZ8" s="148"/>
      <c r="NXA8" s="148"/>
      <c r="NXB8" s="148"/>
      <c r="NXC8" s="148"/>
      <c r="NXD8" s="148"/>
      <c r="NXE8" s="148"/>
      <c r="NXF8" s="148"/>
      <c r="NXG8" s="148"/>
      <c r="NXH8" s="148"/>
      <c r="NXI8" s="148"/>
      <c r="NXJ8" s="148"/>
      <c r="NXK8" s="148"/>
      <c r="NXL8" s="148"/>
      <c r="NXM8" s="148"/>
      <c r="NXN8" s="148"/>
      <c r="NXO8" s="148"/>
      <c r="NXP8" s="148"/>
      <c r="NXQ8" s="148"/>
      <c r="NXR8" s="148"/>
      <c r="NXS8" s="148"/>
      <c r="NXT8" s="148"/>
      <c r="NXU8" s="148"/>
      <c r="NXV8" s="148"/>
      <c r="NXW8" s="148"/>
      <c r="NXX8" s="148"/>
      <c r="NXY8" s="148"/>
      <c r="NXZ8" s="148"/>
      <c r="NYA8" s="148"/>
      <c r="NYB8" s="148"/>
      <c r="NYC8" s="148"/>
      <c r="NYD8" s="148"/>
      <c r="NYE8" s="148"/>
      <c r="NYF8" s="148"/>
      <c r="NYG8" s="148"/>
      <c r="NYH8" s="148"/>
      <c r="NYI8" s="148"/>
      <c r="NYJ8" s="148"/>
      <c r="NYK8" s="148"/>
      <c r="NYL8" s="148"/>
      <c r="NYM8" s="148"/>
      <c r="NYN8" s="148"/>
      <c r="NYO8" s="148"/>
      <c r="NYP8" s="148"/>
      <c r="NYQ8" s="148"/>
      <c r="NYR8" s="148"/>
      <c r="NYS8" s="148"/>
      <c r="NYT8" s="148"/>
      <c r="NYU8" s="148"/>
      <c r="NYV8" s="148"/>
      <c r="NYW8" s="148"/>
      <c r="NYX8" s="148"/>
      <c r="NYY8" s="148"/>
      <c r="NYZ8" s="148"/>
      <c r="NZA8" s="148"/>
      <c r="NZB8" s="148"/>
      <c r="NZC8" s="148"/>
      <c r="NZD8" s="148"/>
      <c r="NZE8" s="148"/>
      <c r="NZF8" s="148"/>
      <c r="NZG8" s="148"/>
      <c r="NZH8" s="148"/>
      <c r="NZI8" s="148"/>
      <c r="NZJ8" s="148"/>
      <c r="NZK8" s="148"/>
      <c r="NZL8" s="148"/>
      <c r="NZM8" s="148"/>
      <c r="NZN8" s="148"/>
      <c r="NZO8" s="148"/>
      <c r="NZP8" s="148"/>
      <c r="NZQ8" s="148"/>
      <c r="NZR8" s="148"/>
      <c r="NZS8" s="148"/>
      <c r="NZT8" s="148"/>
      <c r="NZU8" s="148"/>
      <c r="NZV8" s="148"/>
      <c r="NZW8" s="148"/>
      <c r="NZX8" s="148"/>
      <c r="NZY8" s="148"/>
      <c r="NZZ8" s="148"/>
      <c r="OAA8" s="148"/>
      <c r="OAB8" s="148"/>
      <c r="OAC8" s="148"/>
      <c r="OAD8" s="148"/>
      <c r="OAE8" s="148"/>
      <c r="OAF8" s="148"/>
      <c r="OAG8" s="148"/>
      <c r="OAH8" s="148"/>
      <c r="OAI8" s="148"/>
      <c r="OAJ8" s="148"/>
      <c r="OAK8" s="148"/>
      <c r="OAL8" s="148"/>
      <c r="OAM8" s="148"/>
      <c r="OAN8" s="148"/>
      <c r="OAO8" s="148"/>
      <c r="OAP8" s="148"/>
      <c r="OAQ8" s="148"/>
      <c r="OAR8" s="148"/>
      <c r="OAS8" s="148"/>
      <c r="OAT8" s="148"/>
      <c r="OAU8" s="148"/>
      <c r="OAV8" s="148"/>
      <c r="OAW8" s="148"/>
      <c r="OAX8" s="148"/>
      <c r="OAY8" s="148"/>
      <c r="OAZ8" s="148"/>
      <c r="OBA8" s="148"/>
      <c r="OBB8" s="148"/>
      <c r="OBC8" s="148"/>
      <c r="OBD8" s="148"/>
      <c r="OBE8" s="148"/>
      <c r="OBF8" s="148"/>
      <c r="OBG8" s="148"/>
      <c r="OBH8" s="148"/>
      <c r="OBI8" s="148"/>
      <c r="OBJ8" s="148"/>
      <c r="OBK8" s="148"/>
      <c r="OBL8" s="148"/>
      <c r="OBM8" s="148"/>
      <c r="OBN8" s="148"/>
      <c r="OBO8" s="148"/>
      <c r="OBP8" s="148"/>
      <c r="OBQ8" s="148"/>
      <c r="OBR8" s="148"/>
      <c r="OBS8" s="148"/>
      <c r="OBT8" s="148"/>
      <c r="OBU8" s="148"/>
      <c r="OBV8" s="148"/>
      <c r="OBW8" s="148"/>
      <c r="OBX8" s="148"/>
      <c r="OBY8" s="148"/>
      <c r="OBZ8" s="148"/>
      <c r="OCA8" s="148"/>
      <c r="OCB8" s="148"/>
      <c r="OCC8" s="148"/>
      <c r="OCD8" s="148"/>
      <c r="OCE8" s="148"/>
      <c r="OCF8" s="148"/>
      <c r="OCG8" s="148"/>
      <c r="OCH8" s="148"/>
      <c r="OCI8" s="148"/>
      <c r="OCJ8" s="148"/>
      <c r="OCK8" s="148"/>
      <c r="OCL8" s="148"/>
      <c r="OCM8" s="148"/>
      <c r="OCN8" s="148"/>
      <c r="OCO8" s="148"/>
      <c r="OCP8" s="148"/>
      <c r="OCQ8" s="148"/>
      <c r="OCR8" s="148"/>
      <c r="OCS8" s="148"/>
      <c r="OCT8" s="148"/>
      <c r="OCU8" s="148"/>
      <c r="OCV8" s="148"/>
      <c r="OCW8" s="148"/>
      <c r="OCX8" s="148"/>
      <c r="OCY8" s="148"/>
      <c r="OCZ8" s="148"/>
      <c r="ODA8" s="148"/>
      <c r="ODB8" s="148"/>
      <c r="ODC8" s="148"/>
      <c r="ODD8" s="148"/>
      <c r="ODE8" s="148"/>
      <c r="ODF8" s="148"/>
      <c r="ODG8" s="148"/>
      <c r="ODH8" s="148"/>
      <c r="ODI8" s="148"/>
      <c r="ODJ8" s="148"/>
      <c r="ODK8" s="148"/>
      <c r="ODL8" s="148"/>
      <c r="ODM8" s="148"/>
      <c r="ODN8" s="148"/>
      <c r="ODO8" s="148"/>
      <c r="ODP8" s="148"/>
      <c r="ODQ8" s="148"/>
      <c r="ODR8" s="148"/>
      <c r="ODS8" s="148"/>
      <c r="ODT8" s="148"/>
      <c r="ODU8" s="148"/>
      <c r="ODV8" s="148"/>
      <c r="ODW8" s="148"/>
      <c r="ODX8" s="148"/>
      <c r="ODY8" s="148"/>
      <c r="ODZ8" s="148"/>
      <c r="OEA8" s="148"/>
      <c r="OEB8" s="148"/>
      <c r="OEC8" s="148"/>
      <c r="OED8" s="148"/>
      <c r="OEE8" s="148"/>
      <c r="OEF8" s="148"/>
      <c r="OEG8" s="148"/>
      <c r="OEH8" s="148"/>
      <c r="OEI8" s="148"/>
      <c r="OEJ8" s="148"/>
      <c r="OEK8" s="148"/>
      <c r="OEL8" s="148"/>
      <c r="OEM8" s="148"/>
      <c r="OEN8" s="148"/>
      <c r="OEO8" s="148"/>
      <c r="OEP8" s="148"/>
      <c r="OEQ8" s="148"/>
      <c r="OER8" s="148"/>
      <c r="OES8" s="148"/>
      <c r="OET8" s="148"/>
      <c r="OEU8" s="148"/>
      <c r="OEV8" s="148"/>
      <c r="OEW8" s="148"/>
      <c r="OEX8" s="148"/>
      <c r="OEY8" s="148"/>
      <c r="OEZ8" s="148"/>
      <c r="OFA8" s="148"/>
      <c r="OFB8" s="148"/>
      <c r="OFC8" s="148"/>
      <c r="OFD8" s="148"/>
      <c r="OFE8" s="148"/>
      <c r="OFF8" s="148"/>
      <c r="OFG8" s="148"/>
      <c r="OFH8" s="148"/>
      <c r="OFI8" s="148"/>
      <c r="OFJ8" s="148"/>
      <c r="OFK8" s="148"/>
      <c r="OFL8" s="148"/>
      <c r="OFM8" s="148"/>
      <c r="OFN8" s="148"/>
      <c r="OFO8" s="148"/>
      <c r="OFP8" s="148"/>
      <c r="OFQ8" s="148"/>
      <c r="OFR8" s="148"/>
      <c r="OFS8" s="148"/>
      <c r="OFT8" s="148"/>
      <c r="OFU8" s="148"/>
      <c r="OFV8" s="148"/>
      <c r="OFW8" s="148"/>
      <c r="OFX8" s="148"/>
      <c r="OFY8" s="148"/>
      <c r="OFZ8" s="148"/>
      <c r="OGA8" s="148"/>
      <c r="OGB8" s="148"/>
      <c r="OGC8" s="148"/>
      <c r="OGD8" s="148"/>
      <c r="OGE8" s="148"/>
      <c r="OGF8" s="148"/>
      <c r="OGG8" s="148"/>
      <c r="OGH8" s="148"/>
      <c r="OGI8" s="148"/>
      <c r="OGJ8" s="148"/>
      <c r="OGK8" s="148"/>
      <c r="OGL8" s="148"/>
      <c r="OGM8" s="148"/>
      <c r="OGN8" s="148"/>
      <c r="OGO8" s="148"/>
      <c r="OGP8" s="148"/>
      <c r="OGQ8" s="148"/>
      <c r="OGR8" s="148"/>
      <c r="OGS8" s="148"/>
      <c r="OGT8" s="148"/>
      <c r="OGU8" s="148"/>
      <c r="OGV8" s="148"/>
      <c r="OGW8" s="148"/>
      <c r="OGX8" s="148"/>
      <c r="OGY8" s="148"/>
      <c r="OGZ8" s="148"/>
      <c r="OHA8" s="148"/>
      <c r="OHB8" s="148"/>
      <c r="OHC8" s="148"/>
      <c r="OHD8" s="148"/>
      <c r="OHE8" s="148"/>
      <c r="OHF8" s="148"/>
      <c r="OHG8" s="148"/>
      <c r="OHH8" s="148"/>
      <c r="OHI8" s="148"/>
      <c r="OHJ8" s="148"/>
      <c r="OHK8" s="148"/>
      <c r="OHL8" s="148"/>
      <c r="OHM8" s="148"/>
      <c r="OHN8" s="148"/>
      <c r="OHO8" s="148"/>
      <c r="OHP8" s="148"/>
      <c r="OHQ8" s="148"/>
      <c r="OHR8" s="148"/>
      <c r="OHS8" s="148"/>
      <c r="OHT8" s="148"/>
      <c r="OHU8" s="148"/>
      <c r="OHV8" s="148"/>
      <c r="OHW8" s="148"/>
      <c r="OHX8" s="148"/>
      <c r="OHY8" s="148"/>
      <c r="OHZ8" s="148"/>
      <c r="OIA8" s="148"/>
      <c r="OIB8" s="148"/>
      <c r="OIC8" s="148"/>
      <c r="OID8" s="148"/>
      <c r="OIE8" s="148"/>
      <c r="OIF8" s="148"/>
      <c r="OIG8" s="148"/>
      <c r="OIH8" s="148"/>
      <c r="OII8" s="148"/>
      <c r="OIJ8" s="148"/>
      <c r="OIK8" s="148"/>
      <c r="OIL8" s="148"/>
      <c r="OIM8" s="148"/>
      <c r="OIN8" s="148"/>
      <c r="OIO8" s="148"/>
      <c r="OIP8" s="148"/>
      <c r="OIQ8" s="148"/>
      <c r="OIR8" s="148"/>
      <c r="OIS8" s="148"/>
      <c r="OIT8" s="148"/>
      <c r="OIU8" s="148"/>
      <c r="OIV8" s="148"/>
      <c r="OIW8" s="148"/>
      <c r="OIX8" s="148"/>
      <c r="OIY8" s="148"/>
      <c r="OIZ8" s="148"/>
      <c r="OJA8" s="148"/>
      <c r="OJB8" s="148"/>
      <c r="OJC8" s="148"/>
      <c r="OJD8" s="148"/>
      <c r="OJE8" s="148"/>
      <c r="OJF8" s="148"/>
      <c r="OJG8" s="148"/>
      <c r="OJH8" s="148"/>
      <c r="OJI8" s="148"/>
      <c r="OJJ8" s="148"/>
      <c r="OJK8" s="148"/>
      <c r="OJL8" s="148"/>
      <c r="OJM8" s="148"/>
      <c r="OJN8" s="148"/>
      <c r="OJO8" s="148"/>
      <c r="OJP8" s="148"/>
      <c r="OJQ8" s="148"/>
      <c r="OJR8" s="148"/>
      <c r="OJS8" s="148"/>
      <c r="OJT8" s="148"/>
      <c r="OJU8" s="148"/>
      <c r="OJV8" s="148"/>
      <c r="OJW8" s="148"/>
      <c r="OJX8" s="148"/>
      <c r="OJY8" s="148"/>
      <c r="OJZ8" s="148"/>
      <c r="OKA8" s="148"/>
      <c r="OKB8" s="148"/>
      <c r="OKC8" s="148"/>
      <c r="OKD8" s="148"/>
      <c r="OKE8" s="148"/>
      <c r="OKF8" s="148"/>
      <c r="OKG8" s="148"/>
      <c r="OKH8" s="148"/>
      <c r="OKI8" s="148"/>
      <c r="OKJ8" s="148"/>
      <c r="OKK8" s="148"/>
      <c r="OKL8" s="148"/>
      <c r="OKM8" s="148"/>
      <c r="OKN8" s="148"/>
      <c r="OKO8" s="148"/>
      <c r="OKP8" s="148"/>
      <c r="OKQ8" s="148"/>
      <c r="OKR8" s="148"/>
      <c r="OKS8" s="148"/>
      <c r="OKT8" s="148"/>
      <c r="OKU8" s="148"/>
      <c r="OKV8" s="148"/>
      <c r="OKW8" s="148"/>
      <c r="OKX8" s="148"/>
      <c r="OKY8" s="148"/>
      <c r="OKZ8" s="148"/>
      <c r="OLA8" s="148"/>
      <c r="OLB8" s="148"/>
      <c r="OLC8" s="148"/>
      <c r="OLD8" s="148"/>
      <c r="OLE8" s="148"/>
      <c r="OLF8" s="148"/>
      <c r="OLG8" s="148"/>
      <c r="OLH8" s="148"/>
      <c r="OLI8" s="148"/>
      <c r="OLJ8" s="148"/>
      <c r="OLK8" s="148"/>
      <c r="OLL8" s="148"/>
      <c r="OLM8" s="148"/>
      <c r="OLN8" s="148"/>
      <c r="OLO8" s="148"/>
      <c r="OLP8" s="148"/>
      <c r="OLQ8" s="148"/>
      <c r="OLR8" s="148"/>
      <c r="OLS8" s="148"/>
      <c r="OLT8" s="148"/>
      <c r="OLU8" s="148"/>
      <c r="OLV8" s="148"/>
      <c r="OLW8" s="148"/>
      <c r="OLX8" s="148"/>
      <c r="OLY8" s="148"/>
      <c r="OLZ8" s="148"/>
      <c r="OMA8" s="148"/>
      <c r="OMB8" s="148"/>
      <c r="OMC8" s="148"/>
      <c r="OMD8" s="148"/>
      <c r="OME8" s="148"/>
      <c r="OMF8" s="148"/>
      <c r="OMG8" s="148"/>
      <c r="OMH8" s="148"/>
      <c r="OMI8" s="148"/>
      <c r="OMJ8" s="148"/>
      <c r="OMK8" s="148"/>
      <c r="OML8" s="148"/>
      <c r="OMM8" s="148"/>
      <c r="OMN8" s="148"/>
      <c r="OMO8" s="148"/>
      <c r="OMP8" s="148"/>
      <c r="OMQ8" s="148"/>
      <c r="OMR8" s="148"/>
      <c r="OMS8" s="148"/>
      <c r="OMT8" s="148"/>
      <c r="OMU8" s="148"/>
      <c r="OMV8" s="148"/>
      <c r="OMW8" s="148"/>
      <c r="OMX8" s="148"/>
      <c r="OMY8" s="148"/>
      <c r="OMZ8" s="148"/>
      <c r="ONA8" s="148"/>
      <c r="ONB8" s="148"/>
      <c r="ONC8" s="148"/>
      <c r="OND8" s="148"/>
      <c r="ONE8" s="148"/>
      <c r="ONF8" s="148"/>
      <c r="ONG8" s="148"/>
      <c r="ONH8" s="148"/>
      <c r="ONI8" s="148"/>
      <c r="ONJ8" s="148"/>
      <c r="ONK8" s="148"/>
      <c r="ONL8" s="148"/>
      <c r="ONM8" s="148"/>
      <c r="ONN8" s="148"/>
      <c r="ONO8" s="148"/>
      <c r="ONP8" s="148"/>
      <c r="ONQ8" s="148"/>
      <c r="ONR8" s="148"/>
      <c r="ONS8" s="148"/>
      <c r="ONT8" s="148"/>
      <c r="ONU8" s="148"/>
      <c r="ONV8" s="148"/>
      <c r="ONW8" s="148"/>
      <c r="ONX8" s="148"/>
      <c r="ONY8" s="148"/>
      <c r="ONZ8" s="148"/>
      <c r="OOA8" s="148"/>
      <c r="OOB8" s="148"/>
      <c r="OOC8" s="148"/>
      <c r="OOD8" s="148"/>
      <c r="OOE8" s="148"/>
      <c r="OOF8" s="148"/>
      <c r="OOG8" s="148"/>
      <c r="OOH8" s="148"/>
      <c r="OOI8" s="148"/>
      <c r="OOJ8" s="148"/>
      <c r="OOK8" s="148"/>
      <c r="OOL8" s="148"/>
      <c r="OOM8" s="148"/>
      <c r="OON8" s="148"/>
      <c r="OOO8" s="148"/>
      <c r="OOP8" s="148"/>
      <c r="OOQ8" s="148"/>
      <c r="OOR8" s="148"/>
      <c r="OOS8" s="148"/>
      <c r="OOT8" s="148"/>
      <c r="OOU8" s="148"/>
      <c r="OOV8" s="148"/>
      <c r="OOW8" s="148"/>
      <c r="OOX8" s="148"/>
      <c r="OOY8" s="148"/>
      <c r="OOZ8" s="148"/>
      <c r="OPA8" s="148"/>
      <c r="OPB8" s="148"/>
      <c r="OPC8" s="148"/>
      <c r="OPD8" s="148"/>
      <c r="OPE8" s="148"/>
      <c r="OPF8" s="148"/>
      <c r="OPG8" s="148"/>
      <c r="OPH8" s="148"/>
      <c r="OPI8" s="148"/>
      <c r="OPJ8" s="148"/>
      <c r="OPK8" s="148"/>
      <c r="OPL8" s="148"/>
      <c r="OPM8" s="148"/>
      <c r="OPN8" s="148"/>
      <c r="OPO8" s="148"/>
      <c r="OPP8" s="148"/>
      <c r="OPQ8" s="148"/>
      <c r="OPR8" s="148"/>
      <c r="OPS8" s="148"/>
      <c r="OPT8" s="148"/>
      <c r="OPU8" s="148"/>
      <c r="OPV8" s="148"/>
      <c r="OPW8" s="148"/>
      <c r="OPX8" s="148"/>
      <c r="OPY8" s="148"/>
      <c r="OPZ8" s="148"/>
      <c r="OQA8" s="148"/>
      <c r="OQB8" s="148"/>
      <c r="OQC8" s="148"/>
      <c r="OQD8" s="148"/>
      <c r="OQE8" s="148"/>
      <c r="OQF8" s="148"/>
      <c r="OQG8" s="148"/>
      <c r="OQH8" s="148"/>
      <c r="OQI8" s="148"/>
      <c r="OQJ8" s="148"/>
      <c r="OQK8" s="148"/>
      <c r="OQL8" s="148"/>
      <c r="OQM8" s="148"/>
      <c r="OQN8" s="148"/>
      <c r="OQO8" s="148"/>
      <c r="OQP8" s="148"/>
      <c r="OQQ8" s="148"/>
      <c r="OQR8" s="148"/>
      <c r="OQS8" s="148"/>
      <c r="OQT8" s="148"/>
      <c r="OQU8" s="148"/>
      <c r="OQV8" s="148"/>
      <c r="OQW8" s="148"/>
      <c r="OQX8" s="148"/>
      <c r="OQY8" s="148"/>
      <c r="OQZ8" s="148"/>
      <c r="ORA8" s="148"/>
      <c r="ORB8" s="148"/>
      <c r="ORC8" s="148"/>
      <c r="ORD8" s="148"/>
      <c r="ORE8" s="148"/>
      <c r="ORF8" s="148"/>
      <c r="ORG8" s="148"/>
      <c r="ORH8" s="148"/>
      <c r="ORI8" s="148"/>
      <c r="ORJ8" s="148"/>
      <c r="ORK8" s="148"/>
      <c r="ORL8" s="148"/>
      <c r="ORM8" s="148"/>
      <c r="ORN8" s="148"/>
      <c r="ORO8" s="148"/>
      <c r="ORP8" s="148"/>
      <c r="ORQ8" s="148"/>
      <c r="ORR8" s="148"/>
      <c r="ORS8" s="148"/>
      <c r="ORT8" s="148"/>
      <c r="ORU8" s="148"/>
      <c r="ORV8" s="148"/>
      <c r="ORW8" s="148"/>
      <c r="ORX8" s="148"/>
      <c r="ORY8" s="148"/>
      <c r="ORZ8" s="148"/>
      <c r="OSA8" s="148"/>
      <c r="OSB8" s="148"/>
      <c r="OSC8" s="148"/>
      <c r="OSD8" s="148"/>
      <c r="OSE8" s="148"/>
      <c r="OSF8" s="148"/>
      <c r="OSG8" s="148"/>
      <c r="OSH8" s="148"/>
      <c r="OSI8" s="148"/>
      <c r="OSJ8" s="148"/>
      <c r="OSK8" s="148"/>
      <c r="OSL8" s="148"/>
      <c r="OSM8" s="148"/>
      <c r="OSN8" s="148"/>
      <c r="OSO8" s="148"/>
      <c r="OSP8" s="148"/>
      <c r="OSQ8" s="148"/>
      <c r="OSR8" s="148"/>
      <c r="OSS8" s="148"/>
      <c r="OST8" s="148"/>
      <c r="OSU8" s="148"/>
      <c r="OSV8" s="148"/>
      <c r="OSW8" s="148"/>
      <c r="OSX8" s="148"/>
      <c r="OSY8" s="148"/>
      <c r="OSZ8" s="148"/>
      <c r="OTA8" s="148"/>
      <c r="OTB8" s="148"/>
      <c r="OTC8" s="148"/>
      <c r="OTD8" s="148"/>
      <c r="OTE8" s="148"/>
      <c r="OTF8" s="148"/>
      <c r="OTG8" s="148"/>
      <c r="OTH8" s="148"/>
      <c r="OTI8" s="148"/>
      <c r="OTJ8" s="148"/>
      <c r="OTK8" s="148"/>
      <c r="OTL8" s="148"/>
      <c r="OTM8" s="148"/>
      <c r="OTN8" s="148"/>
      <c r="OTO8" s="148"/>
      <c r="OTP8" s="148"/>
      <c r="OTQ8" s="148"/>
      <c r="OTR8" s="148"/>
      <c r="OTS8" s="148"/>
      <c r="OTT8" s="148"/>
      <c r="OTU8" s="148"/>
      <c r="OTV8" s="148"/>
      <c r="OTW8" s="148"/>
      <c r="OTX8" s="148"/>
      <c r="OTY8" s="148"/>
      <c r="OTZ8" s="148"/>
      <c r="OUA8" s="148"/>
      <c r="OUB8" s="148"/>
      <c r="OUC8" s="148"/>
      <c r="OUD8" s="148"/>
      <c r="OUE8" s="148"/>
      <c r="OUF8" s="148"/>
      <c r="OUG8" s="148"/>
      <c r="OUH8" s="148"/>
      <c r="OUI8" s="148"/>
      <c r="OUJ8" s="148"/>
      <c r="OUK8" s="148"/>
      <c r="OUL8" s="148"/>
      <c r="OUM8" s="148"/>
      <c r="OUN8" s="148"/>
      <c r="OUO8" s="148"/>
      <c r="OUP8" s="148"/>
      <c r="OUQ8" s="148"/>
      <c r="OUR8" s="148"/>
      <c r="OUS8" s="148"/>
      <c r="OUT8" s="148"/>
      <c r="OUU8" s="148"/>
      <c r="OUV8" s="148"/>
      <c r="OUW8" s="148"/>
      <c r="OUX8" s="148"/>
      <c r="OUY8" s="148"/>
      <c r="OUZ8" s="148"/>
      <c r="OVA8" s="148"/>
      <c r="OVB8" s="148"/>
      <c r="OVC8" s="148"/>
      <c r="OVD8" s="148"/>
      <c r="OVE8" s="148"/>
      <c r="OVF8" s="148"/>
      <c r="OVG8" s="148"/>
      <c r="OVH8" s="148"/>
      <c r="OVI8" s="148"/>
      <c r="OVJ8" s="148"/>
      <c r="OVK8" s="148"/>
      <c r="OVL8" s="148"/>
      <c r="OVM8" s="148"/>
      <c r="OVN8" s="148"/>
      <c r="OVO8" s="148"/>
      <c r="OVP8" s="148"/>
      <c r="OVQ8" s="148"/>
      <c r="OVR8" s="148"/>
      <c r="OVS8" s="148"/>
      <c r="OVT8" s="148"/>
      <c r="OVU8" s="148"/>
      <c r="OVV8" s="148"/>
      <c r="OVW8" s="148"/>
      <c r="OVX8" s="148"/>
      <c r="OVY8" s="148"/>
      <c r="OVZ8" s="148"/>
      <c r="OWA8" s="148"/>
      <c r="OWB8" s="148"/>
      <c r="OWC8" s="148"/>
      <c r="OWD8" s="148"/>
      <c r="OWE8" s="148"/>
      <c r="OWF8" s="148"/>
      <c r="OWG8" s="148"/>
      <c r="OWH8" s="148"/>
      <c r="OWI8" s="148"/>
      <c r="OWJ8" s="148"/>
      <c r="OWK8" s="148"/>
      <c r="OWL8" s="148"/>
      <c r="OWM8" s="148"/>
      <c r="OWN8" s="148"/>
      <c r="OWO8" s="148"/>
      <c r="OWP8" s="148"/>
      <c r="OWQ8" s="148"/>
      <c r="OWR8" s="148"/>
      <c r="OWS8" s="148"/>
      <c r="OWT8" s="148"/>
      <c r="OWU8" s="148"/>
      <c r="OWV8" s="148"/>
      <c r="OWW8" s="148"/>
      <c r="OWX8" s="148"/>
      <c r="OWY8" s="148"/>
      <c r="OWZ8" s="148"/>
      <c r="OXA8" s="148"/>
      <c r="OXB8" s="148"/>
      <c r="OXC8" s="148"/>
      <c r="OXD8" s="148"/>
      <c r="OXE8" s="148"/>
      <c r="OXF8" s="148"/>
      <c r="OXG8" s="148"/>
      <c r="OXH8" s="148"/>
      <c r="OXI8" s="148"/>
      <c r="OXJ8" s="148"/>
      <c r="OXK8" s="148"/>
      <c r="OXL8" s="148"/>
      <c r="OXM8" s="148"/>
      <c r="OXN8" s="148"/>
      <c r="OXO8" s="148"/>
      <c r="OXP8" s="148"/>
      <c r="OXQ8" s="148"/>
      <c r="OXR8" s="148"/>
      <c r="OXS8" s="148"/>
      <c r="OXT8" s="148"/>
      <c r="OXU8" s="148"/>
      <c r="OXV8" s="148"/>
      <c r="OXW8" s="148"/>
      <c r="OXX8" s="148"/>
      <c r="OXY8" s="148"/>
      <c r="OXZ8" s="148"/>
      <c r="OYA8" s="148"/>
      <c r="OYB8" s="148"/>
      <c r="OYC8" s="148"/>
      <c r="OYD8" s="148"/>
      <c r="OYE8" s="148"/>
      <c r="OYF8" s="148"/>
      <c r="OYG8" s="148"/>
      <c r="OYH8" s="148"/>
      <c r="OYI8" s="148"/>
      <c r="OYJ8" s="148"/>
      <c r="OYK8" s="148"/>
      <c r="OYL8" s="148"/>
      <c r="OYM8" s="148"/>
      <c r="OYN8" s="148"/>
      <c r="OYO8" s="148"/>
      <c r="OYP8" s="148"/>
      <c r="OYQ8" s="148"/>
      <c r="OYR8" s="148"/>
      <c r="OYS8" s="148"/>
      <c r="OYT8" s="148"/>
      <c r="OYU8" s="148"/>
      <c r="OYV8" s="148"/>
      <c r="OYW8" s="148"/>
      <c r="OYX8" s="148"/>
      <c r="OYY8" s="148"/>
      <c r="OYZ8" s="148"/>
      <c r="OZA8" s="148"/>
      <c r="OZB8" s="148"/>
      <c r="OZC8" s="148"/>
      <c r="OZD8" s="148"/>
      <c r="OZE8" s="148"/>
      <c r="OZF8" s="148"/>
      <c r="OZG8" s="148"/>
      <c r="OZH8" s="148"/>
      <c r="OZI8" s="148"/>
      <c r="OZJ8" s="148"/>
      <c r="OZK8" s="148"/>
      <c r="OZL8" s="148"/>
      <c r="OZM8" s="148"/>
      <c r="OZN8" s="148"/>
      <c r="OZO8" s="148"/>
      <c r="OZP8" s="148"/>
      <c r="OZQ8" s="148"/>
      <c r="OZR8" s="148"/>
      <c r="OZS8" s="148"/>
      <c r="OZT8" s="148"/>
      <c r="OZU8" s="148"/>
      <c r="OZV8" s="148"/>
      <c r="OZW8" s="148"/>
      <c r="OZX8" s="148"/>
      <c r="OZY8" s="148"/>
      <c r="OZZ8" s="148"/>
      <c r="PAA8" s="148"/>
      <c r="PAB8" s="148"/>
      <c r="PAC8" s="148"/>
      <c r="PAD8" s="148"/>
      <c r="PAE8" s="148"/>
      <c r="PAF8" s="148"/>
      <c r="PAG8" s="148"/>
      <c r="PAH8" s="148"/>
      <c r="PAI8" s="148"/>
      <c r="PAJ8" s="148"/>
      <c r="PAK8" s="148"/>
      <c r="PAL8" s="148"/>
      <c r="PAM8" s="148"/>
      <c r="PAN8" s="148"/>
      <c r="PAO8" s="148"/>
      <c r="PAP8" s="148"/>
      <c r="PAQ8" s="148"/>
      <c r="PAR8" s="148"/>
      <c r="PAS8" s="148"/>
      <c r="PAT8" s="148"/>
      <c r="PAU8" s="148"/>
      <c r="PAV8" s="148"/>
      <c r="PAW8" s="148"/>
      <c r="PAX8" s="148"/>
      <c r="PAY8" s="148"/>
      <c r="PAZ8" s="148"/>
      <c r="PBA8" s="148"/>
      <c r="PBB8" s="148"/>
      <c r="PBC8" s="148"/>
      <c r="PBD8" s="148"/>
      <c r="PBE8" s="148"/>
      <c r="PBF8" s="148"/>
      <c r="PBG8" s="148"/>
      <c r="PBH8" s="148"/>
      <c r="PBI8" s="148"/>
      <c r="PBJ8" s="148"/>
      <c r="PBK8" s="148"/>
      <c r="PBL8" s="148"/>
      <c r="PBM8" s="148"/>
      <c r="PBN8" s="148"/>
      <c r="PBO8" s="148"/>
      <c r="PBP8" s="148"/>
      <c r="PBQ8" s="148"/>
      <c r="PBR8" s="148"/>
      <c r="PBS8" s="148"/>
      <c r="PBT8" s="148"/>
      <c r="PBU8" s="148"/>
      <c r="PBV8" s="148"/>
      <c r="PBW8" s="148"/>
      <c r="PBX8" s="148"/>
      <c r="PBY8" s="148"/>
      <c r="PBZ8" s="148"/>
      <c r="PCA8" s="148"/>
      <c r="PCB8" s="148"/>
      <c r="PCC8" s="148"/>
      <c r="PCD8" s="148"/>
      <c r="PCE8" s="148"/>
      <c r="PCF8" s="148"/>
      <c r="PCG8" s="148"/>
      <c r="PCH8" s="148"/>
      <c r="PCI8" s="148"/>
      <c r="PCJ8" s="148"/>
      <c r="PCK8" s="148"/>
      <c r="PCL8" s="148"/>
      <c r="PCM8" s="148"/>
      <c r="PCN8" s="148"/>
      <c r="PCO8" s="148"/>
      <c r="PCP8" s="148"/>
      <c r="PCQ8" s="148"/>
      <c r="PCR8" s="148"/>
      <c r="PCS8" s="148"/>
      <c r="PCT8" s="148"/>
      <c r="PCU8" s="148"/>
      <c r="PCV8" s="148"/>
      <c r="PCW8" s="148"/>
      <c r="PCX8" s="148"/>
      <c r="PCY8" s="148"/>
      <c r="PCZ8" s="148"/>
      <c r="PDA8" s="148"/>
      <c r="PDB8" s="148"/>
      <c r="PDC8" s="148"/>
      <c r="PDD8" s="148"/>
      <c r="PDE8" s="148"/>
      <c r="PDF8" s="148"/>
      <c r="PDG8" s="148"/>
      <c r="PDH8" s="148"/>
      <c r="PDI8" s="148"/>
      <c r="PDJ8" s="148"/>
      <c r="PDK8" s="148"/>
      <c r="PDL8" s="148"/>
      <c r="PDM8" s="148"/>
      <c r="PDN8" s="148"/>
      <c r="PDO8" s="148"/>
      <c r="PDP8" s="148"/>
      <c r="PDQ8" s="148"/>
      <c r="PDR8" s="148"/>
      <c r="PDS8" s="148"/>
      <c r="PDT8" s="148"/>
      <c r="PDU8" s="148"/>
      <c r="PDV8" s="148"/>
      <c r="PDW8" s="148"/>
      <c r="PDX8" s="148"/>
      <c r="PDY8" s="148"/>
      <c r="PDZ8" s="148"/>
      <c r="PEA8" s="148"/>
      <c r="PEB8" s="148"/>
      <c r="PEC8" s="148"/>
      <c r="PED8" s="148"/>
      <c r="PEE8" s="148"/>
      <c r="PEF8" s="148"/>
      <c r="PEG8" s="148"/>
      <c r="PEH8" s="148"/>
      <c r="PEI8" s="148"/>
      <c r="PEJ8" s="148"/>
      <c r="PEK8" s="148"/>
      <c r="PEL8" s="148"/>
      <c r="PEM8" s="148"/>
      <c r="PEN8" s="148"/>
      <c r="PEO8" s="148"/>
      <c r="PEP8" s="148"/>
      <c r="PEQ8" s="148"/>
      <c r="PER8" s="148"/>
      <c r="PES8" s="148"/>
      <c r="PET8" s="148"/>
      <c r="PEU8" s="148"/>
      <c r="PEV8" s="148"/>
      <c r="PEW8" s="148"/>
      <c r="PEX8" s="148"/>
      <c r="PEY8" s="148"/>
      <c r="PEZ8" s="148"/>
      <c r="PFA8" s="148"/>
      <c r="PFB8" s="148"/>
      <c r="PFC8" s="148"/>
      <c r="PFD8" s="148"/>
      <c r="PFE8" s="148"/>
      <c r="PFF8" s="148"/>
      <c r="PFG8" s="148"/>
      <c r="PFH8" s="148"/>
      <c r="PFI8" s="148"/>
      <c r="PFJ8" s="148"/>
      <c r="PFK8" s="148"/>
      <c r="PFL8" s="148"/>
      <c r="PFM8" s="148"/>
      <c r="PFN8" s="148"/>
      <c r="PFO8" s="148"/>
      <c r="PFP8" s="148"/>
      <c r="PFQ8" s="148"/>
      <c r="PFR8" s="148"/>
      <c r="PFS8" s="148"/>
      <c r="PFT8" s="148"/>
      <c r="PFU8" s="148"/>
      <c r="PFV8" s="148"/>
      <c r="PFW8" s="148"/>
      <c r="PFX8" s="148"/>
      <c r="PFY8" s="148"/>
      <c r="PFZ8" s="148"/>
      <c r="PGA8" s="148"/>
      <c r="PGB8" s="148"/>
      <c r="PGC8" s="148"/>
      <c r="PGD8" s="148"/>
      <c r="PGE8" s="148"/>
      <c r="PGF8" s="148"/>
      <c r="PGG8" s="148"/>
      <c r="PGH8" s="148"/>
      <c r="PGI8" s="148"/>
      <c r="PGJ8" s="148"/>
      <c r="PGK8" s="148"/>
      <c r="PGL8" s="148"/>
      <c r="PGM8" s="148"/>
      <c r="PGN8" s="148"/>
      <c r="PGO8" s="148"/>
      <c r="PGP8" s="148"/>
      <c r="PGQ8" s="148"/>
      <c r="PGR8" s="148"/>
      <c r="PGS8" s="148"/>
      <c r="PGT8" s="148"/>
      <c r="PGU8" s="148"/>
      <c r="PGV8" s="148"/>
      <c r="PGW8" s="148"/>
      <c r="PGX8" s="148"/>
      <c r="PGY8" s="148"/>
      <c r="PGZ8" s="148"/>
      <c r="PHA8" s="148"/>
      <c r="PHB8" s="148"/>
      <c r="PHC8" s="148"/>
      <c r="PHD8" s="148"/>
      <c r="PHE8" s="148"/>
      <c r="PHF8" s="148"/>
      <c r="PHG8" s="148"/>
      <c r="PHH8" s="148"/>
      <c r="PHI8" s="148"/>
      <c r="PHJ8" s="148"/>
      <c r="PHK8" s="148"/>
      <c r="PHL8" s="148"/>
      <c r="PHM8" s="148"/>
      <c r="PHN8" s="148"/>
      <c r="PHO8" s="148"/>
      <c r="PHP8" s="148"/>
      <c r="PHQ8" s="148"/>
      <c r="PHR8" s="148"/>
      <c r="PHS8" s="148"/>
      <c r="PHT8" s="148"/>
      <c r="PHU8" s="148"/>
      <c r="PHV8" s="148"/>
      <c r="PHW8" s="148"/>
      <c r="PHX8" s="148"/>
      <c r="PHY8" s="148"/>
      <c r="PHZ8" s="148"/>
      <c r="PIA8" s="148"/>
      <c r="PIB8" s="148"/>
      <c r="PIC8" s="148"/>
      <c r="PID8" s="148"/>
      <c r="PIE8" s="148"/>
      <c r="PIF8" s="148"/>
      <c r="PIG8" s="148"/>
      <c r="PIH8" s="148"/>
      <c r="PII8" s="148"/>
      <c r="PIJ8" s="148"/>
      <c r="PIK8" s="148"/>
      <c r="PIL8" s="148"/>
      <c r="PIM8" s="148"/>
      <c r="PIN8" s="148"/>
      <c r="PIO8" s="148"/>
      <c r="PIP8" s="148"/>
      <c r="PIQ8" s="148"/>
      <c r="PIR8" s="148"/>
      <c r="PIS8" s="148"/>
      <c r="PIT8" s="148"/>
      <c r="PIU8" s="148"/>
      <c r="PIV8" s="148"/>
      <c r="PIW8" s="148"/>
      <c r="PIX8" s="148"/>
      <c r="PIY8" s="148"/>
      <c r="PIZ8" s="148"/>
      <c r="PJA8" s="148"/>
      <c r="PJB8" s="148"/>
      <c r="PJC8" s="148"/>
      <c r="PJD8" s="148"/>
      <c r="PJE8" s="148"/>
      <c r="PJF8" s="148"/>
      <c r="PJG8" s="148"/>
      <c r="PJH8" s="148"/>
      <c r="PJI8" s="148"/>
      <c r="PJJ8" s="148"/>
      <c r="PJK8" s="148"/>
      <c r="PJL8" s="148"/>
      <c r="PJM8" s="148"/>
      <c r="PJN8" s="148"/>
      <c r="PJO8" s="148"/>
      <c r="PJP8" s="148"/>
      <c r="PJQ8" s="148"/>
      <c r="PJR8" s="148"/>
      <c r="PJS8" s="148"/>
      <c r="PJT8" s="148"/>
      <c r="PJU8" s="148"/>
      <c r="PJV8" s="148"/>
      <c r="PJW8" s="148"/>
      <c r="PJX8" s="148"/>
      <c r="PJY8" s="148"/>
      <c r="PJZ8" s="148"/>
      <c r="PKA8" s="148"/>
      <c r="PKB8" s="148"/>
      <c r="PKC8" s="148"/>
      <c r="PKD8" s="148"/>
      <c r="PKE8" s="148"/>
      <c r="PKF8" s="148"/>
      <c r="PKG8" s="148"/>
      <c r="PKH8" s="148"/>
      <c r="PKI8" s="148"/>
      <c r="PKJ8" s="148"/>
      <c r="PKK8" s="148"/>
      <c r="PKL8" s="148"/>
      <c r="PKM8" s="148"/>
      <c r="PKN8" s="148"/>
      <c r="PKO8" s="148"/>
      <c r="PKP8" s="148"/>
      <c r="PKQ8" s="148"/>
      <c r="PKR8" s="148"/>
      <c r="PKS8" s="148"/>
      <c r="PKT8" s="148"/>
      <c r="PKU8" s="148"/>
      <c r="PKV8" s="148"/>
      <c r="PKW8" s="148"/>
      <c r="PKX8" s="148"/>
      <c r="PKY8" s="148"/>
      <c r="PKZ8" s="148"/>
      <c r="PLA8" s="148"/>
      <c r="PLB8" s="148"/>
      <c r="PLC8" s="148"/>
      <c r="PLD8" s="148"/>
      <c r="PLE8" s="148"/>
      <c r="PLF8" s="148"/>
      <c r="PLG8" s="148"/>
      <c r="PLH8" s="148"/>
      <c r="PLI8" s="148"/>
      <c r="PLJ8" s="148"/>
      <c r="PLK8" s="148"/>
      <c r="PLL8" s="148"/>
      <c r="PLM8" s="148"/>
      <c r="PLN8" s="148"/>
      <c r="PLO8" s="148"/>
      <c r="PLP8" s="148"/>
      <c r="PLQ8" s="148"/>
      <c r="PLR8" s="148"/>
      <c r="PLS8" s="148"/>
      <c r="PLT8" s="148"/>
      <c r="PLU8" s="148"/>
      <c r="PLV8" s="148"/>
      <c r="PLW8" s="148"/>
      <c r="PLX8" s="148"/>
      <c r="PLY8" s="148"/>
      <c r="PLZ8" s="148"/>
      <c r="PMA8" s="148"/>
      <c r="PMB8" s="148"/>
      <c r="PMC8" s="148"/>
      <c r="PMD8" s="148"/>
      <c r="PME8" s="148"/>
      <c r="PMF8" s="148"/>
      <c r="PMG8" s="148"/>
      <c r="PMH8" s="148"/>
      <c r="PMI8" s="148"/>
      <c r="PMJ8" s="148"/>
      <c r="PMK8" s="148"/>
      <c r="PML8" s="148"/>
      <c r="PMM8" s="148"/>
      <c r="PMN8" s="148"/>
      <c r="PMO8" s="148"/>
      <c r="PMP8" s="148"/>
      <c r="PMQ8" s="148"/>
      <c r="PMR8" s="148"/>
      <c r="PMS8" s="148"/>
      <c r="PMT8" s="148"/>
      <c r="PMU8" s="148"/>
      <c r="PMV8" s="148"/>
      <c r="PMW8" s="148"/>
      <c r="PMX8" s="148"/>
      <c r="PMY8" s="148"/>
      <c r="PMZ8" s="148"/>
      <c r="PNA8" s="148"/>
      <c r="PNB8" s="148"/>
      <c r="PNC8" s="148"/>
      <c r="PND8" s="148"/>
      <c r="PNE8" s="148"/>
      <c r="PNF8" s="148"/>
      <c r="PNG8" s="148"/>
      <c r="PNH8" s="148"/>
      <c r="PNI8" s="148"/>
      <c r="PNJ8" s="148"/>
      <c r="PNK8" s="148"/>
      <c r="PNL8" s="148"/>
      <c r="PNM8" s="148"/>
      <c r="PNN8" s="148"/>
      <c r="PNO8" s="148"/>
      <c r="PNP8" s="148"/>
      <c r="PNQ8" s="148"/>
      <c r="PNR8" s="148"/>
      <c r="PNS8" s="148"/>
      <c r="PNT8" s="148"/>
      <c r="PNU8" s="148"/>
      <c r="PNV8" s="148"/>
      <c r="PNW8" s="148"/>
      <c r="PNX8" s="148"/>
      <c r="PNY8" s="148"/>
      <c r="PNZ8" s="148"/>
      <c r="POA8" s="148"/>
      <c r="POB8" s="148"/>
      <c r="POC8" s="148"/>
      <c r="POD8" s="148"/>
      <c r="POE8" s="148"/>
      <c r="POF8" s="148"/>
      <c r="POG8" s="148"/>
      <c r="POH8" s="148"/>
      <c r="POI8" s="148"/>
      <c r="POJ8" s="148"/>
      <c r="POK8" s="148"/>
      <c r="POL8" s="148"/>
      <c r="POM8" s="148"/>
      <c r="PON8" s="148"/>
      <c r="POO8" s="148"/>
      <c r="POP8" s="148"/>
      <c r="POQ8" s="148"/>
      <c r="POR8" s="148"/>
      <c r="POS8" s="148"/>
      <c r="POT8" s="148"/>
      <c r="POU8" s="148"/>
      <c r="POV8" s="148"/>
      <c r="POW8" s="148"/>
      <c r="POX8" s="148"/>
      <c r="POY8" s="148"/>
      <c r="POZ8" s="148"/>
      <c r="PPA8" s="148"/>
      <c r="PPB8" s="148"/>
      <c r="PPC8" s="148"/>
      <c r="PPD8" s="148"/>
      <c r="PPE8" s="148"/>
      <c r="PPF8" s="148"/>
      <c r="PPG8" s="148"/>
      <c r="PPH8" s="148"/>
      <c r="PPI8" s="148"/>
      <c r="PPJ8" s="148"/>
      <c r="PPK8" s="148"/>
      <c r="PPL8" s="148"/>
      <c r="PPM8" s="148"/>
      <c r="PPN8" s="148"/>
      <c r="PPO8" s="148"/>
      <c r="PPP8" s="148"/>
      <c r="PPQ8" s="148"/>
      <c r="PPR8" s="148"/>
      <c r="PPS8" s="148"/>
      <c r="PPT8" s="148"/>
      <c r="PPU8" s="148"/>
      <c r="PPV8" s="148"/>
      <c r="PPW8" s="148"/>
      <c r="PPX8" s="148"/>
      <c r="PPY8" s="148"/>
      <c r="PPZ8" s="148"/>
      <c r="PQA8" s="148"/>
      <c r="PQB8" s="148"/>
      <c r="PQC8" s="148"/>
      <c r="PQD8" s="148"/>
      <c r="PQE8" s="148"/>
      <c r="PQF8" s="148"/>
      <c r="PQG8" s="148"/>
      <c r="PQH8" s="148"/>
      <c r="PQI8" s="148"/>
      <c r="PQJ8" s="148"/>
      <c r="PQK8" s="148"/>
      <c r="PQL8" s="148"/>
      <c r="PQM8" s="148"/>
      <c r="PQN8" s="148"/>
      <c r="PQO8" s="148"/>
      <c r="PQP8" s="148"/>
      <c r="PQQ8" s="148"/>
      <c r="PQR8" s="148"/>
      <c r="PQS8" s="148"/>
      <c r="PQT8" s="148"/>
      <c r="PQU8" s="148"/>
      <c r="PQV8" s="148"/>
      <c r="PQW8" s="148"/>
      <c r="PQX8" s="148"/>
      <c r="PQY8" s="148"/>
      <c r="PQZ8" s="148"/>
      <c r="PRA8" s="148"/>
      <c r="PRB8" s="148"/>
      <c r="PRC8" s="148"/>
      <c r="PRD8" s="148"/>
      <c r="PRE8" s="148"/>
      <c r="PRF8" s="148"/>
      <c r="PRG8" s="148"/>
      <c r="PRH8" s="148"/>
      <c r="PRI8" s="148"/>
      <c r="PRJ8" s="148"/>
      <c r="PRK8" s="148"/>
      <c r="PRL8" s="148"/>
      <c r="PRM8" s="148"/>
      <c r="PRN8" s="148"/>
      <c r="PRO8" s="148"/>
      <c r="PRP8" s="148"/>
      <c r="PRQ8" s="148"/>
      <c r="PRR8" s="148"/>
      <c r="PRS8" s="148"/>
      <c r="PRT8" s="148"/>
      <c r="PRU8" s="148"/>
      <c r="PRV8" s="148"/>
      <c r="PRW8" s="148"/>
      <c r="PRX8" s="148"/>
      <c r="PRY8" s="148"/>
      <c r="PRZ8" s="148"/>
      <c r="PSA8" s="148"/>
      <c r="PSB8" s="148"/>
      <c r="PSC8" s="148"/>
      <c r="PSD8" s="148"/>
      <c r="PSE8" s="148"/>
      <c r="PSF8" s="148"/>
      <c r="PSG8" s="148"/>
      <c r="PSH8" s="148"/>
      <c r="PSI8" s="148"/>
      <c r="PSJ8" s="148"/>
      <c r="PSK8" s="148"/>
      <c r="PSL8" s="148"/>
      <c r="PSM8" s="148"/>
      <c r="PSN8" s="148"/>
      <c r="PSO8" s="148"/>
      <c r="PSP8" s="148"/>
      <c r="PSQ8" s="148"/>
      <c r="PSR8" s="148"/>
      <c r="PSS8" s="148"/>
      <c r="PST8" s="148"/>
      <c r="PSU8" s="148"/>
      <c r="PSV8" s="148"/>
      <c r="PSW8" s="148"/>
      <c r="PSX8" s="148"/>
      <c r="PSY8" s="148"/>
      <c r="PSZ8" s="148"/>
      <c r="PTA8" s="148"/>
      <c r="PTB8" s="148"/>
      <c r="PTC8" s="148"/>
      <c r="PTD8" s="148"/>
      <c r="PTE8" s="148"/>
      <c r="PTF8" s="148"/>
      <c r="PTG8" s="148"/>
      <c r="PTH8" s="148"/>
      <c r="PTI8" s="148"/>
      <c r="PTJ8" s="148"/>
      <c r="PTK8" s="148"/>
      <c r="PTL8" s="148"/>
      <c r="PTM8" s="148"/>
      <c r="PTN8" s="148"/>
      <c r="PTO8" s="148"/>
      <c r="PTP8" s="148"/>
      <c r="PTQ8" s="148"/>
      <c r="PTR8" s="148"/>
      <c r="PTS8" s="148"/>
      <c r="PTT8" s="148"/>
      <c r="PTU8" s="148"/>
      <c r="PTV8" s="148"/>
      <c r="PTW8" s="148"/>
      <c r="PTX8" s="148"/>
      <c r="PTY8" s="148"/>
      <c r="PTZ8" s="148"/>
      <c r="PUA8" s="148"/>
      <c r="PUB8" s="148"/>
      <c r="PUC8" s="148"/>
      <c r="PUD8" s="148"/>
      <c r="PUE8" s="148"/>
      <c r="PUF8" s="148"/>
      <c r="PUG8" s="148"/>
      <c r="PUH8" s="148"/>
      <c r="PUI8" s="148"/>
      <c r="PUJ8" s="148"/>
      <c r="PUK8" s="148"/>
      <c r="PUL8" s="148"/>
      <c r="PUM8" s="148"/>
      <c r="PUN8" s="148"/>
      <c r="PUO8" s="148"/>
      <c r="PUP8" s="148"/>
      <c r="PUQ8" s="148"/>
      <c r="PUR8" s="148"/>
      <c r="PUS8" s="148"/>
      <c r="PUT8" s="148"/>
      <c r="PUU8" s="148"/>
      <c r="PUV8" s="148"/>
      <c r="PUW8" s="148"/>
      <c r="PUX8" s="148"/>
      <c r="PUY8" s="148"/>
      <c r="PUZ8" s="148"/>
      <c r="PVA8" s="148"/>
      <c r="PVB8" s="148"/>
      <c r="PVC8" s="148"/>
      <c r="PVD8" s="148"/>
      <c r="PVE8" s="148"/>
      <c r="PVF8" s="148"/>
      <c r="PVG8" s="148"/>
      <c r="PVH8" s="148"/>
      <c r="PVI8" s="148"/>
      <c r="PVJ8" s="148"/>
      <c r="PVK8" s="148"/>
      <c r="PVL8" s="148"/>
      <c r="PVM8" s="148"/>
      <c r="PVN8" s="148"/>
      <c r="PVO8" s="148"/>
      <c r="PVP8" s="148"/>
      <c r="PVQ8" s="148"/>
      <c r="PVR8" s="148"/>
      <c r="PVS8" s="148"/>
      <c r="PVT8" s="148"/>
      <c r="PVU8" s="148"/>
      <c r="PVV8" s="148"/>
      <c r="PVW8" s="148"/>
      <c r="PVX8" s="148"/>
      <c r="PVY8" s="148"/>
      <c r="PVZ8" s="148"/>
      <c r="PWA8" s="148"/>
      <c r="PWB8" s="148"/>
      <c r="PWC8" s="148"/>
      <c r="PWD8" s="148"/>
      <c r="PWE8" s="148"/>
      <c r="PWF8" s="148"/>
      <c r="PWG8" s="148"/>
      <c r="PWH8" s="148"/>
      <c r="PWI8" s="148"/>
      <c r="PWJ8" s="148"/>
      <c r="PWK8" s="148"/>
      <c r="PWL8" s="148"/>
      <c r="PWM8" s="148"/>
      <c r="PWN8" s="148"/>
      <c r="PWO8" s="148"/>
      <c r="PWP8" s="148"/>
      <c r="PWQ8" s="148"/>
      <c r="PWR8" s="148"/>
      <c r="PWS8" s="148"/>
      <c r="PWT8" s="148"/>
      <c r="PWU8" s="148"/>
      <c r="PWV8" s="148"/>
      <c r="PWW8" s="148"/>
      <c r="PWX8" s="148"/>
      <c r="PWY8" s="148"/>
      <c r="PWZ8" s="148"/>
      <c r="PXA8" s="148"/>
      <c r="PXB8" s="148"/>
      <c r="PXC8" s="148"/>
      <c r="PXD8" s="148"/>
      <c r="PXE8" s="148"/>
      <c r="PXF8" s="148"/>
      <c r="PXG8" s="148"/>
      <c r="PXH8" s="148"/>
      <c r="PXI8" s="148"/>
      <c r="PXJ8" s="148"/>
      <c r="PXK8" s="148"/>
      <c r="PXL8" s="148"/>
      <c r="PXM8" s="148"/>
      <c r="PXN8" s="148"/>
      <c r="PXO8" s="148"/>
      <c r="PXP8" s="148"/>
      <c r="PXQ8" s="148"/>
      <c r="PXR8" s="148"/>
      <c r="PXS8" s="148"/>
      <c r="PXT8" s="148"/>
      <c r="PXU8" s="148"/>
      <c r="PXV8" s="148"/>
      <c r="PXW8" s="148"/>
      <c r="PXX8" s="148"/>
      <c r="PXY8" s="148"/>
      <c r="PXZ8" s="148"/>
      <c r="PYA8" s="148"/>
      <c r="PYB8" s="148"/>
      <c r="PYC8" s="148"/>
      <c r="PYD8" s="148"/>
      <c r="PYE8" s="148"/>
      <c r="PYF8" s="148"/>
      <c r="PYG8" s="148"/>
      <c r="PYH8" s="148"/>
      <c r="PYI8" s="148"/>
      <c r="PYJ8" s="148"/>
      <c r="PYK8" s="148"/>
      <c r="PYL8" s="148"/>
      <c r="PYM8" s="148"/>
      <c r="PYN8" s="148"/>
      <c r="PYO8" s="148"/>
      <c r="PYP8" s="148"/>
      <c r="PYQ8" s="148"/>
      <c r="PYR8" s="148"/>
      <c r="PYS8" s="148"/>
      <c r="PYT8" s="148"/>
      <c r="PYU8" s="148"/>
      <c r="PYV8" s="148"/>
      <c r="PYW8" s="148"/>
      <c r="PYX8" s="148"/>
      <c r="PYY8" s="148"/>
      <c r="PYZ8" s="148"/>
      <c r="PZA8" s="148"/>
      <c r="PZB8" s="148"/>
      <c r="PZC8" s="148"/>
      <c r="PZD8" s="148"/>
      <c r="PZE8" s="148"/>
      <c r="PZF8" s="148"/>
      <c r="PZG8" s="148"/>
      <c r="PZH8" s="148"/>
      <c r="PZI8" s="148"/>
      <c r="PZJ8" s="148"/>
      <c r="PZK8" s="148"/>
      <c r="PZL8" s="148"/>
      <c r="PZM8" s="148"/>
      <c r="PZN8" s="148"/>
      <c r="PZO8" s="148"/>
      <c r="PZP8" s="148"/>
      <c r="PZQ8" s="148"/>
      <c r="PZR8" s="148"/>
      <c r="PZS8" s="148"/>
      <c r="PZT8" s="148"/>
      <c r="PZU8" s="148"/>
      <c r="PZV8" s="148"/>
      <c r="PZW8" s="148"/>
      <c r="PZX8" s="148"/>
      <c r="PZY8" s="148"/>
      <c r="PZZ8" s="148"/>
      <c r="QAA8" s="148"/>
      <c r="QAB8" s="148"/>
      <c r="QAC8" s="148"/>
      <c r="QAD8" s="148"/>
      <c r="QAE8" s="148"/>
      <c r="QAF8" s="148"/>
      <c r="QAG8" s="148"/>
      <c r="QAH8" s="148"/>
      <c r="QAI8" s="148"/>
      <c r="QAJ8" s="148"/>
      <c r="QAK8" s="148"/>
      <c r="QAL8" s="148"/>
      <c r="QAM8" s="148"/>
      <c r="QAN8" s="148"/>
      <c r="QAO8" s="148"/>
      <c r="QAP8" s="148"/>
      <c r="QAQ8" s="148"/>
      <c r="QAR8" s="148"/>
      <c r="QAS8" s="148"/>
      <c r="QAT8" s="148"/>
      <c r="QAU8" s="148"/>
      <c r="QAV8" s="148"/>
      <c r="QAW8" s="148"/>
      <c r="QAX8" s="148"/>
      <c r="QAY8" s="148"/>
      <c r="QAZ8" s="148"/>
      <c r="QBA8" s="148"/>
      <c r="QBB8" s="148"/>
      <c r="QBC8" s="148"/>
      <c r="QBD8" s="148"/>
      <c r="QBE8" s="148"/>
      <c r="QBF8" s="148"/>
      <c r="QBG8" s="148"/>
      <c r="QBH8" s="148"/>
      <c r="QBI8" s="148"/>
      <c r="QBJ8" s="148"/>
      <c r="QBK8" s="148"/>
      <c r="QBL8" s="148"/>
      <c r="QBM8" s="148"/>
      <c r="QBN8" s="148"/>
      <c r="QBO8" s="148"/>
      <c r="QBP8" s="148"/>
      <c r="QBQ8" s="148"/>
      <c r="QBR8" s="148"/>
      <c r="QBS8" s="148"/>
      <c r="QBT8" s="148"/>
      <c r="QBU8" s="148"/>
      <c r="QBV8" s="148"/>
      <c r="QBW8" s="148"/>
      <c r="QBX8" s="148"/>
      <c r="QBY8" s="148"/>
      <c r="QBZ8" s="148"/>
      <c r="QCA8" s="148"/>
      <c r="QCB8" s="148"/>
      <c r="QCC8" s="148"/>
      <c r="QCD8" s="148"/>
      <c r="QCE8" s="148"/>
      <c r="QCF8" s="148"/>
      <c r="QCG8" s="148"/>
      <c r="QCH8" s="148"/>
      <c r="QCI8" s="148"/>
      <c r="QCJ8" s="148"/>
      <c r="QCK8" s="148"/>
      <c r="QCL8" s="148"/>
      <c r="QCM8" s="148"/>
      <c r="QCN8" s="148"/>
      <c r="QCO8" s="148"/>
      <c r="QCP8" s="148"/>
      <c r="QCQ8" s="148"/>
      <c r="QCR8" s="148"/>
      <c r="QCS8" s="148"/>
      <c r="QCT8" s="148"/>
      <c r="QCU8" s="148"/>
      <c r="QCV8" s="148"/>
      <c r="QCW8" s="148"/>
      <c r="QCX8" s="148"/>
      <c r="QCY8" s="148"/>
      <c r="QCZ8" s="148"/>
      <c r="QDA8" s="148"/>
      <c r="QDB8" s="148"/>
      <c r="QDC8" s="148"/>
      <c r="QDD8" s="148"/>
      <c r="QDE8" s="148"/>
      <c r="QDF8" s="148"/>
      <c r="QDG8" s="148"/>
      <c r="QDH8" s="148"/>
      <c r="QDI8" s="148"/>
      <c r="QDJ8" s="148"/>
      <c r="QDK8" s="148"/>
      <c r="QDL8" s="148"/>
      <c r="QDM8" s="148"/>
      <c r="QDN8" s="148"/>
      <c r="QDO8" s="148"/>
      <c r="QDP8" s="148"/>
      <c r="QDQ8" s="148"/>
      <c r="QDR8" s="148"/>
      <c r="QDS8" s="148"/>
      <c r="QDT8" s="148"/>
      <c r="QDU8" s="148"/>
      <c r="QDV8" s="148"/>
      <c r="QDW8" s="148"/>
      <c r="QDX8" s="148"/>
      <c r="QDY8" s="148"/>
      <c r="QDZ8" s="148"/>
      <c r="QEA8" s="148"/>
      <c r="QEB8" s="148"/>
      <c r="QEC8" s="148"/>
      <c r="QED8" s="148"/>
      <c r="QEE8" s="148"/>
      <c r="QEF8" s="148"/>
      <c r="QEG8" s="148"/>
      <c r="QEH8" s="148"/>
      <c r="QEI8" s="148"/>
      <c r="QEJ8" s="148"/>
      <c r="QEK8" s="148"/>
      <c r="QEL8" s="148"/>
      <c r="QEM8" s="148"/>
      <c r="QEN8" s="148"/>
      <c r="QEO8" s="148"/>
      <c r="QEP8" s="148"/>
      <c r="QEQ8" s="148"/>
      <c r="QER8" s="148"/>
      <c r="QES8" s="148"/>
      <c r="QET8" s="148"/>
      <c r="QEU8" s="148"/>
      <c r="QEV8" s="148"/>
      <c r="QEW8" s="148"/>
      <c r="QEX8" s="148"/>
      <c r="QEY8" s="148"/>
      <c r="QEZ8" s="148"/>
      <c r="QFA8" s="148"/>
      <c r="QFB8" s="148"/>
      <c r="QFC8" s="148"/>
      <c r="QFD8" s="148"/>
      <c r="QFE8" s="148"/>
      <c r="QFF8" s="148"/>
      <c r="QFG8" s="148"/>
      <c r="QFH8" s="148"/>
      <c r="QFI8" s="148"/>
      <c r="QFJ8" s="148"/>
      <c r="QFK8" s="148"/>
      <c r="QFL8" s="148"/>
      <c r="QFM8" s="148"/>
      <c r="QFN8" s="148"/>
      <c r="QFO8" s="148"/>
      <c r="QFP8" s="148"/>
      <c r="QFQ8" s="148"/>
      <c r="QFR8" s="148"/>
      <c r="QFS8" s="148"/>
      <c r="QFT8" s="148"/>
      <c r="QFU8" s="148"/>
      <c r="QFV8" s="148"/>
      <c r="QFW8" s="148"/>
      <c r="QFX8" s="148"/>
      <c r="QFY8" s="148"/>
      <c r="QFZ8" s="148"/>
      <c r="QGA8" s="148"/>
      <c r="QGB8" s="148"/>
      <c r="QGC8" s="148"/>
      <c r="QGD8" s="148"/>
      <c r="QGE8" s="148"/>
      <c r="QGF8" s="148"/>
      <c r="QGG8" s="148"/>
      <c r="QGH8" s="148"/>
      <c r="QGI8" s="148"/>
      <c r="QGJ8" s="148"/>
      <c r="QGK8" s="148"/>
      <c r="QGL8" s="148"/>
      <c r="QGM8" s="148"/>
      <c r="QGN8" s="148"/>
      <c r="QGO8" s="148"/>
      <c r="QGP8" s="148"/>
      <c r="QGQ8" s="148"/>
      <c r="QGR8" s="148"/>
      <c r="QGS8" s="148"/>
      <c r="QGT8" s="148"/>
      <c r="QGU8" s="148"/>
      <c r="QGV8" s="148"/>
      <c r="QGW8" s="148"/>
      <c r="QGX8" s="148"/>
      <c r="QGY8" s="148"/>
      <c r="QGZ8" s="148"/>
      <c r="QHA8" s="148"/>
      <c r="QHB8" s="148"/>
      <c r="QHC8" s="148"/>
      <c r="QHD8" s="148"/>
      <c r="QHE8" s="148"/>
      <c r="QHF8" s="148"/>
      <c r="QHG8" s="148"/>
      <c r="QHH8" s="148"/>
      <c r="QHI8" s="148"/>
      <c r="QHJ8" s="148"/>
      <c r="QHK8" s="148"/>
      <c r="QHL8" s="148"/>
      <c r="QHM8" s="148"/>
      <c r="QHN8" s="148"/>
      <c r="QHO8" s="148"/>
      <c r="QHP8" s="148"/>
      <c r="QHQ8" s="148"/>
      <c r="QHR8" s="148"/>
      <c r="QHS8" s="148"/>
      <c r="QHT8" s="148"/>
      <c r="QHU8" s="148"/>
      <c r="QHV8" s="148"/>
      <c r="QHW8" s="148"/>
      <c r="QHX8" s="148"/>
      <c r="QHY8" s="148"/>
      <c r="QHZ8" s="148"/>
      <c r="QIA8" s="148"/>
      <c r="QIB8" s="148"/>
      <c r="QIC8" s="148"/>
      <c r="QID8" s="148"/>
      <c r="QIE8" s="148"/>
      <c r="QIF8" s="148"/>
      <c r="QIG8" s="148"/>
      <c r="QIH8" s="148"/>
      <c r="QII8" s="148"/>
      <c r="QIJ8" s="148"/>
      <c r="QIK8" s="148"/>
      <c r="QIL8" s="148"/>
      <c r="QIM8" s="148"/>
      <c r="QIN8" s="148"/>
      <c r="QIO8" s="148"/>
      <c r="QIP8" s="148"/>
      <c r="QIQ8" s="148"/>
      <c r="QIR8" s="148"/>
      <c r="QIS8" s="148"/>
      <c r="QIT8" s="148"/>
      <c r="QIU8" s="148"/>
      <c r="QIV8" s="148"/>
      <c r="QIW8" s="148"/>
      <c r="QIX8" s="148"/>
      <c r="QIY8" s="148"/>
      <c r="QIZ8" s="148"/>
      <c r="QJA8" s="148"/>
      <c r="QJB8" s="148"/>
      <c r="QJC8" s="148"/>
      <c r="QJD8" s="148"/>
      <c r="QJE8" s="148"/>
      <c r="QJF8" s="148"/>
      <c r="QJG8" s="148"/>
      <c r="QJH8" s="148"/>
      <c r="QJI8" s="148"/>
      <c r="QJJ8" s="148"/>
      <c r="QJK8" s="148"/>
      <c r="QJL8" s="148"/>
      <c r="QJM8" s="148"/>
      <c r="QJN8" s="148"/>
      <c r="QJO8" s="148"/>
      <c r="QJP8" s="148"/>
      <c r="QJQ8" s="148"/>
      <c r="QJR8" s="148"/>
      <c r="QJS8" s="148"/>
      <c r="QJT8" s="148"/>
      <c r="QJU8" s="148"/>
      <c r="QJV8" s="148"/>
      <c r="QJW8" s="148"/>
      <c r="QJX8" s="148"/>
      <c r="QJY8" s="148"/>
      <c r="QJZ8" s="148"/>
      <c r="QKA8" s="148"/>
      <c r="QKB8" s="148"/>
      <c r="QKC8" s="148"/>
      <c r="QKD8" s="148"/>
      <c r="QKE8" s="148"/>
      <c r="QKF8" s="148"/>
      <c r="QKG8" s="148"/>
      <c r="QKH8" s="148"/>
      <c r="QKI8" s="148"/>
      <c r="QKJ8" s="148"/>
      <c r="QKK8" s="148"/>
      <c r="QKL8" s="148"/>
      <c r="QKM8" s="148"/>
      <c r="QKN8" s="148"/>
      <c r="QKO8" s="148"/>
      <c r="QKP8" s="148"/>
      <c r="QKQ8" s="148"/>
      <c r="QKR8" s="148"/>
      <c r="QKS8" s="148"/>
      <c r="QKT8" s="148"/>
      <c r="QKU8" s="148"/>
      <c r="QKV8" s="148"/>
      <c r="QKW8" s="148"/>
      <c r="QKX8" s="148"/>
      <c r="QKY8" s="148"/>
      <c r="QKZ8" s="148"/>
      <c r="QLA8" s="148"/>
      <c r="QLB8" s="148"/>
      <c r="QLC8" s="148"/>
      <c r="QLD8" s="148"/>
      <c r="QLE8" s="148"/>
      <c r="QLF8" s="148"/>
      <c r="QLG8" s="148"/>
      <c r="QLH8" s="148"/>
      <c r="QLI8" s="148"/>
      <c r="QLJ8" s="148"/>
      <c r="QLK8" s="148"/>
      <c r="QLL8" s="148"/>
      <c r="QLM8" s="148"/>
      <c r="QLN8" s="148"/>
      <c r="QLO8" s="148"/>
      <c r="QLP8" s="148"/>
      <c r="QLQ8" s="148"/>
      <c r="QLR8" s="148"/>
      <c r="QLS8" s="148"/>
      <c r="QLT8" s="148"/>
      <c r="QLU8" s="148"/>
      <c r="QLV8" s="148"/>
      <c r="QLW8" s="148"/>
      <c r="QLX8" s="148"/>
      <c r="QLY8" s="148"/>
      <c r="QLZ8" s="148"/>
      <c r="QMA8" s="148"/>
      <c r="QMB8" s="148"/>
      <c r="QMC8" s="148"/>
      <c r="QMD8" s="148"/>
      <c r="QME8" s="148"/>
      <c r="QMF8" s="148"/>
      <c r="QMG8" s="148"/>
      <c r="QMH8" s="148"/>
      <c r="QMI8" s="148"/>
      <c r="QMJ8" s="148"/>
      <c r="QMK8" s="148"/>
      <c r="QML8" s="148"/>
      <c r="QMM8" s="148"/>
      <c r="QMN8" s="148"/>
      <c r="QMO8" s="148"/>
      <c r="QMP8" s="148"/>
      <c r="QMQ8" s="148"/>
      <c r="QMR8" s="148"/>
      <c r="QMS8" s="148"/>
      <c r="QMT8" s="148"/>
      <c r="QMU8" s="148"/>
      <c r="QMV8" s="148"/>
      <c r="QMW8" s="148"/>
      <c r="QMX8" s="148"/>
      <c r="QMY8" s="148"/>
      <c r="QMZ8" s="148"/>
      <c r="QNA8" s="148"/>
      <c r="QNB8" s="148"/>
      <c r="QNC8" s="148"/>
      <c r="QND8" s="148"/>
      <c r="QNE8" s="148"/>
      <c r="QNF8" s="148"/>
      <c r="QNG8" s="148"/>
      <c r="QNH8" s="148"/>
      <c r="QNI8" s="148"/>
      <c r="QNJ8" s="148"/>
      <c r="QNK8" s="148"/>
      <c r="QNL8" s="148"/>
      <c r="QNM8" s="148"/>
      <c r="QNN8" s="148"/>
      <c r="QNO8" s="148"/>
      <c r="QNP8" s="148"/>
      <c r="QNQ8" s="148"/>
      <c r="QNR8" s="148"/>
      <c r="QNS8" s="148"/>
      <c r="QNT8" s="148"/>
      <c r="QNU8" s="148"/>
      <c r="QNV8" s="148"/>
      <c r="QNW8" s="148"/>
      <c r="QNX8" s="148"/>
      <c r="QNY8" s="148"/>
      <c r="QNZ8" s="148"/>
      <c r="QOA8" s="148"/>
      <c r="QOB8" s="148"/>
      <c r="QOC8" s="148"/>
      <c r="QOD8" s="148"/>
      <c r="QOE8" s="148"/>
      <c r="QOF8" s="148"/>
      <c r="QOG8" s="148"/>
      <c r="QOH8" s="148"/>
      <c r="QOI8" s="148"/>
      <c r="QOJ8" s="148"/>
      <c r="QOK8" s="148"/>
      <c r="QOL8" s="148"/>
      <c r="QOM8" s="148"/>
      <c r="QON8" s="148"/>
      <c r="QOO8" s="148"/>
      <c r="QOP8" s="148"/>
      <c r="QOQ8" s="148"/>
      <c r="QOR8" s="148"/>
      <c r="QOS8" s="148"/>
      <c r="QOT8" s="148"/>
      <c r="QOU8" s="148"/>
      <c r="QOV8" s="148"/>
      <c r="QOW8" s="148"/>
      <c r="QOX8" s="148"/>
      <c r="QOY8" s="148"/>
      <c r="QOZ8" s="148"/>
      <c r="QPA8" s="148"/>
      <c r="QPB8" s="148"/>
      <c r="QPC8" s="148"/>
      <c r="QPD8" s="148"/>
      <c r="QPE8" s="148"/>
      <c r="QPF8" s="148"/>
      <c r="QPG8" s="148"/>
      <c r="QPH8" s="148"/>
      <c r="QPI8" s="148"/>
      <c r="QPJ8" s="148"/>
      <c r="QPK8" s="148"/>
      <c r="QPL8" s="148"/>
      <c r="QPM8" s="148"/>
      <c r="QPN8" s="148"/>
      <c r="QPO8" s="148"/>
      <c r="QPP8" s="148"/>
      <c r="QPQ8" s="148"/>
      <c r="QPR8" s="148"/>
      <c r="QPS8" s="148"/>
      <c r="QPT8" s="148"/>
      <c r="QPU8" s="148"/>
      <c r="QPV8" s="148"/>
      <c r="QPW8" s="148"/>
      <c r="QPX8" s="148"/>
      <c r="QPY8" s="148"/>
      <c r="QPZ8" s="148"/>
      <c r="QQA8" s="148"/>
      <c r="QQB8" s="148"/>
      <c r="QQC8" s="148"/>
      <c r="QQD8" s="148"/>
      <c r="QQE8" s="148"/>
      <c r="QQF8" s="148"/>
      <c r="QQG8" s="148"/>
      <c r="QQH8" s="148"/>
      <c r="QQI8" s="148"/>
      <c r="QQJ8" s="148"/>
      <c r="QQK8" s="148"/>
      <c r="QQL8" s="148"/>
      <c r="QQM8" s="148"/>
      <c r="QQN8" s="148"/>
      <c r="QQO8" s="148"/>
      <c r="QQP8" s="148"/>
      <c r="QQQ8" s="148"/>
      <c r="QQR8" s="148"/>
      <c r="QQS8" s="148"/>
      <c r="QQT8" s="148"/>
      <c r="QQU8" s="148"/>
      <c r="QQV8" s="148"/>
      <c r="QQW8" s="148"/>
      <c r="QQX8" s="148"/>
      <c r="QQY8" s="148"/>
      <c r="QQZ8" s="148"/>
      <c r="QRA8" s="148"/>
      <c r="QRB8" s="148"/>
      <c r="QRC8" s="148"/>
      <c r="QRD8" s="148"/>
      <c r="QRE8" s="148"/>
      <c r="QRF8" s="148"/>
      <c r="QRG8" s="148"/>
      <c r="QRH8" s="148"/>
      <c r="QRI8" s="148"/>
      <c r="QRJ8" s="148"/>
      <c r="QRK8" s="148"/>
      <c r="QRL8" s="148"/>
      <c r="QRM8" s="148"/>
      <c r="QRN8" s="148"/>
      <c r="QRO8" s="148"/>
      <c r="QRP8" s="148"/>
      <c r="QRQ8" s="148"/>
      <c r="QRR8" s="148"/>
      <c r="QRS8" s="148"/>
      <c r="QRT8" s="148"/>
      <c r="QRU8" s="148"/>
      <c r="QRV8" s="148"/>
      <c r="QRW8" s="148"/>
      <c r="QRX8" s="148"/>
      <c r="QRY8" s="148"/>
      <c r="QRZ8" s="148"/>
      <c r="QSA8" s="148"/>
      <c r="QSB8" s="148"/>
      <c r="QSC8" s="148"/>
      <c r="QSD8" s="148"/>
      <c r="QSE8" s="148"/>
      <c r="QSF8" s="148"/>
      <c r="QSG8" s="148"/>
      <c r="QSH8" s="148"/>
      <c r="QSI8" s="148"/>
      <c r="QSJ8" s="148"/>
      <c r="QSK8" s="148"/>
      <c r="QSL8" s="148"/>
      <c r="QSM8" s="148"/>
      <c r="QSN8" s="148"/>
      <c r="QSO8" s="148"/>
      <c r="QSP8" s="148"/>
      <c r="QSQ8" s="148"/>
      <c r="QSR8" s="148"/>
      <c r="QSS8" s="148"/>
      <c r="QST8" s="148"/>
      <c r="QSU8" s="148"/>
      <c r="QSV8" s="148"/>
      <c r="QSW8" s="148"/>
      <c r="QSX8" s="148"/>
      <c r="QSY8" s="148"/>
      <c r="QSZ8" s="148"/>
      <c r="QTA8" s="148"/>
      <c r="QTB8" s="148"/>
      <c r="QTC8" s="148"/>
      <c r="QTD8" s="148"/>
      <c r="QTE8" s="148"/>
      <c r="QTF8" s="148"/>
      <c r="QTG8" s="148"/>
      <c r="QTH8" s="148"/>
      <c r="QTI8" s="148"/>
      <c r="QTJ8" s="148"/>
      <c r="QTK8" s="148"/>
      <c r="QTL8" s="148"/>
      <c r="QTM8" s="148"/>
      <c r="QTN8" s="148"/>
      <c r="QTO8" s="148"/>
      <c r="QTP8" s="148"/>
      <c r="QTQ8" s="148"/>
      <c r="QTR8" s="148"/>
      <c r="QTS8" s="148"/>
      <c r="QTT8" s="148"/>
      <c r="QTU8" s="148"/>
      <c r="QTV8" s="148"/>
      <c r="QTW8" s="148"/>
      <c r="QTX8" s="148"/>
      <c r="QTY8" s="148"/>
      <c r="QTZ8" s="148"/>
      <c r="QUA8" s="148"/>
      <c r="QUB8" s="148"/>
      <c r="QUC8" s="148"/>
      <c r="QUD8" s="148"/>
      <c r="QUE8" s="148"/>
      <c r="QUF8" s="148"/>
      <c r="QUG8" s="148"/>
      <c r="QUH8" s="148"/>
      <c r="QUI8" s="148"/>
      <c r="QUJ8" s="148"/>
      <c r="QUK8" s="148"/>
      <c r="QUL8" s="148"/>
      <c r="QUM8" s="148"/>
      <c r="QUN8" s="148"/>
      <c r="QUO8" s="148"/>
      <c r="QUP8" s="148"/>
      <c r="QUQ8" s="148"/>
      <c r="QUR8" s="148"/>
      <c r="QUS8" s="148"/>
      <c r="QUT8" s="148"/>
      <c r="QUU8" s="148"/>
      <c r="QUV8" s="148"/>
      <c r="QUW8" s="148"/>
      <c r="QUX8" s="148"/>
      <c r="QUY8" s="148"/>
      <c r="QUZ8" s="148"/>
      <c r="QVA8" s="148"/>
      <c r="QVB8" s="148"/>
      <c r="QVC8" s="148"/>
      <c r="QVD8" s="148"/>
      <c r="QVE8" s="148"/>
      <c r="QVF8" s="148"/>
      <c r="QVG8" s="148"/>
      <c r="QVH8" s="148"/>
      <c r="QVI8" s="148"/>
      <c r="QVJ8" s="148"/>
      <c r="QVK8" s="148"/>
      <c r="QVL8" s="148"/>
      <c r="QVM8" s="148"/>
      <c r="QVN8" s="148"/>
      <c r="QVO8" s="148"/>
      <c r="QVP8" s="148"/>
      <c r="QVQ8" s="148"/>
      <c r="QVR8" s="148"/>
      <c r="QVS8" s="148"/>
      <c r="QVT8" s="148"/>
      <c r="QVU8" s="148"/>
      <c r="QVV8" s="148"/>
      <c r="QVW8" s="148"/>
      <c r="QVX8" s="148"/>
      <c r="QVY8" s="148"/>
      <c r="QVZ8" s="148"/>
      <c r="QWA8" s="148"/>
      <c r="QWB8" s="148"/>
      <c r="QWC8" s="148"/>
      <c r="QWD8" s="148"/>
      <c r="QWE8" s="148"/>
      <c r="QWF8" s="148"/>
      <c r="QWG8" s="148"/>
      <c r="QWH8" s="148"/>
      <c r="QWI8" s="148"/>
      <c r="QWJ8" s="148"/>
      <c r="QWK8" s="148"/>
      <c r="QWL8" s="148"/>
      <c r="QWM8" s="148"/>
      <c r="QWN8" s="148"/>
      <c r="QWO8" s="148"/>
      <c r="QWP8" s="148"/>
      <c r="QWQ8" s="148"/>
      <c r="QWR8" s="148"/>
      <c r="QWS8" s="148"/>
      <c r="QWT8" s="148"/>
      <c r="QWU8" s="148"/>
      <c r="QWV8" s="148"/>
      <c r="QWW8" s="148"/>
      <c r="QWX8" s="148"/>
      <c r="QWY8" s="148"/>
      <c r="QWZ8" s="148"/>
      <c r="QXA8" s="148"/>
      <c r="QXB8" s="148"/>
      <c r="QXC8" s="148"/>
      <c r="QXD8" s="148"/>
      <c r="QXE8" s="148"/>
      <c r="QXF8" s="148"/>
      <c r="QXG8" s="148"/>
      <c r="QXH8" s="148"/>
      <c r="QXI8" s="148"/>
      <c r="QXJ8" s="148"/>
      <c r="QXK8" s="148"/>
      <c r="QXL8" s="148"/>
      <c r="QXM8" s="148"/>
      <c r="QXN8" s="148"/>
      <c r="QXO8" s="148"/>
      <c r="QXP8" s="148"/>
      <c r="QXQ8" s="148"/>
      <c r="QXR8" s="148"/>
      <c r="QXS8" s="148"/>
      <c r="QXT8" s="148"/>
      <c r="QXU8" s="148"/>
      <c r="QXV8" s="148"/>
      <c r="QXW8" s="148"/>
      <c r="QXX8" s="148"/>
      <c r="QXY8" s="148"/>
      <c r="QXZ8" s="148"/>
      <c r="QYA8" s="148"/>
      <c r="QYB8" s="148"/>
      <c r="QYC8" s="148"/>
      <c r="QYD8" s="148"/>
      <c r="QYE8" s="148"/>
      <c r="QYF8" s="148"/>
      <c r="QYG8" s="148"/>
      <c r="QYH8" s="148"/>
      <c r="QYI8" s="148"/>
      <c r="QYJ8" s="148"/>
      <c r="QYK8" s="148"/>
      <c r="QYL8" s="148"/>
      <c r="QYM8" s="148"/>
      <c r="QYN8" s="148"/>
      <c r="QYO8" s="148"/>
      <c r="QYP8" s="148"/>
      <c r="QYQ8" s="148"/>
      <c r="QYR8" s="148"/>
      <c r="QYS8" s="148"/>
      <c r="QYT8" s="148"/>
      <c r="QYU8" s="148"/>
      <c r="QYV8" s="148"/>
      <c r="QYW8" s="148"/>
      <c r="QYX8" s="148"/>
      <c r="QYY8" s="148"/>
      <c r="QYZ8" s="148"/>
      <c r="QZA8" s="148"/>
      <c r="QZB8" s="148"/>
      <c r="QZC8" s="148"/>
      <c r="QZD8" s="148"/>
      <c r="QZE8" s="148"/>
      <c r="QZF8" s="148"/>
      <c r="QZG8" s="148"/>
      <c r="QZH8" s="148"/>
      <c r="QZI8" s="148"/>
      <c r="QZJ8" s="148"/>
      <c r="QZK8" s="148"/>
      <c r="QZL8" s="148"/>
      <c r="QZM8" s="148"/>
      <c r="QZN8" s="148"/>
      <c r="QZO8" s="148"/>
      <c r="QZP8" s="148"/>
      <c r="QZQ8" s="148"/>
      <c r="QZR8" s="148"/>
      <c r="QZS8" s="148"/>
      <c r="QZT8" s="148"/>
      <c r="QZU8" s="148"/>
      <c r="QZV8" s="148"/>
      <c r="QZW8" s="148"/>
      <c r="QZX8" s="148"/>
      <c r="QZY8" s="148"/>
      <c r="QZZ8" s="148"/>
      <c r="RAA8" s="148"/>
      <c r="RAB8" s="148"/>
      <c r="RAC8" s="148"/>
      <c r="RAD8" s="148"/>
      <c r="RAE8" s="148"/>
      <c r="RAF8" s="148"/>
      <c r="RAG8" s="148"/>
      <c r="RAH8" s="148"/>
      <c r="RAI8" s="148"/>
      <c r="RAJ8" s="148"/>
      <c r="RAK8" s="148"/>
      <c r="RAL8" s="148"/>
      <c r="RAM8" s="148"/>
      <c r="RAN8" s="148"/>
      <c r="RAO8" s="148"/>
      <c r="RAP8" s="148"/>
      <c r="RAQ8" s="148"/>
      <c r="RAR8" s="148"/>
      <c r="RAS8" s="148"/>
      <c r="RAT8" s="148"/>
      <c r="RAU8" s="148"/>
      <c r="RAV8" s="148"/>
      <c r="RAW8" s="148"/>
      <c r="RAX8" s="148"/>
      <c r="RAY8" s="148"/>
      <c r="RAZ8" s="148"/>
      <c r="RBA8" s="148"/>
      <c r="RBB8" s="148"/>
      <c r="RBC8" s="148"/>
      <c r="RBD8" s="148"/>
      <c r="RBE8" s="148"/>
      <c r="RBF8" s="148"/>
      <c r="RBG8" s="148"/>
      <c r="RBH8" s="148"/>
      <c r="RBI8" s="148"/>
      <c r="RBJ8" s="148"/>
      <c r="RBK8" s="148"/>
      <c r="RBL8" s="148"/>
      <c r="RBM8" s="148"/>
      <c r="RBN8" s="148"/>
      <c r="RBO8" s="148"/>
      <c r="RBP8" s="148"/>
      <c r="RBQ8" s="148"/>
      <c r="RBR8" s="148"/>
      <c r="RBS8" s="148"/>
      <c r="RBT8" s="148"/>
      <c r="RBU8" s="148"/>
      <c r="RBV8" s="148"/>
      <c r="RBW8" s="148"/>
      <c r="RBX8" s="148"/>
      <c r="RBY8" s="148"/>
      <c r="RBZ8" s="148"/>
      <c r="RCA8" s="148"/>
      <c r="RCB8" s="148"/>
      <c r="RCC8" s="148"/>
      <c r="RCD8" s="148"/>
      <c r="RCE8" s="148"/>
      <c r="RCF8" s="148"/>
      <c r="RCG8" s="148"/>
      <c r="RCH8" s="148"/>
      <c r="RCI8" s="148"/>
      <c r="RCJ8" s="148"/>
      <c r="RCK8" s="148"/>
      <c r="RCL8" s="148"/>
      <c r="RCM8" s="148"/>
      <c r="RCN8" s="148"/>
      <c r="RCO8" s="148"/>
      <c r="RCP8" s="148"/>
      <c r="RCQ8" s="148"/>
      <c r="RCR8" s="148"/>
      <c r="RCS8" s="148"/>
      <c r="RCT8" s="148"/>
      <c r="RCU8" s="148"/>
      <c r="RCV8" s="148"/>
      <c r="RCW8" s="148"/>
      <c r="RCX8" s="148"/>
      <c r="RCY8" s="148"/>
      <c r="RCZ8" s="148"/>
      <c r="RDA8" s="148"/>
      <c r="RDB8" s="148"/>
      <c r="RDC8" s="148"/>
      <c r="RDD8" s="148"/>
      <c r="RDE8" s="148"/>
      <c r="RDF8" s="148"/>
      <c r="RDG8" s="148"/>
      <c r="RDH8" s="148"/>
      <c r="RDI8" s="148"/>
      <c r="RDJ8" s="148"/>
      <c r="RDK8" s="148"/>
      <c r="RDL8" s="148"/>
      <c r="RDM8" s="148"/>
      <c r="RDN8" s="148"/>
      <c r="RDO8" s="148"/>
      <c r="RDP8" s="148"/>
      <c r="RDQ8" s="148"/>
      <c r="RDR8" s="148"/>
      <c r="RDS8" s="148"/>
      <c r="RDT8" s="148"/>
      <c r="RDU8" s="148"/>
      <c r="RDV8" s="148"/>
      <c r="RDW8" s="148"/>
      <c r="RDX8" s="148"/>
      <c r="RDY8" s="148"/>
      <c r="RDZ8" s="148"/>
      <c r="REA8" s="148"/>
      <c r="REB8" s="148"/>
      <c r="REC8" s="148"/>
      <c r="RED8" s="148"/>
      <c r="REE8" s="148"/>
      <c r="REF8" s="148"/>
      <c r="REG8" s="148"/>
      <c r="REH8" s="148"/>
      <c r="REI8" s="148"/>
      <c r="REJ8" s="148"/>
      <c r="REK8" s="148"/>
      <c r="REL8" s="148"/>
      <c r="REM8" s="148"/>
      <c r="REN8" s="148"/>
      <c r="REO8" s="148"/>
      <c r="REP8" s="148"/>
      <c r="REQ8" s="148"/>
      <c r="RER8" s="148"/>
      <c r="RES8" s="148"/>
      <c r="RET8" s="148"/>
      <c r="REU8" s="148"/>
      <c r="REV8" s="148"/>
      <c r="REW8" s="148"/>
      <c r="REX8" s="148"/>
      <c r="REY8" s="148"/>
      <c r="REZ8" s="148"/>
      <c r="RFA8" s="148"/>
      <c r="RFB8" s="148"/>
      <c r="RFC8" s="148"/>
      <c r="RFD8" s="148"/>
      <c r="RFE8" s="148"/>
      <c r="RFF8" s="148"/>
      <c r="RFG8" s="148"/>
      <c r="RFH8" s="148"/>
      <c r="RFI8" s="148"/>
      <c r="RFJ8" s="148"/>
      <c r="RFK8" s="148"/>
      <c r="RFL8" s="148"/>
      <c r="RFM8" s="148"/>
      <c r="RFN8" s="148"/>
      <c r="RFO8" s="148"/>
      <c r="RFP8" s="148"/>
      <c r="RFQ8" s="148"/>
      <c r="RFR8" s="148"/>
      <c r="RFS8" s="148"/>
      <c r="RFT8" s="148"/>
      <c r="RFU8" s="148"/>
      <c r="RFV8" s="148"/>
      <c r="RFW8" s="148"/>
      <c r="RFX8" s="148"/>
      <c r="RFY8" s="148"/>
      <c r="RFZ8" s="148"/>
      <c r="RGA8" s="148"/>
      <c r="RGB8" s="148"/>
      <c r="RGC8" s="148"/>
      <c r="RGD8" s="148"/>
      <c r="RGE8" s="148"/>
      <c r="RGF8" s="148"/>
      <c r="RGG8" s="148"/>
      <c r="RGH8" s="148"/>
      <c r="RGI8" s="148"/>
      <c r="RGJ8" s="148"/>
      <c r="RGK8" s="148"/>
      <c r="RGL8" s="148"/>
      <c r="RGM8" s="148"/>
      <c r="RGN8" s="148"/>
      <c r="RGO8" s="148"/>
      <c r="RGP8" s="148"/>
      <c r="RGQ8" s="148"/>
      <c r="RGR8" s="148"/>
      <c r="RGS8" s="148"/>
      <c r="RGT8" s="148"/>
      <c r="RGU8" s="148"/>
      <c r="RGV8" s="148"/>
      <c r="RGW8" s="148"/>
      <c r="RGX8" s="148"/>
      <c r="RGY8" s="148"/>
      <c r="RGZ8" s="148"/>
      <c r="RHA8" s="148"/>
      <c r="RHB8" s="148"/>
      <c r="RHC8" s="148"/>
      <c r="RHD8" s="148"/>
      <c r="RHE8" s="148"/>
      <c r="RHF8" s="148"/>
      <c r="RHG8" s="148"/>
      <c r="RHH8" s="148"/>
      <c r="RHI8" s="148"/>
      <c r="RHJ8" s="148"/>
      <c r="RHK8" s="148"/>
      <c r="RHL8" s="148"/>
      <c r="RHM8" s="148"/>
      <c r="RHN8" s="148"/>
      <c r="RHO8" s="148"/>
      <c r="RHP8" s="148"/>
      <c r="RHQ8" s="148"/>
      <c r="RHR8" s="148"/>
      <c r="RHS8" s="148"/>
      <c r="RHT8" s="148"/>
      <c r="RHU8" s="148"/>
      <c r="RHV8" s="148"/>
      <c r="RHW8" s="148"/>
      <c r="RHX8" s="148"/>
      <c r="RHY8" s="148"/>
      <c r="RHZ8" s="148"/>
      <c r="RIA8" s="148"/>
      <c r="RIB8" s="148"/>
      <c r="RIC8" s="148"/>
      <c r="RID8" s="148"/>
      <c r="RIE8" s="148"/>
      <c r="RIF8" s="148"/>
      <c r="RIG8" s="148"/>
      <c r="RIH8" s="148"/>
      <c r="RII8" s="148"/>
      <c r="RIJ8" s="148"/>
      <c r="RIK8" s="148"/>
      <c r="RIL8" s="148"/>
      <c r="RIM8" s="148"/>
      <c r="RIN8" s="148"/>
      <c r="RIO8" s="148"/>
      <c r="RIP8" s="148"/>
      <c r="RIQ8" s="148"/>
      <c r="RIR8" s="148"/>
      <c r="RIS8" s="148"/>
      <c r="RIT8" s="148"/>
      <c r="RIU8" s="148"/>
      <c r="RIV8" s="148"/>
      <c r="RIW8" s="148"/>
      <c r="RIX8" s="148"/>
      <c r="RIY8" s="148"/>
      <c r="RIZ8" s="148"/>
      <c r="RJA8" s="148"/>
      <c r="RJB8" s="148"/>
      <c r="RJC8" s="148"/>
      <c r="RJD8" s="148"/>
      <c r="RJE8" s="148"/>
      <c r="RJF8" s="148"/>
      <c r="RJG8" s="148"/>
      <c r="RJH8" s="148"/>
      <c r="RJI8" s="148"/>
      <c r="RJJ8" s="148"/>
      <c r="RJK8" s="148"/>
      <c r="RJL8" s="148"/>
      <c r="RJM8" s="148"/>
      <c r="RJN8" s="148"/>
      <c r="RJO8" s="148"/>
      <c r="RJP8" s="148"/>
      <c r="RJQ8" s="148"/>
      <c r="RJR8" s="148"/>
      <c r="RJS8" s="148"/>
      <c r="RJT8" s="148"/>
      <c r="RJU8" s="148"/>
      <c r="RJV8" s="148"/>
      <c r="RJW8" s="148"/>
      <c r="RJX8" s="148"/>
      <c r="RJY8" s="148"/>
      <c r="RJZ8" s="148"/>
      <c r="RKA8" s="148"/>
      <c r="RKB8" s="148"/>
      <c r="RKC8" s="148"/>
      <c r="RKD8" s="148"/>
      <c r="RKE8" s="148"/>
      <c r="RKF8" s="148"/>
      <c r="RKG8" s="148"/>
      <c r="RKH8" s="148"/>
      <c r="RKI8" s="148"/>
      <c r="RKJ8" s="148"/>
      <c r="RKK8" s="148"/>
      <c r="RKL8" s="148"/>
      <c r="RKM8" s="148"/>
      <c r="RKN8" s="148"/>
      <c r="RKO8" s="148"/>
      <c r="RKP8" s="148"/>
      <c r="RKQ8" s="148"/>
      <c r="RKR8" s="148"/>
      <c r="RKS8" s="148"/>
      <c r="RKT8" s="148"/>
      <c r="RKU8" s="148"/>
      <c r="RKV8" s="148"/>
      <c r="RKW8" s="148"/>
      <c r="RKX8" s="148"/>
      <c r="RKY8" s="148"/>
      <c r="RKZ8" s="148"/>
      <c r="RLA8" s="148"/>
      <c r="RLB8" s="148"/>
      <c r="RLC8" s="148"/>
      <c r="RLD8" s="148"/>
      <c r="RLE8" s="148"/>
      <c r="RLF8" s="148"/>
      <c r="RLG8" s="148"/>
      <c r="RLH8" s="148"/>
      <c r="RLI8" s="148"/>
      <c r="RLJ8" s="148"/>
      <c r="RLK8" s="148"/>
      <c r="RLL8" s="148"/>
      <c r="RLM8" s="148"/>
      <c r="RLN8" s="148"/>
      <c r="RLO8" s="148"/>
      <c r="RLP8" s="148"/>
      <c r="RLQ8" s="148"/>
      <c r="RLR8" s="148"/>
      <c r="RLS8" s="148"/>
      <c r="RLT8" s="148"/>
      <c r="RLU8" s="148"/>
      <c r="RLV8" s="148"/>
      <c r="RLW8" s="148"/>
      <c r="RLX8" s="148"/>
      <c r="RLY8" s="148"/>
      <c r="RLZ8" s="148"/>
      <c r="RMA8" s="148"/>
      <c r="RMB8" s="148"/>
      <c r="RMC8" s="148"/>
      <c r="RMD8" s="148"/>
      <c r="RME8" s="148"/>
      <c r="RMF8" s="148"/>
      <c r="RMG8" s="148"/>
      <c r="RMH8" s="148"/>
      <c r="RMI8" s="148"/>
      <c r="RMJ8" s="148"/>
      <c r="RMK8" s="148"/>
      <c r="RML8" s="148"/>
      <c r="RMM8" s="148"/>
      <c r="RMN8" s="148"/>
      <c r="RMO8" s="148"/>
      <c r="RMP8" s="148"/>
      <c r="RMQ8" s="148"/>
      <c r="RMR8" s="148"/>
      <c r="RMS8" s="148"/>
      <c r="RMT8" s="148"/>
      <c r="RMU8" s="148"/>
      <c r="RMV8" s="148"/>
      <c r="RMW8" s="148"/>
      <c r="RMX8" s="148"/>
      <c r="RMY8" s="148"/>
      <c r="RMZ8" s="148"/>
      <c r="RNA8" s="148"/>
      <c r="RNB8" s="148"/>
      <c r="RNC8" s="148"/>
      <c r="RND8" s="148"/>
      <c r="RNE8" s="148"/>
      <c r="RNF8" s="148"/>
      <c r="RNG8" s="148"/>
      <c r="RNH8" s="148"/>
      <c r="RNI8" s="148"/>
      <c r="RNJ8" s="148"/>
      <c r="RNK8" s="148"/>
      <c r="RNL8" s="148"/>
      <c r="RNM8" s="148"/>
      <c r="RNN8" s="148"/>
      <c r="RNO8" s="148"/>
      <c r="RNP8" s="148"/>
      <c r="RNQ8" s="148"/>
      <c r="RNR8" s="148"/>
      <c r="RNS8" s="148"/>
      <c r="RNT8" s="148"/>
      <c r="RNU8" s="148"/>
      <c r="RNV8" s="148"/>
      <c r="RNW8" s="148"/>
      <c r="RNX8" s="148"/>
      <c r="RNY8" s="148"/>
      <c r="RNZ8" s="148"/>
      <c r="ROA8" s="148"/>
      <c r="ROB8" s="148"/>
      <c r="ROC8" s="148"/>
      <c r="ROD8" s="148"/>
      <c r="ROE8" s="148"/>
      <c r="ROF8" s="148"/>
      <c r="ROG8" s="148"/>
      <c r="ROH8" s="148"/>
      <c r="ROI8" s="148"/>
      <c r="ROJ8" s="148"/>
      <c r="ROK8" s="148"/>
      <c r="ROL8" s="148"/>
      <c r="ROM8" s="148"/>
      <c r="RON8" s="148"/>
      <c r="ROO8" s="148"/>
      <c r="ROP8" s="148"/>
      <c r="ROQ8" s="148"/>
      <c r="ROR8" s="148"/>
      <c r="ROS8" s="148"/>
      <c r="ROT8" s="148"/>
      <c r="ROU8" s="148"/>
      <c r="ROV8" s="148"/>
      <c r="ROW8" s="148"/>
      <c r="ROX8" s="148"/>
      <c r="ROY8" s="148"/>
      <c r="ROZ8" s="148"/>
      <c r="RPA8" s="148"/>
      <c r="RPB8" s="148"/>
      <c r="RPC8" s="148"/>
      <c r="RPD8" s="148"/>
      <c r="RPE8" s="148"/>
      <c r="RPF8" s="148"/>
      <c r="RPG8" s="148"/>
      <c r="RPH8" s="148"/>
      <c r="RPI8" s="148"/>
      <c r="RPJ8" s="148"/>
      <c r="RPK8" s="148"/>
      <c r="RPL8" s="148"/>
      <c r="RPM8" s="148"/>
      <c r="RPN8" s="148"/>
      <c r="RPO8" s="148"/>
      <c r="RPP8" s="148"/>
      <c r="RPQ8" s="148"/>
      <c r="RPR8" s="148"/>
      <c r="RPS8" s="148"/>
      <c r="RPT8" s="148"/>
      <c r="RPU8" s="148"/>
      <c r="RPV8" s="148"/>
      <c r="RPW8" s="148"/>
      <c r="RPX8" s="148"/>
      <c r="RPY8" s="148"/>
      <c r="RPZ8" s="148"/>
      <c r="RQA8" s="148"/>
      <c r="RQB8" s="148"/>
      <c r="RQC8" s="148"/>
      <c r="RQD8" s="148"/>
      <c r="RQE8" s="148"/>
      <c r="RQF8" s="148"/>
      <c r="RQG8" s="148"/>
      <c r="RQH8" s="148"/>
      <c r="RQI8" s="148"/>
      <c r="RQJ8" s="148"/>
      <c r="RQK8" s="148"/>
      <c r="RQL8" s="148"/>
      <c r="RQM8" s="148"/>
      <c r="RQN8" s="148"/>
      <c r="RQO8" s="148"/>
      <c r="RQP8" s="148"/>
      <c r="RQQ8" s="148"/>
      <c r="RQR8" s="148"/>
      <c r="RQS8" s="148"/>
      <c r="RQT8" s="148"/>
      <c r="RQU8" s="148"/>
      <c r="RQV8" s="148"/>
      <c r="RQW8" s="148"/>
      <c r="RQX8" s="148"/>
      <c r="RQY8" s="148"/>
      <c r="RQZ8" s="148"/>
      <c r="RRA8" s="148"/>
      <c r="RRB8" s="148"/>
      <c r="RRC8" s="148"/>
      <c r="RRD8" s="148"/>
      <c r="RRE8" s="148"/>
      <c r="RRF8" s="148"/>
      <c r="RRG8" s="148"/>
      <c r="RRH8" s="148"/>
      <c r="RRI8" s="148"/>
      <c r="RRJ8" s="148"/>
      <c r="RRK8" s="148"/>
      <c r="RRL8" s="148"/>
      <c r="RRM8" s="148"/>
      <c r="RRN8" s="148"/>
      <c r="RRO8" s="148"/>
      <c r="RRP8" s="148"/>
      <c r="RRQ8" s="148"/>
      <c r="RRR8" s="148"/>
      <c r="RRS8" s="148"/>
      <c r="RRT8" s="148"/>
      <c r="RRU8" s="148"/>
      <c r="RRV8" s="148"/>
      <c r="RRW8" s="148"/>
      <c r="RRX8" s="148"/>
      <c r="RRY8" s="148"/>
      <c r="RRZ8" s="148"/>
      <c r="RSA8" s="148"/>
      <c r="RSB8" s="148"/>
      <c r="RSC8" s="148"/>
      <c r="RSD8" s="148"/>
      <c r="RSE8" s="148"/>
      <c r="RSF8" s="148"/>
      <c r="RSG8" s="148"/>
      <c r="RSH8" s="148"/>
      <c r="RSI8" s="148"/>
      <c r="RSJ8" s="148"/>
      <c r="RSK8" s="148"/>
      <c r="RSL8" s="148"/>
      <c r="RSM8" s="148"/>
      <c r="RSN8" s="148"/>
      <c r="RSO8" s="148"/>
      <c r="RSP8" s="148"/>
      <c r="RSQ8" s="148"/>
      <c r="RSR8" s="148"/>
      <c r="RSS8" s="148"/>
      <c r="RST8" s="148"/>
      <c r="RSU8" s="148"/>
      <c r="RSV8" s="148"/>
      <c r="RSW8" s="148"/>
      <c r="RSX8" s="148"/>
      <c r="RSY8" s="148"/>
      <c r="RSZ8" s="148"/>
      <c r="RTA8" s="148"/>
      <c r="RTB8" s="148"/>
      <c r="RTC8" s="148"/>
      <c r="RTD8" s="148"/>
      <c r="RTE8" s="148"/>
      <c r="RTF8" s="148"/>
      <c r="RTG8" s="148"/>
      <c r="RTH8" s="148"/>
      <c r="RTI8" s="148"/>
      <c r="RTJ8" s="148"/>
      <c r="RTK8" s="148"/>
      <c r="RTL8" s="148"/>
      <c r="RTM8" s="148"/>
      <c r="RTN8" s="148"/>
      <c r="RTO8" s="148"/>
      <c r="RTP8" s="148"/>
      <c r="RTQ8" s="148"/>
      <c r="RTR8" s="148"/>
      <c r="RTS8" s="148"/>
      <c r="RTT8" s="148"/>
      <c r="RTU8" s="148"/>
      <c r="RTV8" s="148"/>
      <c r="RTW8" s="148"/>
      <c r="RTX8" s="148"/>
      <c r="RTY8" s="148"/>
      <c r="RTZ8" s="148"/>
      <c r="RUA8" s="148"/>
      <c r="RUB8" s="148"/>
      <c r="RUC8" s="148"/>
      <c r="RUD8" s="148"/>
      <c r="RUE8" s="148"/>
      <c r="RUF8" s="148"/>
      <c r="RUG8" s="148"/>
      <c r="RUH8" s="148"/>
      <c r="RUI8" s="148"/>
      <c r="RUJ8" s="148"/>
      <c r="RUK8" s="148"/>
      <c r="RUL8" s="148"/>
      <c r="RUM8" s="148"/>
      <c r="RUN8" s="148"/>
      <c r="RUO8" s="148"/>
      <c r="RUP8" s="148"/>
      <c r="RUQ8" s="148"/>
      <c r="RUR8" s="148"/>
      <c r="RUS8" s="148"/>
      <c r="RUT8" s="148"/>
      <c r="RUU8" s="148"/>
      <c r="RUV8" s="148"/>
      <c r="RUW8" s="148"/>
      <c r="RUX8" s="148"/>
      <c r="RUY8" s="148"/>
      <c r="RUZ8" s="148"/>
      <c r="RVA8" s="148"/>
      <c r="RVB8" s="148"/>
      <c r="RVC8" s="148"/>
      <c r="RVD8" s="148"/>
      <c r="RVE8" s="148"/>
      <c r="RVF8" s="148"/>
      <c r="RVG8" s="148"/>
      <c r="RVH8" s="148"/>
      <c r="RVI8" s="148"/>
      <c r="RVJ8" s="148"/>
      <c r="RVK8" s="148"/>
      <c r="RVL8" s="148"/>
      <c r="RVM8" s="148"/>
      <c r="RVN8" s="148"/>
      <c r="RVO8" s="148"/>
      <c r="RVP8" s="148"/>
      <c r="RVQ8" s="148"/>
      <c r="RVR8" s="148"/>
      <c r="RVS8" s="148"/>
      <c r="RVT8" s="148"/>
      <c r="RVU8" s="148"/>
      <c r="RVV8" s="148"/>
      <c r="RVW8" s="148"/>
      <c r="RVX8" s="148"/>
      <c r="RVY8" s="148"/>
      <c r="RVZ8" s="148"/>
      <c r="RWA8" s="148"/>
      <c r="RWB8" s="148"/>
      <c r="RWC8" s="148"/>
      <c r="RWD8" s="148"/>
      <c r="RWE8" s="148"/>
      <c r="RWF8" s="148"/>
      <c r="RWG8" s="148"/>
      <c r="RWH8" s="148"/>
      <c r="RWI8" s="148"/>
      <c r="RWJ8" s="148"/>
      <c r="RWK8" s="148"/>
      <c r="RWL8" s="148"/>
      <c r="RWM8" s="148"/>
      <c r="RWN8" s="148"/>
      <c r="RWO8" s="148"/>
      <c r="RWP8" s="148"/>
      <c r="RWQ8" s="148"/>
      <c r="RWR8" s="148"/>
      <c r="RWS8" s="148"/>
      <c r="RWT8" s="148"/>
      <c r="RWU8" s="148"/>
      <c r="RWV8" s="148"/>
      <c r="RWW8" s="148"/>
      <c r="RWX8" s="148"/>
      <c r="RWY8" s="148"/>
      <c r="RWZ8" s="148"/>
      <c r="RXA8" s="148"/>
      <c r="RXB8" s="148"/>
      <c r="RXC8" s="148"/>
      <c r="RXD8" s="148"/>
      <c r="RXE8" s="148"/>
      <c r="RXF8" s="148"/>
      <c r="RXG8" s="148"/>
      <c r="RXH8" s="148"/>
      <c r="RXI8" s="148"/>
      <c r="RXJ8" s="148"/>
      <c r="RXK8" s="148"/>
      <c r="RXL8" s="148"/>
      <c r="RXM8" s="148"/>
      <c r="RXN8" s="148"/>
      <c r="RXO8" s="148"/>
      <c r="RXP8" s="148"/>
      <c r="RXQ8" s="148"/>
      <c r="RXR8" s="148"/>
      <c r="RXS8" s="148"/>
      <c r="RXT8" s="148"/>
      <c r="RXU8" s="148"/>
      <c r="RXV8" s="148"/>
      <c r="RXW8" s="148"/>
      <c r="RXX8" s="148"/>
      <c r="RXY8" s="148"/>
      <c r="RXZ8" s="148"/>
      <c r="RYA8" s="148"/>
      <c r="RYB8" s="148"/>
      <c r="RYC8" s="148"/>
      <c r="RYD8" s="148"/>
      <c r="RYE8" s="148"/>
      <c r="RYF8" s="148"/>
      <c r="RYG8" s="148"/>
      <c r="RYH8" s="148"/>
      <c r="RYI8" s="148"/>
      <c r="RYJ8" s="148"/>
      <c r="RYK8" s="148"/>
      <c r="RYL8" s="148"/>
      <c r="RYM8" s="148"/>
      <c r="RYN8" s="148"/>
      <c r="RYO8" s="148"/>
      <c r="RYP8" s="148"/>
      <c r="RYQ8" s="148"/>
      <c r="RYR8" s="148"/>
      <c r="RYS8" s="148"/>
      <c r="RYT8" s="148"/>
      <c r="RYU8" s="148"/>
      <c r="RYV8" s="148"/>
      <c r="RYW8" s="148"/>
      <c r="RYX8" s="148"/>
      <c r="RYY8" s="148"/>
      <c r="RYZ8" s="148"/>
      <c r="RZA8" s="148"/>
      <c r="RZB8" s="148"/>
      <c r="RZC8" s="148"/>
      <c r="RZD8" s="148"/>
      <c r="RZE8" s="148"/>
      <c r="RZF8" s="148"/>
      <c r="RZG8" s="148"/>
      <c r="RZH8" s="148"/>
      <c r="RZI8" s="148"/>
      <c r="RZJ8" s="148"/>
      <c r="RZK8" s="148"/>
      <c r="RZL8" s="148"/>
      <c r="RZM8" s="148"/>
      <c r="RZN8" s="148"/>
      <c r="RZO8" s="148"/>
      <c r="RZP8" s="148"/>
      <c r="RZQ8" s="148"/>
      <c r="RZR8" s="148"/>
      <c r="RZS8" s="148"/>
      <c r="RZT8" s="148"/>
      <c r="RZU8" s="148"/>
      <c r="RZV8" s="148"/>
      <c r="RZW8" s="148"/>
      <c r="RZX8" s="148"/>
      <c r="RZY8" s="148"/>
      <c r="RZZ8" s="148"/>
      <c r="SAA8" s="148"/>
      <c r="SAB8" s="148"/>
      <c r="SAC8" s="148"/>
      <c r="SAD8" s="148"/>
      <c r="SAE8" s="148"/>
      <c r="SAF8" s="148"/>
      <c r="SAG8" s="148"/>
      <c r="SAH8" s="148"/>
      <c r="SAI8" s="148"/>
      <c r="SAJ8" s="148"/>
      <c r="SAK8" s="148"/>
      <c r="SAL8" s="148"/>
      <c r="SAM8" s="148"/>
      <c r="SAN8" s="148"/>
      <c r="SAO8" s="148"/>
      <c r="SAP8" s="148"/>
      <c r="SAQ8" s="148"/>
      <c r="SAR8" s="148"/>
      <c r="SAS8" s="148"/>
      <c r="SAT8" s="148"/>
      <c r="SAU8" s="148"/>
      <c r="SAV8" s="148"/>
      <c r="SAW8" s="148"/>
      <c r="SAX8" s="148"/>
      <c r="SAY8" s="148"/>
      <c r="SAZ8" s="148"/>
      <c r="SBA8" s="148"/>
      <c r="SBB8" s="148"/>
      <c r="SBC8" s="148"/>
      <c r="SBD8" s="148"/>
      <c r="SBE8" s="148"/>
      <c r="SBF8" s="148"/>
      <c r="SBG8" s="148"/>
      <c r="SBH8" s="148"/>
      <c r="SBI8" s="148"/>
      <c r="SBJ8" s="148"/>
      <c r="SBK8" s="148"/>
      <c r="SBL8" s="148"/>
      <c r="SBM8" s="148"/>
      <c r="SBN8" s="148"/>
      <c r="SBO8" s="148"/>
      <c r="SBP8" s="148"/>
      <c r="SBQ8" s="148"/>
      <c r="SBR8" s="148"/>
      <c r="SBS8" s="148"/>
      <c r="SBT8" s="148"/>
      <c r="SBU8" s="148"/>
      <c r="SBV8" s="148"/>
      <c r="SBW8" s="148"/>
      <c r="SBX8" s="148"/>
      <c r="SBY8" s="148"/>
      <c r="SBZ8" s="148"/>
      <c r="SCA8" s="148"/>
      <c r="SCB8" s="148"/>
      <c r="SCC8" s="148"/>
      <c r="SCD8" s="148"/>
      <c r="SCE8" s="148"/>
      <c r="SCF8" s="148"/>
      <c r="SCG8" s="148"/>
      <c r="SCH8" s="148"/>
      <c r="SCI8" s="148"/>
      <c r="SCJ8" s="148"/>
      <c r="SCK8" s="148"/>
      <c r="SCL8" s="148"/>
      <c r="SCM8" s="148"/>
      <c r="SCN8" s="148"/>
      <c r="SCO8" s="148"/>
      <c r="SCP8" s="148"/>
      <c r="SCQ8" s="148"/>
      <c r="SCR8" s="148"/>
      <c r="SCS8" s="148"/>
      <c r="SCT8" s="148"/>
      <c r="SCU8" s="148"/>
      <c r="SCV8" s="148"/>
      <c r="SCW8" s="148"/>
      <c r="SCX8" s="148"/>
      <c r="SCY8" s="148"/>
      <c r="SCZ8" s="148"/>
      <c r="SDA8" s="148"/>
      <c r="SDB8" s="148"/>
      <c r="SDC8" s="148"/>
      <c r="SDD8" s="148"/>
      <c r="SDE8" s="148"/>
      <c r="SDF8" s="148"/>
      <c r="SDG8" s="148"/>
      <c r="SDH8" s="148"/>
      <c r="SDI8" s="148"/>
      <c r="SDJ8" s="148"/>
      <c r="SDK8" s="148"/>
      <c r="SDL8" s="148"/>
      <c r="SDM8" s="148"/>
      <c r="SDN8" s="148"/>
      <c r="SDO8" s="148"/>
      <c r="SDP8" s="148"/>
      <c r="SDQ8" s="148"/>
      <c r="SDR8" s="148"/>
      <c r="SDS8" s="148"/>
      <c r="SDT8" s="148"/>
      <c r="SDU8" s="148"/>
      <c r="SDV8" s="148"/>
      <c r="SDW8" s="148"/>
      <c r="SDX8" s="148"/>
      <c r="SDY8" s="148"/>
      <c r="SDZ8" s="148"/>
      <c r="SEA8" s="148"/>
      <c r="SEB8" s="148"/>
      <c r="SEC8" s="148"/>
      <c r="SED8" s="148"/>
      <c r="SEE8" s="148"/>
      <c r="SEF8" s="148"/>
      <c r="SEG8" s="148"/>
      <c r="SEH8" s="148"/>
      <c r="SEI8" s="148"/>
      <c r="SEJ8" s="148"/>
      <c r="SEK8" s="148"/>
      <c r="SEL8" s="148"/>
      <c r="SEM8" s="148"/>
      <c r="SEN8" s="148"/>
      <c r="SEO8" s="148"/>
      <c r="SEP8" s="148"/>
      <c r="SEQ8" s="148"/>
      <c r="SER8" s="148"/>
      <c r="SES8" s="148"/>
      <c r="SET8" s="148"/>
      <c r="SEU8" s="148"/>
      <c r="SEV8" s="148"/>
      <c r="SEW8" s="148"/>
      <c r="SEX8" s="148"/>
      <c r="SEY8" s="148"/>
      <c r="SEZ8" s="148"/>
      <c r="SFA8" s="148"/>
      <c r="SFB8" s="148"/>
      <c r="SFC8" s="148"/>
      <c r="SFD8" s="148"/>
      <c r="SFE8" s="148"/>
      <c r="SFF8" s="148"/>
      <c r="SFG8" s="148"/>
      <c r="SFH8" s="148"/>
      <c r="SFI8" s="148"/>
      <c r="SFJ8" s="148"/>
      <c r="SFK8" s="148"/>
      <c r="SFL8" s="148"/>
      <c r="SFM8" s="148"/>
      <c r="SFN8" s="148"/>
      <c r="SFO8" s="148"/>
      <c r="SFP8" s="148"/>
      <c r="SFQ8" s="148"/>
      <c r="SFR8" s="148"/>
      <c r="SFS8" s="148"/>
      <c r="SFT8" s="148"/>
      <c r="SFU8" s="148"/>
      <c r="SFV8" s="148"/>
      <c r="SFW8" s="148"/>
      <c r="SFX8" s="148"/>
      <c r="SFY8" s="148"/>
      <c r="SFZ8" s="148"/>
      <c r="SGA8" s="148"/>
      <c r="SGB8" s="148"/>
      <c r="SGC8" s="148"/>
      <c r="SGD8" s="148"/>
      <c r="SGE8" s="148"/>
      <c r="SGF8" s="148"/>
      <c r="SGG8" s="148"/>
      <c r="SGH8" s="148"/>
      <c r="SGI8" s="148"/>
      <c r="SGJ8" s="148"/>
      <c r="SGK8" s="148"/>
      <c r="SGL8" s="148"/>
      <c r="SGM8" s="148"/>
      <c r="SGN8" s="148"/>
      <c r="SGO8" s="148"/>
      <c r="SGP8" s="148"/>
      <c r="SGQ8" s="148"/>
      <c r="SGR8" s="148"/>
      <c r="SGS8" s="148"/>
      <c r="SGT8" s="148"/>
      <c r="SGU8" s="148"/>
      <c r="SGV8" s="148"/>
      <c r="SGW8" s="148"/>
      <c r="SGX8" s="148"/>
      <c r="SGY8" s="148"/>
      <c r="SGZ8" s="148"/>
      <c r="SHA8" s="148"/>
      <c r="SHB8" s="148"/>
      <c r="SHC8" s="148"/>
      <c r="SHD8" s="148"/>
      <c r="SHE8" s="148"/>
      <c r="SHF8" s="148"/>
      <c r="SHG8" s="148"/>
      <c r="SHH8" s="148"/>
      <c r="SHI8" s="148"/>
      <c r="SHJ8" s="148"/>
      <c r="SHK8" s="148"/>
      <c r="SHL8" s="148"/>
      <c r="SHM8" s="148"/>
      <c r="SHN8" s="148"/>
      <c r="SHO8" s="148"/>
      <c r="SHP8" s="148"/>
      <c r="SHQ8" s="148"/>
      <c r="SHR8" s="148"/>
      <c r="SHS8" s="148"/>
      <c r="SHT8" s="148"/>
      <c r="SHU8" s="148"/>
      <c r="SHV8" s="148"/>
      <c r="SHW8" s="148"/>
      <c r="SHX8" s="148"/>
      <c r="SHY8" s="148"/>
      <c r="SHZ8" s="148"/>
      <c r="SIA8" s="148"/>
      <c r="SIB8" s="148"/>
      <c r="SIC8" s="148"/>
      <c r="SID8" s="148"/>
      <c r="SIE8" s="148"/>
      <c r="SIF8" s="148"/>
      <c r="SIG8" s="148"/>
      <c r="SIH8" s="148"/>
      <c r="SII8" s="148"/>
      <c r="SIJ8" s="148"/>
      <c r="SIK8" s="148"/>
      <c r="SIL8" s="148"/>
      <c r="SIM8" s="148"/>
      <c r="SIN8" s="148"/>
      <c r="SIO8" s="148"/>
      <c r="SIP8" s="148"/>
      <c r="SIQ8" s="148"/>
      <c r="SIR8" s="148"/>
      <c r="SIS8" s="148"/>
      <c r="SIT8" s="148"/>
      <c r="SIU8" s="148"/>
      <c r="SIV8" s="148"/>
      <c r="SIW8" s="148"/>
      <c r="SIX8" s="148"/>
      <c r="SIY8" s="148"/>
      <c r="SIZ8" s="148"/>
      <c r="SJA8" s="148"/>
      <c r="SJB8" s="148"/>
      <c r="SJC8" s="148"/>
      <c r="SJD8" s="148"/>
      <c r="SJE8" s="148"/>
      <c r="SJF8" s="148"/>
      <c r="SJG8" s="148"/>
      <c r="SJH8" s="148"/>
      <c r="SJI8" s="148"/>
      <c r="SJJ8" s="148"/>
      <c r="SJK8" s="148"/>
      <c r="SJL8" s="148"/>
      <c r="SJM8" s="148"/>
      <c r="SJN8" s="148"/>
      <c r="SJO8" s="148"/>
      <c r="SJP8" s="148"/>
      <c r="SJQ8" s="148"/>
      <c r="SJR8" s="148"/>
      <c r="SJS8" s="148"/>
      <c r="SJT8" s="148"/>
      <c r="SJU8" s="148"/>
      <c r="SJV8" s="148"/>
      <c r="SJW8" s="148"/>
      <c r="SJX8" s="148"/>
      <c r="SJY8" s="148"/>
      <c r="SJZ8" s="148"/>
      <c r="SKA8" s="148"/>
      <c r="SKB8" s="148"/>
      <c r="SKC8" s="148"/>
      <c r="SKD8" s="148"/>
      <c r="SKE8" s="148"/>
      <c r="SKF8" s="148"/>
      <c r="SKG8" s="148"/>
      <c r="SKH8" s="148"/>
      <c r="SKI8" s="148"/>
      <c r="SKJ8" s="148"/>
      <c r="SKK8" s="148"/>
      <c r="SKL8" s="148"/>
      <c r="SKM8" s="148"/>
      <c r="SKN8" s="148"/>
      <c r="SKO8" s="148"/>
      <c r="SKP8" s="148"/>
      <c r="SKQ8" s="148"/>
      <c r="SKR8" s="148"/>
      <c r="SKS8" s="148"/>
      <c r="SKT8" s="148"/>
      <c r="SKU8" s="148"/>
      <c r="SKV8" s="148"/>
      <c r="SKW8" s="148"/>
      <c r="SKX8" s="148"/>
      <c r="SKY8" s="148"/>
      <c r="SKZ8" s="148"/>
      <c r="SLA8" s="148"/>
      <c r="SLB8" s="148"/>
      <c r="SLC8" s="148"/>
      <c r="SLD8" s="148"/>
      <c r="SLE8" s="148"/>
      <c r="SLF8" s="148"/>
      <c r="SLG8" s="148"/>
      <c r="SLH8" s="148"/>
      <c r="SLI8" s="148"/>
      <c r="SLJ8" s="148"/>
      <c r="SLK8" s="148"/>
      <c r="SLL8" s="148"/>
      <c r="SLM8" s="148"/>
      <c r="SLN8" s="148"/>
      <c r="SLO8" s="148"/>
      <c r="SLP8" s="148"/>
      <c r="SLQ8" s="148"/>
      <c r="SLR8" s="148"/>
      <c r="SLS8" s="148"/>
      <c r="SLT8" s="148"/>
      <c r="SLU8" s="148"/>
      <c r="SLV8" s="148"/>
      <c r="SLW8" s="148"/>
      <c r="SLX8" s="148"/>
      <c r="SLY8" s="148"/>
      <c r="SLZ8" s="148"/>
      <c r="SMA8" s="148"/>
      <c r="SMB8" s="148"/>
      <c r="SMC8" s="148"/>
      <c r="SMD8" s="148"/>
      <c r="SME8" s="148"/>
      <c r="SMF8" s="148"/>
      <c r="SMG8" s="148"/>
      <c r="SMH8" s="148"/>
      <c r="SMI8" s="148"/>
      <c r="SMJ8" s="148"/>
      <c r="SMK8" s="148"/>
      <c r="SML8" s="148"/>
      <c r="SMM8" s="148"/>
      <c r="SMN8" s="148"/>
      <c r="SMO8" s="148"/>
      <c r="SMP8" s="148"/>
      <c r="SMQ8" s="148"/>
      <c r="SMR8" s="148"/>
      <c r="SMS8" s="148"/>
      <c r="SMT8" s="148"/>
      <c r="SMU8" s="148"/>
      <c r="SMV8" s="148"/>
      <c r="SMW8" s="148"/>
      <c r="SMX8" s="148"/>
      <c r="SMY8" s="148"/>
      <c r="SMZ8" s="148"/>
      <c r="SNA8" s="148"/>
      <c r="SNB8" s="148"/>
      <c r="SNC8" s="148"/>
      <c r="SND8" s="148"/>
      <c r="SNE8" s="148"/>
      <c r="SNF8" s="148"/>
      <c r="SNG8" s="148"/>
      <c r="SNH8" s="148"/>
      <c r="SNI8" s="148"/>
      <c r="SNJ8" s="148"/>
      <c r="SNK8" s="148"/>
      <c r="SNL8" s="148"/>
      <c r="SNM8" s="148"/>
      <c r="SNN8" s="148"/>
      <c r="SNO8" s="148"/>
      <c r="SNP8" s="148"/>
      <c r="SNQ8" s="148"/>
      <c r="SNR8" s="148"/>
      <c r="SNS8" s="148"/>
      <c r="SNT8" s="148"/>
      <c r="SNU8" s="148"/>
      <c r="SNV8" s="148"/>
      <c r="SNW8" s="148"/>
      <c r="SNX8" s="148"/>
      <c r="SNY8" s="148"/>
      <c r="SNZ8" s="148"/>
      <c r="SOA8" s="148"/>
      <c r="SOB8" s="148"/>
      <c r="SOC8" s="148"/>
      <c r="SOD8" s="148"/>
      <c r="SOE8" s="148"/>
      <c r="SOF8" s="148"/>
      <c r="SOG8" s="148"/>
      <c r="SOH8" s="148"/>
      <c r="SOI8" s="148"/>
      <c r="SOJ8" s="148"/>
      <c r="SOK8" s="148"/>
      <c r="SOL8" s="148"/>
      <c r="SOM8" s="148"/>
      <c r="SON8" s="148"/>
      <c r="SOO8" s="148"/>
      <c r="SOP8" s="148"/>
      <c r="SOQ8" s="148"/>
      <c r="SOR8" s="148"/>
      <c r="SOS8" s="148"/>
      <c r="SOT8" s="148"/>
      <c r="SOU8" s="148"/>
      <c r="SOV8" s="148"/>
      <c r="SOW8" s="148"/>
      <c r="SOX8" s="148"/>
      <c r="SOY8" s="148"/>
      <c r="SOZ8" s="148"/>
      <c r="SPA8" s="148"/>
      <c r="SPB8" s="148"/>
      <c r="SPC8" s="148"/>
      <c r="SPD8" s="148"/>
      <c r="SPE8" s="148"/>
      <c r="SPF8" s="148"/>
      <c r="SPG8" s="148"/>
      <c r="SPH8" s="148"/>
      <c r="SPI8" s="148"/>
      <c r="SPJ8" s="148"/>
      <c r="SPK8" s="148"/>
      <c r="SPL8" s="148"/>
      <c r="SPM8" s="148"/>
      <c r="SPN8" s="148"/>
      <c r="SPO8" s="148"/>
      <c r="SPP8" s="148"/>
      <c r="SPQ8" s="148"/>
      <c r="SPR8" s="148"/>
      <c r="SPS8" s="148"/>
      <c r="SPT8" s="148"/>
      <c r="SPU8" s="148"/>
      <c r="SPV8" s="148"/>
      <c r="SPW8" s="148"/>
      <c r="SPX8" s="148"/>
      <c r="SPY8" s="148"/>
      <c r="SPZ8" s="148"/>
      <c r="SQA8" s="148"/>
      <c r="SQB8" s="148"/>
      <c r="SQC8" s="148"/>
      <c r="SQD8" s="148"/>
      <c r="SQE8" s="148"/>
      <c r="SQF8" s="148"/>
      <c r="SQG8" s="148"/>
      <c r="SQH8" s="148"/>
      <c r="SQI8" s="148"/>
      <c r="SQJ8" s="148"/>
      <c r="SQK8" s="148"/>
      <c r="SQL8" s="148"/>
      <c r="SQM8" s="148"/>
      <c r="SQN8" s="148"/>
      <c r="SQO8" s="148"/>
      <c r="SQP8" s="148"/>
      <c r="SQQ8" s="148"/>
      <c r="SQR8" s="148"/>
      <c r="SQS8" s="148"/>
      <c r="SQT8" s="148"/>
      <c r="SQU8" s="148"/>
      <c r="SQV8" s="148"/>
      <c r="SQW8" s="148"/>
      <c r="SQX8" s="148"/>
      <c r="SQY8" s="148"/>
      <c r="SQZ8" s="148"/>
      <c r="SRA8" s="148"/>
      <c r="SRB8" s="148"/>
      <c r="SRC8" s="148"/>
      <c r="SRD8" s="148"/>
      <c r="SRE8" s="148"/>
      <c r="SRF8" s="148"/>
      <c r="SRG8" s="148"/>
      <c r="SRH8" s="148"/>
      <c r="SRI8" s="148"/>
      <c r="SRJ8" s="148"/>
      <c r="SRK8" s="148"/>
      <c r="SRL8" s="148"/>
      <c r="SRM8" s="148"/>
      <c r="SRN8" s="148"/>
      <c r="SRO8" s="148"/>
      <c r="SRP8" s="148"/>
      <c r="SRQ8" s="148"/>
      <c r="SRR8" s="148"/>
      <c r="SRS8" s="148"/>
      <c r="SRT8" s="148"/>
      <c r="SRU8" s="148"/>
      <c r="SRV8" s="148"/>
      <c r="SRW8" s="148"/>
      <c r="SRX8" s="148"/>
      <c r="SRY8" s="148"/>
      <c r="SRZ8" s="148"/>
      <c r="SSA8" s="148"/>
      <c r="SSB8" s="148"/>
      <c r="SSC8" s="148"/>
      <c r="SSD8" s="148"/>
      <c r="SSE8" s="148"/>
      <c r="SSF8" s="148"/>
      <c r="SSG8" s="148"/>
      <c r="SSH8" s="148"/>
      <c r="SSI8" s="148"/>
      <c r="SSJ8" s="148"/>
      <c r="SSK8" s="148"/>
      <c r="SSL8" s="148"/>
      <c r="SSM8" s="148"/>
      <c r="SSN8" s="148"/>
      <c r="SSO8" s="148"/>
      <c r="SSP8" s="148"/>
      <c r="SSQ8" s="148"/>
      <c r="SSR8" s="148"/>
      <c r="SSS8" s="148"/>
      <c r="SST8" s="148"/>
      <c r="SSU8" s="148"/>
      <c r="SSV8" s="148"/>
      <c r="SSW8" s="148"/>
      <c r="SSX8" s="148"/>
      <c r="SSY8" s="148"/>
      <c r="SSZ8" s="148"/>
      <c r="STA8" s="148"/>
      <c r="STB8" s="148"/>
      <c r="STC8" s="148"/>
      <c r="STD8" s="148"/>
      <c r="STE8" s="148"/>
      <c r="STF8" s="148"/>
      <c r="STG8" s="148"/>
      <c r="STH8" s="148"/>
      <c r="STI8" s="148"/>
      <c r="STJ8" s="148"/>
      <c r="STK8" s="148"/>
      <c r="STL8" s="148"/>
      <c r="STM8" s="148"/>
      <c r="STN8" s="148"/>
      <c r="STO8" s="148"/>
      <c r="STP8" s="148"/>
      <c r="STQ8" s="148"/>
      <c r="STR8" s="148"/>
      <c r="STS8" s="148"/>
      <c r="STT8" s="148"/>
      <c r="STU8" s="148"/>
      <c r="STV8" s="148"/>
      <c r="STW8" s="148"/>
      <c r="STX8" s="148"/>
      <c r="STY8" s="148"/>
      <c r="STZ8" s="148"/>
      <c r="SUA8" s="148"/>
      <c r="SUB8" s="148"/>
      <c r="SUC8" s="148"/>
      <c r="SUD8" s="148"/>
      <c r="SUE8" s="148"/>
      <c r="SUF8" s="148"/>
      <c r="SUG8" s="148"/>
      <c r="SUH8" s="148"/>
      <c r="SUI8" s="148"/>
      <c r="SUJ8" s="148"/>
      <c r="SUK8" s="148"/>
      <c r="SUL8" s="148"/>
      <c r="SUM8" s="148"/>
      <c r="SUN8" s="148"/>
      <c r="SUO8" s="148"/>
      <c r="SUP8" s="148"/>
      <c r="SUQ8" s="148"/>
      <c r="SUR8" s="148"/>
      <c r="SUS8" s="148"/>
      <c r="SUT8" s="148"/>
      <c r="SUU8" s="148"/>
      <c r="SUV8" s="148"/>
      <c r="SUW8" s="148"/>
      <c r="SUX8" s="148"/>
      <c r="SUY8" s="148"/>
      <c r="SUZ8" s="148"/>
      <c r="SVA8" s="148"/>
      <c r="SVB8" s="148"/>
      <c r="SVC8" s="148"/>
      <c r="SVD8" s="148"/>
      <c r="SVE8" s="148"/>
      <c r="SVF8" s="148"/>
      <c r="SVG8" s="148"/>
      <c r="SVH8" s="148"/>
      <c r="SVI8" s="148"/>
      <c r="SVJ8" s="148"/>
      <c r="SVK8" s="148"/>
      <c r="SVL8" s="148"/>
      <c r="SVM8" s="148"/>
      <c r="SVN8" s="148"/>
      <c r="SVO8" s="148"/>
      <c r="SVP8" s="148"/>
      <c r="SVQ8" s="148"/>
      <c r="SVR8" s="148"/>
      <c r="SVS8" s="148"/>
      <c r="SVT8" s="148"/>
      <c r="SVU8" s="148"/>
      <c r="SVV8" s="148"/>
      <c r="SVW8" s="148"/>
      <c r="SVX8" s="148"/>
      <c r="SVY8" s="148"/>
      <c r="SVZ8" s="148"/>
      <c r="SWA8" s="148"/>
      <c r="SWB8" s="148"/>
      <c r="SWC8" s="148"/>
      <c r="SWD8" s="148"/>
      <c r="SWE8" s="148"/>
      <c r="SWF8" s="148"/>
      <c r="SWG8" s="148"/>
      <c r="SWH8" s="148"/>
      <c r="SWI8" s="148"/>
      <c r="SWJ8" s="148"/>
      <c r="SWK8" s="148"/>
      <c r="SWL8" s="148"/>
      <c r="SWM8" s="148"/>
      <c r="SWN8" s="148"/>
      <c r="SWO8" s="148"/>
      <c r="SWP8" s="148"/>
      <c r="SWQ8" s="148"/>
      <c r="SWR8" s="148"/>
      <c r="SWS8" s="148"/>
      <c r="SWT8" s="148"/>
      <c r="SWU8" s="148"/>
      <c r="SWV8" s="148"/>
      <c r="SWW8" s="148"/>
      <c r="SWX8" s="148"/>
      <c r="SWY8" s="148"/>
      <c r="SWZ8" s="148"/>
      <c r="SXA8" s="148"/>
      <c r="SXB8" s="148"/>
      <c r="SXC8" s="148"/>
      <c r="SXD8" s="148"/>
      <c r="SXE8" s="148"/>
      <c r="SXF8" s="148"/>
      <c r="SXG8" s="148"/>
      <c r="SXH8" s="148"/>
      <c r="SXI8" s="148"/>
      <c r="SXJ8" s="148"/>
      <c r="SXK8" s="148"/>
      <c r="SXL8" s="148"/>
      <c r="SXM8" s="148"/>
      <c r="SXN8" s="148"/>
      <c r="SXO8" s="148"/>
      <c r="SXP8" s="148"/>
      <c r="SXQ8" s="148"/>
      <c r="SXR8" s="148"/>
      <c r="SXS8" s="148"/>
      <c r="SXT8" s="148"/>
      <c r="SXU8" s="148"/>
      <c r="SXV8" s="148"/>
      <c r="SXW8" s="148"/>
      <c r="SXX8" s="148"/>
      <c r="SXY8" s="148"/>
      <c r="SXZ8" s="148"/>
      <c r="SYA8" s="148"/>
      <c r="SYB8" s="148"/>
      <c r="SYC8" s="148"/>
      <c r="SYD8" s="148"/>
      <c r="SYE8" s="148"/>
      <c r="SYF8" s="148"/>
      <c r="SYG8" s="148"/>
      <c r="SYH8" s="148"/>
      <c r="SYI8" s="148"/>
      <c r="SYJ8" s="148"/>
      <c r="SYK8" s="148"/>
      <c r="SYL8" s="148"/>
      <c r="SYM8" s="148"/>
      <c r="SYN8" s="148"/>
      <c r="SYO8" s="148"/>
      <c r="SYP8" s="148"/>
      <c r="SYQ8" s="148"/>
      <c r="SYR8" s="148"/>
      <c r="SYS8" s="148"/>
      <c r="SYT8" s="148"/>
      <c r="SYU8" s="148"/>
      <c r="SYV8" s="148"/>
      <c r="SYW8" s="148"/>
      <c r="SYX8" s="148"/>
      <c r="SYY8" s="148"/>
      <c r="SYZ8" s="148"/>
      <c r="SZA8" s="148"/>
      <c r="SZB8" s="148"/>
      <c r="SZC8" s="148"/>
      <c r="SZD8" s="148"/>
      <c r="SZE8" s="148"/>
      <c r="SZF8" s="148"/>
      <c r="SZG8" s="148"/>
      <c r="SZH8" s="148"/>
      <c r="SZI8" s="148"/>
      <c r="SZJ8" s="148"/>
      <c r="SZK8" s="148"/>
      <c r="SZL8" s="148"/>
      <c r="SZM8" s="148"/>
      <c r="SZN8" s="148"/>
      <c r="SZO8" s="148"/>
      <c r="SZP8" s="148"/>
      <c r="SZQ8" s="148"/>
      <c r="SZR8" s="148"/>
      <c r="SZS8" s="148"/>
      <c r="SZT8" s="148"/>
      <c r="SZU8" s="148"/>
      <c r="SZV8" s="148"/>
      <c r="SZW8" s="148"/>
      <c r="SZX8" s="148"/>
      <c r="SZY8" s="148"/>
      <c r="SZZ8" s="148"/>
      <c r="TAA8" s="148"/>
      <c r="TAB8" s="148"/>
      <c r="TAC8" s="148"/>
      <c r="TAD8" s="148"/>
      <c r="TAE8" s="148"/>
      <c r="TAF8" s="148"/>
      <c r="TAG8" s="148"/>
      <c r="TAH8" s="148"/>
      <c r="TAI8" s="148"/>
      <c r="TAJ8" s="148"/>
      <c r="TAK8" s="148"/>
      <c r="TAL8" s="148"/>
      <c r="TAM8" s="148"/>
      <c r="TAN8" s="148"/>
      <c r="TAO8" s="148"/>
      <c r="TAP8" s="148"/>
      <c r="TAQ8" s="148"/>
      <c r="TAR8" s="148"/>
      <c r="TAS8" s="148"/>
      <c r="TAT8" s="148"/>
      <c r="TAU8" s="148"/>
      <c r="TAV8" s="148"/>
      <c r="TAW8" s="148"/>
      <c r="TAX8" s="148"/>
      <c r="TAY8" s="148"/>
      <c r="TAZ8" s="148"/>
      <c r="TBA8" s="148"/>
      <c r="TBB8" s="148"/>
      <c r="TBC8" s="148"/>
      <c r="TBD8" s="148"/>
      <c r="TBE8" s="148"/>
      <c r="TBF8" s="148"/>
      <c r="TBG8" s="148"/>
      <c r="TBH8" s="148"/>
      <c r="TBI8" s="148"/>
      <c r="TBJ8" s="148"/>
      <c r="TBK8" s="148"/>
      <c r="TBL8" s="148"/>
      <c r="TBM8" s="148"/>
      <c r="TBN8" s="148"/>
      <c r="TBO8" s="148"/>
      <c r="TBP8" s="148"/>
      <c r="TBQ8" s="148"/>
      <c r="TBR8" s="148"/>
      <c r="TBS8" s="148"/>
      <c r="TBT8" s="148"/>
      <c r="TBU8" s="148"/>
      <c r="TBV8" s="148"/>
      <c r="TBW8" s="148"/>
      <c r="TBX8" s="148"/>
      <c r="TBY8" s="148"/>
      <c r="TBZ8" s="148"/>
      <c r="TCA8" s="148"/>
      <c r="TCB8" s="148"/>
      <c r="TCC8" s="148"/>
      <c r="TCD8" s="148"/>
      <c r="TCE8" s="148"/>
      <c r="TCF8" s="148"/>
      <c r="TCG8" s="148"/>
      <c r="TCH8" s="148"/>
      <c r="TCI8" s="148"/>
      <c r="TCJ8" s="148"/>
      <c r="TCK8" s="148"/>
      <c r="TCL8" s="148"/>
      <c r="TCM8" s="148"/>
      <c r="TCN8" s="148"/>
      <c r="TCO8" s="148"/>
      <c r="TCP8" s="148"/>
      <c r="TCQ8" s="148"/>
      <c r="TCR8" s="148"/>
      <c r="TCS8" s="148"/>
      <c r="TCT8" s="148"/>
      <c r="TCU8" s="148"/>
      <c r="TCV8" s="148"/>
      <c r="TCW8" s="148"/>
      <c r="TCX8" s="148"/>
      <c r="TCY8" s="148"/>
      <c r="TCZ8" s="148"/>
      <c r="TDA8" s="148"/>
      <c r="TDB8" s="148"/>
      <c r="TDC8" s="148"/>
      <c r="TDD8" s="148"/>
      <c r="TDE8" s="148"/>
      <c r="TDF8" s="148"/>
      <c r="TDG8" s="148"/>
      <c r="TDH8" s="148"/>
      <c r="TDI8" s="148"/>
      <c r="TDJ8" s="148"/>
      <c r="TDK8" s="148"/>
      <c r="TDL8" s="148"/>
      <c r="TDM8" s="148"/>
      <c r="TDN8" s="148"/>
      <c r="TDO8" s="148"/>
      <c r="TDP8" s="148"/>
      <c r="TDQ8" s="148"/>
      <c r="TDR8" s="148"/>
      <c r="TDS8" s="148"/>
      <c r="TDT8" s="148"/>
      <c r="TDU8" s="148"/>
      <c r="TDV8" s="148"/>
      <c r="TDW8" s="148"/>
      <c r="TDX8" s="148"/>
      <c r="TDY8" s="148"/>
      <c r="TDZ8" s="148"/>
      <c r="TEA8" s="148"/>
      <c r="TEB8" s="148"/>
      <c r="TEC8" s="148"/>
      <c r="TED8" s="148"/>
      <c r="TEE8" s="148"/>
      <c r="TEF8" s="148"/>
      <c r="TEG8" s="148"/>
      <c r="TEH8" s="148"/>
      <c r="TEI8" s="148"/>
      <c r="TEJ8" s="148"/>
      <c r="TEK8" s="148"/>
      <c r="TEL8" s="148"/>
      <c r="TEM8" s="148"/>
      <c r="TEN8" s="148"/>
      <c r="TEO8" s="148"/>
      <c r="TEP8" s="148"/>
      <c r="TEQ8" s="148"/>
      <c r="TER8" s="148"/>
      <c r="TES8" s="148"/>
      <c r="TET8" s="148"/>
      <c r="TEU8" s="148"/>
      <c r="TEV8" s="148"/>
      <c r="TEW8" s="148"/>
      <c r="TEX8" s="148"/>
      <c r="TEY8" s="148"/>
      <c r="TEZ8" s="148"/>
      <c r="TFA8" s="148"/>
      <c r="TFB8" s="148"/>
      <c r="TFC8" s="148"/>
      <c r="TFD8" s="148"/>
      <c r="TFE8" s="148"/>
      <c r="TFF8" s="148"/>
      <c r="TFG8" s="148"/>
      <c r="TFH8" s="148"/>
      <c r="TFI8" s="148"/>
      <c r="TFJ8" s="148"/>
      <c r="TFK8" s="148"/>
      <c r="TFL8" s="148"/>
      <c r="TFM8" s="148"/>
      <c r="TFN8" s="148"/>
      <c r="TFO8" s="148"/>
      <c r="TFP8" s="148"/>
      <c r="TFQ8" s="148"/>
      <c r="TFR8" s="148"/>
      <c r="TFS8" s="148"/>
      <c r="TFT8" s="148"/>
      <c r="TFU8" s="148"/>
      <c r="TFV8" s="148"/>
      <c r="TFW8" s="148"/>
      <c r="TFX8" s="148"/>
      <c r="TFY8" s="148"/>
      <c r="TFZ8" s="148"/>
      <c r="TGA8" s="148"/>
      <c r="TGB8" s="148"/>
      <c r="TGC8" s="148"/>
      <c r="TGD8" s="148"/>
      <c r="TGE8" s="148"/>
      <c r="TGF8" s="148"/>
      <c r="TGG8" s="148"/>
      <c r="TGH8" s="148"/>
      <c r="TGI8" s="148"/>
      <c r="TGJ8" s="148"/>
      <c r="TGK8" s="148"/>
      <c r="TGL8" s="148"/>
      <c r="TGM8" s="148"/>
      <c r="TGN8" s="148"/>
      <c r="TGO8" s="148"/>
      <c r="TGP8" s="148"/>
      <c r="TGQ8" s="148"/>
      <c r="TGR8" s="148"/>
      <c r="TGS8" s="148"/>
      <c r="TGT8" s="148"/>
      <c r="TGU8" s="148"/>
      <c r="TGV8" s="148"/>
      <c r="TGW8" s="148"/>
      <c r="TGX8" s="148"/>
      <c r="TGY8" s="148"/>
      <c r="TGZ8" s="148"/>
      <c r="THA8" s="148"/>
      <c r="THB8" s="148"/>
      <c r="THC8" s="148"/>
      <c r="THD8" s="148"/>
      <c r="THE8" s="148"/>
      <c r="THF8" s="148"/>
      <c r="THG8" s="148"/>
      <c r="THH8" s="148"/>
      <c r="THI8" s="148"/>
      <c r="THJ8" s="148"/>
      <c r="THK8" s="148"/>
      <c r="THL8" s="148"/>
      <c r="THM8" s="148"/>
      <c r="THN8" s="148"/>
      <c r="THO8" s="148"/>
      <c r="THP8" s="148"/>
      <c r="THQ8" s="148"/>
      <c r="THR8" s="148"/>
      <c r="THS8" s="148"/>
      <c r="THT8" s="148"/>
      <c r="THU8" s="148"/>
      <c r="THV8" s="148"/>
      <c r="THW8" s="148"/>
      <c r="THX8" s="148"/>
      <c r="THY8" s="148"/>
      <c r="THZ8" s="148"/>
      <c r="TIA8" s="148"/>
      <c r="TIB8" s="148"/>
      <c r="TIC8" s="148"/>
      <c r="TID8" s="148"/>
      <c r="TIE8" s="148"/>
      <c r="TIF8" s="148"/>
      <c r="TIG8" s="148"/>
      <c r="TIH8" s="148"/>
      <c r="TII8" s="148"/>
      <c r="TIJ8" s="148"/>
      <c r="TIK8" s="148"/>
      <c r="TIL8" s="148"/>
      <c r="TIM8" s="148"/>
      <c r="TIN8" s="148"/>
      <c r="TIO8" s="148"/>
      <c r="TIP8" s="148"/>
      <c r="TIQ8" s="148"/>
      <c r="TIR8" s="148"/>
      <c r="TIS8" s="148"/>
      <c r="TIT8" s="148"/>
      <c r="TIU8" s="148"/>
      <c r="TIV8" s="148"/>
      <c r="TIW8" s="148"/>
      <c r="TIX8" s="148"/>
      <c r="TIY8" s="148"/>
      <c r="TIZ8" s="148"/>
      <c r="TJA8" s="148"/>
      <c r="TJB8" s="148"/>
      <c r="TJC8" s="148"/>
      <c r="TJD8" s="148"/>
      <c r="TJE8" s="148"/>
      <c r="TJF8" s="148"/>
      <c r="TJG8" s="148"/>
      <c r="TJH8" s="148"/>
      <c r="TJI8" s="148"/>
      <c r="TJJ8" s="148"/>
      <c r="TJK8" s="148"/>
      <c r="TJL8" s="148"/>
      <c r="TJM8" s="148"/>
      <c r="TJN8" s="148"/>
      <c r="TJO8" s="148"/>
      <c r="TJP8" s="148"/>
      <c r="TJQ8" s="148"/>
      <c r="TJR8" s="148"/>
      <c r="TJS8" s="148"/>
      <c r="TJT8" s="148"/>
      <c r="TJU8" s="148"/>
      <c r="TJV8" s="148"/>
      <c r="TJW8" s="148"/>
      <c r="TJX8" s="148"/>
      <c r="TJY8" s="148"/>
      <c r="TJZ8" s="148"/>
      <c r="TKA8" s="148"/>
      <c r="TKB8" s="148"/>
      <c r="TKC8" s="148"/>
      <c r="TKD8" s="148"/>
      <c r="TKE8" s="148"/>
      <c r="TKF8" s="148"/>
      <c r="TKG8" s="148"/>
      <c r="TKH8" s="148"/>
      <c r="TKI8" s="148"/>
      <c r="TKJ8" s="148"/>
      <c r="TKK8" s="148"/>
      <c r="TKL8" s="148"/>
      <c r="TKM8" s="148"/>
      <c r="TKN8" s="148"/>
      <c r="TKO8" s="148"/>
      <c r="TKP8" s="148"/>
      <c r="TKQ8" s="148"/>
      <c r="TKR8" s="148"/>
      <c r="TKS8" s="148"/>
      <c r="TKT8" s="148"/>
      <c r="TKU8" s="148"/>
      <c r="TKV8" s="148"/>
      <c r="TKW8" s="148"/>
      <c r="TKX8" s="148"/>
      <c r="TKY8" s="148"/>
      <c r="TKZ8" s="148"/>
      <c r="TLA8" s="148"/>
      <c r="TLB8" s="148"/>
      <c r="TLC8" s="148"/>
      <c r="TLD8" s="148"/>
      <c r="TLE8" s="148"/>
      <c r="TLF8" s="148"/>
      <c r="TLG8" s="148"/>
      <c r="TLH8" s="148"/>
      <c r="TLI8" s="148"/>
      <c r="TLJ8" s="148"/>
      <c r="TLK8" s="148"/>
      <c r="TLL8" s="148"/>
      <c r="TLM8" s="148"/>
      <c r="TLN8" s="148"/>
      <c r="TLO8" s="148"/>
      <c r="TLP8" s="148"/>
      <c r="TLQ8" s="148"/>
      <c r="TLR8" s="148"/>
      <c r="TLS8" s="148"/>
      <c r="TLT8" s="148"/>
      <c r="TLU8" s="148"/>
      <c r="TLV8" s="148"/>
      <c r="TLW8" s="148"/>
      <c r="TLX8" s="148"/>
      <c r="TLY8" s="148"/>
      <c r="TLZ8" s="148"/>
      <c r="TMA8" s="148"/>
      <c r="TMB8" s="148"/>
      <c r="TMC8" s="148"/>
      <c r="TMD8" s="148"/>
      <c r="TME8" s="148"/>
      <c r="TMF8" s="148"/>
      <c r="TMG8" s="148"/>
      <c r="TMH8" s="148"/>
      <c r="TMI8" s="148"/>
      <c r="TMJ8" s="148"/>
      <c r="TMK8" s="148"/>
      <c r="TML8" s="148"/>
      <c r="TMM8" s="148"/>
      <c r="TMN8" s="148"/>
      <c r="TMO8" s="148"/>
      <c r="TMP8" s="148"/>
      <c r="TMQ8" s="148"/>
      <c r="TMR8" s="148"/>
      <c r="TMS8" s="148"/>
      <c r="TMT8" s="148"/>
      <c r="TMU8" s="148"/>
      <c r="TMV8" s="148"/>
      <c r="TMW8" s="148"/>
      <c r="TMX8" s="148"/>
      <c r="TMY8" s="148"/>
      <c r="TMZ8" s="148"/>
      <c r="TNA8" s="148"/>
      <c r="TNB8" s="148"/>
      <c r="TNC8" s="148"/>
      <c r="TND8" s="148"/>
      <c r="TNE8" s="148"/>
      <c r="TNF8" s="148"/>
      <c r="TNG8" s="148"/>
      <c r="TNH8" s="148"/>
      <c r="TNI8" s="148"/>
      <c r="TNJ8" s="148"/>
      <c r="TNK8" s="148"/>
      <c r="TNL8" s="148"/>
      <c r="TNM8" s="148"/>
      <c r="TNN8" s="148"/>
      <c r="TNO8" s="148"/>
      <c r="TNP8" s="148"/>
      <c r="TNQ8" s="148"/>
      <c r="TNR8" s="148"/>
      <c r="TNS8" s="148"/>
      <c r="TNT8" s="148"/>
      <c r="TNU8" s="148"/>
      <c r="TNV8" s="148"/>
      <c r="TNW8" s="148"/>
      <c r="TNX8" s="148"/>
      <c r="TNY8" s="148"/>
      <c r="TNZ8" s="148"/>
      <c r="TOA8" s="148"/>
      <c r="TOB8" s="148"/>
      <c r="TOC8" s="148"/>
      <c r="TOD8" s="148"/>
      <c r="TOE8" s="148"/>
      <c r="TOF8" s="148"/>
      <c r="TOG8" s="148"/>
      <c r="TOH8" s="148"/>
      <c r="TOI8" s="148"/>
      <c r="TOJ8" s="148"/>
      <c r="TOK8" s="148"/>
      <c r="TOL8" s="148"/>
      <c r="TOM8" s="148"/>
      <c r="TON8" s="148"/>
      <c r="TOO8" s="148"/>
      <c r="TOP8" s="148"/>
      <c r="TOQ8" s="148"/>
      <c r="TOR8" s="148"/>
      <c r="TOS8" s="148"/>
      <c r="TOT8" s="148"/>
      <c r="TOU8" s="148"/>
      <c r="TOV8" s="148"/>
      <c r="TOW8" s="148"/>
      <c r="TOX8" s="148"/>
      <c r="TOY8" s="148"/>
      <c r="TOZ8" s="148"/>
      <c r="TPA8" s="148"/>
      <c r="TPB8" s="148"/>
      <c r="TPC8" s="148"/>
      <c r="TPD8" s="148"/>
      <c r="TPE8" s="148"/>
      <c r="TPF8" s="148"/>
      <c r="TPG8" s="148"/>
      <c r="TPH8" s="148"/>
      <c r="TPI8" s="148"/>
      <c r="TPJ8" s="148"/>
      <c r="TPK8" s="148"/>
      <c r="TPL8" s="148"/>
      <c r="TPM8" s="148"/>
      <c r="TPN8" s="148"/>
      <c r="TPO8" s="148"/>
      <c r="TPP8" s="148"/>
      <c r="TPQ8" s="148"/>
      <c r="TPR8" s="148"/>
      <c r="TPS8" s="148"/>
      <c r="TPT8" s="148"/>
      <c r="TPU8" s="148"/>
      <c r="TPV8" s="148"/>
      <c r="TPW8" s="148"/>
      <c r="TPX8" s="148"/>
      <c r="TPY8" s="148"/>
      <c r="TPZ8" s="148"/>
      <c r="TQA8" s="148"/>
      <c r="TQB8" s="148"/>
      <c r="TQC8" s="148"/>
      <c r="TQD8" s="148"/>
      <c r="TQE8" s="148"/>
      <c r="TQF8" s="148"/>
      <c r="TQG8" s="148"/>
      <c r="TQH8" s="148"/>
      <c r="TQI8" s="148"/>
      <c r="TQJ8" s="148"/>
      <c r="TQK8" s="148"/>
      <c r="TQL8" s="148"/>
      <c r="TQM8" s="148"/>
      <c r="TQN8" s="148"/>
      <c r="TQO8" s="148"/>
      <c r="TQP8" s="148"/>
      <c r="TQQ8" s="148"/>
      <c r="TQR8" s="148"/>
      <c r="TQS8" s="148"/>
      <c r="TQT8" s="148"/>
      <c r="TQU8" s="148"/>
      <c r="TQV8" s="148"/>
      <c r="TQW8" s="148"/>
      <c r="TQX8" s="148"/>
      <c r="TQY8" s="148"/>
      <c r="TQZ8" s="148"/>
      <c r="TRA8" s="148"/>
      <c r="TRB8" s="148"/>
      <c r="TRC8" s="148"/>
      <c r="TRD8" s="148"/>
      <c r="TRE8" s="148"/>
      <c r="TRF8" s="148"/>
      <c r="TRG8" s="148"/>
      <c r="TRH8" s="148"/>
      <c r="TRI8" s="148"/>
      <c r="TRJ8" s="148"/>
      <c r="TRK8" s="148"/>
      <c r="TRL8" s="148"/>
      <c r="TRM8" s="148"/>
      <c r="TRN8" s="148"/>
      <c r="TRO8" s="148"/>
      <c r="TRP8" s="148"/>
      <c r="TRQ8" s="148"/>
      <c r="TRR8" s="148"/>
      <c r="TRS8" s="148"/>
      <c r="TRT8" s="148"/>
      <c r="TRU8" s="148"/>
      <c r="TRV8" s="148"/>
      <c r="TRW8" s="148"/>
      <c r="TRX8" s="148"/>
      <c r="TRY8" s="148"/>
      <c r="TRZ8" s="148"/>
      <c r="TSA8" s="148"/>
      <c r="TSB8" s="148"/>
      <c r="TSC8" s="148"/>
      <c r="TSD8" s="148"/>
      <c r="TSE8" s="148"/>
      <c r="TSF8" s="148"/>
      <c r="TSG8" s="148"/>
      <c r="TSH8" s="148"/>
      <c r="TSI8" s="148"/>
      <c r="TSJ8" s="148"/>
      <c r="TSK8" s="148"/>
      <c r="TSL8" s="148"/>
      <c r="TSM8" s="148"/>
      <c r="TSN8" s="148"/>
      <c r="TSO8" s="148"/>
      <c r="TSP8" s="148"/>
      <c r="TSQ8" s="148"/>
      <c r="TSR8" s="148"/>
      <c r="TSS8" s="148"/>
      <c r="TST8" s="148"/>
      <c r="TSU8" s="148"/>
      <c r="TSV8" s="148"/>
      <c r="TSW8" s="148"/>
      <c r="TSX8" s="148"/>
      <c r="TSY8" s="148"/>
      <c r="TSZ8" s="148"/>
      <c r="TTA8" s="148"/>
      <c r="TTB8" s="148"/>
      <c r="TTC8" s="148"/>
      <c r="TTD8" s="148"/>
      <c r="TTE8" s="148"/>
      <c r="TTF8" s="148"/>
      <c r="TTG8" s="148"/>
      <c r="TTH8" s="148"/>
      <c r="TTI8" s="148"/>
      <c r="TTJ8" s="148"/>
      <c r="TTK8" s="148"/>
      <c r="TTL8" s="148"/>
      <c r="TTM8" s="148"/>
      <c r="TTN8" s="148"/>
      <c r="TTO8" s="148"/>
      <c r="TTP8" s="148"/>
      <c r="TTQ8" s="148"/>
      <c r="TTR8" s="148"/>
      <c r="TTS8" s="148"/>
      <c r="TTT8" s="148"/>
      <c r="TTU8" s="148"/>
      <c r="TTV8" s="148"/>
      <c r="TTW8" s="148"/>
      <c r="TTX8" s="148"/>
      <c r="TTY8" s="148"/>
      <c r="TTZ8" s="148"/>
      <c r="TUA8" s="148"/>
      <c r="TUB8" s="148"/>
      <c r="TUC8" s="148"/>
      <c r="TUD8" s="148"/>
      <c r="TUE8" s="148"/>
      <c r="TUF8" s="148"/>
      <c r="TUG8" s="148"/>
      <c r="TUH8" s="148"/>
      <c r="TUI8" s="148"/>
      <c r="TUJ8" s="148"/>
      <c r="TUK8" s="148"/>
      <c r="TUL8" s="148"/>
      <c r="TUM8" s="148"/>
      <c r="TUN8" s="148"/>
      <c r="TUO8" s="148"/>
      <c r="TUP8" s="148"/>
      <c r="TUQ8" s="148"/>
      <c r="TUR8" s="148"/>
      <c r="TUS8" s="148"/>
      <c r="TUT8" s="148"/>
      <c r="TUU8" s="148"/>
      <c r="TUV8" s="148"/>
      <c r="TUW8" s="148"/>
      <c r="TUX8" s="148"/>
      <c r="TUY8" s="148"/>
      <c r="TUZ8" s="148"/>
      <c r="TVA8" s="148"/>
      <c r="TVB8" s="148"/>
      <c r="TVC8" s="148"/>
      <c r="TVD8" s="148"/>
      <c r="TVE8" s="148"/>
      <c r="TVF8" s="148"/>
      <c r="TVG8" s="148"/>
      <c r="TVH8" s="148"/>
      <c r="TVI8" s="148"/>
      <c r="TVJ8" s="148"/>
      <c r="TVK8" s="148"/>
      <c r="TVL8" s="148"/>
      <c r="TVM8" s="148"/>
      <c r="TVN8" s="148"/>
      <c r="TVO8" s="148"/>
      <c r="TVP8" s="148"/>
      <c r="TVQ8" s="148"/>
      <c r="TVR8" s="148"/>
      <c r="TVS8" s="148"/>
      <c r="TVT8" s="148"/>
      <c r="TVU8" s="148"/>
      <c r="TVV8" s="148"/>
      <c r="TVW8" s="148"/>
      <c r="TVX8" s="148"/>
      <c r="TVY8" s="148"/>
      <c r="TVZ8" s="148"/>
      <c r="TWA8" s="148"/>
      <c r="TWB8" s="148"/>
      <c r="TWC8" s="148"/>
      <c r="TWD8" s="148"/>
      <c r="TWE8" s="148"/>
      <c r="TWF8" s="148"/>
      <c r="TWG8" s="148"/>
      <c r="TWH8" s="148"/>
      <c r="TWI8" s="148"/>
      <c r="TWJ8" s="148"/>
      <c r="TWK8" s="148"/>
      <c r="TWL8" s="148"/>
      <c r="TWM8" s="148"/>
      <c r="TWN8" s="148"/>
      <c r="TWO8" s="148"/>
      <c r="TWP8" s="148"/>
      <c r="TWQ8" s="148"/>
      <c r="TWR8" s="148"/>
      <c r="TWS8" s="148"/>
      <c r="TWT8" s="148"/>
      <c r="TWU8" s="148"/>
      <c r="TWV8" s="148"/>
      <c r="TWW8" s="148"/>
      <c r="TWX8" s="148"/>
      <c r="TWY8" s="148"/>
      <c r="TWZ8" s="148"/>
      <c r="TXA8" s="148"/>
      <c r="TXB8" s="148"/>
      <c r="TXC8" s="148"/>
      <c r="TXD8" s="148"/>
      <c r="TXE8" s="148"/>
      <c r="TXF8" s="148"/>
      <c r="TXG8" s="148"/>
      <c r="TXH8" s="148"/>
      <c r="TXI8" s="148"/>
      <c r="TXJ8" s="148"/>
      <c r="TXK8" s="148"/>
      <c r="TXL8" s="148"/>
      <c r="TXM8" s="148"/>
      <c r="TXN8" s="148"/>
      <c r="TXO8" s="148"/>
      <c r="TXP8" s="148"/>
      <c r="TXQ8" s="148"/>
      <c r="TXR8" s="148"/>
      <c r="TXS8" s="148"/>
      <c r="TXT8" s="148"/>
      <c r="TXU8" s="148"/>
      <c r="TXV8" s="148"/>
      <c r="TXW8" s="148"/>
      <c r="TXX8" s="148"/>
      <c r="TXY8" s="148"/>
      <c r="TXZ8" s="148"/>
      <c r="TYA8" s="148"/>
      <c r="TYB8" s="148"/>
      <c r="TYC8" s="148"/>
      <c r="TYD8" s="148"/>
      <c r="TYE8" s="148"/>
      <c r="TYF8" s="148"/>
      <c r="TYG8" s="148"/>
      <c r="TYH8" s="148"/>
      <c r="TYI8" s="148"/>
      <c r="TYJ8" s="148"/>
      <c r="TYK8" s="148"/>
      <c r="TYL8" s="148"/>
      <c r="TYM8" s="148"/>
      <c r="TYN8" s="148"/>
      <c r="TYO8" s="148"/>
      <c r="TYP8" s="148"/>
      <c r="TYQ8" s="148"/>
      <c r="TYR8" s="148"/>
      <c r="TYS8" s="148"/>
      <c r="TYT8" s="148"/>
      <c r="TYU8" s="148"/>
      <c r="TYV8" s="148"/>
      <c r="TYW8" s="148"/>
      <c r="TYX8" s="148"/>
      <c r="TYY8" s="148"/>
      <c r="TYZ8" s="148"/>
      <c r="TZA8" s="148"/>
      <c r="TZB8" s="148"/>
      <c r="TZC8" s="148"/>
      <c r="TZD8" s="148"/>
      <c r="TZE8" s="148"/>
      <c r="TZF8" s="148"/>
      <c r="TZG8" s="148"/>
      <c r="TZH8" s="148"/>
      <c r="TZI8" s="148"/>
      <c r="TZJ8" s="148"/>
      <c r="TZK8" s="148"/>
      <c r="TZL8" s="148"/>
      <c r="TZM8" s="148"/>
      <c r="TZN8" s="148"/>
      <c r="TZO8" s="148"/>
      <c r="TZP8" s="148"/>
      <c r="TZQ8" s="148"/>
      <c r="TZR8" s="148"/>
      <c r="TZS8" s="148"/>
      <c r="TZT8" s="148"/>
      <c r="TZU8" s="148"/>
      <c r="TZV8" s="148"/>
      <c r="TZW8" s="148"/>
      <c r="TZX8" s="148"/>
      <c r="TZY8" s="148"/>
      <c r="TZZ8" s="148"/>
      <c r="UAA8" s="148"/>
      <c r="UAB8" s="148"/>
      <c r="UAC8" s="148"/>
      <c r="UAD8" s="148"/>
      <c r="UAE8" s="148"/>
      <c r="UAF8" s="148"/>
      <c r="UAG8" s="148"/>
      <c r="UAH8" s="148"/>
      <c r="UAI8" s="148"/>
      <c r="UAJ8" s="148"/>
      <c r="UAK8" s="148"/>
      <c r="UAL8" s="148"/>
      <c r="UAM8" s="148"/>
      <c r="UAN8" s="148"/>
      <c r="UAO8" s="148"/>
      <c r="UAP8" s="148"/>
      <c r="UAQ8" s="148"/>
      <c r="UAR8" s="148"/>
      <c r="UAS8" s="148"/>
      <c r="UAT8" s="148"/>
      <c r="UAU8" s="148"/>
      <c r="UAV8" s="148"/>
      <c r="UAW8" s="148"/>
      <c r="UAX8" s="148"/>
      <c r="UAY8" s="148"/>
      <c r="UAZ8" s="148"/>
      <c r="UBA8" s="148"/>
      <c r="UBB8" s="148"/>
      <c r="UBC8" s="148"/>
      <c r="UBD8" s="148"/>
      <c r="UBE8" s="148"/>
      <c r="UBF8" s="148"/>
      <c r="UBG8" s="148"/>
      <c r="UBH8" s="148"/>
      <c r="UBI8" s="148"/>
      <c r="UBJ8" s="148"/>
      <c r="UBK8" s="148"/>
      <c r="UBL8" s="148"/>
      <c r="UBM8" s="148"/>
      <c r="UBN8" s="148"/>
      <c r="UBO8" s="148"/>
      <c r="UBP8" s="148"/>
      <c r="UBQ8" s="148"/>
      <c r="UBR8" s="148"/>
      <c r="UBS8" s="148"/>
      <c r="UBT8" s="148"/>
      <c r="UBU8" s="148"/>
      <c r="UBV8" s="148"/>
      <c r="UBW8" s="148"/>
      <c r="UBX8" s="148"/>
      <c r="UBY8" s="148"/>
      <c r="UBZ8" s="148"/>
      <c r="UCA8" s="148"/>
      <c r="UCB8" s="148"/>
      <c r="UCC8" s="148"/>
      <c r="UCD8" s="148"/>
      <c r="UCE8" s="148"/>
      <c r="UCF8" s="148"/>
      <c r="UCG8" s="148"/>
      <c r="UCH8" s="148"/>
      <c r="UCI8" s="148"/>
      <c r="UCJ8" s="148"/>
      <c r="UCK8" s="148"/>
      <c r="UCL8" s="148"/>
      <c r="UCM8" s="148"/>
      <c r="UCN8" s="148"/>
      <c r="UCO8" s="148"/>
      <c r="UCP8" s="148"/>
      <c r="UCQ8" s="148"/>
      <c r="UCR8" s="148"/>
      <c r="UCS8" s="148"/>
      <c r="UCT8" s="148"/>
      <c r="UCU8" s="148"/>
      <c r="UCV8" s="148"/>
      <c r="UCW8" s="148"/>
      <c r="UCX8" s="148"/>
      <c r="UCY8" s="148"/>
      <c r="UCZ8" s="148"/>
      <c r="UDA8" s="148"/>
      <c r="UDB8" s="148"/>
      <c r="UDC8" s="148"/>
      <c r="UDD8" s="148"/>
      <c r="UDE8" s="148"/>
      <c r="UDF8" s="148"/>
      <c r="UDG8" s="148"/>
      <c r="UDH8" s="148"/>
      <c r="UDI8" s="148"/>
      <c r="UDJ8" s="148"/>
      <c r="UDK8" s="148"/>
      <c r="UDL8" s="148"/>
      <c r="UDM8" s="148"/>
      <c r="UDN8" s="148"/>
      <c r="UDO8" s="148"/>
      <c r="UDP8" s="148"/>
      <c r="UDQ8" s="148"/>
      <c r="UDR8" s="148"/>
      <c r="UDS8" s="148"/>
      <c r="UDT8" s="148"/>
      <c r="UDU8" s="148"/>
      <c r="UDV8" s="148"/>
      <c r="UDW8" s="148"/>
      <c r="UDX8" s="148"/>
      <c r="UDY8" s="148"/>
      <c r="UDZ8" s="148"/>
      <c r="UEA8" s="148"/>
      <c r="UEB8" s="148"/>
      <c r="UEC8" s="148"/>
      <c r="UED8" s="148"/>
      <c r="UEE8" s="148"/>
      <c r="UEF8" s="148"/>
      <c r="UEG8" s="148"/>
      <c r="UEH8" s="148"/>
      <c r="UEI8" s="148"/>
      <c r="UEJ8" s="148"/>
      <c r="UEK8" s="148"/>
      <c r="UEL8" s="148"/>
      <c r="UEM8" s="148"/>
      <c r="UEN8" s="148"/>
      <c r="UEO8" s="148"/>
      <c r="UEP8" s="148"/>
      <c r="UEQ8" s="148"/>
      <c r="UER8" s="148"/>
      <c r="UES8" s="148"/>
      <c r="UET8" s="148"/>
      <c r="UEU8" s="148"/>
      <c r="UEV8" s="148"/>
      <c r="UEW8" s="148"/>
      <c r="UEX8" s="148"/>
      <c r="UEY8" s="148"/>
      <c r="UEZ8" s="148"/>
      <c r="UFA8" s="148"/>
      <c r="UFB8" s="148"/>
      <c r="UFC8" s="148"/>
      <c r="UFD8" s="148"/>
      <c r="UFE8" s="148"/>
      <c r="UFF8" s="148"/>
      <c r="UFG8" s="148"/>
      <c r="UFH8" s="148"/>
      <c r="UFI8" s="148"/>
      <c r="UFJ8" s="148"/>
      <c r="UFK8" s="148"/>
      <c r="UFL8" s="148"/>
      <c r="UFM8" s="148"/>
      <c r="UFN8" s="148"/>
      <c r="UFO8" s="148"/>
      <c r="UFP8" s="148"/>
      <c r="UFQ8" s="148"/>
      <c r="UFR8" s="148"/>
      <c r="UFS8" s="148"/>
      <c r="UFT8" s="148"/>
      <c r="UFU8" s="148"/>
      <c r="UFV8" s="148"/>
      <c r="UFW8" s="148"/>
      <c r="UFX8" s="148"/>
      <c r="UFY8" s="148"/>
      <c r="UFZ8" s="148"/>
      <c r="UGA8" s="148"/>
      <c r="UGB8" s="148"/>
      <c r="UGC8" s="148"/>
      <c r="UGD8" s="148"/>
      <c r="UGE8" s="148"/>
      <c r="UGF8" s="148"/>
      <c r="UGG8" s="148"/>
      <c r="UGH8" s="148"/>
      <c r="UGI8" s="148"/>
      <c r="UGJ8" s="148"/>
      <c r="UGK8" s="148"/>
      <c r="UGL8" s="148"/>
      <c r="UGM8" s="148"/>
      <c r="UGN8" s="148"/>
      <c r="UGO8" s="148"/>
      <c r="UGP8" s="148"/>
      <c r="UGQ8" s="148"/>
      <c r="UGR8" s="148"/>
      <c r="UGS8" s="148"/>
      <c r="UGT8" s="148"/>
      <c r="UGU8" s="148"/>
      <c r="UGV8" s="148"/>
      <c r="UGW8" s="148"/>
      <c r="UGX8" s="148"/>
      <c r="UGY8" s="148"/>
      <c r="UGZ8" s="148"/>
      <c r="UHA8" s="148"/>
      <c r="UHB8" s="148"/>
      <c r="UHC8" s="148"/>
      <c r="UHD8" s="148"/>
      <c r="UHE8" s="148"/>
      <c r="UHF8" s="148"/>
      <c r="UHG8" s="148"/>
      <c r="UHH8" s="148"/>
      <c r="UHI8" s="148"/>
      <c r="UHJ8" s="148"/>
      <c r="UHK8" s="148"/>
      <c r="UHL8" s="148"/>
      <c r="UHM8" s="148"/>
      <c r="UHN8" s="148"/>
      <c r="UHO8" s="148"/>
      <c r="UHP8" s="148"/>
      <c r="UHQ8" s="148"/>
      <c r="UHR8" s="148"/>
      <c r="UHS8" s="148"/>
      <c r="UHT8" s="148"/>
      <c r="UHU8" s="148"/>
      <c r="UHV8" s="148"/>
      <c r="UHW8" s="148"/>
      <c r="UHX8" s="148"/>
      <c r="UHY8" s="148"/>
      <c r="UHZ8" s="148"/>
      <c r="UIA8" s="148"/>
      <c r="UIB8" s="148"/>
      <c r="UIC8" s="148"/>
      <c r="UID8" s="148"/>
      <c r="UIE8" s="148"/>
      <c r="UIF8" s="148"/>
      <c r="UIG8" s="148"/>
      <c r="UIH8" s="148"/>
      <c r="UII8" s="148"/>
      <c r="UIJ8" s="148"/>
      <c r="UIK8" s="148"/>
      <c r="UIL8" s="148"/>
      <c r="UIM8" s="148"/>
      <c r="UIN8" s="148"/>
      <c r="UIO8" s="148"/>
      <c r="UIP8" s="148"/>
      <c r="UIQ8" s="148"/>
      <c r="UIR8" s="148"/>
      <c r="UIS8" s="148"/>
      <c r="UIT8" s="148"/>
      <c r="UIU8" s="148"/>
      <c r="UIV8" s="148"/>
      <c r="UIW8" s="148"/>
      <c r="UIX8" s="148"/>
      <c r="UIY8" s="148"/>
      <c r="UIZ8" s="148"/>
      <c r="UJA8" s="148"/>
      <c r="UJB8" s="148"/>
      <c r="UJC8" s="148"/>
      <c r="UJD8" s="148"/>
      <c r="UJE8" s="148"/>
      <c r="UJF8" s="148"/>
      <c r="UJG8" s="148"/>
      <c r="UJH8" s="148"/>
      <c r="UJI8" s="148"/>
      <c r="UJJ8" s="148"/>
      <c r="UJK8" s="148"/>
      <c r="UJL8" s="148"/>
      <c r="UJM8" s="148"/>
      <c r="UJN8" s="148"/>
      <c r="UJO8" s="148"/>
      <c r="UJP8" s="148"/>
      <c r="UJQ8" s="148"/>
      <c r="UJR8" s="148"/>
      <c r="UJS8" s="148"/>
      <c r="UJT8" s="148"/>
      <c r="UJU8" s="148"/>
      <c r="UJV8" s="148"/>
      <c r="UJW8" s="148"/>
      <c r="UJX8" s="148"/>
      <c r="UJY8" s="148"/>
      <c r="UJZ8" s="148"/>
      <c r="UKA8" s="148"/>
      <c r="UKB8" s="148"/>
      <c r="UKC8" s="148"/>
      <c r="UKD8" s="148"/>
      <c r="UKE8" s="148"/>
      <c r="UKF8" s="148"/>
      <c r="UKG8" s="148"/>
      <c r="UKH8" s="148"/>
      <c r="UKI8" s="148"/>
      <c r="UKJ8" s="148"/>
      <c r="UKK8" s="148"/>
      <c r="UKL8" s="148"/>
      <c r="UKM8" s="148"/>
      <c r="UKN8" s="148"/>
      <c r="UKO8" s="148"/>
      <c r="UKP8" s="148"/>
      <c r="UKQ8" s="148"/>
      <c r="UKR8" s="148"/>
      <c r="UKS8" s="148"/>
      <c r="UKT8" s="148"/>
      <c r="UKU8" s="148"/>
      <c r="UKV8" s="148"/>
      <c r="UKW8" s="148"/>
      <c r="UKX8" s="148"/>
      <c r="UKY8" s="148"/>
      <c r="UKZ8" s="148"/>
      <c r="ULA8" s="148"/>
      <c r="ULB8" s="148"/>
      <c r="ULC8" s="148"/>
      <c r="ULD8" s="148"/>
      <c r="ULE8" s="148"/>
      <c r="ULF8" s="148"/>
      <c r="ULG8" s="148"/>
      <c r="ULH8" s="148"/>
      <c r="ULI8" s="148"/>
      <c r="ULJ8" s="148"/>
      <c r="ULK8" s="148"/>
      <c r="ULL8" s="148"/>
      <c r="ULM8" s="148"/>
      <c r="ULN8" s="148"/>
      <c r="ULO8" s="148"/>
      <c r="ULP8" s="148"/>
      <c r="ULQ8" s="148"/>
      <c r="ULR8" s="148"/>
      <c r="ULS8" s="148"/>
      <c r="ULT8" s="148"/>
      <c r="ULU8" s="148"/>
      <c r="ULV8" s="148"/>
      <c r="ULW8" s="148"/>
      <c r="ULX8" s="148"/>
      <c r="ULY8" s="148"/>
      <c r="ULZ8" s="148"/>
      <c r="UMA8" s="148"/>
      <c r="UMB8" s="148"/>
      <c r="UMC8" s="148"/>
      <c r="UMD8" s="148"/>
      <c r="UME8" s="148"/>
      <c r="UMF8" s="148"/>
      <c r="UMG8" s="148"/>
      <c r="UMH8" s="148"/>
      <c r="UMI8" s="148"/>
      <c r="UMJ8" s="148"/>
      <c r="UMK8" s="148"/>
      <c r="UML8" s="148"/>
      <c r="UMM8" s="148"/>
      <c r="UMN8" s="148"/>
      <c r="UMO8" s="148"/>
      <c r="UMP8" s="148"/>
      <c r="UMQ8" s="148"/>
      <c r="UMR8" s="148"/>
      <c r="UMS8" s="148"/>
      <c r="UMT8" s="148"/>
      <c r="UMU8" s="148"/>
      <c r="UMV8" s="148"/>
      <c r="UMW8" s="148"/>
      <c r="UMX8" s="148"/>
      <c r="UMY8" s="148"/>
      <c r="UMZ8" s="148"/>
      <c r="UNA8" s="148"/>
      <c r="UNB8" s="148"/>
      <c r="UNC8" s="148"/>
      <c r="UND8" s="148"/>
      <c r="UNE8" s="148"/>
      <c r="UNF8" s="148"/>
      <c r="UNG8" s="148"/>
      <c r="UNH8" s="148"/>
      <c r="UNI8" s="148"/>
      <c r="UNJ8" s="148"/>
      <c r="UNK8" s="148"/>
      <c r="UNL8" s="148"/>
      <c r="UNM8" s="148"/>
      <c r="UNN8" s="148"/>
      <c r="UNO8" s="148"/>
      <c r="UNP8" s="148"/>
      <c r="UNQ8" s="148"/>
      <c r="UNR8" s="148"/>
      <c r="UNS8" s="148"/>
      <c r="UNT8" s="148"/>
      <c r="UNU8" s="148"/>
      <c r="UNV8" s="148"/>
      <c r="UNW8" s="148"/>
      <c r="UNX8" s="148"/>
      <c r="UNY8" s="148"/>
      <c r="UNZ8" s="148"/>
      <c r="UOA8" s="148"/>
      <c r="UOB8" s="148"/>
      <c r="UOC8" s="148"/>
      <c r="UOD8" s="148"/>
      <c r="UOE8" s="148"/>
      <c r="UOF8" s="148"/>
      <c r="UOG8" s="148"/>
      <c r="UOH8" s="148"/>
      <c r="UOI8" s="148"/>
      <c r="UOJ8" s="148"/>
      <c r="UOK8" s="148"/>
      <c r="UOL8" s="148"/>
      <c r="UOM8" s="148"/>
      <c r="UON8" s="148"/>
      <c r="UOO8" s="148"/>
      <c r="UOP8" s="148"/>
      <c r="UOQ8" s="148"/>
      <c r="UOR8" s="148"/>
      <c r="UOS8" s="148"/>
      <c r="UOT8" s="148"/>
      <c r="UOU8" s="148"/>
      <c r="UOV8" s="148"/>
      <c r="UOW8" s="148"/>
      <c r="UOX8" s="148"/>
      <c r="UOY8" s="148"/>
      <c r="UOZ8" s="148"/>
      <c r="UPA8" s="148"/>
      <c r="UPB8" s="148"/>
      <c r="UPC8" s="148"/>
      <c r="UPD8" s="148"/>
      <c r="UPE8" s="148"/>
      <c r="UPF8" s="148"/>
      <c r="UPG8" s="148"/>
      <c r="UPH8" s="148"/>
      <c r="UPI8" s="148"/>
      <c r="UPJ8" s="148"/>
      <c r="UPK8" s="148"/>
      <c r="UPL8" s="148"/>
      <c r="UPM8" s="148"/>
      <c r="UPN8" s="148"/>
      <c r="UPO8" s="148"/>
      <c r="UPP8" s="148"/>
      <c r="UPQ8" s="148"/>
      <c r="UPR8" s="148"/>
      <c r="UPS8" s="148"/>
      <c r="UPT8" s="148"/>
      <c r="UPU8" s="148"/>
      <c r="UPV8" s="148"/>
      <c r="UPW8" s="148"/>
      <c r="UPX8" s="148"/>
      <c r="UPY8" s="148"/>
      <c r="UPZ8" s="148"/>
      <c r="UQA8" s="148"/>
      <c r="UQB8" s="148"/>
      <c r="UQC8" s="148"/>
      <c r="UQD8" s="148"/>
      <c r="UQE8" s="148"/>
      <c r="UQF8" s="148"/>
      <c r="UQG8" s="148"/>
      <c r="UQH8" s="148"/>
      <c r="UQI8" s="148"/>
      <c r="UQJ8" s="148"/>
      <c r="UQK8" s="148"/>
      <c r="UQL8" s="148"/>
      <c r="UQM8" s="148"/>
      <c r="UQN8" s="148"/>
      <c r="UQO8" s="148"/>
      <c r="UQP8" s="148"/>
      <c r="UQQ8" s="148"/>
      <c r="UQR8" s="148"/>
      <c r="UQS8" s="148"/>
      <c r="UQT8" s="148"/>
      <c r="UQU8" s="148"/>
      <c r="UQV8" s="148"/>
      <c r="UQW8" s="148"/>
      <c r="UQX8" s="148"/>
      <c r="UQY8" s="148"/>
      <c r="UQZ8" s="148"/>
      <c r="URA8" s="148"/>
      <c r="URB8" s="148"/>
      <c r="URC8" s="148"/>
      <c r="URD8" s="148"/>
      <c r="URE8" s="148"/>
      <c r="URF8" s="148"/>
      <c r="URG8" s="148"/>
      <c r="URH8" s="148"/>
      <c r="URI8" s="148"/>
      <c r="URJ8" s="148"/>
      <c r="URK8" s="148"/>
      <c r="URL8" s="148"/>
      <c r="URM8" s="148"/>
      <c r="URN8" s="148"/>
      <c r="URO8" s="148"/>
      <c r="URP8" s="148"/>
      <c r="URQ8" s="148"/>
      <c r="URR8" s="148"/>
      <c r="URS8" s="148"/>
      <c r="URT8" s="148"/>
      <c r="URU8" s="148"/>
      <c r="URV8" s="148"/>
      <c r="URW8" s="148"/>
      <c r="URX8" s="148"/>
      <c r="URY8" s="148"/>
      <c r="URZ8" s="148"/>
      <c r="USA8" s="148"/>
      <c r="USB8" s="148"/>
      <c r="USC8" s="148"/>
      <c r="USD8" s="148"/>
      <c r="USE8" s="148"/>
      <c r="USF8" s="148"/>
      <c r="USG8" s="148"/>
      <c r="USH8" s="148"/>
      <c r="USI8" s="148"/>
      <c r="USJ8" s="148"/>
      <c r="USK8" s="148"/>
      <c r="USL8" s="148"/>
      <c r="USM8" s="148"/>
      <c r="USN8" s="148"/>
      <c r="USO8" s="148"/>
      <c r="USP8" s="148"/>
      <c r="USQ8" s="148"/>
      <c r="USR8" s="148"/>
      <c r="USS8" s="148"/>
      <c r="UST8" s="148"/>
      <c r="USU8" s="148"/>
      <c r="USV8" s="148"/>
      <c r="USW8" s="148"/>
      <c r="USX8" s="148"/>
      <c r="USY8" s="148"/>
      <c r="USZ8" s="148"/>
      <c r="UTA8" s="148"/>
      <c r="UTB8" s="148"/>
      <c r="UTC8" s="148"/>
      <c r="UTD8" s="148"/>
      <c r="UTE8" s="148"/>
      <c r="UTF8" s="148"/>
      <c r="UTG8" s="148"/>
      <c r="UTH8" s="148"/>
      <c r="UTI8" s="148"/>
      <c r="UTJ8" s="148"/>
      <c r="UTK8" s="148"/>
      <c r="UTL8" s="148"/>
      <c r="UTM8" s="148"/>
      <c r="UTN8" s="148"/>
      <c r="UTO8" s="148"/>
      <c r="UTP8" s="148"/>
      <c r="UTQ8" s="148"/>
      <c r="UTR8" s="148"/>
      <c r="UTS8" s="148"/>
      <c r="UTT8" s="148"/>
      <c r="UTU8" s="148"/>
      <c r="UTV8" s="148"/>
      <c r="UTW8" s="148"/>
      <c r="UTX8" s="148"/>
      <c r="UTY8" s="148"/>
      <c r="UTZ8" s="148"/>
      <c r="UUA8" s="148"/>
      <c r="UUB8" s="148"/>
      <c r="UUC8" s="148"/>
      <c r="UUD8" s="148"/>
      <c r="UUE8" s="148"/>
      <c r="UUF8" s="148"/>
      <c r="UUG8" s="148"/>
      <c r="UUH8" s="148"/>
      <c r="UUI8" s="148"/>
      <c r="UUJ8" s="148"/>
      <c r="UUK8" s="148"/>
      <c r="UUL8" s="148"/>
      <c r="UUM8" s="148"/>
      <c r="UUN8" s="148"/>
      <c r="UUO8" s="148"/>
      <c r="UUP8" s="148"/>
      <c r="UUQ8" s="148"/>
      <c r="UUR8" s="148"/>
      <c r="UUS8" s="148"/>
      <c r="UUT8" s="148"/>
      <c r="UUU8" s="148"/>
      <c r="UUV8" s="148"/>
      <c r="UUW8" s="148"/>
      <c r="UUX8" s="148"/>
      <c r="UUY8" s="148"/>
      <c r="UUZ8" s="148"/>
      <c r="UVA8" s="148"/>
      <c r="UVB8" s="148"/>
      <c r="UVC8" s="148"/>
      <c r="UVD8" s="148"/>
      <c r="UVE8" s="148"/>
      <c r="UVF8" s="148"/>
      <c r="UVG8" s="148"/>
      <c r="UVH8" s="148"/>
      <c r="UVI8" s="148"/>
      <c r="UVJ8" s="148"/>
      <c r="UVK8" s="148"/>
      <c r="UVL8" s="148"/>
      <c r="UVM8" s="148"/>
      <c r="UVN8" s="148"/>
      <c r="UVO8" s="148"/>
      <c r="UVP8" s="148"/>
      <c r="UVQ8" s="148"/>
      <c r="UVR8" s="148"/>
      <c r="UVS8" s="148"/>
      <c r="UVT8" s="148"/>
      <c r="UVU8" s="148"/>
      <c r="UVV8" s="148"/>
      <c r="UVW8" s="148"/>
      <c r="UVX8" s="148"/>
      <c r="UVY8" s="148"/>
      <c r="UVZ8" s="148"/>
      <c r="UWA8" s="148"/>
      <c r="UWB8" s="148"/>
      <c r="UWC8" s="148"/>
      <c r="UWD8" s="148"/>
      <c r="UWE8" s="148"/>
      <c r="UWF8" s="148"/>
      <c r="UWG8" s="148"/>
      <c r="UWH8" s="148"/>
      <c r="UWI8" s="148"/>
      <c r="UWJ8" s="148"/>
      <c r="UWK8" s="148"/>
      <c r="UWL8" s="148"/>
      <c r="UWM8" s="148"/>
      <c r="UWN8" s="148"/>
      <c r="UWO8" s="148"/>
      <c r="UWP8" s="148"/>
      <c r="UWQ8" s="148"/>
      <c r="UWR8" s="148"/>
      <c r="UWS8" s="148"/>
      <c r="UWT8" s="148"/>
      <c r="UWU8" s="148"/>
      <c r="UWV8" s="148"/>
      <c r="UWW8" s="148"/>
      <c r="UWX8" s="148"/>
      <c r="UWY8" s="148"/>
      <c r="UWZ8" s="148"/>
      <c r="UXA8" s="148"/>
      <c r="UXB8" s="148"/>
      <c r="UXC8" s="148"/>
      <c r="UXD8" s="148"/>
      <c r="UXE8" s="148"/>
      <c r="UXF8" s="148"/>
      <c r="UXG8" s="148"/>
      <c r="UXH8" s="148"/>
      <c r="UXI8" s="148"/>
      <c r="UXJ8" s="148"/>
      <c r="UXK8" s="148"/>
      <c r="UXL8" s="148"/>
      <c r="UXM8" s="148"/>
      <c r="UXN8" s="148"/>
      <c r="UXO8" s="148"/>
      <c r="UXP8" s="148"/>
      <c r="UXQ8" s="148"/>
      <c r="UXR8" s="148"/>
      <c r="UXS8" s="148"/>
      <c r="UXT8" s="148"/>
      <c r="UXU8" s="148"/>
      <c r="UXV8" s="148"/>
      <c r="UXW8" s="148"/>
      <c r="UXX8" s="148"/>
      <c r="UXY8" s="148"/>
      <c r="UXZ8" s="148"/>
      <c r="UYA8" s="148"/>
      <c r="UYB8" s="148"/>
      <c r="UYC8" s="148"/>
      <c r="UYD8" s="148"/>
      <c r="UYE8" s="148"/>
      <c r="UYF8" s="148"/>
      <c r="UYG8" s="148"/>
      <c r="UYH8" s="148"/>
      <c r="UYI8" s="148"/>
      <c r="UYJ8" s="148"/>
      <c r="UYK8" s="148"/>
      <c r="UYL8" s="148"/>
      <c r="UYM8" s="148"/>
      <c r="UYN8" s="148"/>
      <c r="UYO8" s="148"/>
      <c r="UYP8" s="148"/>
      <c r="UYQ8" s="148"/>
      <c r="UYR8" s="148"/>
      <c r="UYS8" s="148"/>
      <c r="UYT8" s="148"/>
      <c r="UYU8" s="148"/>
      <c r="UYV8" s="148"/>
      <c r="UYW8" s="148"/>
      <c r="UYX8" s="148"/>
      <c r="UYY8" s="148"/>
      <c r="UYZ8" s="148"/>
      <c r="UZA8" s="148"/>
      <c r="UZB8" s="148"/>
      <c r="UZC8" s="148"/>
      <c r="UZD8" s="148"/>
      <c r="UZE8" s="148"/>
      <c r="UZF8" s="148"/>
      <c r="UZG8" s="148"/>
      <c r="UZH8" s="148"/>
      <c r="UZI8" s="148"/>
      <c r="UZJ8" s="148"/>
      <c r="UZK8" s="148"/>
      <c r="UZL8" s="148"/>
      <c r="UZM8" s="148"/>
      <c r="UZN8" s="148"/>
      <c r="UZO8" s="148"/>
      <c r="UZP8" s="148"/>
      <c r="UZQ8" s="148"/>
      <c r="UZR8" s="148"/>
      <c r="UZS8" s="148"/>
      <c r="UZT8" s="148"/>
      <c r="UZU8" s="148"/>
      <c r="UZV8" s="148"/>
      <c r="UZW8" s="148"/>
      <c r="UZX8" s="148"/>
      <c r="UZY8" s="148"/>
      <c r="UZZ8" s="148"/>
      <c r="VAA8" s="148"/>
      <c r="VAB8" s="148"/>
      <c r="VAC8" s="148"/>
      <c r="VAD8" s="148"/>
      <c r="VAE8" s="148"/>
      <c r="VAF8" s="148"/>
      <c r="VAG8" s="148"/>
      <c r="VAH8" s="148"/>
      <c r="VAI8" s="148"/>
      <c r="VAJ8" s="148"/>
      <c r="VAK8" s="148"/>
      <c r="VAL8" s="148"/>
      <c r="VAM8" s="148"/>
      <c r="VAN8" s="148"/>
      <c r="VAO8" s="148"/>
      <c r="VAP8" s="148"/>
      <c r="VAQ8" s="148"/>
      <c r="VAR8" s="148"/>
      <c r="VAS8" s="148"/>
      <c r="VAT8" s="148"/>
      <c r="VAU8" s="148"/>
      <c r="VAV8" s="148"/>
      <c r="VAW8" s="148"/>
      <c r="VAX8" s="148"/>
      <c r="VAY8" s="148"/>
      <c r="VAZ8" s="148"/>
      <c r="VBA8" s="148"/>
      <c r="VBB8" s="148"/>
      <c r="VBC8" s="148"/>
      <c r="VBD8" s="148"/>
      <c r="VBE8" s="148"/>
      <c r="VBF8" s="148"/>
      <c r="VBG8" s="148"/>
      <c r="VBH8" s="148"/>
      <c r="VBI8" s="148"/>
      <c r="VBJ8" s="148"/>
      <c r="VBK8" s="148"/>
      <c r="VBL8" s="148"/>
      <c r="VBM8" s="148"/>
      <c r="VBN8" s="148"/>
      <c r="VBO8" s="148"/>
      <c r="VBP8" s="148"/>
      <c r="VBQ8" s="148"/>
      <c r="VBR8" s="148"/>
      <c r="VBS8" s="148"/>
      <c r="VBT8" s="148"/>
      <c r="VBU8" s="148"/>
      <c r="VBV8" s="148"/>
      <c r="VBW8" s="148"/>
      <c r="VBX8" s="148"/>
      <c r="VBY8" s="148"/>
      <c r="VBZ8" s="148"/>
      <c r="VCA8" s="148"/>
      <c r="VCB8" s="148"/>
      <c r="VCC8" s="148"/>
      <c r="VCD8" s="148"/>
      <c r="VCE8" s="148"/>
      <c r="VCF8" s="148"/>
      <c r="VCG8" s="148"/>
      <c r="VCH8" s="148"/>
      <c r="VCI8" s="148"/>
      <c r="VCJ8" s="148"/>
      <c r="VCK8" s="148"/>
      <c r="VCL8" s="148"/>
      <c r="VCM8" s="148"/>
      <c r="VCN8" s="148"/>
      <c r="VCO8" s="148"/>
      <c r="VCP8" s="148"/>
      <c r="VCQ8" s="148"/>
      <c r="VCR8" s="148"/>
      <c r="VCS8" s="148"/>
      <c r="VCT8" s="148"/>
      <c r="VCU8" s="148"/>
      <c r="VCV8" s="148"/>
      <c r="VCW8" s="148"/>
      <c r="VCX8" s="148"/>
      <c r="VCY8" s="148"/>
      <c r="VCZ8" s="148"/>
      <c r="VDA8" s="148"/>
      <c r="VDB8" s="148"/>
      <c r="VDC8" s="148"/>
      <c r="VDD8" s="148"/>
      <c r="VDE8" s="148"/>
      <c r="VDF8" s="148"/>
      <c r="VDG8" s="148"/>
      <c r="VDH8" s="148"/>
      <c r="VDI8" s="148"/>
      <c r="VDJ8" s="148"/>
      <c r="VDK8" s="148"/>
      <c r="VDL8" s="148"/>
      <c r="VDM8" s="148"/>
      <c r="VDN8" s="148"/>
      <c r="VDO8" s="148"/>
      <c r="VDP8" s="148"/>
      <c r="VDQ8" s="148"/>
      <c r="VDR8" s="148"/>
      <c r="VDS8" s="148"/>
      <c r="VDT8" s="148"/>
      <c r="VDU8" s="148"/>
      <c r="VDV8" s="148"/>
      <c r="VDW8" s="148"/>
      <c r="VDX8" s="148"/>
      <c r="VDY8" s="148"/>
      <c r="VDZ8" s="148"/>
      <c r="VEA8" s="148"/>
      <c r="VEB8" s="148"/>
      <c r="VEC8" s="148"/>
      <c r="VED8" s="148"/>
      <c r="VEE8" s="148"/>
      <c r="VEF8" s="148"/>
      <c r="VEG8" s="148"/>
      <c r="VEH8" s="148"/>
      <c r="VEI8" s="148"/>
      <c r="VEJ8" s="148"/>
      <c r="VEK8" s="148"/>
      <c r="VEL8" s="148"/>
      <c r="VEM8" s="148"/>
      <c r="VEN8" s="148"/>
      <c r="VEO8" s="148"/>
      <c r="VEP8" s="148"/>
      <c r="VEQ8" s="148"/>
      <c r="VER8" s="148"/>
      <c r="VES8" s="148"/>
      <c r="VET8" s="148"/>
      <c r="VEU8" s="148"/>
      <c r="VEV8" s="148"/>
      <c r="VEW8" s="148"/>
      <c r="VEX8" s="148"/>
      <c r="VEY8" s="148"/>
      <c r="VEZ8" s="148"/>
      <c r="VFA8" s="148"/>
      <c r="VFB8" s="148"/>
      <c r="VFC8" s="148"/>
      <c r="VFD8" s="148"/>
      <c r="VFE8" s="148"/>
      <c r="VFF8" s="148"/>
      <c r="VFG8" s="148"/>
      <c r="VFH8" s="148"/>
      <c r="VFI8" s="148"/>
      <c r="VFJ8" s="148"/>
      <c r="VFK8" s="148"/>
      <c r="VFL8" s="148"/>
      <c r="VFM8" s="148"/>
      <c r="VFN8" s="148"/>
      <c r="VFO8" s="148"/>
      <c r="VFP8" s="148"/>
      <c r="VFQ8" s="148"/>
      <c r="VFR8" s="148"/>
      <c r="VFS8" s="148"/>
      <c r="VFT8" s="148"/>
      <c r="VFU8" s="148"/>
      <c r="VFV8" s="148"/>
      <c r="VFW8" s="148"/>
      <c r="VFX8" s="148"/>
      <c r="VFY8" s="148"/>
      <c r="VFZ8" s="148"/>
      <c r="VGA8" s="148"/>
      <c r="VGB8" s="148"/>
      <c r="VGC8" s="148"/>
      <c r="VGD8" s="148"/>
      <c r="VGE8" s="148"/>
      <c r="VGF8" s="148"/>
      <c r="VGG8" s="148"/>
      <c r="VGH8" s="148"/>
      <c r="VGI8" s="148"/>
      <c r="VGJ8" s="148"/>
      <c r="VGK8" s="148"/>
      <c r="VGL8" s="148"/>
      <c r="VGM8" s="148"/>
      <c r="VGN8" s="148"/>
      <c r="VGO8" s="148"/>
      <c r="VGP8" s="148"/>
      <c r="VGQ8" s="148"/>
      <c r="VGR8" s="148"/>
      <c r="VGS8" s="148"/>
      <c r="VGT8" s="148"/>
      <c r="VGU8" s="148"/>
      <c r="VGV8" s="148"/>
      <c r="VGW8" s="148"/>
      <c r="VGX8" s="148"/>
      <c r="VGY8" s="148"/>
      <c r="VGZ8" s="148"/>
      <c r="VHA8" s="148"/>
      <c r="VHB8" s="148"/>
      <c r="VHC8" s="148"/>
      <c r="VHD8" s="148"/>
      <c r="VHE8" s="148"/>
      <c r="VHF8" s="148"/>
      <c r="VHG8" s="148"/>
      <c r="VHH8" s="148"/>
      <c r="VHI8" s="148"/>
      <c r="VHJ8" s="148"/>
      <c r="VHK8" s="148"/>
      <c r="VHL8" s="148"/>
      <c r="VHM8" s="148"/>
      <c r="VHN8" s="148"/>
      <c r="VHO8" s="148"/>
      <c r="VHP8" s="148"/>
      <c r="VHQ8" s="148"/>
      <c r="VHR8" s="148"/>
      <c r="VHS8" s="148"/>
      <c r="VHT8" s="148"/>
      <c r="VHU8" s="148"/>
      <c r="VHV8" s="148"/>
      <c r="VHW8" s="148"/>
      <c r="VHX8" s="148"/>
      <c r="VHY8" s="148"/>
      <c r="VHZ8" s="148"/>
      <c r="VIA8" s="148"/>
      <c r="VIB8" s="148"/>
      <c r="VIC8" s="148"/>
      <c r="VID8" s="148"/>
      <c r="VIE8" s="148"/>
      <c r="VIF8" s="148"/>
      <c r="VIG8" s="148"/>
      <c r="VIH8" s="148"/>
      <c r="VII8" s="148"/>
      <c r="VIJ8" s="148"/>
      <c r="VIK8" s="148"/>
      <c r="VIL8" s="148"/>
      <c r="VIM8" s="148"/>
      <c r="VIN8" s="148"/>
      <c r="VIO8" s="148"/>
      <c r="VIP8" s="148"/>
      <c r="VIQ8" s="148"/>
      <c r="VIR8" s="148"/>
      <c r="VIS8" s="148"/>
      <c r="VIT8" s="148"/>
      <c r="VIU8" s="148"/>
      <c r="VIV8" s="148"/>
      <c r="VIW8" s="148"/>
      <c r="VIX8" s="148"/>
      <c r="VIY8" s="148"/>
      <c r="VIZ8" s="148"/>
      <c r="VJA8" s="148"/>
      <c r="VJB8" s="148"/>
      <c r="VJC8" s="148"/>
      <c r="VJD8" s="148"/>
      <c r="VJE8" s="148"/>
      <c r="VJF8" s="148"/>
      <c r="VJG8" s="148"/>
      <c r="VJH8" s="148"/>
      <c r="VJI8" s="148"/>
      <c r="VJJ8" s="148"/>
      <c r="VJK8" s="148"/>
      <c r="VJL8" s="148"/>
      <c r="VJM8" s="148"/>
      <c r="VJN8" s="148"/>
      <c r="VJO8" s="148"/>
      <c r="VJP8" s="148"/>
      <c r="VJQ8" s="148"/>
      <c r="VJR8" s="148"/>
      <c r="VJS8" s="148"/>
      <c r="VJT8" s="148"/>
      <c r="VJU8" s="148"/>
      <c r="VJV8" s="148"/>
      <c r="VJW8" s="148"/>
      <c r="VJX8" s="148"/>
      <c r="VJY8" s="148"/>
      <c r="VJZ8" s="148"/>
      <c r="VKA8" s="148"/>
      <c r="VKB8" s="148"/>
      <c r="VKC8" s="148"/>
      <c r="VKD8" s="148"/>
      <c r="VKE8" s="148"/>
      <c r="VKF8" s="148"/>
      <c r="VKG8" s="148"/>
      <c r="VKH8" s="148"/>
      <c r="VKI8" s="148"/>
      <c r="VKJ8" s="148"/>
      <c r="VKK8" s="148"/>
      <c r="VKL8" s="148"/>
      <c r="VKM8" s="148"/>
      <c r="VKN8" s="148"/>
      <c r="VKO8" s="148"/>
      <c r="VKP8" s="148"/>
      <c r="VKQ8" s="148"/>
      <c r="VKR8" s="148"/>
      <c r="VKS8" s="148"/>
      <c r="VKT8" s="148"/>
      <c r="VKU8" s="148"/>
      <c r="VKV8" s="148"/>
      <c r="VKW8" s="148"/>
      <c r="VKX8" s="148"/>
      <c r="VKY8" s="148"/>
      <c r="VKZ8" s="148"/>
      <c r="VLA8" s="148"/>
      <c r="VLB8" s="148"/>
      <c r="VLC8" s="148"/>
      <c r="VLD8" s="148"/>
      <c r="VLE8" s="148"/>
      <c r="VLF8" s="148"/>
      <c r="VLG8" s="148"/>
      <c r="VLH8" s="148"/>
      <c r="VLI8" s="148"/>
      <c r="VLJ8" s="148"/>
      <c r="VLK8" s="148"/>
      <c r="VLL8" s="148"/>
      <c r="VLM8" s="148"/>
      <c r="VLN8" s="148"/>
      <c r="VLO8" s="148"/>
      <c r="VLP8" s="148"/>
      <c r="VLQ8" s="148"/>
      <c r="VLR8" s="148"/>
      <c r="VLS8" s="148"/>
      <c r="VLT8" s="148"/>
      <c r="VLU8" s="148"/>
      <c r="VLV8" s="148"/>
      <c r="VLW8" s="148"/>
      <c r="VLX8" s="148"/>
      <c r="VLY8" s="148"/>
      <c r="VLZ8" s="148"/>
      <c r="VMA8" s="148"/>
      <c r="VMB8" s="148"/>
      <c r="VMC8" s="148"/>
      <c r="VMD8" s="148"/>
      <c r="VME8" s="148"/>
      <c r="VMF8" s="148"/>
      <c r="VMG8" s="148"/>
      <c r="VMH8" s="148"/>
      <c r="VMI8" s="148"/>
      <c r="VMJ8" s="148"/>
      <c r="VMK8" s="148"/>
      <c r="VML8" s="148"/>
      <c r="VMM8" s="148"/>
      <c r="VMN8" s="148"/>
      <c r="VMO8" s="148"/>
      <c r="VMP8" s="148"/>
      <c r="VMQ8" s="148"/>
      <c r="VMR8" s="148"/>
      <c r="VMS8" s="148"/>
      <c r="VMT8" s="148"/>
      <c r="VMU8" s="148"/>
      <c r="VMV8" s="148"/>
      <c r="VMW8" s="148"/>
      <c r="VMX8" s="148"/>
      <c r="VMY8" s="148"/>
      <c r="VMZ8" s="148"/>
      <c r="VNA8" s="148"/>
      <c r="VNB8" s="148"/>
      <c r="VNC8" s="148"/>
      <c r="VND8" s="148"/>
      <c r="VNE8" s="148"/>
      <c r="VNF8" s="148"/>
      <c r="VNG8" s="148"/>
      <c r="VNH8" s="148"/>
      <c r="VNI8" s="148"/>
      <c r="VNJ8" s="148"/>
      <c r="VNK8" s="148"/>
      <c r="VNL8" s="148"/>
      <c r="VNM8" s="148"/>
      <c r="VNN8" s="148"/>
      <c r="VNO8" s="148"/>
      <c r="VNP8" s="148"/>
      <c r="VNQ8" s="148"/>
      <c r="VNR8" s="148"/>
      <c r="VNS8" s="148"/>
      <c r="VNT8" s="148"/>
      <c r="VNU8" s="148"/>
      <c r="VNV8" s="148"/>
      <c r="VNW8" s="148"/>
      <c r="VNX8" s="148"/>
      <c r="VNY8" s="148"/>
      <c r="VNZ8" s="148"/>
      <c r="VOA8" s="148"/>
      <c r="VOB8" s="148"/>
      <c r="VOC8" s="148"/>
      <c r="VOD8" s="148"/>
      <c r="VOE8" s="148"/>
      <c r="VOF8" s="148"/>
      <c r="VOG8" s="148"/>
      <c r="VOH8" s="148"/>
      <c r="VOI8" s="148"/>
      <c r="VOJ8" s="148"/>
      <c r="VOK8" s="148"/>
      <c r="VOL8" s="148"/>
      <c r="VOM8" s="148"/>
      <c r="VON8" s="148"/>
      <c r="VOO8" s="148"/>
      <c r="VOP8" s="148"/>
      <c r="VOQ8" s="148"/>
      <c r="VOR8" s="148"/>
      <c r="VOS8" s="148"/>
      <c r="VOT8" s="148"/>
      <c r="VOU8" s="148"/>
      <c r="VOV8" s="148"/>
      <c r="VOW8" s="148"/>
      <c r="VOX8" s="148"/>
      <c r="VOY8" s="148"/>
      <c r="VOZ8" s="148"/>
      <c r="VPA8" s="148"/>
      <c r="VPB8" s="148"/>
      <c r="VPC8" s="148"/>
      <c r="VPD8" s="148"/>
      <c r="VPE8" s="148"/>
      <c r="VPF8" s="148"/>
      <c r="VPG8" s="148"/>
      <c r="VPH8" s="148"/>
      <c r="VPI8" s="148"/>
      <c r="VPJ8" s="148"/>
      <c r="VPK8" s="148"/>
      <c r="VPL8" s="148"/>
      <c r="VPM8" s="148"/>
      <c r="VPN8" s="148"/>
      <c r="VPO8" s="148"/>
      <c r="VPP8" s="148"/>
      <c r="VPQ8" s="148"/>
      <c r="VPR8" s="148"/>
      <c r="VPS8" s="148"/>
      <c r="VPT8" s="148"/>
      <c r="VPU8" s="148"/>
      <c r="VPV8" s="148"/>
      <c r="VPW8" s="148"/>
      <c r="VPX8" s="148"/>
      <c r="VPY8" s="148"/>
      <c r="VPZ8" s="148"/>
      <c r="VQA8" s="148"/>
      <c r="VQB8" s="148"/>
      <c r="VQC8" s="148"/>
      <c r="VQD8" s="148"/>
      <c r="VQE8" s="148"/>
      <c r="VQF8" s="148"/>
      <c r="VQG8" s="148"/>
      <c r="VQH8" s="148"/>
      <c r="VQI8" s="148"/>
      <c r="VQJ8" s="148"/>
      <c r="VQK8" s="148"/>
      <c r="VQL8" s="148"/>
      <c r="VQM8" s="148"/>
      <c r="VQN8" s="148"/>
      <c r="VQO8" s="148"/>
      <c r="VQP8" s="148"/>
      <c r="VQQ8" s="148"/>
      <c r="VQR8" s="148"/>
      <c r="VQS8" s="148"/>
      <c r="VQT8" s="148"/>
      <c r="VQU8" s="148"/>
      <c r="VQV8" s="148"/>
      <c r="VQW8" s="148"/>
      <c r="VQX8" s="148"/>
      <c r="VQY8" s="148"/>
      <c r="VQZ8" s="148"/>
      <c r="VRA8" s="148"/>
      <c r="VRB8" s="148"/>
      <c r="VRC8" s="148"/>
      <c r="VRD8" s="148"/>
      <c r="VRE8" s="148"/>
      <c r="VRF8" s="148"/>
      <c r="VRG8" s="148"/>
      <c r="VRH8" s="148"/>
      <c r="VRI8" s="148"/>
      <c r="VRJ8" s="148"/>
      <c r="VRK8" s="148"/>
      <c r="VRL8" s="148"/>
      <c r="VRM8" s="148"/>
      <c r="VRN8" s="148"/>
      <c r="VRO8" s="148"/>
      <c r="VRP8" s="148"/>
      <c r="VRQ8" s="148"/>
      <c r="VRR8" s="148"/>
      <c r="VRS8" s="148"/>
      <c r="VRT8" s="148"/>
      <c r="VRU8" s="148"/>
      <c r="VRV8" s="148"/>
      <c r="VRW8" s="148"/>
      <c r="VRX8" s="148"/>
      <c r="VRY8" s="148"/>
      <c r="VRZ8" s="148"/>
      <c r="VSA8" s="148"/>
      <c r="VSB8" s="148"/>
      <c r="VSC8" s="148"/>
      <c r="VSD8" s="148"/>
      <c r="VSE8" s="148"/>
      <c r="VSF8" s="148"/>
      <c r="VSG8" s="148"/>
      <c r="VSH8" s="148"/>
      <c r="VSI8" s="148"/>
      <c r="VSJ8" s="148"/>
      <c r="VSK8" s="148"/>
      <c r="VSL8" s="148"/>
      <c r="VSM8" s="148"/>
      <c r="VSN8" s="148"/>
      <c r="VSO8" s="148"/>
      <c r="VSP8" s="148"/>
      <c r="VSQ8" s="148"/>
      <c r="VSR8" s="148"/>
      <c r="VSS8" s="148"/>
      <c r="VST8" s="148"/>
      <c r="VSU8" s="148"/>
      <c r="VSV8" s="148"/>
      <c r="VSW8" s="148"/>
      <c r="VSX8" s="148"/>
      <c r="VSY8" s="148"/>
      <c r="VSZ8" s="148"/>
      <c r="VTA8" s="148"/>
      <c r="VTB8" s="148"/>
      <c r="VTC8" s="148"/>
      <c r="VTD8" s="148"/>
      <c r="VTE8" s="148"/>
      <c r="VTF8" s="148"/>
      <c r="VTG8" s="148"/>
      <c r="VTH8" s="148"/>
      <c r="VTI8" s="148"/>
      <c r="VTJ8" s="148"/>
      <c r="VTK8" s="148"/>
      <c r="VTL8" s="148"/>
      <c r="VTM8" s="148"/>
      <c r="VTN8" s="148"/>
      <c r="VTO8" s="148"/>
      <c r="VTP8" s="148"/>
      <c r="VTQ8" s="148"/>
      <c r="VTR8" s="148"/>
      <c r="VTS8" s="148"/>
      <c r="VTT8" s="148"/>
      <c r="VTU8" s="148"/>
      <c r="VTV8" s="148"/>
      <c r="VTW8" s="148"/>
      <c r="VTX8" s="148"/>
      <c r="VTY8" s="148"/>
      <c r="VTZ8" s="148"/>
      <c r="VUA8" s="148"/>
      <c r="VUB8" s="148"/>
      <c r="VUC8" s="148"/>
      <c r="VUD8" s="148"/>
      <c r="VUE8" s="148"/>
      <c r="VUF8" s="148"/>
      <c r="VUG8" s="148"/>
      <c r="VUH8" s="148"/>
      <c r="VUI8" s="148"/>
      <c r="VUJ8" s="148"/>
      <c r="VUK8" s="148"/>
      <c r="VUL8" s="148"/>
      <c r="VUM8" s="148"/>
      <c r="VUN8" s="148"/>
      <c r="VUO8" s="148"/>
      <c r="VUP8" s="148"/>
      <c r="VUQ8" s="148"/>
      <c r="VUR8" s="148"/>
      <c r="VUS8" s="148"/>
      <c r="VUT8" s="148"/>
      <c r="VUU8" s="148"/>
      <c r="VUV8" s="148"/>
      <c r="VUW8" s="148"/>
      <c r="VUX8" s="148"/>
      <c r="VUY8" s="148"/>
      <c r="VUZ8" s="148"/>
      <c r="VVA8" s="148"/>
      <c r="VVB8" s="148"/>
      <c r="VVC8" s="148"/>
      <c r="VVD8" s="148"/>
      <c r="VVE8" s="148"/>
      <c r="VVF8" s="148"/>
      <c r="VVG8" s="148"/>
      <c r="VVH8" s="148"/>
      <c r="VVI8" s="148"/>
      <c r="VVJ8" s="148"/>
      <c r="VVK8" s="148"/>
      <c r="VVL8" s="148"/>
      <c r="VVM8" s="148"/>
      <c r="VVN8" s="148"/>
      <c r="VVO8" s="148"/>
      <c r="VVP8" s="148"/>
      <c r="VVQ8" s="148"/>
      <c r="VVR8" s="148"/>
      <c r="VVS8" s="148"/>
      <c r="VVT8" s="148"/>
      <c r="VVU8" s="148"/>
      <c r="VVV8" s="148"/>
      <c r="VVW8" s="148"/>
      <c r="VVX8" s="148"/>
      <c r="VVY8" s="148"/>
      <c r="VVZ8" s="148"/>
      <c r="VWA8" s="148"/>
      <c r="VWB8" s="148"/>
      <c r="VWC8" s="148"/>
      <c r="VWD8" s="148"/>
      <c r="VWE8" s="148"/>
      <c r="VWF8" s="148"/>
      <c r="VWG8" s="148"/>
      <c r="VWH8" s="148"/>
      <c r="VWI8" s="148"/>
      <c r="VWJ8" s="148"/>
      <c r="VWK8" s="148"/>
      <c r="VWL8" s="148"/>
      <c r="VWM8" s="148"/>
      <c r="VWN8" s="148"/>
      <c r="VWO8" s="148"/>
      <c r="VWP8" s="148"/>
      <c r="VWQ8" s="148"/>
      <c r="VWR8" s="148"/>
      <c r="VWS8" s="148"/>
      <c r="VWT8" s="148"/>
      <c r="VWU8" s="148"/>
      <c r="VWV8" s="148"/>
      <c r="VWW8" s="148"/>
      <c r="VWX8" s="148"/>
      <c r="VWY8" s="148"/>
      <c r="VWZ8" s="148"/>
      <c r="VXA8" s="148"/>
      <c r="VXB8" s="148"/>
      <c r="VXC8" s="148"/>
      <c r="VXD8" s="148"/>
      <c r="VXE8" s="148"/>
      <c r="VXF8" s="148"/>
      <c r="VXG8" s="148"/>
      <c r="VXH8" s="148"/>
      <c r="VXI8" s="148"/>
      <c r="VXJ8" s="148"/>
      <c r="VXK8" s="148"/>
      <c r="VXL8" s="148"/>
      <c r="VXM8" s="148"/>
      <c r="VXN8" s="148"/>
      <c r="VXO8" s="148"/>
      <c r="VXP8" s="148"/>
      <c r="VXQ8" s="148"/>
      <c r="VXR8" s="148"/>
      <c r="VXS8" s="148"/>
      <c r="VXT8" s="148"/>
      <c r="VXU8" s="148"/>
      <c r="VXV8" s="148"/>
      <c r="VXW8" s="148"/>
      <c r="VXX8" s="148"/>
      <c r="VXY8" s="148"/>
      <c r="VXZ8" s="148"/>
      <c r="VYA8" s="148"/>
      <c r="VYB8" s="148"/>
      <c r="VYC8" s="148"/>
      <c r="VYD8" s="148"/>
      <c r="VYE8" s="148"/>
      <c r="VYF8" s="148"/>
      <c r="VYG8" s="148"/>
      <c r="VYH8" s="148"/>
      <c r="VYI8" s="148"/>
      <c r="VYJ8" s="148"/>
      <c r="VYK8" s="148"/>
      <c r="VYL8" s="148"/>
      <c r="VYM8" s="148"/>
      <c r="VYN8" s="148"/>
      <c r="VYO8" s="148"/>
      <c r="VYP8" s="148"/>
      <c r="VYQ8" s="148"/>
      <c r="VYR8" s="148"/>
      <c r="VYS8" s="148"/>
      <c r="VYT8" s="148"/>
      <c r="VYU8" s="148"/>
      <c r="VYV8" s="148"/>
      <c r="VYW8" s="148"/>
      <c r="VYX8" s="148"/>
      <c r="VYY8" s="148"/>
      <c r="VYZ8" s="148"/>
      <c r="VZA8" s="148"/>
      <c r="VZB8" s="148"/>
      <c r="VZC8" s="148"/>
      <c r="VZD8" s="148"/>
      <c r="VZE8" s="148"/>
      <c r="VZF8" s="148"/>
      <c r="VZG8" s="148"/>
      <c r="VZH8" s="148"/>
      <c r="VZI8" s="148"/>
      <c r="VZJ8" s="148"/>
      <c r="VZK8" s="148"/>
      <c r="VZL8" s="148"/>
      <c r="VZM8" s="148"/>
      <c r="VZN8" s="148"/>
      <c r="VZO8" s="148"/>
      <c r="VZP8" s="148"/>
      <c r="VZQ8" s="148"/>
      <c r="VZR8" s="148"/>
      <c r="VZS8" s="148"/>
      <c r="VZT8" s="148"/>
      <c r="VZU8" s="148"/>
      <c r="VZV8" s="148"/>
      <c r="VZW8" s="148"/>
      <c r="VZX8" s="148"/>
      <c r="VZY8" s="148"/>
      <c r="VZZ8" s="148"/>
      <c r="WAA8" s="148"/>
      <c r="WAB8" s="148"/>
      <c r="WAC8" s="148"/>
      <c r="WAD8" s="148"/>
      <c r="WAE8" s="148"/>
      <c r="WAF8" s="148"/>
      <c r="WAG8" s="148"/>
      <c r="WAH8" s="148"/>
      <c r="WAI8" s="148"/>
      <c r="WAJ8" s="148"/>
      <c r="WAK8" s="148"/>
      <c r="WAL8" s="148"/>
      <c r="WAM8" s="148"/>
      <c r="WAN8" s="148"/>
      <c r="WAO8" s="148"/>
      <c r="WAP8" s="148"/>
      <c r="WAQ8" s="148"/>
      <c r="WAR8" s="148"/>
      <c r="WAS8" s="148"/>
      <c r="WAT8" s="148"/>
      <c r="WAU8" s="148"/>
      <c r="WAV8" s="148"/>
      <c r="WAW8" s="148"/>
      <c r="WAX8" s="148"/>
      <c r="WAY8" s="148"/>
      <c r="WAZ8" s="148"/>
      <c r="WBA8" s="148"/>
      <c r="WBB8" s="148"/>
      <c r="WBC8" s="148"/>
      <c r="WBD8" s="148"/>
      <c r="WBE8" s="148"/>
      <c r="WBF8" s="148"/>
      <c r="WBG8" s="148"/>
      <c r="WBH8" s="148"/>
      <c r="WBI8" s="148"/>
      <c r="WBJ8" s="148"/>
      <c r="WBK8" s="148"/>
      <c r="WBL8" s="148"/>
      <c r="WBM8" s="148"/>
      <c r="WBN8" s="148"/>
      <c r="WBO8" s="148"/>
      <c r="WBP8" s="148"/>
      <c r="WBQ8" s="148"/>
      <c r="WBR8" s="148"/>
      <c r="WBS8" s="148"/>
      <c r="WBT8" s="148"/>
      <c r="WBU8" s="148"/>
      <c r="WBV8" s="148"/>
      <c r="WBW8" s="148"/>
      <c r="WBX8" s="148"/>
      <c r="WBY8" s="148"/>
      <c r="WBZ8" s="148"/>
      <c r="WCA8" s="148"/>
      <c r="WCB8" s="148"/>
      <c r="WCC8" s="148"/>
      <c r="WCD8" s="148"/>
      <c r="WCE8" s="148"/>
      <c r="WCF8" s="148"/>
      <c r="WCG8" s="148"/>
      <c r="WCH8" s="148"/>
      <c r="WCI8" s="148"/>
      <c r="WCJ8" s="148"/>
      <c r="WCK8" s="148"/>
      <c r="WCL8" s="148"/>
      <c r="WCM8" s="148"/>
      <c r="WCN8" s="148"/>
      <c r="WCO8" s="148"/>
      <c r="WCP8" s="148"/>
      <c r="WCQ8" s="148"/>
      <c r="WCR8" s="148"/>
      <c r="WCS8" s="148"/>
      <c r="WCT8" s="148"/>
      <c r="WCU8" s="148"/>
      <c r="WCV8" s="148"/>
      <c r="WCW8" s="148"/>
      <c r="WCX8" s="148"/>
      <c r="WCY8" s="148"/>
      <c r="WCZ8" s="148"/>
      <c r="WDA8" s="148"/>
      <c r="WDB8" s="148"/>
      <c r="WDC8" s="148"/>
      <c r="WDD8" s="148"/>
      <c r="WDE8" s="148"/>
      <c r="WDF8" s="148"/>
      <c r="WDG8" s="148"/>
      <c r="WDH8" s="148"/>
      <c r="WDI8" s="148"/>
      <c r="WDJ8" s="148"/>
      <c r="WDK8" s="148"/>
      <c r="WDL8" s="148"/>
      <c r="WDM8" s="148"/>
      <c r="WDN8" s="148"/>
      <c r="WDO8" s="148"/>
      <c r="WDP8" s="148"/>
      <c r="WDQ8" s="148"/>
      <c r="WDR8" s="148"/>
      <c r="WDS8" s="148"/>
      <c r="WDT8" s="148"/>
      <c r="WDU8" s="148"/>
      <c r="WDV8" s="148"/>
      <c r="WDW8" s="148"/>
      <c r="WDX8" s="148"/>
      <c r="WDY8" s="148"/>
      <c r="WDZ8" s="148"/>
      <c r="WEA8" s="148"/>
      <c r="WEB8" s="148"/>
      <c r="WEC8" s="148"/>
      <c r="WED8" s="148"/>
      <c r="WEE8" s="148"/>
      <c r="WEF8" s="148"/>
      <c r="WEG8" s="148"/>
      <c r="WEH8" s="148"/>
      <c r="WEI8" s="148"/>
      <c r="WEJ8" s="148"/>
      <c r="WEK8" s="148"/>
      <c r="WEL8" s="148"/>
      <c r="WEM8" s="148"/>
      <c r="WEN8" s="148"/>
      <c r="WEO8" s="148"/>
      <c r="WEP8" s="148"/>
      <c r="WEQ8" s="148"/>
      <c r="WER8" s="148"/>
      <c r="WES8" s="148"/>
      <c r="WET8" s="148"/>
      <c r="WEU8" s="148"/>
      <c r="WEV8" s="148"/>
      <c r="WEW8" s="148"/>
      <c r="WEX8" s="148"/>
      <c r="WEY8" s="148"/>
      <c r="WEZ8" s="148"/>
      <c r="WFA8" s="148"/>
      <c r="WFB8" s="148"/>
      <c r="WFC8" s="148"/>
      <c r="WFD8" s="148"/>
      <c r="WFE8" s="148"/>
      <c r="WFF8" s="148"/>
      <c r="WFG8" s="148"/>
      <c r="WFH8" s="148"/>
      <c r="WFI8" s="148"/>
      <c r="WFJ8" s="148"/>
      <c r="WFK8" s="148"/>
      <c r="WFL8" s="148"/>
      <c r="WFM8" s="148"/>
      <c r="WFN8" s="148"/>
      <c r="WFO8" s="148"/>
      <c r="WFP8" s="148"/>
      <c r="WFQ8" s="148"/>
      <c r="WFR8" s="148"/>
      <c r="WFS8" s="148"/>
      <c r="WFT8" s="148"/>
      <c r="WFU8" s="148"/>
      <c r="WFV8" s="148"/>
      <c r="WFW8" s="148"/>
      <c r="WFX8" s="148"/>
      <c r="WFY8" s="148"/>
      <c r="WFZ8" s="148"/>
      <c r="WGA8" s="148"/>
      <c r="WGB8" s="148"/>
      <c r="WGC8" s="148"/>
      <c r="WGD8" s="148"/>
      <c r="WGE8" s="148"/>
      <c r="WGF8" s="148"/>
      <c r="WGG8" s="148"/>
      <c r="WGH8" s="148"/>
      <c r="WGI8" s="148"/>
      <c r="WGJ8" s="148"/>
      <c r="WGK8" s="148"/>
      <c r="WGL8" s="148"/>
      <c r="WGM8" s="148"/>
      <c r="WGN8" s="148"/>
      <c r="WGO8" s="148"/>
      <c r="WGP8" s="148"/>
      <c r="WGQ8" s="148"/>
      <c r="WGR8" s="148"/>
      <c r="WGS8" s="148"/>
      <c r="WGT8" s="148"/>
      <c r="WGU8" s="148"/>
      <c r="WGV8" s="148"/>
      <c r="WGW8" s="148"/>
      <c r="WGX8" s="148"/>
      <c r="WGY8" s="148"/>
      <c r="WGZ8" s="148"/>
      <c r="WHA8" s="148"/>
      <c r="WHB8" s="148"/>
      <c r="WHC8" s="148"/>
      <c r="WHD8" s="148"/>
      <c r="WHE8" s="148"/>
      <c r="WHF8" s="148"/>
      <c r="WHG8" s="148"/>
      <c r="WHH8" s="148"/>
      <c r="WHI8" s="148"/>
      <c r="WHJ8" s="148"/>
      <c r="WHK8" s="148"/>
      <c r="WHL8" s="148"/>
      <c r="WHM8" s="148"/>
      <c r="WHN8" s="148"/>
      <c r="WHO8" s="148"/>
      <c r="WHP8" s="148"/>
      <c r="WHQ8" s="148"/>
      <c r="WHR8" s="148"/>
      <c r="WHS8" s="148"/>
      <c r="WHT8" s="148"/>
      <c r="WHU8" s="148"/>
      <c r="WHV8" s="148"/>
      <c r="WHW8" s="148"/>
      <c r="WHX8" s="148"/>
      <c r="WHY8" s="148"/>
      <c r="WHZ8" s="148"/>
      <c r="WIA8" s="148"/>
      <c r="WIB8" s="148"/>
      <c r="WIC8" s="148"/>
      <c r="WID8" s="148"/>
      <c r="WIE8" s="148"/>
      <c r="WIF8" s="148"/>
      <c r="WIG8" s="148"/>
      <c r="WIH8" s="148"/>
      <c r="WII8" s="148"/>
      <c r="WIJ8" s="148"/>
      <c r="WIK8" s="148"/>
      <c r="WIL8" s="148"/>
      <c r="WIM8" s="148"/>
      <c r="WIN8" s="148"/>
      <c r="WIO8" s="148"/>
      <c r="WIP8" s="148"/>
      <c r="WIQ8" s="148"/>
      <c r="WIR8" s="148"/>
      <c r="WIS8" s="148"/>
      <c r="WIT8" s="148"/>
      <c r="WIU8" s="148"/>
      <c r="WIV8" s="148"/>
      <c r="WIW8" s="148"/>
      <c r="WIX8" s="148"/>
      <c r="WIY8" s="148"/>
      <c r="WIZ8" s="148"/>
      <c r="WJA8" s="148"/>
      <c r="WJB8" s="148"/>
      <c r="WJC8" s="148"/>
      <c r="WJD8" s="148"/>
      <c r="WJE8" s="148"/>
      <c r="WJF8" s="148"/>
      <c r="WJG8" s="148"/>
      <c r="WJH8" s="148"/>
      <c r="WJI8" s="148"/>
      <c r="WJJ8" s="148"/>
      <c r="WJK8" s="148"/>
      <c r="WJL8" s="148"/>
      <c r="WJM8" s="148"/>
      <c r="WJN8" s="148"/>
      <c r="WJO8" s="148"/>
      <c r="WJP8" s="148"/>
      <c r="WJQ8" s="148"/>
      <c r="WJR8" s="148"/>
      <c r="WJS8" s="148"/>
      <c r="WJT8" s="148"/>
      <c r="WJU8" s="148"/>
      <c r="WJV8" s="148"/>
      <c r="WJW8" s="148"/>
      <c r="WJX8" s="148"/>
      <c r="WJY8" s="148"/>
      <c r="WJZ8" s="148"/>
      <c r="WKA8" s="148"/>
      <c r="WKB8" s="148"/>
      <c r="WKC8" s="148"/>
      <c r="WKD8" s="148"/>
      <c r="WKE8" s="148"/>
      <c r="WKF8" s="148"/>
      <c r="WKG8" s="148"/>
      <c r="WKH8" s="148"/>
      <c r="WKI8" s="148"/>
      <c r="WKJ8" s="148"/>
      <c r="WKK8" s="148"/>
      <c r="WKL8" s="148"/>
      <c r="WKM8" s="148"/>
      <c r="WKN8" s="148"/>
      <c r="WKO8" s="148"/>
      <c r="WKP8" s="148"/>
      <c r="WKQ8" s="148"/>
      <c r="WKR8" s="148"/>
      <c r="WKS8" s="148"/>
      <c r="WKT8" s="148"/>
      <c r="WKU8" s="148"/>
      <c r="WKV8" s="148"/>
      <c r="WKW8" s="148"/>
      <c r="WKX8" s="148"/>
      <c r="WKY8" s="148"/>
      <c r="WKZ8" s="148"/>
      <c r="WLA8" s="148"/>
      <c r="WLB8" s="148"/>
      <c r="WLC8" s="148"/>
      <c r="WLD8" s="148"/>
      <c r="WLE8" s="148"/>
      <c r="WLF8" s="148"/>
      <c r="WLG8" s="148"/>
      <c r="WLH8" s="148"/>
      <c r="WLI8" s="148"/>
      <c r="WLJ8" s="148"/>
      <c r="WLK8" s="148"/>
      <c r="WLL8" s="148"/>
      <c r="WLM8" s="148"/>
      <c r="WLN8" s="148"/>
      <c r="WLO8" s="148"/>
      <c r="WLP8" s="148"/>
      <c r="WLQ8" s="148"/>
      <c r="WLR8" s="148"/>
      <c r="WLS8" s="148"/>
      <c r="WLT8" s="148"/>
      <c r="WLU8" s="148"/>
      <c r="WLV8" s="148"/>
      <c r="WLW8" s="148"/>
      <c r="WLX8" s="148"/>
      <c r="WLY8" s="148"/>
      <c r="WLZ8" s="148"/>
      <c r="WMA8" s="148"/>
      <c r="WMB8" s="148"/>
      <c r="WMC8" s="148"/>
      <c r="WMD8" s="148"/>
      <c r="WME8" s="148"/>
      <c r="WMF8" s="148"/>
      <c r="WMG8" s="148"/>
      <c r="WMH8" s="148"/>
      <c r="WMI8" s="148"/>
      <c r="WMJ8" s="148"/>
      <c r="WMK8" s="148"/>
      <c r="WML8" s="148"/>
      <c r="WMM8" s="148"/>
      <c r="WMN8" s="148"/>
      <c r="WMO8" s="148"/>
      <c r="WMP8" s="148"/>
      <c r="WMQ8" s="148"/>
      <c r="WMR8" s="148"/>
      <c r="WMS8" s="148"/>
      <c r="WMT8" s="148"/>
      <c r="WMU8" s="148"/>
      <c r="WMV8" s="148"/>
      <c r="WMW8" s="148"/>
      <c r="WMX8" s="148"/>
      <c r="WMY8" s="148"/>
      <c r="WMZ8" s="148"/>
      <c r="WNA8" s="148"/>
      <c r="WNB8" s="148"/>
      <c r="WNC8" s="148"/>
      <c r="WND8" s="148"/>
      <c r="WNE8" s="148"/>
      <c r="WNF8" s="148"/>
      <c r="WNG8" s="148"/>
      <c r="WNH8" s="148"/>
      <c r="WNI8" s="148"/>
      <c r="WNJ8" s="148"/>
      <c r="WNK8" s="148"/>
      <c r="WNL8" s="148"/>
      <c r="WNM8" s="148"/>
      <c r="WNN8" s="148"/>
      <c r="WNO8" s="148"/>
      <c r="WNP8" s="148"/>
      <c r="WNQ8" s="148"/>
      <c r="WNR8" s="148"/>
      <c r="WNS8" s="148"/>
      <c r="WNT8" s="148"/>
      <c r="WNU8" s="148"/>
      <c r="WNV8" s="148"/>
      <c r="WNW8" s="148"/>
      <c r="WNX8" s="148"/>
      <c r="WNY8" s="148"/>
      <c r="WNZ8" s="148"/>
      <c r="WOA8" s="148"/>
      <c r="WOB8" s="148"/>
      <c r="WOC8" s="148"/>
      <c r="WOD8" s="148"/>
      <c r="WOE8" s="148"/>
      <c r="WOF8" s="148"/>
      <c r="WOG8" s="148"/>
      <c r="WOH8" s="148"/>
      <c r="WOI8" s="148"/>
      <c r="WOJ8" s="148"/>
      <c r="WOK8" s="148"/>
      <c r="WOL8" s="148"/>
      <c r="WOM8" s="148"/>
      <c r="WON8" s="148"/>
      <c r="WOO8" s="148"/>
      <c r="WOP8" s="148"/>
      <c r="WOQ8" s="148"/>
      <c r="WOR8" s="148"/>
      <c r="WOS8" s="148"/>
      <c r="WOT8" s="148"/>
      <c r="WOU8" s="148"/>
      <c r="WOV8" s="148"/>
      <c r="WOW8" s="148"/>
      <c r="WOX8" s="148"/>
      <c r="WOY8" s="148"/>
      <c r="WOZ8" s="148"/>
      <c r="WPA8" s="148"/>
      <c r="WPB8" s="148"/>
      <c r="WPC8" s="148"/>
      <c r="WPD8" s="148"/>
      <c r="WPE8" s="148"/>
      <c r="WPF8" s="148"/>
      <c r="WPG8" s="148"/>
      <c r="WPH8" s="148"/>
      <c r="WPI8" s="148"/>
      <c r="WPJ8" s="148"/>
      <c r="WPK8" s="148"/>
      <c r="WPL8" s="148"/>
      <c r="WPM8" s="148"/>
      <c r="WPN8" s="148"/>
      <c r="WPO8" s="148"/>
      <c r="WPP8" s="148"/>
      <c r="WPQ8" s="148"/>
      <c r="WPR8" s="148"/>
      <c r="WPS8" s="148"/>
      <c r="WPT8" s="148"/>
      <c r="WPU8" s="148"/>
      <c r="WPV8" s="148"/>
      <c r="WPW8" s="148"/>
      <c r="WPX8" s="148"/>
      <c r="WPY8" s="148"/>
      <c r="WPZ8" s="148"/>
      <c r="WQA8" s="148"/>
      <c r="WQB8" s="148"/>
      <c r="WQC8" s="148"/>
      <c r="WQD8" s="148"/>
      <c r="WQE8" s="148"/>
      <c r="WQF8" s="148"/>
      <c r="WQG8" s="148"/>
      <c r="WQH8" s="148"/>
      <c r="WQI8" s="148"/>
      <c r="WQJ8" s="148"/>
      <c r="WQK8" s="148"/>
      <c r="WQL8" s="148"/>
      <c r="WQM8" s="148"/>
      <c r="WQN8" s="148"/>
      <c r="WQO8" s="148"/>
      <c r="WQP8" s="148"/>
      <c r="WQQ8" s="148"/>
      <c r="WQR8" s="148"/>
      <c r="WQS8" s="148"/>
      <c r="WQT8" s="148"/>
      <c r="WQU8" s="148"/>
      <c r="WQV8" s="148"/>
      <c r="WQW8" s="148"/>
      <c r="WQX8" s="148"/>
      <c r="WQY8" s="148"/>
      <c r="WQZ8" s="148"/>
      <c r="WRA8" s="148"/>
      <c r="WRB8" s="148"/>
      <c r="WRC8" s="148"/>
      <c r="WRD8" s="148"/>
      <c r="WRE8" s="148"/>
      <c r="WRF8" s="148"/>
      <c r="WRG8" s="148"/>
      <c r="WRH8" s="148"/>
      <c r="WRI8" s="148"/>
      <c r="WRJ8" s="148"/>
      <c r="WRK8" s="148"/>
      <c r="WRL8" s="148"/>
      <c r="WRM8" s="148"/>
      <c r="WRN8" s="148"/>
      <c r="WRO8" s="148"/>
      <c r="WRP8" s="148"/>
      <c r="WRQ8" s="148"/>
      <c r="WRR8" s="148"/>
      <c r="WRS8" s="148"/>
      <c r="WRT8" s="148"/>
      <c r="WRU8" s="148"/>
      <c r="WRV8" s="148"/>
      <c r="WRW8" s="148"/>
      <c r="WRX8" s="148"/>
      <c r="WRY8" s="148"/>
      <c r="WRZ8" s="148"/>
      <c r="WSA8" s="148"/>
      <c r="WSB8" s="148"/>
      <c r="WSC8" s="148"/>
      <c r="WSD8" s="148"/>
      <c r="WSE8" s="148"/>
      <c r="WSF8" s="148"/>
      <c r="WSG8" s="148"/>
      <c r="WSH8" s="148"/>
      <c r="WSI8" s="148"/>
      <c r="WSJ8" s="148"/>
      <c r="WSK8" s="148"/>
      <c r="WSL8" s="148"/>
      <c r="WSM8" s="148"/>
      <c r="WSN8" s="148"/>
      <c r="WSO8" s="148"/>
      <c r="WSP8" s="148"/>
      <c r="WSQ8" s="148"/>
      <c r="WSR8" s="148"/>
      <c r="WSS8" s="148"/>
      <c r="WST8" s="148"/>
      <c r="WSU8" s="148"/>
      <c r="WSV8" s="148"/>
      <c r="WSW8" s="148"/>
      <c r="WSX8" s="148"/>
      <c r="WSY8" s="148"/>
      <c r="WSZ8" s="148"/>
      <c r="WTA8" s="148"/>
      <c r="WTB8" s="148"/>
      <c r="WTC8" s="148"/>
      <c r="WTD8" s="148"/>
      <c r="WTE8" s="148"/>
      <c r="WTF8" s="148"/>
      <c r="WTG8" s="148"/>
      <c r="WTH8" s="148"/>
      <c r="WTI8" s="148"/>
      <c r="WTJ8" s="148"/>
      <c r="WTK8" s="148"/>
      <c r="WTL8" s="148"/>
      <c r="WTM8" s="148"/>
      <c r="WTN8" s="148"/>
      <c r="WTO8" s="148"/>
      <c r="WTP8" s="148"/>
      <c r="WTQ8" s="148"/>
      <c r="WTR8" s="148"/>
      <c r="WTS8" s="148"/>
      <c r="WTT8" s="148"/>
      <c r="WTU8" s="148"/>
      <c r="WTV8" s="148"/>
      <c r="WTW8" s="148"/>
      <c r="WTX8" s="148"/>
      <c r="WTY8" s="148"/>
      <c r="WTZ8" s="148"/>
      <c r="WUA8" s="148"/>
      <c r="WUB8" s="148"/>
      <c r="WUC8" s="148"/>
      <c r="WUD8" s="148"/>
      <c r="WUE8" s="148"/>
      <c r="WUF8" s="148"/>
      <c r="WUG8" s="148"/>
      <c r="WUH8" s="148"/>
      <c r="WUI8" s="148"/>
      <c r="WUJ8" s="148"/>
      <c r="WUK8" s="148"/>
      <c r="WUL8" s="148"/>
      <c r="WUM8" s="148"/>
      <c r="WUN8" s="148"/>
      <c r="WUO8" s="148"/>
      <c r="WUP8" s="148"/>
      <c r="WUQ8" s="148"/>
      <c r="WUR8" s="148"/>
      <c r="WUS8" s="148"/>
      <c r="WUT8" s="148"/>
      <c r="WUU8" s="148"/>
      <c r="WUV8" s="148"/>
      <c r="WUW8" s="148"/>
      <c r="WUX8" s="148"/>
      <c r="WUY8" s="148"/>
      <c r="WUZ8" s="148"/>
      <c r="WVA8" s="148"/>
      <c r="WVB8" s="148"/>
      <c r="WVC8" s="148"/>
      <c r="WVD8" s="148"/>
      <c r="WVE8" s="148"/>
      <c r="WVF8" s="148"/>
      <c r="WVG8" s="148"/>
      <c r="WVH8" s="148"/>
      <c r="WVI8" s="148"/>
      <c r="WVJ8" s="148"/>
      <c r="WVK8" s="148"/>
      <c r="WVL8" s="148"/>
      <c r="WVM8" s="148"/>
      <c r="WVN8" s="148"/>
      <c r="WVO8" s="148"/>
      <c r="WVP8" s="148"/>
      <c r="WVQ8" s="148"/>
      <c r="WVR8" s="148"/>
      <c r="WVS8" s="148"/>
      <c r="WVT8" s="148"/>
      <c r="WVU8" s="148"/>
      <c r="WVV8" s="148"/>
      <c r="WVW8" s="148"/>
      <c r="WVX8" s="148"/>
      <c r="WVY8" s="148"/>
      <c r="WVZ8" s="148"/>
      <c r="WWA8" s="148"/>
      <c r="WWB8" s="148"/>
      <c r="WWC8" s="148"/>
      <c r="WWD8" s="148"/>
      <c r="WWE8" s="148"/>
      <c r="WWF8" s="148"/>
      <c r="WWG8" s="148"/>
      <c r="WWH8" s="148"/>
      <c r="WWI8" s="148"/>
      <c r="WWJ8" s="148"/>
      <c r="WWK8" s="148"/>
      <c r="WWL8" s="148"/>
      <c r="WWM8" s="148"/>
      <c r="WWN8" s="148"/>
      <c r="WWO8" s="148"/>
      <c r="WWP8" s="148"/>
      <c r="WWQ8" s="148"/>
      <c r="WWR8" s="148"/>
      <c r="WWS8" s="148"/>
      <c r="WWT8" s="148"/>
      <c r="WWU8" s="148"/>
      <c r="WWV8" s="148"/>
      <c r="WWW8" s="148"/>
      <c r="WWX8" s="148"/>
      <c r="WWY8" s="148"/>
      <c r="WWZ8" s="148"/>
      <c r="WXA8" s="148"/>
      <c r="WXB8" s="148"/>
      <c r="WXC8" s="148"/>
      <c r="WXD8" s="148"/>
      <c r="WXE8" s="148"/>
      <c r="WXF8" s="148"/>
      <c r="WXG8" s="148"/>
      <c r="WXH8" s="148"/>
      <c r="WXI8" s="148"/>
      <c r="WXJ8" s="148"/>
      <c r="WXK8" s="148"/>
      <c r="WXL8" s="148"/>
      <c r="WXM8" s="148"/>
      <c r="WXN8" s="148"/>
      <c r="WXO8" s="148"/>
      <c r="WXP8" s="148"/>
      <c r="WXQ8" s="148"/>
      <c r="WXR8" s="148"/>
      <c r="WXS8" s="148"/>
      <c r="WXT8" s="148"/>
      <c r="WXU8" s="148"/>
      <c r="WXV8" s="148"/>
      <c r="WXW8" s="148"/>
      <c r="WXX8" s="148"/>
      <c r="WXY8" s="148"/>
      <c r="WXZ8" s="148"/>
      <c r="WYA8" s="148"/>
      <c r="WYB8" s="148"/>
      <c r="WYC8" s="148"/>
      <c r="WYD8" s="148"/>
      <c r="WYE8" s="148"/>
      <c r="WYF8" s="148"/>
      <c r="WYG8" s="148"/>
      <c r="WYH8" s="148"/>
      <c r="WYI8" s="148"/>
      <c r="WYJ8" s="148"/>
      <c r="WYK8" s="148"/>
      <c r="WYL8" s="148"/>
      <c r="WYM8" s="148"/>
      <c r="WYN8" s="148"/>
      <c r="WYO8" s="148"/>
      <c r="WYP8" s="148"/>
      <c r="WYQ8" s="148"/>
      <c r="WYR8" s="148"/>
      <c r="WYS8" s="148"/>
      <c r="WYT8" s="148"/>
      <c r="WYU8" s="148"/>
      <c r="WYV8" s="148"/>
      <c r="WYW8" s="148"/>
      <c r="WYX8" s="148"/>
      <c r="WYY8" s="148"/>
      <c r="WYZ8" s="148"/>
      <c r="WZA8" s="148"/>
      <c r="WZB8" s="148"/>
      <c r="WZC8" s="148"/>
      <c r="WZD8" s="148"/>
      <c r="WZE8" s="148"/>
      <c r="WZF8" s="148"/>
      <c r="WZG8" s="148"/>
      <c r="WZH8" s="148"/>
      <c r="WZI8" s="148"/>
      <c r="WZJ8" s="148"/>
      <c r="WZK8" s="148"/>
      <c r="WZL8" s="148"/>
      <c r="WZM8" s="148"/>
      <c r="WZN8" s="148"/>
      <c r="WZO8" s="148"/>
      <c r="WZP8" s="148"/>
      <c r="WZQ8" s="148"/>
      <c r="WZR8" s="148"/>
      <c r="WZS8" s="148"/>
      <c r="WZT8" s="148"/>
      <c r="WZU8" s="148"/>
      <c r="WZV8" s="148"/>
      <c r="WZW8" s="148"/>
      <c r="WZX8" s="148"/>
      <c r="WZY8" s="148"/>
      <c r="WZZ8" s="148"/>
      <c r="XAA8" s="148"/>
      <c r="XAB8" s="148"/>
      <c r="XAC8" s="148"/>
      <c r="XAD8" s="148"/>
      <c r="XAE8" s="148"/>
      <c r="XAF8" s="148"/>
      <c r="XAG8" s="148"/>
      <c r="XAH8" s="148"/>
      <c r="XAI8" s="148"/>
      <c r="XAJ8" s="148"/>
      <c r="XAK8" s="148"/>
      <c r="XAL8" s="148"/>
      <c r="XAM8" s="148"/>
      <c r="XAN8" s="148"/>
      <c r="XAO8" s="148"/>
      <c r="XAP8" s="148"/>
      <c r="XAQ8" s="148"/>
      <c r="XAR8" s="148"/>
      <c r="XAS8" s="148"/>
      <c r="XAT8" s="148"/>
      <c r="XAU8" s="148"/>
      <c r="XAV8" s="148"/>
      <c r="XAW8" s="148"/>
      <c r="XAX8" s="148"/>
      <c r="XAY8" s="148"/>
      <c r="XAZ8" s="148"/>
      <c r="XBA8" s="148"/>
      <c r="XBB8" s="148"/>
      <c r="XBC8" s="148"/>
      <c r="XBD8" s="148"/>
      <c r="XBE8" s="148"/>
      <c r="XBF8" s="148"/>
      <c r="XBG8" s="148"/>
      <c r="XBH8" s="148"/>
      <c r="XBI8" s="148"/>
      <c r="XBJ8" s="148"/>
      <c r="XBK8" s="148"/>
      <c r="XBL8" s="148"/>
      <c r="XBM8" s="148"/>
      <c r="XBN8" s="148"/>
      <c r="XBO8" s="148"/>
      <c r="XBP8" s="148"/>
      <c r="XBQ8" s="148"/>
      <c r="XBR8" s="148"/>
      <c r="XBS8" s="148"/>
      <c r="XBT8" s="148"/>
      <c r="XBU8" s="148"/>
      <c r="XBV8" s="148"/>
      <c r="XBW8" s="148"/>
      <c r="XBX8" s="148"/>
      <c r="XBY8" s="148"/>
      <c r="XBZ8" s="148"/>
      <c r="XCA8" s="148"/>
      <c r="XCB8" s="148"/>
      <c r="XCC8" s="148"/>
      <c r="XCD8" s="148"/>
      <c r="XCE8" s="148"/>
      <c r="XCF8" s="148"/>
      <c r="XCG8" s="148"/>
      <c r="XCH8" s="148"/>
      <c r="XCI8" s="148"/>
      <c r="XCJ8" s="148"/>
      <c r="XCK8" s="148"/>
      <c r="XCL8" s="148"/>
      <c r="XCM8" s="148"/>
      <c r="XCN8" s="148"/>
      <c r="XCO8" s="148"/>
      <c r="XCP8" s="148"/>
      <c r="XCQ8" s="148"/>
      <c r="XCR8" s="148"/>
      <c r="XCS8" s="148"/>
      <c r="XCT8" s="148"/>
      <c r="XCU8" s="148"/>
      <c r="XCV8" s="148"/>
      <c r="XCW8" s="148"/>
      <c r="XCX8" s="148"/>
      <c r="XCY8" s="148"/>
      <c r="XCZ8" s="148"/>
      <c r="XDA8" s="148"/>
      <c r="XDB8" s="148"/>
      <c r="XDC8" s="148"/>
      <c r="XDD8" s="148"/>
      <c r="XDE8" s="148"/>
      <c r="XDF8" s="148"/>
      <c r="XDG8" s="148"/>
      <c r="XDH8" s="148"/>
      <c r="XDI8" s="148"/>
      <c r="XDJ8" s="148"/>
      <c r="XDK8" s="148"/>
      <c r="XDL8" s="148"/>
      <c r="XDM8" s="148"/>
      <c r="XDN8" s="148"/>
      <c r="XDO8" s="148"/>
      <c r="XDP8" s="148"/>
      <c r="XDQ8" s="148"/>
      <c r="XDR8" s="148"/>
      <c r="XDS8" s="148"/>
      <c r="XDT8" s="148"/>
      <c r="XDU8" s="148"/>
      <c r="XDV8" s="148"/>
      <c r="XDW8" s="148"/>
      <c r="XDX8" s="148"/>
      <c r="XDY8" s="148"/>
      <c r="XDZ8" s="148"/>
      <c r="XEA8" s="148"/>
      <c r="XEB8" s="148"/>
      <c r="XEC8" s="148"/>
      <c r="XED8" s="148"/>
      <c r="XEE8" s="148"/>
      <c r="XEF8" s="148"/>
      <c r="XEG8" s="148"/>
      <c r="XEH8" s="148"/>
      <c r="XEI8" s="148"/>
      <c r="XEJ8" s="148"/>
      <c r="XEK8" s="148"/>
      <c r="XEL8" s="148"/>
      <c r="XEM8" s="148"/>
      <c r="XEN8" s="148"/>
      <c r="XEO8" s="148"/>
      <c r="XEP8" s="148"/>
      <c r="XEQ8" s="148"/>
      <c r="XER8" s="148"/>
      <c r="XES8" s="148"/>
      <c r="XET8" s="148"/>
      <c r="XEU8" s="148"/>
      <c r="XEV8" s="148"/>
      <c r="XEW8" s="148"/>
      <c r="XEX8" s="148"/>
      <c r="XEY8" s="148"/>
      <c r="XEZ8" s="148"/>
      <c r="XFA8" s="148"/>
      <c r="XFB8" s="148"/>
      <c r="XFC8" s="148"/>
      <c r="XFD8" s="148"/>
    </row>
    <row r="9" spans="1:16384" ht="14.25" customHeight="1" outlineLevel="2" thickBot="1" x14ac:dyDescent="0.25">
      <c r="A9" s="148"/>
      <c r="B9" s="363" t="s">
        <v>89</v>
      </c>
      <c r="C9" s="364">
        <f>model!F30</f>
        <v>75065704.544226155</v>
      </c>
      <c r="D9" s="365">
        <f>model!G30</f>
        <v>173463169.8891151</v>
      </c>
      <c r="E9" s="365">
        <f>model!H30</f>
        <v>263406225.06845394</v>
      </c>
      <c r="F9" s="365">
        <f>model!I30</f>
        <v>263406225.06845394</v>
      </c>
      <c r="G9" s="365">
        <f>model!J30</f>
        <v>263406225.06845394</v>
      </c>
      <c r="H9" s="366">
        <f>model!K30</f>
        <v>263406225.06845394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  <c r="IW9" s="148"/>
      <c r="IX9" s="148"/>
      <c r="IY9" s="148"/>
      <c r="IZ9" s="148"/>
      <c r="JA9" s="148"/>
      <c r="JB9" s="148"/>
      <c r="JC9" s="148"/>
      <c r="JD9" s="148"/>
      <c r="JE9" s="148"/>
      <c r="JF9" s="148"/>
      <c r="JG9" s="148"/>
      <c r="JH9" s="148"/>
      <c r="JI9" s="148"/>
      <c r="JJ9" s="148"/>
      <c r="JK9" s="148"/>
      <c r="JL9" s="148"/>
      <c r="JM9" s="148"/>
      <c r="JN9" s="148"/>
      <c r="JO9" s="148"/>
      <c r="JP9" s="148"/>
      <c r="JQ9" s="148"/>
      <c r="JR9" s="148"/>
      <c r="JS9" s="148"/>
      <c r="JT9" s="148"/>
      <c r="JU9" s="148"/>
      <c r="JV9" s="148"/>
      <c r="JW9" s="148"/>
      <c r="JX9" s="148"/>
      <c r="JY9" s="148"/>
      <c r="JZ9" s="148"/>
      <c r="KA9" s="148"/>
      <c r="KB9" s="148"/>
      <c r="KC9" s="148"/>
      <c r="KD9" s="148"/>
      <c r="KE9" s="148"/>
      <c r="KF9" s="148"/>
      <c r="KG9" s="148"/>
      <c r="KH9" s="148"/>
      <c r="KI9" s="148"/>
      <c r="KJ9" s="148"/>
      <c r="KK9" s="148"/>
      <c r="KL9" s="148"/>
      <c r="KM9" s="148"/>
      <c r="KN9" s="148"/>
      <c r="KO9" s="148"/>
      <c r="KP9" s="148"/>
      <c r="KQ9" s="148"/>
      <c r="KR9" s="148"/>
      <c r="KS9" s="148"/>
      <c r="KT9" s="148"/>
      <c r="KU9" s="148"/>
      <c r="KV9" s="148"/>
      <c r="KW9" s="148"/>
      <c r="KX9" s="148"/>
      <c r="KY9" s="148"/>
      <c r="KZ9" s="148"/>
      <c r="LA9" s="148"/>
      <c r="LB9" s="148"/>
      <c r="LC9" s="148"/>
      <c r="LD9" s="148"/>
      <c r="LE9" s="148"/>
      <c r="LF9" s="148"/>
      <c r="LG9" s="148"/>
      <c r="LH9" s="148"/>
      <c r="LI9" s="148"/>
      <c r="LJ9" s="148"/>
      <c r="LK9" s="148"/>
      <c r="LL9" s="148"/>
      <c r="LM9" s="148"/>
      <c r="LN9" s="148"/>
      <c r="LO9" s="148"/>
      <c r="LP9" s="148"/>
      <c r="LQ9" s="148"/>
      <c r="LR9" s="148"/>
      <c r="LS9" s="148"/>
      <c r="LT9" s="148"/>
      <c r="LU9" s="148"/>
      <c r="LV9" s="148"/>
      <c r="LW9" s="148"/>
      <c r="LX9" s="148"/>
      <c r="LY9" s="148"/>
      <c r="LZ9" s="148"/>
      <c r="MA9" s="148"/>
      <c r="MB9" s="148"/>
      <c r="MC9" s="148"/>
      <c r="MD9" s="148"/>
      <c r="ME9" s="148"/>
      <c r="MF9" s="148"/>
      <c r="MG9" s="148"/>
      <c r="MH9" s="148"/>
      <c r="MI9" s="148"/>
      <c r="MJ9" s="148"/>
      <c r="MK9" s="148"/>
      <c r="ML9" s="148"/>
      <c r="MM9" s="148"/>
      <c r="MN9" s="148"/>
      <c r="MO9" s="148"/>
      <c r="MP9" s="148"/>
      <c r="MQ9" s="148"/>
      <c r="MR9" s="148"/>
      <c r="MS9" s="148"/>
      <c r="MT9" s="148"/>
      <c r="MU9" s="148"/>
      <c r="MV9" s="148"/>
      <c r="MW9" s="148"/>
      <c r="MX9" s="148"/>
      <c r="MY9" s="148"/>
      <c r="MZ9" s="148"/>
      <c r="NA9" s="148"/>
      <c r="NB9" s="148"/>
      <c r="NC9" s="148"/>
      <c r="ND9" s="148"/>
      <c r="NE9" s="148"/>
      <c r="NF9" s="148"/>
      <c r="NG9" s="148"/>
      <c r="NH9" s="148"/>
      <c r="NI9" s="148"/>
      <c r="NJ9" s="148"/>
      <c r="NK9" s="148"/>
      <c r="NL9" s="148"/>
      <c r="NM9" s="148"/>
      <c r="NN9" s="148"/>
      <c r="NO9" s="148"/>
      <c r="NP9" s="148"/>
      <c r="NQ9" s="148"/>
      <c r="NR9" s="148"/>
      <c r="NS9" s="148"/>
      <c r="NT9" s="148"/>
      <c r="NU9" s="148"/>
      <c r="NV9" s="148"/>
      <c r="NW9" s="148"/>
      <c r="NX9" s="148"/>
      <c r="NY9" s="148"/>
      <c r="NZ9" s="148"/>
      <c r="OA9" s="148"/>
      <c r="OB9" s="148"/>
      <c r="OC9" s="148"/>
      <c r="OD9" s="148"/>
      <c r="OE9" s="148"/>
      <c r="OF9" s="148"/>
      <c r="OG9" s="148"/>
      <c r="OH9" s="148"/>
      <c r="OI9" s="148"/>
      <c r="OJ9" s="148"/>
      <c r="OK9" s="148"/>
      <c r="OL9" s="148"/>
      <c r="OM9" s="148"/>
      <c r="ON9" s="148"/>
      <c r="OO9" s="148"/>
      <c r="OP9" s="148"/>
      <c r="OQ9" s="148"/>
      <c r="OR9" s="148"/>
      <c r="OS9" s="148"/>
      <c r="OT9" s="148"/>
      <c r="OU9" s="148"/>
      <c r="OV9" s="148"/>
      <c r="OW9" s="148"/>
      <c r="OX9" s="148"/>
      <c r="OY9" s="148"/>
      <c r="OZ9" s="148"/>
      <c r="PA9" s="148"/>
      <c r="PB9" s="148"/>
      <c r="PC9" s="148"/>
      <c r="PD9" s="148"/>
      <c r="PE9" s="148"/>
      <c r="PF9" s="148"/>
      <c r="PG9" s="148"/>
      <c r="PH9" s="148"/>
      <c r="PI9" s="148"/>
      <c r="PJ9" s="148"/>
      <c r="PK9" s="148"/>
      <c r="PL9" s="148"/>
      <c r="PM9" s="148"/>
      <c r="PN9" s="148"/>
      <c r="PO9" s="148"/>
      <c r="PP9" s="148"/>
      <c r="PQ9" s="148"/>
      <c r="PR9" s="148"/>
      <c r="PS9" s="148"/>
      <c r="PT9" s="148"/>
      <c r="PU9" s="148"/>
      <c r="PV9" s="148"/>
      <c r="PW9" s="148"/>
      <c r="PX9" s="148"/>
      <c r="PY9" s="148"/>
      <c r="PZ9" s="148"/>
      <c r="QA9" s="148"/>
      <c r="QB9" s="148"/>
      <c r="QC9" s="148"/>
      <c r="QD9" s="148"/>
      <c r="QE9" s="148"/>
      <c r="QF9" s="148"/>
      <c r="QG9" s="148"/>
      <c r="QH9" s="148"/>
      <c r="QI9" s="148"/>
      <c r="QJ9" s="148"/>
      <c r="QK9" s="148"/>
      <c r="QL9" s="148"/>
      <c r="QM9" s="148"/>
      <c r="QN9" s="148"/>
      <c r="QO9" s="148"/>
      <c r="QP9" s="148"/>
      <c r="QQ9" s="148"/>
      <c r="QR9" s="148"/>
      <c r="QS9" s="148"/>
      <c r="QT9" s="148"/>
      <c r="QU9" s="148"/>
      <c r="QV9" s="148"/>
      <c r="QW9" s="148"/>
      <c r="QX9" s="148"/>
      <c r="QY9" s="148"/>
      <c r="QZ9" s="148"/>
      <c r="RA9" s="148"/>
      <c r="RB9" s="148"/>
      <c r="RC9" s="148"/>
      <c r="RD9" s="148"/>
      <c r="RE9" s="148"/>
      <c r="RF9" s="148"/>
      <c r="RG9" s="148"/>
      <c r="RH9" s="148"/>
      <c r="RI9" s="148"/>
      <c r="RJ9" s="148"/>
      <c r="RK9" s="148"/>
      <c r="RL9" s="148"/>
      <c r="RM9" s="148"/>
      <c r="RN9" s="148"/>
      <c r="RO9" s="148"/>
      <c r="RP9" s="148"/>
      <c r="RQ9" s="148"/>
      <c r="RR9" s="148"/>
      <c r="RS9" s="148"/>
      <c r="RT9" s="148"/>
      <c r="RU9" s="148"/>
      <c r="RV9" s="148"/>
      <c r="RW9" s="148"/>
      <c r="RX9" s="148"/>
      <c r="RY9" s="148"/>
      <c r="RZ9" s="148"/>
      <c r="SA9" s="148"/>
      <c r="SB9" s="148"/>
      <c r="SC9" s="148"/>
      <c r="SD9" s="148"/>
      <c r="SE9" s="148"/>
      <c r="SF9" s="148"/>
      <c r="SG9" s="148"/>
      <c r="SH9" s="148"/>
      <c r="SI9" s="148"/>
      <c r="SJ9" s="148"/>
      <c r="SK9" s="148"/>
      <c r="SL9" s="148"/>
      <c r="SM9" s="148"/>
      <c r="SN9" s="148"/>
      <c r="SO9" s="148"/>
      <c r="SP9" s="148"/>
      <c r="SQ9" s="148"/>
      <c r="SR9" s="148"/>
      <c r="SS9" s="148"/>
      <c r="ST9" s="148"/>
      <c r="SU9" s="148"/>
      <c r="SV9" s="148"/>
      <c r="SW9" s="148"/>
      <c r="SX9" s="148"/>
      <c r="SY9" s="148"/>
      <c r="SZ9" s="148"/>
      <c r="TA9" s="148"/>
      <c r="TB9" s="148"/>
      <c r="TC9" s="148"/>
      <c r="TD9" s="148"/>
      <c r="TE9" s="148"/>
      <c r="TF9" s="148"/>
      <c r="TG9" s="148"/>
      <c r="TH9" s="148"/>
      <c r="TI9" s="148"/>
      <c r="TJ9" s="148"/>
      <c r="TK9" s="148"/>
      <c r="TL9" s="148"/>
      <c r="TM9" s="148"/>
      <c r="TN9" s="148"/>
      <c r="TO9" s="148"/>
      <c r="TP9" s="148"/>
      <c r="TQ9" s="148"/>
      <c r="TR9" s="148"/>
      <c r="TS9" s="148"/>
      <c r="TT9" s="148"/>
      <c r="TU9" s="148"/>
      <c r="TV9" s="148"/>
      <c r="TW9" s="148"/>
      <c r="TX9" s="148"/>
      <c r="TY9" s="148"/>
      <c r="TZ9" s="148"/>
      <c r="UA9" s="148"/>
      <c r="UB9" s="148"/>
      <c r="UC9" s="148"/>
      <c r="UD9" s="148"/>
      <c r="UE9" s="148"/>
      <c r="UF9" s="148"/>
      <c r="UG9" s="148"/>
      <c r="UH9" s="148"/>
      <c r="UI9" s="148"/>
      <c r="UJ9" s="148"/>
      <c r="UK9" s="148"/>
      <c r="UL9" s="148"/>
      <c r="UM9" s="148"/>
      <c r="UN9" s="148"/>
      <c r="UO9" s="148"/>
      <c r="UP9" s="148"/>
      <c r="UQ9" s="148"/>
      <c r="UR9" s="148"/>
      <c r="US9" s="148"/>
      <c r="UT9" s="148"/>
      <c r="UU9" s="148"/>
      <c r="UV9" s="148"/>
      <c r="UW9" s="148"/>
      <c r="UX9" s="148"/>
      <c r="UY9" s="148"/>
      <c r="UZ9" s="148"/>
      <c r="VA9" s="148"/>
      <c r="VB9" s="148"/>
      <c r="VC9" s="148"/>
      <c r="VD9" s="148"/>
      <c r="VE9" s="148"/>
      <c r="VF9" s="148"/>
      <c r="VG9" s="148"/>
      <c r="VH9" s="148"/>
      <c r="VI9" s="148"/>
      <c r="VJ9" s="148"/>
      <c r="VK9" s="148"/>
      <c r="VL9" s="148"/>
      <c r="VM9" s="148"/>
      <c r="VN9" s="148"/>
      <c r="VO9" s="148"/>
      <c r="VP9" s="148"/>
      <c r="VQ9" s="148"/>
      <c r="VR9" s="148"/>
      <c r="VS9" s="148"/>
      <c r="VT9" s="148"/>
      <c r="VU9" s="148"/>
      <c r="VV9" s="148"/>
      <c r="VW9" s="148"/>
      <c r="VX9" s="148"/>
      <c r="VY9" s="148"/>
      <c r="VZ9" s="148"/>
      <c r="WA9" s="148"/>
      <c r="WB9" s="148"/>
      <c r="WC9" s="148"/>
      <c r="WD9" s="148"/>
      <c r="WE9" s="148"/>
      <c r="WF9" s="148"/>
      <c r="WG9" s="148"/>
      <c r="WH9" s="148"/>
      <c r="WI9" s="148"/>
      <c r="WJ9" s="148"/>
      <c r="WK9" s="148"/>
      <c r="WL9" s="148"/>
      <c r="WM9" s="148"/>
      <c r="WN9" s="148"/>
      <c r="WO9" s="148"/>
      <c r="WP9" s="148"/>
      <c r="WQ9" s="148"/>
      <c r="WR9" s="148"/>
      <c r="WS9" s="148"/>
      <c r="WT9" s="148"/>
      <c r="WU9" s="148"/>
      <c r="WV9" s="148"/>
      <c r="WW9" s="148"/>
      <c r="WX9" s="148"/>
      <c r="WY9" s="148"/>
      <c r="WZ9" s="148"/>
      <c r="XA9" s="148"/>
      <c r="XB9" s="148"/>
      <c r="XC9" s="148"/>
      <c r="XD9" s="148"/>
      <c r="XE9" s="148"/>
      <c r="XF9" s="148"/>
      <c r="XG9" s="148"/>
      <c r="XH9" s="148"/>
      <c r="XI9" s="148"/>
      <c r="XJ9" s="148"/>
      <c r="XK9" s="148"/>
      <c r="XL9" s="148"/>
      <c r="XM9" s="148"/>
      <c r="XN9" s="148"/>
      <c r="XO9" s="148"/>
      <c r="XP9" s="148"/>
      <c r="XQ9" s="148"/>
      <c r="XR9" s="148"/>
      <c r="XS9" s="148"/>
      <c r="XT9" s="148"/>
      <c r="XU9" s="148"/>
      <c r="XV9" s="148"/>
      <c r="XW9" s="148"/>
      <c r="XX9" s="148"/>
      <c r="XY9" s="148"/>
      <c r="XZ9" s="148"/>
      <c r="YA9" s="148"/>
      <c r="YB9" s="148"/>
      <c r="YC9" s="148"/>
      <c r="YD9" s="148"/>
      <c r="YE9" s="148"/>
      <c r="YF9" s="148"/>
      <c r="YG9" s="148"/>
      <c r="YH9" s="148"/>
      <c r="YI9" s="148"/>
      <c r="YJ9" s="148"/>
      <c r="YK9" s="148"/>
      <c r="YL9" s="148"/>
      <c r="YM9" s="148"/>
      <c r="YN9" s="148"/>
      <c r="YO9" s="148"/>
      <c r="YP9" s="148"/>
      <c r="YQ9" s="148"/>
      <c r="YR9" s="148"/>
      <c r="YS9" s="148"/>
      <c r="YT9" s="148"/>
      <c r="YU9" s="148"/>
      <c r="YV9" s="148"/>
      <c r="YW9" s="148"/>
      <c r="YX9" s="148"/>
      <c r="YY9" s="148"/>
      <c r="YZ9" s="148"/>
      <c r="ZA9" s="148"/>
      <c r="ZB9" s="148"/>
      <c r="ZC9" s="148"/>
      <c r="ZD9" s="148"/>
      <c r="ZE9" s="148"/>
      <c r="ZF9" s="148"/>
      <c r="ZG9" s="148"/>
      <c r="ZH9" s="148"/>
      <c r="ZI9" s="148"/>
      <c r="ZJ9" s="148"/>
      <c r="ZK9" s="148"/>
      <c r="ZL9" s="148"/>
      <c r="ZM9" s="148"/>
      <c r="ZN9" s="148"/>
      <c r="ZO9" s="148"/>
      <c r="ZP9" s="148"/>
      <c r="ZQ9" s="148"/>
      <c r="ZR9" s="148"/>
      <c r="ZS9" s="148"/>
      <c r="ZT9" s="148"/>
      <c r="ZU9" s="148"/>
      <c r="ZV9" s="148"/>
      <c r="ZW9" s="148"/>
      <c r="ZX9" s="148"/>
      <c r="ZY9" s="148"/>
      <c r="ZZ9" s="148"/>
      <c r="AAA9" s="148"/>
      <c r="AAB9" s="148"/>
      <c r="AAC9" s="148"/>
      <c r="AAD9" s="148"/>
      <c r="AAE9" s="148"/>
      <c r="AAF9" s="148"/>
      <c r="AAG9" s="148"/>
      <c r="AAH9" s="148"/>
      <c r="AAI9" s="148"/>
      <c r="AAJ9" s="148"/>
      <c r="AAK9" s="148"/>
      <c r="AAL9" s="148"/>
      <c r="AAM9" s="148"/>
      <c r="AAN9" s="148"/>
      <c r="AAO9" s="148"/>
      <c r="AAP9" s="148"/>
      <c r="AAQ9" s="148"/>
      <c r="AAR9" s="148"/>
      <c r="AAS9" s="148"/>
      <c r="AAT9" s="148"/>
      <c r="AAU9" s="148"/>
      <c r="AAV9" s="148"/>
      <c r="AAW9" s="148"/>
      <c r="AAX9" s="148"/>
      <c r="AAY9" s="148"/>
      <c r="AAZ9" s="148"/>
      <c r="ABA9" s="148"/>
      <c r="ABB9" s="148"/>
      <c r="ABC9" s="148"/>
      <c r="ABD9" s="148"/>
      <c r="ABE9" s="148"/>
      <c r="ABF9" s="148"/>
      <c r="ABG9" s="148"/>
      <c r="ABH9" s="148"/>
      <c r="ABI9" s="148"/>
      <c r="ABJ9" s="148"/>
      <c r="ABK9" s="148"/>
      <c r="ABL9" s="148"/>
      <c r="ABM9" s="148"/>
      <c r="ABN9" s="148"/>
      <c r="ABO9" s="148"/>
      <c r="ABP9" s="148"/>
      <c r="ABQ9" s="148"/>
      <c r="ABR9" s="148"/>
      <c r="ABS9" s="148"/>
      <c r="ABT9" s="148"/>
      <c r="ABU9" s="148"/>
      <c r="ABV9" s="148"/>
      <c r="ABW9" s="148"/>
      <c r="ABX9" s="148"/>
      <c r="ABY9" s="148"/>
      <c r="ABZ9" s="148"/>
      <c r="ACA9" s="148"/>
      <c r="ACB9" s="148"/>
      <c r="ACC9" s="148"/>
      <c r="ACD9" s="148"/>
      <c r="ACE9" s="148"/>
      <c r="ACF9" s="148"/>
      <c r="ACG9" s="148"/>
      <c r="ACH9" s="148"/>
      <c r="ACI9" s="148"/>
      <c r="ACJ9" s="148"/>
      <c r="ACK9" s="148"/>
      <c r="ACL9" s="148"/>
      <c r="ACM9" s="148"/>
      <c r="ACN9" s="148"/>
      <c r="ACO9" s="148"/>
      <c r="ACP9" s="148"/>
      <c r="ACQ9" s="148"/>
      <c r="ACR9" s="148"/>
      <c r="ACS9" s="148"/>
      <c r="ACT9" s="148"/>
      <c r="ACU9" s="148"/>
      <c r="ACV9" s="148"/>
      <c r="ACW9" s="148"/>
      <c r="ACX9" s="148"/>
      <c r="ACY9" s="148"/>
      <c r="ACZ9" s="148"/>
      <c r="ADA9" s="148"/>
      <c r="ADB9" s="148"/>
      <c r="ADC9" s="148"/>
      <c r="ADD9" s="148"/>
      <c r="ADE9" s="148"/>
      <c r="ADF9" s="148"/>
      <c r="ADG9" s="148"/>
      <c r="ADH9" s="148"/>
      <c r="ADI9" s="148"/>
      <c r="ADJ9" s="148"/>
      <c r="ADK9" s="148"/>
      <c r="ADL9" s="148"/>
      <c r="ADM9" s="148"/>
      <c r="ADN9" s="148"/>
      <c r="ADO9" s="148"/>
      <c r="ADP9" s="148"/>
      <c r="ADQ9" s="148"/>
      <c r="ADR9" s="148"/>
      <c r="ADS9" s="148"/>
      <c r="ADT9" s="148"/>
      <c r="ADU9" s="148"/>
      <c r="ADV9" s="148"/>
      <c r="ADW9" s="148"/>
      <c r="ADX9" s="148"/>
      <c r="ADY9" s="148"/>
      <c r="ADZ9" s="148"/>
      <c r="AEA9" s="148"/>
      <c r="AEB9" s="148"/>
      <c r="AEC9" s="148"/>
      <c r="AED9" s="148"/>
      <c r="AEE9" s="148"/>
      <c r="AEF9" s="148"/>
      <c r="AEG9" s="148"/>
      <c r="AEH9" s="148"/>
      <c r="AEI9" s="148"/>
      <c r="AEJ9" s="148"/>
      <c r="AEK9" s="148"/>
      <c r="AEL9" s="148"/>
      <c r="AEM9" s="148"/>
      <c r="AEN9" s="148"/>
      <c r="AEO9" s="148"/>
      <c r="AEP9" s="148"/>
      <c r="AEQ9" s="148"/>
      <c r="AER9" s="148"/>
      <c r="AES9" s="148"/>
      <c r="AET9" s="148"/>
      <c r="AEU9" s="148"/>
      <c r="AEV9" s="148"/>
      <c r="AEW9" s="148"/>
      <c r="AEX9" s="148"/>
      <c r="AEY9" s="148"/>
      <c r="AEZ9" s="148"/>
      <c r="AFA9" s="148"/>
      <c r="AFB9" s="148"/>
      <c r="AFC9" s="148"/>
      <c r="AFD9" s="148"/>
      <c r="AFE9" s="148"/>
      <c r="AFF9" s="148"/>
      <c r="AFG9" s="148"/>
      <c r="AFH9" s="148"/>
      <c r="AFI9" s="148"/>
      <c r="AFJ9" s="148"/>
      <c r="AFK9" s="148"/>
      <c r="AFL9" s="148"/>
      <c r="AFM9" s="148"/>
      <c r="AFN9" s="148"/>
      <c r="AFO9" s="148"/>
      <c r="AFP9" s="148"/>
      <c r="AFQ9" s="148"/>
      <c r="AFR9" s="148"/>
      <c r="AFS9" s="148"/>
      <c r="AFT9" s="148"/>
      <c r="AFU9" s="148"/>
      <c r="AFV9" s="148"/>
      <c r="AFW9" s="148"/>
      <c r="AFX9" s="148"/>
      <c r="AFY9" s="148"/>
      <c r="AFZ9" s="148"/>
      <c r="AGA9" s="148"/>
      <c r="AGB9" s="148"/>
      <c r="AGC9" s="148"/>
      <c r="AGD9" s="148"/>
      <c r="AGE9" s="148"/>
      <c r="AGF9" s="148"/>
      <c r="AGG9" s="148"/>
      <c r="AGH9" s="148"/>
      <c r="AGI9" s="148"/>
      <c r="AGJ9" s="148"/>
      <c r="AGK9" s="148"/>
      <c r="AGL9" s="148"/>
      <c r="AGM9" s="148"/>
      <c r="AGN9" s="148"/>
      <c r="AGO9" s="148"/>
      <c r="AGP9" s="148"/>
      <c r="AGQ9" s="148"/>
      <c r="AGR9" s="148"/>
      <c r="AGS9" s="148"/>
      <c r="AGT9" s="148"/>
      <c r="AGU9" s="148"/>
      <c r="AGV9" s="148"/>
      <c r="AGW9" s="148"/>
      <c r="AGX9" s="148"/>
      <c r="AGY9" s="148"/>
      <c r="AGZ9" s="148"/>
      <c r="AHA9" s="148"/>
      <c r="AHB9" s="148"/>
      <c r="AHC9" s="148"/>
      <c r="AHD9" s="148"/>
      <c r="AHE9" s="148"/>
      <c r="AHF9" s="148"/>
      <c r="AHG9" s="148"/>
      <c r="AHH9" s="148"/>
      <c r="AHI9" s="148"/>
      <c r="AHJ9" s="148"/>
      <c r="AHK9" s="148"/>
      <c r="AHL9" s="148"/>
      <c r="AHM9" s="148"/>
      <c r="AHN9" s="148"/>
      <c r="AHO9" s="148"/>
      <c r="AHP9" s="148"/>
      <c r="AHQ9" s="148"/>
      <c r="AHR9" s="148"/>
      <c r="AHS9" s="148"/>
      <c r="AHT9" s="148"/>
      <c r="AHU9" s="148"/>
      <c r="AHV9" s="148"/>
      <c r="AHW9" s="148"/>
      <c r="AHX9" s="148"/>
      <c r="AHY9" s="148"/>
      <c r="AHZ9" s="148"/>
      <c r="AIA9" s="148"/>
      <c r="AIB9" s="148"/>
      <c r="AIC9" s="148"/>
      <c r="AID9" s="148"/>
      <c r="AIE9" s="148"/>
      <c r="AIF9" s="148"/>
      <c r="AIG9" s="148"/>
      <c r="AIH9" s="148"/>
      <c r="AII9" s="148"/>
      <c r="AIJ9" s="148"/>
      <c r="AIK9" s="148"/>
      <c r="AIL9" s="148"/>
      <c r="AIM9" s="148"/>
      <c r="AIN9" s="148"/>
      <c r="AIO9" s="148"/>
      <c r="AIP9" s="148"/>
      <c r="AIQ9" s="148"/>
      <c r="AIR9" s="148"/>
      <c r="AIS9" s="148"/>
      <c r="AIT9" s="148"/>
      <c r="AIU9" s="148"/>
      <c r="AIV9" s="148"/>
      <c r="AIW9" s="148"/>
      <c r="AIX9" s="148"/>
      <c r="AIY9" s="148"/>
      <c r="AIZ9" s="148"/>
      <c r="AJA9" s="148"/>
      <c r="AJB9" s="148"/>
      <c r="AJC9" s="148"/>
      <c r="AJD9" s="148"/>
      <c r="AJE9" s="148"/>
      <c r="AJF9" s="148"/>
      <c r="AJG9" s="148"/>
      <c r="AJH9" s="148"/>
      <c r="AJI9" s="148"/>
      <c r="AJJ9" s="148"/>
      <c r="AJK9" s="148"/>
      <c r="AJL9" s="148"/>
      <c r="AJM9" s="148"/>
      <c r="AJN9" s="148"/>
      <c r="AJO9" s="148"/>
      <c r="AJP9" s="148"/>
      <c r="AJQ9" s="148"/>
      <c r="AJR9" s="148"/>
      <c r="AJS9" s="148"/>
      <c r="AJT9" s="148"/>
      <c r="AJU9" s="148"/>
      <c r="AJV9" s="148"/>
      <c r="AJW9" s="148"/>
      <c r="AJX9" s="148"/>
      <c r="AJY9" s="148"/>
      <c r="AJZ9" s="148"/>
      <c r="AKA9" s="148"/>
      <c r="AKB9" s="148"/>
      <c r="AKC9" s="148"/>
      <c r="AKD9" s="148"/>
      <c r="AKE9" s="148"/>
      <c r="AKF9" s="148"/>
      <c r="AKG9" s="148"/>
      <c r="AKH9" s="148"/>
      <c r="AKI9" s="148"/>
      <c r="AKJ9" s="148"/>
      <c r="AKK9" s="148"/>
      <c r="AKL9" s="148"/>
      <c r="AKM9" s="148"/>
      <c r="AKN9" s="148"/>
      <c r="AKO9" s="148"/>
      <c r="AKP9" s="148"/>
      <c r="AKQ9" s="148"/>
      <c r="AKR9" s="148"/>
      <c r="AKS9" s="148"/>
      <c r="AKT9" s="148"/>
      <c r="AKU9" s="148"/>
      <c r="AKV9" s="148"/>
      <c r="AKW9" s="148"/>
      <c r="AKX9" s="148"/>
      <c r="AKY9" s="148"/>
      <c r="AKZ9" s="148"/>
      <c r="ALA9" s="148"/>
      <c r="ALB9" s="148"/>
      <c r="ALC9" s="148"/>
      <c r="ALD9" s="148"/>
      <c r="ALE9" s="148"/>
      <c r="ALF9" s="148"/>
      <c r="ALG9" s="148"/>
      <c r="ALH9" s="148"/>
      <c r="ALI9" s="148"/>
      <c r="ALJ9" s="148"/>
      <c r="ALK9" s="148"/>
      <c r="ALL9" s="148"/>
      <c r="ALM9" s="148"/>
      <c r="ALN9" s="148"/>
      <c r="ALO9" s="148"/>
      <c r="ALP9" s="148"/>
      <c r="ALQ9" s="148"/>
      <c r="ALR9" s="148"/>
      <c r="ALS9" s="148"/>
      <c r="ALT9" s="148"/>
      <c r="ALU9" s="148"/>
      <c r="ALV9" s="148"/>
      <c r="ALW9" s="148"/>
      <c r="ALX9" s="148"/>
      <c r="ALY9" s="148"/>
      <c r="ALZ9" s="148"/>
      <c r="AMA9" s="148"/>
      <c r="AMB9" s="148"/>
      <c r="AMC9" s="148"/>
      <c r="AMD9" s="148"/>
      <c r="AME9" s="148"/>
      <c r="AMF9" s="148"/>
      <c r="AMG9" s="148"/>
      <c r="AMH9" s="148"/>
      <c r="AMI9" s="148"/>
      <c r="AMJ9" s="148"/>
      <c r="AMK9" s="148"/>
      <c r="AML9" s="148"/>
      <c r="AMM9" s="148"/>
      <c r="AMN9" s="148"/>
      <c r="AMO9" s="148"/>
      <c r="AMP9" s="148"/>
      <c r="AMQ9" s="148"/>
      <c r="AMR9" s="148"/>
      <c r="AMS9" s="148"/>
      <c r="AMT9" s="148"/>
      <c r="AMU9" s="148"/>
      <c r="AMV9" s="148"/>
      <c r="AMW9" s="148"/>
      <c r="AMX9" s="148"/>
      <c r="AMY9" s="148"/>
      <c r="AMZ9" s="148"/>
      <c r="ANA9" s="148"/>
      <c r="ANB9" s="148"/>
      <c r="ANC9" s="148"/>
      <c r="AND9" s="148"/>
      <c r="ANE9" s="148"/>
      <c r="ANF9" s="148"/>
      <c r="ANG9" s="148"/>
      <c r="ANH9" s="148"/>
      <c r="ANI9" s="148"/>
      <c r="ANJ9" s="148"/>
      <c r="ANK9" s="148"/>
      <c r="ANL9" s="148"/>
      <c r="ANM9" s="148"/>
      <c r="ANN9" s="148"/>
      <c r="ANO9" s="148"/>
      <c r="ANP9" s="148"/>
      <c r="ANQ9" s="148"/>
      <c r="ANR9" s="148"/>
      <c r="ANS9" s="148"/>
      <c r="ANT9" s="148"/>
      <c r="ANU9" s="148"/>
      <c r="ANV9" s="148"/>
      <c r="ANW9" s="148"/>
      <c r="ANX9" s="148"/>
      <c r="ANY9" s="148"/>
      <c r="ANZ9" s="148"/>
      <c r="AOA9" s="148"/>
      <c r="AOB9" s="148"/>
      <c r="AOC9" s="148"/>
      <c r="AOD9" s="148"/>
      <c r="AOE9" s="148"/>
      <c r="AOF9" s="148"/>
      <c r="AOG9" s="148"/>
      <c r="AOH9" s="148"/>
      <c r="AOI9" s="148"/>
      <c r="AOJ9" s="148"/>
      <c r="AOK9" s="148"/>
      <c r="AOL9" s="148"/>
      <c r="AOM9" s="148"/>
      <c r="AON9" s="148"/>
      <c r="AOO9" s="148"/>
      <c r="AOP9" s="148"/>
      <c r="AOQ9" s="148"/>
      <c r="AOR9" s="148"/>
      <c r="AOS9" s="148"/>
      <c r="AOT9" s="148"/>
      <c r="AOU9" s="148"/>
      <c r="AOV9" s="148"/>
      <c r="AOW9" s="148"/>
      <c r="AOX9" s="148"/>
      <c r="AOY9" s="148"/>
      <c r="AOZ9" s="148"/>
      <c r="APA9" s="148"/>
      <c r="APB9" s="148"/>
      <c r="APC9" s="148"/>
      <c r="APD9" s="148"/>
      <c r="APE9" s="148"/>
      <c r="APF9" s="148"/>
      <c r="APG9" s="148"/>
      <c r="APH9" s="148"/>
      <c r="API9" s="148"/>
      <c r="APJ9" s="148"/>
      <c r="APK9" s="148"/>
      <c r="APL9" s="148"/>
      <c r="APM9" s="148"/>
      <c r="APN9" s="148"/>
      <c r="APO9" s="148"/>
      <c r="APP9" s="148"/>
      <c r="APQ9" s="148"/>
      <c r="APR9" s="148"/>
      <c r="APS9" s="148"/>
      <c r="APT9" s="148"/>
      <c r="APU9" s="148"/>
      <c r="APV9" s="148"/>
      <c r="APW9" s="148"/>
      <c r="APX9" s="148"/>
      <c r="APY9" s="148"/>
      <c r="APZ9" s="148"/>
      <c r="AQA9" s="148"/>
      <c r="AQB9" s="148"/>
      <c r="AQC9" s="148"/>
      <c r="AQD9" s="148"/>
      <c r="AQE9" s="148"/>
      <c r="AQF9" s="148"/>
      <c r="AQG9" s="148"/>
      <c r="AQH9" s="148"/>
      <c r="AQI9" s="148"/>
      <c r="AQJ9" s="148"/>
      <c r="AQK9" s="148"/>
      <c r="AQL9" s="148"/>
      <c r="AQM9" s="148"/>
      <c r="AQN9" s="148"/>
      <c r="AQO9" s="148"/>
      <c r="AQP9" s="148"/>
      <c r="AQQ9" s="148"/>
      <c r="AQR9" s="148"/>
      <c r="AQS9" s="148"/>
      <c r="AQT9" s="148"/>
      <c r="AQU9" s="148"/>
      <c r="AQV9" s="148"/>
      <c r="AQW9" s="148"/>
      <c r="AQX9" s="148"/>
      <c r="AQY9" s="148"/>
      <c r="AQZ9" s="148"/>
      <c r="ARA9" s="148"/>
      <c r="ARB9" s="148"/>
      <c r="ARC9" s="148"/>
      <c r="ARD9" s="148"/>
      <c r="ARE9" s="148"/>
      <c r="ARF9" s="148"/>
      <c r="ARG9" s="148"/>
      <c r="ARH9" s="148"/>
      <c r="ARI9" s="148"/>
      <c r="ARJ9" s="148"/>
      <c r="ARK9" s="148"/>
      <c r="ARL9" s="148"/>
      <c r="ARM9" s="148"/>
      <c r="ARN9" s="148"/>
      <c r="ARO9" s="148"/>
      <c r="ARP9" s="148"/>
      <c r="ARQ9" s="148"/>
      <c r="ARR9" s="148"/>
      <c r="ARS9" s="148"/>
      <c r="ART9" s="148"/>
      <c r="ARU9" s="148"/>
      <c r="ARV9" s="148"/>
      <c r="ARW9" s="148"/>
      <c r="ARX9" s="148"/>
      <c r="ARY9" s="148"/>
      <c r="ARZ9" s="148"/>
      <c r="ASA9" s="148"/>
      <c r="ASB9" s="148"/>
      <c r="ASC9" s="148"/>
      <c r="ASD9" s="148"/>
      <c r="ASE9" s="148"/>
      <c r="ASF9" s="148"/>
      <c r="ASG9" s="148"/>
      <c r="ASH9" s="148"/>
      <c r="ASI9" s="148"/>
      <c r="ASJ9" s="148"/>
      <c r="ASK9" s="148"/>
      <c r="ASL9" s="148"/>
      <c r="ASM9" s="148"/>
      <c r="ASN9" s="148"/>
      <c r="ASO9" s="148"/>
      <c r="ASP9" s="148"/>
      <c r="ASQ9" s="148"/>
      <c r="ASR9" s="148"/>
      <c r="ASS9" s="148"/>
      <c r="AST9" s="148"/>
      <c r="ASU9" s="148"/>
      <c r="ASV9" s="148"/>
      <c r="ASW9" s="148"/>
      <c r="ASX9" s="148"/>
      <c r="ASY9" s="148"/>
      <c r="ASZ9" s="148"/>
      <c r="ATA9" s="148"/>
      <c r="ATB9" s="148"/>
      <c r="ATC9" s="148"/>
      <c r="ATD9" s="148"/>
      <c r="ATE9" s="148"/>
      <c r="ATF9" s="148"/>
      <c r="ATG9" s="148"/>
      <c r="ATH9" s="148"/>
      <c r="ATI9" s="148"/>
      <c r="ATJ9" s="148"/>
      <c r="ATK9" s="148"/>
      <c r="ATL9" s="148"/>
      <c r="ATM9" s="148"/>
      <c r="ATN9" s="148"/>
      <c r="ATO9" s="148"/>
      <c r="ATP9" s="148"/>
      <c r="ATQ9" s="148"/>
      <c r="ATR9" s="148"/>
      <c r="ATS9" s="148"/>
      <c r="ATT9" s="148"/>
      <c r="ATU9" s="148"/>
      <c r="ATV9" s="148"/>
      <c r="ATW9" s="148"/>
      <c r="ATX9" s="148"/>
      <c r="ATY9" s="148"/>
      <c r="ATZ9" s="148"/>
      <c r="AUA9" s="148"/>
      <c r="AUB9" s="148"/>
      <c r="AUC9" s="148"/>
      <c r="AUD9" s="148"/>
      <c r="AUE9" s="148"/>
      <c r="AUF9" s="148"/>
      <c r="AUG9" s="148"/>
      <c r="AUH9" s="148"/>
      <c r="AUI9" s="148"/>
      <c r="AUJ9" s="148"/>
      <c r="AUK9" s="148"/>
      <c r="AUL9" s="148"/>
      <c r="AUM9" s="148"/>
      <c r="AUN9" s="148"/>
      <c r="AUO9" s="148"/>
      <c r="AUP9" s="148"/>
      <c r="AUQ9" s="148"/>
      <c r="AUR9" s="148"/>
      <c r="AUS9" s="148"/>
      <c r="AUT9" s="148"/>
      <c r="AUU9" s="148"/>
      <c r="AUV9" s="148"/>
      <c r="AUW9" s="148"/>
      <c r="AUX9" s="148"/>
      <c r="AUY9" s="148"/>
      <c r="AUZ9" s="148"/>
      <c r="AVA9" s="148"/>
      <c r="AVB9" s="148"/>
      <c r="AVC9" s="148"/>
      <c r="AVD9" s="148"/>
      <c r="AVE9" s="148"/>
      <c r="AVF9" s="148"/>
      <c r="AVG9" s="148"/>
      <c r="AVH9" s="148"/>
      <c r="AVI9" s="148"/>
      <c r="AVJ9" s="148"/>
      <c r="AVK9" s="148"/>
      <c r="AVL9" s="148"/>
      <c r="AVM9" s="148"/>
      <c r="AVN9" s="148"/>
      <c r="AVO9" s="148"/>
      <c r="AVP9" s="148"/>
      <c r="AVQ9" s="148"/>
      <c r="AVR9" s="148"/>
      <c r="AVS9" s="148"/>
      <c r="AVT9" s="148"/>
      <c r="AVU9" s="148"/>
      <c r="AVV9" s="148"/>
      <c r="AVW9" s="148"/>
      <c r="AVX9" s="148"/>
      <c r="AVY9" s="148"/>
      <c r="AVZ9" s="148"/>
      <c r="AWA9" s="148"/>
      <c r="AWB9" s="148"/>
      <c r="AWC9" s="148"/>
      <c r="AWD9" s="148"/>
      <c r="AWE9" s="148"/>
      <c r="AWF9" s="148"/>
      <c r="AWG9" s="148"/>
      <c r="AWH9" s="148"/>
      <c r="AWI9" s="148"/>
      <c r="AWJ9" s="148"/>
      <c r="AWK9" s="148"/>
      <c r="AWL9" s="148"/>
      <c r="AWM9" s="148"/>
      <c r="AWN9" s="148"/>
      <c r="AWO9" s="148"/>
      <c r="AWP9" s="148"/>
      <c r="AWQ9" s="148"/>
      <c r="AWR9" s="148"/>
      <c r="AWS9" s="148"/>
      <c r="AWT9" s="148"/>
      <c r="AWU9" s="148"/>
      <c r="AWV9" s="148"/>
      <c r="AWW9" s="148"/>
      <c r="AWX9" s="148"/>
      <c r="AWY9" s="148"/>
      <c r="AWZ9" s="148"/>
      <c r="AXA9" s="148"/>
      <c r="AXB9" s="148"/>
      <c r="AXC9" s="148"/>
      <c r="AXD9" s="148"/>
      <c r="AXE9" s="148"/>
      <c r="AXF9" s="148"/>
      <c r="AXG9" s="148"/>
      <c r="AXH9" s="148"/>
      <c r="AXI9" s="148"/>
      <c r="AXJ9" s="148"/>
      <c r="AXK9" s="148"/>
      <c r="AXL9" s="148"/>
      <c r="AXM9" s="148"/>
      <c r="AXN9" s="148"/>
      <c r="AXO9" s="148"/>
      <c r="AXP9" s="148"/>
      <c r="AXQ9" s="148"/>
      <c r="AXR9" s="148"/>
      <c r="AXS9" s="148"/>
      <c r="AXT9" s="148"/>
      <c r="AXU9" s="148"/>
      <c r="AXV9" s="148"/>
      <c r="AXW9" s="148"/>
      <c r="AXX9" s="148"/>
      <c r="AXY9" s="148"/>
      <c r="AXZ9" s="148"/>
      <c r="AYA9" s="148"/>
      <c r="AYB9" s="148"/>
      <c r="AYC9" s="148"/>
      <c r="AYD9" s="148"/>
      <c r="AYE9" s="148"/>
      <c r="AYF9" s="148"/>
      <c r="AYG9" s="148"/>
      <c r="AYH9" s="148"/>
      <c r="AYI9" s="148"/>
      <c r="AYJ9" s="148"/>
      <c r="AYK9" s="148"/>
      <c r="AYL9" s="148"/>
      <c r="AYM9" s="148"/>
      <c r="AYN9" s="148"/>
      <c r="AYO9" s="148"/>
      <c r="AYP9" s="148"/>
      <c r="AYQ9" s="148"/>
      <c r="AYR9" s="148"/>
      <c r="AYS9" s="148"/>
      <c r="AYT9" s="148"/>
      <c r="AYU9" s="148"/>
      <c r="AYV9" s="148"/>
      <c r="AYW9" s="148"/>
      <c r="AYX9" s="148"/>
      <c r="AYY9" s="148"/>
      <c r="AYZ9" s="148"/>
      <c r="AZA9" s="148"/>
      <c r="AZB9" s="148"/>
      <c r="AZC9" s="148"/>
      <c r="AZD9" s="148"/>
      <c r="AZE9" s="148"/>
      <c r="AZF9" s="148"/>
      <c r="AZG9" s="148"/>
      <c r="AZH9" s="148"/>
      <c r="AZI9" s="148"/>
      <c r="AZJ9" s="148"/>
      <c r="AZK9" s="148"/>
      <c r="AZL9" s="148"/>
      <c r="AZM9" s="148"/>
      <c r="AZN9" s="148"/>
      <c r="AZO9" s="148"/>
      <c r="AZP9" s="148"/>
      <c r="AZQ9" s="148"/>
      <c r="AZR9" s="148"/>
      <c r="AZS9" s="148"/>
      <c r="AZT9" s="148"/>
      <c r="AZU9" s="148"/>
      <c r="AZV9" s="148"/>
      <c r="AZW9" s="148"/>
      <c r="AZX9" s="148"/>
      <c r="AZY9" s="148"/>
      <c r="AZZ9" s="148"/>
      <c r="BAA9" s="148"/>
      <c r="BAB9" s="148"/>
      <c r="BAC9" s="148"/>
      <c r="BAD9" s="148"/>
      <c r="BAE9" s="148"/>
      <c r="BAF9" s="148"/>
      <c r="BAG9" s="148"/>
      <c r="BAH9" s="148"/>
      <c r="BAI9" s="148"/>
      <c r="BAJ9" s="148"/>
      <c r="BAK9" s="148"/>
      <c r="BAL9" s="148"/>
      <c r="BAM9" s="148"/>
      <c r="BAN9" s="148"/>
      <c r="BAO9" s="148"/>
      <c r="BAP9" s="148"/>
      <c r="BAQ9" s="148"/>
      <c r="BAR9" s="148"/>
      <c r="BAS9" s="148"/>
      <c r="BAT9" s="148"/>
      <c r="BAU9" s="148"/>
      <c r="BAV9" s="148"/>
      <c r="BAW9" s="148"/>
      <c r="BAX9" s="148"/>
      <c r="BAY9" s="148"/>
      <c r="BAZ9" s="148"/>
      <c r="BBA9" s="148"/>
      <c r="BBB9" s="148"/>
      <c r="BBC9" s="148"/>
      <c r="BBD9" s="148"/>
      <c r="BBE9" s="148"/>
      <c r="BBF9" s="148"/>
      <c r="BBG9" s="148"/>
      <c r="BBH9" s="148"/>
      <c r="BBI9" s="148"/>
      <c r="BBJ9" s="148"/>
      <c r="BBK9" s="148"/>
      <c r="BBL9" s="148"/>
      <c r="BBM9" s="148"/>
      <c r="BBN9" s="148"/>
      <c r="BBO9" s="148"/>
      <c r="BBP9" s="148"/>
      <c r="BBQ9" s="148"/>
      <c r="BBR9" s="148"/>
      <c r="BBS9" s="148"/>
      <c r="BBT9" s="148"/>
      <c r="BBU9" s="148"/>
      <c r="BBV9" s="148"/>
      <c r="BBW9" s="148"/>
      <c r="BBX9" s="148"/>
      <c r="BBY9" s="148"/>
      <c r="BBZ9" s="148"/>
      <c r="BCA9" s="148"/>
      <c r="BCB9" s="148"/>
      <c r="BCC9" s="148"/>
      <c r="BCD9" s="148"/>
      <c r="BCE9" s="148"/>
      <c r="BCF9" s="148"/>
      <c r="BCG9" s="148"/>
      <c r="BCH9" s="148"/>
      <c r="BCI9" s="148"/>
      <c r="BCJ9" s="148"/>
      <c r="BCK9" s="148"/>
      <c r="BCL9" s="148"/>
      <c r="BCM9" s="148"/>
      <c r="BCN9" s="148"/>
      <c r="BCO9" s="148"/>
      <c r="BCP9" s="148"/>
      <c r="BCQ9" s="148"/>
      <c r="BCR9" s="148"/>
      <c r="BCS9" s="148"/>
      <c r="BCT9" s="148"/>
      <c r="BCU9" s="148"/>
      <c r="BCV9" s="148"/>
      <c r="BCW9" s="148"/>
      <c r="BCX9" s="148"/>
      <c r="BCY9" s="148"/>
      <c r="BCZ9" s="148"/>
      <c r="BDA9" s="148"/>
      <c r="BDB9" s="148"/>
      <c r="BDC9" s="148"/>
      <c r="BDD9" s="148"/>
      <c r="BDE9" s="148"/>
      <c r="BDF9" s="148"/>
      <c r="BDG9" s="148"/>
      <c r="BDH9" s="148"/>
      <c r="BDI9" s="148"/>
      <c r="BDJ9" s="148"/>
      <c r="BDK9" s="148"/>
      <c r="BDL9" s="148"/>
      <c r="BDM9" s="148"/>
      <c r="BDN9" s="148"/>
      <c r="BDO9" s="148"/>
      <c r="BDP9" s="148"/>
      <c r="BDQ9" s="148"/>
      <c r="BDR9" s="148"/>
      <c r="BDS9" s="148"/>
      <c r="BDT9" s="148"/>
      <c r="BDU9" s="148"/>
      <c r="BDV9" s="148"/>
      <c r="BDW9" s="148"/>
      <c r="BDX9" s="148"/>
      <c r="BDY9" s="148"/>
      <c r="BDZ9" s="148"/>
      <c r="BEA9" s="148"/>
      <c r="BEB9" s="148"/>
      <c r="BEC9" s="148"/>
      <c r="BED9" s="148"/>
      <c r="BEE9" s="148"/>
      <c r="BEF9" s="148"/>
      <c r="BEG9" s="148"/>
      <c r="BEH9" s="148"/>
      <c r="BEI9" s="148"/>
      <c r="BEJ9" s="148"/>
      <c r="BEK9" s="148"/>
      <c r="BEL9" s="148"/>
      <c r="BEM9" s="148"/>
      <c r="BEN9" s="148"/>
      <c r="BEO9" s="148"/>
      <c r="BEP9" s="148"/>
      <c r="BEQ9" s="148"/>
      <c r="BER9" s="148"/>
      <c r="BES9" s="148"/>
      <c r="BET9" s="148"/>
      <c r="BEU9" s="148"/>
      <c r="BEV9" s="148"/>
      <c r="BEW9" s="148"/>
      <c r="BEX9" s="148"/>
      <c r="BEY9" s="148"/>
      <c r="BEZ9" s="148"/>
      <c r="BFA9" s="148"/>
      <c r="BFB9" s="148"/>
      <c r="BFC9" s="148"/>
      <c r="BFD9" s="148"/>
      <c r="BFE9" s="148"/>
      <c r="BFF9" s="148"/>
      <c r="BFG9" s="148"/>
      <c r="BFH9" s="148"/>
      <c r="BFI9" s="148"/>
      <c r="BFJ9" s="148"/>
      <c r="BFK9" s="148"/>
      <c r="BFL9" s="148"/>
      <c r="BFM9" s="148"/>
      <c r="BFN9" s="148"/>
      <c r="BFO9" s="148"/>
      <c r="BFP9" s="148"/>
      <c r="BFQ9" s="148"/>
      <c r="BFR9" s="148"/>
      <c r="BFS9" s="148"/>
      <c r="BFT9" s="148"/>
      <c r="BFU9" s="148"/>
      <c r="BFV9" s="148"/>
      <c r="BFW9" s="148"/>
      <c r="BFX9" s="148"/>
      <c r="BFY9" s="148"/>
      <c r="BFZ9" s="148"/>
      <c r="BGA9" s="148"/>
      <c r="BGB9" s="148"/>
      <c r="BGC9" s="148"/>
      <c r="BGD9" s="148"/>
      <c r="BGE9" s="148"/>
      <c r="BGF9" s="148"/>
      <c r="BGG9" s="148"/>
      <c r="BGH9" s="148"/>
      <c r="BGI9" s="148"/>
      <c r="BGJ9" s="148"/>
      <c r="BGK9" s="148"/>
      <c r="BGL9" s="148"/>
      <c r="BGM9" s="148"/>
      <c r="BGN9" s="148"/>
      <c r="BGO9" s="148"/>
      <c r="BGP9" s="148"/>
      <c r="BGQ9" s="148"/>
      <c r="BGR9" s="148"/>
      <c r="BGS9" s="148"/>
      <c r="BGT9" s="148"/>
      <c r="BGU9" s="148"/>
      <c r="BGV9" s="148"/>
      <c r="BGW9" s="148"/>
      <c r="BGX9" s="148"/>
      <c r="BGY9" s="148"/>
      <c r="BGZ9" s="148"/>
      <c r="BHA9" s="148"/>
      <c r="BHB9" s="148"/>
      <c r="BHC9" s="148"/>
      <c r="BHD9" s="148"/>
      <c r="BHE9" s="148"/>
      <c r="BHF9" s="148"/>
      <c r="BHG9" s="148"/>
      <c r="BHH9" s="148"/>
      <c r="BHI9" s="148"/>
      <c r="BHJ9" s="148"/>
      <c r="BHK9" s="148"/>
      <c r="BHL9" s="148"/>
      <c r="BHM9" s="148"/>
      <c r="BHN9" s="148"/>
      <c r="BHO9" s="148"/>
      <c r="BHP9" s="148"/>
      <c r="BHQ9" s="148"/>
      <c r="BHR9" s="148"/>
      <c r="BHS9" s="148"/>
      <c r="BHT9" s="148"/>
      <c r="BHU9" s="148"/>
      <c r="BHV9" s="148"/>
      <c r="BHW9" s="148"/>
      <c r="BHX9" s="148"/>
      <c r="BHY9" s="148"/>
      <c r="BHZ9" s="148"/>
      <c r="BIA9" s="148"/>
      <c r="BIB9" s="148"/>
      <c r="BIC9" s="148"/>
      <c r="BID9" s="148"/>
      <c r="BIE9" s="148"/>
      <c r="BIF9" s="148"/>
      <c r="BIG9" s="148"/>
      <c r="BIH9" s="148"/>
      <c r="BII9" s="148"/>
      <c r="BIJ9" s="148"/>
      <c r="BIK9" s="148"/>
      <c r="BIL9" s="148"/>
      <c r="BIM9" s="148"/>
      <c r="BIN9" s="148"/>
      <c r="BIO9" s="148"/>
      <c r="BIP9" s="148"/>
      <c r="BIQ9" s="148"/>
      <c r="BIR9" s="148"/>
      <c r="BIS9" s="148"/>
      <c r="BIT9" s="148"/>
      <c r="BIU9" s="148"/>
      <c r="BIV9" s="148"/>
      <c r="BIW9" s="148"/>
      <c r="BIX9" s="148"/>
      <c r="BIY9" s="148"/>
      <c r="BIZ9" s="148"/>
      <c r="BJA9" s="148"/>
      <c r="BJB9" s="148"/>
      <c r="BJC9" s="148"/>
      <c r="BJD9" s="148"/>
      <c r="BJE9" s="148"/>
      <c r="BJF9" s="148"/>
      <c r="BJG9" s="148"/>
      <c r="BJH9" s="148"/>
      <c r="BJI9" s="148"/>
      <c r="BJJ9" s="148"/>
      <c r="BJK9" s="148"/>
      <c r="BJL9" s="148"/>
      <c r="BJM9" s="148"/>
      <c r="BJN9" s="148"/>
      <c r="BJO9" s="148"/>
      <c r="BJP9" s="148"/>
      <c r="BJQ9" s="148"/>
      <c r="BJR9" s="148"/>
      <c r="BJS9" s="148"/>
      <c r="BJT9" s="148"/>
      <c r="BJU9" s="148"/>
      <c r="BJV9" s="148"/>
      <c r="BJW9" s="148"/>
      <c r="BJX9" s="148"/>
      <c r="BJY9" s="148"/>
      <c r="BJZ9" s="148"/>
      <c r="BKA9" s="148"/>
      <c r="BKB9" s="148"/>
      <c r="BKC9" s="148"/>
      <c r="BKD9" s="148"/>
      <c r="BKE9" s="148"/>
      <c r="BKF9" s="148"/>
      <c r="BKG9" s="148"/>
      <c r="BKH9" s="148"/>
      <c r="BKI9" s="148"/>
      <c r="BKJ9" s="148"/>
      <c r="BKK9" s="148"/>
      <c r="BKL9" s="148"/>
      <c r="BKM9" s="148"/>
      <c r="BKN9" s="148"/>
      <c r="BKO9" s="148"/>
      <c r="BKP9" s="148"/>
      <c r="BKQ9" s="148"/>
      <c r="BKR9" s="148"/>
      <c r="BKS9" s="148"/>
      <c r="BKT9" s="148"/>
      <c r="BKU9" s="148"/>
      <c r="BKV9" s="148"/>
      <c r="BKW9" s="148"/>
      <c r="BKX9" s="148"/>
      <c r="BKY9" s="148"/>
      <c r="BKZ9" s="148"/>
      <c r="BLA9" s="148"/>
      <c r="BLB9" s="148"/>
      <c r="BLC9" s="148"/>
      <c r="BLD9" s="148"/>
      <c r="BLE9" s="148"/>
      <c r="BLF9" s="148"/>
      <c r="BLG9" s="148"/>
      <c r="BLH9" s="148"/>
      <c r="BLI9" s="148"/>
      <c r="BLJ9" s="148"/>
      <c r="BLK9" s="148"/>
      <c r="BLL9" s="148"/>
      <c r="BLM9" s="148"/>
      <c r="BLN9" s="148"/>
      <c r="BLO9" s="148"/>
      <c r="BLP9" s="148"/>
      <c r="BLQ9" s="148"/>
      <c r="BLR9" s="148"/>
      <c r="BLS9" s="148"/>
      <c r="BLT9" s="148"/>
      <c r="BLU9" s="148"/>
      <c r="BLV9" s="148"/>
      <c r="BLW9" s="148"/>
      <c r="BLX9" s="148"/>
      <c r="BLY9" s="148"/>
      <c r="BLZ9" s="148"/>
      <c r="BMA9" s="148"/>
      <c r="BMB9" s="148"/>
      <c r="BMC9" s="148"/>
      <c r="BMD9" s="148"/>
      <c r="BME9" s="148"/>
      <c r="BMF9" s="148"/>
      <c r="BMG9" s="148"/>
      <c r="BMH9" s="148"/>
      <c r="BMI9" s="148"/>
      <c r="BMJ9" s="148"/>
      <c r="BMK9" s="148"/>
      <c r="BML9" s="148"/>
      <c r="BMM9" s="148"/>
      <c r="BMN9" s="148"/>
      <c r="BMO9" s="148"/>
      <c r="BMP9" s="148"/>
      <c r="BMQ9" s="148"/>
      <c r="BMR9" s="148"/>
      <c r="BMS9" s="148"/>
      <c r="BMT9" s="148"/>
      <c r="BMU9" s="148"/>
      <c r="BMV9" s="148"/>
      <c r="BMW9" s="148"/>
      <c r="BMX9" s="148"/>
      <c r="BMY9" s="148"/>
      <c r="BMZ9" s="148"/>
      <c r="BNA9" s="148"/>
      <c r="BNB9" s="148"/>
      <c r="BNC9" s="148"/>
      <c r="BND9" s="148"/>
      <c r="BNE9" s="148"/>
      <c r="BNF9" s="148"/>
      <c r="BNG9" s="148"/>
      <c r="BNH9" s="148"/>
      <c r="BNI9" s="148"/>
      <c r="BNJ9" s="148"/>
      <c r="BNK9" s="148"/>
      <c r="BNL9" s="148"/>
      <c r="BNM9" s="148"/>
      <c r="BNN9" s="148"/>
      <c r="BNO9" s="148"/>
      <c r="BNP9" s="148"/>
      <c r="BNQ9" s="148"/>
      <c r="BNR9" s="148"/>
      <c r="BNS9" s="148"/>
      <c r="BNT9" s="148"/>
      <c r="BNU9" s="148"/>
      <c r="BNV9" s="148"/>
      <c r="BNW9" s="148"/>
      <c r="BNX9" s="148"/>
      <c r="BNY9" s="148"/>
      <c r="BNZ9" s="148"/>
      <c r="BOA9" s="148"/>
      <c r="BOB9" s="148"/>
      <c r="BOC9" s="148"/>
      <c r="BOD9" s="148"/>
      <c r="BOE9" s="148"/>
      <c r="BOF9" s="148"/>
      <c r="BOG9" s="148"/>
      <c r="BOH9" s="148"/>
      <c r="BOI9" s="148"/>
      <c r="BOJ9" s="148"/>
      <c r="BOK9" s="148"/>
      <c r="BOL9" s="148"/>
      <c r="BOM9" s="148"/>
      <c r="BON9" s="148"/>
      <c r="BOO9" s="148"/>
      <c r="BOP9" s="148"/>
      <c r="BOQ9" s="148"/>
      <c r="BOR9" s="148"/>
      <c r="BOS9" s="148"/>
      <c r="BOT9" s="148"/>
      <c r="BOU9" s="148"/>
      <c r="BOV9" s="148"/>
      <c r="BOW9" s="148"/>
      <c r="BOX9" s="148"/>
      <c r="BOY9" s="148"/>
      <c r="BOZ9" s="148"/>
      <c r="BPA9" s="148"/>
      <c r="BPB9" s="148"/>
      <c r="BPC9" s="148"/>
      <c r="BPD9" s="148"/>
      <c r="BPE9" s="148"/>
      <c r="BPF9" s="148"/>
      <c r="BPG9" s="148"/>
      <c r="BPH9" s="148"/>
      <c r="BPI9" s="148"/>
      <c r="BPJ9" s="148"/>
      <c r="BPK9" s="148"/>
      <c r="BPL9" s="148"/>
      <c r="BPM9" s="148"/>
      <c r="BPN9" s="148"/>
      <c r="BPO9" s="148"/>
      <c r="BPP9" s="148"/>
      <c r="BPQ9" s="148"/>
      <c r="BPR9" s="148"/>
      <c r="BPS9" s="148"/>
      <c r="BPT9" s="148"/>
      <c r="BPU9" s="148"/>
      <c r="BPV9" s="148"/>
      <c r="BPW9" s="148"/>
      <c r="BPX9" s="148"/>
      <c r="BPY9" s="148"/>
      <c r="BPZ9" s="148"/>
      <c r="BQA9" s="148"/>
      <c r="BQB9" s="148"/>
      <c r="BQC9" s="148"/>
      <c r="BQD9" s="148"/>
      <c r="BQE9" s="148"/>
      <c r="BQF9" s="148"/>
      <c r="BQG9" s="148"/>
      <c r="BQH9" s="148"/>
      <c r="BQI9" s="148"/>
      <c r="BQJ9" s="148"/>
      <c r="BQK9" s="148"/>
      <c r="BQL9" s="148"/>
      <c r="BQM9" s="148"/>
      <c r="BQN9" s="148"/>
      <c r="BQO9" s="148"/>
      <c r="BQP9" s="148"/>
      <c r="BQQ9" s="148"/>
      <c r="BQR9" s="148"/>
      <c r="BQS9" s="148"/>
      <c r="BQT9" s="148"/>
      <c r="BQU9" s="148"/>
      <c r="BQV9" s="148"/>
      <c r="BQW9" s="148"/>
      <c r="BQX9" s="148"/>
      <c r="BQY9" s="148"/>
      <c r="BQZ9" s="148"/>
      <c r="BRA9" s="148"/>
      <c r="BRB9" s="148"/>
      <c r="BRC9" s="148"/>
      <c r="BRD9" s="148"/>
      <c r="BRE9" s="148"/>
      <c r="BRF9" s="148"/>
      <c r="BRG9" s="148"/>
      <c r="BRH9" s="148"/>
      <c r="BRI9" s="148"/>
      <c r="BRJ9" s="148"/>
      <c r="BRK9" s="148"/>
      <c r="BRL9" s="148"/>
      <c r="BRM9" s="148"/>
      <c r="BRN9" s="148"/>
      <c r="BRO9" s="148"/>
      <c r="BRP9" s="148"/>
      <c r="BRQ9" s="148"/>
      <c r="BRR9" s="148"/>
      <c r="BRS9" s="148"/>
      <c r="BRT9" s="148"/>
      <c r="BRU9" s="148"/>
      <c r="BRV9" s="148"/>
      <c r="BRW9" s="148"/>
      <c r="BRX9" s="148"/>
      <c r="BRY9" s="148"/>
      <c r="BRZ9" s="148"/>
      <c r="BSA9" s="148"/>
      <c r="BSB9" s="148"/>
      <c r="BSC9" s="148"/>
      <c r="BSD9" s="148"/>
      <c r="BSE9" s="148"/>
      <c r="BSF9" s="148"/>
      <c r="BSG9" s="148"/>
      <c r="BSH9" s="148"/>
      <c r="BSI9" s="148"/>
      <c r="BSJ9" s="148"/>
      <c r="BSK9" s="148"/>
      <c r="BSL9" s="148"/>
      <c r="BSM9" s="148"/>
      <c r="BSN9" s="148"/>
      <c r="BSO9" s="148"/>
      <c r="BSP9" s="148"/>
      <c r="BSQ9" s="148"/>
      <c r="BSR9" s="148"/>
      <c r="BSS9" s="148"/>
      <c r="BST9" s="148"/>
      <c r="BSU9" s="148"/>
      <c r="BSV9" s="148"/>
      <c r="BSW9" s="148"/>
      <c r="BSX9" s="148"/>
      <c r="BSY9" s="148"/>
      <c r="BSZ9" s="148"/>
      <c r="BTA9" s="148"/>
      <c r="BTB9" s="148"/>
      <c r="BTC9" s="148"/>
      <c r="BTD9" s="148"/>
      <c r="BTE9" s="148"/>
      <c r="BTF9" s="148"/>
      <c r="BTG9" s="148"/>
      <c r="BTH9" s="148"/>
      <c r="BTI9" s="148"/>
      <c r="BTJ9" s="148"/>
      <c r="BTK9" s="148"/>
      <c r="BTL9" s="148"/>
      <c r="BTM9" s="148"/>
      <c r="BTN9" s="148"/>
      <c r="BTO9" s="148"/>
      <c r="BTP9" s="148"/>
      <c r="BTQ9" s="148"/>
      <c r="BTR9" s="148"/>
      <c r="BTS9" s="148"/>
      <c r="BTT9" s="148"/>
      <c r="BTU9" s="148"/>
      <c r="BTV9" s="148"/>
      <c r="BTW9" s="148"/>
      <c r="BTX9" s="148"/>
      <c r="BTY9" s="148"/>
      <c r="BTZ9" s="148"/>
      <c r="BUA9" s="148"/>
      <c r="BUB9" s="148"/>
      <c r="BUC9" s="148"/>
      <c r="BUD9" s="148"/>
      <c r="BUE9" s="148"/>
      <c r="BUF9" s="148"/>
      <c r="BUG9" s="148"/>
      <c r="BUH9" s="148"/>
      <c r="BUI9" s="148"/>
      <c r="BUJ9" s="148"/>
      <c r="BUK9" s="148"/>
      <c r="BUL9" s="148"/>
      <c r="BUM9" s="148"/>
      <c r="BUN9" s="148"/>
      <c r="BUO9" s="148"/>
      <c r="BUP9" s="148"/>
      <c r="BUQ9" s="148"/>
      <c r="BUR9" s="148"/>
      <c r="BUS9" s="148"/>
      <c r="BUT9" s="148"/>
      <c r="BUU9" s="148"/>
      <c r="BUV9" s="148"/>
      <c r="BUW9" s="148"/>
      <c r="BUX9" s="148"/>
      <c r="BUY9" s="148"/>
      <c r="BUZ9" s="148"/>
      <c r="BVA9" s="148"/>
      <c r="BVB9" s="148"/>
      <c r="BVC9" s="148"/>
      <c r="BVD9" s="148"/>
      <c r="BVE9" s="148"/>
      <c r="BVF9" s="148"/>
      <c r="BVG9" s="148"/>
      <c r="BVH9" s="148"/>
      <c r="BVI9" s="148"/>
      <c r="BVJ9" s="148"/>
      <c r="BVK9" s="148"/>
      <c r="BVL9" s="148"/>
      <c r="BVM9" s="148"/>
      <c r="BVN9" s="148"/>
      <c r="BVO9" s="148"/>
      <c r="BVP9" s="148"/>
      <c r="BVQ9" s="148"/>
      <c r="BVR9" s="148"/>
      <c r="BVS9" s="148"/>
      <c r="BVT9" s="148"/>
      <c r="BVU9" s="148"/>
      <c r="BVV9" s="148"/>
      <c r="BVW9" s="148"/>
      <c r="BVX9" s="148"/>
      <c r="BVY9" s="148"/>
      <c r="BVZ9" s="148"/>
      <c r="BWA9" s="148"/>
      <c r="BWB9" s="148"/>
      <c r="BWC9" s="148"/>
      <c r="BWD9" s="148"/>
      <c r="BWE9" s="148"/>
      <c r="BWF9" s="148"/>
      <c r="BWG9" s="148"/>
      <c r="BWH9" s="148"/>
      <c r="BWI9" s="148"/>
      <c r="BWJ9" s="148"/>
      <c r="BWK9" s="148"/>
      <c r="BWL9" s="148"/>
      <c r="BWM9" s="148"/>
      <c r="BWN9" s="148"/>
      <c r="BWO9" s="148"/>
      <c r="BWP9" s="148"/>
      <c r="BWQ9" s="148"/>
      <c r="BWR9" s="148"/>
      <c r="BWS9" s="148"/>
      <c r="BWT9" s="148"/>
      <c r="BWU9" s="148"/>
      <c r="BWV9" s="148"/>
      <c r="BWW9" s="148"/>
      <c r="BWX9" s="148"/>
      <c r="BWY9" s="148"/>
      <c r="BWZ9" s="148"/>
      <c r="BXA9" s="148"/>
      <c r="BXB9" s="148"/>
      <c r="BXC9" s="148"/>
      <c r="BXD9" s="148"/>
      <c r="BXE9" s="148"/>
      <c r="BXF9" s="148"/>
      <c r="BXG9" s="148"/>
      <c r="BXH9" s="148"/>
      <c r="BXI9" s="148"/>
      <c r="BXJ9" s="148"/>
      <c r="BXK9" s="148"/>
      <c r="BXL9" s="148"/>
      <c r="BXM9" s="148"/>
      <c r="BXN9" s="148"/>
      <c r="BXO9" s="148"/>
      <c r="BXP9" s="148"/>
      <c r="BXQ9" s="148"/>
      <c r="BXR9" s="148"/>
      <c r="BXS9" s="148"/>
      <c r="BXT9" s="148"/>
      <c r="BXU9" s="148"/>
      <c r="BXV9" s="148"/>
      <c r="BXW9" s="148"/>
      <c r="BXX9" s="148"/>
      <c r="BXY9" s="148"/>
      <c r="BXZ9" s="148"/>
      <c r="BYA9" s="148"/>
      <c r="BYB9" s="148"/>
      <c r="BYC9" s="148"/>
      <c r="BYD9" s="148"/>
      <c r="BYE9" s="148"/>
      <c r="BYF9" s="148"/>
      <c r="BYG9" s="148"/>
      <c r="BYH9" s="148"/>
      <c r="BYI9" s="148"/>
      <c r="BYJ9" s="148"/>
      <c r="BYK9" s="148"/>
      <c r="BYL9" s="148"/>
      <c r="BYM9" s="148"/>
      <c r="BYN9" s="148"/>
      <c r="BYO9" s="148"/>
      <c r="BYP9" s="148"/>
      <c r="BYQ9" s="148"/>
      <c r="BYR9" s="148"/>
      <c r="BYS9" s="148"/>
      <c r="BYT9" s="148"/>
      <c r="BYU9" s="148"/>
      <c r="BYV9" s="148"/>
      <c r="BYW9" s="148"/>
      <c r="BYX9" s="148"/>
      <c r="BYY9" s="148"/>
      <c r="BYZ9" s="148"/>
      <c r="BZA9" s="148"/>
      <c r="BZB9" s="148"/>
      <c r="BZC9" s="148"/>
      <c r="BZD9" s="148"/>
      <c r="BZE9" s="148"/>
      <c r="BZF9" s="148"/>
      <c r="BZG9" s="148"/>
      <c r="BZH9" s="148"/>
      <c r="BZI9" s="148"/>
      <c r="BZJ9" s="148"/>
      <c r="BZK9" s="148"/>
      <c r="BZL9" s="148"/>
      <c r="BZM9" s="148"/>
      <c r="BZN9" s="148"/>
      <c r="BZO9" s="148"/>
      <c r="BZP9" s="148"/>
      <c r="BZQ9" s="148"/>
      <c r="BZR9" s="148"/>
      <c r="BZS9" s="148"/>
      <c r="BZT9" s="148"/>
      <c r="BZU9" s="148"/>
      <c r="BZV9" s="148"/>
      <c r="BZW9" s="148"/>
      <c r="BZX9" s="148"/>
      <c r="BZY9" s="148"/>
      <c r="BZZ9" s="148"/>
      <c r="CAA9" s="148"/>
      <c r="CAB9" s="148"/>
      <c r="CAC9" s="148"/>
      <c r="CAD9" s="148"/>
      <c r="CAE9" s="148"/>
      <c r="CAF9" s="148"/>
      <c r="CAG9" s="148"/>
      <c r="CAH9" s="148"/>
      <c r="CAI9" s="148"/>
      <c r="CAJ9" s="148"/>
      <c r="CAK9" s="148"/>
      <c r="CAL9" s="148"/>
      <c r="CAM9" s="148"/>
      <c r="CAN9" s="148"/>
      <c r="CAO9" s="148"/>
      <c r="CAP9" s="148"/>
      <c r="CAQ9" s="148"/>
      <c r="CAR9" s="148"/>
      <c r="CAS9" s="148"/>
      <c r="CAT9" s="148"/>
      <c r="CAU9" s="148"/>
      <c r="CAV9" s="148"/>
      <c r="CAW9" s="148"/>
      <c r="CAX9" s="148"/>
      <c r="CAY9" s="148"/>
      <c r="CAZ9" s="148"/>
      <c r="CBA9" s="148"/>
      <c r="CBB9" s="148"/>
      <c r="CBC9" s="148"/>
      <c r="CBD9" s="148"/>
      <c r="CBE9" s="148"/>
      <c r="CBF9" s="148"/>
      <c r="CBG9" s="148"/>
      <c r="CBH9" s="148"/>
      <c r="CBI9" s="148"/>
      <c r="CBJ9" s="148"/>
      <c r="CBK9" s="148"/>
      <c r="CBL9" s="148"/>
      <c r="CBM9" s="148"/>
      <c r="CBN9" s="148"/>
      <c r="CBO9" s="148"/>
      <c r="CBP9" s="148"/>
      <c r="CBQ9" s="148"/>
      <c r="CBR9" s="148"/>
      <c r="CBS9" s="148"/>
      <c r="CBT9" s="148"/>
      <c r="CBU9" s="148"/>
      <c r="CBV9" s="148"/>
      <c r="CBW9" s="148"/>
      <c r="CBX9" s="148"/>
      <c r="CBY9" s="148"/>
      <c r="CBZ9" s="148"/>
      <c r="CCA9" s="148"/>
      <c r="CCB9" s="148"/>
      <c r="CCC9" s="148"/>
      <c r="CCD9" s="148"/>
      <c r="CCE9" s="148"/>
      <c r="CCF9" s="148"/>
      <c r="CCG9" s="148"/>
      <c r="CCH9" s="148"/>
      <c r="CCI9" s="148"/>
      <c r="CCJ9" s="148"/>
      <c r="CCK9" s="148"/>
      <c r="CCL9" s="148"/>
      <c r="CCM9" s="148"/>
      <c r="CCN9" s="148"/>
      <c r="CCO9" s="148"/>
      <c r="CCP9" s="148"/>
      <c r="CCQ9" s="148"/>
      <c r="CCR9" s="148"/>
      <c r="CCS9" s="148"/>
      <c r="CCT9" s="148"/>
      <c r="CCU9" s="148"/>
      <c r="CCV9" s="148"/>
      <c r="CCW9" s="148"/>
      <c r="CCX9" s="148"/>
      <c r="CCY9" s="148"/>
      <c r="CCZ9" s="148"/>
      <c r="CDA9" s="148"/>
      <c r="CDB9" s="148"/>
      <c r="CDC9" s="148"/>
      <c r="CDD9" s="148"/>
      <c r="CDE9" s="148"/>
      <c r="CDF9" s="148"/>
      <c r="CDG9" s="148"/>
      <c r="CDH9" s="148"/>
      <c r="CDI9" s="148"/>
      <c r="CDJ9" s="148"/>
      <c r="CDK9" s="148"/>
      <c r="CDL9" s="148"/>
      <c r="CDM9" s="148"/>
      <c r="CDN9" s="148"/>
      <c r="CDO9" s="148"/>
      <c r="CDP9" s="148"/>
      <c r="CDQ9" s="148"/>
      <c r="CDR9" s="148"/>
      <c r="CDS9" s="148"/>
      <c r="CDT9" s="148"/>
      <c r="CDU9" s="148"/>
      <c r="CDV9" s="148"/>
      <c r="CDW9" s="148"/>
      <c r="CDX9" s="148"/>
      <c r="CDY9" s="148"/>
      <c r="CDZ9" s="148"/>
      <c r="CEA9" s="148"/>
      <c r="CEB9" s="148"/>
      <c r="CEC9" s="148"/>
      <c r="CED9" s="148"/>
      <c r="CEE9" s="148"/>
      <c r="CEF9" s="148"/>
      <c r="CEG9" s="148"/>
      <c r="CEH9" s="148"/>
      <c r="CEI9" s="148"/>
      <c r="CEJ9" s="148"/>
      <c r="CEK9" s="148"/>
      <c r="CEL9" s="148"/>
      <c r="CEM9" s="148"/>
      <c r="CEN9" s="148"/>
      <c r="CEO9" s="148"/>
      <c r="CEP9" s="148"/>
      <c r="CEQ9" s="148"/>
      <c r="CER9" s="148"/>
      <c r="CES9" s="148"/>
      <c r="CET9" s="148"/>
      <c r="CEU9" s="148"/>
      <c r="CEV9" s="148"/>
      <c r="CEW9" s="148"/>
      <c r="CEX9" s="148"/>
      <c r="CEY9" s="148"/>
      <c r="CEZ9" s="148"/>
      <c r="CFA9" s="148"/>
      <c r="CFB9" s="148"/>
      <c r="CFC9" s="148"/>
      <c r="CFD9" s="148"/>
      <c r="CFE9" s="148"/>
      <c r="CFF9" s="148"/>
      <c r="CFG9" s="148"/>
      <c r="CFH9" s="148"/>
      <c r="CFI9" s="148"/>
      <c r="CFJ9" s="148"/>
      <c r="CFK9" s="148"/>
      <c r="CFL9" s="148"/>
      <c r="CFM9" s="148"/>
      <c r="CFN9" s="148"/>
      <c r="CFO9" s="148"/>
      <c r="CFP9" s="148"/>
      <c r="CFQ9" s="148"/>
      <c r="CFR9" s="148"/>
      <c r="CFS9" s="148"/>
      <c r="CFT9" s="148"/>
      <c r="CFU9" s="148"/>
      <c r="CFV9" s="148"/>
      <c r="CFW9" s="148"/>
      <c r="CFX9" s="148"/>
      <c r="CFY9" s="148"/>
      <c r="CFZ9" s="148"/>
      <c r="CGA9" s="148"/>
      <c r="CGB9" s="148"/>
      <c r="CGC9" s="148"/>
      <c r="CGD9" s="148"/>
      <c r="CGE9" s="148"/>
      <c r="CGF9" s="148"/>
      <c r="CGG9" s="148"/>
      <c r="CGH9" s="148"/>
      <c r="CGI9" s="148"/>
      <c r="CGJ9" s="148"/>
      <c r="CGK9" s="148"/>
      <c r="CGL9" s="148"/>
      <c r="CGM9" s="148"/>
      <c r="CGN9" s="148"/>
      <c r="CGO9" s="148"/>
      <c r="CGP9" s="148"/>
      <c r="CGQ9" s="148"/>
      <c r="CGR9" s="148"/>
      <c r="CGS9" s="148"/>
      <c r="CGT9" s="148"/>
      <c r="CGU9" s="148"/>
      <c r="CGV9" s="148"/>
      <c r="CGW9" s="148"/>
      <c r="CGX9" s="148"/>
      <c r="CGY9" s="148"/>
      <c r="CGZ9" s="148"/>
      <c r="CHA9" s="148"/>
      <c r="CHB9" s="148"/>
      <c r="CHC9" s="148"/>
      <c r="CHD9" s="148"/>
      <c r="CHE9" s="148"/>
      <c r="CHF9" s="148"/>
      <c r="CHG9" s="148"/>
      <c r="CHH9" s="148"/>
      <c r="CHI9" s="148"/>
      <c r="CHJ9" s="148"/>
      <c r="CHK9" s="148"/>
      <c r="CHL9" s="148"/>
      <c r="CHM9" s="148"/>
      <c r="CHN9" s="148"/>
      <c r="CHO9" s="148"/>
      <c r="CHP9" s="148"/>
      <c r="CHQ9" s="148"/>
      <c r="CHR9" s="148"/>
      <c r="CHS9" s="148"/>
      <c r="CHT9" s="148"/>
      <c r="CHU9" s="148"/>
      <c r="CHV9" s="148"/>
      <c r="CHW9" s="148"/>
      <c r="CHX9" s="148"/>
      <c r="CHY9" s="148"/>
      <c r="CHZ9" s="148"/>
      <c r="CIA9" s="148"/>
      <c r="CIB9" s="148"/>
      <c r="CIC9" s="148"/>
      <c r="CID9" s="148"/>
      <c r="CIE9" s="148"/>
      <c r="CIF9" s="148"/>
      <c r="CIG9" s="148"/>
      <c r="CIH9" s="148"/>
      <c r="CII9" s="148"/>
      <c r="CIJ9" s="148"/>
      <c r="CIK9" s="148"/>
      <c r="CIL9" s="148"/>
      <c r="CIM9" s="148"/>
      <c r="CIN9" s="148"/>
      <c r="CIO9" s="148"/>
      <c r="CIP9" s="148"/>
      <c r="CIQ9" s="148"/>
      <c r="CIR9" s="148"/>
      <c r="CIS9" s="148"/>
      <c r="CIT9" s="148"/>
      <c r="CIU9" s="148"/>
      <c r="CIV9" s="148"/>
      <c r="CIW9" s="148"/>
      <c r="CIX9" s="148"/>
      <c r="CIY9" s="148"/>
      <c r="CIZ9" s="148"/>
      <c r="CJA9" s="148"/>
      <c r="CJB9" s="148"/>
      <c r="CJC9" s="148"/>
      <c r="CJD9" s="148"/>
      <c r="CJE9" s="148"/>
      <c r="CJF9" s="148"/>
      <c r="CJG9" s="148"/>
      <c r="CJH9" s="148"/>
      <c r="CJI9" s="148"/>
      <c r="CJJ9" s="148"/>
      <c r="CJK9" s="148"/>
      <c r="CJL9" s="148"/>
      <c r="CJM9" s="148"/>
      <c r="CJN9" s="148"/>
      <c r="CJO9" s="148"/>
      <c r="CJP9" s="148"/>
      <c r="CJQ9" s="148"/>
      <c r="CJR9" s="148"/>
      <c r="CJS9" s="148"/>
      <c r="CJT9" s="148"/>
      <c r="CJU9" s="148"/>
      <c r="CJV9" s="148"/>
      <c r="CJW9" s="148"/>
      <c r="CJX9" s="148"/>
      <c r="CJY9" s="148"/>
      <c r="CJZ9" s="148"/>
      <c r="CKA9" s="148"/>
      <c r="CKB9" s="148"/>
      <c r="CKC9" s="148"/>
      <c r="CKD9" s="148"/>
      <c r="CKE9" s="148"/>
      <c r="CKF9" s="148"/>
      <c r="CKG9" s="148"/>
      <c r="CKH9" s="148"/>
      <c r="CKI9" s="148"/>
      <c r="CKJ9" s="148"/>
      <c r="CKK9" s="148"/>
      <c r="CKL9" s="148"/>
      <c r="CKM9" s="148"/>
      <c r="CKN9" s="148"/>
      <c r="CKO9" s="148"/>
      <c r="CKP9" s="148"/>
      <c r="CKQ9" s="148"/>
      <c r="CKR9" s="148"/>
      <c r="CKS9" s="148"/>
      <c r="CKT9" s="148"/>
      <c r="CKU9" s="148"/>
      <c r="CKV9" s="148"/>
      <c r="CKW9" s="148"/>
      <c r="CKX9" s="148"/>
      <c r="CKY9" s="148"/>
      <c r="CKZ9" s="148"/>
      <c r="CLA9" s="148"/>
      <c r="CLB9" s="148"/>
      <c r="CLC9" s="148"/>
      <c r="CLD9" s="148"/>
      <c r="CLE9" s="148"/>
      <c r="CLF9" s="148"/>
      <c r="CLG9" s="148"/>
      <c r="CLH9" s="148"/>
      <c r="CLI9" s="148"/>
      <c r="CLJ9" s="148"/>
      <c r="CLK9" s="148"/>
      <c r="CLL9" s="148"/>
      <c r="CLM9" s="148"/>
      <c r="CLN9" s="148"/>
      <c r="CLO9" s="148"/>
      <c r="CLP9" s="148"/>
      <c r="CLQ9" s="148"/>
      <c r="CLR9" s="148"/>
      <c r="CLS9" s="148"/>
      <c r="CLT9" s="148"/>
      <c r="CLU9" s="148"/>
      <c r="CLV9" s="148"/>
      <c r="CLW9" s="148"/>
      <c r="CLX9" s="148"/>
      <c r="CLY9" s="148"/>
      <c r="CLZ9" s="148"/>
      <c r="CMA9" s="148"/>
      <c r="CMB9" s="148"/>
      <c r="CMC9" s="148"/>
      <c r="CMD9" s="148"/>
      <c r="CME9" s="148"/>
      <c r="CMF9" s="148"/>
      <c r="CMG9" s="148"/>
      <c r="CMH9" s="148"/>
      <c r="CMI9" s="148"/>
      <c r="CMJ9" s="148"/>
      <c r="CMK9" s="148"/>
      <c r="CML9" s="148"/>
      <c r="CMM9" s="148"/>
      <c r="CMN9" s="148"/>
      <c r="CMO9" s="148"/>
      <c r="CMP9" s="148"/>
      <c r="CMQ9" s="148"/>
      <c r="CMR9" s="148"/>
      <c r="CMS9" s="148"/>
      <c r="CMT9" s="148"/>
      <c r="CMU9" s="148"/>
      <c r="CMV9" s="148"/>
      <c r="CMW9" s="148"/>
      <c r="CMX9" s="148"/>
      <c r="CMY9" s="148"/>
      <c r="CMZ9" s="148"/>
      <c r="CNA9" s="148"/>
      <c r="CNB9" s="148"/>
      <c r="CNC9" s="148"/>
      <c r="CND9" s="148"/>
      <c r="CNE9" s="148"/>
      <c r="CNF9" s="148"/>
      <c r="CNG9" s="148"/>
      <c r="CNH9" s="148"/>
      <c r="CNI9" s="148"/>
      <c r="CNJ9" s="148"/>
      <c r="CNK9" s="148"/>
      <c r="CNL9" s="148"/>
      <c r="CNM9" s="148"/>
      <c r="CNN9" s="148"/>
      <c r="CNO9" s="148"/>
      <c r="CNP9" s="148"/>
      <c r="CNQ9" s="148"/>
      <c r="CNR9" s="148"/>
      <c r="CNS9" s="148"/>
      <c r="CNT9" s="148"/>
      <c r="CNU9" s="148"/>
      <c r="CNV9" s="148"/>
      <c r="CNW9" s="148"/>
      <c r="CNX9" s="148"/>
      <c r="CNY9" s="148"/>
      <c r="CNZ9" s="148"/>
      <c r="COA9" s="148"/>
      <c r="COB9" s="148"/>
      <c r="COC9" s="148"/>
      <c r="COD9" s="148"/>
      <c r="COE9" s="148"/>
      <c r="COF9" s="148"/>
      <c r="COG9" s="148"/>
      <c r="COH9" s="148"/>
      <c r="COI9" s="148"/>
      <c r="COJ9" s="148"/>
      <c r="COK9" s="148"/>
      <c r="COL9" s="148"/>
      <c r="COM9" s="148"/>
      <c r="CON9" s="148"/>
      <c r="COO9" s="148"/>
      <c r="COP9" s="148"/>
      <c r="COQ9" s="148"/>
      <c r="COR9" s="148"/>
      <c r="COS9" s="148"/>
      <c r="COT9" s="148"/>
      <c r="COU9" s="148"/>
      <c r="COV9" s="148"/>
      <c r="COW9" s="148"/>
      <c r="COX9" s="148"/>
      <c r="COY9" s="148"/>
      <c r="COZ9" s="148"/>
      <c r="CPA9" s="148"/>
      <c r="CPB9" s="148"/>
      <c r="CPC9" s="148"/>
      <c r="CPD9" s="148"/>
      <c r="CPE9" s="148"/>
      <c r="CPF9" s="148"/>
      <c r="CPG9" s="148"/>
      <c r="CPH9" s="148"/>
      <c r="CPI9" s="148"/>
      <c r="CPJ9" s="148"/>
      <c r="CPK9" s="148"/>
      <c r="CPL9" s="148"/>
      <c r="CPM9" s="148"/>
      <c r="CPN9" s="148"/>
      <c r="CPO9" s="148"/>
      <c r="CPP9" s="148"/>
      <c r="CPQ9" s="148"/>
      <c r="CPR9" s="148"/>
      <c r="CPS9" s="148"/>
      <c r="CPT9" s="148"/>
      <c r="CPU9" s="148"/>
      <c r="CPV9" s="148"/>
      <c r="CPW9" s="148"/>
      <c r="CPX9" s="148"/>
      <c r="CPY9" s="148"/>
      <c r="CPZ9" s="148"/>
      <c r="CQA9" s="148"/>
      <c r="CQB9" s="148"/>
      <c r="CQC9" s="148"/>
      <c r="CQD9" s="148"/>
      <c r="CQE9" s="148"/>
      <c r="CQF9" s="148"/>
      <c r="CQG9" s="148"/>
      <c r="CQH9" s="148"/>
      <c r="CQI9" s="148"/>
      <c r="CQJ9" s="148"/>
      <c r="CQK9" s="148"/>
      <c r="CQL9" s="148"/>
      <c r="CQM9" s="148"/>
      <c r="CQN9" s="148"/>
      <c r="CQO9" s="148"/>
      <c r="CQP9" s="148"/>
      <c r="CQQ9" s="148"/>
      <c r="CQR9" s="148"/>
      <c r="CQS9" s="148"/>
      <c r="CQT9" s="148"/>
      <c r="CQU9" s="148"/>
      <c r="CQV9" s="148"/>
      <c r="CQW9" s="148"/>
      <c r="CQX9" s="148"/>
      <c r="CQY9" s="148"/>
      <c r="CQZ9" s="148"/>
      <c r="CRA9" s="148"/>
      <c r="CRB9" s="148"/>
      <c r="CRC9" s="148"/>
      <c r="CRD9" s="148"/>
      <c r="CRE9" s="148"/>
      <c r="CRF9" s="148"/>
      <c r="CRG9" s="148"/>
      <c r="CRH9" s="148"/>
      <c r="CRI9" s="148"/>
      <c r="CRJ9" s="148"/>
      <c r="CRK9" s="148"/>
      <c r="CRL9" s="148"/>
      <c r="CRM9" s="148"/>
      <c r="CRN9" s="148"/>
      <c r="CRO9" s="148"/>
      <c r="CRP9" s="148"/>
      <c r="CRQ9" s="148"/>
      <c r="CRR9" s="148"/>
      <c r="CRS9" s="148"/>
      <c r="CRT9" s="148"/>
      <c r="CRU9" s="148"/>
      <c r="CRV9" s="148"/>
      <c r="CRW9" s="148"/>
      <c r="CRX9" s="148"/>
      <c r="CRY9" s="148"/>
      <c r="CRZ9" s="148"/>
      <c r="CSA9" s="148"/>
      <c r="CSB9" s="148"/>
      <c r="CSC9" s="148"/>
      <c r="CSD9" s="148"/>
      <c r="CSE9" s="148"/>
      <c r="CSF9" s="148"/>
      <c r="CSG9" s="148"/>
      <c r="CSH9" s="148"/>
      <c r="CSI9" s="148"/>
      <c r="CSJ9" s="148"/>
      <c r="CSK9" s="148"/>
      <c r="CSL9" s="148"/>
      <c r="CSM9" s="148"/>
      <c r="CSN9" s="148"/>
      <c r="CSO9" s="148"/>
      <c r="CSP9" s="148"/>
      <c r="CSQ9" s="148"/>
      <c r="CSR9" s="148"/>
      <c r="CSS9" s="148"/>
      <c r="CST9" s="148"/>
      <c r="CSU9" s="148"/>
      <c r="CSV9" s="148"/>
      <c r="CSW9" s="148"/>
      <c r="CSX9" s="148"/>
      <c r="CSY9" s="148"/>
      <c r="CSZ9" s="148"/>
      <c r="CTA9" s="148"/>
      <c r="CTB9" s="148"/>
      <c r="CTC9" s="148"/>
      <c r="CTD9" s="148"/>
      <c r="CTE9" s="148"/>
      <c r="CTF9" s="148"/>
      <c r="CTG9" s="148"/>
      <c r="CTH9" s="148"/>
      <c r="CTI9" s="148"/>
      <c r="CTJ9" s="148"/>
      <c r="CTK9" s="148"/>
      <c r="CTL9" s="148"/>
      <c r="CTM9" s="148"/>
      <c r="CTN9" s="148"/>
      <c r="CTO9" s="148"/>
      <c r="CTP9" s="148"/>
      <c r="CTQ9" s="148"/>
      <c r="CTR9" s="148"/>
      <c r="CTS9" s="148"/>
      <c r="CTT9" s="148"/>
      <c r="CTU9" s="148"/>
      <c r="CTV9" s="148"/>
      <c r="CTW9" s="148"/>
      <c r="CTX9" s="148"/>
      <c r="CTY9" s="148"/>
      <c r="CTZ9" s="148"/>
      <c r="CUA9" s="148"/>
      <c r="CUB9" s="148"/>
      <c r="CUC9" s="148"/>
      <c r="CUD9" s="148"/>
      <c r="CUE9" s="148"/>
      <c r="CUF9" s="148"/>
      <c r="CUG9" s="148"/>
      <c r="CUH9" s="148"/>
      <c r="CUI9" s="148"/>
      <c r="CUJ9" s="148"/>
      <c r="CUK9" s="148"/>
      <c r="CUL9" s="148"/>
      <c r="CUM9" s="148"/>
      <c r="CUN9" s="148"/>
      <c r="CUO9" s="148"/>
      <c r="CUP9" s="148"/>
      <c r="CUQ9" s="148"/>
      <c r="CUR9" s="148"/>
      <c r="CUS9" s="148"/>
      <c r="CUT9" s="148"/>
      <c r="CUU9" s="148"/>
      <c r="CUV9" s="148"/>
      <c r="CUW9" s="148"/>
      <c r="CUX9" s="148"/>
      <c r="CUY9" s="148"/>
      <c r="CUZ9" s="148"/>
      <c r="CVA9" s="148"/>
      <c r="CVB9" s="148"/>
      <c r="CVC9" s="148"/>
      <c r="CVD9" s="148"/>
      <c r="CVE9" s="148"/>
      <c r="CVF9" s="148"/>
      <c r="CVG9" s="148"/>
      <c r="CVH9" s="148"/>
      <c r="CVI9" s="148"/>
      <c r="CVJ9" s="148"/>
      <c r="CVK9" s="148"/>
      <c r="CVL9" s="148"/>
      <c r="CVM9" s="148"/>
      <c r="CVN9" s="148"/>
      <c r="CVO9" s="148"/>
      <c r="CVP9" s="148"/>
      <c r="CVQ9" s="148"/>
      <c r="CVR9" s="148"/>
      <c r="CVS9" s="148"/>
      <c r="CVT9" s="148"/>
      <c r="CVU9" s="148"/>
      <c r="CVV9" s="148"/>
      <c r="CVW9" s="148"/>
      <c r="CVX9" s="148"/>
      <c r="CVY9" s="148"/>
      <c r="CVZ9" s="148"/>
      <c r="CWA9" s="148"/>
      <c r="CWB9" s="148"/>
      <c r="CWC9" s="148"/>
      <c r="CWD9" s="148"/>
      <c r="CWE9" s="148"/>
      <c r="CWF9" s="148"/>
      <c r="CWG9" s="148"/>
      <c r="CWH9" s="148"/>
      <c r="CWI9" s="148"/>
      <c r="CWJ9" s="148"/>
      <c r="CWK9" s="148"/>
      <c r="CWL9" s="148"/>
      <c r="CWM9" s="148"/>
      <c r="CWN9" s="148"/>
      <c r="CWO9" s="148"/>
      <c r="CWP9" s="148"/>
      <c r="CWQ9" s="148"/>
      <c r="CWR9" s="148"/>
      <c r="CWS9" s="148"/>
      <c r="CWT9" s="148"/>
      <c r="CWU9" s="148"/>
      <c r="CWV9" s="148"/>
      <c r="CWW9" s="148"/>
      <c r="CWX9" s="148"/>
      <c r="CWY9" s="148"/>
      <c r="CWZ9" s="148"/>
      <c r="CXA9" s="148"/>
      <c r="CXB9" s="148"/>
      <c r="CXC9" s="148"/>
      <c r="CXD9" s="148"/>
      <c r="CXE9" s="148"/>
      <c r="CXF9" s="148"/>
      <c r="CXG9" s="148"/>
      <c r="CXH9" s="148"/>
      <c r="CXI9" s="148"/>
      <c r="CXJ9" s="148"/>
      <c r="CXK9" s="148"/>
      <c r="CXL9" s="148"/>
      <c r="CXM9" s="148"/>
      <c r="CXN9" s="148"/>
      <c r="CXO9" s="148"/>
      <c r="CXP9" s="148"/>
      <c r="CXQ9" s="148"/>
      <c r="CXR9" s="148"/>
      <c r="CXS9" s="148"/>
      <c r="CXT9" s="148"/>
      <c r="CXU9" s="148"/>
      <c r="CXV9" s="148"/>
      <c r="CXW9" s="148"/>
      <c r="CXX9" s="148"/>
      <c r="CXY9" s="148"/>
      <c r="CXZ9" s="148"/>
      <c r="CYA9" s="148"/>
      <c r="CYB9" s="148"/>
      <c r="CYC9" s="148"/>
      <c r="CYD9" s="148"/>
      <c r="CYE9" s="148"/>
      <c r="CYF9" s="148"/>
      <c r="CYG9" s="148"/>
      <c r="CYH9" s="148"/>
      <c r="CYI9" s="148"/>
      <c r="CYJ9" s="148"/>
      <c r="CYK9" s="148"/>
      <c r="CYL9" s="148"/>
      <c r="CYM9" s="148"/>
      <c r="CYN9" s="148"/>
      <c r="CYO9" s="148"/>
      <c r="CYP9" s="148"/>
      <c r="CYQ9" s="148"/>
      <c r="CYR9" s="148"/>
      <c r="CYS9" s="148"/>
      <c r="CYT9" s="148"/>
      <c r="CYU9" s="148"/>
      <c r="CYV9" s="148"/>
      <c r="CYW9" s="148"/>
      <c r="CYX9" s="148"/>
      <c r="CYY9" s="148"/>
      <c r="CYZ9" s="148"/>
      <c r="CZA9" s="148"/>
      <c r="CZB9" s="148"/>
      <c r="CZC9" s="148"/>
      <c r="CZD9" s="148"/>
      <c r="CZE9" s="148"/>
      <c r="CZF9" s="148"/>
      <c r="CZG9" s="148"/>
      <c r="CZH9" s="148"/>
      <c r="CZI9" s="148"/>
      <c r="CZJ9" s="148"/>
      <c r="CZK9" s="148"/>
      <c r="CZL9" s="148"/>
      <c r="CZM9" s="148"/>
      <c r="CZN9" s="148"/>
      <c r="CZO9" s="148"/>
      <c r="CZP9" s="148"/>
      <c r="CZQ9" s="148"/>
      <c r="CZR9" s="148"/>
      <c r="CZS9" s="148"/>
      <c r="CZT9" s="148"/>
      <c r="CZU9" s="148"/>
      <c r="CZV9" s="148"/>
      <c r="CZW9" s="148"/>
      <c r="CZX9" s="148"/>
      <c r="CZY9" s="148"/>
      <c r="CZZ9" s="148"/>
      <c r="DAA9" s="148"/>
      <c r="DAB9" s="148"/>
      <c r="DAC9" s="148"/>
      <c r="DAD9" s="148"/>
      <c r="DAE9" s="148"/>
      <c r="DAF9" s="148"/>
      <c r="DAG9" s="148"/>
      <c r="DAH9" s="148"/>
      <c r="DAI9" s="148"/>
      <c r="DAJ9" s="148"/>
      <c r="DAK9" s="148"/>
      <c r="DAL9" s="148"/>
      <c r="DAM9" s="148"/>
      <c r="DAN9" s="148"/>
      <c r="DAO9" s="148"/>
      <c r="DAP9" s="148"/>
      <c r="DAQ9" s="148"/>
      <c r="DAR9" s="148"/>
      <c r="DAS9" s="148"/>
      <c r="DAT9" s="148"/>
      <c r="DAU9" s="148"/>
      <c r="DAV9" s="148"/>
      <c r="DAW9" s="148"/>
      <c r="DAX9" s="148"/>
      <c r="DAY9" s="148"/>
      <c r="DAZ9" s="148"/>
      <c r="DBA9" s="148"/>
      <c r="DBB9" s="148"/>
      <c r="DBC9" s="148"/>
      <c r="DBD9" s="148"/>
      <c r="DBE9" s="148"/>
      <c r="DBF9" s="148"/>
      <c r="DBG9" s="148"/>
      <c r="DBH9" s="148"/>
      <c r="DBI9" s="148"/>
      <c r="DBJ9" s="148"/>
      <c r="DBK9" s="148"/>
      <c r="DBL9" s="148"/>
      <c r="DBM9" s="148"/>
      <c r="DBN9" s="148"/>
      <c r="DBO9" s="148"/>
      <c r="DBP9" s="148"/>
      <c r="DBQ9" s="148"/>
      <c r="DBR9" s="148"/>
      <c r="DBS9" s="148"/>
      <c r="DBT9" s="148"/>
      <c r="DBU9" s="148"/>
      <c r="DBV9" s="148"/>
      <c r="DBW9" s="148"/>
      <c r="DBX9" s="148"/>
      <c r="DBY9" s="148"/>
      <c r="DBZ9" s="148"/>
      <c r="DCA9" s="148"/>
      <c r="DCB9" s="148"/>
      <c r="DCC9" s="148"/>
      <c r="DCD9" s="148"/>
      <c r="DCE9" s="148"/>
      <c r="DCF9" s="148"/>
      <c r="DCG9" s="148"/>
      <c r="DCH9" s="148"/>
      <c r="DCI9" s="148"/>
      <c r="DCJ9" s="148"/>
      <c r="DCK9" s="148"/>
      <c r="DCL9" s="148"/>
      <c r="DCM9" s="148"/>
      <c r="DCN9" s="148"/>
      <c r="DCO9" s="148"/>
      <c r="DCP9" s="148"/>
      <c r="DCQ9" s="148"/>
      <c r="DCR9" s="148"/>
      <c r="DCS9" s="148"/>
      <c r="DCT9" s="148"/>
      <c r="DCU9" s="148"/>
      <c r="DCV9" s="148"/>
      <c r="DCW9" s="148"/>
      <c r="DCX9" s="148"/>
      <c r="DCY9" s="148"/>
      <c r="DCZ9" s="148"/>
      <c r="DDA9" s="148"/>
      <c r="DDB9" s="148"/>
      <c r="DDC9" s="148"/>
      <c r="DDD9" s="148"/>
      <c r="DDE9" s="148"/>
      <c r="DDF9" s="148"/>
      <c r="DDG9" s="148"/>
      <c r="DDH9" s="148"/>
      <c r="DDI9" s="148"/>
      <c r="DDJ9" s="148"/>
      <c r="DDK9" s="148"/>
      <c r="DDL9" s="148"/>
      <c r="DDM9" s="148"/>
      <c r="DDN9" s="148"/>
      <c r="DDO9" s="148"/>
      <c r="DDP9" s="148"/>
      <c r="DDQ9" s="148"/>
      <c r="DDR9" s="148"/>
      <c r="DDS9" s="148"/>
      <c r="DDT9" s="148"/>
      <c r="DDU9" s="148"/>
      <c r="DDV9" s="148"/>
      <c r="DDW9" s="148"/>
      <c r="DDX9" s="148"/>
      <c r="DDY9" s="148"/>
      <c r="DDZ9" s="148"/>
      <c r="DEA9" s="148"/>
      <c r="DEB9" s="148"/>
      <c r="DEC9" s="148"/>
      <c r="DED9" s="148"/>
      <c r="DEE9" s="148"/>
      <c r="DEF9" s="148"/>
      <c r="DEG9" s="148"/>
      <c r="DEH9" s="148"/>
      <c r="DEI9" s="148"/>
      <c r="DEJ9" s="148"/>
      <c r="DEK9" s="148"/>
      <c r="DEL9" s="148"/>
      <c r="DEM9" s="148"/>
      <c r="DEN9" s="148"/>
      <c r="DEO9" s="148"/>
      <c r="DEP9" s="148"/>
      <c r="DEQ9" s="148"/>
      <c r="DER9" s="148"/>
      <c r="DES9" s="148"/>
      <c r="DET9" s="148"/>
      <c r="DEU9" s="148"/>
      <c r="DEV9" s="148"/>
      <c r="DEW9" s="148"/>
      <c r="DEX9" s="148"/>
      <c r="DEY9" s="148"/>
      <c r="DEZ9" s="148"/>
      <c r="DFA9" s="148"/>
      <c r="DFB9" s="148"/>
      <c r="DFC9" s="148"/>
      <c r="DFD9" s="148"/>
      <c r="DFE9" s="148"/>
      <c r="DFF9" s="148"/>
      <c r="DFG9" s="148"/>
      <c r="DFH9" s="148"/>
      <c r="DFI9" s="148"/>
      <c r="DFJ9" s="148"/>
      <c r="DFK9" s="148"/>
      <c r="DFL9" s="148"/>
      <c r="DFM9" s="148"/>
      <c r="DFN9" s="148"/>
      <c r="DFO9" s="148"/>
      <c r="DFP9" s="148"/>
      <c r="DFQ9" s="148"/>
      <c r="DFR9" s="148"/>
      <c r="DFS9" s="148"/>
      <c r="DFT9" s="148"/>
      <c r="DFU9" s="148"/>
      <c r="DFV9" s="148"/>
      <c r="DFW9" s="148"/>
      <c r="DFX9" s="148"/>
      <c r="DFY9" s="148"/>
      <c r="DFZ9" s="148"/>
      <c r="DGA9" s="148"/>
      <c r="DGB9" s="148"/>
      <c r="DGC9" s="148"/>
      <c r="DGD9" s="148"/>
      <c r="DGE9" s="148"/>
      <c r="DGF9" s="148"/>
      <c r="DGG9" s="148"/>
      <c r="DGH9" s="148"/>
      <c r="DGI9" s="148"/>
      <c r="DGJ9" s="148"/>
      <c r="DGK9" s="148"/>
      <c r="DGL9" s="148"/>
      <c r="DGM9" s="148"/>
      <c r="DGN9" s="148"/>
      <c r="DGO9" s="148"/>
      <c r="DGP9" s="148"/>
      <c r="DGQ9" s="148"/>
      <c r="DGR9" s="148"/>
      <c r="DGS9" s="148"/>
      <c r="DGT9" s="148"/>
      <c r="DGU9" s="148"/>
      <c r="DGV9" s="148"/>
      <c r="DGW9" s="148"/>
      <c r="DGX9" s="148"/>
      <c r="DGY9" s="148"/>
      <c r="DGZ9" s="148"/>
      <c r="DHA9" s="148"/>
      <c r="DHB9" s="148"/>
      <c r="DHC9" s="148"/>
      <c r="DHD9" s="148"/>
      <c r="DHE9" s="148"/>
      <c r="DHF9" s="148"/>
      <c r="DHG9" s="148"/>
      <c r="DHH9" s="148"/>
      <c r="DHI9" s="148"/>
      <c r="DHJ9" s="148"/>
      <c r="DHK9" s="148"/>
      <c r="DHL9" s="148"/>
      <c r="DHM9" s="148"/>
      <c r="DHN9" s="148"/>
      <c r="DHO9" s="148"/>
      <c r="DHP9" s="148"/>
      <c r="DHQ9" s="148"/>
      <c r="DHR9" s="148"/>
      <c r="DHS9" s="148"/>
      <c r="DHT9" s="148"/>
      <c r="DHU9" s="148"/>
      <c r="DHV9" s="148"/>
      <c r="DHW9" s="148"/>
      <c r="DHX9" s="148"/>
      <c r="DHY9" s="148"/>
      <c r="DHZ9" s="148"/>
      <c r="DIA9" s="148"/>
      <c r="DIB9" s="148"/>
      <c r="DIC9" s="148"/>
      <c r="DID9" s="148"/>
      <c r="DIE9" s="148"/>
      <c r="DIF9" s="148"/>
      <c r="DIG9" s="148"/>
      <c r="DIH9" s="148"/>
      <c r="DII9" s="148"/>
      <c r="DIJ9" s="148"/>
      <c r="DIK9" s="148"/>
      <c r="DIL9" s="148"/>
      <c r="DIM9" s="148"/>
      <c r="DIN9" s="148"/>
      <c r="DIO9" s="148"/>
      <c r="DIP9" s="148"/>
      <c r="DIQ9" s="148"/>
      <c r="DIR9" s="148"/>
      <c r="DIS9" s="148"/>
      <c r="DIT9" s="148"/>
      <c r="DIU9" s="148"/>
      <c r="DIV9" s="148"/>
      <c r="DIW9" s="148"/>
      <c r="DIX9" s="148"/>
      <c r="DIY9" s="148"/>
      <c r="DIZ9" s="148"/>
      <c r="DJA9" s="148"/>
      <c r="DJB9" s="148"/>
      <c r="DJC9" s="148"/>
      <c r="DJD9" s="148"/>
      <c r="DJE9" s="148"/>
      <c r="DJF9" s="148"/>
      <c r="DJG9" s="148"/>
      <c r="DJH9" s="148"/>
      <c r="DJI9" s="148"/>
      <c r="DJJ9" s="148"/>
      <c r="DJK9" s="148"/>
      <c r="DJL9" s="148"/>
      <c r="DJM9" s="148"/>
      <c r="DJN9" s="148"/>
      <c r="DJO9" s="148"/>
      <c r="DJP9" s="148"/>
      <c r="DJQ9" s="148"/>
      <c r="DJR9" s="148"/>
      <c r="DJS9" s="148"/>
      <c r="DJT9" s="148"/>
      <c r="DJU9" s="148"/>
      <c r="DJV9" s="148"/>
      <c r="DJW9" s="148"/>
      <c r="DJX9" s="148"/>
      <c r="DJY9" s="148"/>
      <c r="DJZ9" s="148"/>
      <c r="DKA9" s="148"/>
      <c r="DKB9" s="148"/>
      <c r="DKC9" s="148"/>
      <c r="DKD9" s="148"/>
      <c r="DKE9" s="148"/>
      <c r="DKF9" s="148"/>
      <c r="DKG9" s="148"/>
      <c r="DKH9" s="148"/>
      <c r="DKI9" s="148"/>
      <c r="DKJ9" s="148"/>
      <c r="DKK9" s="148"/>
      <c r="DKL9" s="148"/>
      <c r="DKM9" s="148"/>
      <c r="DKN9" s="148"/>
      <c r="DKO9" s="148"/>
      <c r="DKP9" s="148"/>
      <c r="DKQ9" s="148"/>
      <c r="DKR9" s="148"/>
      <c r="DKS9" s="148"/>
      <c r="DKT9" s="148"/>
      <c r="DKU9" s="148"/>
      <c r="DKV9" s="148"/>
      <c r="DKW9" s="148"/>
      <c r="DKX9" s="148"/>
      <c r="DKY9" s="148"/>
      <c r="DKZ9" s="148"/>
      <c r="DLA9" s="148"/>
      <c r="DLB9" s="148"/>
      <c r="DLC9" s="148"/>
      <c r="DLD9" s="148"/>
      <c r="DLE9" s="148"/>
      <c r="DLF9" s="148"/>
      <c r="DLG9" s="148"/>
      <c r="DLH9" s="148"/>
      <c r="DLI9" s="148"/>
      <c r="DLJ9" s="148"/>
      <c r="DLK9" s="148"/>
      <c r="DLL9" s="148"/>
      <c r="DLM9" s="148"/>
      <c r="DLN9" s="148"/>
      <c r="DLO9" s="148"/>
      <c r="DLP9" s="148"/>
      <c r="DLQ9" s="148"/>
      <c r="DLR9" s="148"/>
      <c r="DLS9" s="148"/>
      <c r="DLT9" s="148"/>
      <c r="DLU9" s="148"/>
      <c r="DLV9" s="148"/>
      <c r="DLW9" s="148"/>
      <c r="DLX9" s="148"/>
      <c r="DLY9" s="148"/>
      <c r="DLZ9" s="148"/>
      <c r="DMA9" s="148"/>
      <c r="DMB9" s="148"/>
      <c r="DMC9" s="148"/>
      <c r="DMD9" s="148"/>
      <c r="DME9" s="148"/>
      <c r="DMF9" s="148"/>
      <c r="DMG9" s="148"/>
      <c r="DMH9" s="148"/>
      <c r="DMI9" s="148"/>
      <c r="DMJ9" s="148"/>
      <c r="DMK9" s="148"/>
      <c r="DML9" s="148"/>
      <c r="DMM9" s="148"/>
      <c r="DMN9" s="148"/>
      <c r="DMO9" s="148"/>
      <c r="DMP9" s="148"/>
      <c r="DMQ9" s="148"/>
      <c r="DMR9" s="148"/>
      <c r="DMS9" s="148"/>
      <c r="DMT9" s="148"/>
      <c r="DMU9" s="148"/>
      <c r="DMV9" s="148"/>
      <c r="DMW9" s="148"/>
      <c r="DMX9" s="148"/>
      <c r="DMY9" s="148"/>
      <c r="DMZ9" s="148"/>
      <c r="DNA9" s="148"/>
      <c r="DNB9" s="148"/>
      <c r="DNC9" s="148"/>
      <c r="DND9" s="148"/>
      <c r="DNE9" s="148"/>
      <c r="DNF9" s="148"/>
      <c r="DNG9" s="148"/>
      <c r="DNH9" s="148"/>
      <c r="DNI9" s="148"/>
      <c r="DNJ9" s="148"/>
      <c r="DNK9" s="148"/>
      <c r="DNL9" s="148"/>
      <c r="DNM9" s="148"/>
      <c r="DNN9" s="148"/>
      <c r="DNO9" s="148"/>
      <c r="DNP9" s="148"/>
      <c r="DNQ9" s="148"/>
      <c r="DNR9" s="148"/>
      <c r="DNS9" s="148"/>
      <c r="DNT9" s="148"/>
      <c r="DNU9" s="148"/>
      <c r="DNV9" s="148"/>
      <c r="DNW9" s="148"/>
      <c r="DNX9" s="148"/>
      <c r="DNY9" s="148"/>
      <c r="DNZ9" s="148"/>
      <c r="DOA9" s="148"/>
      <c r="DOB9" s="148"/>
      <c r="DOC9" s="148"/>
      <c r="DOD9" s="148"/>
      <c r="DOE9" s="148"/>
      <c r="DOF9" s="148"/>
      <c r="DOG9" s="148"/>
      <c r="DOH9" s="148"/>
      <c r="DOI9" s="148"/>
      <c r="DOJ9" s="148"/>
      <c r="DOK9" s="148"/>
      <c r="DOL9" s="148"/>
      <c r="DOM9" s="148"/>
      <c r="DON9" s="148"/>
      <c r="DOO9" s="148"/>
      <c r="DOP9" s="148"/>
      <c r="DOQ9" s="148"/>
      <c r="DOR9" s="148"/>
      <c r="DOS9" s="148"/>
      <c r="DOT9" s="148"/>
      <c r="DOU9" s="148"/>
      <c r="DOV9" s="148"/>
      <c r="DOW9" s="148"/>
      <c r="DOX9" s="148"/>
      <c r="DOY9" s="148"/>
      <c r="DOZ9" s="148"/>
      <c r="DPA9" s="148"/>
      <c r="DPB9" s="148"/>
      <c r="DPC9" s="148"/>
      <c r="DPD9" s="148"/>
      <c r="DPE9" s="148"/>
      <c r="DPF9" s="148"/>
      <c r="DPG9" s="148"/>
      <c r="DPH9" s="148"/>
      <c r="DPI9" s="148"/>
      <c r="DPJ9" s="148"/>
      <c r="DPK9" s="148"/>
      <c r="DPL9" s="148"/>
      <c r="DPM9" s="148"/>
      <c r="DPN9" s="148"/>
      <c r="DPO9" s="148"/>
      <c r="DPP9" s="148"/>
      <c r="DPQ9" s="148"/>
      <c r="DPR9" s="148"/>
      <c r="DPS9" s="148"/>
      <c r="DPT9" s="148"/>
      <c r="DPU9" s="148"/>
      <c r="DPV9" s="148"/>
      <c r="DPW9" s="148"/>
      <c r="DPX9" s="148"/>
      <c r="DPY9" s="148"/>
      <c r="DPZ9" s="148"/>
      <c r="DQA9" s="148"/>
      <c r="DQB9" s="148"/>
      <c r="DQC9" s="148"/>
      <c r="DQD9" s="148"/>
      <c r="DQE9" s="148"/>
      <c r="DQF9" s="148"/>
      <c r="DQG9" s="148"/>
      <c r="DQH9" s="148"/>
      <c r="DQI9" s="148"/>
      <c r="DQJ9" s="148"/>
      <c r="DQK9" s="148"/>
      <c r="DQL9" s="148"/>
      <c r="DQM9" s="148"/>
      <c r="DQN9" s="148"/>
      <c r="DQO9" s="148"/>
      <c r="DQP9" s="148"/>
      <c r="DQQ9" s="148"/>
      <c r="DQR9" s="148"/>
      <c r="DQS9" s="148"/>
      <c r="DQT9" s="148"/>
      <c r="DQU9" s="148"/>
      <c r="DQV9" s="148"/>
      <c r="DQW9" s="148"/>
      <c r="DQX9" s="148"/>
      <c r="DQY9" s="148"/>
      <c r="DQZ9" s="148"/>
      <c r="DRA9" s="148"/>
      <c r="DRB9" s="148"/>
      <c r="DRC9" s="148"/>
      <c r="DRD9" s="148"/>
      <c r="DRE9" s="148"/>
      <c r="DRF9" s="148"/>
      <c r="DRG9" s="148"/>
      <c r="DRH9" s="148"/>
      <c r="DRI9" s="148"/>
      <c r="DRJ9" s="148"/>
      <c r="DRK9" s="148"/>
      <c r="DRL9" s="148"/>
      <c r="DRM9" s="148"/>
      <c r="DRN9" s="148"/>
      <c r="DRO9" s="148"/>
      <c r="DRP9" s="148"/>
      <c r="DRQ9" s="148"/>
      <c r="DRR9" s="148"/>
      <c r="DRS9" s="148"/>
      <c r="DRT9" s="148"/>
      <c r="DRU9" s="148"/>
      <c r="DRV9" s="148"/>
      <c r="DRW9" s="148"/>
      <c r="DRX9" s="148"/>
      <c r="DRY9" s="148"/>
      <c r="DRZ9" s="148"/>
      <c r="DSA9" s="148"/>
      <c r="DSB9" s="148"/>
      <c r="DSC9" s="148"/>
      <c r="DSD9" s="148"/>
      <c r="DSE9" s="148"/>
      <c r="DSF9" s="148"/>
      <c r="DSG9" s="148"/>
      <c r="DSH9" s="148"/>
      <c r="DSI9" s="148"/>
      <c r="DSJ9" s="148"/>
      <c r="DSK9" s="148"/>
      <c r="DSL9" s="148"/>
      <c r="DSM9" s="148"/>
      <c r="DSN9" s="148"/>
      <c r="DSO9" s="148"/>
      <c r="DSP9" s="148"/>
      <c r="DSQ9" s="148"/>
      <c r="DSR9" s="148"/>
      <c r="DSS9" s="148"/>
      <c r="DST9" s="148"/>
      <c r="DSU9" s="148"/>
      <c r="DSV9" s="148"/>
      <c r="DSW9" s="148"/>
      <c r="DSX9" s="148"/>
      <c r="DSY9" s="148"/>
      <c r="DSZ9" s="148"/>
      <c r="DTA9" s="148"/>
      <c r="DTB9" s="148"/>
      <c r="DTC9" s="148"/>
      <c r="DTD9" s="148"/>
      <c r="DTE9" s="148"/>
      <c r="DTF9" s="148"/>
      <c r="DTG9" s="148"/>
      <c r="DTH9" s="148"/>
      <c r="DTI9" s="148"/>
      <c r="DTJ9" s="148"/>
      <c r="DTK9" s="148"/>
      <c r="DTL9" s="148"/>
      <c r="DTM9" s="148"/>
      <c r="DTN9" s="148"/>
      <c r="DTO9" s="148"/>
      <c r="DTP9" s="148"/>
      <c r="DTQ9" s="148"/>
      <c r="DTR9" s="148"/>
      <c r="DTS9" s="148"/>
      <c r="DTT9" s="148"/>
      <c r="DTU9" s="148"/>
      <c r="DTV9" s="148"/>
      <c r="DTW9" s="148"/>
      <c r="DTX9" s="148"/>
      <c r="DTY9" s="148"/>
      <c r="DTZ9" s="148"/>
      <c r="DUA9" s="148"/>
      <c r="DUB9" s="148"/>
      <c r="DUC9" s="148"/>
      <c r="DUD9" s="148"/>
      <c r="DUE9" s="148"/>
      <c r="DUF9" s="148"/>
      <c r="DUG9" s="148"/>
      <c r="DUH9" s="148"/>
      <c r="DUI9" s="148"/>
      <c r="DUJ9" s="148"/>
      <c r="DUK9" s="148"/>
      <c r="DUL9" s="148"/>
      <c r="DUM9" s="148"/>
      <c r="DUN9" s="148"/>
      <c r="DUO9" s="148"/>
      <c r="DUP9" s="148"/>
      <c r="DUQ9" s="148"/>
      <c r="DUR9" s="148"/>
      <c r="DUS9" s="148"/>
      <c r="DUT9" s="148"/>
      <c r="DUU9" s="148"/>
      <c r="DUV9" s="148"/>
      <c r="DUW9" s="148"/>
      <c r="DUX9" s="148"/>
      <c r="DUY9" s="148"/>
      <c r="DUZ9" s="148"/>
      <c r="DVA9" s="148"/>
      <c r="DVB9" s="148"/>
      <c r="DVC9" s="148"/>
      <c r="DVD9" s="148"/>
      <c r="DVE9" s="148"/>
      <c r="DVF9" s="148"/>
      <c r="DVG9" s="148"/>
      <c r="DVH9" s="148"/>
      <c r="DVI9" s="148"/>
      <c r="DVJ9" s="148"/>
      <c r="DVK9" s="148"/>
      <c r="DVL9" s="148"/>
      <c r="DVM9" s="148"/>
      <c r="DVN9" s="148"/>
      <c r="DVO9" s="148"/>
      <c r="DVP9" s="148"/>
      <c r="DVQ9" s="148"/>
      <c r="DVR9" s="148"/>
      <c r="DVS9" s="148"/>
      <c r="DVT9" s="148"/>
      <c r="DVU9" s="148"/>
      <c r="DVV9" s="148"/>
      <c r="DVW9" s="148"/>
      <c r="DVX9" s="148"/>
      <c r="DVY9" s="148"/>
      <c r="DVZ9" s="148"/>
      <c r="DWA9" s="148"/>
      <c r="DWB9" s="148"/>
      <c r="DWC9" s="148"/>
      <c r="DWD9" s="148"/>
      <c r="DWE9" s="148"/>
      <c r="DWF9" s="148"/>
      <c r="DWG9" s="148"/>
      <c r="DWH9" s="148"/>
      <c r="DWI9" s="148"/>
      <c r="DWJ9" s="148"/>
      <c r="DWK9" s="148"/>
      <c r="DWL9" s="148"/>
      <c r="DWM9" s="148"/>
      <c r="DWN9" s="148"/>
      <c r="DWO9" s="148"/>
      <c r="DWP9" s="148"/>
      <c r="DWQ9" s="148"/>
      <c r="DWR9" s="148"/>
      <c r="DWS9" s="148"/>
      <c r="DWT9" s="148"/>
      <c r="DWU9" s="148"/>
      <c r="DWV9" s="148"/>
      <c r="DWW9" s="148"/>
      <c r="DWX9" s="148"/>
      <c r="DWY9" s="148"/>
      <c r="DWZ9" s="148"/>
      <c r="DXA9" s="148"/>
      <c r="DXB9" s="148"/>
      <c r="DXC9" s="148"/>
      <c r="DXD9" s="148"/>
      <c r="DXE9" s="148"/>
      <c r="DXF9" s="148"/>
      <c r="DXG9" s="148"/>
      <c r="DXH9" s="148"/>
      <c r="DXI9" s="148"/>
      <c r="DXJ9" s="148"/>
      <c r="DXK9" s="148"/>
      <c r="DXL9" s="148"/>
      <c r="DXM9" s="148"/>
      <c r="DXN9" s="148"/>
      <c r="DXO9" s="148"/>
      <c r="DXP9" s="148"/>
      <c r="DXQ9" s="148"/>
      <c r="DXR9" s="148"/>
      <c r="DXS9" s="148"/>
      <c r="DXT9" s="148"/>
      <c r="DXU9" s="148"/>
      <c r="DXV9" s="148"/>
      <c r="DXW9" s="148"/>
      <c r="DXX9" s="148"/>
      <c r="DXY9" s="148"/>
      <c r="DXZ9" s="148"/>
      <c r="DYA9" s="148"/>
      <c r="DYB9" s="148"/>
      <c r="DYC9" s="148"/>
      <c r="DYD9" s="148"/>
      <c r="DYE9" s="148"/>
      <c r="DYF9" s="148"/>
      <c r="DYG9" s="148"/>
      <c r="DYH9" s="148"/>
      <c r="DYI9" s="148"/>
      <c r="DYJ9" s="148"/>
      <c r="DYK9" s="148"/>
      <c r="DYL9" s="148"/>
      <c r="DYM9" s="148"/>
      <c r="DYN9" s="148"/>
      <c r="DYO9" s="148"/>
      <c r="DYP9" s="148"/>
      <c r="DYQ9" s="148"/>
      <c r="DYR9" s="148"/>
      <c r="DYS9" s="148"/>
      <c r="DYT9" s="148"/>
      <c r="DYU9" s="148"/>
      <c r="DYV9" s="148"/>
      <c r="DYW9" s="148"/>
      <c r="DYX9" s="148"/>
      <c r="DYY9" s="148"/>
      <c r="DYZ9" s="148"/>
      <c r="DZA9" s="148"/>
      <c r="DZB9" s="148"/>
      <c r="DZC9" s="148"/>
      <c r="DZD9" s="148"/>
      <c r="DZE9" s="148"/>
      <c r="DZF9" s="148"/>
      <c r="DZG9" s="148"/>
      <c r="DZH9" s="148"/>
      <c r="DZI9" s="148"/>
      <c r="DZJ9" s="148"/>
      <c r="DZK9" s="148"/>
      <c r="DZL9" s="148"/>
      <c r="DZM9" s="148"/>
      <c r="DZN9" s="148"/>
      <c r="DZO9" s="148"/>
      <c r="DZP9" s="148"/>
      <c r="DZQ9" s="148"/>
      <c r="DZR9" s="148"/>
      <c r="DZS9" s="148"/>
      <c r="DZT9" s="148"/>
      <c r="DZU9" s="148"/>
      <c r="DZV9" s="148"/>
      <c r="DZW9" s="148"/>
      <c r="DZX9" s="148"/>
      <c r="DZY9" s="148"/>
      <c r="DZZ9" s="148"/>
      <c r="EAA9" s="148"/>
      <c r="EAB9" s="148"/>
      <c r="EAC9" s="148"/>
      <c r="EAD9" s="148"/>
      <c r="EAE9" s="148"/>
      <c r="EAF9" s="148"/>
      <c r="EAG9" s="148"/>
      <c r="EAH9" s="148"/>
      <c r="EAI9" s="148"/>
      <c r="EAJ9" s="148"/>
      <c r="EAK9" s="148"/>
      <c r="EAL9" s="148"/>
      <c r="EAM9" s="148"/>
      <c r="EAN9" s="148"/>
      <c r="EAO9" s="148"/>
      <c r="EAP9" s="148"/>
      <c r="EAQ9" s="148"/>
      <c r="EAR9" s="148"/>
      <c r="EAS9" s="148"/>
      <c r="EAT9" s="148"/>
      <c r="EAU9" s="148"/>
      <c r="EAV9" s="148"/>
      <c r="EAW9" s="148"/>
      <c r="EAX9" s="148"/>
      <c r="EAY9" s="148"/>
      <c r="EAZ9" s="148"/>
      <c r="EBA9" s="148"/>
      <c r="EBB9" s="148"/>
      <c r="EBC9" s="148"/>
      <c r="EBD9" s="148"/>
      <c r="EBE9" s="148"/>
      <c r="EBF9" s="148"/>
      <c r="EBG9" s="148"/>
      <c r="EBH9" s="148"/>
      <c r="EBI9" s="148"/>
      <c r="EBJ9" s="148"/>
      <c r="EBK9" s="148"/>
      <c r="EBL9" s="148"/>
      <c r="EBM9" s="148"/>
      <c r="EBN9" s="148"/>
      <c r="EBO9" s="148"/>
      <c r="EBP9" s="148"/>
      <c r="EBQ9" s="148"/>
      <c r="EBR9" s="148"/>
      <c r="EBS9" s="148"/>
      <c r="EBT9" s="148"/>
      <c r="EBU9" s="148"/>
      <c r="EBV9" s="148"/>
      <c r="EBW9" s="148"/>
      <c r="EBX9" s="148"/>
      <c r="EBY9" s="148"/>
      <c r="EBZ9" s="148"/>
      <c r="ECA9" s="148"/>
      <c r="ECB9" s="148"/>
      <c r="ECC9" s="148"/>
      <c r="ECD9" s="148"/>
      <c r="ECE9" s="148"/>
      <c r="ECF9" s="148"/>
      <c r="ECG9" s="148"/>
      <c r="ECH9" s="148"/>
      <c r="ECI9" s="148"/>
      <c r="ECJ9" s="148"/>
      <c r="ECK9" s="148"/>
      <c r="ECL9" s="148"/>
      <c r="ECM9" s="148"/>
      <c r="ECN9" s="148"/>
      <c r="ECO9" s="148"/>
      <c r="ECP9" s="148"/>
      <c r="ECQ9" s="148"/>
      <c r="ECR9" s="148"/>
      <c r="ECS9" s="148"/>
      <c r="ECT9" s="148"/>
      <c r="ECU9" s="148"/>
      <c r="ECV9" s="148"/>
      <c r="ECW9" s="148"/>
      <c r="ECX9" s="148"/>
      <c r="ECY9" s="148"/>
      <c r="ECZ9" s="148"/>
      <c r="EDA9" s="148"/>
      <c r="EDB9" s="148"/>
      <c r="EDC9" s="148"/>
      <c r="EDD9" s="148"/>
      <c r="EDE9" s="148"/>
      <c r="EDF9" s="148"/>
      <c r="EDG9" s="148"/>
      <c r="EDH9" s="148"/>
      <c r="EDI9" s="148"/>
      <c r="EDJ9" s="148"/>
      <c r="EDK9" s="148"/>
      <c r="EDL9" s="148"/>
      <c r="EDM9" s="148"/>
      <c r="EDN9" s="148"/>
      <c r="EDO9" s="148"/>
      <c r="EDP9" s="148"/>
      <c r="EDQ9" s="148"/>
      <c r="EDR9" s="148"/>
      <c r="EDS9" s="148"/>
      <c r="EDT9" s="148"/>
      <c r="EDU9" s="148"/>
      <c r="EDV9" s="148"/>
      <c r="EDW9" s="148"/>
      <c r="EDX9" s="148"/>
      <c r="EDY9" s="148"/>
      <c r="EDZ9" s="148"/>
      <c r="EEA9" s="148"/>
      <c r="EEB9" s="148"/>
      <c r="EEC9" s="148"/>
      <c r="EED9" s="148"/>
      <c r="EEE9" s="148"/>
      <c r="EEF9" s="148"/>
      <c r="EEG9" s="148"/>
      <c r="EEH9" s="148"/>
      <c r="EEI9" s="148"/>
      <c r="EEJ9" s="148"/>
      <c r="EEK9" s="148"/>
      <c r="EEL9" s="148"/>
      <c r="EEM9" s="148"/>
      <c r="EEN9" s="148"/>
      <c r="EEO9" s="148"/>
      <c r="EEP9" s="148"/>
      <c r="EEQ9" s="148"/>
      <c r="EER9" s="148"/>
      <c r="EES9" s="148"/>
      <c r="EET9" s="148"/>
      <c r="EEU9" s="148"/>
      <c r="EEV9" s="148"/>
      <c r="EEW9" s="148"/>
      <c r="EEX9" s="148"/>
      <c r="EEY9" s="148"/>
      <c r="EEZ9" s="148"/>
      <c r="EFA9" s="148"/>
      <c r="EFB9" s="148"/>
      <c r="EFC9" s="148"/>
      <c r="EFD9" s="148"/>
      <c r="EFE9" s="148"/>
      <c r="EFF9" s="148"/>
      <c r="EFG9" s="148"/>
      <c r="EFH9" s="148"/>
      <c r="EFI9" s="148"/>
      <c r="EFJ9" s="148"/>
      <c r="EFK9" s="148"/>
      <c r="EFL9" s="148"/>
      <c r="EFM9" s="148"/>
      <c r="EFN9" s="148"/>
      <c r="EFO9" s="148"/>
      <c r="EFP9" s="148"/>
      <c r="EFQ9" s="148"/>
      <c r="EFR9" s="148"/>
      <c r="EFS9" s="148"/>
      <c r="EFT9" s="148"/>
      <c r="EFU9" s="148"/>
      <c r="EFV9" s="148"/>
      <c r="EFW9" s="148"/>
      <c r="EFX9" s="148"/>
      <c r="EFY9" s="148"/>
      <c r="EFZ9" s="148"/>
      <c r="EGA9" s="148"/>
      <c r="EGB9" s="148"/>
      <c r="EGC9" s="148"/>
      <c r="EGD9" s="148"/>
      <c r="EGE9" s="148"/>
      <c r="EGF9" s="148"/>
      <c r="EGG9" s="148"/>
      <c r="EGH9" s="148"/>
      <c r="EGI9" s="148"/>
      <c r="EGJ9" s="148"/>
      <c r="EGK9" s="148"/>
      <c r="EGL9" s="148"/>
      <c r="EGM9" s="148"/>
      <c r="EGN9" s="148"/>
      <c r="EGO9" s="148"/>
      <c r="EGP9" s="148"/>
      <c r="EGQ9" s="148"/>
      <c r="EGR9" s="148"/>
      <c r="EGS9" s="148"/>
      <c r="EGT9" s="148"/>
      <c r="EGU9" s="148"/>
      <c r="EGV9" s="148"/>
      <c r="EGW9" s="148"/>
      <c r="EGX9" s="148"/>
      <c r="EGY9" s="148"/>
      <c r="EGZ9" s="148"/>
      <c r="EHA9" s="148"/>
      <c r="EHB9" s="148"/>
      <c r="EHC9" s="148"/>
      <c r="EHD9" s="148"/>
      <c r="EHE9" s="148"/>
      <c r="EHF9" s="148"/>
      <c r="EHG9" s="148"/>
      <c r="EHH9" s="148"/>
      <c r="EHI9" s="148"/>
      <c r="EHJ9" s="148"/>
      <c r="EHK9" s="148"/>
      <c r="EHL9" s="148"/>
      <c r="EHM9" s="148"/>
      <c r="EHN9" s="148"/>
      <c r="EHO9" s="148"/>
      <c r="EHP9" s="148"/>
      <c r="EHQ9" s="148"/>
      <c r="EHR9" s="148"/>
      <c r="EHS9" s="148"/>
      <c r="EHT9" s="148"/>
      <c r="EHU9" s="148"/>
      <c r="EHV9" s="148"/>
      <c r="EHW9" s="148"/>
      <c r="EHX9" s="148"/>
      <c r="EHY9" s="148"/>
      <c r="EHZ9" s="148"/>
      <c r="EIA9" s="148"/>
      <c r="EIB9" s="148"/>
      <c r="EIC9" s="148"/>
      <c r="EID9" s="148"/>
      <c r="EIE9" s="148"/>
      <c r="EIF9" s="148"/>
      <c r="EIG9" s="148"/>
      <c r="EIH9" s="148"/>
      <c r="EII9" s="148"/>
      <c r="EIJ9" s="148"/>
      <c r="EIK9" s="148"/>
      <c r="EIL9" s="148"/>
      <c r="EIM9" s="148"/>
      <c r="EIN9" s="148"/>
      <c r="EIO9" s="148"/>
      <c r="EIP9" s="148"/>
      <c r="EIQ9" s="148"/>
      <c r="EIR9" s="148"/>
      <c r="EIS9" s="148"/>
      <c r="EIT9" s="148"/>
      <c r="EIU9" s="148"/>
      <c r="EIV9" s="148"/>
      <c r="EIW9" s="148"/>
      <c r="EIX9" s="148"/>
      <c r="EIY9" s="148"/>
      <c r="EIZ9" s="148"/>
      <c r="EJA9" s="148"/>
      <c r="EJB9" s="148"/>
      <c r="EJC9" s="148"/>
      <c r="EJD9" s="148"/>
      <c r="EJE9" s="148"/>
      <c r="EJF9" s="148"/>
      <c r="EJG9" s="148"/>
      <c r="EJH9" s="148"/>
      <c r="EJI9" s="148"/>
      <c r="EJJ9" s="148"/>
      <c r="EJK9" s="148"/>
      <c r="EJL9" s="148"/>
      <c r="EJM9" s="148"/>
      <c r="EJN9" s="148"/>
      <c r="EJO9" s="148"/>
      <c r="EJP9" s="148"/>
      <c r="EJQ9" s="148"/>
      <c r="EJR9" s="148"/>
      <c r="EJS9" s="148"/>
      <c r="EJT9" s="148"/>
      <c r="EJU9" s="148"/>
      <c r="EJV9" s="148"/>
      <c r="EJW9" s="148"/>
      <c r="EJX9" s="148"/>
      <c r="EJY9" s="148"/>
      <c r="EJZ9" s="148"/>
      <c r="EKA9" s="148"/>
      <c r="EKB9" s="148"/>
      <c r="EKC9" s="148"/>
      <c r="EKD9" s="148"/>
      <c r="EKE9" s="148"/>
      <c r="EKF9" s="148"/>
      <c r="EKG9" s="148"/>
      <c r="EKH9" s="148"/>
      <c r="EKI9" s="148"/>
      <c r="EKJ9" s="148"/>
      <c r="EKK9" s="148"/>
      <c r="EKL9" s="148"/>
      <c r="EKM9" s="148"/>
      <c r="EKN9" s="148"/>
      <c r="EKO9" s="148"/>
      <c r="EKP9" s="148"/>
      <c r="EKQ9" s="148"/>
      <c r="EKR9" s="148"/>
      <c r="EKS9" s="148"/>
      <c r="EKT9" s="148"/>
      <c r="EKU9" s="148"/>
      <c r="EKV9" s="148"/>
      <c r="EKW9" s="148"/>
      <c r="EKX9" s="148"/>
      <c r="EKY9" s="148"/>
      <c r="EKZ9" s="148"/>
      <c r="ELA9" s="148"/>
      <c r="ELB9" s="148"/>
      <c r="ELC9" s="148"/>
      <c r="ELD9" s="148"/>
      <c r="ELE9" s="148"/>
      <c r="ELF9" s="148"/>
      <c r="ELG9" s="148"/>
      <c r="ELH9" s="148"/>
      <c r="ELI9" s="148"/>
      <c r="ELJ9" s="148"/>
      <c r="ELK9" s="148"/>
      <c r="ELL9" s="148"/>
      <c r="ELM9" s="148"/>
      <c r="ELN9" s="148"/>
      <c r="ELO9" s="148"/>
      <c r="ELP9" s="148"/>
      <c r="ELQ9" s="148"/>
      <c r="ELR9" s="148"/>
      <c r="ELS9" s="148"/>
      <c r="ELT9" s="148"/>
      <c r="ELU9" s="148"/>
      <c r="ELV9" s="148"/>
      <c r="ELW9" s="148"/>
      <c r="ELX9" s="148"/>
      <c r="ELY9" s="148"/>
      <c r="ELZ9" s="148"/>
      <c r="EMA9" s="148"/>
      <c r="EMB9" s="148"/>
      <c r="EMC9" s="148"/>
      <c r="EMD9" s="148"/>
      <c r="EME9" s="148"/>
      <c r="EMF9" s="148"/>
      <c r="EMG9" s="148"/>
      <c r="EMH9" s="148"/>
      <c r="EMI9" s="148"/>
      <c r="EMJ9" s="148"/>
      <c r="EMK9" s="148"/>
      <c r="EML9" s="148"/>
      <c r="EMM9" s="148"/>
      <c r="EMN9" s="148"/>
      <c r="EMO9" s="148"/>
      <c r="EMP9" s="148"/>
      <c r="EMQ9" s="148"/>
      <c r="EMR9" s="148"/>
      <c r="EMS9" s="148"/>
      <c r="EMT9" s="148"/>
      <c r="EMU9" s="148"/>
      <c r="EMV9" s="148"/>
      <c r="EMW9" s="148"/>
      <c r="EMX9" s="148"/>
      <c r="EMY9" s="148"/>
      <c r="EMZ9" s="148"/>
      <c r="ENA9" s="148"/>
      <c r="ENB9" s="148"/>
      <c r="ENC9" s="148"/>
      <c r="END9" s="148"/>
      <c r="ENE9" s="148"/>
      <c r="ENF9" s="148"/>
      <c r="ENG9" s="148"/>
      <c r="ENH9" s="148"/>
      <c r="ENI9" s="148"/>
      <c r="ENJ9" s="148"/>
      <c r="ENK9" s="148"/>
      <c r="ENL9" s="148"/>
      <c r="ENM9" s="148"/>
      <c r="ENN9" s="148"/>
      <c r="ENO9" s="148"/>
      <c r="ENP9" s="148"/>
      <c r="ENQ9" s="148"/>
      <c r="ENR9" s="148"/>
      <c r="ENS9" s="148"/>
      <c r="ENT9" s="148"/>
      <c r="ENU9" s="148"/>
      <c r="ENV9" s="148"/>
      <c r="ENW9" s="148"/>
      <c r="ENX9" s="148"/>
      <c r="ENY9" s="148"/>
      <c r="ENZ9" s="148"/>
      <c r="EOA9" s="148"/>
      <c r="EOB9" s="148"/>
      <c r="EOC9" s="148"/>
      <c r="EOD9" s="148"/>
      <c r="EOE9" s="148"/>
      <c r="EOF9" s="148"/>
      <c r="EOG9" s="148"/>
      <c r="EOH9" s="148"/>
      <c r="EOI9" s="148"/>
      <c r="EOJ9" s="148"/>
      <c r="EOK9" s="148"/>
      <c r="EOL9" s="148"/>
      <c r="EOM9" s="148"/>
      <c r="EON9" s="148"/>
      <c r="EOO9" s="148"/>
      <c r="EOP9" s="148"/>
      <c r="EOQ9" s="148"/>
      <c r="EOR9" s="148"/>
      <c r="EOS9" s="148"/>
      <c r="EOT9" s="148"/>
      <c r="EOU9" s="148"/>
      <c r="EOV9" s="148"/>
      <c r="EOW9" s="148"/>
      <c r="EOX9" s="148"/>
      <c r="EOY9" s="148"/>
      <c r="EOZ9" s="148"/>
      <c r="EPA9" s="148"/>
      <c r="EPB9" s="148"/>
      <c r="EPC9" s="148"/>
      <c r="EPD9" s="148"/>
      <c r="EPE9" s="148"/>
      <c r="EPF9" s="148"/>
      <c r="EPG9" s="148"/>
      <c r="EPH9" s="148"/>
      <c r="EPI9" s="148"/>
      <c r="EPJ9" s="148"/>
      <c r="EPK9" s="148"/>
      <c r="EPL9" s="148"/>
      <c r="EPM9" s="148"/>
      <c r="EPN9" s="148"/>
      <c r="EPO9" s="148"/>
      <c r="EPP9" s="148"/>
      <c r="EPQ9" s="148"/>
      <c r="EPR9" s="148"/>
      <c r="EPS9" s="148"/>
      <c r="EPT9" s="148"/>
      <c r="EPU9" s="148"/>
      <c r="EPV9" s="148"/>
      <c r="EPW9" s="148"/>
      <c r="EPX9" s="148"/>
      <c r="EPY9" s="148"/>
      <c r="EPZ9" s="148"/>
      <c r="EQA9" s="148"/>
      <c r="EQB9" s="148"/>
      <c r="EQC9" s="148"/>
      <c r="EQD9" s="148"/>
      <c r="EQE9" s="148"/>
      <c r="EQF9" s="148"/>
      <c r="EQG9" s="148"/>
      <c r="EQH9" s="148"/>
      <c r="EQI9" s="148"/>
      <c r="EQJ9" s="148"/>
      <c r="EQK9" s="148"/>
      <c r="EQL9" s="148"/>
      <c r="EQM9" s="148"/>
      <c r="EQN9" s="148"/>
      <c r="EQO9" s="148"/>
      <c r="EQP9" s="148"/>
      <c r="EQQ9" s="148"/>
      <c r="EQR9" s="148"/>
      <c r="EQS9" s="148"/>
      <c r="EQT9" s="148"/>
      <c r="EQU9" s="148"/>
      <c r="EQV9" s="148"/>
      <c r="EQW9" s="148"/>
      <c r="EQX9" s="148"/>
      <c r="EQY9" s="148"/>
      <c r="EQZ9" s="148"/>
      <c r="ERA9" s="148"/>
      <c r="ERB9" s="148"/>
      <c r="ERC9" s="148"/>
      <c r="ERD9" s="148"/>
      <c r="ERE9" s="148"/>
      <c r="ERF9" s="148"/>
      <c r="ERG9" s="148"/>
      <c r="ERH9" s="148"/>
      <c r="ERI9" s="148"/>
      <c r="ERJ9" s="148"/>
      <c r="ERK9" s="148"/>
      <c r="ERL9" s="148"/>
      <c r="ERM9" s="148"/>
      <c r="ERN9" s="148"/>
      <c r="ERO9" s="148"/>
      <c r="ERP9" s="148"/>
      <c r="ERQ9" s="148"/>
      <c r="ERR9" s="148"/>
      <c r="ERS9" s="148"/>
      <c r="ERT9" s="148"/>
      <c r="ERU9" s="148"/>
      <c r="ERV9" s="148"/>
      <c r="ERW9" s="148"/>
      <c r="ERX9" s="148"/>
      <c r="ERY9" s="148"/>
      <c r="ERZ9" s="148"/>
      <c r="ESA9" s="148"/>
      <c r="ESB9" s="148"/>
      <c r="ESC9" s="148"/>
      <c r="ESD9" s="148"/>
      <c r="ESE9" s="148"/>
      <c r="ESF9" s="148"/>
      <c r="ESG9" s="148"/>
      <c r="ESH9" s="148"/>
      <c r="ESI9" s="148"/>
      <c r="ESJ9" s="148"/>
      <c r="ESK9" s="148"/>
      <c r="ESL9" s="148"/>
      <c r="ESM9" s="148"/>
      <c r="ESN9" s="148"/>
      <c r="ESO9" s="148"/>
      <c r="ESP9" s="148"/>
      <c r="ESQ9" s="148"/>
      <c r="ESR9" s="148"/>
      <c r="ESS9" s="148"/>
      <c r="EST9" s="148"/>
      <c r="ESU9" s="148"/>
      <c r="ESV9" s="148"/>
      <c r="ESW9" s="148"/>
      <c r="ESX9" s="148"/>
      <c r="ESY9" s="148"/>
      <c r="ESZ9" s="148"/>
      <c r="ETA9" s="148"/>
      <c r="ETB9" s="148"/>
      <c r="ETC9" s="148"/>
      <c r="ETD9" s="148"/>
      <c r="ETE9" s="148"/>
      <c r="ETF9" s="148"/>
      <c r="ETG9" s="148"/>
      <c r="ETH9" s="148"/>
      <c r="ETI9" s="148"/>
      <c r="ETJ9" s="148"/>
      <c r="ETK9" s="148"/>
      <c r="ETL9" s="148"/>
      <c r="ETM9" s="148"/>
      <c r="ETN9" s="148"/>
      <c r="ETO9" s="148"/>
      <c r="ETP9" s="148"/>
      <c r="ETQ9" s="148"/>
      <c r="ETR9" s="148"/>
      <c r="ETS9" s="148"/>
      <c r="ETT9" s="148"/>
      <c r="ETU9" s="148"/>
      <c r="ETV9" s="148"/>
      <c r="ETW9" s="148"/>
      <c r="ETX9" s="148"/>
      <c r="ETY9" s="148"/>
      <c r="ETZ9" s="148"/>
      <c r="EUA9" s="148"/>
      <c r="EUB9" s="148"/>
      <c r="EUC9" s="148"/>
      <c r="EUD9" s="148"/>
      <c r="EUE9" s="148"/>
      <c r="EUF9" s="148"/>
      <c r="EUG9" s="148"/>
      <c r="EUH9" s="148"/>
      <c r="EUI9" s="148"/>
      <c r="EUJ9" s="148"/>
      <c r="EUK9" s="148"/>
      <c r="EUL9" s="148"/>
      <c r="EUM9" s="148"/>
      <c r="EUN9" s="148"/>
      <c r="EUO9" s="148"/>
      <c r="EUP9" s="148"/>
      <c r="EUQ9" s="148"/>
      <c r="EUR9" s="148"/>
      <c r="EUS9" s="148"/>
      <c r="EUT9" s="148"/>
      <c r="EUU9" s="148"/>
      <c r="EUV9" s="148"/>
      <c r="EUW9" s="148"/>
      <c r="EUX9" s="148"/>
      <c r="EUY9" s="148"/>
      <c r="EUZ9" s="148"/>
      <c r="EVA9" s="148"/>
      <c r="EVB9" s="148"/>
      <c r="EVC9" s="148"/>
      <c r="EVD9" s="148"/>
      <c r="EVE9" s="148"/>
      <c r="EVF9" s="148"/>
      <c r="EVG9" s="148"/>
      <c r="EVH9" s="148"/>
      <c r="EVI9" s="148"/>
      <c r="EVJ9" s="148"/>
      <c r="EVK9" s="148"/>
      <c r="EVL9" s="148"/>
      <c r="EVM9" s="148"/>
      <c r="EVN9" s="148"/>
      <c r="EVO9" s="148"/>
      <c r="EVP9" s="148"/>
      <c r="EVQ9" s="148"/>
      <c r="EVR9" s="148"/>
      <c r="EVS9" s="148"/>
      <c r="EVT9" s="148"/>
      <c r="EVU9" s="148"/>
      <c r="EVV9" s="148"/>
      <c r="EVW9" s="148"/>
      <c r="EVX9" s="148"/>
      <c r="EVY9" s="148"/>
      <c r="EVZ9" s="148"/>
      <c r="EWA9" s="148"/>
      <c r="EWB9" s="148"/>
      <c r="EWC9" s="148"/>
      <c r="EWD9" s="148"/>
      <c r="EWE9" s="148"/>
      <c r="EWF9" s="148"/>
      <c r="EWG9" s="148"/>
      <c r="EWH9" s="148"/>
      <c r="EWI9" s="148"/>
      <c r="EWJ9" s="148"/>
      <c r="EWK9" s="148"/>
      <c r="EWL9" s="148"/>
      <c r="EWM9" s="148"/>
      <c r="EWN9" s="148"/>
      <c r="EWO9" s="148"/>
      <c r="EWP9" s="148"/>
      <c r="EWQ9" s="148"/>
      <c r="EWR9" s="148"/>
      <c r="EWS9" s="148"/>
      <c r="EWT9" s="148"/>
      <c r="EWU9" s="148"/>
      <c r="EWV9" s="148"/>
      <c r="EWW9" s="148"/>
      <c r="EWX9" s="148"/>
      <c r="EWY9" s="148"/>
      <c r="EWZ9" s="148"/>
      <c r="EXA9" s="148"/>
      <c r="EXB9" s="148"/>
      <c r="EXC9" s="148"/>
      <c r="EXD9" s="148"/>
      <c r="EXE9" s="148"/>
      <c r="EXF9" s="148"/>
      <c r="EXG9" s="148"/>
      <c r="EXH9" s="148"/>
      <c r="EXI9" s="148"/>
      <c r="EXJ9" s="148"/>
      <c r="EXK9" s="148"/>
      <c r="EXL9" s="148"/>
      <c r="EXM9" s="148"/>
      <c r="EXN9" s="148"/>
      <c r="EXO9" s="148"/>
      <c r="EXP9" s="148"/>
      <c r="EXQ9" s="148"/>
      <c r="EXR9" s="148"/>
      <c r="EXS9" s="148"/>
      <c r="EXT9" s="148"/>
      <c r="EXU9" s="148"/>
      <c r="EXV9" s="148"/>
      <c r="EXW9" s="148"/>
      <c r="EXX9" s="148"/>
      <c r="EXY9" s="148"/>
      <c r="EXZ9" s="148"/>
      <c r="EYA9" s="148"/>
      <c r="EYB9" s="148"/>
      <c r="EYC9" s="148"/>
      <c r="EYD9" s="148"/>
      <c r="EYE9" s="148"/>
      <c r="EYF9" s="148"/>
      <c r="EYG9" s="148"/>
      <c r="EYH9" s="148"/>
      <c r="EYI9" s="148"/>
      <c r="EYJ9" s="148"/>
      <c r="EYK9" s="148"/>
      <c r="EYL9" s="148"/>
      <c r="EYM9" s="148"/>
      <c r="EYN9" s="148"/>
      <c r="EYO9" s="148"/>
      <c r="EYP9" s="148"/>
      <c r="EYQ9" s="148"/>
      <c r="EYR9" s="148"/>
      <c r="EYS9" s="148"/>
      <c r="EYT9" s="148"/>
      <c r="EYU9" s="148"/>
      <c r="EYV9" s="148"/>
      <c r="EYW9" s="148"/>
      <c r="EYX9" s="148"/>
      <c r="EYY9" s="148"/>
      <c r="EYZ9" s="148"/>
      <c r="EZA9" s="148"/>
      <c r="EZB9" s="148"/>
      <c r="EZC9" s="148"/>
      <c r="EZD9" s="148"/>
      <c r="EZE9" s="148"/>
      <c r="EZF9" s="148"/>
      <c r="EZG9" s="148"/>
      <c r="EZH9" s="148"/>
      <c r="EZI9" s="148"/>
      <c r="EZJ9" s="148"/>
      <c r="EZK9" s="148"/>
      <c r="EZL9" s="148"/>
      <c r="EZM9" s="148"/>
      <c r="EZN9" s="148"/>
      <c r="EZO9" s="148"/>
      <c r="EZP9" s="148"/>
      <c r="EZQ9" s="148"/>
      <c r="EZR9" s="148"/>
      <c r="EZS9" s="148"/>
      <c r="EZT9" s="148"/>
      <c r="EZU9" s="148"/>
      <c r="EZV9" s="148"/>
      <c r="EZW9" s="148"/>
      <c r="EZX9" s="148"/>
      <c r="EZY9" s="148"/>
      <c r="EZZ9" s="148"/>
      <c r="FAA9" s="148"/>
      <c r="FAB9" s="148"/>
      <c r="FAC9" s="148"/>
      <c r="FAD9" s="148"/>
      <c r="FAE9" s="148"/>
      <c r="FAF9" s="148"/>
      <c r="FAG9" s="148"/>
      <c r="FAH9" s="148"/>
      <c r="FAI9" s="148"/>
      <c r="FAJ9" s="148"/>
      <c r="FAK9" s="148"/>
      <c r="FAL9" s="148"/>
      <c r="FAM9" s="148"/>
      <c r="FAN9" s="148"/>
      <c r="FAO9" s="148"/>
      <c r="FAP9" s="148"/>
      <c r="FAQ9" s="148"/>
      <c r="FAR9" s="148"/>
      <c r="FAS9" s="148"/>
      <c r="FAT9" s="148"/>
      <c r="FAU9" s="148"/>
      <c r="FAV9" s="148"/>
      <c r="FAW9" s="148"/>
      <c r="FAX9" s="148"/>
      <c r="FAY9" s="148"/>
      <c r="FAZ9" s="148"/>
      <c r="FBA9" s="148"/>
      <c r="FBB9" s="148"/>
      <c r="FBC9" s="148"/>
      <c r="FBD9" s="148"/>
      <c r="FBE9" s="148"/>
      <c r="FBF9" s="148"/>
      <c r="FBG9" s="148"/>
      <c r="FBH9" s="148"/>
      <c r="FBI9" s="148"/>
      <c r="FBJ9" s="148"/>
      <c r="FBK9" s="148"/>
      <c r="FBL9" s="148"/>
      <c r="FBM9" s="148"/>
      <c r="FBN9" s="148"/>
      <c r="FBO9" s="148"/>
      <c r="FBP9" s="148"/>
      <c r="FBQ9" s="148"/>
      <c r="FBR9" s="148"/>
      <c r="FBS9" s="148"/>
      <c r="FBT9" s="148"/>
      <c r="FBU9" s="148"/>
      <c r="FBV9" s="148"/>
      <c r="FBW9" s="148"/>
      <c r="FBX9" s="148"/>
      <c r="FBY9" s="148"/>
      <c r="FBZ9" s="148"/>
      <c r="FCA9" s="148"/>
      <c r="FCB9" s="148"/>
      <c r="FCC9" s="148"/>
      <c r="FCD9" s="148"/>
      <c r="FCE9" s="148"/>
      <c r="FCF9" s="148"/>
      <c r="FCG9" s="148"/>
      <c r="FCH9" s="148"/>
      <c r="FCI9" s="148"/>
      <c r="FCJ9" s="148"/>
      <c r="FCK9" s="148"/>
      <c r="FCL9" s="148"/>
      <c r="FCM9" s="148"/>
      <c r="FCN9" s="148"/>
      <c r="FCO9" s="148"/>
      <c r="FCP9" s="148"/>
      <c r="FCQ9" s="148"/>
      <c r="FCR9" s="148"/>
      <c r="FCS9" s="148"/>
      <c r="FCT9" s="148"/>
      <c r="FCU9" s="148"/>
      <c r="FCV9" s="148"/>
      <c r="FCW9" s="148"/>
      <c r="FCX9" s="148"/>
      <c r="FCY9" s="148"/>
      <c r="FCZ9" s="148"/>
      <c r="FDA9" s="148"/>
      <c r="FDB9" s="148"/>
      <c r="FDC9" s="148"/>
      <c r="FDD9" s="148"/>
      <c r="FDE9" s="148"/>
      <c r="FDF9" s="148"/>
      <c r="FDG9" s="148"/>
      <c r="FDH9" s="148"/>
      <c r="FDI9" s="148"/>
      <c r="FDJ9" s="148"/>
      <c r="FDK9" s="148"/>
      <c r="FDL9" s="148"/>
      <c r="FDM9" s="148"/>
      <c r="FDN9" s="148"/>
      <c r="FDO9" s="148"/>
      <c r="FDP9" s="148"/>
      <c r="FDQ9" s="148"/>
      <c r="FDR9" s="148"/>
      <c r="FDS9" s="148"/>
      <c r="FDT9" s="148"/>
      <c r="FDU9" s="148"/>
      <c r="FDV9" s="148"/>
      <c r="FDW9" s="148"/>
      <c r="FDX9" s="148"/>
      <c r="FDY9" s="148"/>
      <c r="FDZ9" s="148"/>
      <c r="FEA9" s="148"/>
      <c r="FEB9" s="148"/>
      <c r="FEC9" s="148"/>
      <c r="FED9" s="148"/>
      <c r="FEE9" s="148"/>
      <c r="FEF9" s="148"/>
      <c r="FEG9" s="148"/>
      <c r="FEH9" s="148"/>
      <c r="FEI9" s="148"/>
      <c r="FEJ9" s="148"/>
      <c r="FEK9" s="148"/>
      <c r="FEL9" s="148"/>
      <c r="FEM9" s="148"/>
      <c r="FEN9" s="148"/>
      <c r="FEO9" s="148"/>
      <c r="FEP9" s="148"/>
      <c r="FEQ9" s="148"/>
      <c r="FER9" s="148"/>
      <c r="FES9" s="148"/>
      <c r="FET9" s="148"/>
      <c r="FEU9" s="148"/>
      <c r="FEV9" s="148"/>
      <c r="FEW9" s="148"/>
      <c r="FEX9" s="148"/>
      <c r="FEY9" s="148"/>
      <c r="FEZ9" s="148"/>
      <c r="FFA9" s="148"/>
      <c r="FFB9" s="148"/>
      <c r="FFC9" s="148"/>
      <c r="FFD9" s="148"/>
      <c r="FFE9" s="148"/>
      <c r="FFF9" s="148"/>
      <c r="FFG9" s="148"/>
      <c r="FFH9" s="148"/>
      <c r="FFI9" s="148"/>
      <c r="FFJ9" s="148"/>
      <c r="FFK9" s="148"/>
      <c r="FFL9" s="148"/>
      <c r="FFM9" s="148"/>
      <c r="FFN9" s="148"/>
      <c r="FFO9" s="148"/>
      <c r="FFP9" s="148"/>
      <c r="FFQ9" s="148"/>
      <c r="FFR9" s="148"/>
      <c r="FFS9" s="148"/>
      <c r="FFT9" s="148"/>
      <c r="FFU9" s="148"/>
      <c r="FFV9" s="148"/>
      <c r="FFW9" s="148"/>
      <c r="FFX9" s="148"/>
      <c r="FFY9" s="148"/>
      <c r="FFZ9" s="148"/>
      <c r="FGA9" s="148"/>
      <c r="FGB9" s="148"/>
      <c r="FGC9" s="148"/>
      <c r="FGD9" s="148"/>
      <c r="FGE9" s="148"/>
      <c r="FGF9" s="148"/>
      <c r="FGG9" s="148"/>
      <c r="FGH9" s="148"/>
      <c r="FGI9" s="148"/>
      <c r="FGJ9" s="148"/>
      <c r="FGK9" s="148"/>
      <c r="FGL9" s="148"/>
      <c r="FGM9" s="148"/>
      <c r="FGN9" s="148"/>
      <c r="FGO9" s="148"/>
      <c r="FGP9" s="148"/>
      <c r="FGQ9" s="148"/>
      <c r="FGR9" s="148"/>
      <c r="FGS9" s="148"/>
      <c r="FGT9" s="148"/>
      <c r="FGU9" s="148"/>
      <c r="FGV9" s="148"/>
      <c r="FGW9" s="148"/>
      <c r="FGX9" s="148"/>
      <c r="FGY9" s="148"/>
      <c r="FGZ9" s="148"/>
      <c r="FHA9" s="148"/>
      <c r="FHB9" s="148"/>
      <c r="FHC9" s="148"/>
      <c r="FHD9" s="148"/>
      <c r="FHE9" s="148"/>
      <c r="FHF9" s="148"/>
      <c r="FHG9" s="148"/>
      <c r="FHH9" s="148"/>
      <c r="FHI9" s="148"/>
      <c r="FHJ9" s="148"/>
      <c r="FHK9" s="148"/>
      <c r="FHL9" s="148"/>
      <c r="FHM9" s="148"/>
      <c r="FHN9" s="148"/>
      <c r="FHO9" s="148"/>
      <c r="FHP9" s="148"/>
      <c r="FHQ9" s="148"/>
      <c r="FHR9" s="148"/>
      <c r="FHS9" s="148"/>
      <c r="FHT9" s="148"/>
      <c r="FHU9" s="148"/>
      <c r="FHV9" s="148"/>
      <c r="FHW9" s="148"/>
      <c r="FHX9" s="148"/>
      <c r="FHY9" s="148"/>
      <c r="FHZ9" s="148"/>
      <c r="FIA9" s="148"/>
      <c r="FIB9" s="148"/>
      <c r="FIC9" s="148"/>
      <c r="FID9" s="148"/>
      <c r="FIE9" s="148"/>
      <c r="FIF9" s="148"/>
      <c r="FIG9" s="148"/>
      <c r="FIH9" s="148"/>
      <c r="FII9" s="148"/>
      <c r="FIJ9" s="148"/>
      <c r="FIK9" s="148"/>
      <c r="FIL9" s="148"/>
      <c r="FIM9" s="148"/>
      <c r="FIN9" s="148"/>
      <c r="FIO9" s="148"/>
      <c r="FIP9" s="148"/>
      <c r="FIQ9" s="148"/>
      <c r="FIR9" s="148"/>
      <c r="FIS9" s="148"/>
      <c r="FIT9" s="148"/>
      <c r="FIU9" s="148"/>
      <c r="FIV9" s="148"/>
      <c r="FIW9" s="148"/>
      <c r="FIX9" s="148"/>
      <c r="FIY9" s="148"/>
      <c r="FIZ9" s="148"/>
      <c r="FJA9" s="148"/>
      <c r="FJB9" s="148"/>
      <c r="FJC9" s="148"/>
      <c r="FJD9" s="148"/>
      <c r="FJE9" s="148"/>
      <c r="FJF9" s="148"/>
      <c r="FJG9" s="148"/>
      <c r="FJH9" s="148"/>
      <c r="FJI9" s="148"/>
      <c r="FJJ9" s="148"/>
      <c r="FJK9" s="148"/>
      <c r="FJL9" s="148"/>
      <c r="FJM9" s="148"/>
      <c r="FJN9" s="148"/>
      <c r="FJO9" s="148"/>
      <c r="FJP9" s="148"/>
      <c r="FJQ9" s="148"/>
      <c r="FJR9" s="148"/>
      <c r="FJS9" s="148"/>
      <c r="FJT9" s="148"/>
      <c r="FJU9" s="148"/>
      <c r="FJV9" s="148"/>
      <c r="FJW9" s="148"/>
      <c r="FJX9" s="148"/>
      <c r="FJY9" s="148"/>
      <c r="FJZ9" s="148"/>
      <c r="FKA9" s="148"/>
      <c r="FKB9" s="148"/>
      <c r="FKC9" s="148"/>
      <c r="FKD9" s="148"/>
      <c r="FKE9" s="148"/>
      <c r="FKF9" s="148"/>
      <c r="FKG9" s="148"/>
      <c r="FKH9" s="148"/>
      <c r="FKI9" s="148"/>
      <c r="FKJ9" s="148"/>
      <c r="FKK9" s="148"/>
      <c r="FKL9" s="148"/>
      <c r="FKM9" s="148"/>
      <c r="FKN9" s="148"/>
      <c r="FKO9" s="148"/>
      <c r="FKP9" s="148"/>
      <c r="FKQ9" s="148"/>
      <c r="FKR9" s="148"/>
      <c r="FKS9" s="148"/>
      <c r="FKT9" s="148"/>
      <c r="FKU9" s="148"/>
      <c r="FKV9" s="148"/>
      <c r="FKW9" s="148"/>
      <c r="FKX9" s="148"/>
      <c r="FKY9" s="148"/>
      <c r="FKZ9" s="148"/>
      <c r="FLA9" s="148"/>
      <c r="FLB9" s="148"/>
      <c r="FLC9" s="148"/>
      <c r="FLD9" s="148"/>
      <c r="FLE9" s="148"/>
      <c r="FLF9" s="148"/>
      <c r="FLG9" s="148"/>
      <c r="FLH9" s="148"/>
      <c r="FLI9" s="148"/>
      <c r="FLJ9" s="148"/>
      <c r="FLK9" s="148"/>
      <c r="FLL9" s="148"/>
      <c r="FLM9" s="148"/>
      <c r="FLN9" s="148"/>
      <c r="FLO9" s="148"/>
      <c r="FLP9" s="148"/>
      <c r="FLQ9" s="148"/>
      <c r="FLR9" s="148"/>
      <c r="FLS9" s="148"/>
      <c r="FLT9" s="148"/>
      <c r="FLU9" s="148"/>
      <c r="FLV9" s="148"/>
      <c r="FLW9" s="148"/>
      <c r="FLX9" s="148"/>
      <c r="FLY9" s="148"/>
      <c r="FLZ9" s="148"/>
      <c r="FMA9" s="148"/>
      <c r="FMB9" s="148"/>
      <c r="FMC9" s="148"/>
      <c r="FMD9" s="148"/>
      <c r="FME9" s="148"/>
      <c r="FMF9" s="148"/>
      <c r="FMG9" s="148"/>
      <c r="FMH9" s="148"/>
      <c r="FMI9" s="148"/>
      <c r="FMJ9" s="148"/>
      <c r="FMK9" s="148"/>
      <c r="FML9" s="148"/>
      <c r="FMM9" s="148"/>
      <c r="FMN9" s="148"/>
      <c r="FMO9" s="148"/>
      <c r="FMP9" s="148"/>
      <c r="FMQ9" s="148"/>
      <c r="FMR9" s="148"/>
      <c r="FMS9" s="148"/>
      <c r="FMT9" s="148"/>
      <c r="FMU9" s="148"/>
      <c r="FMV9" s="148"/>
      <c r="FMW9" s="148"/>
      <c r="FMX9" s="148"/>
      <c r="FMY9" s="148"/>
      <c r="FMZ9" s="148"/>
      <c r="FNA9" s="148"/>
      <c r="FNB9" s="148"/>
      <c r="FNC9" s="148"/>
      <c r="FND9" s="148"/>
      <c r="FNE9" s="148"/>
      <c r="FNF9" s="148"/>
      <c r="FNG9" s="148"/>
      <c r="FNH9" s="148"/>
      <c r="FNI9" s="148"/>
      <c r="FNJ9" s="148"/>
      <c r="FNK9" s="148"/>
      <c r="FNL9" s="148"/>
      <c r="FNM9" s="148"/>
      <c r="FNN9" s="148"/>
      <c r="FNO9" s="148"/>
      <c r="FNP9" s="148"/>
      <c r="FNQ9" s="148"/>
      <c r="FNR9" s="148"/>
      <c r="FNS9" s="148"/>
      <c r="FNT9" s="148"/>
      <c r="FNU9" s="148"/>
      <c r="FNV9" s="148"/>
      <c r="FNW9" s="148"/>
      <c r="FNX9" s="148"/>
      <c r="FNY9" s="148"/>
      <c r="FNZ9" s="148"/>
      <c r="FOA9" s="148"/>
      <c r="FOB9" s="148"/>
      <c r="FOC9" s="148"/>
      <c r="FOD9" s="148"/>
      <c r="FOE9" s="148"/>
      <c r="FOF9" s="148"/>
      <c r="FOG9" s="148"/>
      <c r="FOH9" s="148"/>
      <c r="FOI9" s="148"/>
      <c r="FOJ9" s="148"/>
      <c r="FOK9" s="148"/>
      <c r="FOL9" s="148"/>
      <c r="FOM9" s="148"/>
      <c r="FON9" s="148"/>
      <c r="FOO9" s="148"/>
      <c r="FOP9" s="148"/>
      <c r="FOQ9" s="148"/>
      <c r="FOR9" s="148"/>
      <c r="FOS9" s="148"/>
      <c r="FOT9" s="148"/>
      <c r="FOU9" s="148"/>
      <c r="FOV9" s="148"/>
      <c r="FOW9" s="148"/>
      <c r="FOX9" s="148"/>
      <c r="FOY9" s="148"/>
      <c r="FOZ9" s="148"/>
      <c r="FPA9" s="148"/>
      <c r="FPB9" s="148"/>
      <c r="FPC9" s="148"/>
      <c r="FPD9" s="148"/>
      <c r="FPE9" s="148"/>
      <c r="FPF9" s="148"/>
      <c r="FPG9" s="148"/>
      <c r="FPH9" s="148"/>
      <c r="FPI9" s="148"/>
      <c r="FPJ9" s="148"/>
      <c r="FPK9" s="148"/>
      <c r="FPL9" s="148"/>
      <c r="FPM9" s="148"/>
      <c r="FPN9" s="148"/>
      <c r="FPO9" s="148"/>
      <c r="FPP9" s="148"/>
      <c r="FPQ9" s="148"/>
      <c r="FPR9" s="148"/>
      <c r="FPS9" s="148"/>
      <c r="FPT9" s="148"/>
      <c r="FPU9" s="148"/>
      <c r="FPV9" s="148"/>
      <c r="FPW9" s="148"/>
      <c r="FPX9" s="148"/>
      <c r="FPY9" s="148"/>
      <c r="FPZ9" s="148"/>
      <c r="FQA9" s="148"/>
      <c r="FQB9" s="148"/>
      <c r="FQC9" s="148"/>
      <c r="FQD9" s="148"/>
      <c r="FQE9" s="148"/>
      <c r="FQF9" s="148"/>
      <c r="FQG9" s="148"/>
      <c r="FQH9" s="148"/>
      <c r="FQI9" s="148"/>
      <c r="FQJ9" s="148"/>
      <c r="FQK9" s="148"/>
      <c r="FQL9" s="148"/>
      <c r="FQM9" s="148"/>
      <c r="FQN9" s="148"/>
      <c r="FQO9" s="148"/>
      <c r="FQP9" s="148"/>
      <c r="FQQ9" s="148"/>
      <c r="FQR9" s="148"/>
      <c r="FQS9" s="148"/>
      <c r="FQT9" s="148"/>
      <c r="FQU9" s="148"/>
      <c r="FQV9" s="148"/>
      <c r="FQW9" s="148"/>
      <c r="FQX9" s="148"/>
      <c r="FQY9" s="148"/>
      <c r="FQZ9" s="148"/>
      <c r="FRA9" s="148"/>
      <c r="FRB9" s="148"/>
      <c r="FRC9" s="148"/>
      <c r="FRD9" s="148"/>
      <c r="FRE9" s="148"/>
      <c r="FRF9" s="148"/>
      <c r="FRG9" s="148"/>
      <c r="FRH9" s="148"/>
      <c r="FRI9" s="148"/>
      <c r="FRJ9" s="148"/>
      <c r="FRK9" s="148"/>
      <c r="FRL9" s="148"/>
      <c r="FRM9" s="148"/>
      <c r="FRN9" s="148"/>
      <c r="FRO9" s="148"/>
      <c r="FRP9" s="148"/>
      <c r="FRQ9" s="148"/>
      <c r="FRR9" s="148"/>
      <c r="FRS9" s="148"/>
      <c r="FRT9" s="148"/>
      <c r="FRU9" s="148"/>
      <c r="FRV9" s="148"/>
      <c r="FRW9" s="148"/>
      <c r="FRX9" s="148"/>
      <c r="FRY9" s="148"/>
      <c r="FRZ9" s="148"/>
      <c r="FSA9" s="148"/>
      <c r="FSB9" s="148"/>
      <c r="FSC9" s="148"/>
      <c r="FSD9" s="148"/>
      <c r="FSE9" s="148"/>
      <c r="FSF9" s="148"/>
      <c r="FSG9" s="148"/>
      <c r="FSH9" s="148"/>
      <c r="FSI9" s="148"/>
      <c r="FSJ9" s="148"/>
      <c r="FSK9" s="148"/>
      <c r="FSL9" s="148"/>
      <c r="FSM9" s="148"/>
      <c r="FSN9" s="148"/>
      <c r="FSO9" s="148"/>
      <c r="FSP9" s="148"/>
      <c r="FSQ9" s="148"/>
      <c r="FSR9" s="148"/>
      <c r="FSS9" s="148"/>
      <c r="FST9" s="148"/>
      <c r="FSU9" s="148"/>
      <c r="FSV9" s="148"/>
      <c r="FSW9" s="148"/>
      <c r="FSX9" s="148"/>
      <c r="FSY9" s="148"/>
      <c r="FSZ9" s="148"/>
      <c r="FTA9" s="148"/>
      <c r="FTB9" s="148"/>
      <c r="FTC9" s="148"/>
      <c r="FTD9" s="148"/>
      <c r="FTE9" s="148"/>
      <c r="FTF9" s="148"/>
      <c r="FTG9" s="148"/>
      <c r="FTH9" s="148"/>
      <c r="FTI9" s="148"/>
      <c r="FTJ9" s="148"/>
      <c r="FTK9" s="148"/>
      <c r="FTL9" s="148"/>
      <c r="FTM9" s="148"/>
      <c r="FTN9" s="148"/>
      <c r="FTO9" s="148"/>
      <c r="FTP9" s="148"/>
      <c r="FTQ9" s="148"/>
      <c r="FTR9" s="148"/>
      <c r="FTS9" s="148"/>
      <c r="FTT9" s="148"/>
      <c r="FTU9" s="148"/>
      <c r="FTV9" s="148"/>
      <c r="FTW9" s="148"/>
      <c r="FTX9" s="148"/>
      <c r="FTY9" s="148"/>
      <c r="FTZ9" s="148"/>
      <c r="FUA9" s="148"/>
      <c r="FUB9" s="148"/>
      <c r="FUC9" s="148"/>
      <c r="FUD9" s="148"/>
      <c r="FUE9" s="148"/>
      <c r="FUF9" s="148"/>
      <c r="FUG9" s="148"/>
      <c r="FUH9" s="148"/>
      <c r="FUI9" s="148"/>
      <c r="FUJ9" s="148"/>
      <c r="FUK9" s="148"/>
      <c r="FUL9" s="148"/>
      <c r="FUM9" s="148"/>
      <c r="FUN9" s="148"/>
      <c r="FUO9" s="148"/>
      <c r="FUP9" s="148"/>
      <c r="FUQ9" s="148"/>
      <c r="FUR9" s="148"/>
      <c r="FUS9" s="148"/>
      <c r="FUT9" s="148"/>
      <c r="FUU9" s="148"/>
      <c r="FUV9" s="148"/>
      <c r="FUW9" s="148"/>
      <c r="FUX9" s="148"/>
      <c r="FUY9" s="148"/>
      <c r="FUZ9" s="148"/>
      <c r="FVA9" s="148"/>
      <c r="FVB9" s="148"/>
      <c r="FVC9" s="148"/>
      <c r="FVD9" s="148"/>
      <c r="FVE9" s="148"/>
      <c r="FVF9" s="148"/>
      <c r="FVG9" s="148"/>
      <c r="FVH9" s="148"/>
      <c r="FVI9" s="148"/>
      <c r="FVJ9" s="148"/>
      <c r="FVK9" s="148"/>
      <c r="FVL9" s="148"/>
      <c r="FVM9" s="148"/>
      <c r="FVN9" s="148"/>
      <c r="FVO9" s="148"/>
      <c r="FVP9" s="148"/>
      <c r="FVQ9" s="148"/>
      <c r="FVR9" s="148"/>
      <c r="FVS9" s="148"/>
      <c r="FVT9" s="148"/>
      <c r="FVU9" s="148"/>
      <c r="FVV9" s="148"/>
      <c r="FVW9" s="148"/>
      <c r="FVX9" s="148"/>
      <c r="FVY9" s="148"/>
      <c r="FVZ9" s="148"/>
      <c r="FWA9" s="148"/>
      <c r="FWB9" s="148"/>
      <c r="FWC9" s="148"/>
      <c r="FWD9" s="148"/>
      <c r="FWE9" s="148"/>
      <c r="FWF9" s="148"/>
      <c r="FWG9" s="148"/>
      <c r="FWH9" s="148"/>
      <c r="FWI9" s="148"/>
      <c r="FWJ9" s="148"/>
      <c r="FWK9" s="148"/>
      <c r="FWL9" s="148"/>
      <c r="FWM9" s="148"/>
      <c r="FWN9" s="148"/>
      <c r="FWO9" s="148"/>
      <c r="FWP9" s="148"/>
      <c r="FWQ9" s="148"/>
      <c r="FWR9" s="148"/>
      <c r="FWS9" s="148"/>
      <c r="FWT9" s="148"/>
      <c r="FWU9" s="148"/>
      <c r="FWV9" s="148"/>
      <c r="FWW9" s="148"/>
      <c r="FWX9" s="148"/>
      <c r="FWY9" s="148"/>
      <c r="FWZ9" s="148"/>
      <c r="FXA9" s="148"/>
      <c r="FXB9" s="148"/>
      <c r="FXC9" s="148"/>
      <c r="FXD9" s="148"/>
      <c r="FXE9" s="148"/>
      <c r="FXF9" s="148"/>
      <c r="FXG9" s="148"/>
      <c r="FXH9" s="148"/>
      <c r="FXI9" s="148"/>
      <c r="FXJ9" s="148"/>
      <c r="FXK9" s="148"/>
      <c r="FXL9" s="148"/>
      <c r="FXM9" s="148"/>
      <c r="FXN9" s="148"/>
      <c r="FXO9" s="148"/>
      <c r="FXP9" s="148"/>
      <c r="FXQ9" s="148"/>
      <c r="FXR9" s="148"/>
      <c r="FXS9" s="148"/>
      <c r="FXT9" s="148"/>
      <c r="FXU9" s="148"/>
      <c r="FXV9" s="148"/>
      <c r="FXW9" s="148"/>
      <c r="FXX9" s="148"/>
      <c r="FXY9" s="148"/>
      <c r="FXZ9" s="148"/>
      <c r="FYA9" s="148"/>
      <c r="FYB9" s="148"/>
      <c r="FYC9" s="148"/>
      <c r="FYD9" s="148"/>
      <c r="FYE9" s="148"/>
      <c r="FYF9" s="148"/>
      <c r="FYG9" s="148"/>
      <c r="FYH9" s="148"/>
      <c r="FYI9" s="148"/>
      <c r="FYJ9" s="148"/>
      <c r="FYK9" s="148"/>
      <c r="FYL9" s="148"/>
      <c r="FYM9" s="148"/>
      <c r="FYN9" s="148"/>
      <c r="FYO9" s="148"/>
      <c r="FYP9" s="148"/>
      <c r="FYQ9" s="148"/>
      <c r="FYR9" s="148"/>
      <c r="FYS9" s="148"/>
      <c r="FYT9" s="148"/>
      <c r="FYU9" s="148"/>
      <c r="FYV9" s="148"/>
      <c r="FYW9" s="148"/>
      <c r="FYX9" s="148"/>
      <c r="FYY9" s="148"/>
      <c r="FYZ9" s="148"/>
      <c r="FZA9" s="148"/>
      <c r="FZB9" s="148"/>
      <c r="FZC9" s="148"/>
      <c r="FZD9" s="148"/>
      <c r="FZE9" s="148"/>
      <c r="FZF9" s="148"/>
      <c r="FZG9" s="148"/>
      <c r="FZH9" s="148"/>
      <c r="FZI9" s="148"/>
      <c r="FZJ9" s="148"/>
      <c r="FZK9" s="148"/>
      <c r="FZL9" s="148"/>
      <c r="FZM9" s="148"/>
      <c r="FZN9" s="148"/>
      <c r="FZO9" s="148"/>
      <c r="FZP9" s="148"/>
      <c r="FZQ9" s="148"/>
      <c r="FZR9" s="148"/>
      <c r="FZS9" s="148"/>
      <c r="FZT9" s="148"/>
      <c r="FZU9" s="148"/>
      <c r="FZV9" s="148"/>
      <c r="FZW9" s="148"/>
      <c r="FZX9" s="148"/>
      <c r="FZY9" s="148"/>
      <c r="FZZ9" s="148"/>
      <c r="GAA9" s="148"/>
      <c r="GAB9" s="148"/>
      <c r="GAC9" s="148"/>
      <c r="GAD9" s="148"/>
      <c r="GAE9" s="148"/>
      <c r="GAF9" s="148"/>
      <c r="GAG9" s="148"/>
      <c r="GAH9" s="148"/>
      <c r="GAI9" s="148"/>
      <c r="GAJ9" s="148"/>
      <c r="GAK9" s="148"/>
      <c r="GAL9" s="148"/>
      <c r="GAM9" s="148"/>
      <c r="GAN9" s="148"/>
      <c r="GAO9" s="148"/>
      <c r="GAP9" s="148"/>
      <c r="GAQ9" s="148"/>
      <c r="GAR9" s="148"/>
      <c r="GAS9" s="148"/>
      <c r="GAT9" s="148"/>
      <c r="GAU9" s="148"/>
      <c r="GAV9" s="148"/>
      <c r="GAW9" s="148"/>
      <c r="GAX9" s="148"/>
      <c r="GAY9" s="148"/>
      <c r="GAZ9" s="148"/>
      <c r="GBA9" s="148"/>
      <c r="GBB9" s="148"/>
      <c r="GBC9" s="148"/>
      <c r="GBD9" s="148"/>
      <c r="GBE9" s="148"/>
      <c r="GBF9" s="148"/>
      <c r="GBG9" s="148"/>
      <c r="GBH9" s="148"/>
      <c r="GBI9" s="148"/>
      <c r="GBJ9" s="148"/>
      <c r="GBK9" s="148"/>
      <c r="GBL9" s="148"/>
      <c r="GBM9" s="148"/>
      <c r="GBN9" s="148"/>
      <c r="GBO9" s="148"/>
      <c r="GBP9" s="148"/>
      <c r="GBQ9" s="148"/>
      <c r="GBR9" s="148"/>
      <c r="GBS9" s="148"/>
      <c r="GBT9" s="148"/>
      <c r="GBU9" s="148"/>
      <c r="GBV9" s="148"/>
      <c r="GBW9" s="148"/>
      <c r="GBX9" s="148"/>
      <c r="GBY9" s="148"/>
      <c r="GBZ9" s="148"/>
      <c r="GCA9" s="148"/>
      <c r="GCB9" s="148"/>
      <c r="GCC9" s="148"/>
      <c r="GCD9" s="148"/>
      <c r="GCE9" s="148"/>
      <c r="GCF9" s="148"/>
      <c r="GCG9" s="148"/>
      <c r="GCH9" s="148"/>
      <c r="GCI9" s="148"/>
      <c r="GCJ9" s="148"/>
      <c r="GCK9" s="148"/>
      <c r="GCL9" s="148"/>
      <c r="GCM9" s="148"/>
      <c r="GCN9" s="148"/>
      <c r="GCO9" s="148"/>
      <c r="GCP9" s="148"/>
      <c r="GCQ9" s="148"/>
      <c r="GCR9" s="148"/>
      <c r="GCS9" s="148"/>
      <c r="GCT9" s="148"/>
      <c r="GCU9" s="148"/>
      <c r="GCV9" s="148"/>
      <c r="GCW9" s="148"/>
      <c r="GCX9" s="148"/>
      <c r="GCY9" s="148"/>
      <c r="GCZ9" s="148"/>
      <c r="GDA9" s="148"/>
      <c r="GDB9" s="148"/>
      <c r="GDC9" s="148"/>
      <c r="GDD9" s="148"/>
      <c r="GDE9" s="148"/>
      <c r="GDF9" s="148"/>
      <c r="GDG9" s="148"/>
      <c r="GDH9" s="148"/>
      <c r="GDI9" s="148"/>
      <c r="GDJ9" s="148"/>
      <c r="GDK9" s="148"/>
      <c r="GDL9" s="148"/>
      <c r="GDM9" s="148"/>
      <c r="GDN9" s="148"/>
      <c r="GDO9" s="148"/>
      <c r="GDP9" s="148"/>
      <c r="GDQ9" s="148"/>
      <c r="GDR9" s="148"/>
      <c r="GDS9" s="148"/>
      <c r="GDT9" s="148"/>
      <c r="GDU9" s="148"/>
      <c r="GDV9" s="148"/>
      <c r="GDW9" s="148"/>
      <c r="GDX9" s="148"/>
      <c r="GDY9" s="148"/>
      <c r="GDZ9" s="148"/>
      <c r="GEA9" s="148"/>
      <c r="GEB9" s="148"/>
      <c r="GEC9" s="148"/>
      <c r="GED9" s="148"/>
      <c r="GEE9" s="148"/>
      <c r="GEF9" s="148"/>
      <c r="GEG9" s="148"/>
      <c r="GEH9" s="148"/>
      <c r="GEI9" s="148"/>
      <c r="GEJ9" s="148"/>
      <c r="GEK9" s="148"/>
      <c r="GEL9" s="148"/>
      <c r="GEM9" s="148"/>
      <c r="GEN9" s="148"/>
      <c r="GEO9" s="148"/>
      <c r="GEP9" s="148"/>
      <c r="GEQ9" s="148"/>
      <c r="GER9" s="148"/>
      <c r="GES9" s="148"/>
      <c r="GET9" s="148"/>
      <c r="GEU9" s="148"/>
      <c r="GEV9" s="148"/>
      <c r="GEW9" s="148"/>
      <c r="GEX9" s="148"/>
      <c r="GEY9" s="148"/>
      <c r="GEZ9" s="148"/>
      <c r="GFA9" s="148"/>
      <c r="GFB9" s="148"/>
      <c r="GFC9" s="148"/>
      <c r="GFD9" s="148"/>
      <c r="GFE9" s="148"/>
      <c r="GFF9" s="148"/>
      <c r="GFG9" s="148"/>
      <c r="GFH9" s="148"/>
      <c r="GFI9" s="148"/>
      <c r="GFJ9" s="148"/>
      <c r="GFK9" s="148"/>
      <c r="GFL9" s="148"/>
      <c r="GFM9" s="148"/>
      <c r="GFN9" s="148"/>
      <c r="GFO9" s="148"/>
      <c r="GFP9" s="148"/>
      <c r="GFQ9" s="148"/>
      <c r="GFR9" s="148"/>
      <c r="GFS9" s="148"/>
      <c r="GFT9" s="148"/>
      <c r="GFU9" s="148"/>
      <c r="GFV9" s="148"/>
      <c r="GFW9" s="148"/>
      <c r="GFX9" s="148"/>
      <c r="GFY9" s="148"/>
      <c r="GFZ9" s="148"/>
      <c r="GGA9" s="148"/>
      <c r="GGB9" s="148"/>
      <c r="GGC9" s="148"/>
      <c r="GGD9" s="148"/>
      <c r="GGE9" s="148"/>
      <c r="GGF9" s="148"/>
      <c r="GGG9" s="148"/>
      <c r="GGH9" s="148"/>
      <c r="GGI9" s="148"/>
      <c r="GGJ9" s="148"/>
      <c r="GGK9" s="148"/>
      <c r="GGL9" s="148"/>
      <c r="GGM9" s="148"/>
      <c r="GGN9" s="148"/>
      <c r="GGO9" s="148"/>
      <c r="GGP9" s="148"/>
      <c r="GGQ9" s="148"/>
      <c r="GGR9" s="148"/>
      <c r="GGS9" s="148"/>
      <c r="GGT9" s="148"/>
      <c r="GGU9" s="148"/>
      <c r="GGV9" s="148"/>
      <c r="GGW9" s="148"/>
      <c r="GGX9" s="148"/>
      <c r="GGY9" s="148"/>
      <c r="GGZ9" s="148"/>
      <c r="GHA9" s="148"/>
      <c r="GHB9" s="148"/>
      <c r="GHC9" s="148"/>
      <c r="GHD9" s="148"/>
      <c r="GHE9" s="148"/>
      <c r="GHF9" s="148"/>
      <c r="GHG9" s="148"/>
      <c r="GHH9" s="148"/>
      <c r="GHI9" s="148"/>
      <c r="GHJ9" s="148"/>
      <c r="GHK9" s="148"/>
      <c r="GHL9" s="148"/>
      <c r="GHM9" s="148"/>
      <c r="GHN9" s="148"/>
      <c r="GHO9" s="148"/>
      <c r="GHP9" s="148"/>
      <c r="GHQ9" s="148"/>
      <c r="GHR9" s="148"/>
      <c r="GHS9" s="148"/>
      <c r="GHT9" s="148"/>
      <c r="GHU9" s="148"/>
      <c r="GHV9" s="148"/>
      <c r="GHW9" s="148"/>
      <c r="GHX9" s="148"/>
      <c r="GHY9" s="148"/>
      <c r="GHZ9" s="148"/>
      <c r="GIA9" s="148"/>
      <c r="GIB9" s="148"/>
      <c r="GIC9" s="148"/>
      <c r="GID9" s="148"/>
      <c r="GIE9" s="148"/>
      <c r="GIF9" s="148"/>
      <c r="GIG9" s="148"/>
      <c r="GIH9" s="148"/>
      <c r="GII9" s="148"/>
      <c r="GIJ9" s="148"/>
      <c r="GIK9" s="148"/>
      <c r="GIL9" s="148"/>
      <c r="GIM9" s="148"/>
      <c r="GIN9" s="148"/>
      <c r="GIO9" s="148"/>
      <c r="GIP9" s="148"/>
      <c r="GIQ9" s="148"/>
      <c r="GIR9" s="148"/>
      <c r="GIS9" s="148"/>
      <c r="GIT9" s="148"/>
      <c r="GIU9" s="148"/>
      <c r="GIV9" s="148"/>
      <c r="GIW9" s="148"/>
      <c r="GIX9" s="148"/>
      <c r="GIY9" s="148"/>
      <c r="GIZ9" s="148"/>
      <c r="GJA9" s="148"/>
      <c r="GJB9" s="148"/>
      <c r="GJC9" s="148"/>
      <c r="GJD9" s="148"/>
      <c r="GJE9" s="148"/>
      <c r="GJF9" s="148"/>
      <c r="GJG9" s="148"/>
      <c r="GJH9" s="148"/>
      <c r="GJI9" s="148"/>
      <c r="GJJ9" s="148"/>
      <c r="GJK9" s="148"/>
      <c r="GJL9" s="148"/>
      <c r="GJM9" s="148"/>
      <c r="GJN9" s="148"/>
      <c r="GJO9" s="148"/>
      <c r="GJP9" s="148"/>
      <c r="GJQ9" s="148"/>
      <c r="GJR9" s="148"/>
      <c r="GJS9" s="148"/>
      <c r="GJT9" s="148"/>
      <c r="GJU9" s="148"/>
      <c r="GJV9" s="148"/>
      <c r="GJW9" s="148"/>
      <c r="GJX9" s="148"/>
      <c r="GJY9" s="148"/>
      <c r="GJZ9" s="148"/>
      <c r="GKA9" s="148"/>
      <c r="GKB9" s="148"/>
      <c r="GKC9" s="148"/>
      <c r="GKD9" s="148"/>
      <c r="GKE9" s="148"/>
      <c r="GKF9" s="148"/>
      <c r="GKG9" s="148"/>
      <c r="GKH9" s="148"/>
      <c r="GKI9" s="148"/>
      <c r="GKJ9" s="148"/>
      <c r="GKK9" s="148"/>
      <c r="GKL9" s="148"/>
      <c r="GKM9" s="148"/>
      <c r="GKN9" s="148"/>
      <c r="GKO9" s="148"/>
      <c r="GKP9" s="148"/>
      <c r="GKQ9" s="148"/>
      <c r="GKR9" s="148"/>
      <c r="GKS9" s="148"/>
      <c r="GKT9" s="148"/>
      <c r="GKU9" s="148"/>
      <c r="GKV9" s="148"/>
      <c r="GKW9" s="148"/>
      <c r="GKX9" s="148"/>
      <c r="GKY9" s="148"/>
      <c r="GKZ9" s="148"/>
      <c r="GLA9" s="148"/>
      <c r="GLB9" s="148"/>
      <c r="GLC9" s="148"/>
      <c r="GLD9" s="148"/>
      <c r="GLE9" s="148"/>
      <c r="GLF9" s="148"/>
      <c r="GLG9" s="148"/>
      <c r="GLH9" s="148"/>
      <c r="GLI9" s="148"/>
      <c r="GLJ9" s="148"/>
      <c r="GLK9" s="148"/>
      <c r="GLL9" s="148"/>
      <c r="GLM9" s="148"/>
      <c r="GLN9" s="148"/>
      <c r="GLO9" s="148"/>
      <c r="GLP9" s="148"/>
      <c r="GLQ9" s="148"/>
      <c r="GLR9" s="148"/>
      <c r="GLS9" s="148"/>
      <c r="GLT9" s="148"/>
      <c r="GLU9" s="148"/>
      <c r="GLV9" s="148"/>
      <c r="GLW9" s="148"/>
      <c r="GLX9" s="148"/>
      <c r="GLY9" s="148"/>
      <c r="GLZ9" s="148"/>
      <c r="GMA9" s="148"/>
      <c r="GMB9" s="148"/>
      <c r="GMC9" s="148"/>
      <c r="GMD9" s="148"/>
      <c r="GME9" s="148"/>
      <c r="GMF9" s="148"/>
      <c r="GMG9" s="148"/>
      <c r="GMH9" s="148"/>
      <c r="GMI9" s="148"/>
      <c r="GMJ9" s="148"/>
      <c r="GMK9" s="148"/>
      <c r="GML9" s="148"/>
      <c r="GMM9" s="148"/>
      <c r="GMN9" s="148"/>
      <c r="GMO9" s="148"/>
      <c r="GMP9" s="148"/>
      <c r="GMQ9" s="148"/>
      <c r="GMR9" s="148"/>
      <c r="GMS9" s="148"/>
      <c r="GMT9" s="148"/>
      <c r="GMU9" s="148"/>
      <c r="GMV9" s="148"/>
      <c r="GMW9" s="148"/>
      <c r="GMX9" s="148"/>
      <c r="GMY9" s="148"/>
      <c r="GMZ9" s="148"/>
      <c r="GNA9" s="148"/>
      <c r="GNB9" s="148"/>
      <c r="GNC9" s="148"/>
      <c r="GND9" s="148"/>
      <c r="GNE9" s="148"/>
      <c r="GNF9" s="148"/>
      <c r="GNG9" s="148"/>
      <c r="GNH9" s="148"/>
      <c r="GNI9" s="148"/>
      <c r="GNJ9" s="148"/>
      <c r="GNK9" s="148"/>
      <c r="GNL9" s="148"/>
      <c r="GNM9" s="148"/>
      <c r="GNN9" s="148"/>
      <c r="GNO9" s="148"/>
      <c r="GNP9" s="148"/>
      <c r="GNQ9" s="148"/>
      <c r="GNR9" s="148"/>
      <c r="GNS9" s="148"/>
      <c r="GNT9" s="148"/>
      <c r="GNU9" s="148"/>
      <c r="GNV9" s="148"/>
      <c r="GNW9" s="148"/>
      <c r="GNX9" s="148"/>
      <c r="GNY9" s="148"/>
      <c r="GNZ9" s="148"/>
      <c r="GOA9" s="148"/>
      <c r="GOB9" s="148"/>
      <c r="GOC9" s="148"/>
      <c r="GOD9" s="148"/>
      <c r="GOE9" s="148"/>
      <c r="GOF9" s="148"/>
      <c r="GOG9" s="148"/>
      <c r="GOH9" s="148"/>
      <c r="GOI9" s="148"/>
      <c r="GOJ9" s="148"/>
      <c r="GOK9" s="148"/>
      <c r="GOL9" s="148"/>
      <c r="GOM9" s="148"/>
      <c r="GON9" s="148"/>
      <c r="GOO9" s="148"/>
      <c r="GOP9" s="148"/>
      <c r="GOQ9" s="148"/>
      <c r="GOR9" s="148"/>
      <c r="GOS9" s="148"/>
      <c r="GOT9" s="148"/>
      <c r="GOU9" s="148"/>
      <c r="GOV9" s="148"/>
      <c r="GOW9" s="148"/>
      <c r="GOX9" s="148"/>
      <c r="GOY9" s="148"/>
      <c r="GOZ9" s="148"/>
      <c r="GPA9" s="148"/>
      <c r="GPB9" s="148"/>
      <c r="GPC9" s="148"/>
      <c r="GPD9" s="148"/>
      <c r="GPE9" s="148"/>
      <c r="GPF9" s="148"/>
      <c r="GPG9" s="148"/>
      <c r="GPH9" s="148"/>
      <c r="GPI9" s="148"/>
      <c r="GPJ9" s="148"/>
      <c r="GPK9" s="148"/>
      <c r="GPL9" s="148"/>
      <c r="GPM9" s="148"/>
      <c r="GPN9" s="148"/>
      <c r="GPO9" s="148"/>
      <c r="GPP9" s="148"/>
      <c r="GPQ9" s="148"/>
      <c r="GPR9" s="148"/>
      <c r="GPS9" s="148"/>
      <c r="GPT9" s="148"/>
      <c r="GPU9" s="148"/>
      <c r="GPV9" s="148"/>
      <c r="GPW9" s="148"/>
      <c r="GPX9" s="148"/>
      <c r="GPY9" s="148"/>
      <c r="GPZ9" s="148"/>
      <c r="GQA9" s="148"/>
      <c r="GQB9" s="148"/>
      <c r="GQC9" s="148"/>
      <c r="GQD9" s="148"/>
      <c r="GQE9" s="148"/>
      <c r="GQF9" s="148"/>
      <c r="GQG9" s="148"/>
      <c r="GQH9" s="148"/>
      <c r="GQI9" s="148"/>
      <c r="GQJ9" s="148"/>
      <c r="GQK9" s="148"/>
      <c r="GQL9" s="148"/>
      <c r="GQM9" s="148"/>
      <c r="GQN9" s="148"/>
      <c r="GQO9" s="148"/>
      <c r="GQP9" s="148"/>
      <c r="GQQ9" s="148"/>
      <c r="GQR9" s="148"/>
      <c r="GQS9" s="148"/>
      <c r="GQT9" s="148"/>
      <c r="GQU9" s="148"/>
      <c r="GQV9" s="148"/>
      <c r="GQW9" s="148"/>
      <c r="GQX9" s="148"/>
      <c r="GQY9" s="148"/>
      <c r="GQZ9" s="148"/>
      <c r="GRA9" s="148"/>
      <c r="GRB9" s="148"/>
      <c r="GRC9" s="148"/>
      <c r="GRD9" s="148"/>
      <c r="GRE9" s="148"/>
      <c r="GRF9" s="148"/>
      <c r="GRG9" s="148"/>
      <c r="GRH9" s="148"/>
      <c r="GRI9" s="148"/>
      <c r="GRJ9" s="148"/>
      <c r="GRK9" s="148"/>
      <c r="GRL9" s="148"/>
      <c r="GRM9" s="148"/>
      <c r="GRN9" s="148"/>
      <c r="GRO9" s="148"/>
      <c r="GRP9" s="148"/>
      <c r="GRQ9" s="148"/>
      <c r="GRR9" s="148"/>
      <c r="GRS9" s="148"/>
      <c r="GRT9" s="148"/>
      <c r="GRU9" s="148"/>
      <c r="GRV9" s="148"/>
      <c r="GRW9" s="148"/>
      <c r="GRX9" s="148"/>
      <c r="GRY9" s="148"/>
      <c r="GRZ9" s="148"/>
      <c r="GSA9" s="148"/>
      <c r="GSB9" s="148"/>
      <c r="GSC9" s="148"/>
      <c r="GSD9" s="148"/>
      <c r="GSE9" s="148"/>
      <c r="GSF9" s="148"/>
      <c r="GSG9" s="148"/>
      <c r="GSH9" s="148"/>
      <c r="GSI9" s="148"/>
      <c r="GSJ9" s="148"/>
      <c r="GSK9" s="148"/>
      <c r="GSL9" s="148"/>
      <c r="GSM9" s="148"/>
      <c r="GSN9" s="148"/>
      <c r="GSO9" s="148"/>
      <c r="GSP9" s="148"/>
      <c r="GSQ9" s="148"/>
      <c r="GSR9" s="148"/>
      <c r="GSS9" s="148"/>
      <c r="GST9" s="148"/>
      <c r="GSU9" s="148"/>
      <c r="GSV9" s="148"/>
      <c r="GSW9" s="148"/>
      <c r="GSX9" s="148"/>
      <c r="GSY9" s="148"/>
      <c r="GSZ9" s="148"/>
      <c r="GTA9" s="148"/>
      <c r="GTB9" s="148"/>
      <c r="GTC9" s="148"/>
      <c r="GTD9" s="148"/>
      <c r="GTE9" s="148"/>
      <c r="GTF9" s="148"/>
      <c r="GTG9" s="148"/>
      <c r="GTH9" s="148"/>
      <c r="GTI9" s="148"/>
      <c r="GTJ9" s="148"/>
      <c r="GTK9" s="148"/>
      <c r="GTL9" s="148"/>
      <c r="GTM9" s="148"/>
      <c r="GTN9" s="148"/>
      <c r="GTO9" s="148"/>
      <c r="GTP9" s="148"/>
      <c r="GTQ9" s="148"/>
      <c r="GTR9" s="148"/>
      <c r="GTS9" s="148"/>
      <c r="GTT9" s="148"/>
      <c r="GTU9" s="148"/>
      <c r="GTV9" s="148"/>
      <c r="GTW9" s="148"/>
      <c r="GTX9" s="148"/>
      <c r="GTY9" s="148"/>
      <c r="GTZ9" s="148"/>
      <c r="GUA9" s="148"/>
      <c r="GUB9" s="148"/>
      <c r="GUC9" s="148"/>
      <c r="GUD9" s="148"/>
      <c r="GUE9" s="148"/>
      <c r="GUF9" s="148"/>
      <c r="GUG9" s="148"/>
      <c r="GUH9" s="148"/>
      <c r="GUI9" s="148"/>
      <c r="GUJ9" s="148"/>
      <c r="GUK9" s="148"/>
      <c r="GUL9" s="148"/>
      <c r="GUM9" s="148"/>
      <c r="GUN9" s="148"/>
      <c r="GUO9" s="148"/>
      <c r="GUP9" s="148"/>
      <c r="GUQ9" s="148"/>
      <c r="GUR9" s="148"/>
      <c r="GUS9" s="148"/>
      <c r="GUT9" s="148"/>
      <c r="GUU9" s="148"/>
      <c r="GUV9" s="148"/>
      <c r="GUW9" s="148"/>
      <c r="GUX9" s="148"/>
      <c r="GUY9" s="148"/>
      <c r="GUZ9" s="148"/>
      <c r="GVA9" s="148"/>
      <c r="GVB9" s="148"/>
      <c r="GVC9" s="148"/>
      <c r="GVD9" s="148"/>
      <c r="GVE9" s="148"/>
      <c r="GVF9" s="148"/>
      <c r="GVG9" s="148"/>
      <c r="GVH9" s="148"/>
      <c r="GVI9" s="148"/>
      <c r="GVJ9" s="148"/>
      <c r="GVK9" s="148"/>
      <c r="GVL9" s="148"/>
      <c r="GVM9" s="148"/>
      <c r="GVN9" s="148"/>
      <c r="GVO9" s="148"/>
      <c r="GVP9" s="148"/>
      <c r="GVQ9" s="148"/>
      <c r="GVR9" s="148"/>
      <c r="GVS9" s="148"/>
      <c r="GVT9" s="148"/>
      <c r="GVU9" s="148"/>
      <c r="GVV9" s="148"/>
      <c r="GVW9" s="148"/>
      <c r="GVX9" s="148"/>
      <c r="GVY9" s="148"/>
      <c r="GVZ9" s="148"/>
      <c r="GWA9" s="148"/>
      <c r="GWB9" s="148"/>
      <c r="GWC9" s="148"/>
      <c r="GWD9" s="148"/>
      <c r="GWE9" s="148"/>
      <c r="GWF9" s="148"/>
      <c r="GWG9" s="148"/>
      <c r="GWH9" s="148"/>
      <c r="GWI9" s="148"/>
      <c r="GWJ9" s="148"/>
      <c r="GWK9" s="148"/>
      <c r="GWL9" s="148"/>
      <c r="GWM9" s="148"/>
      <c r="GWN9" s="148"/>
      <c r="GWO9" s="148"/>
      <c r="GWP9" s="148"/>
      <c r="GWQ9" s="148"/>
      <c r="GWR9" s="148"/>
      <c r="GWS9" s="148"/>
      <c r="GWT9" s="148"/>
      <c r="GWU9" s="148"/>
      <c r="GWV9" s="148"/>
      <c r="GWW9" s="148"/>
      <c r="GWX9" s="148"/>
      <c r="GWY9" s="148"/>
      <c r="GWZ9" s="148"/>
      <c r="GXA9" s="148"/>
      <c r="GXB9" s="148"/>
      <c r="GXC9" s="148"/>
      <c r="GXD9" s="148"/>
      <c r="GXE9" s="148"/>
      <c r="GXF9" s="148"/>
      <c r="GXG9" s="148"/>
      <c r="GXH9" s="148"/>
      <c r="GXI9" s="148"/>
      <c r="GXJ9" s="148"/>
      <c r="GXK9" s="148"/>
      <c r="GXL9" s="148"/>
      <c r="GXM9" s="148"/>
      <c r="GXN9" s="148"/>
      <c r="GXO9" s="148"/>
      <c r="GXP9" s="148"/>
      <c r="GXQ9" s="148"/>
      <c r="GXR9" s="148"/>
      <c r="GXS9" s="148"/>
      <c r="GXT9" s="148"/>
      <c r="GXU9" s="148"/>
      <c r="GXV9" s="148"/>
      <c r="GXW9" s="148"/>
      <c r="GXX9" s="148"/>
      <c r="GXY9" s="148"/>
      <c r="GXZ9" s="148"/>
      <c r="GYA9" s="148"/>
      <c r="GYB9" s="148"/>
      <c r="GYC9" s="148"/>
      <c r="GYD9" s="148"/>
      <c r="GYE9" s="148"/>
      <c r="GYF9" s="148"/>
      <c r="GYG9" s="148"/>
      <c r="GYH9" s="148"/>
      <c r="GYI9" s="148"/>
      <c r="GYJ9" s="148"/>
      <c r="GYK9" s="148"/>
      <c r="GYL9" s="148"/>
      <c r="GYM9" s="148"/>
      <c r="GYN9" s="148"/>
      <c r="GYO9" s="148"/>
      <c r="GYP9" s="148"/>
      <c r="GYQ9" s="148"/>
      <c r="GYR9" s="148"/>
      <c r="GYS9" s="148"/>
      <c r="GYT9" s="148"/>
      <c r="GYU9" s="148"/>
      <c r="GYV9" s="148"/>
      <c r="GYW9" s="148"/>
      <c r="GYX9" s="148"/>
      <c r="GYY9" s="148"/>
      <c r="GYZ9" s="148"/>
      <c r="GZA9" s="148"/>
      <c r="GZB9" s="148"/>
      <c r="GZC9" s="148"/>
      <c r="GZD9" s="148"/>
      <c r="GZE9" s="148"/>
      <c r="GZF9" s="148"/>
      <c r="GZG9" s="148"/>
      <c r="GZH9" s="148"/>
      <c r="GZI9" s="148"/>
      <c r="GZJ9" s="148"/>
      <c r="GZK9" s="148"/>
      <c r="GZL9" s="148"/>
      <c r="GZM9" s="148"/>
      <c r="GZN9" s="148"/>
      <c r="GZO9" s="148"/>
      <c r="GZP9" s="148"/>
      <c r="GZQ9" s="148"/>
      <c r="GZR9" s="148"/>
      <c r="GZS9" s="148"/>
      <c r="GZT9" s="148"/>
      <c r="GZU9" s="148"/>
      <c r="GZV9" s="148"/>
      <c r="GZW9" s="148"/>
      <c r="GZX9" s="148"/>
      <c r="GZY9" s="148"/>
      <c r="GZZ9" s="148"/>
      <c r="HAA9" s="148"/>
      <c r="HAB9" s="148"/>
      <c r="HAC9" s="148"/>
      <c r="HAD9" s="148"/>
      <c r="HAE9" s="148"/>
      <c r="HAF9" s="148"/>
      <c r="HAG9" s="148"/>
      <c r="HAH9" s="148"/>
      <c r="HAI9" s="148"/>
      <c r="HAJ9" s="148"/>
      <c r="HAK9" s="148"/>
      <c r="HAL9" s="148"/>
      <c r="HAM9" s="148"/>
      <c r="HAN9" s="148"/>
      <c r="HAO9" s="148"/>
      <c r="HAP9" s="148"/>
      <c r="HAQ9" s="148"/>
      <c r="HAR9" s="148"/>
      <c r="HAS9" s="148"/>
      <c r="HAT9" s="148"/>
      <c r="HAU9" s="148"/>
      <c r="HAV9" s="148"/>
      <c r="HAW9" s="148"/>
      <c r="HAX9" s="148"/>
      <c r="HAY9" s="148"/>
      <c r="HAZ9" s="148"/>
      <c r="HBA9" s="148"/>
      <c r="HBB9" s="148"/>
      <c r="HBC9" s="148"/>
      <c r="HBD9" s="148"/>
      <c r="HBE9" s="148"/>
      <c r="HBF9" s="148"/>
      <c r="HBG9" s="148"/>
      <c r="HBH9" s="148"/>
      <c r="HBI9" s="148"/>
      <c r="HBJ9" s="148"/>
      <c r="HBK9" s="148"/>
      <c r="HBL9" s="148"/>
      <c r="HBM9" s="148"/>
      <c r="HBN9" s="148"/>
      <c r="HBO9" s="148"/>
      <c r="HBP9" s="148"/>
      <c r="HBQ9" s="148"/>
      <c r="HBR9" s="148"/>
      <c r="HBS9" s="148"/>
      <c r="HBT9" s="148"/>
      <c r="HBU9" s="148"/>
      <c r="HBV9" s="148"/>
      <c r="HBW9" s="148"/>
      <c r="HBX9" s="148"/>
      <c r="HBY9" s="148"/>
      <c r="HBZ9" s="148"/>
      <c r="HCA9" s="148"/>
      <c r="HCB9" s="148"/>
      <c r="HCC9" s="148"/>
      <c r="HCD9" s="148"/>
      <c r="HCE9" s="148"/>
      <c r="HCF9" s="148"/>
      <c r="HCG9" s="148"/>
      <c r="HCH9" s="148"/>
      <c r="HCI9" s="148"/>
      <c r="HCJ9" s="148"/>
      <c r="HCK9" s="148"/>
      <c r="HCL9" s="148"/>
      <c r="HCM9" s="148"/>
      <c r="HCN9" s="148"/>
      <c r="HCO9" s="148"/>
      <c r="HCP9" s="148"/>
      <c r="HCQ9" s="148"/>
      <c r="HCR9" s="148"/>
      <c r="HCS9" s="148"/>
      <c r="HCT9" s="148"/>
      <c r="HCU9" s="148"/>
      <c r="HCV9" s="148"/>
      <c r="HCW9" s="148"/>
      <c r="HCX9" s="148"/>
      <c r="HCY9" s="148"/>
      <c r="HCZ9" s="148"/>
      <c r="HDA9" s="148"/>
      <c r="HDB9" s="148"/>
      <c r="HDC9" s="148"/>
      <c r="HDD9" s="148"/>
      <c r="HDE9" s="148"/>
      <c r="HDF9" s="148"/>
      <c r="HDG9" s="148"/>
      <c r="HDH9" s="148"/>
      <c r="HDI9" s="148"/>
      <c r="HDJ9" s="148"/>
      <c r="HDK9" s="148"/>
      <c r="HDL9" s="148"/>
      <c r="HDM9" s="148"/>
      <c r="HDN9" s="148"/>
      <c r="HDO9" s="148"/>
      <c r="HDP9" s="148"/>
      <c r="HDQ9" s="148"/>
      <c r="HDR9" s="148"/>
      <c r="HDS9" s="148"/>
      <c r="HDT9" s="148"/>
      <c r="HDU9" s="148"/>
      <c r="HDV9" s="148"/>
      <c r="HDW9" s="148"/>
      <c r="HDX9" s="148"/>
      <c r="HDY9" s="148"/>
      <c r="HDZ9" s="148"/>
      <c r="HEA9" s="148"/>
      <c r="HEB9" s="148"/>
      <c r="HEC9" s="148"/>
      <c r="HED9" s="148"/>
      <c r="HEE9" s="148"/>
      <c r="HEF9" s="148"/>
      <c r="HEG9" s="148"/>
      <c r="HEH9" s="148"/>
      <c r="HEI9" s="148"/>
      <c r="HEJ9" s="148"/>
      <c r="HEK9" s="148"/>
      <c r="HEL9" s="148"/>
      <c r="HEM9" s="148"/>
      <c r="HEN9" s="148"/>
      <c r="HEO9" s="148"/>
      <c r="HEP9" s="148"/>
      <c r="HEQ9" s="148"/>
      <c r="HER9" s="148"/>
      <c r="HES9" s="148"/>
      <c r="HET9" s="148"/>
      <c r="HEU9" s="148"/>
      <c r="HEV9" s="148"/>
      <c r="HEW9" s="148"/>
      <c r="HEX9" s="148"/>
      <c r="HEY9" s="148"/>
      <c r="HEZ9" s="148"/>
      <c r="HFA9" s="148"/>
      <c r="HFB9" s="148"/>
      <c r="HFC9" s="148"/>
      <c r="HFD9" s="148"/>
      <c r="HFE9" s="148"/>
      <c r="HFF9" s="148"/>
      <c r="HFG9" s="148"/>
      <c r="HFH9" s="148"/>
      <c r="HFI9" s="148"/>
      <c r="HFJ9" s="148"/>
      <c r="HFK9" s="148"/>
      <c r="HFL9" s="148"/>
      <c r="HFM9" s="148"/>
      <c r="HFN9" s="148"/>
      <c r="HFO9" s="148"/>
      <c r="HFP9" s="148"/>
      <c r="HFQ9" s="148"/>
      <c r="HFR9" s="148"/>
      <c r="HFS9" s="148"/>
      <c r="HFT9" s="148"/>
      <c r="HFU9" s="148"/>
      <c r="HFV9" s="148"/>
      <c r="HFW9" s="148"/>
      <c r="HFX9" s="148"/>
      <c r="HFY9" s="148"/>
      <c r="HFZ9" s="148"/>
      <c r="HGA9" s="148"/>
      <c r="HGB9" s="148"/>
      <c r="HGC9" s="148"/>
      <c r="HGD9" s="148"/>
      <c r="HGE9" s="148"/>
      <c r="HGF9" s="148"/>
      <c r="HGG9" s="148"/>
      <c r="HGH9" s="148"/>
      <c r="HGI9" s="148"/>
      <c r="HGJ9" s="148"/>
      <c r="HGK9" s="148"/>
      <c r="HGL9" s="148"/>
      <c r="HGM9" s="148"/>
      <c r="HGN9" s="148"/>
      <c r="HGO9" s="148"/>
      <c r="HGP9" s="148"/>
      <c r="HGQ9" s="148"/>
      <c r="HGR9" s="148"/>
      <c r="HGS9" s="148"/>
      <c r="HGT9" s="148"/>
      <c r="HGU9" s="148"/>
      <c r="HGV9" s="148"/>
      <c r="HGW9" s="148"/>
      <c r="HGX9" s="148"/>
      <c r="HGY9" s="148"/>
      <c r="HGZ9" s="148"/>
      <c r="HHA9" s="148"/>
      <c r="HHB9" s="148"/>
      <c r="HHC9" s="148"/>
      <c r="HHD9" s="148"/>
      <c r="HHE9" s="148"/>
      <c r="HHF9" s="148"/>
      <c r="HHG9" s="148"/>
      <c r="HHH9" s="148"/>
      <c r="HHI9" s="148"/>
      <c r="HHJ9" s="148"/>
      <c r="HHK9" s="148"/>
      <c r="HHL9" s="148"/>
      <c r="HHM9" s="148"/>
      <c r="HHN9" s="148"/>
      <c r="HHO9" s="148"/>
      <c r="HHP9" s="148"/>
      <c r="HHQ9" s="148"/>
      <c r="HHR9" s="148"/>
      <c r="HHS9" s="148"/>
      <c r="HHT9" s="148"/>
      <c r="HHU9" s="148"/>
      <c r="HHV9" s="148"/>
      <c r="HHW9" s="148"/>
      <c r="HHX9" s="148"/>
      <c r="HHY9" s="148"/>
      <c r="HHZ9" s="148"/>
      <c r="HIA9" s="148"/>
      <c r="HIB9" s="148"/>
      <c r="HIC9" s="148"/>
      <c r="HID9" s="148"/>
      <c r="HIE9" s="148"/>
      <c r="HIF9" s="148"/>
      <c r="HIG9" s="148"/>
      <c r="HIH9" s="148"/>
      <c r="HII9" s="148"/>
      <c r="HIJ9" s="148"/>
      <c r="HIK9" s="148"/>
      <c r="HIL9" s="148"/>
      <c r="HIM9" s="148"/>
      <c r="HIN9" s="148"/>
      <c r="HIO9" s="148"/>
      <c r="HIP9" s="148"/>
      <c r="HIQ9" s="148"/>
      <c r="HIR9" s="148"/>
      <c r="HIS9" s="148"/>
      <c r="HIT9" s="148"/>
      <c r="HIU9" s="148"/>
      <c r="HIV9" s="148"/>
      <c r="HIW9" s="148"/>
      <c r="HIX9" s="148"/>
      <c r="HIY9" s="148"/>
      <c r="HIZ9" s="148"/>
      <c r="HJA9" s="148"/>
      <c r="HJB9" s="148"/>
      <c r="HJC9" s="148"/>
      <c r="HJD9" s="148"/>
      <c r="HJE9" s="148"/>
      <c r="HJF9" s="148"/>
      <c r="HJG9" s="148"/>
      <c r="HJH9" s="148"/>
      <c r="HJI9" s="148"/>
      <c r="HJJ9" s="148"/>
      <c r="HJK9" s="148"/>
      <c r="HJL9" s="148"/>
      <c r="HJM9" s="148"/>
      <c r="HJN9" s="148"/>
      <c r="HJO9" s="148"/>
      <c r="HJP9" s="148"/>
      <c r="HJQ9" s="148"/>
      <c r="HJR9" s="148"/>
      <c r="HJS9" s="148"/>
      <c r="HJT9" s="148"/>
      <c r="HJU9" s="148"/>
      <c r="HJV9" s="148"/>
      <c r="HJW9" s="148"/>
      <c r="HJX9" s="148"/>
      <c r="HJY9" s="148"/>
      <c r="HJZ9" s="148"/>
      <c r="HKA9" s="148"/>
      <c r="HKB9" s="148"/>
      <c r="HKC9" s="148"/>
      <c r="HKD9" s="148"/>
      <c r="HKE9" s="148"/>
      <c r="HKF9" s="148"/>
      <c r="HKG9" s="148"/>
      <c r="HKH9" s="148"/>
      <c r="HKI9" s="148"/>
      <c r="HKJ9" s="148"/>
      <c r="HKK9" s="148"/>
      <c r="HKL9" s="148"/>
      <c r="HKM9" s="148"/>
      <c r="HKN9" s="148"/>
      <c r="HKO9" s="148"/>
      <c r="HKP9" s="148"/>
      <c r="HKQ9" s="148"/>
      <c r="HKR9" s="148"/>
      <c r="HKS9" s="148"/>
      <c r="HKT9" s="148"/>
      <c r="HKU9" s="148"/>
      <c r="HKV9" s="148"/>
      <c r="HKW9" s="148"/>
      <c r="HKX9" s="148"/>
      <c r="HKY9" s="148"/>
      <c r="HKZ9" s="148"/>
      <c r="HLA9" s="148"/>
      <c r="HLB9" s="148"/>
      <c r="HLC9" s="148"/>
      <c r="HLD9" s="148"/>
      <c r="HLE9" s="148"/>
      <c r="HLF9" s="148"/>
      <c r="HLG9" s="148"/>
      <c r="HLH9" s="148"/>
      <c r="HLI9" s="148"/>
      <c r="HLJ9" s="148"/>
      <c r="HLK9" s="148"/>
      <c r="HLL9" s="148"/>
      <c r="HLM9" s="148"/>
      <c r="HLN9" s="148"/>
      <c r="HLO9" s="148"/>
      <c r="HLP9" s="148"/>
      <c r="HLQ9" s="148"/>
      <c r="HLR9" s="148"/>
      <c r="HLS9" s="148"/>
      <c r="HLT9" s="148"/>
      <c r="HLU9" s="148"/>
      <c r="HLV9" s="148"/>
      <c r="HLW9" s="148"/>
      <c r="HLX9" s="148"/>
      <c r="HLY9" s="148"/>
      <c r="HLZ9" s="148"/>
      <c r="HMA9" s="148"/>
      <c r="HMB9" s="148"/>
      <c r="HMC9" s="148"/>
      <c r="HMD9" s="148"/>
      <c r="HME9" s="148"/>
      <c r="HMF9" s="148"/>
      <c r="HMG9" s="148"/>
      <c r="HMH9" s="148"/>
      <c r="HMI9" s="148"/>
      <c r="HMJ9" s="148"/>
      <c r="HMK9" s="148"/>
      <c r="HML9" s="148"/>
      <c r="HMM9" s="148"/>
      <c r="HMN9" s="148"/>
      <c r="HMO9" s="148"/>
      <c r="HMP9" s="148"/>
      <c r="HMQ9" s="148"/>
      <c r="HMR9" s="148"/>
      <c r="HMS9" s="148"/>
      <c r="HMT9" s="148"/>
      <c r="HMU9" s="148"/>
      <c r="HMV9" s="148"/>
      <c r="HMW9" s="148"/>
      <c r="HMX9" s="148"/>
      <c r="HMY9" s="148"/>
      <c r="HMZ9" s="148"/>
      <c r="HNA9" s="148"/>
      <c r="HNB9" s="148"/>
      <c r="HNC9" s="148"/>
      <c r="HND9" s="148"/>
      <c r="HNE9" s="148"/>
      <c r="HNF9" s="148"/>
      <c r="HNG9" s="148"/>
      <c r="HNH9" s="148"/>
      <c r="HNI9" s="148"/>
      <c r="HNJ9" s="148"/>
      <c r="HNK9" s="148"/>
      <c r="HNL9" s="148"/>
      <c r="HNM9" s="148"/>
      <c r="HNN9" s="148"/>
      <c r="HNO9" s="148"/>
      <c r="HNP9" s="148"/>
      <c r="HNQ9" s="148"/>
      <c r="HNR9" s="148"/>
      <c r="HNS9" s="148"/>
      <c r="HNT9" s="148"/>
      <c r="HNU9" s="148"/>
      <c r="HNV9" s="148"/>
      <c r="HNW9" s="148"/>
      <c r="HNX9" s="148"/>
      <c r="HNY9" s="148"/>
      <c r="HNZ9" s="148"/>
      <c r="HOA9" s="148"/>
      <c r="HOB9" s="148"/>
      <c r="HOC9" s="148"/>
      <c r="HOD9" s="148"/>
      <c r="HOE9" s="148"/>
      <c r="HOF9" s="148"/>
      <c r="HOG9" s="148"/>
      <c r="HOH9" s="148"/>
      <c r="HOI9" s="148"/>
      <c r="HOJ9" s="148"/>
      <c r="HOK9" s="148"/>
      <c r="HOL9" s="148"/>
      <c r="HOM9" s="148"/>
      <c r="HON9" s="148"/>
      <c r="HOO9" s="148"/>
      <c r="HOP9" s="148"/>
      <c r="HOQ9" s="148"/>
      <c r="HOR9" s="148"/>
      <c r="HOS9" s="148"/>
      <c r="HOT9" s="148"/>
      <c r="HOU9" s="148"/>
      <c r="HOV9" s="148"/>
      <c r="HOW9" s="148"/>
      <c r="HOX9" s="148"/>
      <c r="HOY9" s="148"/>
      <c r="HOZ9" s="148"/>
      <c r="HPA9" s="148"/>
      <c r="HPB9" s="148"/>
      <c r="HPC9" s="148"/>
      <c r="HPD9" s="148"/>
      <c r="HPE9" s="148"/>
      <c r="HPF9" s="148"/>
      <c r="HPG9" s="148"/>
      <c r="HPH9" s="148"/>
      <c r="HPI9" s="148"/>
      <c r="HPJ9" s="148"/>
      <c r="HPK9" s="148"/>
      <c r="HPL9" s="148"/>
      <c r="HPM9" s="148"/>
      <c r="HPN9" s="148"/>
      <c r="HPO9" s="148"/>
      <c r="HPP9" s="148"/>
      <c r="HPQ9" s="148"/>
      <c r="HPR9" s="148"/>
      <c r="HPS9" s="148"/>
      <c r="HPT9" s="148"/>
      <c r="HPU9" s="148"/>
      <c r="HPV9" s="148"/>
      <c r="HPW9" s="148"/>
      <c r="HPX9" s="148"/>
      <c r="HPY9" s="148"/>
      <c r="HPZ9" s="148"/>
      <c r="HQA9" s="148"/>
      <c r="HQB9" s="148"/>
      <c r="HQC9" s="148"/>
      <c r="HQD9" s="148"/>
      <c r="HQE9" s="148"/>
      <c r="HQF9" s="148"/>
      <c r="HQG9" s="148"/>
      <c r="HQH9" s="148"/>
      <c r="HQI9" s="148"/>
      <c r="HQJ9" s="148"/>
      <c r="HQK9" s="148"/>
      <c r="HQL9" s="148"/>
      <c r="HQM9" s="148"/>
      <c r="HQN9" s="148"/>
      <c r="HQO9" s="148"/>
      <c r="HQP9" s="148"/>
      <c r="HQQ9" s="148"/>
      <c r="HQR9" s="148"/>
      <c r="HQS9" s="148"/>
      <c r="HQT9" s="148"/>
      <c r="HQU9" s="148"/>
      <c r="HQV9" s="148"/>
      <c r="HQW9" s="148"/>
      <c r="HQX9" s="148"/>
      <c r="HQY9" s="148"/>
      <c r="HQZ9" s="148"/>
      <c r="HRA9" s="148"/>
      <c r="HRB9" s="148"/>
      <c r="HRC9" s="148"/>
      <c r="HRD9" s="148"/>
      <c r="HRE9" s="148"/>
      <c r="HRF9" s="148"/>
      <c r="HRG9" s="148"/>
      <c r="HRH9" s="148"/>
      <c r="HRI9" s="148"/>
      <c r="HRJ9" s="148"/>
      <c r="HRK9" s="148"/>
      <c r="HRL9" s="148"/>
      <c r="HRM9" s="148"/>
      <c r="HRN9" s="148"/>
      <c r="HRO9" s="148"/>
      <c r="HRP9" s="148"/>
      <c r="HRQ9" s="148"/>
      <c r="HRR9" s="148"/>
      <c r="HRS9" s="148"/>
      <c r="HRT9" s="148"/>
      <c r="HRU9" s="148"/>
      <c r="HRV9" s="148"/>
      <c r="HRW9" s="148"/>
      <c r="HRX9" s="148"/>
      <c r="HRY9" s="148"/>
      <c r="HRZ9" s="148"/>
      <c r="HSA9" s="148"/>
      <c r="HSB9" s="148"/>
      <c r="HSC9" s="148"/>
      <c r="HSD9" s="148"/>
      <c r="HSE9" s="148"/>
      <c r="HSF9" s="148"/>
      <c r="HSG9" s="148"/>
      <c r="HSH9" s="148"/>
      <c r="HSI9" s="148"/>
      <c r="HSJ9" s="148"/>
      <c r="HSK9" s="148"/>
      <c r="HSL9" s="148"/>
      <c r="HSM9" s="148"/>
      <c r="HSN9" s="148"/>
      <c r="HSO9" s="148"/>
      <c r="HSP9" s="148"/>
      <c r="HSQ9" s="148"/>
      <c r="HSR9" s="148"/>
      <c r="HSS9" s="148"/>
      <c r="HST9" s="148"/>
      <c r="HSU9" s="148"/>
      <c r="HSV9" s="148"/>
      <c r="HSW9" s="148"/>
      <c r="HSX9" s="148"/>
      <c r="HSY9" s="148"/>
      <c r="HSZ9" s="148"/>
      <c r="HTA9" s="148"/>
      <c r="HTB9" s="148"/>
      <c r="HTC9" s="148"/>
      <c r="HTD9" s="148"/>
      <c r="HTE9" s="148"/>
      <c r="HTF9" s="148"/>
      <c r="HTG9" s="148"/>
      <c r="HTH9" s="148"/>
      <c r="HTI9" s="148"/>
      <c r="HTJ9" s="148"/>
      <c r="HTK9" s="148"/>
      <c r="HTL9" s="148"/>
      <c r="HTM9" s="148"/>
      <c r="HTN9" s="148"/>
      <c r="HTO9" s="148"/>
      <c r="HTP9" s="148"/>
      <c r="HTQ9" s="148"/>
      <c r="HTR9" s="148"/>
      <c r="HTS9" s="148"/>
      <c r="HTT9" s="148"/>
      <c r="HTU9" s="148"/>
      <c r="HTV9" s="148"/>
      <c r="HTW9" s="148"/>
      <c r="HTX9" s="148"/>
      <c r="HTY9" s="148"/>
      <c r="HTZ9" s="148"/>
      <c r="HUA9" s="148"/>
      <c r="HUB9" s="148"/>
      <c r="HUC9" s="148"/>
      <c r="HUD9" s="148"/>
      <c r="HUE9" s="148"/>
      <c r="HUF9" s="148"/>
      <c r="HUG9" s="148"/>
      <c r="HUH9" s="148"/>
      <c r="HUI9" s="148"/>
      <c r="HUJ9" s="148"/>
      <c r="HUK9" s="148"/>
      <c r="HUL9" s="148"/>
      <c r="HUM9" s="148"/>
      <c r="HUN9" s="148"/>
      <c r="HUO9" s="148"/>
      <c r="HUP9" s="148"/>
      <c r="HUQ9" s="148"/>
      <c r="HUR9" s="148"/>
      <c r="HUS9" s="148"/>
      <c r="HUT9" s="148"/>
      <c r="HUU9" s="148"/>
      <c r="HUV9" s="148"/>
      <c r="HUW9" s="148"/>
      <c r="HUX9" s="148"/>
      <c r="HUY9" s="148"/>
      <c r="HUZ9" s="148"/>
      <c r="HVA9" s="148"/>
      <c r="HVB9" s="148"/>
      <c r="HVC9" s="148"/>
      <c r="HVD9" s="148"/>
      <c r="HVE9" s="148"/>
      <c r="HVF9" s="148"/>
      <c r="HVG9" s="148"/>
      <c r="HVH9" s="148"/>
      <c r="HVI9" s="148"/>
      <c r="HVJ9" s="148"/>
      <c r="HVK9" s="148"/>
      <c r="HVL9" s="148"/>
      <c r="HVM9" s="148"/>
      <c r="HVN9" s="148"/>
      <c r="HVO9" s="148"/>
      <c r="HVP9" s="148"/>
      <c r="HVQ9" s="148"/>
      <c r="HVR9" s="148"/>
      <c r="HVS9" s="148"/>
      <c r="HVT9" s="148"/>
      <c r="HVU9" s="148"/>
      <c r="HVV9" s="148"/>
      <c r="HVW9" s="148"/>
      <c r="HVX9" s="148"/>
      <c r="HVY9" s="148"/>
      <c r="HVZ9" s="148"/>
      <c r="HWA9" s="148"/>
      <c r="HWB9" s="148"/>
      <c r="HWC9" s="148"/>
      <c r="HWD9" s="148"/>
      <c r="HWE9" s="148"/>
      <c r="HWF9" s="148"/>
      <c r="HWG9" s="148"/>
      <c r="HWH9" s="148"/>
      <c r="HWI9" s="148"/>
      <c r="HWJ9" s="148"/>
      <c r="HWK9" s="148"/>
      <c r="HWL9" s="148"/>
      <c r="HWM9" s="148"/>
      <c r="HWN9" s="148"/>
      <c r="HWO9" s="148"/>
      <c r="HWP9" s="148"/>
      <c r="HWQ9" s="148"/>
      <c r="HWR9" s="148"/>
      <c r="HWS9" s="148"/>
      <c r="HWT9" s="148"/>
      <c r="HWU9" s="148"/>
      <c r="HWV9" s="148"/>
      <c r="HWW9" s="148"/>
      <c r="HWX9" s="148"/>
      <c r="HWY9" s="148"/>
      <c r="HWZ9" s="148"/>
      <c r="HXA9" s="148"/>
      <c r="HXB9" s="148"/>
      <c r="HXC9" s="148"/>
      <c r="HXD9" s="148"/>
      <c r="HXE9" s="148"/>
      <c r="HXF9" s="148"/>
      <c r="HXG9" s="148"/>
      <c r="HXH9" s="148"/>
      <c r="HXI9" s="148"/>
      <c r="HXJ9" s="148"/>
      <c r="HXK9" s="148"/>
      <c r="HXL9" s="148"/>
      <c r="HXM9" s="148"/>
      <c r="HXN9" s="148"/>
      <c r="HXO9" s="148"/>
      <c r="HXP9" s="148"/>
      <c r="HXQ9" s="148"/>
      <c r="HXR9" s="148"/>
      <c r="HXS9" s="148"/>
      <c r="HXT9" s="148"/>
      <c r="HXU9" s="148"/>
      <c r="HXV9" s="148"/>
      <c r="HXW9" s="148"/>
      <c r="HXX9" s="148"/>
      <c r="HXY9" s="148"/>
      <c r="HXZ9" s="148"/>
      <c r="HYA9" s="148"/>
      <c r="HYB9" s="148"/>
      <c r="HYC9" s="148"/>
      <c r="HYD9" s="148"/>
      <c r="HYE9" s="148"/>
      <c r="HYF9" s="148"/>
      <c r="HYG9" s="148"/>
      <c r="HYH9" s="148"/>
      <c r="HYI9" s="148"/>
      <c r="HYJ9" s="148"/>
      <c r="HYK9" s="148"/>
      <c r="HYL9" s="148"/>
      <c r="HYM9" s="148"/>
      <c r="HYN9" s="148"/>
      <c r="HYO9" s="148"/>
      <c r="HYP9" s="148"/>
      <c r="HYQ9" s="148"/>
      <c r="HYR9" s="148"/>
      <c r="HYS9" s="148"/>
      <c r="HYT9" s="148"/>
      <c r="HYU9" s="148"/>
      <c r="HYV9" s="148"/>
      <c r="HYW9" s="148"/>
      <c r="HYX9" s="148"/>
      <c r="HYY9" s="148"/>
      <c r="HYZ9" s="148"/>
      <c r="HZA9" s="148"/>
      <c r="HZB9" s="148"/>
      <c r="HZC9" s="148"/>
      <c r="HZD9" s="148"/>
      <c r="HZE9" s="148"/>
      <c r="HZF9" s="148"/>
      <c r="HZG9" s="148"/>
      <c r="HZH9" s="148"/>
      <c r="HZI9" s="148"/>
      <c r="HZJ9" s="148"/>
      <c r="HZK9" s="148"/>
      <c r="HZL9" s="148"/>
      <c r="HZM9" s="148"/>
      <c r="HZN9" s="148"/>
      <c r="HZO9" s="148"/>
      <c r="HZP9" s="148"/>
      <c r="HZQ9" s="148"/>
      <c r="HZR9" s="148"/>
      <c r="HZS9" s="148"/>
      <c r="HZT9" s="148"/>
      <c r="HZU9" s="148"/>
      <c r="HZV9" s="148"/>
      <c r="HZW9" s="148"/>
      <c r="HZX9" s="148"/>
      <c r="HZY9" s="148"/>
      <c r="HZZ9" s="148"/>
      <c r="IAA9" s="148"/>
      <c r="IAB9" s="148"/>
      <c r="IAC9" s="148"/>
      <c r="IAD9" s="148"/>
      <c r="IAE9" s="148"/>
      <c r="IAF9" s="148"/>
      <c r="IAG9" s="148"/>
      <c r="IAH9" s="148"/>
      <c r="IAI9" s="148"/>
      <c r="IAJ9" s="148"/>
      <c r="IAK9" s="148"/>
      <c r="IAL9" s="148"/>
      <c r="IAM9" s="148"/>
      <c r="IAN9" s="148"/>
      <c r="IAO9" s="148"/>
      <c r="IAP9" s="148"/>
      <c r="IAQ9" s="148"/>
      <c r="IAR9" s="148"/>
      <c r="IAS9" s="148"/>
      <c r="IAT9" s="148"/>
      <c r="IAU9" s="148"/>
      <c r="IAV9" s="148"/>
      <c r="IAW9" s="148"/>
      <c r="IAX9" s="148"/>
      <c r="IAY9" s="148"/>
      <c r="IAZ9" s="148"/>
      <c r="IBA9" s="148"/>
      <c r="IBB9" s="148"/>
      <c r="IBC9" s="148"/>
      <c r="IBD9" s="148"/>
      <c r="IBE9" s="148"/>
      <c r="IBF9" s="148"/>
      <c r="IBG9" s="148"/>
      <c r="IBH9" s="148"/>
      <c r="IBI9" s="148"/>
      <c r="IBJ9" s="148"/>
      <c r="IBK9" s="148"/>
      <c r="IBL9" s="148"/>
      <c r="IBM9" s="148"/>
      <c r="IBN9" s="148"/>
      <c r="IBO9" s="148"/>
      <c r="IBP9" s="148"/>
      <c r="IBQ9" s="148"/>
      <c r="IBR9" s="148"/>
      <c r="IBS9" s="148"/>
      <c r="IBT9" s="148"/>
      <c r="IBU9" s="148"/>
      <c r="IBV9" s="148"/>
      <c r="IBW9" s="148"/>
      <c r="IBX9" s="148"/>
      <c r="IBY9" s="148"/>
      <c r="IBZ9" s="148"/>
      <c r="ICA9" s="148"/>
      <c r="ICB9" s="148"/>
      <c r="ICC9" s="148"/>
      <c r="ICD9" s="148"/>
      <c r="ICE9" s="148"/>
      <c r="ICF9" s="148"/>
      <c r="ICG9" s="148"/>
      <c r="ICH9" s="148"/>
      <c r="ICI9" s="148"/>
      <c r="ICJ9" s="148"/>
      <c r="ICK9" s="148"/>
      <c r="ICL9" s="148"/>
      <c r="ICM9" s="148"/>
      <c r="ICN9" s="148"/>
      <c r="ICO9" s="148"/>
      <c r="ICP9" s="148"/>
      <c r="ICQ9" s="148"/>
      <c r="ICR9" s="148"/>
      <c r="ICS9" s="148"/>
      <c r="ICT9" s="148"/>
      <c r="ICU9" s="148"/>
      <c r="ICV9" s="148"/>
      <c r="ICW9" s="148"/>
      <c r="ICX9" s="148"/>
      <c r="ICY9" s="148"/>
      <c r="ICZ9" s="148"/>
      <c r="IDA9" s="148"/>
      <c r="IDB9" s="148"/>
      <c r="IDC9" s="148"/>
      <c r="IDD9" s="148"/>
      <c r="IDE9" s="148"/>
      <c r="IDF9" s="148"/>
      <c r="IDG9" s="148"/>
      <c r="IDH9" s="148"/>
      <c r="IDI9" s="148"/>
      <c r="IDJ9" s="148"/>
      <c r="IDK9" s="148"/>
      <c r="IDL9" s="148"/>
      <c r="IDM9" s="148"/>
      <c r="IDN9" s="148"/>
      <c r="IDO9" s="148"/>
      <c r="IDP9" s="148"/>
      <c r="IDQ9" s="148"/>
      <c r="IDR9" s="148"/>
      <c r="IDS9" s="148"/>
      <c r="IDT9" s="148"/>
      <c r="IDU9" s="148"/>
      <c r="IDV9" s="148"/>
      <c r="IDW9" s="148"/>
      <c r="IDX9" s="148"/>
      <c r="IDY9" s="148"/>
      <c r="IDZ9" s="148"/>
      <c r="IEA9" s="148"/>
      <c r="IEB9" s="148"/>
      <c r="IEC9" s="148"/>
      <c r="IED9" s="148"/>
      <c r="IEE9" s="148"/>
      <c r="IEF9" s="148"/>
      <c r="IEG9" s="148"/>
      <c r="IEH9" s="148"/>
      <c r="IEI9" s="148"/>
      <c r="IEJ9" s="148"/>
      <c r="IEK9" s="148"/>
      <c r="IEL9" s="148"/>
      <c r="IEM9" s="148"/>
      <c r="IEN9" s="148"/>
      <c r="IEO9" s="148"/>
      <c r="IEP9" s="148"/>
      <c r="IEQ9" s="148"/>
      <c r="IER9" s="148"/>
      <c r="IES9" s="148"/>
      <c r="IET9" s="148"/>
      <c r="IEU9" s="148"/>
      <c r="IEV9" s="148"/>
      <c r="IEW9" s="148"/>
      <c r="IEX9" s="148"/>
      <c r="IEY9" s="148"/>
      <c r="IEZ9" s="148"/>
      <c r="IFA9" s="148"/>
      <c r="IFB9" s="148"/>
      <c r="IFC9" s="148"/>
      <c r="IFD9" s="148"/>
      <c r="IFE9" s="148"/>
      <c r="IFF9" s="148"/>
      <c r="IFG9" s="148"/>
      <c r="IFH9" s="148"/>
      <c r="IFI9" s="148"/>
      <c r="IFJ9" s="148"/>
      <c r="IFK9" s="148"/>
      <c r="IFL9" s="148"/>
      <c r="IFM9" s="148"/>
      <c r="IFN9" s="148"/>
      <c r="IFO9" s="148"/>
      <c r="IFP9" s="148"/>
      <c r="IFQ9" s="148"/>
      <c r="IFR9" s="148"/>
      <c r="IFS9" s="148"/>
      <c r="IFT9" s="148"/>
      <c r="IFU9" s="148"/>
      <c r="IFV9" s="148"/>
      <c r="IFW9" s="148"/>
      <c r="IFX9" s="148"/>
      <c r="IFY9" s="148"/>
      <c r="IFZ9" s="148"/>
      <c r="IGA9" s="148"/>
      <c r="IGB9" s="148"/>
      <c r="IGC9" s="148"/>
      <c r="IGD9" s="148"/>
      <c r="IGE9" s="148"/>
      <c r="IGF9" s="148"/>
      <c r="IGG9" s="148"/>
      <c r="IGH9" s="148"/>
      <c r="IGI9" s="148"/>
      <c r="IGJ9" s="148"/>
      <c r="IGK9" s="148"/>
      <c r="IGL9" s="148"/>
      <c r="IGM9" s="148"/>
      <c r="IGN9" s="148"/>
      <c r="IGO9" s="148"/>
      <c r="IGP9" s="148"/>
      <c r="IGQ9" s="148"/>
      <c r="IGR9" s="148"/>
      <c r="IGS9" s="148"/>
      <c r="IGT9" s="148"/>
      <c r="IGU9" s="148"/>
      <c r="IGV9" s="148"/>
      <c r="IGW9" s="148"/>
      <c r="IGX9" s="148"/>
      <c r="IGY9" s="148"/>
      <c r="IGZ9" s="148"/>
      <c r="IHA9" s="148"/>
      <c r="IHB9" s="148"/>
      <c r="IHC9" s="148"/>
      <c r="IHD9" s="148"/>
      <c r="IHE9" s="148"/>
      <c r="IHF9" s="148"/>
      <c r="IHG9" s="148"/>
      <c r="IHH9" s="148"/>
      <c r="IHI9" s="148"/>
      <c r="IHJ9" s="148"/>
      <c r="IHK9" s="148"/>
      <c r="IHL9" s="148"/>
      <c r="IHM9" s="148"/>
      <c r="IHN9" s="148"/>
      <c r="IHO9" s="148"/>
      <c r="IHP9" s="148"/>
      <c r="IHQ9" s="148"/>
      <c r="IHR9" s="148"/>
      <c r="IHS9" s="148"/>
      <c r="IHT9" s="148"/>
      <c r="IHU9" s="148"/>
      <c r="IHV9" s="148"/>
      <c r="IHW9" s="148"/>
      <c r="IHX9" s="148"/>
      <c r="IHY9" s="148"/>
      <c r="IHZ9" s="148"/>
      <c r="IIA9" s="148"/>
      <c r="IIB9" s="148"/>
      <c r="IIC9" s="148"/>
      <c r="IID9" s="148"/>
      <c r="IIE9" s="148"/>
      <c r="IIF9" s="148"/>
      <c r="IIG9" s="148"/>
      <c r="IIH9" s="148"/>
      <c r="III9" s="148"/>
      <c r="IIJ9" s="148"/>
      <c r="IIK9" s="148"/>
      <c r="IIL9" s="148"/>
      <c r="IIM9" s="148"/>
      <c r="IIN9" s="148"/>
      <c r="IIO9" s="148"/>
      <c r="IIP9" s="148"/>
      <c r="IIQ9" s="148"/>
      <c r="IIR9" s="148"/>
      <c r="IIS9" s="148"/>
      <c r="IIT9" s="148"/>
      <c r="IIU9" s="148"/>
      <c r="IIV9" s="148"/>
      <c r="IIW9" s="148"/>
      <c r="IIX9" s="148"/>
      <c r="IIY9" s="148"/>
      <c r="IIZ9" s="148"/>
      <c r="IJA9" s="148"/>
      <c r="IJB9" s="148"/>
      <c r="IJC9" s="148"/>
      <c r="IJD9" s="148"/>
      <c r="IJE9" s="148"/>
      <c r="IJF9" s="148"/>
      <c r="IJG9" s="148"/>
      <c r="IJH9" s="148"/>
      <c r="IJI9" s="148"/>
      <c r="IJJ9" s="148"/>
      <c r="IJK9" s="148"/>
      <c r="IJL9" s="148"/>
      <c r="IJM9" s="148"/>
      <c r="IJN9" s="148"/>
      <c r="IJO9" s="148"/>
      <c r="IJP9" s="148"/>
      <c r="IJQ9" s="148"/>
      <c r="IJR9" s="148"/>
      <c r="IJS9" s="148"/>
      <c r="IJT9" s="148"/>
      <c r="IJU9" s="148"/>
      <c r="IJV9" s="148"/>
      <c r="IJW9" s="148"/>
      <c r="IJX9" s="148"/>
      <c r="IJY9" s="148"/>
      <c r="IJZ9" s="148"/>
      <c r="IKA9" s="148"/>
      <c r="IKB9" s="148"/>
      <c r="IKC9" s="148"/>
      <c r="IKD9" s="148"/>
      <c r="IKE9" s="148"/>
      <c r="IKF9" s="148"/>
      <c r="IKG9" s="148"/>
      <c r="IKH9" s="148"/>
      <c r="IKI9" s="148"/>
      <c r="IKJ9" s="148"/>
      <c r="IKK9" s="148"/>
      <c r="IKL9" s="148"/>
      <c r="IKM9" s="148"/>
      <c r="IKN9" s="148"/>
      <c r="IKO9" s="148"/>
      <c r="IKP9" s="148"/>
      <c r="IKQ9" s="148"/>
      <c r="IKR9" s="148"/>
      <c r="IKS9" s="148"/>
      <c r="IKT9" s="148"/>
      <c r="IKU9" s="148"/>
      <c r="IKV9" s="148"/>
      <c r="IKW9" s="148"/>
      <c r="IKX9" s="148"/>
      <c r="IKY9" s="148"/>
      <c r="IKZ9" s="148"/>
      <c r="ILA9" s="148"/>
      <c r="ILB9" s="148"/>
      <c r="ILC9" s="148"/>
      <c r="ILD9" s="148"/>
      <c r="ILE9" s="148"/>
      <c r="ILF9" s="148"/>
      <c r="ILG9" s="148"/>
      <c r="ILH9" s="148"/>
      <c r="ILI9" s="148"/>
      <c r="ILJ9" s="148"/>
      <c r="ILK9" s="148"/>
      <c r="ILL9" s="148"/>
      <c r="ILM9" s="148"/>
      <c r="ILN9" s="148"/>
      <c r="ILO9" s="148"/>
      <c r="ILP9" s="148"/>
      <c r="ILQ9" s="148"/>
      <c r="ILR9" s="148"/>
      <c r="ILS9" s="148"/>
      <c r="ILT9" s="148"/>
      <c r="ILU9" s="148"/>
      <c r="ILV9" s="148"/>
      <c r="ILW9" s="148"/>
      <c r="ILX9" s="148"/>
      <c r="ILY9" s="148"/>
      <c r="ILZ9" s="148"/>
      <c r="IMA9" s="148"/>
      <c r="IMB9" s="148"/>
      <c r="IMC9" s="148"/>
      <c r="IMD9" s="148"/>
      <c r="IME9" s="148"/>
      <c r="IMF9" s="148"/>
      <c r="IMG9" s="148"/>
      <c r="IMH9" s="148"/>
      <c r="IMI9" s="148"/>
      <c r="IMJ9" s="148"/>
      <c r="IMK9" s="148"/>
      <c r="IML9" s="148"/>
      <c r="IMM9" s="148"/>
      <c r="IMN9" s="148"/>
      <c r="IMO9" s="148"/>
      <c r="IMP9" s="148"/>
      <c r="IMQ9" s="148"/>
      <c r="IMR9" s="148"/>
      <c r="IMS9" s="148"/>
      <c r="IMT9" s="148"/>
      <c r="IMU9" s="148"/>
      <c r="IMV9" s="148"/>
      <c r="IMW9" s="148"/>
      <c r="IMX9" s="148"/>
      <c r="IMY9" s="148"/>
      <c r="IMZ9" s="148"/>
      <c r="INA9" s="148"/>
      <c r="INB9" s="148"/>
      <c r="INC9" s="148"/>
      <c r="IND9" s="148"/>
      <c r="INE9" s="148"/>
      <c r="INF9" s="148"/>
      <c r="ING9" s="148"/>
      <c r="INH9" s="148"/>
      <c r="INI9" s="148"/>
      <c r="INJ9" s="148"/>
      <c r="INK9" s="148"/>
      <c r="INL9" s="148"/>
      <c r="INM9" s="148"/>
      <c r="INN9" s="148"/>
      <c r="INO9" s="148"/>
      <c r="INP9" s="148"/>
      <c r="INQ9" s="148"/>
      <c r="INR9" s="148"/>
      <c r="INS9" s="148"/>
      <c r="INT9" s="148"/>
      <c r="INU9" s="148"/>
      <c r="INV9" s="148"/>
      <c r="INW9" s="148"/>
      <c r="INX9" s="148"/>
      <c r="INY9" s="148"/>
      <c r="INZ9" s="148"/>
      <c r="IOA9" s="148"/>
      <c r="IOB9" s="148"/>
      <c r="IOC9" s="148"/>
      <c r="IOD9" s="148"/>
      <c r="IOE9" s="148"/>
      <c r="IOF9" s="148"/>
      <c r="IOG9" s="148"/>
      <c r="IOH9" s="148"/>
      <c r="IOI9" s="148"/>
      <c r="IOJ9" s="148"/>
      <c r="IOK9" s="148"/>
      <c r="IOL9" s="148"/>
      <c r="IOM9" s="148"/>
      <c r="ION9" s="148"/>
      <c r="IOO9" s="148"/>
      <c r="IOP9" s="148"/>
      <c r="IOQ9" s="148"/>
      <c r="IOR9" s="148"/>
      <c r="IOS9" s="148"/>
      <c r="IOT9" s="148"/>
      <c r="IOU9" s="148"/>
      <c r="IOV9" s="148"/>
      <c r="IOW9" s="148"/>
      <c r="IOX9" s="148"/>
      <c r="IOY9" s="148"/>
      <c r="IOZ9" s="148"/>
      <c r="IPA9" s="148"/>
      <c r="IPB9" s="148"/>
      <c r="IPC9" s="148"/>
      <c r="IPD9" s="148"/>
      <c r="IPE9" s="148"/>
      <c r="IPF9" s="148"/>
      <c r="IPG9" s="148"/>
      <c r="IPH9" s="148"/>
      <c r="IPI9" s="148"/>
      <c r="IPJ9" s="148"/>
      <c r="IPK9" s="148"/>
      <c r="IPL9" s="148"/>
      <c r="IPM9" s="148"/>
      <c r="IPN9" s="148"/>
      <c r="IPO9" s="148"/>
      <c r="IPP9" s="148"/>
      <c r="IPQ9" s="148"/>
      <c r="IPR9" s="148"/>
      <c r="IPS9" s="148"/>
      <c r="IPT9" s="148"/>
      <c r="IPU9" s="148"/>
      <c r="IPV9" s="148"/>
      <c r="IPW9" s="148"/>
      <c r="IPX9" s="148"/>
      <c r="IPY9" s="148"/>
      <c r="IPZ9" s="148"/>
      <c r="IQA9" s="148"/>
      <c r="IQB9" s="148"/>
      <c r="IQC9" s="148"/>
      <c r="IQD9" s="148"/>
      <c r="IQE9" s="148"/>
      <c r="IQF9" s="148"/>
      <c r="IQG9" s="148"/>
      <c r="IQH9" s="148"/>
      <c r="IQI9" s="148"/>
      <c r="IQJ9" s="148"/>
      <c r="IQK9" s="148"/>
      <c r="IQL9" s="148"/>
      <c r="IQM9" s="148"/>
      <c r="IQN9" s="148"/>
      <c r="IQO9" s="148"/>
      <c r="IQP9" s="148"/>
      <c r="IQQ9" s="148"/>
      <c r="IQR9" s="148"/>
      <c r="IQS9" s="148"/>
      <c r="IQT9" s="148"/>
      <c r="IQU9" s="148"/>
      <c r="IQV9" s="148"/>
      <c r="IQW9" s="148"/>
      <c r="IQX9" s="148"/>
      <c r="IQY9" s="148"/>
      <c r="IQZ9" s="148"/>
      <c r="IRA9" s="148"/>
      <c r="IRB9" s="148"/>
      <c r="IRC9" s="148"/>
      <c r="IRD9" s="148"/>
      <c r="IRE9" s="148"/>
      <c r="IRF9" s="148"/>
      <c r="IRG9" s="148"/>
      <c r="IRH9" s="148"/>
      <c r="IRI9" s="148"/>
      <c r="IRJ9" s="148"/>
      <c r="IRK9" s="148"/>
      <c r="IRL9" s="148"/>
      <c r="IRM9" s="148"/>
      <c r="IRN9" s="148"/>
      <c r="IRO9" s="148"/>
      <c r="IRP9" s="148"/>
      <c r="IRQ9" s="148"/>
      <c r="IRR9" s="148"/>
      <c r="IRS9" s="148"/>
      <c r="IRT9" s="148"/>
      <c r="IRU9" s="148"/>
      <c r="IRV9" s="148"/>
      <c r="IRW9" s="148"/>
      <c r="IRX9" s="148"/>
      <c r="IRY9" s="148"/>
      <c r="IRZ9" s="148"/>
      <c r="ISA9" s="148"/>
      <c r="ISB9" s="148"/>
      <c r="ISC9" s="148"/>
      <c r="ISD9" s="148"/>
      <c r="ISE9" s="148"/>
      <c r="ISF9" s="148"/>
      <c r="ISG9" s="148"/>
      <c r="ISH9" s="148"/>
      <c r="ISI9" s="148"/>
      <c r="ISJ9" s="148"/>
      <c r="ISK9" s="148"/>
      <c r="ISL9" s="148"/>
      <c r="ISM9" s="148"/>
      <c r="ISN9" s="148"/>
      <c r="ISO9" s="148"/>
      <c r="ISP9" s="148"/>
      <c r="ISQ9" s="148"/>
      <c r="ISR9" s="148"/>
      <c r="ISS9" s="148"/>
      <c r="IST9" s="148"/>
      <c r="ISU9" s="148"/>
      <c r="ISV9" s="148"/>
      <c r="ISW9" s="148"/>
      <c r="ISX9" s="148"/>
      <c r="ISY9" s="148"/>
      <c r="ISZ9" s="148"/>
      <c r="ITA9" s="148"/>
      <c r="ITB9" s="148"/>
      <c r="ITC9" s="148"/>
      <c r="ITD9" s="148"/>
      <c r="ITE9" s="148"/>
      <c r="ITF9" s="148"/>
      <c r="ITG9" s="148"/>
      <c r="ITH9" s="148"/>
      <c r="ITI9" s="148"/>
      <c r="ITJ9" s="148"/>
      <c r="ITK9" s="148"/>
      <c r="ITL9" s="148"/>
      <c r="ITM9" s="148"/>
      <c r="ITN9" s="148"/>
      <c r="ITO9" s="148"/>
      <c r="ITP9" s="148"/>
      <c r="ITQ9" s="148"/>
      <c r="ITR9" s="148"/>
      <c r="ITS9" s="148"/>
      <c r="ITT9" s="148"/>
      <c r="ITU9" s="148"/>
      <c r="ITV9" s="148"/>
      <c r="ITW9" s="148"/>
      <c r="ITX9" s="148"/>
      <c r="ITY9" s="148"/>
      <c r="ITZ9" s="148"/>
      <c r="IUA9" s="148"/>
      <c r="IUB9" s="148"/>
      <c r="IUC9" s="148"/>
      <c r="IUD9" s="148"/>
      <c r="IUE9" s="148"/>
      <c r="IUF9" s="148"/>
      <c r="IUG9" s="148"/>
      <c r="IUH9" s="148"/>
      <c r="IUI9" s="148"/>
      <c r="IUJ9" s="148"/>
      <c r="IUK9" s="148"/>
      <c r="IUL9" s="148"/>
      <c r="IUM9" s="148"/>
      <c r="IUN9" s="148"/>
      <c r="IUO9" s="148"/>
      <c r="IUP9" s="148"/>
      <c r="IUQ9" s="148"/>
      <c r="IUR9" s="148"/>
      <c r="IUS9" s="148"/>
      <c r="IUT9" s="148"/>
      <c r="IUU9" s="148"/>
      <c r="IUV9" s="148"/>
      <c r="IUW9" s="148"/>
      <c r="IUX9" s="148"/>
      <c r="IUY9" s="148"/>
      <c r="IUZ9" s="148"/>
      <c r="IVA9" s="148"/>
      <c r="IVB9" s="148"/>
      <c r="IVC9" s="148"/>
      <c r="IVD9" s="148"/>
      <c r="IVE9" s="148"/>
      <c r="IVF9" s="148"/>
      <c r="IVG9" s="148"/>
      <c r="IVH9" s="148"/>
      <c r="IVI9" s="148"/>
      <c r="IVJ9" s="148"/>
      <c r="IVK9" s="148"/>
      <c r="IVL9" s="148"/>
      <c r="IVM9" s="148"/>
      <c r="IVN9" s="148"/>
      <c r="IVO9" s="148"/>
      <c r="IVP9" s="148"/>
      <c r="IVQ9" s="148"/>
      <c r="IVR9" s="148"/>
      <c r="IVS9" s="148"/>
      <c r="IVT9" s="148"/>
      <c r="IVU9" s="148"/>
      <c r="IVV9" s="148"/>
      <c r="IVW9" s="148"/>
      <c r="IVX9" s="148"/>
      <c r="IVY9" s="148"/>
      <c r="IVZ9" s="148"/>
      <c r="IWA9" s="148"/>
      <c r="IWB9" s="148"/>
      <c r="IWC9" s="148"/>
      <c r="IWD9" s="148"/>
      <c r="IWE9" s="148"/>
      <c r="IWF9" s="148"/>
      <c r="IWG9" s="148"/>
      <c r="IWH9" s="148"/>
      <c r="IWI9" s="148"/>
      <c r="IWJ9" s="148"/>
      <c r="IWK9" s="148"/>
      <c r="IWL9" s="148"/>
      <c r="IWM9" s="148"/>
      <c r="IWN9" s="148"/>
      <c r="IWO9" s="148"/>
      <c r="IWP9" s="148"/>
      <c r="IWQ9" s="148"/>
      <c r="IWR9" s="148"/>
      <c r="IWS9" s="148"/>
      <c r="IWT9" s="148"/>
      <c r="IWU9" s="148"/>
      <c r="IWV9" s="148"/>
      <c r="IWW9" s="148"/>
      <c r="IWX9" s="148"/>
      <c r="IWY9" s="148"/>
      <c r="IWZ9" s="148"/>
      <c r="IXA9" s="148"/>
      <c r="IXB9" s="148"/>
      <c r="IXC9" s="148"/>
      <c r="IXD9" s="148"/>
      <c r="IXE9" s="148"/>
      <c r="IXF9" s="148"/>
      <c r="IXG9" s="148"/>
      <c r="IXH9" s="148"/>
      <c r="IXI9" s="148"/>
      <c r="IXJ9" s="148"/>
      <c r="IXK9" s="148"/>
      <c r="IXL9" s="148"/>
      <c r="IXM9" s="148"/>
      <c r="IXN9" s="148"/>
      <c r="IXO9" s="148"/>
      <c r="IXP9" s="148"/>
      <c r="IXQ9" s="148"/>
      <c r="IXR9" s="148"/>
      <c r="IXS9" s="148"/>
      <c r="IXT9" s="148"/>
      <c r="IXU9" s="148"/>
      <c r="IXV9" s="148"/>
      <c r="IXW9" s="148"/>
      <c r="IXX9" s="148"/>
      <c r="IXY9" s="148"/>
      <c r="IXZ9" s="148"/>
      <c r="IYA9" s="148"/>
      <c r="IYB9" s="148"/>
      <c r="IYC9" s="148"/>
      <c r="IYD9" s="148"/>
      <c r="IYE9" s="148"/>
      <c r="IYF9" s="148"/>
      <c r="IYG9" s="148"/>
      <c r="IYH9" s="148"/>
      <c r="IYI9" s="148"/>
      <c r="IYJ9" s="148"/>
      <c r="IYK9" s="148"/>
      <c r="IYL9" s="148"/>
      <c r="IYM9" s="148"/>
      <c r="IYN9" s="148"/>
      <c r="IYO9" s="148"/>
      <c r="IYP9" s="148"/>
      <c r="IYQ9" s="148"/>
      <c r="IYR9" s="148"/>
      <c r="IYS9" s="148"/>
      <c r="IYT9" s="148"/>
      <c r="IYU9" s="148"/>
      <c r="IYV9" s="148"/>
      <c r="IYW9" s="148"/>
      <c r="IYX9" s="148"/>
      <c r="IYY9" s="148"/>
      <c r="IYZ9" s="148"/>
      <c r="IZA9" s="148"/>
      <c r="IZB9" s="148"/>
      <c r="IZC9" s="148"/>
      <c r="IZD9" s="148"/>
      <c r="IZE9" s="148"/>
      <c r="IZF9" s="148"/>
      <c r="IZG9" s="148"/>
      <c r="IZH9" s="148"/>
      <c r="IZI9" s="148"/>
      <c r="IZJ9" s="148"/>
      <c r="IZK9" s="148"/>
      <c r="IZL9" s="148"/>
      <c r="IZM9" s="148"/>
      <c r="IZN9" s="148"/>
      <c r="IZO9" s="148"/>
      <c r="IZP9" s="148"/>
      <c r="IZQ9" s="148"/>
      <c r="IZR9" s="148"/>
      <c r="IZS9" s="148"/>
      <c r="IZT9" s="148"/>
      <c r="IZU9" s="148"/>
      <c r="IZV9" s="148"/>
      <c r="IZW9" s="148"/>
      <c r="IZX9" s="148"/>
      <c r="IZY9" s="148"/>
      <c r="IZZ9" s="148"/>
      <c r="JAA9" s="148"/>
      <c r="JAB9" s="148"/>
      <c r="JAC9" s="148"/>
      <c r="JAD9" s="148"/>
      <c r="JAE9" s="148"/>
      <c r="JAF9" s="148"/>
      <c r="JAG9" s="148"/>
      <c r="JAH9" s="148"/>
      <c r="JAI9" s="148"/>
      <c r="JAJ9" s="148"/>
      <c r="JAK9" s="148"/>
      <c r="JAL9" s="148"/>
      <c r="JAM9" s="148"/>
      <c r="JAN9" s="148"/>
      <c r="JAO9" s="148"/>
      <c r="JAP9" s="148"/>
      <c r="JAQ9" s="148"/>
      <c r="JAR9" s="148"/>
      <c r="JAS9" s="148"/>
      <c r="JAT9" s="148"/>
      <c r="JAU9" s="148"/>
      <c r="JAV9" s="148"/>
      <c r="JAW9" s="148"/>
      <c r="JAX9" s="148"/>
      <c r="JAY9" s="148"/>
      <c r="JAZ9" s="148"/>
      <c r="JBA9" s="148"/>
      <c r="JBB9" s="148"/>
      <c r="JBC9" s="148"/>
      <c r="JBD9" s="148"/>
      <c r="JBE9" s="148"/>
      <c r="JBF9" s="148"/>
      <c r="JBG9" s="148"/>
      <c r="JBH9" s="148"/>
      <c r="JBI9" s="148"/>
      <c r="JBJ9" s="148"/>
      <c r="JBK9" s="148"/>
      <c r="JBL9" s="148"/>
      <c r="JBM9" s="148"/>
      <c r="JBN9" s="148"/>
      <c r="JBO9" s="148"/>
      <c r="JBP9" s="148"/>
      <c r="JBQ9" s="148"/>
      <c r="JBR9" s="148"/>
      <c r="JBS9" s="148"/>
      <c r="JBT9" s="148"/>
      <c r="JBU9" s="148"/>
      <c r="JBV9" s="148"/>
      <c r="JBW9" s="148"/>
      <c r="JBX9" s="148"/>
      <c r="JBY9" s="148"/>
      <c r="JBZ9" s="148"/>
      <c r="JCA9" s="148"/>
      <c r="JCB9" s="148"/>
      <c r="JCC9" s="148"/>
      <c r="JCD9" s="148"/>
      <c r="JCE9" s="148"/>
      <c r="JCF9" s="148"/>
      <c r="JCG9" s="148"/>
      <c r="JCH9" s="148"/>
      <c r="JCI9" s="148"/>
      <c r="JCJ9" s="148"/>
      <c r="JCK9" s="148"/>
      <c r="JCL9" s="148"/>
      <c r="JCM9" s="148"/>
      <c r="JCN9" s="148"/>
      <c r="JCO9" s="148"/>
      <c r="JCP9" s="148"/>
      <c r="JCQ9" s="148"/>
      <c r="JCR9" s="148"/>
      <c r="JCS9" s="148"/>
      <c r="JCT9" s="148"/>
      <c r="JCU9" s="148"/>
      <c r="JCV9" s="148"/>
      <c r="JCW9" s="148"/>
      <c r="JCX9" s="148"/>
      <c r="JCY9" s="148"/>
      <c r="JCZ9" s="148"/>
      <c r="JDA9" s="148"/>
      <c r="JDB9" s="148"/>
      <c r="JDC9" s="148"/>
      <c r="JDD9" s="148"/>
      <c r="JDE9" s="148"/>
      <c r="JDF9" s="148"/>
      <c r="JDG9" s="148"/>
      <c r="JDH9" s="148"/>
      <c r="JDI9" s="148"/>
      <c r="JDJ9" s="148"/>
      <c r="JDK9" s="148"/>
      <c r="JDL9" s="148"/>
      <c r="JDM9" s="148"/>
      <c r="JDN9" s="148"/>
      <c r="JDO9" s="148"/>
      <c r="JDP9" s="148"/>
      <c r="JDQ9" s="148"/>
      <c r="JDR9" s="148"/>
      <c r="JDS9" s="148"/>
      <c r="JDT9" s="148"/>
      <c r="JDU9" s="148"/>
      <c r="JDV9" s="148"/>
      <c r="JDW9" s="148"/>
      <c r="JDX9" s="148"/>
      <c r="JDY9" s="148"/>
      <c r="JDZ9" s="148"/>
      <c r="JEA9" s="148"/>
      <c r="JEB9" s="148"/>
      <c r="JEC9" s="148"/>
      <c r="JED9" s="148"/>
      <c r="JEE9" s="148"/>
      <c r="JEF9" s="148"/>
      <c r="JEG9" s="148"/>
      <c r="JEH9" s="148"/>
      <c r="JEI9" s="148"/>
      <c r="JEJ9" s="148"/>
      <c r="JEK9" s="148"/>
      <c r="JEL9" s="148"/>
      <c r="JEM9" s="148"/>
      <c r="JEN9" s="148"/>
      <c r="JEO9" s="148"/>
      <c r="JEP9" s="148"/>
      <c r="JEQ9" s="148"/>
      <c r="JER9" s="148"/>
      <c r="JES9" s="148"/>
      <c r="JET9" s="148"/>
      <c r="JEU9" s="148"/>
      <c r="JEV9" s="148"/>
      <c r="JEW9" s="148"/>
      <c r="JEX9" s="148"/>
      <c r="JEY9" s="148"/>
      <c r="JEZ9" s="148"/>
      <c r="JFA9" s="148"/>
      <c r="JFB9" s="148"/>
      <c r="JFC9" s="148"/>
      <c r="JFD9" s="148"/>
      <c r="JFE9" s="148"/>
      <c r="JFF9" s="148"/>
      <c r="JFG9" s="148"/>
      <c r="JFH9" s="148"/>
      <c r="JFI9" s="148"/>
      <c r="JFJ9" s="148"/>
      <c r="JFK9" s="148"/>
      <c r="JFL9" s="148"/>
      <c r="JFM9" s="148"/>
      <c r="JFN9" s="148"/>
      <c r="JFO9" s="148"/>
      <c r="JFP9" s="148"/>
      <c r="JFQ9" s="148"/>
      <c r="JFR9" s="148"/>
      <c r="JFS9" s="148"/>
      <c r="JFT9" s="148"/>
      <c r="JFU9" s="148"/>
      <c r="JFV9" s="148"/>
      <c r="JFW9" s="148"/>
      <c r="JFX9" s="148"/>
      <c r="JFY9" s="148"/>
      <c r="JFZ9" s="148"/>
      <c r="JGA9" s="148"/>
      <c r="JGB9" s="148"/>
      <c r="JGC9" s="148"/>
      <c r="JGD9" s="148"/>
      <c r="JGE9" s="148"/>
      <c r="JGF9" s="148"/>
      <c r="JGG9" s="148"/>
      <c r="JGH9" s="148"/>
      <c r="JGI9" s="148"/>
      <c r="JGJ9" s="148"/>
      <c r="JGK9" s="148"/>
      <c r="JGL9" s="148"/>
      <c r="JGM9" s="148"/>
      <c r="JGN9" s="148"/>
      <c r="JGO9" s="148"/>
      <c r="JGP9" s="148"/>
      <c r="JGQ9" s="148"/>
      <c r="JGR9" s="148"/>
      <c r="JGS9" s="148"/>
      <c r="JGT9" s="148"/>
      <c r="JGU9" s="148"/>
      <c r="JGV9" s="148"/>
      <c r="JGW9" s="148"/>
      <c r="JGX9" s="148"/>
      <c r="JGY9" s="148"/>
      <c r="JGZ9" s="148"/>
      <c r="JHA9" s="148"/>
      <c r="JHB9" s="148"/>
      <c r="JHC9" s="148"/>
      <c r="JHD9" s="148"/>
      <c r="JHE9" s="148"/>
      <c r="JHF9" s="148"/>
      <c r="JHG9" s="148"/>
      <c r="JHH9" s="148"/>
      <c r="JHI9" s="148"/>
      <c r="JHJ9" s="148"/>
      <c r="JHK9" s="148"/>
      <c r="JHL9" s="148"/>
      <c r="JHM9" s="148"/>
      <c r="JHN9" s="148"/>
      <c r="JHO9" s="148"/>
      <c r="JHP9" s="148"/>
      <c r="JHQ9" s="148"/>
      <c r="JHR9" s="148"/>
      <c r="JHS9" s="148"/>
      <c r="JHT9" s="148"/>
      <c r="JHU9" s="148"/>
      <c r="JHV9" s="148"/>
      <c r="JHW9" s="148"/>
      <c r="JHX9" s="148"/>
      <c r="JHY9" s="148"/>
      <c r="JHZ9" s="148"/>
      <c r="JIA9" s="148"/>
      <c r="JIB9" s="148"/>
      <c r="JIC9" s="148"/>
      <c r="JID9" s="148"/>
      <c r="JIE9" s="148"/>
      <c r="JIF9" s="148"/>
      <c r="JIG9" s="148"/>
      <c r="JIH9" s="148"/>
      <c r="JII9" s="148"/>
      <c r="JIJ9" s="148"/>
      <c r="JIK9" s="148"/>
      <c r="JIL9" s="148"/>
      <c r="JIM9" s="148"/>
      <c r="JIN9" s="148"/>
      <c r="JIO9" s="148"/>
      <c r="JIP9" s="148"/>
      <c r="JIQ9" s="148"/>
      <c r="JIR9" s="148"/>
      <c r="JIS9" s="148"/>
      <c r="JIT9" s="148"/>
      <c r="JIU9" s="148"/>
      <c r="JIV9" s="148"/>
      <c r="JIW9" s="148"/>
      <c r="JIX9" s="148"/>
      <c r="JIY9" s="148"/>
      <c r="JIZ9" s="148"/>
      <c r="JJA9" s="148"/>
      <c r="JJB9" s="148"/>
      <c r="JJC9" s="148"/>
      <c r="JJD9" s="148"/>
      <c r="JJE9" s="148"/>
      <c r="JJF9" s="148"/>
      <c r="JJG9" s="148"/>
      <c r="JJH9" s="148"/>
      <c r="JJI9" s="148"/>
      <c r="JJJ9" s="148"/>
      <c r="JJK9" s="148"/>
      <c r="JJL9" s="148"/>
      <c r="JJM9" s="148"/>
      <c r="JJN9" s="148"/>
      <c r="JJO9" s="148"/>
      <c r="JJP9" s="148"/>
      <c r="JJQ9" s="148"/>
      <c r="JJR9" s="148"/>
      <c r="JJS9" s="148"/>
      <c r="JJT9" s="148"/>
      <c r="JJU9" s="148"/>
      <c r="JJV9" s="148"/>
      <c r="JJW9" s="148"/>
      <c r="JJX9" s="148"/>
      <c r="JJY9" s="148"/>
      <c r="JJZ9" s="148"/>
      <c r="JKA9" s="148"/>
      <c r="JKB9" s="148"/>
      <c r="JKC9" s="148"/>
      <c r="JKD9" s="148"/>
      <c r="JKE9" s="148"/>
      <c r="JKF9" s="148"/>
      <c r="JKG9" s="148"/>
      <c r="JKH9" s="148"/>
      <c r="JKI9" s="148"/>
      <c r="JKJ9" s="148"/>
      <c r="JKK9" s="148"/>
      <c r="JKL9" s="148"/>
      <c r="JKM9" s="148"/>
      <c r="JKN9" s="148"/>
      <c r="JKO9" s="148"/>
      <c r="JKP9" s="148"/>
      <c r="JKQ9" s="148"/>
      <c r="JKR9" s="148"/>
      <c r="JKS9" s="148"/>
      <c r="JKT9" s="148"/>
      <c r="JKU9" s="148"/>
      <c r="JKV9" s="148"/>
      <c r="JKW9" s="148"/>
      <c r="JKX9" s="148"/>
      <c r="JKY9" s="148"/>
      <c r="JKZ9" s="148"/>
      <c r="JLA9" s="148"/>
      <c r="JLB9" s="148"/>
      <c r="JLC9" s="148"/>
      <c r="JLD9" s="148"/>
      <c r="JLE9" s="148"/>
      <c r="JLF9" s="148"/>
      <c r="JLG9" s="148"/>
      <c r="JLH9" s="148"/>
      <c r="JLI9" s="148"/>
      <c r="JLJ9" s="148"/>
      <c r="JLK9" s="148"/>
      <c r="JLL9" s="148"/>
      <c r="JLM9" s="148"/>
      <c r="JLN9" s="148"/>
      <c r="JLO9" s="148"/>
      <c r="JLP9" s="148"/>
      <c r="JLQ9" s="148"/>
      <c r="JLR9" s="148"/>
      <c r="JLS9" s="148"/>
      <c r="JLT9" s="148"/>
      <c r="JLU9" s="148"/>
      <c r="JLV9" s="148"/>
      <c r="JLW9" s="148"/>
      <c r="JLX9" s="148"/>
      <c r="JLY9" s="148"/>
      <c r="JLZ9" s="148"/>
      <c r="JMA9" s="148"/>
      <c r="JMB9" s="148"/>
      <c r="JMC9" s="148"/>
      <c r="JMD9" s="148"/>
      <c r="JME9" s="148"/>
      <c r="JMF9" s="148"/>
      <c r="JMG9" s="148"/>
      <c r="JMH9" s="148"/>
      <c r="JMI9" s="148"/>
      <c r="JMJ9" s="148"/>
      <c r="JMK9" s="148"/>
      <c r="JML9" s="148"/>
      <c r="JMM9" s="148"/>
      <c r="JMN9" s="148"/>
      <c r="JMO9" s="148"/>
      <c r="JMP9" s="148"/>
      <c r="JMQ9" s="148"/>
      <c r="JMR9" s="148"/>
      <c r="JMS9" s="148"/>
      <c r="JMT9" s="148"/>
      <c r="JMU9" s="148"/>
      <c r="JMV9" s="148"/>
      <c r="JMW9" s="148"/>
      <c r="JMX9" s="148"/>
      <c r="JMY9" s="148"/>
      <c r="JMZ9" s="148"/>
      <c r="JNA9" s="148"/>
      <c r="JNB9" s="148"/>
      <c r="JNC9" s="148"/>
      <c r="JND9" s="148"/>
      <c r="JNE9" s="148"/>
      <c r="JNF9" s="148"/>
      <c r="JNG9" s="148"/>
      <c r="JNH9" s="148"/>
      <c r="JNI9" s="148"/>
      <c r="JNJ9" s="148"/>
      <c r="JNK9" s="148"/>
      <c r="JNL9" s="148"/>
      <c r="JNM9" s="148"/>
      <c r="JNN9" s="148"/>
      <c r="JNO9" s="148"/>
      <c r="JNP9" s="148"/>
      <c r="JNQ9" s="148"/>
      <c r="JNR9" s="148"/>
      <c r="JNS9" s="148"/>
      <c r="JNT9" s="148"/>
      <c r="JNU9" s="148"/>
      <c r="JNV9" s="148"/>
      <c r="JNW9" s="148"/>
      <c r="JNX9" s="148"/>
      <c r="JNY9" s="148"/>
      <c r="JNZ9" s="148"/>
      <c r="JOA9" s="148"/>
      <c r="JOB9" s="148"/>
      <c r="JOC9" s="148"/>
      <c r="JOD9" s="148"/>
      <c r="JOE9" s="148"/>
      <c r="JOF9" s="148"/>
      <c r="JOG9" s="148"/>
      <c r="JOH9" s="148"/>
      <c r="JOI9" s="148"/>
      <c r="JOJ9" s="148"/>
      <c r="JOK9" s="148"/>
      <c r="JOL9" s="148"/>
      <c r="JOM9" s="148"/>
      <c r="JON9" s="148"/>
      <c r="JOO9" s="148"/>
      <c r="JOP9" s="148"/>
      <c r="JOQ9" s="148"/>
      <c r="JOR9" s="148"/>
      <c r="JOS9" s="148"/>
      <c r="JOT9" s="148"/>
      <c r="JOU9" s="148"/>
      <c r="JOV9" s="148"/>
      <c r="JOW9" s="148"/>
      <c r="JOX9" s="148"/>
      <c r="JOY9" s="148"/>
      <c r="JOZ9" s="148"/>
      <c r="JPA9" s="148"/>
      <c r="JPB9" s="148"/>
      <c r="JPC9" s="148"/>
      <c r="JPD9" s="148"/>
      <c r="JPE9" s="148"/>
      <c r="JPF9" s="148"/>
      <c r="JPG9" s="148"/>
      <c r="JPH9" s="148"/>
      <c r="JPI9" s="148"/>
      <c r="JPJ9" s="148"/>
      <c r="JPK9" s="148"/>
      <c r="JPL9" s="148"/>
      <c r="JPM9" s="148"/>
      <c r="JPN9" s="148"/>
      <c r="JPO9" s="148"/>
      <c r="JPP9" s="148"/>
      <c r="JPQ9" s="148"/>
      <c r="JPR9" s="148"/>
      <c r="JPS9" s="148"/>
      <c r="JPT9" s="148"/>
      <c r="JPU9" s="148"/>
      <c r="JPV9" s="148"/>
      <c r="JPW9" s="148"/>
      <c r="JPX9" s="148"/>
      <c r="JPY9" s="148"/>
      <c r="JPZ9" s="148"/>
      <c r="JQA9" s="148"/>
      <c r="JQB9" s="148"/>
      <c r="JQC9" s="148"/>
      <c r="JQD9" s="148"/>
      <c r="JQE9" s="148"/>
      <c r="JQF9" s="148"/>
      <c r="JQG9" s="148"/>
      <c r="JQH9" s="148"/>
      <c r="JQI9" s="148"/>
      <c r="JQJ9" s="148"/>
      <c r="JQK9" s="148"/>
      <c r="JQL9" s="148"/>
      <c r="JQM9" s="148"/>
      <c r="JQN9" s="148"/>
      <c r="JQO9" s="148"/>
      <c r="JQP9" s="148"/>
      <c r="JQQ9" s="148"/>
      <c r="JQR9" s="148"/>
      <c r="JQS9" s="148"/>
      <c r="JQT9" s="148"/>
      <c r="JQU9" s="148"/>
      <c r="JQV9" s="148"/>
      <c r="JQW9" s="148"/>
      <c r="JQX9" s="148"/>
      <c r="JQY9" s="148"/>
      <c r="JQZ9" s="148"/>
      <c r="JRA9" s="148"/>
      <c r="JRB9" s="148"/>
      <c r="JRC9" s="148"/>
      <c r="JRD9" s="148"/>
      <c r="JRE9" s="148"/>
      <c r="JRF9" s="148"/>
      <c r="JRG9" s="148"/>
      <c r="JRH9" s="148"/>
      <c r="JRI9" s="148"/>
      <c r="JRJ9" s="148"/>
      <c r="JRK9" s="148"/>
      <c r="JRL9" s="148"/>
      <c r="JRM9" s="148"/>
      <c r="JRN9" s="148"/>
      <c r="JRO9" s="148"/>
      <c r="JRP9" s="148"/>
      <c r="JRQ9" s="148"/>
      <c r="JRR9" s="148"/>
      <c r="JRS9" s="148"/>
      <c r="JRT9" s="148"/>
      <c r="JRU9" s="148"/>
      <c r="JRV9" s="148"/>
      <c r="JRW9" s="148"/>
      <c r="JRX9" s="148"/>
      <c r="JRY9" s="148"/>
      <c r="JRZ9" s="148"/>
      <c r="JSA9" s="148"/>
      <c r="JSB9" s="148"/>
      <c r="JSC9" s="148"/>
      <c r="JSD9" s="148"/>
      <c r="JSE9" s="148"/>
      <c r="JSF9" s="148"/>
      <c r="JSG9" s="148"/>
      <c r="JSH9" s="148"/>
      <c r="JSI9" s="148"/>
      <c r="JSJ9" s="148"/>
      <c r="JSK9" s="148"/>
      <c r="JSL9" s="148"/>
      <c r="JSM9" s="148"/>
      <c r="JSN9" s="148"/>
      <c r="JSO9" s="148"/>
      <c r="JSP9" s="148"/>
      <c r="JSQ9" s="148"/>
      <c r="JSR9" s="148"/>
      <c r="JSS9" s="148"/>
      <c r="JST9" s="148"/>
      <c r="JSU9" s="148"/>
      <c r="JSV9" s="148"/>
      <c r="JSW9" s="148"/>
      <c r="JSX9" s="148"/>
      <c r="JSY9" s="148"/>
      <c r="JSZ9" s="148"/>
      <c r="JTA9" s="148"/>
      <c r="JTB9" s="148"/>
      <c r="JTC9" s="148"/>
      <c r="JTD9" s="148"/>
      <c r="JTE9" s="148"/>
      <c r="JTF9" s="148"/>
      <c r="JTG9" s="148"/>
      <c r="JTH9" s="148"/>
      <c r="JTI9" s="148"/>
      <c r="JTJ9" s="148"/>
      <c r="JTK9" s="148"/>
      <c r="JTL9" s="148"/>
      <c r="JTM9" s="148"/>
      <c r="JTN9" s="148"/>
      <c r="JTO9" s="148"/>
      <c r="JTP9" s="148"/>
      <c r="JTQ9" s="148"/>
      <c r="JTR9" s="148"/>
      <c r="JTS9" s="148"/>
      <c r="JTT9" s="148"/>
      <c r="JTU9" s="148"/>
      <c r="JTV9" s="148"/>
      <c r="JTW9" s="148"/>
      <c r="JTX9" s="148"/>
      <c r="JTY9" s="148"/>
      <c r="JTZ9" s="148"/>
      <c r="JUA9" s="148"/>
      <c r="JUB9" s="148"/>
      <c r="JUC9" s="148"/>
      <c r="JUD9" s="148"/>
      <c r="JUE9" s="148"/>
      <c r="JUF9" s="148"/>
      <c r="JUG9" s="148"/>
      <c r="JUH9" s="148"/>
      <c r="JUI9" s="148"/>
      <c r="JUJ9" s="148"/>
      <c r="JUK9" s="148"/>
      <c r="JUL9" s="148"/>
      <c r="JUM9" s="148"/>
      <c r="JUN9" s="148"/>
      <c r="JUO9" s="148"/>
      <c r="JUP9" s="148"/>
      <c r="JUQ9" s="148"/>
      <c r="JUR9" s="148"/>
      <c r="JUS9" s="148"/>
      <c r="JUT9" s="148"/>
      <c r="JUU9" s="148"/>
      <c r="JUV9" s="148"/>
      <c r="JUW9" s="148"/>
      <c r="JUX9" s="148"/>
      <c r="JUY9" s="148"/>
      <c r="JUZ9" s="148"/>
      <c r="JVA9" s="148"/>
      <c r="JVB9" s="148"/>
      <c r="JVC9" s="148"/>
      <c r="JVD9" s="148"/>
      <c r="JVE9" s="148"/>
      <c r="JVF9" s="148"/>
      <c r="JVG9" s="148"/>
      <c r="JVH9" s="148"/>
      <c r="JVI9" s="148"/>
      <c r="JVJ9" s="148"/>
      <c r="JVK9" s="148"/>
      <c r="JVL9" s="148"/>
      <c r="JVM9" s="148"/>
      <c r="JVN9" s="148"/>
      <c r="JVO9" s="148"/>
      <c r="JVP9" s="148"/>
      <c r="JVQ9" s="148"/>
      <c r="JVR9" s="148"/>
      <c r="JVS9" s="148"/>
      <c r="JVT9" s="148"/>
      <c r="JVU9" s="148"/>
      <c r="JVV9" s="148"/>
      <c r="JVW9" s="148"/>
      <c r="JVX9" s="148"/>
      <c r="JVY9" s="148"/>
      <c r="JVZ9" s="148"/>
      <c r="JWA9" s="148"/>
      <c r="JWB9" s="148"/>
      <c r="JWC9" s="148"/>
      <c r="JWD9" s="148"/>
      <c r="JWE9" s="148"/>
      <c r="JWF9" s="148"/>
      <c r="JWG9" s="148"/>
      <c r="JWH9" s="148"/>
      <c r="JWI9" s="148"/>
      <c r="JWJ9" s="148"/>
      <c r="JWK9" s="148"/>
      <c r="JWL9" s="148"/>
      <c r="JWM9" s="148"/>
      <c r="JWN9" s="148"/>
      <c r="JWO9" s="148"/>
      <c r="JWP9" s="148"/>
      <c r="JWQ9" s="148"/>
      <c r="JWR9" s="148"/>
      <c r="JWS9" s="148"/>
      <c r="JWT9" s="148"/>
      <c r="JWU9" s="148"/>
      <c r="JWV9" s="148"/>
      <c r="JWW9" s="148"/>
      <c r="JWX9" s="148"/>
      <c r="JWY9" s="148"/>
      <c r="JWZ9" s="148"/>
      <c r="JXA9" s="148"/>
      <c r="JXB9" s="148"/>
      <c r="JXC9" s="148"/>
      <c r="JXD9" s="148"/>
      <c r="JXE9" s="148"/>
      <c r="JXF9" s="148"/>
      <c r="JXG9" s="148"/>
      <c r="JXH9" s="148"/>
      <c r="JXI9" s="148"/>
      <c r="JXJ9" s="148"/>
      <c r="JXK9" s="148"/>
      <c r="JXL9" s="148"/>
      <c r="JXM9" s="148"/>
      <c r="JXN9" s="148"/>
      <c r="JXO9" s="148"/>
      <c r="JXP9" s="148"/>
      <c r="JXQ9" s="148"/>
      <c r="JXR9" s="148"/>
      <c r="JXS9" s="148"/>
      <c r="JXT9" s="148"/>
      <c r="JXU9" s="148"/>
      <c r="JXV9" s="148"/>
      <c r="JXW9" s="148"/>
      <c r="JXX9" s="148"/>
      <c r="JXY9" s="148"/>
      <c r="JXZ9" s="148"/>
      <c r="JYA9" s="148"/>
      <c r="JYB9" s="148"/>
      <c r="JYC9" s="148"/>
      <c r="JYD9" s="148"/>
      <c r="JYE9" s="148"/>
      <c r="JYF9" s="148"/>
      <c r="JYG9" s="148"/>
      <c r="JYH9" s="148"/>
      <c r="JYI9" s="148"/>
      <c r="JYJ9" s="148"/>
      <c r="JYK9" s="148"/>
      <c r="JYL9" s="148"/>
      <c r="JYM9" s="148"/>
      <c r="JYN9" s="148"/>
      <c r="JYO9" s="148"/>
      <c r="JYP9" s="148"/>
      <c r="JYQ9" s="148"/>
      <c r="JYR9" s="148"/>
      <c r="JYS9" s="148"/>
      <c r="JYT9" s="148"/>
      <c r="JYU9" s="148"/>
      <c r="JYV9" s="148"/>
      <c r="JYW9" s="148"/>
      <c r="JYX9" s="148"/>
      <c r="JYY9" s="148"/>
      <c r="JYZ9" s="148"/>
      <c r="JZA9" s="148"/>
      <c r="JZB9" s="148"/>
      <c r="JZC9" s="148"/>
      <c r="JZD9" s="148"/>
      <c r="JZE9" s="148"/>
      <c r="JZF9" s="148"/>
      <c r="JZG9" s="148"/>
      <c r="JZH9" s="148"/>
      <c r="JZI9" s="148"/>
      <c r="JZJ9" s="148"/>
      <c r="JZK9" s="148"/>
      <c r="JZL9" s="148"/>
      <c r="JZM9" s="148"/>
      <c r="JZN9" s="148"/>
      <c r="JZO9" s="148"/>
      <c r="JZP9" s="148"/>
      <c r="JZQ9" s="148"/>
      <c r="JZR9" s="148"/>
      <c r="JZS9" s="148"/>
      <c r="JZT9" s="148"/>
      <c r="JZU9" s="148"/>
      <c r="JZV9" s="148"/>
      <c r="JZW9" s="148"/>
      <c r="JZX9" s="148"/>
      <c r="JZY9" s="148"/>
      <c r="JZZ9" s="148"/>
      <c r="KAA9" s="148"/>
      <c r="KAB9" s="148"/>
      <c r="KAC9" s="148"/>
      <c r="KAD9" s="148"/>
      <c r="KAE9" s="148"/>
      <c r="KAF9" s="148"/>
      <c r="KAG9" s="148"/>
      <c r="KAH9" s="148"/>
      <c r="KAI9" s="148"/>
      <c r="KAJ9" s="148"/>
      <c r="KAK9" s="148"/>
      <c r="KAL9" s="148"/>
      <c r="KAM9" s="148"/>
      <c r="KAN9" s="148"/>
      <c r="KAO9" s="148"/>
      <c r="KAP9" s="148"/>
      <c r="KAQ9" s="148"/>
      <c r="KAR9" s="148"/>
      <c r="KAS9" s="148"/>
      <c r="KAT9" s="148"/>
      <c r="KAU9" s="148"/>
      <c r="KAV9" s="148"/>
      <c r="KAW9" s="148"/>
      <c r="KAX9" s="148"/>
      <c r="KAY9" s="148"/>
      <c r="KAZ9" s="148"/>
      <c r="KBA9" s="148"/>
      <c r="KBB9" s="148"/>
      <c r="KBC9" s="148"/>
      <c r="KBD9" s="148"/>
      <c r="KBE9" s="148"/>
      <c r="KBF9" s="148"/>
      <c r="KBG9" s="148"/>
      <c r="KBH9" s="148"/>
      <c r="KBI9" s="148"/>
      <c r="KBJ9" s="148"/>
      <c r="KBK9" s="148"/>
      <c r="KBL9" s="148"/>
      <c r="KBM9" s="148"/>
      <c r="KBN9" s="148"/>
      <c r="KBO9" s="148"/>
      <c r="KBP9" s="148"/>
      <c r="KBQ9" s="148"/>
      <c r="KBR9" s="148"/>
      <c r="KBS9" s="148"/>
      <c r="KBT9" s="148"/>
      <c r="KBU9" s="148"/>
      <c r="KBV9" s="148"/>
      <c r="KBW9" s="148"/>
      <c r="KBX9" s="148"/>
      <c r="KBY9" s="148"/>
      <c r="KBZ9" s="148"/>
      <c r="KCA9" s="148"/>
      <c r="KCB9" s="148"/>
      <c r="KCC9" s="148"/>
      <c r="KCD9" s="148"/>
      <c r="KCE9" s="148"/>
      <c r="KCF9" s="148"/>
      <c r="KCG9" s="148"/>
      <c r="KCH9" s="148"/>
      <c r="KCI9" s="148"/>
      <c r="KCJ9" s="148"/>
      <c r="KCK9" s="148"/>
      <c r="KCL9" s="148"/>
      <c r="KCM9" s="148"/>
      <c r="KCN9" s="148"/>
      <c r="KCO9" s="148"/>
      <c r="KCP9" s="148"/>
      <c r="KCQ9" s="148"/>
      <c r="KCR9" s="148"/>
      <c r="KCS9" s="148"/>
      <c r="KCT9" s="148"/>
      <c r="KCU9" s="148"/>
      <c r="KCV9" s="148"/>
      <c r="KCW9" s="148"/>
      <c r="KCX9" s="148"/>
      <c r="KCY9" s="148"/>
      <c r="KCZ9" s="148"/>
      <c r="KDA9" s="148"/>
      <c r="KDB9" s="148"/>
      <c r="KDC9" s="148"/>
      <c r="KDD9" s="148"/>
      <c r="KDE9" s="148"/>
      <c r="KDF9" s="148"/>
      <c r="KDG9" s="148"/>
      <c r="KDH9" s="148"/>
      <c r="KDI9" s="148"/>
      <c r="KDJ9" s="148"/>
      <c r="KDK9" s="148"/>
      <c r="KDL9" s="148"/>
      <c r="KDM9" s="148"/>
      <c r="KDN9" s="148"/>
      <c r="KDO9" s="148"/>
      <c r="KDP9" s="148"/>
      <c r="KDQ9" s="148"/>
      <c r="KDR9" s="148"/>
      <c r="KDS9" s="148"/>
      <c r="KDT9" s="148"/>
      <c r="KDU9" s="148"/>
      <c r="KDV9" s="148"/>
      <c r="KDW9" s="148"/>
      <c r="KDX9" s="148"/>
      <c r="KDY9" s="148"/>
      <c r="KDZ9" s="148"/>
      <c r="KEA9" s="148"/>
      <c r="KEB9" s="148"/>
      <c r="KEC9" s="148"/>
      <c r="KED9" s="148"/>
      <c r="KEE9" s="148"/>
      <c r="KEF9" s="148"/>
      <c r="KEG9" s="148"/>
      <c r="KEH9" s="148"/>
      <c r="KEI9" s="148"/>
      <c r="KEJ9" s="148"/>
      <c r="KEK9" s="148"/>
      <c r="KEL9" s="148"/>
      <c r="KEM9" s="148"/>
      <c r="KEN9" s="148"/>
      <c r="KEO9" s="148"/>
      <c r="KEP9" s="148"/>
      <c r="KEQ9" s="148"/>
      <c r="KER9" s="148"/>
      <c r="KES9" s="148"/>
      <c r="KET9" s="148"/>
      <c r="KEU9" s="148"/>
      <c r="KEV9" s="148"/>
      <c r="KEW9" s="148"/>
      <c r="KEX9" s="148"/>
      <c r="KEY9" s="148"/>
      <c r="KEZ9" s="148"/>
      <c r="KFA9" s="148"/>
      <c r="KFB9" s="148"/>
      <c r="KFC9" s="148"/>
      <c r="KFD9" s="148"/>
      <c r="KFE9" s="148"/>
      <c r="KFF9" s="148"/>
      <c r="KFG9" s="148"/>
      <c r="KFH9" s="148"/>
      <c r="KFI9" s="148"/>
      <c r="KFJ9" s="148"/>
      <c r="KFK9" s="148"/>
      <c r="KFL9" s="148"/>
      <c r="KFM9" s="148"/>
      <c r="KFN9" s="148"/>
      <c r="KFO9" s="148"/>
      <c r="KFP9" s="148"/>
      <c r="KFQ9" s="148"/>
      <c r="KFR9" s="148"/>
      <c r="KFS9" s="148"/>
      <c r="KFT9" s="148"/>
      <c r="KFU9" s="148"/>
      <c r="KFV9" s="148"/>
      <c r="KFW9" s="148"/>
      <c r="KFX9" s="148"/>
      <c r="KFY9" s="148"/>
      <c r="KFZ9" s="148"/>
      <c r="KGA9" s="148"/>
      <c r="KGB9" s="148"/>
      <c r="KGC9" s="148"/>
      <c r="KGD9" s="148"/>
      <c r="KGE9" s="148"/>
      <c r="KGF9" s="148"/>
      <c r="KGG9" s="148"/>
      <c r="KGH9" s="148"/>
      <c r="KGI9" s="148"/>
      <c r="KGJ9" s="148"/>
      <c r="KGK9" s="148"/>
      <c r="KGL9" s="148"/>
      <c r="KGM9" s="148"/>
      <c r="KGN9" s="148"/>
      <c r="KGO9" s="148"/>
      <c r="KGP9" s="148"/>
      <c r="KGQ9" s="148"/>
      <c r="KGR9" s="148"/>
      <c r="KGS9" s="148"/>
      <c r="KGT9" s="148"/>
      <c r="KGU9" s="148"/>
      <c r="KGV9" s="148"/>
      <c r="KGW9" s="148"/>
      <c r="KGX9" s="148"/>
      <c r="KGY9" s="148"/>
      <c r="KGZ9" s="148"/>
      <c r="KHA9" s="148"/>
      <c r="KHB9" s="148"/>
      <c r="KHC9" s="148"/>
      <c r="KHD9" s="148"/>
      <c r="KHE9" s="148"/>
      <c r="KHF9" s="148"/>
      <c r="KHG9" s="148"/>
      <c r="KHH9" s="148"/>
      <c r="KHI9" s="148"/>
      <c r="KHJ9" s="148"/>
      <c r="KHK9" s="148"/>
      <c r="KHL9" s="148"/>
      <c r="KHM9" s="148"/>
      <c r="KHN9" s="148"/>
      <c r="KHO9" s="148"/>
      <c r="KHP9" s="148"/>
      <c r="KHQ9" s="148"/>
      <c r="KHR9" s="148"/>
      <c r="KHS9" s="148"/>
      <c r="KHT9" s="148"/>
      <c r="KHU9" s="148"/>
      <c r="KHV9" s="148"/>
      <c r="KHW9" s="148"/>
      <c r="KHX9" s="148"/>
      <c r="KHY9" s="148"/>
      <c r="KHZ9" s="148"/>
      <c r="KIA9" s="148"/>
      <c r="KIB9" s="148"/>
      <c r="KIC9" s="148"/>
      <c r="KID9" s="148"/>
      <c r="KIE9" s="148"/>
      <c r="KIF9" s="148"/>
      <c r="KIG9" s="148"/>
      <c r="KIH9" s="148"/>
      <c r="KII9" s="148"/>
      <c r="KIJ9" s="148"/>
      <c r="KIK9" s="148"/>
      <c r="KIL9" s="148"/>
      <c r="KIM9" s="148"/>
      <c r="KIN9" s="148"/>
      <c r="KIO9" s="148"/>
      <c r="KIP9" s="148"/>
      <c r="KIQ9" s="148"/>
      <c r="KIR9" s="148"/>
      <c r="KIS9" s="148"/>
      <c r="KIT9" s="148"/>
      <c r="KIU9" s="148"/>
      <c r="KIV9" s="148"/>
      <c r="KIW9" s="148"/>
      <c r="KIX9" s="148"/>
      <c r="KIY9" s="148"/>
      <c r="KIZ9" s="148"/>
      <c r="KJA9" s="148"/>
      <c r="KJB9" s="148"/>
      <c r="KJC9" s="148"/>
      <c r="KJD9" s="148"/>
      <c r="KJE9" s="148"/>
      <c r="KJF9" s="148"/>
      <c r="KJG9" s="148"/>
      <c r="KJH9" s="148"/>
      <c r="KJI9" s="148"/>
      <c r="KJJ9" s="148"/>
      <c r="KJK9" s="148"/>
      <c r="KJL9" s="148"/>
      <c r="KJM9" s="148"/>
      <c r="KJN9" s="148"/>
      <c r="KJO9" s="148"/>
      <c r="KJP9" s="148"/>
      <c r="KJQ9" s="148"/>
      <c r="KJR9" s="148"/>
      <c r="KJS9" s="148"/>
      <c r="KJT9" s="148"/>
      <c r="KJU9" s="148"/>
      <c r="KJV9" s="148"/>
      <c r="KJW9" s="148"/>
      <c r="KJX9" s="148"/>
      <c r="KJY9" s="148"/>
      <c r="KJZ9" s="148"/>
      <c r="KKA9" s="148"/>
      <c r="KKB9" s="148"/>
      <c r="KKC9" s="148"/>
      <c r="KKD9" s="148"/>
      <c r="KKE9" s="148"/>
      <c r="KKF9" s="148"/>
      <c r="KKG9" s="148"/>
      <c r="KKH9" s="148"/>
      <c r="KKI9" s="148"/>
      <c r="KKJ9" s="148"/>
      <c r="KKK9" s="148"/>
      <c r="KKL9" s="148"/>
      <c r="KKM9" s="148"/>
      <c r="KKN9" s="148"/>
      <c r="KKO9" s="148"/>
      <c r="KKP9" s="148"/>
      <c r="KKQ9" s="148"/>
      <c r="KKR9" s="148"/>
      <c r="KKS9" s="148"/>
      <c r="KKT9" s="148"/>
      <c r="KKU9" s="148"/>
      <c r="KKV9" s="148"/>
      <c r="KKW9" s="148"/>
      <c r="KKX9" s="148"/>
      <c r="KKY9" s="148"/>
      <c r="KKZ9" s="148"/>
      <c r="KLA9" s="148"/>
      <c r="KLB9" s="148"/>
      <c r="KLC9" s="148"/>
      <c r="KLD9" s="148"/>
      <c r="KLE9" s="148"/>
      <c r="KLF9" s="148"/>
      <c r="KLG9" s="148"/>
      <c r="KLH9" s="148"/>
      <c r="KLI9" s="148"/>
      <c r="KLJ9" s="148"/>
      <c r="KLK9" s="148"/>
      <c r="KLL9" s="148"/>
      <c r="KLM9" s="148"/>
      <c r="KLN9" s="148"/>
      <c r="KLO9" s="148"/>
      <c r="KLP9" s="148"/>
      <c r="KLQ9" s="148"/>
      <c r="KLR9" s="148"/>
      <c r="KLS9" s="148"/>
      <c r="KLT9" s="148"/>
      <c r="KLU9" s="148"/>
      <c r="KLV9" s="148"/>
      <c r="KLW9" s="148"/>
      <c r="KLX9" s="148"/>
      <c r="KLY9" s="148"/>
      <c r="KLZ9" s="148"/>
      <c r="KMA9" s="148"/>
      <c r="KMB9" s="148"/>
      <c r="KMC9" s="148"/>
      <c r="KMD9" s="148"/>
      <c r="KME9" s="148"/>
      <c r="KMF9" s="148"/>
      <c r="KMG9" s="148"/>
      <c r="KMH9" s="148"/>
      <c r="KMI9" s="148"/>
      <c r="KMJ9" s="148"/>
      <c r="KMK9" s="148"/>
      <c r="KML9" s="148"/>
      <c r="KMM9" s="148"/>
      <c r="KMN9" s="148"/>
      <c r="KMO9" s="148"/>
      <c r="KMP9" s="148"/>
      <c r="KMQ9" s="148"/>
      <c r="KMR9" s="148"/>
      <c r="KMS9" s="148"/>
      <c r="KMT9" s="148"/>
      <c r="KMU9" s="148"/>
      <c r="KMV9" s="148"/>
      <c r="KMW9" s="148"/>
      <c r="KMX9" s="148"/>
      <c r="KMY9" s="148"/>
      <c r="KMZ9" s="148"/>
      <c r="KNA9" s="148"/>
      <c r="KNB9" s="148"/>
      <c r="KNC9" s="148"/>
      <c r="KND9" s="148"/>
      <c r="KNE9" s="148"/>
      <c r="KNF9" s="148"/>
      <c r="KNG9" s="148"/>
      <c r="KNH9" s="148"/>
      <c r="KNI9" s="148"/>
      <c r="KNJ9" s="148"/>
      <c r="KNK9" s="148"/>
      <c r="KNL9" s="148"/>
      <c r="KNM9" s="148"/>
      <c r="KNN9" s="148"/>
      <c r="KNO9" s="148"/>
      <c r="KNP9" s="148"/>
      <c r="KNQ9" s="148"/>
      <c r="KNR9" s="148"/>
      <c r="KNS9" s="148"/>
      <c r="KNT9" s="148"/>
      <c r="KNU9" s="148"/>
      <c r="KNV9" s="148"/>
      <c r="KNW9" s="148"/>
      <c r="KNX9" s="148"/>
      <c r="KNY9" s="148"/>
      <c r="KNZ9" s="148"/>
      <c r="KOA9" s="148"/>
      <c r="KOB9" s="148"/>
      <c r="KOC9" s="148"/>
      <c r="KOD9" s="148"/>
      <c r="KOE9" s="148"/>
      <c r="KOF9" s="148"/>
      <c r="KOG9" s="148"/>
      <c r="KOH9" s="148"/>
      <c r="KOI9" s="148"/>
      <c r="KOJ9" s="148"/>
      <c r="KOK9" s="148"/>
      <c r="KOL9" s="148"/>
      <c r="KOM9" s="148"/>
      <c r="KON9" s="148"/>
      <c r="KOO9" s="148"/>
      <c r="KOP9" s="148"/>
      <c r="KOQ9" s="148"/>
      <c r="KOR9" s="148"/>
      <c r="KOS9" s="148"/>
      <c r="KOT9" s="148"/>
      <c r="KOU9" s="148"/>
      <c r="KOV9" s="148"/>
      <c r="KOW9" s="148"/>
      <c r="KOX9" s="148"/>
      <c r="KOY9" s="148"/>
      <c r="KOZ9" s="148"/>
      <c r="KPA9" s="148"/>
      <c r="KPB9" s="148"/>
      <c r="KPC9" s="148"/>
      <c r="KPD9" s="148"/>
      <c r="KPE9" s="148"/>
      <c r="KPF9" s="148"/>
      <c r="KPG9" s="148"/>
      <c r="KPH9" s="148"/>
      <c r="KPI9" s="148"/>
      <c r="KPJ9" s="148"/>
      <c r="KPK9" s="148"/>
      <c r="KPL9" s="148"/>
      <c r="KPM9" s="148"/>
      <c r="KPN9" s="148"/>
      <c r="KPO9" s="148"/>
      <c r="KPP9" s="148"/>
      <c r="KPQ9" s="148"/>
      <c r="KPR9" s="148"/>
      <c r="KPS9" s="148"/>
      <c r="KPT9" s="148"/>
      <c r="KPU9" s="148"/>
      <c r="KPV9" s="148"/>
      <c r="KPW9" s="148"/>
      <c r="KPX9" s="148"/>
      <c r="KPY9" s="148"/>
      <c r="KPZ9" s="148"/>
      <c r="KQA9" s="148"/>
      <c r="KQB9" s="148"/>
      <c r="KQC9" s="148"/>
      <c r="KQD9" s="148"/>
      <c r="KQE9" s="148"/>
      <c r="KQF9" s="148"/>
      <c r="KQG9" s="148"/>
      <c r="KQH9" s="148"/>
      <c r="KQI9" s="148"/>
      <c r="KQJ9" s="148"/>
      <c r="KQK9" s="148"/>
      <c r="KQL9" s="148"/>
      <c r="KQM9" s="148"/>
      <c r="KQN9" s="148"/>
      <c r="KQO9" s="148"/>
      <c r="KQP9" s="148"/>
      <c r="KQQ9" s="148"/>
      <c r="KQR9" s="148"/>
      <c r="KQS9" s="148"/>
      <c r="KQT9" s="148"/>
      <c r="KQU9" s="148"/>
      <c r="KQV9" s="148"/>
      <c r="KQW9" s="148"/>
      <c r="KQX9" s="148"/>
      <c r="KQY9" s="148"/>
      <c r="KQZ9" s="148"/>
      <c r="KRA9" s="148"/>
      <c r="KRB9" s="148"/>
      <c r="KRC9" s="148"/>
      <c r="KRD9" s="148"/>
      <c r="KRE9" s="148"/>
      <c r="KRF9" s="148"/>
      <c r="KRG9" s="148"/>
      <c r="KRH9" s="148"/>
      <c r="KRI9" s="148"/>
      <c r="KRJ9" s="148"/>
      <c r="KRK9" s="148"/>
      <c r="KRL9" s="148"/>
      <c r="KRM9" s="148"/>
      <c r="KRN9" s="148"/>
      <c r="KRO9" s="148"/>
      <c r="KRP9" s="148"/>
      <c r="KRQ9" s="148"/>
      <c r="KRR9" s="148"/>
      <c r="KRS9" s="148"/>
      <c r="KRT9" s="148"/>
      <c r="KRU9" s="148"/>
      <c r="KRV9" s="148"/>
      <c r="KRW9" s="148"/>
      <c r="KRX9" s="148"/>
      <c r="KRY9" s="148"/>
      <c r="KRZ9" s="148"/>
      <c r="KSA9" s="148"/>
      <c r="KSB9" s="148"/>
      <c r="KSC9" s="148"/>
      <c r="KSD9" s="148"/>
      <c r="KSE9" s="148"/>
      <c r="KSF9" s="148"/>
      <c r="KSG9" s="148"/>
      <c r="KSH9" s="148"/>
      <c r="KSI9" s="148"/>
      <c r="KSJ9" s="148"/>
      <c r="KSK9" s="148"/>
      <c r="KSL9" s="148"/>
      <c r="KSM9" s="148"/>
      <c r="KSN9" s="148"/>
      <c r="KSO9" s="148"/>
      <c r="KSP9" s="148"/>
      <c r="KSQ9" s="148"/>
      <c r="KSR9" s="148"/>
      <c r="KSS9" s="148"/>
      <c r="KST9" s="148"/>
      <c r="KSU9" s="148"/>
      <c r="KSV9" s="148"/>
      <c r="KSW9" s="148"/>
      <c r="KSX9" s="148"/>
      <c r="KSY9" s="148"/>
      <c r="KSZ9" s="148"/>
      <c r="KTA9" s="148"/>
      <c r="KTB9" s="148"/>
      <c r="KTC9" s="148"/>
      <c r="KTD9" s="148"/>
      <c r="KTE9" s="148"/>
      <c r="KTF9" s="148"/>
      <c r="KTG9" s="148"/>
      <c r="KTH9" s="148"/>
      <c r="KTI9" s="148"/>
      <c r="KTJ9" s="148"/>
      <c r="KTK9" s="148"/>
      <c r="KTL9" s="148"/>
      <c r="KTM9" s="148"/>
      <c r="KTN9" s="148"/>
      <c r="KTO9" s="148"/>
      <c r="KTP9" s="148"/>
      <c r="KTQ9" s="148"/>
      <c r="KTR9" s="148"/>
      <c r="KTS9" s="148"/>
      <c r="KTT9" s="148"/>
      <c r="KTU9" s="148"/>
      <c r="KTV9" s="148"/>
      <c r="KTW9" s="148"/>
      <c r="KTX9" s="148"/>
      <c r="KTY9" s="148"/>
      <c r="KTZ9" s="148"/>
      <c r="KUA9" s="148"/>
      <c r="KUB9" s="148"/>
      <c r="KUC9" s="148"/>
      <c r="KUD9" s="148"/>
      <c r="KUE9" s="148"/>
      <c r="KUF9" s="148"/>
      <c r="KUG9" s="148"/>
      <c r="KUH9" s="148"/>
      <c r="KUI9" s="148"/>
      <c r="KUJ9" s="148"/>
      <c r="KUK9" s="148"/>
      <c r="KUL9" s="148"/>
      <c r="KUM9" s="148"/>
      <c r="KUN9" s="148"/>
      <c r="KUO9" s="148"/>
      <c r="KUP9" s="148"/>
      <c r="KUQ9" s="148"/>
      <c r="KUR9" s="148"/>
      <c r="KUS9" s="148"/>
      <c r="KUT9" s="148"/>
      <c r="KUU9" s="148"/>
      <c r="KUV9" s="148"/>
      <c r="KUW9" s="148"/>
      <c r="KUX9" s="148"/>
      <c r="KUY9" s="148"/>
      <c r="KUZ9" s="148"/>
      <c r="KVA9" s="148"/>
      <c r="KVB9" s="148"/>
      <c r="KVC9" s="148"/>
      <c r="KVD9" s="148"/>
      <c r="KVE9" s="148"/>
      <c r="KVF9" s="148"/>
      <c r="KVG9" s="148"/>
      <c r="KVH9" s="148"/>
      <c r="KVI9" s="148"/>
      <c r="KVJ9" s="148"/>
      <c r="KVK9" s="148"/>
      <c r="KVL9" s="148"/>
      <c r="KVM9" s="148"/>
      <c r="KVN9" s="148"/>
      <c r="KVO9" s="148"/>
      <c r="KVP9" s="148"/>
      <c r="KVQ9" s="148"/>
      <c r="KVR9" s="148"/>
      <c r="KVS9" s="148"/>
      <c r="KVT9" s="148"/>
      <c r="KVU9" s="148"/>
      <c r="KVV9" s="148"/>
      <c r="KVW9" s="148"/>
      <c r="KVX9" s="148"/>
      <c r="KVY9" s="148"/>
      <c r="KVZ9" s="148"/>
      <c r="KWA9" s="148"/>
      <c r="KWB9" s="148"/>
      <c r="KWC9" s="148"/>
      <c r="KWD9" s="148"/>
      <c r="KWE9" s="148"/>
      <c r="KWF9" s="148"/>
      <c r="KWG9" s="148"/>
      <c r="KWH9" s="148"/>
      <c r="KWI9" s="148"/>
      <c r="KWJ9" s="148"/>
      <c r="KWK9" s="148"/>
      <c r="KWL9" s="148"/>
      <c r="KWM9" s="148"/>
      <c r="KWN9" s="148"/>
      <c r="KWO9" s="148"/>
      <c r="KWP9" s="148"/>
      <c r="KWQ9" s="148"/>
      <c r="KWR9" s="148"/>
      <c r="KWS9" s="148"/>
      <c r="KWT9" s="148"/>
      <c r="KWU9" s="148"/>
      <c r="KWV9" s="148"/>
      <c r="KWW9" s="148"/>
      <c r="KWX9" s="148"/>
      <c r="KWY9" s="148"/>
      <c r="KWZ9" s="148"/>
      <c r="KXA9" s="148"/>
      <c r="KXB9" s="148"/>
      <c r="KXC9" s="148"/>
      <c r="KXD9" s="148"/>
      <c r="KXE9" s="148"/>
      <c r="KXF9" s="148"/>
      <c r="KXG9" s="148"/>
      <c r="KXH9" s="148"/>
      <c r="KXI9" s="148"/>
      <c r="KXJ9" s="148"/>
      <c r="KXK9" s="148"/>
      <c r="KXL9" s="148"/>
      <c r="KXM9" s="148"/>
      <c r="KXN9" s="148"/>
      <c r="KXO9" s="148"/>
      <c r="KXP9" s="148"/>
      <c r="KXQ9" s="148"/>
      <c r="KXR9" s="148"/>
      <c r="KXS9" s="148"/>
      <c r="KXT9" s="148"/>
      <c r="KXU9" s="148"/>
      <c r="KXV9" s="148"/>
      <c r="KXW9" s="148"/>
      <c r="KXX9" s="148"/>
      <c r="KXY9" s="148"/>
      <c r="KXZ9" s="148"/>
      <c r="KYA9" s="148"/>
      <c r="KYB9" s="148"/>
      <c r="KYC9" s="148"/>
      <c r="KYD9" s="148"/>
      <c r="KYE9" s="148"/>
      <c r="KYF9" s="148"/>
      <c r="KYG9" s="148"/>
      <c r="KYH9" s="148"/>
      <c r="KYI9" s="148"/>
      <c r="KYJ9" s="148"/>
      <c r="KYK9" s="148"/>
      <c r="KYL9" s="148"/>
      <c r="KYM9" s="148"/>
      <c r="KYN9" s="148"/>
      <c r="KYO9" s="148"/>
      <c r="KYP9" s="148"/>
      <c r="KYQ9" s="148"/>
      <c r="KYR9" s="148"/>
      <c r="KYS9" s="148"/>
      <c r="KYT9" s="148"/>
      <c r="KYU9" s="148"/>
      <c r="KYV9" s="148"/>
      <c r="KYW9" s="148"/>
      <c r="KYX9" s="148"/>
      <c r="KYY9" s="148"/>
      <c r="KYZ9" s="148"/>
      <c r="KZA9" s="148"/>
      <c r="KZB9" s="148"/>
      <c r="KZC9" s="148"/>
      <c r="KZD9" s="148"/>
      <c r="KZE9" s="148"/>
      <c r="KZF9" s="148"/>
      <c r="KZG9" s="148"/>
      <c r="KZH9" s="148"/>
      <c r="KZI9" s="148"/>
      <c r="KZJ9" s="148"/>
      <c r="KZK9" s="148"/>
      <c r="KZL9" s="148"/>
      <c r="KZM9" s="148"/>
      <c r="KZN9" s="148"/>
      <c r="KZO9" s="148"/>
      <c r="KZP9" s="148"/>
      <c r="KZQ9" s="148"/>
      <c r="KZR9" s="148"/>
      <c r="KZS9" s="148"/>
      <c r="KZT9" s="148"/>
      <c r="KZU9" s="148"/>
      <c r="KZV9" s="148"/>
      <c r="KZW9" s="148"/>
      <c r="KZX9" s="148"/>
      <c r="KZY9" s="148"/>
      <c r="KZZ9" s="148"/>
      <c r="LAA9" s="148"/>
      <c r="LAB9" s="148"/>
      <c r="LAC9" s="148"/>
      <c r="LAD9" s="148"/>
      <c r="LAE9" s="148"/>
      <c r="LAF9" s="148"/>
      <c r="LAG9" s="148"/>
      <c r="LAH9" s="148"/>
      <c r="LAI9" s="148"/>
      <c r="LAJ9" s="148"/>
      <c r="LAK9" s="148"/>
      <c r="LAL9" s="148"/>
      <c r="LAM9" s="148"/>
      <c r="LAN9" s="148"/>
      <c r="LAO9" s="148"/>
      <c r="LAP9" s="148"/>
      <c r="LAQ9" s="148"/>
      <c r="LAR9" s="148"/>
      <c r="LAS9" s="148"/>
      <c r="LAT9" s="148"/>
      <c r="LAU9" s="148"/>
      <c r="LAV9" s="148"/>
      <c r="LAW9" s="148"/>
      <c r="LAX9" s="148"/>
      <c r="LAY9" s="148"/>
      <c r="LAZ9" s="148"/>
      <c r="LBA9" s="148"/>
      <c r="LBB9" s="148"/>
      <c r="LBC9" s="148"/>
      <c r="LBD9" s="148"/>
      <c r="LBE9" s="148"/>
      <c r="LBF9" s="148"/>
      <c r="LBG9" s="148"/>
      <c r="LBH9" s="148"/>
      <c r="LBI9" s="148"/>
      <c r="LBJ9" s="148"/>
      <c r="LBK9" s="148"/>
      <c r="LBL9" s="148"/>
      <c r="LBM9" s="148"/>
      <c r="LBN9" s="148"/>
      <c r="LBO9" s="148"/>
      <c r="LBP9" s="148"/>
      <c r="LBQ9" s="148"/>
      <c r="LBR9" s="148"/>
      <c r="LBS9" s="148"/>
      <c r="LBT9" s="148"/>
      <c r="LBU9" s="148"/>
      <c r="LBV9" s="148"/>
      <c r="LBW9" s="148"/>
      <c r="LBX9" s="148"/>
      <c r="LBY9" s="148"/>
      <c r="LBZ9" s="148"/>
      <c r="LCA9" s="148"/>
      <c r="LCB9" s="148"/>
      <c r="LCC9" s="148"/>
      <c r="LCD9" s="148"/>
      <c r="LCE9" s="148"/>
      <c r="LCF9" s="148"/>
      <c r="LCG9" s="148"/>
      <c r="LCH9" s="148"/>
      <c r="LCI9" s="148"/>
      <c r="LCJ9" s="148"/>
      <c r="LCK9" s="148"/>
      <c r="LCL9" s="148"/>
      <c r="LCM9" s="148"/>
      <c r="LCN9" s="148"/>
      <c r="LCO9" s="148"/>
      <c r="LCP9" s="148"/>
      <c r="LCQ9" s="148"/>
      <c r="LCR9" s="148"/>
      <c r="LCS9" s="148"/>
      <c r="LCT9" s="148"/>
      <c r="LCU9" s="148"/>
      <c r="LCV9" s="148"/>
      <c r="LCW9" s="148"/>
      <c r="LCX9" s="148"/>
      <c r="LCY9" s="148"/>
      <c r="LCZ9" s="148"/>
      <c r="LDA9" s="148"/>
      <c r="LDB9" s="148"/>
      <c r="LDC9" s="148"/>
      <c r="LDD9" s="148"/>
      <c r="LDE9" s="148"/>
      <c r="LDF9" s="148"/>
      <c r="LDG9" s="148"/>
      <c r="LDH9" s="148"/>
      <c r="LDI9" s="148"/>
      <c r="LDJ9" s="148"/>
      <c r="LDK9" s="148"/>
      <c r="LDL9" s="148"/>
      <c r="LDM9" s="148"/>
      <c r="LDN9" s="148"/>
      <c r="LDO9" s="148"/>
      <c r="LDP9" s="148"/>
      <c r="LDQ9" s="148"/>
      <c r="LDR9" s="148"/>
      <c r="LDS9" s="148"/>
      <c r="LDT9" s="148"/>
      <c r="LDU9" s="148"/>
      <c r="LDV9" s="148"/>
      <c r="LDW9" s="148"/>
      <c r="LDX9" s="148"/>
      <c r="LDY9" s="148"/>
      <c r="LDZ9" s="148"/>
      <c r="LEA9" s="148"/>
      <c r="LEB9" s="148"/>
      <c r="LEC9" s="148"/>
      <c r="LED9" s="148"/>
      <c r="LEE9" s="148"/>
      <c r="LEF9" s="148"/>
      <c r="LEG9" s="148"/>
      <c r="LEH9" s="148"/>
      <c r="LEI9" s="148"/>
      <c r="LEJ9" s="148"/>
      <c r="LEK9" s="148"/>
      <c r="LEL9" s="148"/>
      <c r="LEM9" s="148"/>
      <c r="LEN9" s="148"/>
      <c r="LEO9" s="148"/>
      <c r="LEP9" s="148"/>
      <c r="LEQ9" s="148"/>
      <c r="LER9" s="148"/>
      <c r="LES9" s="148"/>
      <c r="LET9" s="148"/>
      <c r="LEU9" s="148"/>
      <c r="LEV9" s="148"/>
      <c r="LEW9" s="148"/>
      <c r="LEX9" s="148"/>
      <c r="LEY9" s="148"/>
      <c r="LEZ9" s="148"/>
      <c r="LFA9" s="148"/>
      <c r="LFB9" s="148"/>
      <c r="LFC9" s="148"/>
      <c r="LFD9" s="148"/>
      <c r="LFE9" s="148"/>
      <c r="LFF9" s="148"/>
      <c r="LFG9" s="148"/>
      <c r="LFH9" s="148"/>
      <c r="LFI9" s="148"/>
      <c r="LFJ9" s="148"/>
      <c r="LFK9" s="148"/>
      <c r="LFL9" s="148"/>
      <c r="LFM9" s="148"/>
      <c r="LFN9" s="148"/>
      <c r="LFO9" s="148"/>
      <c r="LFP9" s="148"/>
      <c r="LFQ9" s="148"/>
      <c r="LFR9" s="148"/>
      <c r="LFS9" s="148"/>
      <c r="LFT9" s="148"/>
      <c r="LFU9" s="148"/>
      <c r="LFV9" s="148"/>
      <c r="LFW9" s="148"/>
      <c r="LFX9" s="148"/>
      <c r="LFY9" s="148"/>
      <c r="LFZ9" s="148"/>
      <c r="LGA9" s="148"/>
      <c r="LGB9" s="148"/>
      <c r="LGC9" s="148"/>
      <c r="LGD9" s="148"/>
      <c r="LGE9" s="148"/>
      <c r="LGF9" s="148"/>
      <c r="LGG9" s="148"/>
      <c r="LGH9" s="148"/>
      <c r="LGI9" s="148"/>
      <c r="LGJ9" s="148"/>
      <c r="LGK9" s="148"/>
      <c r="LGL9" s="148"/>
      <c r="LGM9" s="148"/>
      <c r="LGN9" s="148"/>
      <c r="LGO9" s="148"/>
      <c r="LGP9" s="148"/>
      <c r="LGQ9" s="148"/>
      <c r="LGR9" s="148"/>
      <c r="LGS9" s="148"/>
      <c r="LGT9" s="148"/>
      <c r="LGU9" s="148"/>
      <c r="LGV9" s="148"/>
      <c r="LGW9" s="148"/>
      <c r="LGX9" s="148"/>
      <c r="LGY9" s="148"/>
      <c r="LGZ9" s="148"/>
      <c r="LHA9" s="148"/>
      <c r="LHB9" s="148"/>
      <c r="LHC9" s="148"/>
      <c r="LHD9" s="148"/>
      <c r="LHE9" s="148"/>
      <c r="LHF9" s="148"/>
      <c r="LHG9" s="148"/>
      <c r="LHH9" s="148"/>
      <c r="LHI9" s="148"/>
      <c r="LHJ9" s="148"/>
      <c r="LHK9" s="148"/>
      <c r="LHL9" s="148"/>
      <c r="LHM9" s="148"/>
      <c r="LHN9" s="148"/>
      <c r="LHO9" s="148"/>
      <c r="LHP9" s="148"/>
      <c r="LHQ9" s="148"/>
      <c r="LHR9" s="148"/>
      <c r="LHS9" s="148"/>
      <c r="LHT9" s="148"/>
      <c r="LHU9" s="148"/>
      <c r="LHV9" s="148"/>
      <c r="LHW9" s="148"/>
      <c r="LHX9" s="148"/>
      <c r="LHY9" s="148"/>
      <c r="LHZ9" s="148"/>
      <c r="LIA9" s="148"/>
      <c r="LIB9" s="148"/>
      <c r="LIC9" s="148"/>
      <c r="LID9" s="148"/>
      <c r="LIE9" s="148"/>
      <c r="LIF9" s="148"/>
      <c r="LIG9" s="148"/>
      <c r="LIH9" s="148"/>
      <c r="LII9" s="148"/>
      <c r="LIJ9" s="148"/>
      <c r="LIK9" s="148"/>
      <c r="LIL9" s="148"/>
      <c r="LIM9" s="148"/>
      <c r="LIN9" s="148"/>
      <c r="LIO9" s="148"/>
      <c r="LIP9" s="148"/>
      <c r="LIQ9" s="148"/>
      <c r="LIR9" s="148"/>
      <c r="LIS9" s="148"/>
      <c r="LIT9" s="148"/>
      <c r="LIU9" s="148"/>
      <c r="LIV9" s="148"/>
      <c r="LIW9" s="148"/>
      <c r="LIX9" s="148"/>
      <c r="LIY9" s="148"/>
      <c r="LIZ9" s="148"/>
      <c r="LJA9" s="148"/>
      <c r="LJB9" s="148"/>
      <c r="LJC9" s="148"/>
      <c r="LJD9" s="148"/>
      <c r="LJE9" s="148"/>
      <c r="LJF9" s="148"/>
      <c r="LJG9" s="148"/>
      <c r="LJH9" s="148"/>
      <c r="LJI9" s="148"/>
      <c r="LJJ9" s="148"/>
      <c r="LJK9" s="148"/>
      <c r="LJL9" s="148"/>
      <c r="LJM9" s="148"/>
      <c r="LJN9" s="148"/>
      <c r="LJO9" s="148"/>
      <c r="LJP9" s="148"/>
      <c r="LJQ9" s="148"/>
      <c r="LJR9" s="148"/>
      <c r="LJS9" s="148"/>
      <c r="LJT9" s="148"/>
      <c r="LJU9" s="148"/>
      <c r="LJV9" s="148"/>
      <c r="LJW9" s="148"/>
      <c r="LJX9" s="148"/>
      <c r="LJY9" s="148"/>
      <c r="LJZ9" s="148"/>
      <c r="LKA9" s="148"/>
      <c r="LKB9" s="148"/>
      <c r="LKC9" s="148"/>
      <c r="LKD9" s="148"/>
      <c r="LKE9" s="148"/>
      <c r="LKF9" s="148"/>
      <c r="LKG9" s="148"/>
      <c r="LKH9" s="148"/>
      <c r="LKI9" s="148"/>
      <c r="LKJ9" s="148"/>
      <c r="LKK9" s="148"/>
      <c r="LKL9" s="148"/>
      <c r="LKM9" s="148"/>
      <c r="LKN9" s="148"/>
      <c r="LKO9" s="148"/>
      <c r="LKP9" s="148"/>
      <c r="LKQ9" s="148"/>
      <c r="LKR9" s="148"/>
      <c r="LKS9" s="148"/>
      <c r="LKT9" s="148"/>
      <c r="LKU9" s="148"/>
      <c r="LKV9" s="148"/>
      <c r="LKW9" s="148"/>
      <c r="LKX9" s="148"/>
      <c r="LKY9" s="148"/>
      <c r="LKZ9" s="148"/>
      <c r="LLA9" s="148"/>
      <c r="LLB9" s="148"/>
      <c r="LLC9" s="148"/>
      <c r="LLD9" s="148"/>
      <c r="LLE9" s="148"/>
      <c r="LLF9" s="148"/>
      <c r="LLG9" s="148"/>
      <c r="LLH9" s="148"/>
      <c r="LLI9" s="148"/>
      <c r="LLJ9" s="148"/>
      <c r="LLK9" s="148"/>
      <c r="LLL9" s="148"/>
      <c r="LLM9" s="148"/>
      <c r="LLN9" s="148"/>
      <c r="LLO9" s="148"/>
      <c r="LLP9" s="148"/>
      <c r="LLQ9" s="148"/>
      <c r="LLR9" s="148"/>
      <c r="LLS9" s="148"/>
      <c r="LLT9" s="148"/>
      <c r="LLU9" s="148"/>
      <c r="LLV9" s="148"/>
      <c r="LLW9" s="148"/>
      <c r="LLX9" s="148"/>
      <c r="LLY9" s="148"/>
      <c r="LLZ9" s="148"/>
      <c r="LMA9" s="148"/>
      <c r="LMB9" s="148"/>
      <c r="LMC9" s="148"/>
      <c r="LMD9" s="148"/>
      <c r="LME9" s="148"/>
      <c r="LMF9" s="148"/>
      <c r="LMG9" s="148"/>
      <c r="LMH9" s="148"/>
      <c r="LMI9" s="148"/>
      <c r="LMJ9" s="148"/>
      <c r="LMK9" s="148"/>
      <c r="LML9" s="148"/>
      <c r="LMM9" s="148"/>
      <c r="LMN9" s="148"/>
      <c r="LMO9" s="148"/>
      <c r="LMP9" s="148"/>
      <c r="LMQ9" s="148"/>
      <c r="LMR9" s="148"/>
      <c r="LMS9" s="148"/>
      <c r="LMT9" s="148"/>
      <c r="LMU9" s="148"/>
      <c r="LMV9" s="148"/>
      <c r="LMW9" s="148"/>
      <c r="LMX9" s="148"/>
      <c r="LMY9" s="148"/>
      <c r="LMZ9" s="148"/>
      <c r="LNA9" s="148"/>
      <c r="LNB9" s="148"/>
      <c r="LNC9" s="148"/>
      <c r="LND9" s="148"/>
      <c r="LNE9" s="148"/>
      <c r="LNF9" s="148"/>
      <c r="LNG9" s="148"/>
      <c r="LNH9" s="148"/>
      <c r="LNI9" s="148"/>
      <c r="LNJ9" s="148"/>
      <c r="LNK9" s="148"/>
      <c r="LNL9" s="148"/>
      <c r="LNM9" s="148"/>
      <c r="LNN9" s="148"/>
      <c r="LNO9" s="148"/>
      <c r="LNP9" s="148"/>
      <c r="LNQ9" s="148"/>
      <c r="LNR9" s="148"/>
      <c r="LNS9" s="148"/>
      <c r="LNT9" s="148"/>
      <c r="LNU9" s="148"/>
      <c r="LNV9" s="148"/>
      <c r="LNW9" s="148"/>
      <c r="LNX9" s="148"/>
      <c r="LNY9" s="148"/>
      <c r="LNZ9" s="148"/>
      <c r="LOA9" s="148"/>
      <c r="LOB9" s="148"/>
      <c r="LOC9" s="148"/>
      <c r="LOD9" s="148"/>
      <c r="LOE9" s="148"/>
      <c r="LOF9" s="148"/>
      <c r="LOG9" s="148"/>
      <c r="LOH9" s="148"/>
      <c r="LOI9" s="148"/>
      <c r="LOJ9" s="148"/>
      <c r="LOK9" s="148"/>
      <c r="LOL9" s="148"/>
      <c r="LOM9" s="148"/>
      <c r="LON9" s="148"/>
      <c r="LOO9" s="148"/>
      <c r="LOP9" s="148"/>
      <c r="LOQ9" s="148"/>
      <c r="LOR9" s="148"/>
      <c r="LOS9" s="148"/>
      <c r="LOT9" s="148"/>
      <c r="LOU9" s="148"/>
      <c r="LOV9" s="148"/>
      <c r="LOW9" s="148"/>
      <c r="LOX9" s="148"/>
      <c r="LOY9" s="148"/>
      <c r="LOZ9" s="148"/>
      <c r="LPA9" s="148"/>
      <c r="LPB9" s="148"/>
      <c r="LPC9" s="148"/>
      <c r="LPD9" s="148"/>
      <c r="LPE9" s="148"/>
      <c r="LPF9" s="148"/>
      <c r="LPG9" s="148"/>
      <c r="LPH9" s="148"/>
      <c r="LPI9" s="148"/>
      <c r="LPJ9" s="148"/>
      <c r="LPK9" s="148"/>
      <c r="LPL9" s="148"/>
      <c r="LPM9" s="148"/>
      <c r="LPN9" s="148"/>
      <c r="LPO9" s="148"/>
      <c r="LPP9" s="148"/>
      <c r="LPQ9" s="148"/>
      <c r="LPR9" s="148"/>
      <c r="LPS9" s="148"/>
      <c r="LPT9" s="148"/>
      <c r="LPU9" s="148"/>
      <c r="LPV9" s="148"/>
      <c r="LPW9" s="148"/>
      <c r="LPX9" s="148"/>
      <c r="LPY9" s="148"/>
      <c r="LPZ9" s="148"/>
      <c r="LQA9" s="148"/>
      <c r="LQB9" s="148"/>
      <c r="LQC9" s="148"/>
      <c r="LQD9" s="148"/>
      <c r="LQE9" s="148"/>
      <c r="LQF9" s="148"/>
      <c r="LQG9" s="148"/>
      <c r="LQH9" s="148"/>
      <c r="LQI9" s="148"/>
      <c r="LQJ9" s="148"/>
      <c r="LQK9" s="148"/>
      <c r="LQL9" s="148"/>
      <c r="LQM9" s="148"/>
      <c r="LQN9" s="148"/>
      <c r="LQO9" s="148"/>
      <c r="LQP9" s="148"/>
      <c r="LQQ9" s="148"/>
      <c r="LQR9" s="148"/>
      <c r="LQS9" s="148"/>
      <c r="LQT9" s="148"/>
      <c r="LQU9" s="148"/>
      <c r="LQV9" s="148"/>
      <c r="LQW9" s="148"/>
      <c r="LQX9" s="148"/>
      <c r="LQY9" s="148"/>
      <c r="LQZ9" s="148"/>
      <c r="LRA9" s="148"/>
      <c r="LRB9" s="148"/>
      <c r="LRC9" s="148"/>
      <c r="LRD9" s="148"/>
      <c r="LRE9" s="148"/>
      <c r="LRF9" s="148"/>
      <c r="LRG9" s="148"/>
      <c r="LRH9" s="148"/>
      <c r="LRI9" s="148"/>
      <c r="LRJ9" s="148"/>
      <c r="LRK9" s="148"/>
      <c r="LRL9" s="148"/>
      <c r="LRM9" s="148"/>
      <c r="LRN9" s="148"/>
      <c r="LRO9" s="148"/>
      <c r="LRP9" s="148"/>
      <c r="LRQ9" s="148"/>
      <c r="LRR9" s="148"/>
      <c r="LRS9" s="148"/>
      <c r="LRT9" s="148"/>
      <c r="LRU9" s="148"/>
      <c r="LRV9" s="148"/>
      <c r="LRW9" s="148"/>
      <c r="LRX9" s="148"/>
      <c r="LRY9" s="148"/>
      <c r="LRZ9" s="148"/>
      <c r="LSA9" s="148"/>
      <c r="LSB9" s="148"/>
      <c r="LSC9" s="148"/>
      <c r="LSD9" s="148"/>
      <c r="LSE9" s="148"/>
      <c r="LSF9" s="148"/>
      <c r="LSG9" s="148"/>
      <c r="LSH9" s="148"/>
      <c r="LSI9" s="148"/>
      <c r="LSJ9" s="148"/>
      <c r="LSK9" s="148"/>
      <c r="LSL9" s="148"/>
      <c r="LSM9" s="148"/>
      <c r="LSN9" s="148"/>
      <c r="LSO9" s="148"/>
      <c r="LSP9" s="148"/>
      <c r="LSQ9" s="148"/>
      <c r="LSR9" s="148"/>
      <c r="LSS9" s="148"/>
      <c r="LST9" s="148"/>
      <c r="LSU9" s="148"/>
      <c r="LSV9" s="148"/>
      <c r="LSW9" s="148"/>
      <c r="LSX9" s="148"/>
      <c r="LSY9" s="148"/>
      <c r="LSZ9" s="148"/>
      <c r="LTA9" s="148"/>
      <c r="LTB9" s="148"/>
      <c r="LTC9" s="148"/>
      <c r="LTD9" s="148"/>
      <c r="LTE9" s="148"/>
      <c r="LTF9" s="148"/>
      <c r="LTG9" s="148"/>
      <c r="LTH9" s="148"/>
      <c r="LTI9" s="148"/>
      <c r="LTJ9" s="148"/>
      <c r="LTK9" s="148"/>
      <c r="LTL9" s="148"/>
      <c r="LTM9" s="148"/>
      <c r="LTN9" s="148"/>
      <c r="LTO9" s="148"/>
      <c r="LTP9" s="148"/>
      <c r="LTQ9" s="148"/>
      <c r="LTR9" s="148"/>
      <c r="LTS9" s="148"/>
      <c r="LTT9" s="148"/>
      <c r="LTU9" s="148"/>
      <c r="LTV9" s="148"/>
      <c r="LTW9" s="148"/>
      <c r="LTX9" s="148"/>
      <c r="LTY9" s="148"/>
      <c r="LTZ9" s="148"/>
      <c r="LUA9" s="148"/>
      <c r="LUB9" s="148"/>
      <c r="LUC9" s="148"/>
      <c r="LUD9" s="148"/>
      <c r="LUE9" s="148"/>
      <c r="LUF9" s="148"/>
      <c r="LUG9" s="148"/>
      <c r="LUH9" s="148"/>
      <c r="LUI9" s="148"/>
      <c r="LUJ9" s="148"/>
      <c r="LUK9" s="148"/>
      <c r="LUL9" s="148"/>
      <c r="LUM9" s="148"/>
      <c r="LUN9" s="148"/>
      <c r="LUO9" s="148"/>
      <c r="LUP9" s="148"/>
      <c r="LUQ9" s="148"/>
      <c r="LUR9" s="148"/>
      <c r="LUS9" s="148"/>
      <c r="LUT9" s="148"/>
      <c r="LUU9" s="148"/>
      <c r="LUV9" s="148"/>
      <c r="LUW9" s="148"/>
      <c r="LUX9" s="148"/>
      <c r="LUY9" s="148"/>
      <c r="LUZ9" s="148"/>
      <c r="LVA9" s="148"/>
      <c r="LVB9" s="148"/>
      <c r="LVC9" s="148"/>
      <c r="LVD9" s="148"/>
      <c r="LVE9" s="148"/>
      <c r="LVF9" s="148"/>
      <c r="LVG9" s="148"/>
      <c r="LVH9" s="148"/>
      <c r="LVI9" s="148"/>
      <c r="LVJ9" s="148"/>
      <c r="LVK9" s="148"/>
      <c r="LVL9" s="148"/>
      <c r="LVM9" s="148"/>
      <c r="LVN9" s="148"/>
      <c r="LVO9" s="148"/>
      <c r="LVP9" s="148"/>
      <c r="LVQ9" s="148"/>
      <c r="LVR9" s="148"/>
      <c r="LVS9" s="148"/>
      <c r="LVT9" s="148"/>
      <c r="LVU9" s="148"/>
      <c r="LVV9" s="148"/>
      <c r="LVW9" s="148"/>
      <c r="LVX9" s="148"/>
      <c r="LVY9" s="148"/>
      <c r="LVZ9" s="148"/>
      <c r="LWA9" s="148"/>
      <c r="LWB9" s="148"/>
      <c r="LWC9" s="148"/>
      <c r="LWD9" s="148"/>
      <c r="LWE9" s="148"/>
      <c r="LWF9" s="148"/>
      <c r="LWG9" s="148"/>
      <c r="LWH9" s="148"/>
      <c r="LWI9" s="148"/>
      <c r="LWJ9" s="148"/>
      <c r="LWK9" s="148"/>
      <c r="LWL9" s="148"/>
      <c r="LWM9" s="148"/>
      <c r="LWN9" s="148"/>
      <c r="LWO9" s="148"/>
      <c r="LWP9" s="148"/>
      <c r="LWQ9" s="148"/>
      <c r="LWR9" s="148"/>
      <c r="LWS9" s="148"/>
      <c r="LWT9" s="148"/>
      <c r="LWU9" s="148"/>
      <c r="LWV9" s="148"/>
      <c r="LWW9" s="148"/>
      <c r="LWX9" s="148"/>
      <c r="LWY9" s="148"/>
      <c r="LWZ9" s="148"/>
      <c r="LXA9" s="148"/>
      <c r="LXB9" s="148"/>
      <c r="LXC9" s="148"/>
      <c r="LXD9" s="148"/>
      <c r="LXE9" s="148"/>
      <c r="LXF9" s="148"/>
      <c r="LXG9" s="148"/>
      <c r="LXH9" s="148"/>
      <c r="LXI9" s="148"/>
      <c r="LXJ9" s="148"/>
      <c r="LXK9" s="148"/>
      <c r="LXL9" s="148"/>
      <c r="LXM9" s="148"/>
      <c r="LXN9" s="148"/>
      <c r="LXO9" s="148"/>
      <c r="LXP9" s="148"/>
      <c r="LXQ9" s="148"/>
      <c r="LXR9" s="148"/>
      <c r="LXS9" s="148"/>
      <c r="LXT9" s="148"/>
      <c r="LXU9" s="148"/>
      <c r="LXV9" s="148"/>
      <c r="LXW9" s="148"/>
      <c r="LXX9" s="148"/>
      <c r="LXY9" s="148"/>
      <c r="LXZ9" s="148"/>
      <c r="LYA9" s="148"/>
      <c r="LYB9" s="148"/>
      <c r="LYC9" s="148"/>
      <c r="LYD9" s="148"/>
      <c r="LYE9" s="148"/>
      <c r="LYF9" s="148"/>
      <c r="LYG9" s="148"/>
      <c r="LYH9" s="148"/>
      <c r="LYI9" s="148"/>
      <c r="LYJ9" s="148"/>
      <c r="LYK9" s="148"/>
      <c r="LYL9" s="148"/>
      <c r="LYM9" s="148"/>
      <c r="LYN9" s="148"/>
      <c r="LYO9" s="148"/>
      <c r="LYP9" s="148"/>
      <c r="LYQ9" s="148"/>
      <c r="LYR9" s="148"/>
      <c r="LYS9" s="148"/>
      <c r="LYT9" s="148"/>
      <c r="LYU9" s="148"/>
      <c r="LYV9" s="148"/>
      <c r="LYW9" s="148"/>
      <c r="LYX9" s="148"/>
      <c r="LYY9" s="148"/>
      <c r="LYZ9" s="148"/>
      <c r="LZA9" s="148"/>
      <c r="LZB9" s="148"/>
      <c r="LZC9" s="148"/>
      <c r="LZD9" s="148"/>
      <c r="LZE9" s="148"/>
      <c r="LZF9" s="148"/>
      <c r="LZG9" s="148"/>
      <c r="LZH9" s="148"/>
      <c r="LZI9" s="148"/>
      <c r="LZJ9" s="148"/>
      <c r="LZK9" s="148"/>
      <c r="LZL9" s="148"/>
      <c r="LZM9" s="148"/>
      <c r="LZN9" s="148"/>
      <c r="LZO9" s="148"/>
      <c r="LZP9" s="148"/>
      <c r="LZQ9" s="148"/>
      <c r="LZR9" s="148"/>
      <c r="LZS9" s="148"/>
      <c r="LZT9" s="148"/>
      <c r="LZU9" s="148"/>
      <c r="LZV9" s="148"/>
      <c r="LZW9" s="148"/>
      <c r="LZX9" s="148"/>
      <c r="LZY9" s="148"/>
      <c r="LZZ9" s="148"/>
      <c r="MAA9" s="148"/>
      <c r="MAB9" s="148"/>
      <c r="MAC9" s="148"/>
      <c r="MAD9" s="148"/>
      <c r="MAE9" s="148"/>
      <c r="MAF9" s="148"/>
      <c r="MAG9" s="148"/>
      <c r="MAH9" s="148"/>
      <c r="MAI9" s="148"/>
      <c r="MAJ9" s="148"/>
      <c r="MAK9" s="148"/>
      <c r="MAL9" s="148"/>
      <c r="MAM9" s="148"/>
      <c r="MAN9" s="148"/>
      <c r="MAO9" s="148"/>
      <c r="MAP9" s="148"/>
      <c r="MAQ9" s="148"/>
      <c r="MAR9" s="148"/>
      <c r="MAS9" s="148"/>
      <c r="MAT9" s="148"/>
      <c r="MAU9" s="148"/>
      <c r="MAV9" s="148"/>
      <c r="MAW9" s="148"/>
      <c r="MAX9" s="148"/>
      <c r="MAY9" s="148"/>
      <c r="MAZ9" s="148"/>
      <c r="MBA9" s="148"/>
      <c r="MBB9" s="148"/>
      <c r="MBC9" s="148"/>
      <c r="MBD9" s="148"/>
      <c r="MBE9" s="148"/>
      <c r="MBF9" s="148"/>
      <c r="MBG9" s="148"/>
      <c r="MBH9" s="148"/>
      <c r="MBI9" s="148"/>
      <c r="MBJ9" s="148"/>
      <c r="MBK9" s="148"/>
      <c r="MBL9" s="148"/>
      <c r="MBM9" s="148"/>
      <c r="MBN9" s="148"/>
      <c r="MBO9" s="148"/>
      <c r="MBP9" s="148"/>
      <c r="MBQ9" s="148"/>
      <c r="MBR9" s="148"/>
      <c r="MBS9" s="148"/>
      <c r="MBT9" s="148"/>
      <c r="MBU9" s="148"/>
      <c r="MBV9" s="148"/>
      <c r="MBW9" s="148"/>
      <c r="MBX9" s="148"/>
      <c r="MBY9" s="148"/>
      <c r="MBZ9" s="148"/>
      <c r="MCA9" s="148"/>
      <c r="MCB9" s="148"/>
      <c r="MCC9" s="148"/>
      <c r="MCD9" s="148"/>
      <c r="MCE9" s="148"/>
      <c r="MCF9" s="148"/>
      <c r="MCG9" s="148"/>
      <c r="MCH9" s="148"/>
      <c r="MCI9" s="148"/>
      <c r="MCJ9" s="148"/>
      <c r="MCK9" s="148"/>
      <c r="MCL9" s="148"/>
      <c r="MCM9" s="148"/>
      <c r="MCN9" s="148"/>
      <c r="MCO9" s="148"/>
      <c r="MCP9" s="148"/>
      <c r="MCQ9" s="148"/>
      <c r="MCR9" s="148"/>
      <c r="MCS9" s="148"/>
      <c r="MCT9" s="148"/>
      <c r="MCU9" s="148"/>
      <c r="MCV9" s="148"/>
      <c r="MCW9" s="148"/>
      <c r="MCX9" s="148"/>
      <c r="MCY9" s="148"/>
      <c r="MCZ9" s="148"/>
      <c r="MDA9" s="148"/>
      <c r="MDB9" s="148"/>
      <c r="MDC9" s="148"/>
      <c r="MDD9" s="148"/>
      <c r="MDE9" s="148"/>
      <c r="MDF9" s="148"/>
      <c r="MDG9" s="148"/>
      <c r="MDH9" s="148"/>
      <c r="MDI9" s="148"/>
      <c r="MDJ9" s="148"/>
      <c r="MDK9" s="148"/>
      <c r="MDL9" s="148"/>
      <c r="MDM9" s="148"/>
      <c r="MDN9" s="148"/>
      <c r="MDO9" s="148"/>
      <c r="MDP9" s="148"/>
      <c r="MDQ9" s="148"/>
      <c r="MDR9" s="148"/>
      <c r="MDS9" s="148"/>
      <c r="MDT9" s="148"/>
      <c r="MDU9" s="148"/>
      <c r="MDV9" s="148"/>
      <c r="MDW9" s="148"/>
      <c r="MDX9" s="148"/>
      <c r="MDY9" s="148"/>
      <c r="MDZ9" s="148"/>
      <c r="MEA9" s="148"/>
      <c r="MEB9" s="148"/>
      <c r="MEC9" s="148"/>
      <c r="MED9" s="148"/>
      <c r="MEE9" s="148"/>
      <c r="MEF9" s="148"/>
      <c r="MEG9" s="148"/>
      <c r="MEH9" s="148"/>
      <c r="MEI9" s="148"/>
      <c r="MEJ9" s="148"/>
      <c r="MEK9" s="148"/>
      <c r="MEL9" s="148"/>
      <c r="MEM9" s="148"/>
      <c r="MEN9" s="148"/>
      <c r="MEO9" s="148"/>
      <c r="MEP9" s="148"/>
      <c r="MEQ9" s="148"/>
      <c r="MER9" s="148"/>
      <c r="MES9" s="148"/>
      <c r="MET9" s="148"/>
      <c r="MEU9" s="148"/>
      <c r="MEV9" s="148"/>
      <c r="MEW9" s="148"/>
      <c r="MEX9" s="148"/>
      <c r="MEY9" s="148"/>
      <c r="MEZ9" s="148"/>
      <c r="MFA9" s="148"/>
      <c r="MFB9" s="148"/>
      <c r="MFC9" s="148"/>
      <c r="MFD9" s="148"/>
      <c r="MFE9" s="148"/>
      <c r="MFF9" s="148"/>
      <c r="MFG9" s="148"/>
      <c r="MFH9" s="148"/>
      <c r="MFI9" s="148"/>
      <c r="MFJ9" s="148"/>
      <c r="MFK9" s="148"/>
      <c r="MFL9" s="148"/>
      <c r="MFM9" s="148"/>
      <c r="MFN9" s="148"/>
      <c r="MFO9" s="148"/>
      <c r="MFP9" s="148"/>
      <c r="MFQ9" s="148"/>
      <c r="MFR9" s="148"/>
      <c r="MFS9" s="148"/>
      <c r="MFT9" s="148"/>
      <c r="MFU9" s="148"/>
      <c r="MFV9" s="148"/>
      <c r="MFW9" s="148"/>
      <c r="MFX9" s="148"/>
      <c r="MFY9" s="148"/>
      <c r="MFZ9" s="148"/>
      <c r="MGA9" s="148"/>
      <c r="MGB9" s="148"/>
      <c r="MGC9" s="148"/>
      <c r="MGD9" s="148"/>
      <c r="MGE9" s="148"/>
      <c r="MGF9" s="148"/>
      <c r="MGG9" s="148"/>
      <c r="MGH9" s="148"/>
      <c r="MGI9" s="148"/>
      <c r="MGJ9" s="148"/>
      <c r="MGK9" s="148"/>
      <c r="MGL9" s="148"/>
      <c r="MGM9" s="148"/>
      <c r="MGN9" s="148"/>
      <c r="MGO9" s="148"/>
      <c r="MGP9" s="148"/>
      <c r="MGQ9" s="148"/>
      <c r="MGR9" s="148"/>
      <c r="MGS9" s="148"/>
      <c r="MGT9" s="148"/>
      <c r="MGU9" s="148"/>
      <c r="MGV9" s="148"/>
      <c r="MGW9" s="148"/>
      <c r="MGX9" s="148"/>
      <c r="MGY9" s="148"/>
      <c r="MGZ9" s="148"/>
      <c r="MHA9" s="148"/>
      <c r="MHB9" s="148"/>
      <c r="MHC9" s="148"/>
      <c r="MHD9" s="148"/>
      <c r="MHE9" s="148"/>
      <c r="MHF9" s="148"/>
      <c r="MHG9" s="148"/>
      <c r="MHH9" s="148"/>
      <c r="MHI9" s="148"/>
      <c r="MHJ9" s="148"/>
      <c r="MHK9" s="148"/>
      <c r="MHL9" s="148"/>
      <c r="MHM9" s="148"/>
      <c r="MHN9" s="148"/>
      <c r="MHO9" s="148"/>
      <c r="MHP9" s="148"/>
      <c r="MHQ9" s="148"/>
      <c r="MHR9" s="148"/>
      <c r="MHS9" s="148"/>
      <c r="MHT9" s="148"/>
      <c r="MHU9" s="148"/>
      <c r="MHV9" s="148"/>
      <c r="MHW9" s="148"/>
      <c r="MHX9" s="148"/>
      <c r="MHY9" s="148"/>
      <c r="MHZ9" s="148"/>
      <c r="MIA9" s="148"/>
      <c r="MIB9" s="148"/>
      <c r="MIC9" s="148"/>
      <c r="MID9" s="148"/>
      <c r="MIE9" s="148"/>
      <c r="MIF9" s="148"/>
      <c r="MIG9" s="148"/>
      <c r="MIH9" s="148"/>
      <c r="MII9" s="148"/>
      <c r="MIJ9" s="148"/>
      <c r="MIK9" s="148"/>
      <c r="MIL9" s="148"/>
      <c r="MIM9" s="148"/>
      <c r="MIN9" s="148"/>
      <c r="MIO9" s="148"/>
      <c r="MIP9" s="148"/>
      <c r="MIQ9" s="148"/>
      <c r="MIR9" s="148"/>
      <c r="MIS9" s="148"/>
      <c r="MIT9" s="148"/>
      <c r="MIU9" s="148"/>
      <c r="MIV9" s="148"/>
      <c r="MIW9" s="148"/>
      <c r="MIX9" s="148"/>
      <c r="MIY9" s="148"/>
      <c r="MIZ9" s="148"/>
      <c r="MJA9" s="148"/>
      <c r="MJB9" s="148"/>
      <c r="MJC9" s="148"/>
      <c r="MJD9" s="148"/>
      <c r="MJE9" s="148"/>
      <c r="MJF9" s="148"/>
      <c r="MJG9" s="148"/>
      <c r="MJH9" s="148"/>
      <c r="MJI9" s="148"/>
      <c r="MJJ9" s="148"/>
      <c r="MJK9" s="148"/>
      <c r="MJL9" s="148"/>
      <c r="MJM9" s="148"/>
      <c r="MJN9" s="148"/>
      <c r="MJO9" s="148"/>
      <c r="MJP9" s="148"/>
      <c r="MJQ9" s="148"/>
      <c r="MJR9" s="148"/>
      <c r="MJS9" s="148"/>
      <c r="MJT9" s="148"/>
      <c r="MJU9" s="148"/>
      <c r="MJV9" s="148"/>
      <c r="MJW9" s="148"/>
      <c r="MJX9" s="148"/>
      <c r="MJY9" s="148"/>
      <c r="MJZ9" s="148"/>
      <c r="MKA9" s="148"/>
      <c r="MKB9" s="148"/>
      <c r="MKC9" s="148"/>
      <c r="MKD9" s="148"/>
      <c r="MKE9" s="148"/>
      <c r="MKF9" s="148"/>
      <c r="MKG9" s="148"/>
      <c r="MKH9" s="148"/>
      <c r="MKI9" s="148"/>
      <c r="MKJ9" s="148"/>
      <c r="MKK9" s="148"/>
      <c r="MKL9" s="148"/>
      <c r="MKM9" s="148"/>
      <c r="MKN9" s="148"/>
      <c r="MKO9" s="148"/>
      <c r="MKP9" s="148"/>
      <c r="MKQ9" s="148"/>
      <c r="MKR9" s="148"/>
      <c r="MKS9" s="148"/>
      <c r="MKT9" s="148"/>
      <c r="MKU9" s="148"/>
      <c r="MKV9" s="148"/>
      <c r="MKW9" s="148"/>
      <c r="MKX9" s="148"/>
      <c r="MKY9" s="148"/>
      <c r="MKZ9" s="148"/>
      <c r="MLA9" s="148"/>
      <c r="MLB9" s="148"/>
      <c r="MLC9" s="148"/>
      <c r="MLD9" s="148"/>
      <c r="MLE9" s="148"/>
      <c r="MLF9" s="148"/>
      <c r="MLG9" s="148"/>
      <c r="MLH9" s="148"/>
      <c r="MLI9" s="148"/>
      <c r="MLJ9" s="148"/>
      <c r="MLK9" s="148"/>
      <c r="MLL9" s="148"/>
      <c r="MLM9" s="148"/>
      <c r="MLN9" s="148"/>
      <c r="MLO9" s="148"/>
      <c r="MLP9" s="148"/>
      <c r="MLQ9" s="148"/>
      <c r="MLR9" s="148"/>
      <c r="MLS9" s="148"/>
      <c r="MLT9" s="148"/>
      <c r="MLU9" s="148"/>
      <c r="MLV9" s="148"/>
      <c r="MLW9" s="148"/>
      <c r="MLX9" s="148"/>
      <c r="MLY9" s="148"/>
      <c r="MLZ9" s="148"/>
      <c r="MMA9" s="148"/>
      <c r="MMB9" s="148"/>
      <c r="MMC9" s="148"/>
      <c r="MMD9" s="148"/>
      <c r="MME9" s="148"/>
      <c r="MMF9" s="148"/>
      <c r="MMG9" s="148"/>
      <c r="MMH9" s="148"/>
      <c r="MMI9" s="148"/>
      <c r="MMJ9" s="148"/>
      <c r="MMK9" s="148"/>
      <c r="MML9" s="148"/>
      <c r="MMM9" s="148"/>
      <c r="MMN9" s="148"/>
      <c r="MMO9" s="148"/>
      <c r="MMP9" s="148"/>
      <c r="MMQ9" s="148"/>
      <c r="MMR9" s="148"/>
      <c r="MMS9" s="148"/>
      <c r="MMT9" s="148"/>
      <c r="MMU9" s="148"/>
      <c r="MMV9" s="148"/>
      <c r="MMW9" s="148"/>
      <c r="MMX9" s="148"/>
      <c r="MMY9" s="148"/>
      <c r="MMZ9" s="148"/>
      <c r="MNA9" s="148"/>
      <c r="MNB9" s="148"/>
      <c r="MNC9" s="148"/>
      <c r="MND9" s="148"/>
      <c r="MNE9" s="148"/>
      <c r="MNF9" s="148"/>
      <c r="MNG9" s="148"/>
      <c r="MNH9" s="148"/>
      <c r="MNI9" s="148"/>
      <c r="MNJ9" s="148"/>
      <c r="MNK9" s="148"/>
      <c r="MNL9" s="148"/>
      <c r="MNM9" s="148"/>
      <c r="MNN9" s="148"/>
      <c r="MNO9" s="148"/>
      <c r="MNP9" s="148"/>
      <c r="MNQ9" s="148"/>
      <c r="MNR9" s="148"/>
      <c r="MNS9" s="148"/>
      <c r="MNT9" s="148"/>
      <c r="MNU9" s="148"/>
      <c r="MNV9" s="148"/>
      <c r="MNW9" s="148"/>
      <c r="MNX9" s="148"/>
      <c r="MNY9" s="148"/>
      <c r="MNZ9" s="148"/>
      <c r="MOA9" s="148"/>
      <c r="MOB9" s="148"/>
      <c r="MOC9" s="148"/>
      <c r="MOD9" s="148"/>
      <c r="MOE9" s="148"/>
      <c r="MOF9" s="148"/>
      <c r="MOG9" s="148"/>
      <c r="MOH9" s="148"/>
      <c r="MOI9" s="148"/>
      <c r="MOJ9" s="148"/>
      <c r="MOK9" s="148"/>
      <c r="MOL9" s="148"/>
      <c r="MOM9" s="148"/>
      <c r="MON9" s="148"/>
      <c r="MOO9" s="148"/>
      <c r="MOP9" s="148"/>
      <c r="MOQ9" s="148"/>
      <c r="MOR9" s="148"/>
      <c r="MOS9" s="148"/>
      <c r="MOT9" s="148"/>
      <c r="MOU9" s="148"/>
      <c r="MOV9" s="148"/>
      <c r="MOW9" s="148"/>
      <c r="MOX9" s="148"/>
      <c r="MOY9" s="148"/>
      <c r="MOZ9" s="148"/>
      <c r="MPA9" s="148"/>
      <c r="MPB9" s="148"/>
      <c r="MPC9" s="148"/>
      <c r="MPD9" s="148"/>
      <c r="MPE9" s="148"/>
      <c r="MPF9" s="148"/>
      <c r="MPG9" s="148"/>
      <c r="MPH9" s="148"/>
      <c r="MPI9" s="148"/>
      <c r="MPJ9" s="148"/>
      <c r="MPK9" s="148"/>
      <c r="MPL9" s="148"/>
      <c r="MPM9" s="148"/>
      <c r="MPN9" s="148"/>
      <c r="MPO9" s="148"/>
      <c r="MPP9" s="148"/>
      <c r="MPQ9" s="148"/>
      <c r="MPR9" s="148"/>
      <c r="MPS9" s="148"/>
      <c r="MPT9" s="148"/>
      <c r="MPU9" s="148"/>
      <c r="MPV9" s="148"/>
      <c r="MPW9" s="148"/>
      <c r="MPX9" s="148"/>
      <c r="MPY9" s="148"/>
      <c r="MPZ9" s="148"/>
      <c r="MQA9" s="148"/>
      <c r="MQB9" s="148"/>
      <c r="MQC9" s="148"/>
      <c r="MQD9" s="148"/>
      <c r="MQE9" s="148"/>
      <c r="MQF9" s="148"/>
      <c r="MQG9" s="148"/>
      <c r="MQH9" s="148"/>
      <c r="MQI9" s="148"/>
      <c r="MQJ9" s="148"/>
      <c r="MQK9" s="148"/>
      <c r="MQL9" s="148"/>
      <c r="MQM9" s="148"/>
      <c r="MQN9" s="148"/>
      <c r="MQO9" s="148"/>
      <c r="MQP9" s="148"/>
      <c r="MQQ9" s="148"/>
      <c r="MQR9" s="148"/>
      <c r="MQS9" s="148"/>
      <c r="MQT9" s="148"/>
      <c r="MQU9" s="148"/>
      <c r="MQV9" s="148"/>
      <c r="MQW9" s="148"/>
      <c r="MQX9" s="148"/>
      <c r="MQY9" s="148"/>
      <c r="MQZ9" s="148"/>
      <c r="MRA9" s="148"/>
      <c r="MRB9" s="148"/>
      <c r="MRC9" s="148"/>
      <c r="MRD9" s="148"/>
      <c r="MRE9" s="148"/>
      <c r="MRF9" s="148"/>
      <c r="MRG9" s="148"/>
      <c r="MRH9" s="148"/>
      <c r="MRI9" s="148"/>
      <c r="MRJ9" s="148"/>
      <c r="MRK9" s="148"/>
      <c r="MRL9" s="148"/>
      <c r="MRM9" s="148"/>
      <c r="MRN9" s="148"/>
      <c r="MRO9" s="148"/>
      <c r="MRP9" s="148"/>
      <c r="MRQ9" s="148"/>
      <c r="MRR9" s="148"/>
      <c r="MRS9" s="148"/>
      <c r="MRT9" s="148"/>
      <c r="MRU9" s="148"/>
      <c r="MRV9" s="148"/>
      <c r="MRW9" s="148"/>
      <c r="MRX9" s="148"/>
      <c r="MRY9" s="148"/>
      <c r="MRZ9" s="148"/>
      <c r="MSA9" s="148"/>
      <c r="MSB9" s="148"/>
      <c r="MSC9" s="148"/>
      <c r="MSD9" s="148"/>
      <c r="MSE9" s="148"/>
      <c r="MSF9" s="148"/>
      <c r="MSG9" s="148"/>
      <c r="MSH9" s="148"/>
      <c r="MSI9" s="148"/>
      <c r="MSJ9" s="148"/>
      <c r="MSK9" s="148"/>
      <c r="MSL9" s="148"/>
      <c r="MSM9" s="148"/>
      <c r="MSN9" s="148"/>
      <c r="MSO9" s="148"/>
      <c r="MSP9" s="148"/>
      <c r="MSQ9" s="148"/>
      <c r="MSR9" s="148"/>
      <c r="MSS9" s="148"/>
      <c r="MST9" s="148"/>
      <c r="MSU9" s="148"/>
      <c r="MSV9" s="148"/>
      <c r="MSW9" s="148"/>
      <c r="MSX9" s="148"/>
      <c r="MSY9" s="148"/>
      <c r="MSZ9" s="148"/>
      <c r="MTA9" s="148"/>
      <c r="MTB9" s="148"/>
      <c r="MTC9" s="148"/>
      <c r="MTD9" s="148"/>
      <c r="MTE9" s="148"/>
      <c r="MTF9" s="148"/>
      <c r="MTG9" s="148"/>
      <c r="MTH9" s="148"/>
      <c r="MTI9" s="148"/>
      <c r="MTJ9" s="148"/>
      <c r="MTK9" s="148"/>
      <c r="MTL9" s="148"/>
      <c r="MTM9" s="148"/>
      <c r="MTN9" s="148"/>
      <c r="MTO9" s="148"/>
      <c r="MTP9" s="148"/>
      <c r="MTQ9" s="148"/>
      <c r="MTR9" s="148"/>
      <c r="MTS9" s="148"/>
      <c r="MTT9" s="148"/>
      <c r="MTU9" s="148"/>
      <c r="MTV9" s="148"/>
      <c r="MTW9" s="148"/>
      <c r="MTX9" s="148"/>
      <c r="MTY9" s="148"/>
      <c r="MTZ9" s="148"/>
      <c r="MUA9" s="148"/>
      <c r="MUB9" s="148"/>
      <c r="MUC9" s="148"/>
      <c r="MUD9" s="148"/>
      <c r="MUE9" s="148"/>
      <c r="MUF9" s="148"/>
      <c r="MUG9" s="148"/>
      <c r="MUH9" s="148"/>
      <c r="MUI9" s="148"/>
      <c r="MUJ9" s="148"/>
      <c r="MUK9" s="148"/>
      <c r="MUL9" s="148"/>
      <c r="MUM9" s="148"/>
      <c r="MUN9" s="148"/>
      <c r="MUO9" s="148"/>
      <c r="MUP9" s="148"/>
      <c r="MUQ9" s="148"/>
      <c r="MUR9" s="148"/>
      <c r="MUS9" s="148"/>
      <c r="MUT9" s="148"/>
      <c r="MUU9" s="148"/>
      <c r="MUV9" s="148"/>
      <c r="MUW9" s="148"/>
      <c r="MUX9" s="148"/>
      <c r="MUY9" s="148"/>
      <c r="MUZ9" s="148"/>
      <c r="MVA9" s="148"/>
      <c r="MVB9" s="148"/>
      <c r="MVC9" s="148"/>
      <c r="MVD9" s="148"/>
      <c r="MVE9" s="148"/>
      <c r="MVF9" s="148"/>
      <c r="MVG9" s="148"/>
      <c r="MVH9" s="148"/>
      <c r="MVI9" s="148"/>
      <c r="MVJ9" s="148"/>
      <c r="MVK9" s="148"/>
      <c r="MVL9" s="148"/>
      <c r="MVM9" s="148"/>
      <c r="MVN9" s="148"/>
      <c r="MVO9" s="148"/>
      <c r="MVP9" s="148"/>
      <c r="MVQ9" s="148"/>
      <c r="MVR9" s="148"/>
      <c r="MVS9" s="148"/>
      <c r="MVT9" s="148"/>
      <c r="MVU9" s="148"/>
      <c r="MVV9" s="148"/>
      <c r="MVW9" s="148"/>
      <c r="MVX9" s="148"/>
      <c r="MVY9" s="148"/>
      <c r="MVZ9" s="148"/>
      <c r="MWA9" s="148"/>
      <c r="MWB9" s="148"/>
      <c r="MWC9" s="148"/>
      <c r="MWD9" s="148"/>
      <c r="MWE9" s="148"/>
      <c r="MWF9" s="148"/>
      <c r="MWG9" s="148"/>
      <c r="MWH9" s="148"/>
      <c r="MWI9" s="148"/>
      <c r="MWJ9" s="148"/>
      <c r="MWK9" s="148"/>
      <c r="MWL9" s="148"/>
      <c r="MWM9" s="148"/>
      <c r="MWN9" s="148"/>
      <c r="MWO9" s="148"/>
      <c r="MWP9" s="148"/>
      <c r="MWQ9" s="148"/>
      <c r="MWR9" s="148"/>
      <c r="MWS9" s="148"/>
      <c r="MWT9" s="148"/>
      <c r="MWU9" s="148"/>
      <c r="MWV9" s="148"/>
      <c r="MWW9" s="148"/>
      <c r="MWX9" s="148"/>
      <c r="MWY9" s="148"/>
      <c r="MWZ9" s="148"/>
      <c r="MXA9" s="148"/>
      <c r="MXB9" s="148"/>
      <c r="MXC9" s="148"/>
      <c r="MXD9" s="148"/>
      <c r="MXE9" s="148"/>
      <c r="MXF9" s="148"/>
      <c r="MXG9" s="148"/>
      <c r="MXH9" s="148"/>
      <c r="MXI9" s="148"/>
      <c r="MXJ9" s="148"/>
      <c r="MXK9" s="148"/>
      <c r="MXL9" s="148"/>
      <c r="MXM9" s="148"/>
      <c r="MXN9" s="148"/>
      <c r="MXO9" s="148"/>
      <c r="MXP9" s="148"/>
      <c r="MXQ9" s="148"/>
      <c r="MXR9" s="148"/>
      <c r="MXS9" s="148"/>
      <c r="MXT9" s="148"/>
      <c r="MXU9" s="148"/>
      <c r="MXV9" s="148"/>
      <c r="MXW9" s="148"/>
      <c r="MXX9" s="148"/>
      <c r="MXY9" s="148"/>
      <c r="MXZ9" s="148"/>
      <c r="MYA9" s="148"/>
      <c r="MYB9" s="148"/>
      <c r="MYC9" s="148"/>
      <c r="MYD9" s="148"/>
      <c r="MYE9" s="148"/>
      <c r="MYF9" s="148"/>
      <c r="MYG9" s="148"/>
      <c r="MYH9" s="148"/>
      <c r="MYI9" s="148"/>
      <c r="MYJ9" s="148"/>
      <c r="MYK9" s="148"/>
      <c r="MYL9" s="148"/>
      <c r="MYM9" s="148"/>
      <c r="MYN9" s="148"/>
      <c r="MYO9" s="148"/>
      <c r="MYP9" s="148"/>
      <c r="MYQ9" s="148"/>
      <c r="MYR9" s="148"/>
      <c r="MYS9" s="148"/>
      <c r="MYT9" s="148"/>
      <c r="MYU9" s="148"/>
      <c r="MYV9" s="148"/>
      <c r="MYW9" s="148"/>
      <c r="MYX9" s="148"/>
      <c r="MYY9" s="148"/>
      <c r="MYZ9" s="148"/>
      <c r="MZA9" s="148"/>
      <c r="MZB9" s="148"/>
      <c r="MZC9" s="148"/>
      <c r="MZD9" s="148"/>
      <c r="MZE9" s="148"/>
      <c r="MZF9" s="148"/>
      <c r="MZG9" s="148"/>
      <c r="MZH9" s="148"/>
      <c r="MZI9" s="148"/>
      <c r="MZJ9" s="148"/>
      <c r="MZK9" s="148"/>
      <c r="MZL9" s="148"/>
      <c r="MZM9" s="148"/>
      <c r="MZN9" s="148"/>
      <c r="MZO9" s="148"/>
      <c r="MZP9" s="148"/>
      <c r="MZQ9" s="148"/>
      <c r="MZR9" s="148"/>
      <c r="MZS9" s="148"/>
      <c r="MZT9" s="148"/>
      <c r="MZU9" s="148"/>
      <c r="MZV9" s="148"/>
      <c r="MZW9" s="148"/>
      <c r="MZX9" s="148"/>
      <c r="MZY9" s="148"/>
      <c r="MZZ9" s="148"/>
      <c r="NAA9" s="148"/>
      <c r="NAB9" s="148"/>
      <c r="NAC9" s="148"/>
      <c r="NAD9" s="148"/>
      <c r="NAE9" s="148"/>
      <c r="NAF9" s="148"/>
      <c r="NAG9" s="148"/>
      <c r="NAH9" s="148"/>
      <c r="NAI9" s="148"/>
      <c r="NAJ9" s="148"/>
      <c r="NAK9" s="148"/>
      <c r="NAL9" s="148"/>
      <c r="NAM9" s="148"/>
      <c r="NAN9" s="148"/>
      <c r="NAO9" s="148"/>
      <c r="NAP9" s="148"/>
      <c r="NAQ9" s="148"/>
      <c r="NAR9" s="148"/>
      <c r="NAS9" s="148"/>
      <c r="NAT9" s="148"/>
      <c r="NAU9" s="148"/>
      <c r="NAV9" s="148"/>
      <c r="NAW9" s="148"/>
      <c r="NAX9" s="148"/>
      <c r="NAY9" s="148"/>
      <c r="NAZ9" s="148"/>
      <c r="NBA9" s="148"/>
      <c r="NBB9" s="148"/>
      <c r="NBC9" s="148"/>
      <c r="NBD9" s="148"/>
      <c r="NBE9" s="148"/>
      <c r="NBF9" s="148"/>
      <c r="NBG9" s="148"/>
      <c r="NBH9" s="148"/>
      <c r="NBI9" s="148"/>
      <c r="NBJ9" s="148"/>
      <c r="NBK9" s="148"/>
      <c r="NBL9" s="148"/>
      <c r="NBM9" s="148"/>
      <c r="NBN9" s="148"/>
      <c r="NBO9" s="148"/>
      <c r="NBP9" s="148"/>
      <c r="NBQ9" s="148"/>
      <c r="NBR9" s="148"/>
      <c r="NBS9" s="148"/>
      <c r="NBT9" s="148"/>
      <c r="NBU9" s="148"/>
      <c r="NBV9" s="148"/>
      <c r="NBW9" s="148"/>
      <c r="NBX9" s="148"/>
      <c r="NBY9" s="148"/>
      <c r="NBZ9" s="148"/>
      <c r="NCA9" s="148"/>
      <c r="NCB9" s="148"/>
      <c r="NCC9" s="148"/>
      <c r="NCD9" s="148"/>
      <c r="NCE9" s="148"/>
      <c r="NCF9" s="148"/>
      <c r="NCG9" s="148"/>
      <c r="NCH9" s="148"/>
      <c r="NCI9" s="148"/>
      <c r="NCJ9" s="148"/>
      <c r="NCK9" s="148"/>
      <c r="NCL9" s="148"/>
      <c r="NCM9" s="148"/>
      <c r="NCN9" s="148"/>
      <c r="NCO9" s="148"/>
      <c r="NCP9" s="148"/>
      <c r="NCQ9" s="148"/>
      <c r="NCR9" s="148"/>
      <c r="NCS9" s="148"/>
      <c r="NCT9" s="148"/>
      <c r="NCU9" s="148"/>
      <c r="NCV9" s="148"/>
      <c r="NCW9" s="148"/>
      <c r="NCX9" s="148"/>
      <c r="NCY9" s="148"/>
      <c r="NCZ9" s="148"/>
      <c r="NDA9" s="148"/>
      <c r="NDB9" s="148"/>
      <c r="NDC9" s="148"/>
      <c r="NDD9" s="148"/>
      <c r="NDE9" s="148"/>
      <c r="NDF9" s="148"/>
      <c r="NDG9" s="148"/>
      <c r="NDH9" s="148"/>
      <c r="NDI9" s="148"/>
      <c r="NDJ9" s="148"/>
      <c r="NDK9" s="148"/>
      <c r="NDL9" s="148"/>
      <c r="NDM9" s="148"/>
      <c r="NDN9" s="148"/>
      <c r="NDO9" s="148"/>
      <c r="NDP9" s="148"/>
      <c r="NDQ9" s="148"/>
      <c r="NDR9" s="148"/>
      <c r="NDS9" s="148"/>
      <c r="NDT9" s="148"/>
      <c r="NDU9" s="148"/>
      <c r="NDV9" s="148"/>
      <c r="NDW9" s="148"/>
      <c r="NDX9" s="148"/>
      <c r="NDY9" s="148"/>
      <c r="NDZ9" s="148"/>
      <c r="NEA9" s="148"/>
      <c r="NEB9" s="148"/>
      <c r="NEC9" s="148"/>
      <c r="NED9" s="148"/>
      <c r="NEE9" s="148"/>
      <c r="NEF9" s="148"/>
      <c r="NEG9" s="148"/>
      <c r="NEH9" s="148"/>
      <c r="NEI9" s="148"/>
      <c r="NEJ9" s="148"/>
      <c r="NEK9" s="148"/>
      <c r="NEL9" s="148"/>
      <c r="NEM9" s="148"/>
      <c r="NEN9" s="148"/>
      <c r="NEO9" s="148"/>
      <c r="NEP9" s="148"/>
      <c r="NEQ9" s="148"/>
      <c r="NER9" s="148"/>
      <c r="NES9" s="148"/>
      <c r="NET9" s="148"/>
      <c r="NEU9" s="148"/>
      <c r="NEV9" s="148"/>
      <c r="NEW9" s="148"/>
      <c r="NEX9" s="148"/>
      <c r="NEY9" s="148"/>
      <c r="NEZ9" s="148"/>
      <c r="NFA9" s="148"/>
      <c r="NFB9" s="148"/>
      <c r="NFC9" s="148"/>
      <c r="NFD9" s="148"/>
      <c r="NFE9" s="148"/>
      <c r="NFF9" s="148"/>
      <c r="NFG9" s="148"/>
      <c r="NFH9" s="148"/>
      <c r="NFI9" s="148"/>
      <c r="NFJ9" s="148"/>
      <c r="NFK9" s="148"/>
      <c r="NFL9" s="148"/>
      <c r="NFM9" s="148"/>
      <c r="NFN9" s="148"/>
      <c r="NFO9" s="148"/>
      <c r="NFP9" s="148"/>
      <c r="NFQ9" s="148"/>
      <c r="NFR9" s="148"/>
      <c r="NFS9" s="148"/>
      <c r="NFT9" s="148"/>
      <c r="NFU9" s="148"/>
      <c r="NFV9" s="148"/>
      <c r="NFW9" s="148"/>
      <c r="NFX9" s="148"/>
      <c r="NFY9" s="148"/>
      <c r="NFZ9" s="148"/>
      <c r="NGA9" s="148"/>
      <c r="NGB9" s="148"/>
      <c r="NGC9" s="148"/>
      <c r="NGD9" s="148"/>
      <c r="NGE9" s="148"/>
      <c r="NGF9" s="148"/>
      <c r="NGG9" s="148"/>
      <c r="NGH9" s="148"/>
      <c r="NGI9" s="148"/>
      <c r="NGJ9" s="148"/>
      <c r="NGK9" s="148"/>
      <c r="NGL9" s="148"/>
      <c r="NGM9" s="148"/>
      <c r="NGN9" s="148"/>
      <c r="NGO9" s="148"/>
      <c r="NGP9" s="148"/>
      <c r="NGQ9" s="148"/>
      <c r="NGR9" s="148"/>
      <c r="NGS9" s="148"/>
      <c r="NGT9" s="148"/>
      <c r="NGU9" s="148"/>
      <c r="NGV9" s="148"/>
      <c r="NGW9" s="148"/>
      <c r="NGX9" s="148"/>
      <c r="NGY9" s="148"/>
      <c r="NGZ9" s="148"/>
      <c r="NHA9" s="148"/>
      <c r="NHB9" s="148"/>
      <c r="NHC9" s="148"/>
      <c r="NHD9" s="148"/>
      <c r="NHE9" s="148"/>
      <c r="NHF9" s="148"/>
      <c r="NHG9" s="148"/>
      <c r="NHH9" s="148"/>
      <c r="NHI9" s="148"/>
      <c r="NHJ9" s="148"/>
      <c r="NHK9" s="148"/>
      <c r="NHL9" s="148"/>
      <c r="NHM9" s="148"/>
      <c r="NHN9" s="148"/>
      <c r="NHO9" s="148"/>
      <c r="NHP9" s="148"/>
      <c r="NHQ9" s="148"/>
      <c r="NHR9" s="148"/>
      <c r="NHS9" s="148"/>
      <c r="NHT9" s="148"/>
      <c r="NHU9" s="148"/>
      <c r="NHV9" s="148"/>
      <c r="NHW9" s="148"/>
      <c r="NHX9" s="148"/>
      <c r="NHY9" s="148"/>
      <c r="NHZ9" s="148"/>
      <c r="NIA9" s="148"/>
      <c r="NIB9" s="148"/>
      <c r="NIC9" s="148"/>
      <c r="NID9" s="148"/>
      <c r="NIE9" s="148"/>
      <c r="NIF9" s="148"/>
      <c r="NIG9" s="148"/>
      <c r="NIH9" s="148"/>
      <c r="NII9" s="148"/>
      <c r="NIJ9" s="148"/>
      <c r="NIK9" s="148"/>
      <c r="NIL9" s="148"/>
      <c r="NIM9" s="148"/>
      <c r="NIN9" s="148"/>
      <c r="NIO9" s="148"/>
      <c r="NIP9" s="148"/>
      <c r="NIQ9" s="148"/>
      <c r="NIR9" s="148"/>
      <c r="NIS9" s="148"/>
      <c r="NIT9" s="148"/>
      <c r="NIU9" s="148"/>
      <c r="NIV9" s="148"/>
      <c r="NIW9" s="148"/>
      <c r="NIX9" s="148"/>
      <c r="NIY9" s="148"/>
      <c r="NIZ9" s="148"/>
      <c r="NJA9" s="148"/>
      <c r="NJB9" s="148"/>
      <c r="NJC9" s="148"/>
      <c r="NJD9" s="148"/>
      <c r="NJE9" s="148"/>
      <c r="NJF9" s="148"/>
      <c r="NJG9" s="148"/>
      <c r="NJH9" s="148"/>
      <c r="NJI9" s="148"/>
      <c r="NJJ9" s="148"/>
      <c r="NJK9" s="148"/>
      <c r="NJL9" s="148"/>
      <c r="NJM9" s="148"/>
      <c r="NJN9" s="148"/>
      <c r="NJO9" s="148"/>
      <c r="NJP9" s="148"/>
      <c r="NJQ9" s="148"/>
      <c r="NJR9" s="148"/>
      <c r="NJS9" s="148"/>
      <c r="NJT9" s="148"/>
      <c r="NJU9" s="148"/>
      <c r="NJV9" s="148"/>
      <c r="NJW9" s="148"/>
      <c r="NJX9" s="148"/>
      <c r="NJY9" s="148"/>
      <c r="NJZ9" s="148"/>
      <c r="NKA9" s="148"/>
      <c r="NKB9" s="148"/>
      <c r="NKC9" s="148"/>
      <c r="NKD9" s="148"/>
      <c r="NKE9" s="148"/>
      <c r="NKF9" s="148"/>
      <c r="NKG9" s="148"/>
      <c r="NKH9" s="148"/>
      <c r="NKI9" s="148"/>
      <c r="NKJ9" s="148"/>
      <c r="NKK9" s="148"/>
      <c r="NKL9" s="148"/>
      <c r="NKM9" s="148"/>
      <c r="NKN9" s="148"/>
      <c r="NKO9" s="148"/>
      <c r="NKP9" s="148"/>
      <c r="NKQ9" s="148"/>
      <c r="NKR9" s="148"/>
      <c r="NKS9" s="148"/>
      <c r="NKT9" s="148"/>
      <c r="NKU9" s="148"/>
      <c r="NKV9" s="148"/>
      <c r="NKW9" s="148"/>
      <c r="NKX9" s="148"/>
      <c r="NKY9" s="148"/>
      <c r="NKZ9" s="148"/>
      <c r="NLA9" s="148"/>
      <c r="NLB9" s="148"/>
      <c r="NLC9" s="148"/>
      <c r="NLD9" s="148"/>
      <c r="NLE9" s="148"/>
      <c r="NLF9" s="148"/>
      <c r="NLG9" s="148"/>
      <c r="NLH9" s="148"/>
      <c r="NLI9" s="148"/>
      <c r="NLJ9" s="148"/>
      <c r="NLK9" s="148"/>
      <c r="NLL9" s="148"/>
      <c r="NLM9" s="148"/>
      <c r="NLN9" s="148"/>
      <c r="NLO9" s="148"/>
      <c r="NLP9" s="148"/>
      <c r="NLQ9" s="148"/>
      <c r="NLR9" s="148"/>
      <c r="NLS9" s="148"/>
      <c r="NLT9" s="148"/>
      <c r="NLU9" s="148"/>
      <c r="NLV9" s="148"/>
      <c r="NLW9" s="148"/>
      <c r="NLX9" s="148"/>
      <c r="NLY9" s="148"/>
      <c r="NLZ9" s="148"/>
      <c r="NMA9" s="148"/>
      <c r="NMB9" s="148"/>
      <c r="NMC9" s="148"/>
      <c r="NMD9" s="148"/>
      <c r="NME9" s="148"/>
      <c r="NMF9" s="148"/>
      <c r="NMG9" s="148"/>
      <c r="NMH9" s="148"/>
      <c r="NMI9" s="148"/>
      <c r="NMJ9" s="148"/>
      <c r="NMK9" s="148"/>
      <c r="NML9" s="148"/>
      <c r="NMM9" s="148"/>
      <c r="NMN9" s="148"/>
      <c r="NMO9" s="148"/>
      <c r="NMP9" s="148"/>
      <c r="NMQ9" s="148"/>
      <c r="NMR9" s="148"/>
      <c r="NMS9" s="148"/>
      <c r="NMT9" s="148"/>
      <c r="NMU9" s="148"/>
      <c r="NMV9" s="148"/>
      <c r="NMW9" s="148"/>
      <c r="NMX9" s="148"/>
      <c r="NMY9" s="148"/>
      <c r="NMZ9" s="148"/>
      <c r="NNA9" s="148"/>
      <c r="NNB9" s="148"/>
      <c r="NNC9" s="148"/>
      <c r="NND9" s="148"/>
      <c r="NNE9" s="148"/>
      <c r="NNF9" s="148"/>
      <c r="NNG9" s="148"/>
      <c r="NNH9" s="148"/>
      <c r="NNI9" s="148"/>
      <c r="NNJ9" s="148"/>
      <c r="NNK9" s="148"/>
      <c r="NNL9" s="148"/>
      <c r="NNM9" s="148"/>
      <c r="NNN9" s="148"/>
      <c r="NNO9" s="148"/>
      <c r="NNP9" s="148"/>
      <c r="NNQ9" s="148"/>
      <c r="NNR9" s="148"/>
      <c r="NNS9" s="148"/>
      <c r="NNT9" s="148"/>
      <c r="NNU9" s="148"/>
      <c r="NNV9" s="148"/>
      <c r="NNW9" s="148"/>
      <c r="NNX9" s="148"/>
      <c r="NNY9" s="148"/>
      <c r="NNZ9" s="148"/>
      <c r="NOA9" s="148"/>
      <c r="NOB9" s="148"/>
      <c r="NOC9" s="148"/>
      <c r="NOD9" s="148"/>
      <c r="NOE9" s="148"/>
      <c r="NOF9" s="148"/>
      <c r="NOG9" s="148"/>
      <c r="NOH9" s="148"/>
      <c r="NOI9" s="148"/>
      <c r="NOJ9" s="148"/>
      <c r="NOK9" s="148"/>
      <c r="NOL9" s="148"/>
      <c r="NOM9" s="148"/>
      <c r="NON9" s="148"/>
      <c r="NOO9" s="148"/>
      <c r="NOP9" s="148"/>
      <c r="NOQ9" s="148"/>
      <c r="NOR9" s="148"/>
      <c r="NOS9" s="148"/>
      <c r="NOT9" s="148"/>
      <c r="NOU9" s="148"/>
      <c r="NOV9" s="148"/>
      <c r="NOW9" s="148"/>
      <c r="NOX9" s="148"/>
      <c r="NOY9" s="148"/>
      <c r="NOZ9" s="148"/>
      <c r="NPA9" s="148"/>
      <c r="NPB9" s="148"/>
      <c r="NPC9" s="148"/>
      <c r="NPD9" s="148"/>
      <c r="NPE9" s="148"/>
      <c r="NPF9" s="148"/>
      <c r="NPG9" s="148"/>
      <c r="NPH9" s="148"/>
      <c r="NPI9" s="148"/>
      <c r="NPJ9" s="148"/>
      <c r="NPK9" s="148"/>
      <c r="NPL9" s="148"/>
      <c r="NPM9" s="148"/>
      <c r="NPN9" s="148"/>
      <c r="NPO9" s="148"/>
      <c r="NPP9" s="148"/>
      <c r="NPQ9" s="148"/>
      <c r="NPR9" s="148"/>
      <c r="NPS9" s="148"/>
      <c r="NPT9" s="148"/>
      <c r="NPU9" s="148"/>
      <c r="NPV9" s="148"/>
      <c r="NPW9" s="148"/>
      <c r="NPX9" s="148"/>
      <c r="NPY9" s="148"/>
      <c r="NPZ9" s="148"/>
      <c r="NQA9" s="148"/>
      <c r="NQB9" s="148"/>
      <c r="NQC9" s="148"/>
      <c r="NQD9" s="148"/>
      <c r="NQE9" s="148"/>
      <c r="NQF9" s="148"/>
      <c r="NQG9" s="148"/>
      <c r="NQH9" s="148"/>
      <c r="NQI9" s="148"/>
      <c r="NQJ9" s="148"/>
      <c r="NQK9" s="148"/>
      <c r="NQL9" s="148"/>
      <c r="NQM9" s="148"/>
      <c r="NQN9" s="148"/>
      <c r="NQO9" s="148"/>
      <c r="NQP9" s="148"/>
      <c r="NQQ9" s="148"/>
      <c r="NQR9" s="148"/>
      <c r="NQS9" s="148"/>
      <c r="NQT9" s="148"/>
      <c r="NQU9" s="148"/>
      <c r="NQV9" s="148"/>
      <c r="NQW9" s="148"/>
      <c r="NQX9" s="148"/>
      <c r="NQY9" s="148"/>
      <c r="NQZ9" s="148"/>
      <c r="NRA9" s="148"/>
      <c r="NRB9" s="148"/>
      <c r="NRC9" s="148"/>
      <c r="NRD9" s="148"/>
      <c r="NRE9" s="148"/>
      <c r="NRF9" s="148"/>
      <c r="NRG9" s="148"/>
      <c r="NRH9" s="148"/>
      <c r="NRI9" s="148"/>
      <c r="NRJ9" s="148"/>
      <c r="NRK9" s="148"/>
      <c r="NRL9" s="148"/>
      <c r="NRM9" s="148"/>
      <c r="NRN9" s="148"/>
      <c r="NRO9" s="148"/>
      <c r="NRP9" s="148"/>
      <c r="NRQ9" s="148"/>
      <c r="NRR9" s="148"/>
      <c r="NRS9" s="148"/>
      <c r="NRT9" s="148"/>
      <c r="NRU9" s="148"/>
      <c r="NRV9" s="148"/>
      <c r="NRW9" s="148"/>
      <c r="NRX9" s="148"/>
      <c r="NRY9" s="148"/>
      <c r="NRZ9" s="148"/>
      <c r="NSA9" s="148"/>
      <c r="NSB9" s="148"/>
      <c r="NSC9" s="148"/>
      <c r="NSD9" s="148"/>
      <c r="NSE9" s="148"/>
      <c r="NSF9" s="148"/>
      <c r="NSG9" s="148"/>
      <c r="NSH9" s="148"/>
      <c r="NSI9" s="148"/>
      <c r="NSJ9" s="148"/>
      <c r="NSK9" s="148"/>
      <c r="NSL9" s="148"/>
      <c r="NSM9" s="148"/>
      <c r="NSN9" s="148"/>
      <c r="NSO9" s="148"/>
      <c r="NSP9" s="148"/>
      <c r="NSQ9" s="148"/>
      <c r="NSR9" s="148"/>
      <c r="NSS9" s="148"/>
      <c r="NST9" s="148"/>
      <c r="NSU9" s="148"/>
      <c r="NSV9" s="148"/>
      <c r="NSW9" s="148"/>
      <c r="NSX9" s="148"/>
      <c r="NSY9" s="148"/>
      <c r="NSZ9" s="148"/>
      <c r="NTA9" s="148"/>
      <c r="NTB9" s="148"/>
      <c r="NTC9" s="148"/>
      <c r="NTD9" s="148"/>
      <c r="NTE9" s="148"/>
      <c r="NTF9" s="148"/>
      <c r="NTG9" s="148"/>
      <c r="NTH9" s="148"/>
      <c r="NTI9" s="148"/>
      <c r="NTJ9" s="148"/>
      <c r="NTK9" s="148"/>
      <c r="NTL9" s="148"/>
      <c r="NTM9" s="148"/>
      <c r="NTN9" s="148"/>
      <c r="NTO9" s="148"/>
      <c r="NTP9" s="148"/>
      <c r="NTQ9" s="148"/>
      <c r="NTR9" s="148"/>
      <c r="NTS9" s="148"/>
      <c r="NTT9" s="148"/>
      <c r="NTU9" s="148"/>
      <c r="NTV9" s="148"/>
      <c r="NTW9" s="148"/>
      <c r="NTX9" s="148"/>
      <c r="NTY9" s="148"/>
      <c r="NTZ9" s="148"/>
      <c r="NUA9" s="148"/>
      <c r="NUB9" s="148"/>
      <c r="NUC9" s="148"/>
      <c r="NUD9" s="148"/>
      <c r="NUE9" s="148"/>
      <c r="NUF9" s="148"/>
      <c r="NUG9" s="148"/>
      <c r="NUH9" s="148"/>
      <c r="NUI9" s="148"/>
      <c r="NUJ9" s="148"/>
      <c r="NUK9" s="148"/>
      <c r="NUL9" s="148"/>
      <c r="NUM9" s="148"/>
      <c r="NUN9" s="148"/>
      <c r="NUO9" s="148"/>
      <c r="NUP9" s="148"/>
      <c r="NUQ9" s="148"/>
      <c r="NUR9" s="148"/>
      <c r="NUS9" s="148"/>
      <c r="NUT9" s="148"/>
      <c r="NUU9" s="148"/>
      <c r="NUV9" s="148"/>
      <c r="NUW9" s="148"/>
      <c r="NUX9" s="148"/>
      <c r="NUY9" s="148"/>
      <c r="NUZ9" s="148"/>
      <c r="NVA9" s="148"/>
      <c r="NVB9" s="148"/>
      <c r="NVC9" s="148"/>
      <c r="NVD9" s="148"/>
      <c r="NVE9" s="148"/>
      <c r="NVF9" s="148"/>
      <c r="NVG9" s="148"/>
      <c r="NVH9" s="148"/>
      <c r="NVI9" s="148"/>
      <c r="NVJ9" s="148"/>
      <c r="NVK9" s="148"/>
      <c r="NVL9" s="148"/>
      <c r="NVM9" s="148"/>
      <c r="NVN9" s="148"/>
      <c r="NVO9" s="148"/>
      <c r="NVP9" s="148"/>
      <c r="NVQ9" s="148"/>
      <c r="NVR9" s="148"/>
      <c r="NVS9" s="148"/>
      <c r="NVT9" s="148"/>
      <c r="NVU9" s="148"/>
      <c r="NVV9" s="148"/>
      <c r="NVW9" s="148"/>
      <c r="NVX9" s="148"/>
      <c r="NVY9" s="148"/>
      <c r="NVZ9" s="148"/>
      <c r="NWA9" s="148"/>
      <c r="NWB9" s="148"/>
      <c r="NWC9" s="148"/>
      <c r="NWD9" s="148"/>
      <c r="NWE9" s="148"/>
      <c r="NWF9" s="148"/>
      <c r="NWG9" s="148"/>
      <c r="NWH9" s="148"/>
      <c r="NWI9" s="148"/>
      <c r="NWJ9" s="148"/>
      <c r="NWK9" s="148"/>
      <c r="NWL9" s="148"/>
      <c r="NWM9" s="148"/>
      <c r="NWN9" s="148"/>
      <c r="NWO9" s="148"/>
      <c r="NWP9" s="148"/>
      <c r="NWQ9" s="148"/>
      <c r="NWR9" s="148"/>
      <c r="NWS9" s="148"/>
      <c r="NWT9" s="148"/>
      <c r="NWU9" s="148"/>
      <c r="NWV9" s="148"/>
      <c r="NWW9" s="148"/>
      <c r="NWX9" s="148"/>
      <c r="NWY9" s="148"/>
      <c r="NWZ9" s="148"/>
      <c r="NXA9" s="148"/>
      <c r="NXB9" s="148"/>
      <c r="NXC9" s="148"/>
      <c r="NXD9" s="148"/>
      <c r="NXE9" s="148"/>
      <c r="NXF9" s="148"/>
      <c r="NXG9" s="148"/>
      <c r="NXH9" s="148"/>
      <c r="NXI9" s="148"/>
      <c r="NXJ9" s="148"/>
      <c r="NXK9" s="148"/>
      <c r="NXL9" s="148"/>
      <c r="NXM9" s="148"/>
      <c r="NXN9" s="148"/>
      <c r="NXO9" s="148"/>
      <c r="NXP9" s="148"/>
      <c r="NXQ9" s="148"/>
      <c r="NXR9" s="148"/>
      <c r="NXS9" s="148"/>
      <c r="NXT9" s="148"/>
      <c r="NXU9" s="148"/>
      <c r="NXV9" s="148"/>
      <c r="NXW9" s="148"/>
      <c r="NXX9" s="148"/>
      <c r="NXY9" s="148"/>
      <c r="NXZ9" s="148"/>
      <c r="NYA9" s="148"/>
      <c r="NYB9" s="148"/>
      <c r="NYC9" s="148"/>
      <c r="NYD9" s="148"/>
      <c r="NYE9" s="148"/>
      <c r="NYF9" s="148"/>
      <c r="NYG9" s="148"/>
      <c r="NYH9" s="148"/>
      <c r="NYI9" s="148"/>
      <c r="NYJ9" s="148"/>
      <c r="NYK9" s="148"/>
      <c r="NYL9" s="148"/>
      <c r="NYM9" s="148"/>
      <c r="NYN9" s="148"/>
      <c r="NYO9" s="148"/>
      <c r="NYP9" s="148"/>
      <c r="NYQ9" s="148"/>
      <c r="NYR9" s="148"/>
      <c r="NYS9" s="148"/>
      <c r="NYT9" s="148"/>
      <c r="NYU9" s="148"/>
      <c r="NYV9" s="148"/>
      <c r="NYW9" s="148"/>
      <c r="NYX9" s="148"/>
      <c r="NYY9" s="148"/>
      <c r="NYZ9" s="148"/>
      <c r="NZA9" s="148"/>
      <c r="NZB9" s="148"/>
      <c r="NZC9" s="148"/>
      <c r="NZD9" s="148"/>
      <c r="NZE9" s="148"/>
      <c r="NZF9" s="148"/>
      <c r="NZG9" s="148"/>
      <c r="NZH9" s="148"/>
      <c r="NZI9" s="148"/>
      <c r="NZJ9" s="148"/>
      <c r="NZK9" s="148"/>
      <c r="NZL9" s="148"/>
      <c r="NZM9" s="148"/>
      <c r="NZN9" s="148"/>
      <c r="NZO9" s="148"/>
      <c r="NZP9" s="148"/>
      <c r="NZQ9" s="148"/>
      <c r="NZR9" s="148"/>
      <c r="NZS9" s="148"/>
      <c r="NZT9" s="148"/>
      <c r="NZU9" s="148"/>
      <c r="NZV9" s="148"/>
      <c r="NZW9" s="148"/>
      <c r="NZX9" s="148"/>
      <c r="NZY9" s="148"/>
      <c r="NZZ9" s="148"/>
      <c r="OAA9" s="148"/>
      <c r="OAB9" s="148"/>
      <c r="OAC9" s="148"/>
      <c r="OAD9" s="148"/>
      <c r="OAE9" s="148"/>
      <c r="OAF9" s="148"/>
      <c r="OAG9" s="148"/>
      <c r="OAH9" s="148"/>
      <c r="OAI9" s="148"/>
      <c r="OAJ9" s="148"/>
      <c r="OAK9" s="148"/>
      <c r="OAL9" s="148"/>
      <c r="OAM9" s="148"/>
      <c r="OAN9" s="148"/>
      <c r="OAO9" s="148"/>
      <c r="OAP9" s="148"/>
      <c r="OAQ9" s="148"/>
      <c r="OAR9" s="148"/>
      <c r="OAS9" s="148"/>
      <c r="OAT9" s="148"/>
      <c r="OAU9" s="148"/>
      <c r="OAV9" s="148"/>
      <c r="OAW9" s="148"/>
      <c r="OAX9" s="148"/>
      <c r="OAY9" s="148"/>
      <c r="OAZ9" s="148"/>
      <c r="OBA9" s="148"/>
      <c r="OBB9" s="148"/>
      <c r="OBC9" s="148"/>
      <c r="OBD9" s="148"/>
      <c r="OBE9" s="148"/>
      <c r="OBF9" s="148"/>
      <c r="OBG9" s="148"/>
      <c r="OBH9" s="148"/>
      <c r="OBI9" s="148"/>
      <c r="OBJ9" s="148"/>
      <c r="OBK9" s="148"/>
      <c r="OBL9" s="148"/>
      <c r="OBM9" s="148"/>
      <c r="OBN9" s="148"/>
      <c r="OBO9" s="148"/>
      <c r="OBP9" s="148"/>
      <c r="OBQ9" s="148"/>
      <c r="OBR9" s="148"/>
      <c r="OBS9" s="148"/>
      <c r="OBT9" s="148"/>
      <c r="OBU9" s="148"/>
      <c r="OBV9" s="148"/>
      <c r="OBW9" s="148"/>
      <c r="OBX9" s="148"/>
      <c r="OBY9" s="148"/>
      <c r="OBZ9" s="148"/>
      <c r="OCA9" s="148"/>
      <c r="OCB9" s="148"/>
      <c r="OCC9" s="148"/>
      <c r="OCD9" s="148"/>
      <c r="OCE9" s="148"/>
      <c r="OCF9" s="148"/>
      <c r="OCG9" s="148"/>
      <c r="OCH9" s="148"/>
      <c r="OCI9" s="148"/>
      <c r="OCJ9" s="148"/>
      <c r="OCK9" s="148"/>
      <c r="OCL9" s="148"/>
      <c r="OCM9" s="148"/>
      <c r="OCN9" s="148"/>
      <c r="OCO9" s="148"/>
      <c r="OCP9" s="148"/>
      <c r="OCQ9" s="148"/>
      <c r="OCR9" s="148"/>
      <c r="OCS9" s="148"/>
      <c r="OCT9" s="148"/>
      <c r="OCU9" s="148"/>
      <c r="OCV9" s="148"/>
      <c r="OCW9" s="148"/>
      <c r="OCX9" s="148"/>
      <c r="OCY9" s="148"/>
      <c r="OCZ9" s="148"/>
      <c r="ODA9" s="148"/>
      <c r="ODB9" s="148"/>
      <c r="ODC9" s="148"/>
      <c r="ODD9" s="148"/>
      <c r="ODE9" s="148"/>
      <c r="ODF9" s="148"/>
      <c r="ODG9" s="148"/>
      <c r="ODH9" s="148"/>
      <c r="ODI9" s="148"/>
      <c r="ODJ9" s="148"/>
      <c r="ODK9" s="148"/>
      <c r="ODL9" s="148"/>
      <c r="ODM9" s="148"/>
      <c r="ODN9" s="148"/>
      <c r="ODO9" s="148"/>
      <c r="ODP9" s="148"/>
      <c r="ODQ9" s="148"/>
      <c r="ODR9" s="148"/>
      <c r="ODS9" s="148"/>
      <c r="ODT9" s="148"/>
      <c r="ODU9" s="148"/>
      <c r="ODV9" s="148"/>
      <c r="ODW9" s="148"/>
      <c r="ODX9" s="148"/>
      <c r="ODY9" s="148"/>
      <c r="ODZ9" s="148"/>
      <c r="OEA9" s="148"/>
      <c r="OEB9" s="148"/>
      <c r="OEC9" s="148"/>
      <c r="OED9" s="148"/>
      <c r="OEE9" s="148"/>
      <c r="OEF9" s="148"/>
      <c r="OEG9" s="148"/>
      <c r="OEH9" s="148"/>
      <c r="OEI9" s="148"/>
      <c r="OEJ9" s="148"/>
      <c r="OEK9" s="148"/>
      <c r="OEL9" s="148"/>
      <c r="OEM9" s="148"/>
      <c r="OEN9" s="148"/>
      <c r="OEO9" s="148"/>
      <c r="OEP9" s="148"/>
      <c r="OEQ9" s="148"/>
      <c r="OER9" s="148"/>
      <c r="OES9" s="148"/>
      <c r="OET9" s="148"/>
      <c r="OEU9" s="148"/>
      <c r="OEV9" s="148"/>
      <c r="OEW9" s="148"/>
      <c r="OEX9" s="148"/>
      <c r="OEY9" s="148"/>
      <c r="OEZ9" s="148"/>
      <c r="OFA9" s="148"/>
      <c r="OFB9" s="148"/>
      <c r="OFC9" s="148"/>
      <c r="OFD9" s="148"/>
      <c r="OFE9" s="148"/>
      <c r="OFF9" s="148"/>
      <c r="OFG9" s="148"/>
      <c r="OFH9" s="148"/>
      <c r="OFI9" s="148"/>
      <c r="OFJ9" s="148"/>
      <c r="OFK9" s="148"/>
      <c r="OFL9" s="148"/>
      <c r="OFM9" s="148"/>
      <c r="OFN9" s="148"/>
      <c r="OFO9" s="148"/>
      <c r="OFP9" s="148"/>
      <c r="OFQ9" s="148"/>
      <c r="OFR9" s="148"/>
      <c r="OFS9" s="148"/>
      <c r="OFT9" s="148"/>
      <c r="OFU9" s="148"/>
      <c r="OFV9" s="148"/>
      <c r="OFW9" s="148"/>
      <c r="OFX9" s="148"/>
      <c r="OFY9" s="148"/>
      <c r="OFZ9" s="148"/>
      <c r="OGA9" s="148"/>
      <c r="OGB9" s="148"/>
      <c r="OGC9" s="148"/>
      <c r="OGD9" s="148"/>
      <c r="OGE9" s="148"/>
      <c r="OGF9" s="148"/>
      <c r="OGG9" s="148"/>
      <c r="OGH9" s="148"/>
      <c r="OGI9" s="148"/>
      <c r="OGJ9" s="148"/>
      <c r="OGK9" s="148"/>
      <c r="OGL9" s="148"/>
      <c r="OGM9" s="148"/>
      <c r="OGN9" s="148"/>
      <c r="OGO9" s="148"/>
      <c r="OGP9" s="148"/>
      <c r="OGQ9" s="148"/>
      <c r="OGR9" s="148"/>
      <c r="OGS9" s="148"/>
      <c r="OGT9" s="148"/>
      <c r="OGU9" s="148"/>
      <c r="OGV9" s="148"/>
      <c r="OGW9" s="148"/>
      <c r="OGX9" s="148"/>
      <c r="OGY9" s="148"/>
      <c r="OGZ9" s="148"/>
      <c r="OHA9" s="148"/>
      <c r="OHB9" s="148"/>
      <c r="OHC9" s="148"/>
      <c r="OHD9" s="148"/>
      <c r="OHE9" s="148"/>
      <c r="OHF9" s="148"/>
      <c r="OHG9" s="148"/>
      <c r="OHH9" s="148"/>
      <c r="OHI9" s="148"/>
      <c r="OHJ9" s="148"/>
      <c r="OHK9" s="148"/>
      <c r="OHL9" s="148"/>
      <c r="OHM9" s="148"/>
      <c r="OHN9" s="148"/>
      <c r="OHO9" s="148"/>
      <c r="OHP9" s="148"/>
      <c r="OHQ9" s="148"/>
      <c r="OHR9" s="148"/>
      <c r="OHS9" s="148"/>
      <c r="OHT9" s="148"/>
      <c r="OHU9" s="148"/>
      <c r="OHV9" s="148"/>
      <c r="OHW9" s="148"/>
      <c r="OHX9" s="148"/>
      <c r="OHY9" s="148"/>
      <c r="OHZ9" s="148"/>
      <c r="OIA9" s="148"/>
      <c r="OIB9" s="148"/>
      <c r="OIC9" s="148"/>
      <c r="OID9" s="148"/>
      <c r="OIE9" s="148"/>
      <c r="OIF9" s="148"/>
      <c r="OIG9" s="148"/>
      <c r="OIH9" s="148"/>
      <c r="OII9" s="148"/>
      <c r="OIJ9" s="148"/>
      <c r="OIK9" s="148"/>
      <c r="OIL9" s="148"/>
      <c r="OIM9" s="148"/>
      <c r="OIN9" s="148"/>
      <c r="OIO9" s="148"/>
      <c r="OIP9" s="148"/>
      <c r="OIQ9" s="148"/>
      <c r="OIR9" s="148"/>
      <c r="OIS9" s="148"/>
      <c r="OIT9" s="148"/>
      <c r="OIU9" s="148"/>
      <c r="OIV9" s="148"/>
      <c r="OIW9" s="148"/>
      <c r="OIX9" s="148"/>
      <c r="OIY9" s="148"/>
      <c r="OIZ9" s="148"/>
      <c r="OJA9" s="148"/>
      <c r="OJB9" s="148"/>
      <c r="OJC9" s="148"/>
      <c r="OJD9" s="148"/>
      <c r="OJE9" s="148"/>
      <c r="OJF9" s="148"/>
      <c r="OJG9" s="148"/>
      <c r="OJH9" s="148"/>
      <c r="OJI9" s="148"/>
      <c r="OJJ9" s="148"/>
      <c r="OJK9" s="148"/>
      <c r="OJL9" s="148"/>
      <c r="OJM9" s="148"/>
      <c r="OJN9" s="148"/>
      <c r="OJO9" s="148"/>
      <c r="OJP9" s="148"/>
      <c r="OJQ9" s="148"/>
      <c r="OJR9" s="148"/>
      <c r="OJS9" s="148"/>
      <c r="OJT9" s="148"/>
      <c r="OJU9" s="148"/>
      <c r="OJV9" s="148"/>
      <c r="OJW9" s="148"/>
      <c r="OJX9" s="148"/>
      <c r="OJY9" s="148"/>
      <c r="OJZ9" s="148"/>
      <c r="OKA9" s="148"/>
      <c r="OKB9" s="148"/>
      <c r="OKC9" s="148"/>
      <c r="OKD9" s="148"/>
      <c r="OKE9" s="148"/>
      <c r="OKF9" s="148"/>
      <c r="OKG9" s="148"/>
      <c r="OKH9" s="148"/>
      <c r="OKI9" s="148"/>
      <c r="OKJ9" s="148"/>
      <c r="OKK9" s="148"/>
      <c r="OKL9" s="148"/>
      <c r="OKM9" s="148"/>
      <c r="OKN9" s="148"/>
      <c r="OKO9" s="148"/>
      <c r="OKP9" s="148"/>
      <c r="OKQ9" s="148"/>
      <c r="OKR9" s="148"/>
      <c r="OKS9" s="148"/>
      <c r="OKT9" s="148"/>
      <c r="OKU9" s="148"/>
      <c r="OKV9" s="148"/>
      <c r="OKW9" s="148"/>
      <c r="OKX9" s="148"/>
      <c r="OKY9" s="148"/>
      <c r="OKZ9" s="148"/>
      <c r="OLA9" s="148"/>
      <c r="OLB9" s="148"/>
      <c r="OLC9" s="148"/>
      <c r="OLD9" s="148"/>
      <c r="OLE9" s="148"/>
      <c r="OLF9" s="148"/>
      <c r="OLG9" s="148"/>
      <c r="OLH9" s="148"/>
      <c r="OLI9" s="148"/>
      <c r="OLJ9" s="148"/>
      <c r="OLK9" s="148"/>
      <c r="OLL9" s="148"/>
      <c r="OLM9" s="148"/>
      <c r="OLN9" s="148"/>
      <c r="OLO9" s="148"/>
      <c r="OLP9" s="148"/>
      <c r="OLQ9" s="148"/>
      <c r="OLR9" s="148"/>
      <c r="OLS9" s="148"/>
      <c r="OLT9" s="148"/>
      <c r="OLU9" s="148"/>
      <c r="OLV9" s="148"/>
      <c r="OLW9" s="148"/>
      <c r="OLX9" s="148"/>
      <c r="OLY9" s="148"/>
      <c r="OLZ9" s="148"/>
      <c r="OMA9" s="148"/>
      <c r="OMB9" s="148"/>
      <c r="OMC9" s="148"/>
      <c r="OMD9" s="148"/>
      <c r="OME9" s="148"/>
      <c r="OMF9" s="148"/>
      <c r="OMG9" s="148"/>
      <c r="OMH9" s="148"/>
      <c r="OMI9" s="148"/>
      <c r="OMJ9" s="148"/>
      <c r="OMK9" s="148"/>
      <c r="OML9" s="148"/>
      <c r="OMM9" s="148"/>
      <c r="OMN9" s="148"/>
      <c r="OMO9" s="148"/>
      <c r="OMP9" s="148"/>
      <c r="OMQ9" s="148"/>
      <c r="OMR9" s="148"/>
      <c r="OMS9" s="148"/>
      <c r="OMT9" s="148"/>
      <c r="OMU9" s="148"/>
      <c r="OMV9" s="148"/>
      <c r="OMW9" s="148"/>
      <c r="OMX9" s="148"/>
      <c r="OMY9" s="148"/>
      <c r="OMZ9" s="148"/>
      <c r="ONA9" s="148"/>
      <c r="ONB9" s="148"/>
      <c r="ONC9" s="148"/>
      <c r="OND9" s="148"/>
      <c r="ONE9" s="148"/>
      <c r="ONF9" s="148"/>
      <c r="ONG9" s="148"/>
      <c r="ONH9" s="148"/>
      <c r="ONI9" s="148"/>
      <c r="ONJ9" s="148"/>
      <c r="ONK9" s="148"/>
      <c r="ONL9" s="148"/>
      <c r="ONM9" s="148"/>
      <c r="ONN9" s="148"/>
      <c r="ONO9" s="148"/>
      <c r="ONP9" s="148"/>
      <c r="ONQ9" s="148"/>
      <c r="ONR9" s="148"/>
      <c r="ONS9" s="148"/>
      <c r="ONT9" s="148"/>
      <c r="ONU9" s="148"/>
      <c r="ONV9" s="148"/>
      <c r="ONW9" s="148"/>
      <c r="ONX9" s="148"/>
      <c r="ONY9" s="148"/>
      <c r="ONZ9" s="148"/>
      <c r="OOA9" s="148"/>
      <c r="OOB9" s="148"/>
      <c r="OOC9" s="148"/>
      <c r="OOD9" s="148"/>
      <c r="OOE9" s="148"/>
      <c r="OOF9" s="148"/>
      <c r="OOG9" s="148"/>
      <c r="OOH9" s="148"/>
      <c r="OOI9" s="148"/>
      <c r="OOJ9" s="148"/>
      <c r="OOK9" s="148"/>
      <c r="OOL9" s="148"/>
      <c r="OOM9" s="148"/>
      <c r="OON9" s="148"/>
      <c r="OOO9" s="148"/>
      <c r="OOP9" s="148"/>
      <c r="OOQ9" s="148"/>
      <c r="OOR9" s="148"/>
      <c r="OOS9" s="148"/>
      <c r="OOT9" s="148"/>
      <c r="OOU9" s="148"/>
      <c r="OOV9" s="148"/>
      <c r="OOW9" s="148"/>
      <c r="OOX9" s="148"/>
      <c r="OOY9" s="148"/>
      <c r="OOZ9" s="148"/>
      <c r="OPA9" s="148"/>
      <c r="OPB9" s="148"/>
      <c r="OPC9" s="148"/>
      <c r="OPD9" s="148"/>
      <c r="OPE9" s="148"/>
      <c r="OPF9" s="148"/>
      <c r="OPG9" s="148"/>
      <c r="OPH9" s="148"/>
      <c r="OPI9" s="148"/>
      <c r="OPJ9" s="148"/>
      <c r="OPK9" s="148"/>
      <c r="OPL9" s="148"/>
      <c r="OPM9" s="148"/>
      <c r="OPN9" s="148"/>
      <c r="OPO9" s="148"/>
      <c r="OPP9" s="148"/>
      <c r="OPQ9" s="148"/>
      <c r="OPR9" s="148"/>
      <c r="OPS9" s="148"/>
      <c r="OPT9" s="148"/>
      <c r="OPU9" s="148"/>
      <c r="OPV9" s="148"/>
      <c r="OPW9" s="148"/>
      <c r="OPX9" s="148"/>
      <c r="OPY9" s="148"/>
      <c r="OPZ9" s="148"/>
      <c r="OQA9" s="148"/>
      <c r="OQB9" s="148"/>
      <c r="OQC9" s="148"/>
      <c r="OQD9" s="148"/>
      <c r="OQE9" s="148"/>
      <c r="OQF9" s="148"/>
      <c r="OQG9" s="148"/>
      <c r="OQH9" s="148"/>
      <c r="OQI9" s="148"/>
      <c r="OQJ9" s="148"/>
      <c r="OQK9" s="148"/>
      <c r="OQL9" s="148"/>
      <c r="OQM9" s="148"/>
      <c r="OQN9" s="148"/>
      <c r="OQO9" s="148"/>
      <c r="OQP9" s="148"/>
      <c r="OQQ9" s="148"/>
      <c r="OQR9" s="148"/>
      <c r="OQS9" s="148"/>
      <c r="OQT9" s="148"/>
      <c r="OQU9" s="148"/>
      <c r="OQV9" s="148"/>
      <c r="OQW9" s="148"/>
      <c r="OQX9" s="148"/>
      <c r="OQY9" s="148"/>
      <c r="OQZ9" s="148"/>
      <c r="ORA9" s="148"/>
      <c r="ORB9" s="148"/>
      <c r="ORC9" s="148"/>
      <c r="ORD9" s="148"/>
      <c r="ORE9" s="148"/>
      <c r="ORF9" s="148"/>
      <c r="ORG9" s="148"/>
      <c r="ORH9" s="148"/>
      <c r="ORI9" s="148"/>
      <c r="ORJ9" s="148"/>
      <c r="ORK9" s="148"/>
      <c r="ORL9" s="148"/>
      <c r="ORM9" s="148"/>
      <c r="ORN9" s="148"/>
      <c r="ORO9" s="148"/>
      <c r="ORP9" s="148"/>
      <c r="ORQ9" s="148"/>
      <c r="ORR9" s="148"/>
      <c r="ORS9" s="148"/>
      <c r="ORT9" s="148"/>
      <c r="ORU9" s="148"/>
      <c r="ORV9" s="148"/>
      <c r="ORW9" s="148"/>
      <c r="ORX9" s="148"/>
      <c r="ORY9" s="148"/>
      <c r="ORZ9" s="148"/>
      <c r="OSA9" s="148"/>
      <c r="OSB9" s="148"/>
      <c r="OSC9" s="148"/>
      <c r="OSD9" s="148"/>
      <c r="OSE9" s="148"/>
      <c r="OSF9" s="148"/>
      <c r="OSG9" s="148"/>
      <c r="OSH9" s="148"/>
      <c r="OSI9" s="148"/>
      <c r="OSJ9" s="148"/>
      <c r="OSK9" s="148"/>
      <c r="OSL9" s="148"/>
      <c r="OSM9" s="148"/>
      <c r="OSN9" s="148"/>
      <c r="OSO9" s="148"/>
      <c r="OSP9" s="148"/>
      <c r="OSQ9" s="148"/>
      <c r="OSR9" s="148"/>
      <c r="OSS9" s="148"/>
      <c r="OST9" s="148"/>
      <c r="OSU9" s="148"/>
      <c r="OSV9" s="148"/>
      <c r="OSW9" s="148"/>
      <c r="OSX9" s="148"/>
      <c r="OSY9" s="148"/>
      <c r="OSZ9" s="148"/>
      <c r="OTA9" s="148"/>
      <c r="OTB9" s="148"/>
      <c r="OTC9" s="148"/>
      <c r="OTD9" s="148"/>
      <c r="OTE9" s="148"/>
      <c r="OTF9" s="148"/>
      <c r="OTG9" s="148"/>
      <c r="OTH9" s="148"/>
      <c r="OTI9" s="148"/>
      <c r="OTJ9" s="148"/>
      <c r="OTK9" s="148"/>
      <c r="OTL9" s="148"/>
      <c r="OTM9" s="148"/>
      <c r="OTN9" s="148"/>
      <c r="OTO9" s="148"/>
      <c r="OTP9" s="148"/>
      <c r="OTQ9" s="148"/>
      <c r="OTR9" s="148"/>
      <c r="OTS9" s="148"/>
      <c r="OTT9" s="148"/>
      <c r="OTU9" s="148"/>
      <c r="OTV9" s="148"/>
      <c r="OTW9" s="148"/>
      <c r="OTX9" s="148"/>
      <c r="OTY9" s="148"/>
      <c r="OTZ9" s="148"/>
      <c r="OUA9" s="148"/>
      <c r="OUB9" s="148"/>
      <c r="OUC9" s="148"/>
      <c r="OUD9" s="148"/>
      <c r="OUE9" s="148"/>
      <c r="OUF9" s="148"/>
      <c r="OUG9" s="148"/>
      <c r="OUH9" s="148"/>
      <c r="OUI9" s="148"/>
      <c r="OUJ9" s="148"/>
      <c r="OUK9" s="148"/>
      <c r="OUL9" s="148"/>
      <c r="OUM9" s="148"/>
      <c r="OUN9" s="148"/>
      <c r="OUO9" s="148"/>
      <c r="OUP9" s="148"/>
      <c r="OUQ9" s="148"/>
      <c r="OUR9" s="148"/>
      <c r="OUS9" s="148"/>
      <c r="OUT9" s="148"/>
      <c r="OUU9" s="148"/>
      <c r="OUV9" s="148"/>
      <c r="OUW9" s="148"/>
      <c r="OUX9" s="148"/>
      <c r="OUY9" s="148"/>
      <c r="OUZ9" s="148"/>
      <c r="OVA9" s="148"/>
      <c r="OVB9" s="148"/>
      <c r="OVC9" s="148"/>
      <c r="OVD9" s="148"/>
      <c r="OVE9" s="148"/>
      <c r="OVF9" s="148"/>
      <c r="OVG9" s="148"/>
      <c r="OVH9" s="148"/>
      <c r="OVI9" s="148"/>
      <c r="OVJ9" s="148"/>
      <c r="OVK9" s="148"/>
      <c r="OVL9" s="148"/>
      <c r="OVM9" s="148"/>
      <c r="OVN9" s="148"/>
      <c r="OVO9" s="148"/>
      <c r="OVP9" s="148"/>
      <c r="OVQ9" s="148"/>
      <c r="OVR9" s="148"/>
      <c r="OVS9" s="148"/>
      <c r="OVT9" s="148"/>
      <c r="OVU9" s="148"/>
      <c r="OVV9" s="148"/>
      <c r="OVW9" s="148"/>
      <c r="OVX9" s="148"/>
      <c r="OVY9" s="148"/>
      <c r="OVZ9" s="148"/>
      <c r="OWA9" s="148"/>
      <c r="OWB9" s="148"/>
      <c r="OWC9" s="148"/>
      <c r="OWD9" s="148"/>
      <c r="OWE9" s="148"/>
      <c r="OWF9" s="148"/>
      <c r="OWG9" s="148"/>
      <c r="OWH9" s="148"/>
      <c r="OWI9" s="148"/>
      <c r="OWJ9" s="148"/>
      <c r="OWK9" s="148"/>
      <c r="OWL9" s="148"/>
      <c r="OWM9" s="148"/>
      <c r="OWN9" s="148"/>
      <c r="OWO9" s="148"/>
      <c r="OWP9" s="148"/>
      <c r="OWQ9" s="148"/>
      <c r="OWR9" s="148"/>
      <c r="OWS9" s="148"/>
      <c r="OWT9" s="148"/>
      <c r="OWU9" s="148"/>
      <c r="OWV9" s="148"/>
      <c r="OWW9" s="148"/>
      <c r="OWX9" s="148"/>
      <c r="OWY9" s="148"/>
      <c r="OWZ9" s="148"/>
      <c r="OXA9" s="148"/>
      <c r="OXB9" s="148"/>
      <c r="OXC9" s="148"/>
      <c r="OXD9" s="148"/>
      <c r="OXE9" s="148"/>
      <c r="OXF9" s="148"/>
      <c r="OXG9" s="148"/>
      <c r="OXH9" s="148"/>
      <c r="OXI9" s="148"/>
      <c r="OXJ9" s="148"/>
      <c r="OXK9" s="148"/>
      <c r="OXL9" s="148"/>
      <c r="OXM9" s="148"/>
      <c r="OXN9" s="148"/>
      <c r="OXO9" s="148"/>
      <c r="OXP9" s="148"/>
      <c r="OXQ9" s="148"/>
      <c r="OXR9" s="148"/>
      <c r="OXS9" s="148"/>
      <c r="OXT9" s="148"/>
      <c r="OXU9" s="148"/>
      <c r="OXV9" s="148"/>
      <c r="OXW9" s="148"/>
      <c r="OXX9" s="148"/>
      <c r="OXY9" s="148"/>
      <c r="OXZ9" s="148"/>
      <c r="OYA9" s="148"/>
      <c r="OYB9" s="148"/>
      <c r="OYC9" s="148"/>
      <c r="OYD9" s="148"/>
      <c r="OYE9" s="148"/>
      <c r="OYF9" s="148"/>
      <c r="OYG9" s="148"/>
      <c r="OYH9" s="148"/>
      <c r="OYI9" s="148"/>
      <c r="OYJ9" s="148"/>
      <c r="OYK9" s="148"/>
      <c r="OYL9" s="148"/>
      <c r="OYM9" s="148"/>
      <c r="OYN9" s="148"/>
      <c r="OYO9" s="148"/>
      <c r="OYP9" s="148"/>
      <c r="OYQ9" s="148"/>
      <c r="OYR9" s="148"/>
      <c r="OYS9" s="148"/>
      <c r="OYT9" s="148"/>
      <c r="OYU9" s="148"/>
      <c r="OYV9" s="148"/>
      <c r="OYW9" s="148"/>
      <c r="OYX9" s="148"/>
      <c r="OYY9" s="148"/>
      <c r="OYZ9" s="148"/>
      <c r="OZA9" s="148"/>
      <c r="OZB9" s="148"/>
      <c r="OZC9" s="148"/>
      <c r="OZD9" s="148"/>
      <c r="OZE9" s="148"/>
      <c r="OZF9" s="148"/>
      <c r="OZG9" s="148"/>
      <c r="OZH9" s="148"/>
      <c r="OZI9" s="148"/>
      <c r="OZJ9" s="148"/>
      <c r="OZK9" s="148"/>
      <c r="OZL9" s="148"/>
      <c r="OZM9" s="148"/>
      <c r="OZN9" s="148"/>
      <c r="OZO9" s="148"/>
      <c r="OZP9" s="148"/>
      <c r="OZQ9" s="148"/>
      <c r="OZR9" s="148"/>
      <c r="OZS9" s="148"/>
      <c r="OZT9" s="148"/>
      <c r="OZU9" s="148"/>
      <c r="OZV9" s="148"/>
      <c r="OZW9" s="148"/>
      <c r="OZX9" s="148"/>
      <c r="OZY9" s="148"/>
      <c r="OZZ9" s="148"/>
      <c r="PAA9" s="148"/>
      <c r="PAB9" s="148"/>
      <c r="PAC9" s="148"/>
      <c r="PAD9" s="148"/>
      <c r="PAE9" s="148"/>
      <c r="PAF9" s="148"/>
      <c r="PAG9" s="148"/>
      <c r="PAH9" s="148"/>
      <c r="PAI9" s="148"/>
      <c r="PAJ9" s="148"/>
      <c r="PAK9" s="148"/>
      <c r="PAL9" s="148"/>
      <c r="PAM9" s="148"/>
      <c r="PAN9" s="148"/>
      <c r="PAO9" s="148"/>
      <c r="PAP9" s="148"/>
      <c r="PAQ9" s="148"/>
      <c r="PAR9" s="148"/>
      <c r="PAS9" s="148"/>
      <c r="PAT9" s="148"/>
      <c r="PAU9" s="148"/>
      <c r="PAV9" s="148"/>
      <c r="PAW9" s="148"/>
      <c r="PAX9" s="148"/>
      <c r="PAY9" s="148"/>
      <c r="PAZ9" s="148"/>
      <c r="PBA9" s="148"/>
      <c r="PBB9" s="148"/>
      <c r="PBC9" s="148"/>
      <c r="PBD9" s="148"/>
      <c r="PBE9" s="148"/>
      <c r="PBF9" s="148"/>
      <c r="PBG9" s="148"/>
      <c r="PBH9" s="148"/>
      <c r="PBI9" s="148"/>
      <c r="PBJ9" s="148"/>
      <c r="PBK9" s="148"/>
      <c r="PBL9" s="148"/>
      <c r="PBM9" s="148"/>
      <c r="PBN9" s="148"/>
      <c r="PBO9" s="148"/>
      <c r="PBP9" s="148"/>
      <c r="PBQ9" s="148"/>
      <c r="PBR9" s="148"/>
      <c r="PBS9" s="148"/>
      <c r="PBT9" s="148"/>
      <c r="PBU9" s="148"/>
      <c r="PBV9" s="148"/>
      <c r="PBW9" s="148"/>
      <c r="PBX9" s="148"/>
      <c r="PBY9" s="148"/>
      <c r="PBZ9" s="148"/>
      <c r="PCA9" s="148"/>
      <c r="PCB9" s="148"/>
      <c r="PCC9" s="148"/>
      <c r="PCD9" s="148"/>
      <c r="PCE9" s="148"/>
      <c r="PCF9" s="148"/>
      <c r="PCG9" s="148"/>
      <c r="PCH9" s="148"/>
      <c r="PCI9" s="148"/>
      <c r="PCJ9" s="148"/>
      <c r="PCK9" s="148"/>
      <c r="PCL9" s="148"/>
      <c r="PCM9" s="148"/>
      <c r="PCN9" s="148"/>
      <c r="PCO9" s="148"/>
      <c r="PCP9" s="148"/>
      <c r="PCQ9" s="148"/>
      <c r="PCR9" s="148"/>
      <c r="PCS9" s="148"/>
      <c r="PCT9" s="148"/>
      <c r="PCU9" s="148"/>
      <c r="PCV9" s="148"/>
      <c r="PCW9" s="148"/>
      <c r="PCX9" s="148"/>
      <c r="PCY9" s="148"/>
      <c r="PCZ9" s="148"/>
      <c r="PDA9" s="148"/>
      <c r="PDB9" s="148"/>
      <c r="PDC9" s="148"/>
      <c r="PDD9" s="148"/>
      <c r="PDE9" s="148"/>
      <c r="PDF9" s="148"/>
      <c r="PDG9" s="148"/>
      <c r="PDH9" s="148"/>
      <c r="PDI9" s="148"/>
      <c r="PDJ9" s="148"/>
      <c r="PDK9" s="148"/>
      <c r="PDL9" s="148"/>
      <c r="PDM9" s="148"/>
      <c r="PDN9" s="148"/>
      <c r="PDO9" s="148"/>
      <c r="PDP9" s="148"/>
      <c r="PDQ9" s="148"/>
      <c r="PDR9" s="148"/>
      <c r="PDS9" s="148"/>
      <c r="PDT9" s="148"/>
      <c r="PDU9" s="148"/>
      <c r="PDV9" s="148"/>
      <c r="PDW9" s="148"/>
      <c r="PDX9" s="148"/>
      <c r="PDY9" s="148"/>
      <c r="PDZ9" s="148"/>
      <c r="PEA9" s="148"/>
      <c r="PEB9" s="148"/>
      <c r="PEC9" s="148"/>
      <c r="PED9" s="148"/>
      <c r="PEE9" s="148"/>
      <c r="PEF9" s="148"/>
      <c r="PEG9" s="148"/>
      <c r="PEH9" s="148"/>
      <c r="PEI9" s="148"/>
      <c r="PEJ9" s="148"/>
      <c r="PEK9" s="148"/>
      <c r="PEL9" s="148"/>
      <c r="PEM9" s="148"/>
      <c r="PEN9" s="148"/>
      <c r="PEO9" s="148"/>
      <c r="PEP9" s="148"/>
      <c r="PEQ9" s="148"/>
      <c r="PER9" s="148"/>
      <c r="PES9" s="148"/>
      <c r="PET9" s="148"/>
      <c r="PEU9" s="148"/>
      <c r="PEV9" s="148"/>
      <c r="PEW9" s="148"/>
      <c r="PEX9" s="148"/>
      <c r="PEY9" s="148"/>
      <c r="PEZ9" s="148"/>
      <c r="PFA9" s="148"/>
      <c r="PFB9" s="148"/>
      <c r="PFC9" s="148"/>
      <c r="PFD9" s="148"/>
      <c r="PFE9" s="148"/>
      <c r="PFF9" s="148"/>
      <c r="PFG9" s="148"/>
      <c r="PFH9" s="148"/>
      <c r="PFI9" s="148"/>
      <c r="PFJ9" s="148"/>
      <c r="PFK9" s="148"/>
      <c r="PFL9" s="148"/>
      <c r="PFM9" s="148"/>
      <c r="PFN9" s="148"/>
      <c r="PFO9" s="148"/>
      <c r="PFP9" s="148"/>
      <c r="PFQ9" s="148"/>
      <c r="PFR9" s="148"/>
      <c r="PFS9" s="148"/>
      <c r="PFT9" s="148"/>
      <c r="PFU9" s="148"/>
      <c r="PFV9" s="148"/>
      <c r="PFW9" s="148"/>
      <c r="PFX9" s="148"/>
      <c r="PFY9" s="148"/>
      <c r="PFZ9" s="148"/>
      <c r="PGA9" s="148"/>
      <c r="PGB9" s="148"/>
      <c r="PGC9" s="148"/>
      <c r="PGD9" s="148"/>
      <c r="PGE9" s="148"/>
      <c r="PGF9" s="148"/>
      <c r="PGG9" s="148"/>
      <c r="PGH9" s="148"/>
      <c r="PGI9" s="148"/>
      <c r="PGJ9" s="148"/>
      <c r="PGK9" s="148"/>
      <c r="PGL9" s="148"/>
      <c r="PGM9" s="148"/>
      <c r="PGN9" s="148"/>
      <c r="PGO9" s="148"/>
      <c r="PGP9" s="148"/>
      <c r="PGQ9" s="148"/>
      <c r="PGR9" s="148"/>
      <c r="PGS9" s="148"/>
      <c r="PGT9" s="148"/>
      <c r="PGU9" s="148"/>
      <c r="PGV9" s="148"/>
      <c r="PGW9" s="148"/>
      <c r="PGX9" s="148"/>
      <c r="PGY9" s="148"/>
      <c r="PGZ9" s="148"/>
      <c r="PHA9" s="148"/>
      <c r="PHB9" s="148"/>
      <c r="PHC9" s="148"/>
      <c r="PHD9" s="148"/>
      <c r="PHE9" s="148"/>
      <c r="PHF9" s="148"/>
      <c r="PHG9" s="148"/>
      <c r="PHH9" s="148"/>
      <c r="PHI9" s="148"/>
      <c r="PHJ9" s="148"/>
      <c r="PHK9" s="148"/>
      <c r="PHL9" s="148"/>
      <c r="PHM9" s="148"/>
      <c r="PHN9" s="148"/>
      <c r="PHO9" s="148"/>
      <c r="PHP9" s="148"/>
      <c r="PHQ9" s="148"/>
      <c r="PHR9" s="148"/>
      <c r="PHS9" s="148"/>
      <c r="PHT9" s="148"/>
      <c r="PHU9" s="148"/>
      <c r="PHV9" s="148"/>
      <c r="PHW9" s="148"/>
      <c r="PHX9" s="148"/>
      <c r="PHY9" s="148"/>
      <c r="PHZ9" s="148"/>
      <c r="PIA9" s="148"/>
      <c r="PIB9" s="148"/>
      <c r="PIC9" s="148"/>
      <c r="PID9" s="148"/>
      <c r="PIE9" s="148"/>
      <c r="PIF9" s="148"/>
      <c r="PIG9" s="148"/>
      <c r="PIH9" s="148"/>
      <c r="PII9" s="148"/>
      <c r="PIJ9" s="148"/>
      <c r="PIK9" s="148"/>
      <c r="PIL9" s="148"/>
      <c r="PIM9" s="148"/>
      <c r="PIN9" s="148"/>
      <c r="PIO9" s="148"/>
      <c r="PIP9" s="148"/>
      <c r="PIQ9" s="148"/>
      <c r="PIR9" s="148"/>
      <c r="PIS9" s="148"/>
      <c r="PIT9" s="148"/>
      <c r="PIU9" s="148"/>
      <c r="PIV9" s="148"/>
      <c r="PIW9" s="148"/>
      <c r="PIX9" s="148"/>
      <c r="PIY9" s="148"/>
      <c r="PIZ9" s="148"/>
      <c r="PJA9" s="148"/>
      <c r="PJB9" s="148"/>
      <c r="PJC9" s="148"/>
      <c r="PJD9" s="148"/>
      <c r="PJE9" s="148"/>
      <c r="PJF9" s="148"/>
      <c r="PJG9" s="148"/>
      <c r="PJH9" s="148"/>
      <c r="PJI9" s="148"/>
      <c r="PJJ9" s="148"/>
      <c r="PJK9" s="148"/>
      <c r="PJL9" s="148"/>
      <c r="PJM9" s="148"/>
      <c r="PJN9" s="148"/>
      <c r="PJO9" s="148"/>
      <c r="PJP9" s="148"/>
      <c r="PJQ9" s="148"/>
      <c r="PJR9" s="148"/>
      <c r="PJS9" s="148"/>
      <c r="PJT9" s="148"/>
      <c r="PJU9" s="148"/>
      <c r="PJV9" s="148"/>
      <c r="PJW9" s="148"/>
      <c r="PJX9" s="148"/>
      <c r="PJY9" s="148"/>
      <c r="PJZ9" s="148"/>
      <c r="PKA9" s="148"/>
      <c r="PKB9" s="148"/>
      <c r="PKC9" s="148"/>
      <c r="PKD9" s="148"/>
      <c r="PKE9" s="148"/>
      <c r="PKF9" s="148"/>
      <c r="PKG9" s="148"/>
      <c r="PKH9" s="148"/>
      <c r="PKI9" s="148"/>
      <c r="PKJ9" s="148"/>
      <c r="PKK9" s="148"/>
      <c r="PKL9" s="148"/>
      <c r="PKM9" s="148"/>
      <c r="PKN9" s="148"/>
      <c r="PKO9" s="148"/>
      <c r="PKP9" s="148"/>
      <c r="PKQ9" s="148"/>
      <c r="PKR9" s="148"/>
      <c r="PKS9" s="148"/>
      <c r="PKT9" s="148"/>
      <c r="PKU9" s="148"/>
      <c r="PKV9" s="148"/>
      <c r="PKW9" s="148"/>
      <c r="PKX9" s="148"/>
      <c r="PKY9" s="148"/>
      <c r="PKZ9" s="148"/>
      <c r="PLA9" s="148"/>
      <c r="PLB9" s="148"/>
      <c r="PLC9" s="148"/>
      <c r="PLD9" s="148"/>
      <c r="PLE9" s="148"/>
      <c r="PLF9" s="148"/>
      <c r="PLG9" s="148"/>
      <c r="PLH9" s="148"/>
      <c r="PLI9" s="148"/>
      <c r="PLJ9" s="148"/>
      <c r="PLK9" s="148"/>
      <c r="PLL9" s="148"/>
      <c r="PLM9" s="148"/>
      <c r="PLN9" s="148"/>
      <c r="PLO9" s="148"/>
      <c r="PLP9" s="148"/>
      <c r="PLQ9" s="148"/>
      <c r="PLR9" s="148"/>
      <c r="PLS9" s="148"/>
      <c r="PLT9" s="148"/>
      <c r="PLU9" s="148"/>
      <c r="PLV9" s="148"/>
      <c r="PLW9" s="148"/>
      <c r="PLX9" s="148"/>
      <c r="PLY9" s="148"/>
      <c r="PLZ9" s="148"/>
      <c r="PMA9" s="148"/>
      <c r="PMB9" s="148"/>
      <c r="PMC9" s="148"/>
      <c r="PMD9" s="148"/>
      <c r="PME9" s="148"/>
      <c r="PMF9" s="148"/>
      <c r="PMG9" s="148"/>
      <c r="PMH9" s="148"/>
      <c r="PMI9" s="148"/>
      <c r="PMJ9" s="148"/>
      <c r="PMK9" s="148"/>
      <c r="PML9" s="148"/>
      <c r="PMM9" s="148"/>
      <c r="PMN9" s="148"/>
      <c r="PMO9" s="148"/>
      <c r="PMP9" s="148"/>
      <c r="PMQ9" s="148"/>
      <c r="PMR9" s="148"/>
      <c r="PMS9" s="148"/>
      <c r="PMT9" s="148"/>
      <c r="PMU9" s="148"/>
      <c r="PMV9" s="148"/>
      <c r="PMW9" s="148"/>
      <c r="PMX9" s="148"/>
      <c r="PMY9" s="148"/>
      <c r="PMZ9" s="148"/>
      <c r="PNA9" s="148"/>
      <c r="PNB9" s="148"/>
      <c r="PNC9" s="148"/>
      <c r="PND9" s="148"/>
      <c r="PNE9" s="148"/>
      <c r="PNF9" s="148"/>
      <c r="PNG9" s="148"/>
      <c r="PNH9" s="148"/>
      <c r="PNI9" s="148"/>
      <c r="PNJ9" s="148"/>
      <c r="PNK9" s="148"/>
      <c r="PNL9" s="148"/>
      <c r="PNM9" s="148"/>
      <c r="PNN9" s="148"/>
      <c r="PNO9" s="148"/>
      <c r="PNP9" s="148"/>
      <c r="PNQ9" s="148"/>
      <c r="PNR9" s="148"/>
      <c r="PNS9" s="148"/>
      <c r="PNT9" s="148"/>
      <c r="PNU9" s="148"/>
      <c r="PNV9" s="148"/>
      <c r="PNW9" s="148"/>
      <c r="PNX9" s="148"/>
      <c r="PNY9" s="148"/>
      <c r="PNZ9" s="148"/>
      <c r="POA9" s="148"/>
      <c r="POB9" s="148"/>
      <c r="POC9" s="148"/>
      <c r="POD9" s="148"/>
      <c r="POE9" s="148"/>
      <c r="POF9" s="148"/>
      <c r="POG9" s="148"/>
      <c r="POH9" s="148"/>
      <c r="POI9" s="148"/>
      <c r="POJ9" s="148"/>
      <c r="POK9" s="148"/>
      <c r="POL9" s="148"/>
      <c r="POM9" s="148"/>
      <c r="PON9" s="148"/>
      <c r="POO9" s="148"/>
      <c r="POP9" s="148"/>
      <c r="POQ9" s="148"/>
      <c r="POR9" s="148"/>
      <c r="POS9" s="148"/>
      <c r="POT9" s="148"/>
      <c r="POU9" s="148"/>
      <c r="POV9" s="148"/>
      <c r="POW9" s="148"/>
      <c r="POX9" s="148"/>
      <c r="POY9" s="148"/>
      <c r="POZ9" s="148"/>
      <c r="PPA9" s="148"/>
      <c r="PPB9" s="148"/>
      <c r="PPC9" s="148"/>
      <c r="PPD9" s="148"/>
      <c r="PPE9" s="148"/>
      <c r="PPF9" s="148"/>
      <c r="PPG9" s="148"/>
      <c r="PPH9" s="148"/>
      <c r="PPI9" s="148"/>
      <c r="PPJ9" s="148"/>
      <c r="PPK9" s="148"/>
      <c r="PPL9" s="148"/>
      <c r="PPM9" s="148"/>
      <c r="PPN9" s="148"/>
      <c r="PPO9" s="148"/>
      <c r="PPP9" s="148"/>
      <c r="PPQ9" s="148"/>
      <c r="PPR9" s="148"/>
      <c r="PPS9" s="148"/>
      <c r="PPT9" s="148"/>
      <c r="PPU9" s="148"/>
      <c r="PPV9" s="148"/>
      <c r="PPW9" s="148"/>
      <c r="PPX9" s="148"/>
      <c r="PPY9" s="148"/>
      <c r="PPZ9" s="148"/>
      <c r="PQA9" s="148"/>
      <c r="PQB9" s="148"/>
      <c r="PQC9" s="148"/>
      <c r="PQD9" s="148"/>
      <c r="PQE9" s="148"/>
      <c r="PQF9" s="148"/>
      <c r="PQG9" s="148"/>
      <c r="PQH9" s="148"/>
      <c r="PQI9" s="148"/>
      <c r="PQJ9" s="148"/>
      <c r="PQK9" s="148"/>
      <c r="PQL9" s="148"/>
      <c r="PQM9" s="148"/>
      <c r="PQN9" s="148"/>
      <c r="PQO9" s="148"/>
      <c r="PQP9" s="148"/>
      <c r="PQQ9" s="148"/>
      <c r="PQR9" s="148"/>
      <c r="PQS9" s="148"/>
      <c r="PQT9" s="148"/>
      <c r="PQU9" s="148"/>
      <c r="PQV9" s="148"/>
      <c r="PQW9" s="148"/>
      <c r="PQX9" s="148"/>
      <c r="PQY9" s="148"/>
      <c r="PQZ9" s="148"/>
      <c r="PRA9" s="148"/>
      <c r="PRB9" s="148"/>
      <c r="PRC9" s="148"/>
      <c r="PRD9" s="148"/>
      <c r="PRE9" s="148"/>
      <c r="PRF9" s="148"/>
      <c r="PRG9" s="148"/>
      <c r="PRH9" s="148"/>
      <c r="PRI9" s="148"/>
      <c r="PRJ9" s="148"/>
      <c r="PRK9" s="148"/>
      <c r="PRL9" s="148"/>
      <c r="PRM9" s="148"/>
      <c r="PRN9" s="148"/>
      <c r="PRO9" s="148"/>
      <c r="PRP9" s="148"/>
      <c r="PRQ9" s="148"/>
      <c r="PRR9" s="148"/>
      <c r="PRS9" s="148"/>
      <c r="PRT9" s="148"/>
      <c r="PRU9" s="148"/>
      <c r="PRV9" s="148"/>
      <c r="PRW9" s="148"/>
      <c r="PRX9" s="148"/>
      <c r="PRY9" s="148"/>
      <c r="PRZ9" s="148"/>
      <c r="PSA9" s="148"/>
      <c r="PSB9" s="148"/>
      <c r="PSC9" s="148"/>
      <c r="PSD9" s="148"/>
      <c r="PSE9" s="148"/>
      <c r="PSF9" s="148"/>
      <c r="PSG9" s="148"/>
      <c r="PSH9" s="148"/>
      <c r="PSI9" s="148"/>
      <c r="PSJ9" s="148"/>
      <c r="PSK9" s="148"/>
      <c r="PSL9" s="148"/>
      <c r="PSM9" s="148"/>
      <c r="PSN9" s="148"/>
      <c r="PSO9" s="148"/>
      <c r="PSP9" s="148"/>
      <c r="PSQ9" s="148"/>
      <c r="PSR9" s="148"/>
      <c r="PSS9" s="148"/>
      <c r="PST9" s="148"/>
      <c r="PSU9" s="148"/>
      <c r="PSV9" s="148"/>
      <c r="PSW9" s="148"/>
      <c r="PSX9" s="148"/>
      <c r="PSY9" s="148"/>
      <c r="PSZ9" s="148"/>
      <c r="PTA9" s="148"/>
      <c r="PTB9" s="148"/>
      <c r="PTC9" s="148"/>
      <c r="PTD9" s="148"/>
      <c r="PTE9" s="148"/>
      <c r="PTF9" s="148"/>
      <c r="PTG9" s="148"/>
      <c r="PTH9" s="148"/>
      <c r="PTI9" s="148"/>
      <c r="PTJ9" s="148"/>
      <c r="PTK9" s="148"/>
      <c r="PTL9" s="148"/>
      <c r="PTM9" s="148"/>
      <c r="PTN9" s="148"/>
      <c r="PTO9" s="148"/>
      <c r="PTP9" s="148"/>
      <c r="PTQ9" s="148"/>
      <c r="PTR9" s="148"/>
      <c r="PTS9" s="148"/>
      <c r="PTT9" s="148"/>
      <c r="PTU9" s="148"/>
      <c r="PTV9" s="148"/>
      <c r="PTW9" s="148"/>
      <c r="PTX9" s="148"/>
      <c r="PTY9" s="148"/>
      <c r="PTZ9" s="148"/>
      <c r="PUA9" s="148"/>
      <c r="PUB9" s="148"/>
      <c r="PUC9" s="148"/>
      <c r="PUD9" s="148"/>
      <c r="PUE9" s="148"/>
      <c r="PUF9" s="148"/>
      <c r="PUG9" s="148"/>
      <c r="PUH9" s="148"/>
      <c r="PUI9" s="148"/>
      <c r="PUJ9" s="148"/>
      <c r="PUK9" s="148"/>
      <c r="PUL9" s="148"/>
      <c r="PUM9" s="148"/>
      <c r="PUN9" s="148"/>
      <c r="PUO9" s="148"/>
      <c r="PUP9" s="148"/>
      <c r="PUQ9" s="148"/>
      <c r="PUR9" s="148"/>
      <c r="PUS9" s="148"/>
      <c r="PUT9" s="148"/>
      <c r="PUU9" s="148"/>
      <c r="PUV9" s="148"/>
      <c r="PUW9" s="148"/>
      <c r="PUX9" s="148"/>
      <c r="PUY9" s="148"/>
      <c r="PUZ9" s="148"/>
      <c r="PVA9" s="148"/>
      <c r="PVB9" s="148"/>
      <c r="PVC9" s="148"/>
      <c r="PVD9" s="148"/>
      <c r="PVE9" s="148"/>
      <c r="PVF9" s="148"/>
      <c r="PVG9" s="148"/>
      <c r="PVH9" s="148"/>
      <c r="PVI9" s="148"/>
      <c r="PVJ9" s="148"/>
      <c r="PVK9" s="148"/>
      <c r="PVL9" s="148"/>
      <c r="PVM9" s="148"/>
      <c r="PVN9" s="148"/>
      <c r="PVO9" s="148"/>
      <c r="PVP9" s="148"/>
      <c r="PVQ9" s="148"/>
      <c r="PVR9" s="148"/>
      <c r="PVS9" s="148"/>
      <c r="PVT9" s="148"/>
      <c r="PVU9" s="148"/>
      <c r="PVV9" s="148"/>
      <c r="PVW9" s="148"/>
      <c r="PVX9" s="148"/>
      <c r="PVY9" s="148"/>
      <c r="PVZ9" s="148"/>
      <c r="PWA9" s="148"/>
      <c r="PWB9" s="148"/>
      <c r="PWC9" s="148"/>
      <c r="PWD9" s="148"/>
      <c r="PWE9" s="148"/>
      <c r="PWF9" s="148"/>
      <c r="PWG9" s="148"/>
      <c r="PWH9" s="148"/>
      <c r="PWI9" s="148"/>
      <c r="PWJ9" s="148"/>
      <c r="PWK9" s="148"/>
      <c r="PWL9" s="148"/>
      <c r="PWM9" s="148"/>
      <c r="PWN9" s="148"/>
      <c r="PWO9" s="148"/>
      <c r="PWP9" s="148"/>
      <c r="PWQ9" s="148"/>
      <c r="PWR9" s="148"/>
      <c r="PWS9" s="148"/>
      <c r="PWT9" s="148"/>
      <c r="PWU9" s="148"/>
      <c r="PWV9" s="148"/>
      <c r="PWW9" s="148"/>
      <c r="PWX9" s="148"/>
      <c r="PWY9" s="148"/>
      <c r="PWZ9" s="148"/>
      <c r="PXA9" s="148"/>
      <c r="PXB9" s="148"/>
      <c r="PXC9" s="148"/>
      <c r="PXD9" s="148"/>
      <c r="PXE9" s="148"/>
      <c r="PXF9" s="148"/>
      <c r="PXG9" s="148"/>
      <c r="PXH9" s="148"/>
      <c r="PXI9" s="148"/>
      <c r="PXJ9" s="148"/>
      <c r="PXK9" s="148"/>
      <c r="PXL9" s="148"/>
      <c r="PXM9" s="148"/>
      <c r="PXN9" s="148"/>
      <c r="PXO9" s="148"/>
      <c r="PXP9" s="148"/>
      <c r="PXQ9" s="148"/>
      <c r="PXR9" s="148"/>
      <c r="PXS9" s="148"/>
      <c r="PXT9" s="148"/>
      <c r="PXU9" s="148"/>
      <c r="PXV9" s="148"/>
      <c r="PXW9" s="148"/>
      <c r="PXX9" s="148"/>
      <c r="PXY9" s="148"/>
      <c r="PXZ9" s="148"/>
      <c r="PYA9" s="148"/>
      <c r="PYB9" s="148"/>
      <c r="PYC9" s="148"/>
      <c r="PYD9" s="148"/>
      <c r="PYE9" s="148"/>
      <c r="PYF9" s="148"/>
      <c r="PYG9" s="148"/>
      <c r="PYH9" s="148"/>
      <c r="PYI9" s="148"/>
      <c r="PYJ9" s="148"/>
      <c r="PYK9" s="148"/>
      <c r="PYL9" s="148"/>
      <c r="PYM9" s="148"/>
      <c r="PYN9" s="148"/>
      <c r="PYO9" s="148"/>
      <c r="PYP9" s="148"/>
      <c r="PYQ9" s="148"/>
      <c r="PYR9" s="148"/>
      <c r="PYS9" s="148"/>
      <c r="PYT9" s="148"/>
      <c r="PYU9" s="148"/>
      <c r="PYV9" s="148"/>
      <c r="PYW9" s="148"/>
      <c r="PYX9" s="148"/>
      <c r="PYY9" s="148"/>
      <c r="PYZ9" s="148"/>
      <c r="PZA9" s="148"/>
      <c r="PZB9" s="148"/>
      <c r="PZC9" s="148"/>
      <c r="PZD9" s="148"/>
      <c r="PZE9" s="148"/>
      <c r="PZF9" s="148"/>
      <c r="PZG9" s="148"/>
      <c r="PZH9" s="148"/>
      <c r="PZI9" s="148"/>
      <c r="PZJ9" s="148"/>
      <c r="PZK9" s="148"/>
      <c r="PZL9" s="148"/>
      <c r="PZM9" s="148"/>
      <c r="PZN9" s="148"/>
      <c r="PZO9" s="148"/>
      <c r="PZP9" s="148"/>
      <c r="PZQ9" s="148"/>
      <c r="PZR9" s="148"/>
      <c r="PZS9" s="148"/>
      <c r="PZT9" s="148"/>
      <c r="PZU9" s="148"/>
      <c r="PZV9" s="148"/>
      <c r="PZW9" s="148"/>
      <c r="PZX9" s="148"/>
      <c r="PZY9" s="148"/>
      <c r="PZZ9" s="148"/>
      <c r="QAA9" s="148"/>
      <c r="QAB9" s="148"/>
      <c r="QAC9" s="148"/>
      <c r="QAD9" s="148"/>
      <c r="QAE9" s="148"/>
      <c r="QAF9" s="148"/>
      <c r="QAG9" s="148"/>
      <c r="QAH9" s="148"/>
      <c r="QAI9" s="148"/>
      <c r="QAJ9" s="148"/>
      <c r="QAK9" s="148"/>
      <c r="QAL9" s="148"/>
      <c r="QAM9" s="148"/>
      <c r="QAN9" s="148"/>
      <c r="QAO9" s="148"/>
      <c r="QAP9" s="148"/>
      <c r="QAQ9" s="148"/>
      <c r="QAR9" s="148"/>
      <c r="QAS9" s="148"/>
      <c r="QAT9" s="148"/>
      <c r="QAU9" s="148"/>
      <c r="QAV9" s="148"/>
      <c r="QAW9" s="148"/>
      <c r="QAX9" s="148"/>
      <c r="QAY9" s="148"/>
      <c r="QAZ9" s="148"/>
      <c r="QBA9" s="148"/>
      <c r="QBB9" s="148"/>
      <c r="QBC9" s="148"/>
      <c r="QBD9" s="148"/>
      <c r="QBE9" s="148"/>
      <c r="QBF9" s="148"/>
      <c r="QBG9" s="148"/>
      <c r="QBH9" s="148"/>
      <c r="QBI9" s="148"/>
      <c r="QBJ9" s="148"/>
      <c r="QBK9" s="148"/>
      <c r="QBL9" s="148"/>
      <c r="QBM9" s="148"/>
      <c r="QBN9" s="148"/>
      <c r="QBO9" s="148"/>
      <c r="QBP9" s="148"/>
      <c r="QBQ9" s="148"/>
      <c r="QBR9" s="148"/>
      <c r="QBS9" s="148"/>
      <c r="QBT9" s="148"/>
      <c r="QBU9" s="148"/>
      <c r="QBV9" s="148"/>
      <c r="QBW9" s="148"/>
      <c r="QBX9" s="148"/>
      <c r="QBY9" s="148"/>
      <c r="QBZ9" s="148"/>
      <c r="QCA9" s="148"/>
      <c r="QCB9" s="148"/>
      <c r="QCC9" s="148"/>
      <c r="QCD9" s="148"/>
      <c r="QCE9" s="148"/>
      <c r="QCF9" s="148"/>
      <c r="QCG9" s="148"/>
      <c r="QCH9" s="148"/>
      <c r="QCI9" s="148"/>
      <c r="QCJ9" s="148"/>
      <c r="QCK9" s="148"/>
      <c r="QCL9" s="148"/>
      <c r="QCM9" s="148"/>
      <c r="QCN9" s="148"/>
      <c r="QCO9" s="148"/>
      <c r="QCP9" s="148"/>
      <c r="QCQ9" s="148"/>
      <c r="QCR9" s="148"/>
      <c r="QCS9" s="148"/>
      <c r="QCT9" s="148"/>
      <c r="QCU9" s="148"/>
      <c r="QCV9" s="148"/>
      <c r="QCW9" s="148"/>
      <c r="QCX9" s="148"/>
      <c r="QCY9" s="148"/>
      <c r="QCZ9" s="148"/>
      <c r="QDA9" s="148"/>
      <c r="QDB9" s="148"/>
      <c r="QDC9" s="148"/>
      <c r="QDD9" s="148"/>
      <c r="QDE9" s="148"/>
      <c r="QDF9" s="148"/>
      <c r="QDG9" s="148"/>
      <c r="QDH9" s="148"/>
      <c r="QDI9" s="148"/>
      <c r="QDJ9" s="148"/>
      <c r="QDK9" s="148"/>
      <c r="QDL9" s="148"/>
      <c r="QDM9" s="148"/>
      <c r="QDN9" s="148"/>
      <c r="QDO9" s="148"/>
      <c r="QDP9" s="148"/>
      <c r="QDQ9" s="148"/>
      <c r="QDR9" s="148"/>
      <c r="QDS9" s="148"/>
      <c r="QDT9" s="148"/>
      <c r="QDU9" s="148"/>
      <c r="QDV9" s="148"/>
      <c r="QDW9" s="148"/>
      <c r="QDX9" s="148"/>
      <c r="QDY9" s="148"/>
      <c r="QDZ9" s="148"/>
      <c r="QEA9" s="148"/>
      <c r="QEB9" s="148"/>
      <c r="QEC9" s="148"/>
      <c r="QED9" s="148"/>
      <c r="QEE9" s="148"/>
      <c r="QEF9" s="148"/>
      <c r="QEG9" s="148"/>
      <c r="QEH9" s="148"/>
      <c r="QEI9" s="148"/>
      <c r="QEJ9" s="148"/>
      <c r="QEK9" s="148"/>
      <c r="QEL9" s="148"/>
      <c r="QEM9" s="148"/>
      <c r="QEN9" s="148"/>
      <c r="QEO9" s="148"/>
      <c r="QEP9" s="148"/>
      <c r="QEQ9" s="148"/>
      <c r="QER9" s="148"/>
      <c r="QES9" s="148"/>
      <c r="QET9" s="148"/>
      <c r="QEU9" s="148"/>
      <c r="QEV9" s="148"/>
      <c r="QEW9" s="148"/>
      <c r="QEX9" s="148"/>
      <c r="QEY9" s="148"/>
      <c r="QEZ9" s="148"/>
      <c r="QFA9" s="148"/>
      <c r="QFB9" s="148"/>
      <c r="QFC9" s="148"/>
      <c r="QFD9" s="148"/>
      <c r="QFE9" s="148"/>
      <c r="QFF9" s="148"/>
      <c r="QFG9" s="148"/>
      <c r="QFH9" s="148"/>
      <c r="QFI9" s="148"/>
      <c r="QFJ9" s="148"/>
      <c r="QFK9" s="148"/>
      <c r="QFL9" s="148"/>
      <c r="QFM9" s="148"/>
      <c r="QFN9" s="148"/>
      <c r="QFO9" s="148"/>
      <c r="QFP9" s="148"/>
      <c r="QFQ9" s="148"/>
      <c r="QFR9" s="148"/>
      <c r="QFS9" s="148"/>
      <c r="QFT9" s="148"/>
      <c r="QFU9" s="148"/>
      <c r="QFV9" s="148"/>
      <c r="QFW9" s="148"/>
      <c r="QFX9" s="148"/>
      <c r="QFY9" s="148"/>
      <c r="QFZ9" s="148"/>
      <c r="QGA9" s="148"/>
      <c r="QGB9" s="148"/>
      <c r="QGC9" s="148"/>
      <c r="QGD9" s="148"/>
      <c r="QGE9" s="148"/>
      <c r="QGF9" s="148"/>
      <c r="QGG9" s="148"/>
      <c r="QGH9" s="148"/>
      <c r="QGI9" s="148"/>
      <c r="QGJ9" s="148"/>
      <c r="QGK9" s="148"/>
      <c r="QGL9" s="148"/>
      <c r="QGM9" s="148"/>
      <c r="QGN9" s="148"/>
      <c r="QGO9" s="148"/>
      <c r="QGP9" s="148"/>
      <c r="QGQ9" s="148"/>
      <c r="QGR9" s="148"/>
      <c r="QGS9" s="148"/>
      <c r="QGT9" s="148"/>
      <c r="QGU9" s="148"/>
      <c r="QGV9" s="148"/>
      <c r="QGW9" s="148"/>
      <c r="QGX9" s="148"/>
      <c r="QGY9" s="148"/>
      <c r="QGZ9" s="148"/>
      <c r="QHA9" s="148"/>
      <c r="QHB9" s="148"/>
      <c r="QHC9" s="148"/>
      <c r="QHD9" s="148"/>
      <c r="QHE9" s="148"/>
      <c r="QHF9" s="148"/>
      <c r="QHG9" s="148"/>
      <c r="QHH9" s="148"/>
      <c r="QHI9" s="148"/>
      <c r="QHJ9" s="148"/>
      <c r="QHK9" s="148"/>
      <c r="QHL9" s="148"/>
      <c r="QHM9" s="148"/>
      <c r="QHN9" s="148"/>
      <c r="QHO9" s="148"/>
      <c r="QHP9" s="148"/>
      <c r="QHQ9" s="148"/>
      <c r="QHR9" s="148"/>
      <c r="QHS9" s="148"/>
      <c r="QHT9" s="148"/>
      <c r="QHU9" s="148"/>
      <c r="QHV9" s="148"/>
      <c r="QHW9" s="148"/>
      <c r="QHX9" s="148"/>
      <c r="QHY9" s="148"/>
      <c r="QHZ9" s="148"/>
      <c r="QIA9" s="148"/>
      <c r="QIB9" s="148"/>
      <c r="QIC9" s="148"/>
      <c r="QID9" s="148"/>
      <c r="QIE9" s="148"/>
      <c r="QIF9" s="148"/>
      <c r="QIG9" s="148"/>
      <c r="QIH9" s="148"/>
      <c r="QII9" s="148"/>
      <c r="QIJ9" s="148"/>
      <c r="QIK9" s="148"/>
      <c r="QIL9" s="148"/>
      <c r="QIM9" s="148"/>
      <c r="QIN9" s="148"/>
      <c r="QIO9" s="148"/>
      <c r="QIP9" s="148"/>
      <c r="QIQ9" s="148"/>
      <c r="QIR9" s="148"/>
      <c r="QIS9" s="148"/>
      <c r="QIT9" s="148"/>
      <c r="QIU9" s="148"/>
      <c r="QIV9" s="148"/>
      <c r="QIW9" s="148"/>
      <c r="QIX9" s="148"/>
      <c r="QIY9" s="148"/>
      <c r="QIZ9" s="148"/>
      <c r="QJA9" s="148"/>
      <c r="QJB9" s="148"/>
      <c r="QJC9" s="148"/>
      <c r="QJD9" s="148"/>
      <c r="QJE9" s="148"/>
      <c r="QJF9" s="148"/>
      <c r="QJG9" s="148"/>
      <c r="QJH9" s="148"/>
      <c r="QJI9" s="148"/>
      <c r="QJJ9" s="148"/>
      <c r="QJK9" s="148"/>
      <c r="QJL9" s="148"/>
      <c r="QJM9" s="148"/>
      <c r="QJN9" s="148"/>
      <c r="QJO9" s="148"/>
      <c r="QJP9" s="148"/>
      <c r="QJQ9" s="148"/>
      <c r="QJR9" s="148"/>
      <c r="QJS9" s="148"/>
      <c r="QJT9" s="148"/>
      <c r="QJU9" s="148"/>
      <c r="QJV9" s="148"/>
      <c r="QJW9" s="148"/>
      <c r="QJX9" s="148"/>
      <c r="QJY9" s="148"/>
      <c r="QJZ9" s="148"/>
      <c r="QKA9" s="148"/>
      <c r="QKB9" s="148"/>
      <c r="QKC9" s="148"/>
      <c r="QKD9" s="148"/>
      <c r="QKE9" s="148"/>
      <c r="QKF9" s="148"/>
      <c r="QKG9" s="148"/>
      <c r="QKH9" s="148"/>
      <c r="QKI9" s="148"/>
      <c r="QKJ9" s="148"/>
      <c r="QKK9" s="148"/>
      <c r="QKL9" s="148"/>
      <c r="QKM9" s="148"/>
      <c r="QKN9" s="148"/>
      <c r="QKO9" s="148"/>
      <c r="QKP9" s="148"/>
      <c r="QKQ9" s="148"/>
      <c r="QKR9" s="148"/>
      <c r="QKS9" s="148"/>
      <c r="QKT9" s="148"/>
      <c r="QKU9" s="148"/>
      <c r="QKV9" s="148"/>
      <c r="QKW9" s="148"/>
      <c r="QKX9" s="148"/>
      <c r="QKY9" s="148"/>
      <c r="QKZ9" s="148"/>
      <c r="QLA9" s="148"/>
      <c r="QLB9" s="148"/>
      <c r="QLC9" s="148"/>
      <c r="QLD9" s="148"/>
      <c r="QLE9" s="148"/>
      <c r="QLF9" s="148"/>
      <c r="QLG9" s="148"/>
      <c r="QLH9" s="148"/>
      <c r="QLI9" s="148"/>
      <c r="QLJ9" s="148"/>
      <c r="QLK9" s="148"/>
      <c r="QLL9" s="148"/>
      <c r="QLM9" s="148"/>
      <c r="QLN9" s="148"/>
      <c r="QLO9" s="148"/>
      <c r="QLP9" s="148"/>
      <c r="QLQ9" s="148"/>
      <c r="QLR9" s="148"/>
      <c r="QLS9" s="148"/>
      <c r="QLT9" s="148"/>
      <c r="QLU9" s="148"/>
      <c r="QLV9" s="148"/>
      <c r="QLW9" s="148"/>
      <c r="QLX9" s="148"/>
      <c r="QLY9" s="148"/>
      <c r="QLZ9" s="148"/>
      <c r="QMA9" s="148"/>
      <c r="QMB9" s="148"/>
      <c r="QMC9" s="148"/>
      <c r="QMD9" s="148"/>
      <c r="QME9" s="148"/>
      <c r="QMF9" s="148"/>
      <c r="QMG9" s="148"/>
      <c r="QMH9" s="148"/>
      <c r="QMI9" s="148"/>
      <c r="QMJ9" s="148"/>
      <c r="QMK9" s="148"/>
      <c r="QML9" s="148"/>
      <c r="QMM9" s="148"/>
      <c r="QMN9" s="148"/>
      <c r="QMO9" s="148"/>
      <c r="QMP9" s="148"/>
      <c r="QMQ9" s="148"/>
      <c r="QMR9" s="148"/>
      <c r="QMS9" s="148"/>
      <c r="QMT9" s="148"/>
      <c r="QMU9" s="148"/>
      <c r="QMV9" s="148"/>
      <c r="QMW9" s="148"/>
      <c r="QMX9" s="148"/>
      <c r="QMY9" s="148"/>
      <c r="QMZ9" s="148"/>
      <c r="QNA9" s="148"/>
      <c r="QNB9" s="148"/>
      <c r="QNC9" s="148"/>
      <c r="QND9" s="148"/>
      <c r="QNE9" s="148"/>
      <c r="QNF9" s="148"/>
      <c r="QNG9" s="148"/>
      <c r="QNH9" s="148"/>
      <c r="QNI9" s="148"/>
      <c r="QNJ9" s="148"/>
      <c r="QNK9" s="148"/>
      <c r="QNL9" s="148"/>
      <c r="QNM9" s="148"/>
      <c r="QNN9" s="148"/>
      <c r="QNO9" s="148"/>
      <c r="QNP9" s="148"/>
      <c r="QNQ9" s="148"/>
      <c r="QNR9" s="148"/>
      <c r="QNS9" s="148"/>
      <c r="QNT9" s="148"/>
      <c r="QNU9" s="148"/>
      <c r="QNV9" s="148"/>
      <c r="QNW9" s="148"/>
      <c r="QNX9" s="148"/>
      <c r="QNY9" s="148"/>
      <c r="QNZ9" s="148"/>
      <c r="QOA9" s="148"/>
      <c r="QOB9" s="148"/>
      <c r="QOC9" s="148"/>
      <c r="QOD9" s="148"/>
      <c r="QOE9" s="148"/>
      <c r="QOF9" s="148"/>
      <c r="QOG9" s="148"/>
      <c r="QOH9" s="148"/>
      <c r="QOI9" s="148"/>
      <c r="QOJ9" s="148"/>
      <c r="QOK9" s="148"/>
      <c r="QOL9" s="148"/>
      <c r="QOM9" s="148"/>
      <c r="QON9" s="148"/>
      <c r="QOO9" s="148"/>
      <c r="QOP9" s="148"/>
      <c r="QOQ9" s="148"/>
      <c r="QOR9" s="148"/>
      <c r="QOS9" s="148"/>
      <c r="QOT9" s="148"/>
      <c r="QOU9" s="148"/>
      <c r="QOV9" s="148"/>
      <c r="QOW9" s="148"/>
      <c r="QOX9" s="148"/>
      <c r="QOY9" s="148"/>
      <c r="QOZ9" s="148"/>
      <c r="QPA9" s="148"/>
      <c r="QPB9" s="148"/>
      <c r="QPC9" s="148"/>
      <c r="QPD9" s="148"/>
      <c r="QPE9" s="148"/>
      <c r="QPF9" s="148"/>
      <c r="QPG9" s="148"/>
      <c r="QPH9" s="148"/>
      <c r="QPI9" s="148"/>
      <c r="QPJ9" s="148"/>
      <c r="QPK9" s="148"/>
      <c r="QPL9" s="148"/>
      <c r="QPM9" s="148"/>
      <c r="QPN9" s="148"/>
      <c r="QPO9" s="148"/>
      <c r="QPP9" s="148"/>
      <c r="QPQ9" s="148"/>
      <c r="QPR9" s="148"/>
      <c r="QPS9" s="148"/>
      <c r="QPT9" s="148"/>
      <c r="QPU9" s="148"/>
      <c r="QPV9" s="148"/>
      <c r="QPW9" s="148"/>
      <c r="QPX9" s="148"/>
      <c r="QPY9" s="148"/>
      <c r="QPZ9" s="148"/>
      <c r="QQA9" s="148"/>
      <c r="QQB9" s="148"/>
      <c r="QQC9" s="148"/>
      <c r="QQD9" s="148"/>
      <c r="QQE9" s="148"/>
      <c r="QQF9" s="148"/>
      <c r="QQG9" s="148"/>
      <c r="QQH9" s="148"/>
      <c r="QQI9" s="148"/>
      <c r="QQJ9" s="148"/>
      <c r="QQK9" s="148"/>
      <c r="QQL9" s="148"/>
      <c r="QQM9" s="148"/>
      <c r="QQN9" s="148"/>
      <c r="QQO9" s="148"/>
      <c r="QQP9" s="148"/>
      <c r="QQQ9" s="148"/>
      <c r="QQR9" s="148"/>
      <c r="QQS9" s="148"/>
      <c r="QQT9" s="148"/>
      <c r="QQU9" s="148"/>
      <c r="QQV9" s="148"/>
      <c r="QQW9" s="148"/>
      <c r="QQX9" s="148"/>
      <c r="QQY9" s="148"/>
      <c r="QQZ9" s="148"/>
      <c r="QRA9" s="148"/>
      <c r="QRB9" s="148"/>
      <c r="QRC9" s="148"/>
      <c r="QRD9" s="148"/>
      <c r="QRE9" s="148"/>
      <c r="QRF9" s="148"/>
      <c r="QRG9" s="148"/>
      <c r="QRH9" s="148"/>
      <c r="QRI9" s="148"/>
      <c r="QRJ9" s="148"/>
      <c r="QRK9" s="148"/>
      <c r="QRL9" s="148"/>
      <c r="QRM9" s="148"/>
      <c r="QRN9" s="148"/>
      <c r="QRO9" s="148"/>
      <c r="QRP9" s="148"/>
      <c r="QRQ9" s="148"/>
      <c r="QRR9" s="148"/>
      <c r="QRS9" s="148"/>
      <c r="QRT9" s="148"/>
      <c r="QRU9" s="148"/>
      <c r="QRV9" s="148"/>
      <c r="QRW9" s="148"/>
      <c r="QRX9" s="148"/>
      <c r="QRY9" s="148"/>
      <c r="QRZ9" s="148"/>
      <c r="QSA9" s="148"/>
      <c r="QSB9" s="148"/>
      <c r="QSC9" s="148"/>
      <c r="QSD9" s="148"/>
      <c r="QSE9" s="148"/>
      <c r="QSF9" s="148"/>
      <c r="QSG9" s="148"/>
      <c r="QSH9" s="148"/>
      <c r="QSI9" s="148"/>
      <c r="QSJ9" s="148"/>
      <c r="QSK9" s="148"/>
      <c r="QSL9" s="148"/>
      <c r="QSM9" s="148"/>
      <c r="QSN9" s="148"/>
      <c r="QSO9" s="148"/>
      <c r="QSP9" s="148"/>
      <c r="QSQ9" s="148"/>
      <c r="QSR9" s="148"/>
      <c r="QSS9" s="148"/>
      <c r="QST9" s="148"/>
      <c r="QSU9" s="148"/>
      <c r="QSV9" s="148"/>
      <c r="QSW9" s="148"/>
      <c r="QSX9" s="148"/>
      <c r="QSY9" s="148"/>
      <c r="QSZ9" s="148"/>
      <c r="QTA9" s="148"/>
      <c r="QTB9" s="148"/>
      <c r="QTC9" s="148"/>
      <c r="QTD9" s="148"/>
      <c r="QTE9" s="148"/>
      <c r="QTF9" s="148"/>
      <c r="QTG9" s="148"/>
      <c r="QTH9" s="148"/>
      <c r="QTI9" s="148"/>
      <c r="QTJ9" s="148"/>
      <c r="QTK9" s="148"/>
      <c r="QTL9" s="148"/>
      <c r="QTM9" s="148"/>
      <c r="QTN9" s="148"/>
      <c r="QTO9" s="148"/>
      <c r="QTP9" s="148"/>
      <c r="QTQ9" s="148"/>
      <c r="QTR9" s="148"/>
      <c r="QTS9" s="148"/>
      <c r="QTT9" s="148"/>
      <c r="QTU9" s="148"/>
      <c r="QTV9" s="148"/>
      <c r="QTW9" s="148"/>
      <c r="QTX9" s="148"/>
      <c r="QTY9" s="148"/>
      <c r="QTZ9" s="148"/>
      <c r="QUA9" s="148"/>
      <c r="QUB9" s="148"/>
      <c r="QUC9" s="148"/>
      <c r="QUD9" s="148"/>
      <c r="QUE9" s="148"/>
      <c r="QUF9" s="148"/>
      <c r="QUG9" s="148"/>
      <c r="QUH9" s="148"/>
      <c r="QUI9" s="148"/>
      <c r="QUJ9" s="148"/>
      <c r="QUK9" s="148"/>
      <c r="QUL9" s="148"/>
      <c r="QUM9" s="148"/>
      <c r="QUN9" s="148"/>
      <c r="QUO9" s="148"/>
      <c r="QUP9" s="148"/>
      <c r="QUQ9" s="148"/>
      <c r="QUR9" s="148"/>
      <c r="QUS9" s="148"/>
      <c r="QUT9" s="148"/>
      <c r="QUU9" s="148"/>
      <c r="QUV9" s="148"/>
      <c r="QUW9" s="148"/>
      <c r="QUX9" s="148"/>
      <c r="QUY9" s="148"/>
      <c r="QUZ9" s="148"/>
      <c r="QVA9" s="148"/>
      <c r="QVB9" s="148"/>
      <c r="QVC9" s="148"/>
      <c r="QVD9" s="148"/>
      <c r="QVE9" s="148"/>
      <c r="QVF9" s="148"/>
      <c r="QVG9" s="148"/>
      <c r="QVH9" s="148"/>
      <c r="QVI9" s="148"/>
      <c r="QVJ9" s="148"/>
      <c r="QVK9" s="148"/>
      <c r="QVL9" s="148"/>
      <c r="QVM9" s="148"/>
      <c r="QVN9" s="148"/>
      <c r="QVO9" s="148"/>
      <c r="QVP9" s="148"/>
      <c r="QVQ9" s="148"/>
      <c r="QVR9" s="148"/>
      <c r="QVS9" s="148"/>
      <c r="QVT9" s="148"/>
      <c r="QVU9" s="148"/>
      <c r="QVV9" s="148"/>
      <c r="QVW9" s="148"/>
      <c r="QVX9" s="148"/>
      <c r="QVY9" s="148"/>
      <c r="QVZ9" s="148"/>
      <c r="QWA9" s="148"/>
      <c r="QWB9" s="148"/>
      <c r="QWC9" s="148"/>
      <c r="QWD9" s="148"/>
      <c r="QWE9" s="148"/>
      <c r="QWF9" s="148"/>
      <c r="QWG9" s="148"/>
      <c r="QWH9" s="148"/>
      <c r="QWI9" s="148"/>
      <c r="QWJ9" s="148"/>
      <c r="QWK9" s="148"/>
      <c r="QWL9" s="148"/>
      <c r="QWM9" s="148"/>
      <c r="QWN9" s="148"/>
      <c r="QWO9" s="148"/>
      <c r="QWP9" s="148"/>
      <c r="QWQ9" s="148"/>
      <c r="QWR9" s="148"/>
      <c r="QWS9" s="148"/>
      <c r="QWT9" s="148"/>
      <c r="QWU9" s="148"/>
      <c r="QWV9" s="148"/>
      <c r="QWW9" s="148"/>
      <c r="QWX9" s="148"/>
      <c r="QWY9" s="148"/>
      <c r="QWZ9" s="148"/>
      <c r="QXA9" s="148"/>
      <c r="QXB9" s="148"/>
      <c r="QXC9" s="148"/>
      <c r="QXD9" s="148"/>
      <c r="QXE9" s="148"/>
      <c r="QXF9" s="148"/>
      <c r="QXG9" s="148"/>
      <c r="QXH9" s="148"/>
      <c r="QXI9" s="148"/>
      <c r="QXJ9" s="148"/>
      <c r="QXK9" s="148"/>
      <c r="QXL9" s="148"/>
      <c r="QXM9" s="148"/>
      <c r="QXN9" s="148"/>
      <c r="QXO9" s="148"/>
      <c r="QXP9" s="148"/>
      <c r="QXQ9" s="148"/>
      <c r="QXR9" s="148"/>
      <c r="QXS9" s="148"/>
      <c r="QXT9" s="148"/>
      <c r="QXU9" s="148"/>
      <c r="QXV9" s="148"/>
      <c r="QXW9" s="148"/>
      <c r="QXX9" s="148"/>
      <c r="QXY9" s="148"/>
      <c r="QXZ9" s="148"/>
      <c r="QYA9" s="148"/>
      <c r="QYB9" s="148"/>
      <c r="QYC9" s="148"/>
      <c r="QYD9" s="148"/>
      <c r="QYE9" s="148"/>
      <c r="QYF9" s="148"/>
      <c r="QYG9" s="148"/>
      <c r="QYH9" s="148"/>
      <c r="QYI9" s="148"/>
      <c r="QYJ9" s="148"/>
      <c r="QYK9" s="148"/>
      <c r="QYL9" s="148"/>
      <c r="QYM9" s="148"/>
      <c r="QYN9" s="148"/>
      <c r="QYO9" s="148"/>
      <c r="QYP9" s="148"/>
      <c r="QYQ9" s="148"/>
      <c r="QYR9" s="148"/>
      <c r="QYS9" s="148"/>
      <c r="QYT9" s="148"/>
      <c r="QYU9" s="148"/>
      <c r="QYV9" s="148"/>
      <c r="QYW9" s="148"/>
      <c r="QYX9" s="148"/>
      <c r="QYY9" s="148"/>
      <c r="QYZ9" s="148"/>
      <c r="QZA9" s="148"/>
      <c r="QZB9" s="148"/>
      <c r="QZC9" s="148"/>
      <c r="QZD9" s="148"/>
      <c r="QZE9" s="148"/>
      <c r="QZF9" s="148"/>
      <c r="QZG9" s="148"/>
      <c r="QZH9" s="148"/>
      <c r="QZI9" s="148"/>
      <c r="QZJ9" s="148"/>
      <c r="QZK9" s="148"/>
      <c r="QZL9" s="148"/>
      <c r="QZM9" s="148"/>
      <c r="QZN9" s="148"/>
      <c r="QZO9" s="148"/>
      <c r="QZP9" s="148"/>
      <c r="QZQ9" s="148"/>
      <c r="QZR9" s="148"/>
      <c r="QZS9" s="148"/>
      <c r="QZT9" s="148"/>
      <c r="QZU9" s="148"/>
      <c r="QZV9" s="148"/>
      <c r="QZW9" s="148"/>
      <c r="QZX9" s="148"/>
      <c r="QZY9" s="148"/>
      <c r="QZZ9" s="148"/>
      <c r="RAA9" s="148"/>
      <c r="RAB9" s="148"/>
      <c r="RAC9" s="148"/>
      <c r="RAD9" s="148"/>
      <c r="RAE9" s="148"/>
      <c r="RAF9" s="148"/>
      <c r="RAG9" s="148"/>
      <c r="RAH9" s="148"/>
      <c r="RAI9" s="148"/>
      <c r="RAJ9" s="148"/>
      <c r="RAK9" s="148"/>
      <c r="RAL9" s="148"/>
      <c r="RAM9" s="148"/>
      <c r="RAN9" s="148"/>
      <c r="RAO9" s="148"/>
      <c r="RAP9" s="148"/>
      <c r="RAQ9" s="148"/>
      <c r="RAR9" s="148"/>
      <c r="RAS9" s="148"/>
      <c r="RAT9" s="148"/>
      <c r="RAU9" s="148"/>
      <c r="RAV9" s="148"/>
      <c r="RAW9" s="148"/>
      <c r="RAX9" s="148"/>
      <c r="RAY9" s="148"/>
      <c r="RAZ9" s="148"/>
      <c r="RBA9" s="148"/>
      <c r="RBB9" s="148"/>
      <c r="RBC9" s="148"/>
      <c r="RBD9" s="148"/>
      <c r="RBE9" s="148"/>
      <c r="RBF9" s="148"/>
      <c r="RBG9" s="148"/>
      <c r="RBH9" s="148"/>
      <c r="RBI9" s="148"/>
      <c r="RBJ9" s="148"/>
      <c r="RBK9" s="148"/>
      <c r="RBL9" s="148"/>
      <c r="RBM9" s="148"/>
      <c r="RBN9" s="148"/>
      <c r="RBO9" s="148"/>
      <c r="RBP9" s="148"/>
      <c r="RBQ9" s="148"/>
      <c r="RBR9" s="148"/>
      <c r="RBS9" s="148"/>
      <c r="RBT9" s="148"/>
      <c r="RBU9" s="148"/>
      <c r="RBV9" s="148"/>
      <c r="RBW9" s="148"/>
      <c r="RBX9" s="148"/>
      <c r="RBY9" s="148"/>
      <c r="RBZ9" s="148"/>
      <c r="RCA9" s="148"/>
      <c r="RCB9" s="148"/>
      <c r="RCC9" s="148"/>
      <c r="RCD9" s="148"/>
      <c r="RCE9" s="148"/>
      <c r="RCF9" s="148"/>
      <c r="RCG9" s="148"/>
      <c r="RCH9" s="148"/>
      <c r="RCI9" s="148"/>
      <c r="RCJ9" s="148"/>
      <c r="RCK9" s="148"/>
      <c r="RCL9" s="148"/>
      <c r="RCM9" s="148"/>
      <c r="RCN9" s="148"/>
      <c r="RCO9" s="148"/>
      <c r="RCP9" s="148"/>
      <c r="RCQ9" s="148"/>
      <c r="RCR9" s="148"/>
      <c r="RCS9" s="148"/>
      <c r="RCT9" s="148"/>
      <c r="RCU9" s="148"/>
      <c r="RCV9" s="148"/>
      <c r="RCW9" s="148"/>
      <c r="RCX9" s="148"/>
      <c r="RCY9" s="148"/>
      <c r="RCZ9" s="148"/>
      <c r="RDA9" s="148"/>
      <c r="RDB9" s="148"/>
      <c r="RDC9" s="148"/>
      <c r="RDD9" s="148"/>
      <c r="RDE9" s="148"/>
      <c r="RDF9" s="148"/>
      <c r="RDG9" s="148"/>
      <c r="RDH9" s="148"/>
      <c r="RDI9" s="148"/>
      <c r="RDJ9" s="148"/>
      <c r="RDK9" s="148"/>
      <c r="RDL9" s="148"/>
      <c r="RDM9" s="148"/>
      <c r="RDN9" s="148"/>
      <c r="RDO9" s="148"/>
      <c r="RDP9" s="148"/>
      <c r="RDQ9" s="148"/>
      <c r="RDR9" s="148"/>
      <c r="RDS9" s="148"/>
      <c r="RDT9" s="148"/>
      <c r="RDU9" s="148"/>
      <c r="RDV9" s="148"/>
      <c r="RDW9" s="148"/>
      <c r="RDX9" s="148"/>
      <c r="RDY9" s="148"/>
      <c r="RDZ9" s="148"/>
      <c r="REA9" s="148"/>
      <c r="REB9" s="148"/>
      <c r="REC9" s="148"/>
      <c r="RED9" s="148"/>
      <c r="REE9" s="148"/>
      <c r="REF9" s="148"/>
      <c r="REG9" s="148"/>
      <c r="REH9" s="148"/>
      <c r="REI9" s="148"/>
      <c r="REJ9" s="148"/>
      <c r="REK9" s="148"/>
      <c r="REL9" s="148"/>
      <c r="REM9" s="148"/>
      <c r="REN9" s="148"/>
      <c r="REO9" s="148"/>
      <c r="REP9" s="148"/>
      <c r="REQ9" s="148"/>
      <c r="RER9" s="148"/>
      <c r="RES9" s="148"/>
      <c r="RET9" s="148"/>
      <c r="REU9" s="148"/>
      <c r="REV9" s="148"/>
      <c r="REW9" s="148"/>
      <c r="REX9" s="148"/>
      <c r="REY9" s="148"/>
      <c r="REZ9" s="148"/>
      <c r="RFA9" s="148"/>
      <c r="RFB9" s="148"/>
      <c r="RFC9" s="148"/>
      <c r="RFD9" s="148"/>
      <c r="RFE9" s="148"/>
      <c r="RFF9" s="148"/>
      <c r="RFG9" s="148"/>
      <c r="RFH9" s="148"/>
      <c r="RFI9" s="148"/>
      <c r="RFJ9" s="148"/>
      <c r="RFK9" s="148"/>
      <c r="RFL9" s="148"/>
      <c r="RFM9" s="148"/>
      <c r="RFN9" s="148"/>
      <c r="RFO9" s="148"/>
      <c r="RFP9" s="148"/>
      <c r="RFQ9" s="148"/>
      <c r="RFR9" s="148"/>
      <c r="RFS9" s="148"/>
      <c r="RFT9" s="148"/>
      <c r="RFU9" s="148"/>
      <c r="RFV9" s="148"/>
      <c r="RFW9" s="148"/>
      <c r="RFX9" s="148"/>
      <c r="RFY9" s="148"/>
      <c r="RFZ9" s="148"/>
      <c r="RGA9" s="148"/>
      <c r="RGB9" s="148"/>
      <c r="RGC9" s="148"/>
      <c r="RGD9" s="148"/>
      <c r="RGE9" s="148"/>
      <c r="RGF9" s="148"/>
      <c r="RGG9" s="148"/>
      <c r="RGH9" s="148"/>
      <c r="RGI9" s="148"/>
      <c r="RGJ9" s="148"/>
      <c r="RGK9" s="148"/>
      <c r="RGL9" s="148"/>
      <c r="RGM9" s="148"/>
      <c r="RGN9" s="148"/>
      <c r="RGO9" s="148"/>
      <c r="RGP9" s="148"/>
      <c r="RGQ9" s="148"/>
      <c r="RGR9" s="148"/>
      <c r="RGS9" s="148"/>
      <c r="RGT9" s="148"/>
      <c r="RGU9" s="148"/>
      <c r="RGV9" s="148"/>
      <c r="RGW9" s="148"/>
      <c r="RGX9" s="148"/>
      <c r="RGY9" s="148"/>
      <c r="RGZ9" s="148"/>
      <c r="RHA9" s="148"/>
      <c r="RHB9" s="148"/>
      <c r="RHC9" s="148"/>
      <c r="RHD9" s="148"/>
      <c r="RHE9" s="148"/>
      <c r="RHF9" s="148"/>
      <c r="RHG9" s="148"/>
      <c r="RHH9" s="148"/>
      <c r="RHI9" s="148"/>
      <c r="RHJ9" s="148"/>
      <c r="RHK9" s="148"/>
      <c r="RHL9" s="148"/>
      <c r="RHM9" s="148"/>
      <c r="RHN9" s="148"/>
      <c r="RHO9" s="148"/>
      <c r="RHP9" s="148"/>
      <c r="RHQ9" s="148"/>
      <c r="RHR9" s="148"/>
      <c r="RHS9" s="148"/>
      <c r="RHT9" s="148"/>
      <c r="RHU9" s="148"/>
      <c r="RHV9" s="148"/>
      <c r="RHW9" s="148"/>
      <c r="RHX9" s="148"/>
      <c r="RHY9" s="148"/>
      <c r="RHZ9" s="148"/>
      <c r="RIA9" s="148"/>
      <c r="RIB9" s="148"/>
      <c r="RIC9" s="148"/>
      <c r="RID9" s="148"/>
      <c r="RIE9" s="148"/>
      <c r="RIF9" s="148"/>
      <c r="RIG9" s="148"/>
      <c r="RIH9" s="148"/>
      <c r="RII9" s="148"/>
      <c r="RIJ9" s="148"/>
      <c r="RIK9" s="148"/>
      <c r="RIL9" s="148"/>
      <c r="RIM9" s="148"/>
      <c r="RIN9" s="148"/>
      <c r="RIO9" s="148"/>
      <c r="RIP9" s="148"/>
      <c r="RIQ9" s="148"/>
      <c r="RIR9" s="148"/>
      <c r="RIS9" s="148"/>
      <c r="RIT9" s="148"/>
      <c r="RIU9" s="148"/>
      <c r="RIV9" s="148"/>
      <c r="RIW9" s="148"/>
      <c r="RIX9" s="148"/>
      <c r="RIY9" s="148"/>
      <c r="RIZ9" s="148"/>
      <c r="RJA9" s="148"/>
      <c r="RJB9" s="148"/>
      <c r="RJC9" s="148"/>
      <c r="RJD9" s="148"/>
      <c r="RJE9" s="148"/>
      <c r="RJF9" s="148"/>
      <c r="RJG9" s="148"/>
      <c r="RJH9" s="148"/>
      <c r="RJI9" s="148"/>
      <c r="RJJ9" s="148"/>
      <c r="RJK9" s="148"/>
      <c r="RJL9" s="148"/>
      <c r="RJM9" s="148"/>
      <c r="RJN9" s="148"/>
      <c r="RJO9" s="148"/>
      <c r="RJP9" s="148"/>
      <c r="RJQ9" s="148"/>
      <c r="RJR9" s="148"/>
      <c r="RJS9" s="148"/>
      <c r="RJT9" s="148"/>
      <c r="RJU9" s="148"/>
      <c r="RJV9" s="148"/>
      <c r="RJW9" s="148"/>
      <c r="RJX9" s="148"/>
      <c r="RJY9" s="148"/>
      <c r="RJZ9" s="148"/>
      <c r="RKA9" s="148"/>
      <c r="RKB9" s="148"/>
      <c r="RKC9" s="148"/>
      <c r="RKD9" s="148"/>
      <c r="RKE9" s="148"/>
      <c r="RKF9" s="148"/>
      <c r="RKG9" s="148"/>
      <c r="RKH9" s="148"/>
      <c r="RKI9" s="148"/>
      <c r="RKJ9" s="148"/>
      <c r="RKK9" s="148"/>
      <c r="RKL9" s="148"/>
      <c r="RKM9" s="148"/>
      <c r="RKN9" s="148"/>
      <c r="RKO9" s="148"/>
      <c r="RKP9" s="148"/>
      <c r="RKQ9" s="148"/>
      <c r="RKR9" s="148"/>
      <c r="RKS9" s="148"/>
      <c r="RKT9" s="148"/>
      <c r="RKU9" s="148"/>
      <c r="RKV9" s="148"/>
      <c r="RKW9" s="148"/>
      <c r="RKX9" s="148"/>
      <c r="RKY9" s="148"/>
      <c r="RKZ9" s="148"/>
      <c r="RLA9" s="148"/>
      <c r="RLB9" s="148"/>
      <c r="RLC9" s="148"/>
      <c r="RLD9" s="148"/>
      <c r="RLE9" s="148"/>
      <c r="RLF9" s="148"/>
      <c r="RLG9" s="148"/>
      <c r="RLH9" s="148"/>
      <c r="RLI9" s="148"/>
      <c r="RLJ9" s="148"/>
      <c r="RLK9" s="148"/>
      <c r="RLL9" s="148"/>
      <c r="RLM9" s="148"/>
      <c r="RLN9" s="148"/>
      <c r="RLO9" s="148"/>
      <c r="RLP9" s="148"/>
      <c r="RLQ9" s="148"/>
      <c r="RLR9" s="148"/>
      <c r="RLS9" s="148"/>
      <c r="RLT9" s="148"/>
      <c r="RLU9" s="148"/>
      <c r="RLV9" s="148"/>
      <c r="RLW9" s="148"/>
      <c r="RLX9" s="148"/>
      <c r="RLY9" s="148"/>
      <c r="RLZ9" s="148"/>
      <c r="RMA9" s="148"/>
      <c r="RMB9" s="148"/>
      <c r="RMC9" s="148"/>
      <c r="RMD9" s="148"/>
      <c r="RME9" s="148"/>
      <c r="RMF9" s="148"/>
      <c r="RMG9" s="148"/>
      <c r="RMH9" s="148"/>
      <c r="RMI9" s="148"/>
      <c r="RMJ9" s="148"/>
      <c r="RMK9" s="148"/>
      <c r="RML9" s="148"/>
      <c r="RMM9" s="148"/>
      <c r="RMN9" s="148"/>
      <c r="RMO9" s="148"/>
      <c r="RMP9" s="148"/>
      <c r="RMQ9" s="148"/>
      <c r="RMR9" s="148"/>
      <c r="RMS9" s="148"/>
      <c r="RMT9" s="148"/>
      <c r="RMU9" s="148"/>
      <c r="RMV9" s="148"/>
      <c r="RMW9" s="148"/>
      <c r="RMX9" s="148"/>
      <c r="RMY9" s="148"/>
      <c r="RMZ9" s="148"/>
      <c r="RNA9" s="148"/>
      <c r="RNB9" s="148"/>
      <c r="RNC9" s="148"/>
      <c r="RND9" s="148"/>
      <c r="RNE9" s="148"/>
      <c r="RNF9" s="148"/>
      <c r="RNG9" s="148"/>
      <c r="RNH9" s="148"/>
      <c r="RNI9" s="148"/>
      <c r="RNJ9" s="148"/>
      <c r="RNK9" s="148"/>
      <c r="RNL9" s="148"/>
      <c r="RNM9" s="148"/>
      <c r="RNN9" s="148"/>
      <c r="RNO9" s="148"/>
      <c r="RNP9" s="148"/>
      <c r="RNQ9" s="148"/>
      <c r="RNR9" s="148"/>
      <c r="RNS9" s="148"/>
      <c r="RNT9" s="148"/>
      <c r="RNU9" s="148"/>
      <c r="RNV9" s="148"/>
      <c r="RNW9" s="148"/>
      <c r="RNX9" s="148"/>
      <c r="RNY9" s="148"/>
      <c r="RNZ9" s="148"/>
      <c r="ROA9" s="148"/>
      <c r="ROB9" s="148"/>
      <c r="ROC9" s="148"/>
      <c r="ROD9" s="148"/>
      <c r="ROE9" s="148"/>
      <c r="ROF9" s="148"/>
      <c r="ROG9" s="148"/>
      <c r="ROH9" s="148"/>
      <c r="ROI9" s="148"/>
      <c r="ROJ9" s="148"/>
      <c r="ROK9" s="148"/>
      <c r="ROL9" s="148"/>
      <c r="ROM9" s="148"/>
      <c r="RON9" s="148"/>
      <c r="ROO9" s="148"/>
      <c r="ROP9" s="148"/>
      <c r="ROQ9" s="148"/>
      <c r="ROR9" s="148"/>
      <c r="ROS9" s="148"/>
      <c r="ROT9" s="148"/>
      <c r="ROU9" s="148"/>
      <c r="ROV9" s="148"/>
      <c r="ROW9" s="148"/>
      <c r="ROX9" s="148"/>
      <c r="ROY9" s="148"/>
      <c r="ROZ9" s="148"/>
      <c r="RPA9" s="148"/>
      <c r="RPB9" s="148"/>
      <c r="RPC9" s="148"/>
      <c r="RPD9" s="148"/>
      <c r="RPE9" s="148"/>
      <c r="RPF9" s="148"/>
      <c r="RPG9" s="148"/>
      <c r="RPH9" s="148"/>
      <c r="RPI9" s="148"/>
      <c r="RPJ9" s="148"/>
      <c r="RPK9" s="148"/>
      <c r="RPL9" s="148"/>
      <c r="RPM9" s="148"/>
      <c r="RPN9" s="148"/>
      <c r="RPO9" s="148"/>
      <c r="RPP9" s="148"/>
      <c r="RPQ9" s="148"/>
      <c r="RPR9" s="148"/>
      <c r="RPS9" s="148"/>
      <c r="RPT9" s="148"/>
      <c r="RPU9" s="148"/>
      <c r="RPV9" s="148"/>
      <c r="RPW9" s="148"/>
      <c r="RPX9" s="148"/>
      <c r="RPY9" s="148"/>
      <c r="RPZ9" s="148"/>
      <c r="RQA9" s="148"/>
      <c r="RQB9" s="148"/>
      <c r="RQC9" s="148"/>
      <c r="RQD9" s="148"/>
      <c r="RQE9" s="148"/>
      <c r="RQF9" s="148"/>
      <c r="RQG9" s="148"/>
      <c r="RQH9" s="148"/>
      <c r="RQI9" s="148"/>
      <c r="RQJ9" s="148"/>
      <c r="RQK9" s="148"/>
      <c r="RQL9" s="148"/>
      <c r="RQM9" s="148"/>
      <c r="RQN9" s="148"/>
      <c r="RQO9" s="148"/>
      <c r="RQP9" s="148"/>
      <c r="RQQ9" s="148"/>
      <c r="RQR9" s="148"/>
      <c r="RQS9" s="148"/>
      <c r="RQT9" s="148"/>
      <c r="RQU9" s="148"/>
      <c r="RQV9" s="148"/>
      <c r="RQW9" s="148"/>
      <c r="RQX9" s="148"/>
      <c r="RQY9" s="148"/>
      <c r="RQZ9" s="148"/>
      <c r="RRA9" s="148"/>
      <c r="RRB9" s="148"/>
      <c r="RRC9" s="148"/>
      <c r="RRD9" s="148"/>
      <c r="RRE9" s="148"/>
      <c r="RRF9" s="148"/>
      <c r="RRG9" s="148"/>
      <c r="RRH9" s="148"/>
      <c r="RRI9" s="148"/>
      <c r="RRJ9" s="148"/>
      <c r="RRK9" s="148"/>
      <c r="RRL9" s="148"/>
      <c r="RRM9" s="148"/>
      <c r="RRN9" s="148"/>
      <c r="RRO9" s="148"/>
      <c r="RRP9" s="148"/>
      <c r="RRQ9" s="148"/>
      <c r="RRR9" s="148"/>
      <c r="RRS9" s="148"/>
      <c r="RRT9" s="148"/>
      <c r="RRU9" s="148"/>
      <c r="RRV9" s="148"/>
      <c r="RRW9" s="148"/>
      <c r="RRX9" s="148"/>
      <c r="RRY9" s="148"/>
      <c r="RRZ9" s="148"/>
      <c r="RSA9" s="148"/>
      <c r="RSB9" s="148"/>
      <c r="RSC9" s="148"/>
      <c r="RSD9" s="148"/>
      <c r="RSE9" s="148"/>
      <c r="RSF9" s="148"/>
      <c r="RSG9" s="148"/>
      <c r="RSH9" s="148"/>
      <c r="RSI9" s="148"/>
      <c r="RSJ9" s="148"/>
      <c r="RSK9" s="148"/>
      <c r="RSL9" s="148"/>
      <c r="RSM9" s="148"/>
      <c r="RSN9" s="148"/>
      <c r="RSO9" s="148"/>
      <c r="RSP9" s="148"/>
      <c r="RSQ9" s="148"/>
      <c r="RSR9" s="148"/>
      <c r="RSS9" s="148"/>
      <c r="RST9" s="148"/>
      <c r="RSU9" s="148"/>
      <c r="RSV9" s="148"/>
      <c r="RSW9" s="148"/>
      <c r="RSX9" s="148"/>
      <c r="RSY9" s="148"/>
      <c r="RSZ9" s="148"/>
      <c r="RTA9" s="148"/>
      <c r="RTB9" s="148"/>
      <c r="RTC9" s="148"/>
      <c r="RTD9" s="148"/>
      <c r="RTE9" s="148"/>
      <c r="RTF9" s="148"/>
      <c r="RTG9" s="148"/>
      <c r="RTH9" s="148"/>
      <c r="RTI9" s="148"/>
      <c r="RTJ9" s="148"/>
      <c r="RTK9" s="148"/>
      <c r="RTL9" s="148"/>
      <c r="RTM9" s="148"/>
      <c r="RTN9" s="148"/>
      <c r="RTO9" s="148"/>
      <c r="RTP9" s="148"/>
      <c r="RTQ9" s="148"/>
      <c r="RTR9" s="148"/>
      <c r="RTS9" s="148"/>
      <c r="RTT9" s="148"/>
      <c r="RTU9" s="148"/>
      <c r="RTV9" s="148"/>
      <c r="RTW9" s="148"/>
      <c r="RTX9" s="148"/>
      <c r="RTY9" s="148"/>
      <c r="RTZ9" s="148"/>
      <c r="RUA9" s="148"/>
      <c r="RUB9" s="148"/>
      <c r="RUC9" s="148"/>
      <c r="RUD9" s="148"/>
      <c r="RUE9" s="148"/>
      <c r="RUF9" s="148"/>
      <c r="RUG9" s="148"/>
      <c r="RUH9" s="148"/>
      <c r="RUI9" s="148"/>
      <c r="RUJ9" s="148"/>
      <c r="RUK9" s="148"/>
      <c r="RUL9" s="148"/>
      <c r="RUM9" s="148"/>
      <c r="RUN9" s="148"/>
      <c r="RUO9" s="148"/>
      <c r="RUP9" s="148"/>
      <c r="RUQ9" s="148"/>
      <c r="RUR9" s="148"/>
      <c r="RUS9" s="148"/>
      <c r="RUT9" s="148"/>
      <c r="RUU9" s="148"/>
      <c r="RUV9" s="148"/>
      <c r="RUW9" s="148"/>
      <c r="RUX9" s="148"/>
      <c r="RUY9" s="148"/>
      <c r="RUZ9" s="148"/>
      <c r="RVA9" s="148"/>
      <c r="RVB9" s="148"/>
      <c r="RVC9" s="148"/>
      <c r="RVD9" s="148"/>
      <c r="RVE9" s="148"/>
      <c r="RVF9" s="148"/>
      <c r="RVG9" s="148"/>
      <c r="RVH9" s="148"/>
      <c r="RVI9" s="148"/>
      <c r="RVJ9" s="148"/>
      <c r="RVK9" s="148"/>
      <c r="RVL9" s="148"/>
      <c r="RVM9" s="148"/>
      <c r="RVN9" s="148"/>
      <c r="RVO9" s="148"/>
      <c r="RVP9" s="148"/>
      <c r="RVQ9" s="148"/>
      <c r="RVR9" s="148"/>
      <c r="RVS9" s="148"/>
      <c r="RVT9" s="148"/>
      <c r="RVU9" s="148"/>
      <c r="RVV9" s="148"/>
      <c r="RVW9" s="148"/>
      <c r="RVX9" s="148"/>
      <c r="RVY9" s="148"/>
      <c r="RVZ9" s="148"/>
      <c r="RWA9" s="148"/>
      <c r="RWB9" s="148"/>
      <c r="RWC9" s="148"/>
      <c r="RWD9" s="148"/>
      <c r="RWE9" s="148"/>
      <c r="RWF9" s="148"/>
      <c r="RWG9" s="148"/>
      <c r="RWH9" s="148"/>
      <c r="RWI9" s="148"/>
      <c r="RWJ9" s="148"/>
      <c r="RWK9" s="148"/>
      <c r="RWL9" s="148"/>
      <c r="RWM9" s="148"/>
      <c r="RWN9" s="148"/>
      <c r="RWO9" s="148"/>
      <c r="RWP9" s="148"/>
      <c r="RWQ9" s="148"/>
      <c r="RWR9" s="148"/>
      <c r="RWS9" s="148"/>
      <c r="RWT9" s="148"/>
      <c r="RWU9" s="148"/>
      <c r="RWV9" s="148"/>
      <c r="RWW9" s="148"/>
      <c r="RWX9" s="148"/>
      <c r="RWY9" s="148"/>
      <c r="RWZ9" s="148"/>
      <c r="RXA9" s="148"/>
      <c r="RXB9" s="148"/>
      <c r="RXC9" s="148"/>
      <c r="RXD9" s="148"/>
      <c r="RXE9" s="148"/>
      <c r="RXF9" s="148"/>
      <c r="RXG9" s="148"/>
      <c r="RXH9" s="148"/>
      <c r="RXI9" s="148"/>
      <c r="RXJ9" s="148"/>
      <c r="RXK9" s="148"/>
      <c r="RXL9" s="148"/>
      <c r="RXM9" s="148"/>
      <c r="RXN9" s="148"/>
      <c r="RXO9" s="148"/>
      <c r="RXP9" s="148"/>
      <c r="RXQ9" s="148"/>
      <c r="RXR9" s="148"/>
      <c r="RXS9" s="148"/>
      <c r="RXT9" s="148"/>
      <c r="RXU9" s="148"/>
      <c r="RXV9" s="148"/>
      <c r="RXW9" s="148"/>
      <c r="RXX9" s="148"/>
      <c r="RXY9" s="148"/>
      <c r="RXZ9" s="148"/>
      <c r="RYA9" s="148"/>
      <c r="RYB9" s="148"/>
      <c r="RYC9" s="148"/>
      <c r="RYD9" s="148"/>
      <c r="RYE9" s="148"/>
      <c r="RYF9" s="148"/>
      <c r="RYG9" s="148"/>
      <c r="RYH9" s="148"/>
      <c r="RYI9" s="148"/>
      <c r="RYJ9" s="148"/>
      <c r="RYK9" s="148"/>
      <c r="RYL9" s="148"/>
      <c r="RYM9" s="148"/>
      <c r="RYN9" s="148"/>
      <c r="RYO9" s="148"/>
      <c r="RYP9" s="148"/>
      <c r="RYQ9" s="148"/>
      <c r="RYR9" s="148"/>
      <c r="RYS9" s="148"/>
      <c r="RYT9" s="148"/>
      <c r="RYU9" s="148"/>
      <c r="RYV9" s="148"/>
      <c r="RYW9" s="148"/>
      <c r="RYX9" s="148"/>
      <c r="RYY9" s="148"/>
      <c r="RYZ9" s="148"/>
      <c r="RZA9" s="148"/>
      <c r="RZB9" s="148"/>
      <c r="RZC9" s="148"/>
      <c r="RZD9" s="148"/>
      <c r="RZE9" s="148"/>
      <c r="RZF9" s="148"/>
      <c r="RZG9" s="148"/>
      <c r="RZH9" s="148"/>
      <c r="RZI9" s="148"/>
      <c r="RZJ9" s="148"/>
      <c r="RZK9" s="148"/>
      <c r="RZL9" s="148"/>
      <c r="RZM9" s="148"/>
      <c r="RZN9" s="148"/>
      <c r="RZO9" s="148"/>
      <c r="RZP9" s="148"/>
      <c r="RZQ9" s="148"/>
      <c r="RZR9" s="148"/>
      <c r="RZS9" s="148"/>
      <c r="RZT9" s="148"/>
      <c r="RZU9" s="148"/>
      <c r="RZV9" s="148"/>
      <c r="RZW9" s="148"/>
      <c r="RZX9" s="148"/>
      <c r="RZY9" s="148"/>
      <c r="RZZ9" s="148"/>
      <c r="SAA9" s="148"/>
      <c r="SAB9" s="148"/>
      <c r="SAC9" s="148"/>
      <c r="SAD9" s="148"/>
      <c r="SAE9" s="148"/>
      <c r="SAF9" s="148"/>
      <c r="SAG9" s="148"/>
      <c r="SAH9" s="148"/>
      <c r="SAI9" s="148"/>
      <c r="SAJ9" s="148"/>
      <c r="SAK9" s="148"/>
      <c r="SAL9" s="148"/>
      <c r="SAM9" s="148"/>
      <c r="SAN9" s="148"/>
      <c r="SAO9" s="148"/>
      <c r="SAP9" s="148"/>
      <c r="SAQ9" s="148"/>
      <c r="SAR9" s="148"/>
      <c r="SAS9" s="148"/>
      <c r="SAT9" s="148"/>
      <c r="SAU9" s="148"/>
      <c r="SAV9" s="148"/>
      <c r="SAW9" s="148"/>
      <c r="SAX9" s="148"/>
      <c r="SAY9" s="148"/>
      <c r="SAZ9" s="148"/>
      <c r="SBA9" s="148"/>
      <c r="SBB9" s="148"/>
      <c r="SBC9" s="148"/>
      <c r="SBD9" s="148"/>
      <c r="SBE9" s="148"/>
      <c r="SBF9" s="148"/>
      <c r="SBG9" s="148"/>
      <c r="SBH9" s="148"/>
      <c r="SBI9" s="148"/>
      <c r="SBJ9" s="148"/>
      <c r="SBK9" s="148"/>
      <c r="SBL9" s="148"/>
      <c r="SBM9" s="148"/>
      <c r="SBN9" s="148"/>
      <c r="SBO9" s="148"/>
      <c r="SBP9" s="148"/>
      <c r="SBQ9" s="148"/>
      <c r="SBR9" s="148"/>
      <c r="SBS9" s="148"/>
      <c r="SBT9" s="148"/>
      <c r="SBU9" s="148"/>
      <c r="SBV9" s="148"/>
      <c r="SBW9" s="148"/>
      <c r="SBX9" s="148"/>
      <c r="SBY9" s="148"/>
      <c r="SBZ9" s="148"/>
      <c r="SCA9" s="148"/>
      <c r="SCB9" s="148"/>
      <c r="SCC9" s="148"/>
      <c r="SCD9" s="148"/>
      <c r="SCE9" s="148"/>
      <c r="SCF9" s="148"/>
      <c r="SCG9" s="148"/>
      <c r="SCH9" s="148"/>
      <c r="SCI9" s="148"/>
      <c r="SCJ9" s="148"/>
      <c r="SCK9" s="148"/>
      <c r="SCL9" s="148"/>
      <c r="SCM9" s="148"/>
      <c r="SCN9" s="148"/>
      <c r="SCO9" s="148"/>
      <c r="SCP9" s="148"/>
      <c r="SCQ9" s="148"/>
      <c r="SCR9" s="148"/>
      <c r="SCS9" s="148"/>
      <c r="SCT9" s="148"/>
      <c r="SCU9" s="148"/>
      <c r="SCV9" s="148"/>
      <c r="SCW9" s="148"/>
      <c r="SCX9" s="148"/>
      <c r="SCY9" s="148"/>
      <c r="SCZ9" s="148"/>
      <c r="SDA9" s="148"/>
      <c r="SDB9" s="148"/>
      <c r="SDC9" s="148"/>
      <c r="SDD9" s="148"/>
      <c r="SDE9" s="148"/>
      <c r="SDF9" s="148"/>
      <c r="SDG9" s="148"/>
      <c r="SDH9" s="148"/>
      <c r="SDI9" s="148"/>
      <c r="SDJ9" s="148"/>
      <c r="SDK9" s="148"/>
      <c r="SDL9" s="148"/>
      <c r="SDM9" s="148"/>
      <c r="SDN9" s="148"/>
      <c r="SDO9" s="148"/>
      <c r="SDP9" s="148"/>
      <c r="SDQ9" s="148"/>
      <c r="SDR9" s="148"/>
      <c r="SDS9" s="148"/>
      <c r="SDT9" s="148"/>
      <c r="SDU9" s="148"/>
      <c r="SDV9" s="148"/>
      <c r="SDW9" s="148"/>
      <c r="SDX9" s="148"/>
      <c r="SDY9" s="148"/>
      <c r="SDZ9" s="148"/>
      <c r="SEA9" s="148"/>
      <c r="SEB9" s="148"/>
      <c r="SEC9" s="148"/>
      <c r="SED9" s="148"/>
      <c r="SEE9" s="148"/>
      <c r="SEF9" s="148"/>
      <c r="SEG9" s="148"/>
      <c r="SEH9" s="148"/>
      <c r="SEI9" s="148"/>
      <c r="SEJ9" s="148"/>
      <c r="SEK9" s="148"/>
      <c r="SEL9" s="148"/>
      <c r="SEM9" s="148"/>
      <c r="SEN9" s="148"/>
      <c r="SEO9" s="148"/>
      <c r="SEP9" s="148"/>
      <c r="SEQ9" s="148"/>
      <c r="SER9" s="148"/>
      <c r="SES9" s="148"/>
      <c r="SET9" s="148"/>
      <c r="SEU9" s="148"/>
      <c r="SEV9" s="148"/>
      <c r="SEW9" s="148"/>
      <c r="SEX9" s="148"/>
      <c r="SEY9" s="148"/>
      <c r="SEZ9" s="148"/>
      <c r="SFA9" s="148"/>
      <c r="SFB9" s="148"/>
      <c r="SFC9" s="148"/>
      <c r="SFD9" s="148"/>
      <c r="SFE9" s="148"/>
      <c r="SFF9" s="148"/>
      <c r="SFG9" s="148"/>
      <c r="SFH9" s="148"/>
      <c r="SFI9" s="148"/>
      <c r="SFJ9" s="148"/>
      <c r="SFK9" s="148"/>
      <c r="SFL9" s="148"/>
      <c r="SFM9" s="148"/>
      <c r="SFN9" s="148"/>
      <c r="SFO9" s="148"/>
      <c r="SFP9" s="148"/>
      <c r="SFQ9" s="148"/>
      <c r="SFR9" s="148"/>
      <c r="SFS9" s="148"/>
      <c r="SFT9" s="148"/>
      <c r="SFU9" s="148"/>
      <c r="SFV9" s="148"/>
      <c r="SFW9" s="148"/>
      <c r="SFX9" s="148"/>
      <c r="SFY9" s="148"/>
      <c r="SFZ9" s="148"/>
      <c r="SGA9" s="148"/>
      <c r="SGB9" s="148"/>
      <c r="SGC9" s="148"/>
      <c r="SGD9" s="148"/>
      <c r="SGE9" s="148"/>
      <c r="SGF9" s="148"/>
      <c r="SGG9" s="148"/>
      <c r="SGH9" s="148"/>
      <c r="SGI9" s="148"/>
      <c r="SGJ9" s="148"/>
      <c r="SGK9" s="148"/>
      <c r="SGL9" s="148"/>
      <c r="SGM9" s="148"/>
      <c r="SGN9" s="148"/>
      <c r="SGO9" s="148"/>
      <c r="SGP9" s="148"/>
      <c r="SGQ9" s="148"/>
      <c r="SGR9" s="148"/>
      <c r="SGS9" s="148"/>
      <c r="SGT9" s="148"/>
      <c r="SGU9" s="148"/>
      <c r="SGV9" s="148"/>
      <c r="SGW9" s="148"/>
      <c r="SGX9" s="148"/>
      <c r="SGY9" s="148"/>
      <c r="SGZ9" s="148"/>
      <c r="SHA9" s="148"/>
      <c r="SHB9" s="148"/>
      <c r="SHC9" s="148"/>
      <c r="SHD9" s="148"/>
      <c r="SHE9" s="148"/>
      <c r="SHF9" s="148"/>
      <c r="SHG9" s="148"/>
      <c r="SHH9" s="148"/>
      <c r="SHI9" s="148"/>
      <c r="SHJ9" s="148"/>
      <c r="SHK9" s="148"/>
      <c r="SHL9" s="148"/>
      <c r="SHM9" s="148"/>
      <c r="SHN9" s="148"/>
      <c r="SHO9" s="148"/>
      <c r="SHP9" s="148"/>
      <c r="SHQ9" s="148"/>
      <c r="SHR9" s="148"/>
      <c r="SHS9" s="148"/>
      <c r="SHT9" s="148"/>
      <c r="SHU9" s="148"/>
      <c r="SHV9" s="148"/>
      <c r="SHW9" s="148"/>
      <c r="SHX9" s="148"/>
      <c r="SHY9" s="148"/>
      <c r="SHZ9" s="148"/>
      <c r="SIA9" s="148"/>
      <c r="SIB9" s="148"/>
      <c r="SIC9" s="148"/>
      <c r="SID9" s="148"/>
      <c r="SIE9" s="148"/>
      <c r="SIF9" s="148"/>
      <c r="SIG9" s="148"/>
      <c r="SIH9" s="148"/>
      <c r="SII9" s="148"/>
      <c r="SIJ9" s="148"/>
      <c r="SIK9" s="148"/>
      <c r="SIL9" s="148"/>
      <c r="SIM9" s="148"/>
      <c r="SIN9" s="148"/>
      <c r="SIO9" s="148"/>
      <c r="SIP9" s="148"/>
      <c r="SIQ9" s="148"/>
      <c r="SIR9" s="148"/>
      <c r="SIS9" s="148"/>
      <c r="SIT9" s="148"/>
      <c r="SIU9" s="148"/>
      <c r="SIV9" s="148"/>
      <c r="SIW9" s="148"/>
      <c r="SIX9" s="148"/>
      <c r="SIY9" s="148"/>
      <c r="SIZ9" s="148"/>
      <c r="SJA9" s="148"/>
      <c r="SJB9" s="148"/>
      <c r="SJC9" s="148"/>
      <c r="SJD9" s="148"/>
      <c r="SJE9" s="148"/>
      <c r="SJF9" s="148"/>
      <c r="SJG9" s="148"/>
      <c r="SJH9" s="148"/>
      <c r="SJI9" s="148"/>
      <c r="SJJ9" s="148"/>
      <c r="SJK9" s="148"/>
      <c r="SJL9" s="148"/>
      <c r="SJM9" s="148"/>
      <c r="SJN9" s="148"/>
      <c r="SJO9" s="148"/>
      <c r="SJP9" s="148"/>
      <c r="SJQ9" s="148"/>
      <c r="SJR9" s="148"/>
      <c r="SJS9" s="148"/>
      <c r="SJT9" s="148"/>
      <c r="SJU9" s="148"/>
      <c r="SJV9" s="148"/>
      <c r="SJW9" s="148"/>
      <c r="SJX9" s="148"/>
      <c r="SJY9" s="148"/>
      <c r="SJZ9" s="148"/>
      <c r="SKA9" s="148"/>
      <c r="SKB9" s="148"/>
      <c r="SKC9" s="148"/>
      <c r="SKD9" s="148"/>
      <c r="SKE9" s="148"/>
      <c r="SKF9" s="148"/>
      <c r="SKG9" s="148"/>
      <c r="SKH9" s="148"/>
      <c r="SKI9" s="148"/>
      <c r="SKJ9" s="148"/>
      <c r="SKK9" s="148"/>
      <c r="SKL9" s="148"/>
      <c r="SKM9" s="148"/>
      <c r="SKN9" s="148"/>
      <c r="SKO9" s="148"/>
      <c r="SKP9" s="148"/>
      <c r="SKQ9" s="148"/>
      <c r="SKR9" s="148"/>
      <c r="SKS9" s="148"/>
      <c r="SKT9" s="148"/>
      <c r="SKU9" s="148"/>
      <c r="SKV9" s="148"/>
      <c r="SKW9" s="148"/>
      <c r="SKX9" s="148"/>
      <c r="SKY9" s="148"/>
      <c r="SKZ9" s="148"/>
      <c r="SLA9" s="148"/>
      <c r="SLB9" s="148"/>
      <c r="SLC9" s="148"/>
      <c r="SLD9" s="148"/>
      <c r="SLE9" s="148"/>
      <c r="SLF9" s="148"/>
      <c r="SLG9" s="148"/>
      <c r="SLH9" s="148"/>
      <c r="SLI9" s="148"/>
      <c r="SLJ9" s="148"/>
      <c r="SLK9" s="148"/>
      <c r="SLL9" s="148"/>
      <c r="SLM9" s="148"/>
      <c r="SLN9" s="148"/>
      <c r="SLO9" s="148"/>
      <c r="SLP9" s="148"/>
      <c r="SLQ9" s="148"/>
      <c r="SLR9" s="148"/>
      <c r="SLS9" s="148"/>
      <c r="SLT9" s="148"/>
      <c r="SLU9" s="148"/>
      <c r="SLV9" s="148"/>
      <c r="SLW9" s="148"/>
      <c r="SLX9" s="148"/>
      <c r="SLY9" s="148"/>
      <c r="SLZ9" s="148"/>
      <c r="SMA9" s="148"/>
      <c r="SMB9" s="148"/>
      <c r="SMC9" s="148"/>
      <c r="SMD9" s="148"/>
      <c r="SME9" s="148"/>
      <c r="SMF9" s="148"/>
      <c r="SMG9" s="148"/>
      <c r="SMH9" s="148"/>
      <c r="SMI9" s="148"/>
      <c r="SMJ9" s="148"/>
      <c r="SMK9" s="148"/>
      <c r="SML9" s="148"/>
      <c r="SMM9" s="148"/>
      <c r="SMN9" s="148"/>
      <c r="SMO9" s="148"/>
      <c r="SMP9" s="148"/>
      <c r="SMQ9" s="148"/>
      <c r="SMR9" s="148"/>
      <c r="SMS9" s="148"/>
      <c r="SMT9" s="148"/>
      <c r="SMU9" s="148"/>
      <c r="SMV9" s="148"/>
      <c r="SMW9" s="148"/>
      <c r="SMX9" s="148"/>
      <c r="SMY9" s="148"/>
      <c r="SMZ9" s="148"/>
      <c r="SNA9" s="148"/>
      <c r="SNB9" s="148"/>
      <c r="SNC9" s="148"/>
      <c r="SND9" s="148"/>
      <c r="SNE9" s="148"/>
      <c r="SNF9" s="148"/>
      <c r="SNG9" s="148"/>
      <c r="SNH9" s="148"/>
      <c r="SNI9" s="148"/>
      <c r="SNJ9" s="148"/>
      <c r="SNK9" s="148"/>
      <c r="SNL9" s="148"/>
      <c r="SNM9" s="148"/>
      <c r="SNN9" s="148"/>
      <c r="SNO9" s="148"/>
      <c r="SNP9" s="148"/>
      <c r="SNQ9" s="148"/>
      <c r="SNR9" s="148"/>
      <c r="SNS9" s="148"/>
      <c r="SNT9" s="148"/>
      <c r="SNU9" s="148"/>
      <c r="SNV9" s="148"/>
      <c r="SNW9" s="148"/>
      <c r="SNX9" s="148"/>
      <c r="SNY9" s="148"/>
      <c r="SNZ9" s="148"/>
      <c r="SOA9" s="148"/>
      <c r="SOB9" s="148"/>
      <c r="SOC9" s="148"/>
      <c r="SOD9" s="148"/>
      <c r="SOE9" s="148"/>
      <c r="SOF9" s="148"/>
      <c r="SOG9" s="148"/>
      <c r="SOH9" s="148"/>
      <c r="SOI9" s="148"/>
      <c r="SOJ9" s="148"/>
      <c r="SOK9" s="148"/>
      <c r="SOL9" s="148"/>
      <c r="SOM9" s="148"/>
      <c r="SON9" s="148"/>
      <c r="SOO9" s="148"/>
      <c r="SOP9" s="148"/>
      <c r="SOQ9" s="148"/>
      <c r="SOR9" s="148"/>
      <c r="SOS9" s="148"/>
      <c r="SOT9" s="148"/>
      <c r="SOU9" s="148"/>
      <c r="SOV9" s="148"/>
      <c r="SOW9" s="148"/>
      <c r="SOX9" s="148"/>
      <c r="SOY9" s="148"/>
      <c r="SOZ9" s="148"/>
      <c r="SPA9" s="148"/>
      <c r="SPB9" s="148"/>
      <c r="SPC9" s="148"/>
      <c r="SPD9" s="148"/>
      <c r="SPE9" s="148"/>
      <c r="SPF9" s="148"/>
      <c r="SPG9" s="148"/>
      <c r="SPH9" s="148"/>
      <c r="SPI9" s="148"/>
      <c r="SPJ9" s="148"/>
      <c r="SPK9" s="148"/>
      <c r="SPL9" s="148"/>
      <c r="SPM9" s="148"/>
      <c r="SPN9" s="148"/>
      <c r="SPO9" s="148"/>
      <c r="SPP9" s="148"/>
      <c r="SPQ9" s="148"/>
      <c r="SPR9" s="148"/>
      <c r="SPS9" s="148"/>
      <c r="SPT9" s="148"/>
      <c r="SPU9" s="148"/>
      <c r="SPV9" s="148"/>
      <c r="SPW9" s="148"/>
      <c r="SPX9" s="148"/>
      <c r="SPY9" s="148"/>
      <c r="SPZ9" s="148"/>
      <c r="SQA9" s="148"/>
      <c r="SQB9" s="148"/>
      <c r="SQC9" s="148"/>
      <c r="SQD9" s="148"/>
      <c r="SQE9" s="148"/>
      <c r="SQF9" s="148"/>
      <c r="SQG9" s="148"/>
      <c r="SQH9" s="148"/>
      <c r="SQI9" s="148"/>
      <c r="SQJ9" s="148"/>
      <c r="SQK9" s="148"/>
      <c r="SQL9" s="148"/>
      <c r="SQM9" s="148"/>
      <c r="SQN9" s="148"/>
      <c r="SQO9" s="148"/>
      <c r="SQP9" s="148"/>
      <c r="SQQ9" s="148"/>
      <c r="SQR9" s="148"/>
      <c r="SQS9" s="148"/>
      <c r="SQT9" s="148"/>
      <c r="SQU9" s="148"/>
      <c r="SQV9" s="148"/>
      <c r="SQW9" s="148"/>
      <c r="SQX9" s="148"/>
      <c r="SQY9" s="148"/>
      <c r="SQZ9" s="148"/>
      <c r="SRA9" s="148"/>
      <c r="SRB9" s="148"/>
      <c r="SRC9" s="148"/>
      <c r="SRD9" s="148"/>
      <c r="SRE9" s="148"/>
      <c r="SRF9" s="148"/>
      <c r="SRG9" s="148"/>
      <c r="SRH9" s="148"/>
      <c r="SRI9" s="148"/>
      <c r="SRJ9" s="148"/>
      <c r="SRK9" s="148"/>
      <c r="SRL9" s="148"/>
      <c r="SRM9" s="148"/>
      <c r="SRN9" s="148"/>
      <c r="SRO9" s="148"/>
      <c r="SRP9" s="148"/>
      <c r="SRQ9" s="148"/>
      <c r="SRR9" s="148"/>
      <c r="SRS9" s="148"/>
      <c r="SRT9" s="148"/>
      <c r="SRU9" s="148"/>
      <c r="SRV9" s="148"/>
      <c r="SRW9" s="148"/>
      <c r="SRX9" s="148"/>
      <c r="SRY9" s="148"/>
      <c r="SRZ9" s="148"/>
      <c r="SSA9" s="148"/>
      <c r="SSB9" s="148"/>
      <c r="SSC9" s="148"/>
      <c r="SSD9" s="148"/>
      <c r="SSE9" s="148"/>
      <c r="SSF9" s="148"/>
      <c r="SSG9" s="148"/>
      <c r="SSH9" s="148"/>
      <c r="SSI9" s="148"/>
      <c r="SSJ9" s="148"/>
      <c r="SSK9" s="148"/>
      <c r="SSL9" s="148"/>
      <c r="SSM9" s="148"/>
      <c r="SSN9" s="148"/>
      <c r="SSO9" s="148"/>
      <c r="SSP9" s="148"/>
      <c r="SSQ9" s="148"/>
      <c r="SSR9" s="148"/>
      <c r="SSS9" s="148"/>
      <c r="SST9" s="148"/>
      <c r="SSU9" s="148"/>
      <c r="SSV9" s="148"/>
      <c r="SSW9" s="148"/>
      <c r="SSX9" s="148"/>
      <c r="SSY9" s="148"/>
      <c r="SSZ9" s="148"/>
      <c r="STA9" s="148"/>
      <c r="STB9" s="148"/>
      <c r="STC9" s="148"/>
      <c r="STD9" s="148"/>
      <c r="STE9" s="148"/>
      <c r="STF9" s="148"/>
      <c r="STG9" s="148"/>
      <c r="STH9" s="148"/>
      <c r="STI9" s="148"/>
      <c r="STJ9" s="148"/>
      <c r="STK9" s="148"/>
      <c r="STL9" s="148"/>
      <c r="STM9" s="148"/>
      <c r="STN9" s="148"/>
      <c r="STO9" s="148"/>
      <c r="STP9" s="148"/>
      <c r="STQ9" s="148"/>
      <c r="STR9" s="148"/>
      <c r="STS9" s="148"/>
      <c r="STT9" s="148"/>
      <c r="STU9" s="148"/>
      <c r="STV9" s="148"/>
      <c r="STW9" s="148"/>
      <c r="STX9" s="148"/>
      <c r="STY9" s="148"/>
      <c r="STZ9" s="148"/>
      <c r="SUA9" s="148"/>
      <c r="SUB9" s="148"/>
      <c r="SUC9" s="148"/>
      <c r="SUD9" s="148"/>
      <c r="SUE9" s="148"/>
      <c r="SUF9" s="148"/>
      <c r="SUG9" s="148"/>
      <c r="SUH9" s="148"/>
      <c r="SUI9" s="148"/>
      <c r="SUJ9" s="148"/>
      <c r="SUK9" s="148"/>
      <c r="SUL9" s="148"/>
      <c r="SUM9" s="148"/>
      <c r="SUN9" s="148"/>
      <c r="SUO9" s="148"/>
      <c r="SUP9" s="148"/>
      <c r="SUQ9" s="148"/>
      <c r="SUR9" s="148"/>
      <c r="SUS9" s="148"/>
      <c r="SUT9" s="148"/>
      <c r="SUU9" s="148"/>
      <c r="SUV9" s="148"/>
      <c r="SUW9" s="148"/>
      <c r="SUX9" s="148"/>
      <c r="SUY9" s="148"/>
      <c r="SUZ9" s="148"/>
      <c r="SVA9" s="148"/>
      <c r="SVB9" s="148"/>
      <c r="SVC9" s="148"/>
      <c r="SVD9" s="148"/>
      <c r="SVE9" s="148"/>
      <c r="SVF9" s="148"/>
      <c r="SVG9" s="148"/>
      <c r="SVH9" s="148"/>
      <c r="SVI9" s="148"/>
      <c r="SVJ9" s="148"/>
      <c r="SVK9" s="148"/>
      <c r="SVL9" s="148"/>
      <c r="SVM9" s="148"/>
      <c r="SVN9" s="148"/>
      <c r="SVO9" s="148"/>
      <c r="SVP9" s="148"/>
      <c r="SVQ9" s="148"/>
      <c r="SVR9" s="148"/>
      <c r="SVS9" s="148"/>
      <c r="SVT9" s="148"/>
      <c r="SVU9" s="148"/>
      <c r="SVV9" s="148"/>
      <c r="SVW9" s="148"/>
      <c r="SVX9" s="148"/>
      <c r="SVY9" s="148"/>
      <c r="SVZ9" s="148"/>
      <c r="SWA9" s="148"/>
      <c r="SWB9" s="148"/>
      <c r="SWC9" s="148"/>
      <c r="SWD9" s="148"/>
      <c r="SWE9" s="148"/>
      <c r="SWF9" s="148"/>
      <c r="SWG9" s="148"/>
      <c r="SWH9" s="148"/>
      <c r="SWI9" s="148"/>
      <c r="SWJ9" s="148"/>
      <c r="SWK9" s="148"/>
      <c r="SWL9" s="148"/>
      <c r="SWM9" s="148"/>
      <c r="SWN9" s="148"/>
      <c r="SWO9" s="148"/>
      <c r="SWP9" s="148"/>
      <c r="SWQ9" s="148"/>
      <c r="SWR9" s="148"/>
      <c r="SWS9" s="148"/>
      <c r="SWT9" s="148"/>
      <c r="SWU9" s="148"/>
      <c r="SWV9" s="148"/>
      <c r="SWW9" s="148"/>
      <c r="SWX9" s="148"/>
      <c r="SWY9" s="148"/>
      <c r="SWZ9" s="148"/>
      <c r="SXA9" s="148"/>
      <c r="SXB9" s="148"/>
      <c r="SXC9" s="148"/>
      <c r="SXD9" s="148"/>
      <c r="SXE9" s="148"/>
      <c r="SXF9" s="148"/>
      <c r="SXG9" s="148"/>
      <c r="SXH9" s="148"/>
      <c r="SXI9" s="148"/>
      <c r="SXJ9" s="148"/>
      <c r="SXK9" s="148"/>
      <c r="SXL9" s="148"/>
      <c r="SXM9" s="148"/>
      <c r="SXN9" s="148"/>
      <c r="SXO9" s="148"/>
      <c r="SXP9" s="148"/>
      <c r="SXQ9" s="148"/>
      <c r="SXR9" s="148"/>
      <c r="SXS9" s="148"/>
      <c r="SXT9" s="148"/>
      <c r="SXU9" s="148"/>
      <c r="SXV9" s="148"/>
      <c r="SXW9" s="148"/>
      <c r="SXX9" s="148"/>
      <c r="SXY9" s="148"/>
      <c r="SXZ9" s="148"/>
      <c r="SYA9" s="148"/>
      <c r="SYB9" s="148"/>
      <c r="SYC9" s="148"/>
      <c r="SYD9" s="148"/>
      <c r="SYE9" s="148"/>
      <c r="SYF9" s="148"/>
      <c r="SYG9" s="148"/>
      <c r="SYH9" s="148"/>
      <c r="SYI9" s="148"/>
      <c r="SYJ9" s="148"/>
      <c r="SYK9" s="148"/>
      <c r="SYL9" s="148"/>
      <c r="SYM9" s="148"/>
      <c r="SYN9" s="148"/>
      <c r="SYO9" s="148"/>
      <c r="SYP9" s="148"/>
      <c r="SYQ9" s="148"/>
      <c r="SYR9" s="148"/>
      <c r="SYS9" s="148"/>
      <c r="SYT9" s="148"/>
      <c r="SYU9" s="148"/>
      <c r="SYV9" s="148"/>
      <c r="SYW9" s="148"/>
      <c r="SYX9" s="148"/>
      <c r="SYY9" s="148"/>
      <c r="SYZ9" s="148"/>
      <c r="SZA9" s="148"/>
      <c r="SZB9" s="148"/>
      <c r="SZC9" s="148"/>
      <c r="SZD9" s="148"/>
      <c r="SZE9" s="148"/>
      <c r="SZF9" s="148"/>
      <c r="SZG9" s="148"/>
      <c r="SZH9" s="148"/>
      <c r="SZI9" s="148"/>
      <c r="SZJ9" s="148"/>
      <c r="SZK9" s="148"/>
      <c r="SZL9" s="148"/>
      <c r="SZM9" s="148"/>
      <c r="SZN9" s="148"/>
      <c r="SZO9" s="148"/>
      <c r="SZP9" s="148"/>
      <c r="SZQ9" s="148"/>
      <c r="SZR9" s="148"/>
      <c r="SZS9" s="148"/>
      <c r="SZT9" s="148"/>
      <c r="SZU9" s="148"/>
      <c r="SZV9" s="148"/>
      <c r="SZW9" s="148"/>
      <c r="SZX9" s="148"/>
      <c r="SZY9" s="148"/>
      <c r="SZZ9" s="148"/>
      <c r="TAA9" s="148"/>
      <c r="TAB9" s="148"/>
      <c r="TAC9" s="148"/>
      <c r="TAD9" s="148"/>
      <c r="TAE9" s="148"/>
      <c r="TAF9" s="148"/>
      <c r="TAG9" s="148"/>
      <c r="TAH9" s="148"/>
      <c r="TAI9" s="148"/>
      <c r="TAJ9" s="148"/>
      <c r="TAK9" s="148"/>
      <c r="TAL9" s="148"/>
      <c r="TAM9" s="148"/>
      <c r="TAN9" s="148"/>
      <c r="TAO9" s="148"/>
      <c r="TAP9" s="148"/>
      <c r="TAQ9" s="148"/>
      <c r="TAR9" s="148"/>
      <c r="TAS9" s="148"/>
      <c r="TAT9" s="148"/>
      <c r="TAU9" s="148"/>
      <c r="TAV9" s="148"/>
      <c r="TAW9" s="148"/>
      <c r="TAX9" s="148"/>
      <c r="TAY9" s="148"/>
      <c r="TAZ9" s="148"/>
      <c r="TBA9" s="148"/>
      <c r="TBB9" s="148"/>
      <c r="TBC9" s="148"/>
      <c r="TBD9" s="148"/>
      <c r="TBE9" s="148"/>
      <c r="TBF9" s="148"/>
      <c r="TBG9" s="148"/>
      <c r="TBH9" s="148"/>
      <c r="TBI9" s="148"/>
      <c r="TBJ9" s="148"/>
      <c r="TBK9" s="148"/>
      <c r="TBL9" s="148"/>
      <c r="TBM9" s="148"/>
      <c r="TBN9" s="148"/>
      <c r="TBO9" s="148"/>
      <c r="TBP9" s="148"/>
      <c r="TBQ9" s="148"/>
      <c r="TBR9" s="148"/>
      <c r="TBS9" s="148"/>
      <c r="TBT9" s="148"/>
      <c r="TBU9" s="148"/>
      <c r="TBV9" s="148"/>
      <c r="TBW9" s="148"/>
      <c r="TBX9" s="148"/>
      <c r="TBY9" s="148"/>
      <c r="TBZ9" s="148"/>
      <c r="TCA9" s="148"/>
      <c r="TCB9" s="148"/>
      <c r="TCC9" s="148"/>
      <c r="TCD9" s="148"/>
      <c r="TCE9" s="148"/>
      <c r="TCF9" s="148"/>
      <c r="TCG9" s="148"/>
      <c r="TCH9" s="148"/>
      <c r="TCI9" s="148"/>
      <c r="TCJ9" s="148"/>
      <c r="TCK9" s="148"/>
      <c r="TCL9" s="148"/>
      <c r="TCM9" s="148"/>
      <c r="TCN9" s="148"/>
      <c r="TCO9" s="148"/>
      <c r="TCP9" s="148"/>
      <c r="TCQ9" s="148"/>
      <c r="TCR9" s="148"/>
      <c r="TCS9" s="148"/>
      <c r="TCT9" s="148"/>
      <c r="TCU9" s="148"/>
      <c r="TCV9" s="148"/>
      <c r="TCW9" s="148"/>
      <c r="TCX9" s="148"/>
      <c r="TCY9" s="148"/>
      <c r="TCZ9" s="148"/>
      <c r="TDA9" s="148"/>
      <c r="TDB9" s="148"/>
      <c r="TDC9" s="148"/>
      <c r="TDD9" s="148"/>
      <c r="TDE9" s="148"/>
      <c r="TDF9" s="148"/>
      <c r="TDG9" s="148"/>
      <c r="TDH9" s="148"/>
      <c r="TDI9" s="148"/>
      <c r="TDJ9" s="148"/>
      <c r="TDK9" s="148"/>
      <c r="TDL9" s="148"/>
      <c r="TDM9" s="148"/>
      <c r="TDN9" s="148"/>
      <c r="TDO9" s="148"/>
      <c r="TDP9" s="148"/>
      <c r="TDQ9" s="148"/>
      <c r="TDR9" s="148"/>
      <c r="TDS9" s="148"/>
      <c r="TDT9" s="148"/>
      <c r="TDU9" s="148"/>
      <c r="TDV9" s="148"/>
      <c r="TDW9" s="148"/>
      <c r="TDX9" s="148"/>
      <c r="TDY9" s="148"/>
      <c r="TDZ9" s="148"/>
      <c r="TEA9" s="148"/>
      <c r="TEB9" s="148"/>
      <c r="TEC9" s="148"/>
      <c r="TED9" s="148"/>
      <c r="TEE9" s="148"/>
      <c r="TEF9" s="148"/>
      <c r="TEG9" s="148"/>
      <c r="TEH9" s="148"/>
      <c r="TEI9" s="148"/>
      <c r="TEJ9" s="148"/>
      <c r="TEK9" s="148"/>
      <c r="TEL9" s="148"/>
      <c r="TEM9" s="148"/>
      <c r="TEN9" s="148"/>
      <c r="TEO9" s="148"/>
      <c r="TEP9" s="148"/>
      <c r="TEQ9" s="148"/>
      <c r="TER9" s="148"/>
      <c r="TES9" s="148"/>
      <c r="TET9" s="148"/>
      <c r="TEU9" s="148"/>
      <c r="TEV9" s="148"/>
      <c r="TEW9" s="148"/>
      <c r="TEX9" s="148"/>
      <c r="TEY9" s="148"/>
      <c r="TEZ9" s="148"/>
      <c r="TFA9" s="148"/>
      <c r="TFB9" s="148"/>
      <c r="TFC9" s="148"/>
      <c r="TFD9" s="148"/>
      <c r="TFE9" s="148"/>
      <c r="TFF9" s="148"/>
      <c r="TFG9" s="148"/>
      <c r="TFH9" s="148"/>
      <c r="TFI9" s="148"/>
      <c r="TFJ9" s="148"/>
      <c r="TFK9" s="148"/>
      <c r="TFL9" s="148"/>
      <c r="TFM9" s="148"/>
      <c r="TFN9" s="148"/>
      <c r="TFO9" s="148"/>
      <c r="TFP9" s="148"/>
      <c r="TFQ9" s="148"/>
      <c r="TFR9" s="148"/>
      <c r="TFS9" s="148"/>
      <c r="TFT9" s="148"/>
      <c r="TFU9" s="148"/>
      <c r="TFV9" s="148"/>
      <c r="TFW9" s="148"/>
      <c r="TFX9" s="148"/>
      <c r="TFY9" s="148"/>
      <c r="TFZ9" s="148"/>
      <c r="TGA9" s="148"/>
      <c r="TGB9" s="148"/>
      <c r="TGC9" s="148"/>
      <c r="TGD9" s="148"/>
      <c r="TGE9" s="148"/>
      <c r="TGF9" s="148"/>
      <c r="TGG9" s="148"/>
      <c r="TGH9" s="148"/>
      <c r="TGI9" s="148"/>
      <c r="TGJ9" s="148"/>
      <c r="TGK9" s="148"/>
      <c r="TGL9" s="148"/>
      <c r="TGM9" s="148"/>
      <c r="TGN9" s="148"/>
      <c r="TGO9" s="148"/>
      <c r="TGP9" s="148"/>
      <c r="TGQ9" s="148"/>
      <c r="TGR9" s="148"/>
      <c r="TGS9" s="148"/>
      <c r="TGT9" s="148"/>
      <c r="TGU9" s="148"/>
      <c r="TGV9" s="148"/>
      <c r="TGW9" s="148"/>
      <c r="TGX9" s="148"/>
      <c r="TGY9" s="148"/>
      <c r="TGZ9" s="148"/>
      <c r="THA9" s="148"/>
      <c r="THB9" s="148"/>
      <c r="THC9" s="148"/>
      <c r="THD9" s="148"/>
      <c r="THE9" s="148"/>
      <c r="THF9" s="148"/>
      <c r="THG9" s="148"/>
      <c r="THH9" s="148"/>
      <c r="THI9" s="148"/>
      <c r="THJ9" s="148"/>
      <c r="THK9" s="148"/>
      <c r="THL9" s="148"/>
      <c r="THM9" s="148"/>
      <c r="THN9" s="148"/>
      <c r="THO9" s="148"/>
      <c r="THP9" s="148"/>
      <c r="THQ9" s="148"/>
      <c r="THR9" s="148"/>
      <c r="THS9" s="148"/>
      <c r="THT9" s="148"/>
      <c r="THU9" s="148"/>
      <c r="THV9" s="148"/>
      <c r="THW9" s="148"/>
      <c r="THX9" s="148"/>
      <c r="THY9" s="148"/>
      <c r="THZ9" s="148"/>
      <c r="TIA9" s="148"/>
      <c r="TIB9" s="148"/>
      <c r="TIC9" s="148"/>
      <c r="TID9" s="148"/>
      <c r="TIE9" s="148"/>
      <c r="TIF9" s="148"/>
      <c r="TIG9" s="148"/>
      <c r="TIH9" s="148"/>
      <c r="TII9" s="148"/>
      <c r="TIJ9" s="148"/>
      <c r="TIK9" s="148"/>
      <c r="TIL9" s="148"/>
      <c r="TIM9" s="148"/>
      <c r="TIN9" s="148"/>
      <c r="TIO9" s="148"/>
      <c r="TIP9" s="148"/>
      <c r="TIQ9" s="148"/>
      <c r="TIR9" s="148"/>
      <c r="TIS9" s="148"/>
      <c r="TIT9" s="148"/>
      <c r="TIU9" s="148"/>
      <c r="TIV9" s="148"/>
      <c r="TIW9" s="148"/>
      <c r="TIX9" s="148"/>
      <c r="TIY9" s="148"/>
      <c r="TIZ9" s="148"/>
      <c r="TJA9" s="148"/>
      <c r="TJB9" s="148"/>
      <c r="TJC9" s="148"/>
      <c r="TJD9" s="148"/>
      <c r="TJE9" s="148"/>
      <c r="TJF9" s="148"/>
      <c r="TJG9" s="148"/>
      <c r="TJH9" s="148"/>
      <c r="TJI9" s="148"/>
      <c r="TJJ9" s="148"/>
      <c r="TJK9" s="148"/>
      <c r="TJL9" s="148"/>
      <c r="TJM9" s="148"/>
      <c r="TJN9" s="148"/>
      <c r="TJO9" s="148"/>
      <c r="TJP9" s="148"/>
      <c r="TJQ9" s="148"/>
      <c r="TJR9" s="148"/>
      <c r="TJS9" s="148"/>
      <c r="TJT9" s="148"/>
      <c r="TJU9" s="148"/>
      <c r="TJV9" s="148"/>
      <c r="TJW9" s="148"/>
      <c r="TJX9" s="148"/>
      <c r="TJY9" s="148"/>
      <c r="TJZ9" s="148"/>
      <c r="TKA9" s="148"/>
      <c r="TKB9" s="148"/>
      <c r="TKC9" s="148"/>
      <c r="TKD9" s="148"/>
      <c r="TKE9" s="148"/>
      <c r="TKF9" s="148"/>
      <c r="TKG9" s="148"/>
      <c r="TKH9" s="148"/>
      <c r="TKI9" s="148"/>
      <c r="TKJ9" s="148"/>
      <c r="TKK9" s="148"/>
      <c r="TKL9" s="148"/>
      <c r="TKM9" s="148"/>
      <c r="TKN9" s="148"/>
      <c r="TKO9" s="148"/>
      <c r="TKP9" s="148"/>
      <c r="TKQ9" s="148"/>
      <c r="TKR9" s="148"/>
      <c r="TKS9" s="148"/>
      <c r="TKT9" s="148"/>
      <c r="TKU9" s="148"/>
      <c r="TKV9" s="148"/>
      <c r="TKW9" s="148"/>
      <c r="TKX9" s="148"/>
      <c r="TKY9" s="148"/>
      <c r="TKZ9" s="148"/>
      <c r="TLA9" s="148"/>
      <c r="TLB9" s="148"/>
      <c r="TLC9" s="148"/>
      <c r="TLD9" s="148"/>
      <c r="TLE9" s="148"/>
      <c r="TLF9" s="148"/>
      <c r="TLG9" s="148"/>
      <c r="TLH9" s="148"/>
      <c r="TLI9" s="148"/>
      <c r="TLJ9" s="148"/>
      <c r="TLK9" s="148"/>
      <c r="TLL9" s="148"/>
      <c r="TLM9" s="148"/>
      <c r="TLN9" s="148"/>
      <c r="TLO9" s="148"/>
      <c r="TLP9" s="148"/>
      <c r="TLQ9" s="148"/>
      <c r="TLR9" s="148"/>
      <c r="TLS9" s="148"/>
      <c r="TLT9" s="148"/>
      <c r="TLU9" s="148"/>
      <c r="TLV9" s="148"/>
      <c r="TLW9" s="148"/>
      <c r="TLX9" s="148"/>
      <c r="TLY9" s="148"/>
      <c r="TLZ9" s="148"/>
      <c r="TMA9" s="148"/>
      <c r="TMB9" s="148"/>
      <c r="TMC9" s="148"/>
      <c r="TMD9" s="148"/>
      <c r="TME9" s="148"/>
      <c r="TMF9" s="148"/>
      <c r="TMG9" s="148"/>
      <c r="TMH9" s="148"/>
      <c r="TMI9" s="148"/>
      <c r="TMJ9" s="148"/>
      <c r="TMK9" s="148"/>
      <c r="TML9" s="148"/>
      <c r="TMM9" s="148"/>
      <c r="TMN9" s="148"/>
      <c r="TMO9" s="148"/>
      <c r="TMP9" s="148"/>
      <c r="TMQ9" s="148"/>
      <c r="TMR9" s="148"/>
      <c r="TMS9" s="148"/>
      <c r="TMT9" s="148"/>
      <c r="TMU9" s="148"/>
      <c r="TMV9" s="148"/>
      <c r="TMW9" s="148"/>
      <c r="TMX9" s="148"/>
      <c r="TMY9" s="148"/>
      <c r="TMZ9" s="148"/>
      <c r="TNA9" s="148"/>
      <c r="TNB9" s="148"/>
      <c r="TNC9" s="148"/>
      <c r="TND9" s="148"/>
      <c r="TNE9" s="148"/>
      <c r="TNF9" s="148"/>
      <c r="TNG9" s="148"/>
      <c r="TNH9" s="148"/>
      <c r="TNI9" s="148"/>
      <c r="TNJ9" s="148"/>
      <c r="TNK9" s="148"/>
      <c r="TNL9" s="148"/>
      <c r="TNM9" s="148"/>
      <c r="TNN9" s="148"/>
      <c r="TNO9" s="148"/>
      <c r="TNP9" s="148"/>
      <c r="TNQ9" s="148"/>
      <c r="TNR9" s="148"/>
      <c r="TNS9" s="148"/>
      <c r="TNT9" s="148"/>
      <c r="TNU9" s="148"/>
      <c r="TNV9" s="148"/>
      <c r="TNW9" s="148"/>
      <c r="TNX9" s="148"/>
      <c r="TNY9" s="148"/>
      <c r="TNZ9" s="148"/>
      <c r="TOA9" s="148"/>
      <c r="TOB9" s="148"/>
      <c r="TOC9" s="148"/>
      <c r="TOD9" s="148"/>
      <c r="TOE9" s="148"/>
      <c r="TOF9" s="148"/>
      <c r="TOG9" s="148"/>
      <c r="TOH9" s="148"/>
      <c r="TOI9" s="148"/>
      <c r="TOJ9" s="148"/>
      <c r="TOK9" s="148"/>
      <c r="TOL9" s="148"/>
      <c r="TOM9" s="148"/>
      <c r="TON9" s="148"/>
      <c r="TOO9" s="148"/>
      <c r="TOP9" s="148"/>
      <c r="TOQ9" s="148"/>
      <c r="TOR9" s="148"/>
      <c r="TOS9" s="148"/>
      <c r="TOT9" s="148"/>
      <c r="TOU9" s="148"/>
      <c r="TOV9" s="148"/>
      <c r="TOW9" s="148"/>
      <c r="TOX9" s="148"/>
      <c r="TOY9" s="148"/>
      <c r="TOZ9" s="148"/>
      <c r="TPA9" s="148"/>
      <c r="TPB9" s="148"/>
      <c r="TPC9" s="148"/>
      <c r="TPD9" s="148"/>
      <c r="TPE9" s="148"/>
      <c r="TPF9" s="148"/>
      <c r="TPG9" s="148"/>
      <c r="TPH9" s="148"/>
      <c r="TPI9" s="148"/>
      <c r="TPJ9" s="148"/>
      <c r="TPK9" s="148"/>
      <c r="TPL9" s="148"/>
      <c r="TPM9" s="148"/>
      <c r="TPN9" s="148"/>
      <c r="TPO9" s="148"/>
      <c r="TPP9" s="148"/>
      <c r="TPQ9" s="148"/>
      <c r="TPR9" s="148"/>
      <c r="TPS9" s="148"/>
      <c r="TPT9" s="148"/>
      <c r="TPU9" s="148"/>
      <c r="TPV9" s="148"/>
      <c r="TPW9" s="148"/>
      <c r="TPX9" s="148"/>
      <c r="TPY9" s="148"/>
      <c r="TPZ9" s="148"/>
      <c r="TQA9" s="148"/>
      <c r="TQB9" s="148"/>
      <c r="TQC9" s="148"/>
      <c r="TQD9" s="148"/>
      <c r="TQE9" s="148"/>
      <c r="TQF9" s="148"/>
      <c r="TQG9" s="148"/>
      <c r="TQH9" s="148"/>
      <c r="TQI9" s="148"/>
      <c r="TQJ9" s="148"/>
      <c r="TQK9" s="148"/>
      <c r="TQL9" s="148"/>
      <c r="TQM9" s="148"/>
      <c r="TQN9" s="148"/>
      <c r="TQO9" s="148"/>
      <c r="TQP9" s="148"/>
      <c r="TQQ9" s="148"/>
      <c r="TQR9" s="148"/>
      <c r="TQS9" s="148"/>
      <c r="TQT9" s="148"/>
      <c r="TQU9" s="148"/>
      <c r="TQV9" s="148"/>
      <c r="TQW9" s="148"/>
      <c r="TQX9" s="148"/>
      <c r="TQY9" s="148"/>
      <c r="TQZ9" s="148"/>
      <c r="TRA9" s="148"/>
      <c r="TRB9" s="148"/>
      <c r="TRC9" s="148"/>
      <c r="TRD9" s="148"/>
      <c r="TRE9" s="148"/>
      <c r="TRF9" s="148"/>
      <c r="TRG9" s="148"/>
      <c r="TRH9" s="148"/>
      <c r="TRI9" s="148"/>
      <c r="TRJ9" s="148"/>
      <c r="TRK9" s="148"/>
      <c r="TRL9" s="148"/>
      <c r="TRM9" s="148"/>
      <c r="TRN9" s="148"/>
      <c r="TRO9" s="148"/>
      <c r="TRP9" s="148"/>
      <c r="TRQ9" s="148"/>
      <c r="TRR9" s="148"/>
      <c r="TRS9" s="148"/>
      <c r="TRT9" s="148"/>
      <c r="TRU9" s="148"/>
      <c r="TRV9" s="148"/>
      <c r="TRW9" s="148"/>
      <c r="TRX9" s="148"/>
      <c r="TRY9" s="148"/>
      <c r="TRZ9" s="148"/>
      <c r="TSA9" s="148"/>
      <c r="TSB9" s="148"/>
      <c r="TSC9" s="148"/>
      <c r="TSD9" s="148"/>
      <c r="TSE9" s="148"/>
      <c r="TSF9" s="148"/>
      <c r="TSG9" s="148"/>
      <c r="TSH9" s="148"/>
      <c r="TSI9" s="148"/>
      <c r="TSJ9" s="148"/>
      <c r="TSK9" s="148"/>
      <c r="TSL9" s="148"/>
      <c r="TSM9" s="148"/>
      <c r="TSN9" s="148"/>
      <c r="TSO9" s="148"/>
      <c r="TSP9" s="148"/>
      <c r="TSQ9" s="148"/>
      <c r="TSR9" s="148"/>
      <c r="TSS9" s="148"/>
      <c r="TST9" s="148"/>
      <c r="TSU9" s="148"/>
      <c r="TSV9" s="148"/>
      <c r="TSW9" s="148"/>
      <c r="TSX9" s="148"/>
      <c r="TSY9" s="148"/>
      <c r="TSZ9" s="148"/>
      <c r="TTA9" s="148"/>
      <c r="TTB9" s="148"/>
      <c r="TTC9" s="148"/>
      <c r="TTD9" s="148"/>
      <c r="TTE9" s="148"/>
      <c r="TTF9" s="148"/>
      <c r="TTG9" s="148"/>
      <c r="TTH9" s="148"/>
      <c r="TTI9" s="148"/>
      <c r="TTJ9" s="148"/>
      <c r="TTK9" s="148"/>
      <c r="TTL9" s="148"/>
      <c r="TTM9" s="148"/>
      <c r="TTN9" s="148"/>
      <c r="TTO9" s="148"/>
      <c r="TTP9" s="148"/>
      <c r="TTQ9" s="148"/>
      <c r="TTR9" s="148"/>
      <c r="TTS9" s="148"/>
      <c r="TTT9" s="148"/>
      <c r="TTU9" s="148"/>
      <c r="TTV9" s="148"/>
      <c r="TTW9" s="148"/>
      <c r="TTX9" s="148"/>
      <c r="TTY9" s="148"/>
      <c r="TTZ9" s="148"/>
      <c r="TUA9" s="148"/>
      <c r="TUB9" s="148"/>
      <c r="TUC9" s="148"/>
      <c r="TUD9" s="148"/>
      <c r="TUE9" s="148"/>
      <c r="TUF9" s="148"/>
      <c r="TUG9" s="148"/>
      <c r="TUH9" s="148"/>
      <c r="TUI9" s="148"/>
      <c r="TUJ9" s="148"/>
      <c r="TUK9" s="148"/>
      <c r="TUL9" s="148"/>
      <c r="TUM9" s="148"/>
      <c r="TUN9" s="148"/>
      <c r="TUO9" s="148"/>
      <c r="TUP9" s="148"/>
      <c r="TUQ9" s="148"/>
      <c r="TUR9" s="148"/>
      <c r="TUS9" s="148"/>
      <c r="TUT9" s="148"/>
      <c r="TUU9" s="148"/>
      <c r="TUV9" s="148"/>
      <c r="TUW9" s="148"/>
      <c r="TUX9" s="148"/>
      <c r="TUY9" s="148"/>
      <c r="TUZ9" s="148"/>
      <c r="TVA9" s="148"/>
      <c r="TVB9" s="148"/>
      <c r="TVC9" s="148"/>
      <c r="TVD9" s="148"/>
      <c r="TVE9" s="148"/>
      <c r="TVF9" s="148"/>
      <c r="TVG9" s="148"/>
      <c r="TVH9" s="148"/>
      <c r="TVI9" s="148"/>
      <c r="TVJ9" s="148"/>
      <c r="TVK9" s="148"/>
      <c r="TVL9" s="148"/>
      <c r="TVM9" s="148"/>
      <c r="TVN9" s="148"/>
      <c r="TVO9" s="148"/>
      <c r="TVP9" s="148"/>
      <c r="TVQ9" s="148"/>
      <c r="TVR9" s="148"/>
      <c r="TVS9" s="148"/>
      <c r="TVT9" s="148"/>
      <c r="TVU9" s="148"/>
      <c r="TVV9" s="148"/>
      <c r="TVW9" s="148"/>
      <c r="TVX9" s="148"/>
      <c r="TVY9" s="148"/>
      <c r="TVZ9" s="148"/>
      <c r="TWA9" s="148"/>
      <c r="TWB9" s="148"/>
      <c r="TWC9" s="148"/>
      <c r="TWD9" s="148"/>
      <c r="TWE9" s="148"/>
      <c r="TWF9" s="148"/>
      <c r="TWG9" s="148"/>
      <c r="TWH9" s="148"/>
      <c r="TWI9" s="148"/>
      <c r="TWJ9" s="148"/>
      <c r="TWK9" s="148"/>
      <c r="TWL9" s="148"/>
      <c r="TWM9" s="148"/>
      <c r="TWN9" s="148"/>
      <c r="TWO9" s="148"/>
      <c r="TWP9" s="148"/>
      <c r="TWQ9" s="148"/>
      <c r="TWR9" s="148"/>
      <c r="TWS9" s="148"/>
      <c r="TWT9" s="148"/>
      <c r="TWU9" s="148"/>
      <c r="TWV9" s="148"/>
      <c r="TWW9" s="148"/>
      <c r="TWX9" s="148"/>
      <c r="TWY9" s="148"/>
      <c r="TWZ9" s="148"/>
      <c r="TXA9" s="148"/>
      <c r="TXB9" s="148"/>
      <c r="TXC9" s="148"/>
      <c r="TXD9" s="148"/>
      <c r="TXE9" s="148"/>
      <c r="TXF9" s="148"/>
      <c r="TXG9" s="148"/>
      <c r="TXH9" s="148"/>
      <c r="TXI9" s="148"/>
      <c r="TXJ9" s="148"/>
      <c r="TXK9" s="148"/>
      <c r="TXL9" s="148"/>
      <c r="TXM9" s="148"/>
      <c r="TXN9" s="148"/>
      <c r="TXO9" s="148"/>
      <c r="TXP9" s="148"/>
      <c r="TXQ9" s="148"/>
      <c r="TXR9" s="148"/>
      <c r="TXS9" s="148"/>
      <c r="TXT9" s="148"/>
      <c r="TXU9" s="148"/>
      <c r="TXV9" s="148"/>
      <c r="TXW9" s="148"/>
      <c r="TXX9" s="148"/>
      <c r="TXY9" s="148"/>
      <c r="TXZ9" s="148"/>
      <c r="TYA9" s="148"/>
      <c r="TYB9" s="148"/>
      <c r="TYC9" s="148"/>
      <c r="TYD9" s="148"/>
      <c r="TYE9" s="148"/>
      <c r="TYF9" s="148"/>
      <c r="TYG9" s="148"/>
      <c r="TYH9" s="148"/>
      <c r="TYI9" s="148"/>
      <c r="TYJ9" s="148"/>
      <c r="TYK9" s="148"/>
      <c r="TYL9" s="148"/>
      <c r="TYM9" s="148"/>
      <c r="TYN9" s="148"/>
      <c r="TYO9" s="148"/>
      <c r="TYP9" s="148"/>
      <c r="TYQ9" s="148"/>
      <c r="TYR9" s="148"/>
      <c r="TYS9" s="148"/>
      <c r="TYT9" s="148"/>
      <c r="TYU9" s="148"/>
      <c r="TYV9" s="148"/>
      <c r="TYW9" s="148"/>
      <c r="TYX9" s="148"/>
      <c r="TYY9" s="148"/>
      <c r="TYZ9" s="148"/>
      <c r="TZA9" s="148"/>
      <c r="TZB9" s="148"/>
      <c r="TZC9" s="148"/>
      <c r="TZD9" s="148"/>
      <c r="TZE9" s="148"/>
      <c r="TZF9" s="148"/>
      <c r="TZG9" s="148"/>
      <c r="TZH9" s="148"/>
      <c r="TZI9" s="148"/>
      <c r="TZJ9" s="148"/>
      <c r="TZK9" s="148"/>
      <c r="TZL9" s="148"/>
      <c r="TZM9" s="148"/>
      <c r="TZN9" s="148"/>
      <c r="TZO9" s="148"/>
      <c r="TZP9" s="148"/>
      <c r="TZQ9" s="148"/>
      <c r="TZR9" s="148"/>
      <c r="TZS9" s="148"/>
      <c r="TZT9" s="148"/>
      <c r="TZU9" s="148"/>
      <c r="TZV9" s="148"/>
      <c r="TZW9" s="148"/>
      <c r="TZX9" s="148"/>
      <c r="TZY9" s="148"/>
      <c r="TZZ9" s="148"/>
      <c r="UAA9" s="148"/>
      <c r="UAB9" s="148"/>
      <c r="UAC9" s="148"/>
      <c r="UAD9" s="148"/>
      <c r="UAE9" s="148"/>
      <c r="UAF9" s="148"/>
      <c r="UAG9" s="148"/>
      <c r="UAH9" s="148"/>
      <c r="UAI9" s="148"/>
      <c r="UAJ9" s="148"/>
      <c r="UAK9" s="148"/>
      <c r="UAL9" s="148"/>
      <c r="UAM9" s="148"/>
      <c r="UAN9" s="148"/>
      <c r="UAO9" s="148"/>
      <c r="UAP9" s="148"/>
      <c r="UAQ9" s="148"/>
      <c r="UAR9" s="148"/>
      <c r="UAS9" s="148"/>
      <c r="UAT9" s="148"/>
      <c r="UAU9" s="148"/>
      <c r="UAV9" s="148"/>
      <c r="UAW9" s="148"/>
      <c r="UAX9" s="148"/>
      <c r="UAY9" s="148"/>
      <c r="UAZ9" s="148"/>
      <c r="UBA9" s="148"/>
      <c r="UBB9" s="148"/>
      <c r="UBC9" s="148"/>
      <c r="UBD9" s="148"/>
      <c r="UBE9" s="148"/>
      <c r="UBF9" s="148"/>
      <c r="UBG9" s="148"/>
      <c r="UBH9" s="148"/>
      <c r="UBI9" s="148"/>
      <c r="UBJ9" s="148"/>
      <c r="UBK9" s="148"/>
      <c r="UBL9" s="148"/>
      <c r="UBM9" s="148"/>
      <c r="UBN9" s="148"/>
      <c r="UBO9" s="148"/>
      <c r="UBP9" s="148"/>
      <c r="UBQ9" s="148"/>
      <c r="UBR9" s="148"/>
      <c r="UBS9" s="148"/>
      <c r="UBT9" s="148"/>
      <c r="UBU9" s="148"/>
      <c r="UBV9" s="148"/>
      <c r="UBW9" s="148"/>
      <c r="UBX9" s="148"/>
      <c r="UBY9" s="148"/>
      <c r="UBZ9" s="148"/>
      <c r="UCA9" s="148"/>
      <c r="UCB9" s="148"/>
      <c r="UCC9" s="148"/>
      <c r="UCD9" s="148"/>
      <c r="UCE9" s="148"/>
      <c r="UCF9" s="148"/>
      <c r="UCG9" s="148"/>
      <c r="UCH9" s="148"/>
      <c r="UCI9" s="148"/>
      <c r="UCJ9" s="148"/>
      <c r="UCK9" s="148"/>
      <c r="UCL9" s="148"/>
      <c r="UCM9" s="148"/>
      <c r="UCN9" s="148"/>
      <c r="UCO9" s="148"/>
      <c r="UCP9" s="148"/>
      <c r="UCQ9" s="148"/>
      <c r="UCR9" s="148"/>
      <c r="UCS9" s="148"/>
      <c r="UCT9" s="148"/>
      <c r="UCU9" s="148"/>
      <c r="UCV9" s="148"/>
      <c r="UCW9" s="148"/>
      <c r="UCX9" s="148"/>
      <c r="UCY9" s="148"/>
      <c r="UCZ9" s="148"/>
      <c r="UDA9" s="148"/>
      <c r="UDB9" s="148"/>
      <c r="UDC9" s="148"/>
      <c r="UDD9" s="148"/>
      <c r="UDE9" s="148"/>
      <c r="UDF9" s="148"/>
      <c r="UDG9" s="148"/>
      <c r="UDH9" s="148"/>
      <c r="UDI9" s="148"/>
      <c r="UDJ9" s="148"/>
      <c r="UDK9" s="148"/>
      <c r="UDL9" s="148"/>
      <c r="UDM9" s="148"/>
      <c r="UDN9" s="148"/>
      <c r="UDO9" s="148"/>
      <c r="UDP9" s="148"/>
      <c r="UDQ9" s="148"/>
      <c r="UDR9" s="148"/>
      <c r="UDS9" s="148"/>
      <c r="UDT9" s="148"/>
      <c r="UDU9" s="148"/>
      <c r="UDV9" s="148"/>
      <c r="UDW9" s="148"/>
      <c r="UDX9" s="148"/>
      <c r="UDY9" s="148"/>
      <c r="UDZ9" s="148"/>
      <c r="UEA9" s="148"/>
      <c r="UEB9" s="148"/>
      <c r="UEC9" s="148"/>
      <c r="UED9" s="148"/>
      <c r="UEE9" s="148"/>
      <c r="UEF9" s="148"/>
      <c r="UEG9" s="148"/>
      <c r="UEH9" s="148"/>
      <c r="UEI9" s="148"/>
      <c r="UEJ9" s="148"/>
      <c r="UEK9" s="148"/>
      <c r="UEL9" s="148"/>
      <c r="UEM9" s="148"/>
      <c r="UEN9" s="148"/>
      <c r="UEO9" s="148"/>
      <c r="UEP9" s="148"/>
      <c r="UEQ9" s="148"/>
      <c r="UER9" s="148"/>
      <c r="UES9" s="148"/>
      <c r="UET9" s="148"/>
      <c r="UEU9" s="148"/>
      <c r="UEV9" s="148"/>
      <c r="UEW9" s="148"/>
      <c r="UEX9" s="148"/>
      <c r="UEY9" s="148"/>
      <c r="UEZ9" s="148"/>
      <c r="UFA9" s="148"/>
      <c r="UFB9" s="148"/>
      <c r="UFC9" s="148"/>
      <c r="UFD9" s="148"/>
      <c r="UFE9" s="148"/>
      <c r="UFF9" s="148"/>
      <c r="UFG9" s="148"/>
      <c r="UFH9" s="148"/>
      <c r="UFI9" s="148"/>
      <c r="UFJ9" s="148"/>
      <c r="UFK9" s="148"/>
      <c r="UFL9" s="148"/>
      <c r="UFM9" s="148"/>
      <c r="UFN9" s="148"/>
      <c r="UFO9" s="148"/>
      <c r="UFP9" s="148"/>
      <c r="UFQ9" s="148"/>
      <c r="UFR9" s="148"/>
      <c r="UFS9" s="148"/>
      <c r="UFT9" s="148"/>
      <c r="UFU9" s="148"/>
      <c r="UFV9" s="148"/>
      <c r="UFW9" s="148"/>
      <c r="UFX9" s="148"/>
      <c r="UFY9" s="148"/>
      <c r="UFZ9" s="148"/>
      <c r="UGA9" s="148"/>
      <c r="UGB9" s="148"/>
      <c r="UGC9" s="148"/>
      <c r="UGD9" s="148"/>
      <c r="UGE9" s="148"/>
      <c r="UGF9" s="148"/>
      <c r="UGG9" s="148"/>
      <c r="UGH9" s="148"/>
      <c r="UGI9" s="148"/>
      <c r="UGJ9" s="148"/>
      <c r="UGK9" s="148"/>
      <c r="UGL9" s="148"/>
      <c r="UGM9" s="148"/>
      <c r="UGN9" s="148"/>
      <c r="UGO9" s="148"/>
      <c r="UGP9" s="148"/>
      <c r="UGQ9" s="148"/>
      <c r="UGR9" s="148"/>
      <c r="UGS9" s="148"/>
      <c r="UGT9" s="148"/>
      <c r="UGU9" s="148"/>
      <c r="UGV9" s="148"/>
      <c r="UGW9" s="148"/>
      <c r="UGX9" s="148"/>
      <c r="UGY9" s="148"/>
      <c r="UGZ9" s="148"/>
      <c r="UHA9" s="148"/>
      <c r="UHB9" s="148"/>
      <c r="UHC9" s="148"/>
      <c r="UHD9" s="148"/>
      <c r="UHE9" s="148"/>
      <c r="UHF9" s="148"/>
      <c r="UHG9" s="148"/>
      <c r="UHH9" s="148"/>
      <c r="UHI9" s="148"/>
      <c r="UHJ9" s="148"/>
      <c r="UHK9" s="148"/>
      <c r="UHL9" s="148"/>
      <c r="UHM9" s="148"/>
      <c r="UHN9" s="148"/>
      <c r="UHO9" s="148"/>
      <c r="UHP9" s="148"/>
      <c r="UHQ9" s="148"/>
      <c r="UHR9" s="148"/>
      <c r="UHS9" s="148"/>
      <c r="UHT9" s="148"/>
      <c r="UHU9" s="148"/>
      <c r="UHV9" s="148"/>
      <c r="UHW9" s="148"/>
      <c r="UHX9" s="148"/>
      <c r="UHY9" s="148"/>
      <c r="UHZ9" s="148"/>
      <c r="UIA9" s="148"/>
      <c r="UIB9" s="148"/>
      <c r="UIC9" s="148"/>
      <c r="UID9" s="148"/>
      <c r="UIE9" s="148"/>
      <c r="UIF9" s="148"/>
      <c r="UIG9" s="148"/>
      <c r="UIH9" s="148"/>
      <c r="UII9" s="148"/>
      <c r="UIJ9" s="148"/>
      <c r="UIK9" s="148"/>
      <c r="UIL9" s="148"/>
      <c r="UIM9" s="148"/>
      <c r="UIN9" s="148"/>
      <c r="UIO9" s="148"/>
      <c r="UIP9" s="148"/>
      <c r="UIQ9" s="148"/>
      <c r="UIR9" s="148"/>
      <c r="UIS9" s="148"/>
      <c r="UIT9" s="148"/>
      <c r="UIU9" s="148"/>
      <c r="UIV9" s="148"/>
      <c r="UIW9" s="148"/>
      <c r="UIX9" s="148"/>
      <c r="UIY9" s="148"/>
      <c r="UIZ9" s="148"/>
      <c r="UJA9" s="148"/>
      <c r="UJB9" s="148"/>
      <c r="UJC9" s="148"/>
      <c r="UJD9" s="148"/>
      <c r="UJE9" s="148"/>
      <c r="UJF9" s="148"/>
      <c r="UJG9" s="148"/>
      <c r="UJH9" s="148"/>
      <c r="UJI9" s="148"/>
      <c r="UJJ9" s="148"/>
      <c r="UJK9" s="148"/>
      <c r="UJL9" s="148"/>
      <c r="UJM9" s="148"/>
      <c r="UJN9" s="148"/>
      <c r="UJO9" s="148"/>
      <c r="UJP9" s="148"/>
      <c r="UJQ9" s="148"/>
      <c r="UJR9" s="148"/>
      <c r="UJS9" s="148"/>
      <c r="UJT9" s="148"/>
      <c r="UJU9" s="148"/>
      <c r="UJV9" s="148"/>
      <c r="UJW9" s="148"/>
      <c r="UJX9" s="148"/>
      <c r="UJY9" s="148"/>
      <c r="UJZ9" s="148"/>
      <c r="UKA9" s="148"/>
      <c r="UKB9" s="148"/>
      <c r="UKC9" s="148"/>
      <c r="UKD9" s="148"/>
      <c r="UKE9" s="148"/>
      <c r="UKF9" s="148"/>
      <c r="UKG9" s="148"/>
      <c r="UKH9" s="148"/>
      <c r="UKI9" s="148"/>
      <c r="UKJ9" s="148"/>
      <c r="UKK9" s="148"/>
      <c r="UKL9" s="148"/>
      <c r="UKM9" s="148"/>
      <c r="UKN9" s="148"/>
      <c r="UKO9" s="148"/>
      <c r="UKP9" s="148"/>
      <c r="UKQ9" s="148"/>
      <c r="UKR9" s="148"/>
      <c r="UKS9" s="148"/>
      <c r="UKT9" s="148"/>
      <c r="UKU9" s="148"/>
      <c r="UKV9" s="148"/>
      <c r="UKW9" s="148"/>
      <c r="UKX9" s="148"/>
      <c r="UKY9" s="148"/>
      <c r="UKZ9" s="148"/>
      <c r="ULA9" s="148"/>
      <c r="ULB9" s="148"/>
      <c r="ULC9" s="148"/>
      <c r="ULD9" s="148"/>
      <c r="ULE9" s="148"/>
      <c r="ULF9" s="148"/>
      <c r="ULG9" s="148"/>
      <c r="ULH9" s="148"/>
      <c r="ULI9" s="148"/>
      <c r="ULJ9" s="148"/>
      <c r="ULK9" s="148"/>
      <c r="ULL9" s="148"/>
      <c r="ULM9" s="148"/>
      <c r="ULN9" s="148"/>
      <c r="ULO9" s="148"/>
      <c r="ULP9" s="148"/>
      <c r="ULQ9" s="148"/>
      <c r="ULR9" s="148"/>
      <c r="ULS9" s="148"/>
      <c r="ULT9" s="148"/>
      <c r="ULU9" s="148"/>
      <c r="ULV9" s="148"/>
      <c r="ULW9" s="148"/>
      <c r="ULX9" s="148"/>
      <c r="ULY9" s="148"/>
      <c r="ULZ9" s="148"/>
      <c r="UMA9" s="148"/>
      <c r="UMB9" s="148"/>
      <c r="UMC9" s="148"/>
      <c r="UMD9" s="148"/>
      <c r="UME9" s="148"/>
      <c r="UMF9" s="148"/>
      <c r="UMG9" s="148"/>
      <c r="UMH9" s="148"/>
      <c r="UMI9" s="148"/>
      <c r="UMJ9" s="148"/>
      <c r="UMK9" s="148"/>
      <c r="UML9" s="148"/>
      <c r="UMM9" s="148"/>
      <c r="UMN9" s="148"/>
      <c r="UMO9" s="148"/>
      <c r="UMP9" s="148"/>
      <c r="UMQ9" s="148"/>
      <c r="UMR9" s="148"/>
      <c r="UMS9" s="148"/>
      <c r="UMT9" s="148"/>
      <c r="UMU9" s="148"/>
      <c r="UMV9" s="148"/>
      <c r="UMW9" s="148"/>
      <c r="UMX9" s="148"/>
      <c r="UMY9" s="148"/>
      <c r="UMZ9" s="148"/>
      <c r="UNA9" s="148"/>
      <c r="UNB9" s="148"/>
      <c r="UNC9" s="148"/>
      <c r="UND9" s="148"/>
      <c r="UNE9" s="148"/>
      <c r="UNF9" s="148"/>
      <c r="UNG9" s="148"/>
      <c r="UNH9" s="148"/>
      <c r="UNI9" s="148"/>
      <c r="UNJ9" s="148"/>
      <c r="UNK9" s="148"/>
      <c r="UNL9" s="148"/>
      <c r="UNM9" s="148"/>
      <c r="UNN9" s="148"/>
      <c r="UNO9" s="148"/>
      <c r="UNP9" s="148"/>
      <c r="UNQ9" s="148"/>
      <c r="UNR9" s="148"/>
      <c r="UNS9" s="148"/>
      <c r="UNT9" s="148"/>
      <c r="UNU9" s="148"/>
      <c r="UNV9" s="148"/>
      <c r="UNW9" s="148"/>
      <c r="UNX9" s="148"/>
      <c r="UNY9" s="148"/>
      <c r="UNZ9" s="148"/>
      <c r="UOA9" s="148"/>
      <c r="UOB9" s="148"/>
      <c r="UOC9" s="148"/>
      <c r="UOD9" s="148"/>
      <c r="UOE9" s="148"/>
      <c r="UOF9" s="148"/>
      <c r="UOG9" s="148"/>
      <c r="UOH9" s="148"/>
      <c r="UOI9" s="148"/>
      <c r="UOJ9" s="148"/>
      <c r="UOK9" s="148"/>
      <c r="UOL9" s="148"/>
      <c r="UOM9" s="148"/>
      <c r="UON9" s="148"/>
      <c r="UOO9" s="148"/>
      <c r="UOP9" s="148"/>
      <c r="UOQ9" s="148"/>
      <c r="UOR9" s="148"/>
      <c r="UOS9" s="148"/>
      <c r="UOT9" s="148"/>
      <c r="UOU9" s="148"/>
      <c r="UOV9" s="148"/>
      <c r="UOW9" s="148"/>
      <c r="UOX9" s="148"/>
      <c r="UOY9" s="148"/>
      <c r="UOZ9" s="148"/>
      <c r="UPA9" s="148"/>
      <c r="UPB9" s="148"/>
      <c r="UPC9" s="148"/>
      <c r="UPD9" s="148"/>
      <c r="UPE9" s="148"/>
      <c r="UPF9" s="148"/>
      <c r="UPG9" s="148"/>
      <c r="UPH9" s="148"/>
      <c r="UPI9" s="148"/>
      <c r="UPJ9" s="148"/>
      <c r="UPK9" s="148"/>
      <c r="UPL9" s="148"/>
      <c r="UPM9" s="148"/>
      <c r="UPN9" s="148"/>
      <c r="UPO9" s="148"/>
      <c r="UPP9" s="148"/>
      <c r="UPQ9" s="148"/>
      <c r="UPR9" s="148"/>
      <c r="UPS9" s="148"/>
      <c r="UPT9" s="148"/>
      <c r="UPU9" s="148"/>
      <c r="UPV9" s="148"/>
      <c r="UPW9" s="148"/>
      <c r="UPX9" s="148"/>
      <c r="UPY9" s="148"/>
      <c r="UPZ9" s="148"/>
      <c r="UQA9" s="148"/>
      <c r="UQB9" s="148"/>
      <c r="UQC9" s="148"/>
      <c r="UQD9" s="148"/>
      <c r="UQE9" s="148"/>
      <c r="UQF9" s="148"/>
      <c r="UQG9" s="148"/>
      <c r="UQH9" s="148"/>
      <c r="UQI9" s="148"/>
      <c r="UQJ9" s="148"/>
      <c r="UQK9" s="148"/>
      <c r="UQL9" s="148"/>
      <c r="UQM9" s="148"/>
      <c r="UQN9" s="148"/>
      <c r="UQO9" s="148"/>
      <c r="UQP9" s="148"/>
      <c r="UQQ9" s="148"/>
      <c r="UQR9" s="148"/>
      <c r="UQS9" s="148"/>
      <c r="UQT9" s="148"/>
      <c r="UQU9" s="148"/>
      <c r="UQV9" s="148"/>
      <c r="UQW9" s="148"/>
      <c r="UQX9" s="148"/>
      <c r="UQY9" s="148"/>
      <c r="UQZ9" s="148"/>
      <c r="URA9" s="148"/>
      <c r="URB9" s="148"/>
      <c r="URC9" s="148"/>
      <c r="URD9" s="148"/>
      <c r="URE9" s="148"/>
      <c r="URF9" s="148"/>
      <c r="URG9" s="148"/>
      <c r="URH9" s="148"/>
      <c r="URI9" s="148"/>
      <c r="URJ9" s="148"/>
      <c r="URK9" s="148"/>
      <c r="URL9" s="148"/>
      <c r="URM9" s="148"/>
      <c r="URN9" s="148"/>
      <c r="URO9" s="148"/>
      <c r="URP9" s="148"/>
      <c r="URQ9" s="148"/>
      <c r="URR9" s="148"/>
      <c r="URS9" s="148"/>
      <c r="URT9" s="148"/>
      <c r="URU9" s="148"/>
      <c r="URV9" s="148"/>
      <c r="URW9" s="148"/>
      <c r="URX9" s="148"/>
      <c r="URY9" s="148"/>
      <c r="URZ9" s="148"/>
      <c r="USA9" s="148"/>
      <c r="USB9" s="148"/>
      <c r="USC9" s="148"/>
      <c r="USD9" s="148"/>
      <c r="USE9" s="148"/>
      <c r="USF9" s="148"/>
      <c r="USG9" s="148"/>
      <c r="USH9" s="148"/>
      <c r="USI9" s="148"/>
      <c r="USJ9" s="148"/>
      <c r="USK9" s="148"/>
      <c r="USL9" s="148"/>
      <c r="USM9" s="148"/>
      <c r="USN9" s="148"/>
      <c r="USO9" s="148"/>
      <c r="USP9" s="148"/>
      <c r="USQ9" s="148"/>
      <c r="USR9" s="148"/>
      <c r="USS9" s="148"/>
      <c r="UST9" s="148"/>
      <c r="USU9" s="148"/>
      <c r="USV9" s="148"/>
      <c r="USW9" s="148"/>
      <c r="USX9" s="148"/>
      <c r="USY9" s="148"/>
      <c r="USZ9" s="148"/>
      <c r="UTA9" s="148"/>
      <c r="UTB9" s="148"/>
      <c r="UTC9" s="148"/>
      <c r="UTD9" s="148"/>
      <c r="UTE9" s="148"/>
      <c r="UTF9" s="148"/>
      <c r="UTG9" s="148"/>
      <c r="UTH9" s="148"/>
      <c r="UTI9" s="148"/>
      <c r="UTJ9" s="148"/>
      <c r="UTK9" s="148"/>
      <c r="UTL9" s="148"/>
      <c r="UTM9" s="148"/>
      <c r="UTN9" s="148"/>
      <c r="UTO9" s="148"/>
      <c r="UTP9" s="148"/>
      <c r="UTQ9" s="148"/>
      <c r="UTR9" s="148"/>
      <c r="UTS9" s="148"/>
      <c r="UTT9" s="148"/>
      <c r="UTU9" s="148"/>
      <c r="UTV9" s="148"/>
      <c r="UTW9" s="148"/>
      <c r="UTX9" s="148"/>
      <c r="UTY9" s="148"/>
      <c r="UTZ9" s="148"/>
      <c r="UUA9" s="148"/>
      <c r="UUB9" s="148"/>
      <c r="UUC9" s="148"/>
      <c r="UUD9" s="148"/>
      <c r="UUE9" s="148"/>
      <c r="UUF9" s="148"/>
      <c r="UUG9" s="148"/>
      <c r="UUH9" s="148"/>
      <c r="UUI9" s="148"/>
      <c r="UUJ9" s="148"/>
      <c r="UUK9" s="148"/>
      <c r="UUL9" s="148"/>
      <c r="UUM9" s="148"/>
      <c r="UUN9" s="148"/>
      <c r="UUO9" s="148"/>
      <c r="UUP9" s="148"/>
      <c r="UUQ9" s="148"/>
      <c r="UUR9" s="148"/>
      <c r="UUS9" s="148"/>
      <c r="UUT9" s="148"/>
      <c r="UUU9" s="148"/>
      <c r="UUV9" s="148"/>
      <c r="UUW9" s="148"/>
      <c r="UUX9" s="148"/>
      <c r="UUY9" s="148"/>
      <c r="UUZ9" s="148"/>
      <c r="UVA9" s="148"/>
      <c r="UVB9" s="148"/>
      <c r="UVC9" s="148"/>
      <c r="UVD9" s="148"/>
      <c r="UVE9" s="148"/>
      <c r="UVF9" s="148"/>
      <c r="UVG9" s="148"/>
      <c r="UVH9" s="148"/>
      <c r="UVI9" s="148"/>
      <c r="UVJ9" s="148"/>
      <c r="UVK9" s="148"/>
      <c r="UVL9" s="148"/>
      <c r="UVM9" s="148"/>
      <c r="UVN9" s="148"/>
      <c r="UVO9" s="148"/>
      <c r="UVP9" s="148"/>
      <c r="UVQ9" s="148"/>
      <c r="UVR9" s="148"/>
      <c r="UVS9" s="148"/>
      <c r="UVT9" s="148"/>
      <c r="UVU9" s="148"/>
      <c r="UVV9" s="148"/>
      <c r="UVW9" s="148"/>
      <c r="UVX9" s="148"/>
      <c r="UVY9" s="148"/>
      <c r="UVZ9" s="148"/>
      <c r="UWA9" s="148"/>
      <c r="UWB9" s="148"/>
      <c r="UWC9" s="148"/>
      <c r="UWD9" s="148"/>
      <c r="UWE9" s="148"/>
      <c r="UWF9" s="148"/>
      <c r="UWG9" s="148"/>
      <c r="UWH9" s="148"/>
      <c r="UWI9" s="148"/>
      <c r="UWJ9" s="148"/>
      <c r="UWK9" s="148"/>
      <c r="UWL9" s="148"/>
      <c r="UWM9" s="148"/>
      <c r="UWN9" s="148"/>
      <c r="UWO9" s="148"/>
      <c r="UWP9" s="148"/>
      <c r="UWQ9" s="148"/>
      <c r="UWR9" s="148"/>
      <c r="UWS9" s="148"/>
      <c r="UWT9" s="148"/>
      <c r="UWU9" s="148"/>
      <c r="UWV9" s="148"/>
      <c r="UWW9" s="148"/>
      <c r="UWX9" s="148"/>
      <c r="UWY9" s="148"/>
      <c r="UWZ9" s="148"/>
      <c r="UXA9" s="148"/>
      <c r="UXB9" s="148"/>
      <c r="UXC9" s="148"/>
      <c r="UXD9" s="148"/>
      <c r="UXE9" s="148"/>
      <c r="UXF9" s="148"/>
      <c r="UXG9" s="148"/>
      <c r="UXH9" s="148"/>
      <c r="UXI9" s="148"/>
      <c r="UXJ9" s="148"/>
      <c r="UXK9" s="148"/>
      <c r="UXL9" s="148"/>
      <c r="UXM9" s="148"/>
      <c r="UXN9" s="148"/>
      <c r="UXO9" s="148"/>
      <c r="UXP9" s="148"/>
      <c r="UXQ9" s="148"/>
      <c r="UXR9" s="148"/>
      <c r="UXS9" s="148"/>
      <c r="UXT9" s="148"/>
      <c r="UXU9" s="148"/>
      <c r="UXV9" s="148"/>
      <c r="UXW9" s="148"/>
      <c r="UXX9" s="148"/>
      <c r="UXY9" s="148"/>
      <c r="UXZ9" s="148"/>
      <c r="UYA9" s="148"/>
      <c r="UYB9" s="148"/>
      <c r="UYC9" s="148"/>
      <c r="UYD9" s="148"/>
      <c r="UYE9" s="148"/>
      <c r="UYF9" s="148"/>
      <c r="UYG9" s="148"/>
      <c r="UYH9" s="148"/>
      <c r="UYI9" s="148"/>
      <c r="UYJ9" s="148"/>
      <c r="UYK9" s="148"/>
      <c r="UYL9" s="148"/>
      <c r="UYM9" s="148"/>
      <c r="UYN9" s="148"/>
      <c r="UYO9" s="148"/>
      <c r="UYP9" s="148"/>
      <c r="UYQ9" s="148"/>
      <c r="UYR9" s="148"/>
      <c r="UYS9" s="148"/>
      <c r="UYT9" s="148"/>
      <c r="UYU9" s="148"/>
      <c r="UYV9" s="148"/>
      <c r="UYW9" s="148"/>
      <c r="UYX9" s="148"/>
      <c r="UYY9" s="148"/>
      <c r="UYZ9" s="148"/>
      <c r="UZA9" s="148"/>
      <c r="UZB9" s="148"/>
      <c r="UZC9" s="148"/>
      <c r="UZD9" s="148"/>
      <c r="UZE9" s="148"/>
      <c r="UZF9" s="148"/>
      <c r="UZG9" s="148"/>
      <c r="UZH9" s="148"/>
      <c r="UZI9" s="148"/>
      <c r="UZJ9" s="148"/>
      <c r="UZK9" s="148"/>
      <c r="UZL9" s="148"/>
      <c r="UZM9" s="148"/>
      <c r="UZN9" s="148"/>
      <c r="UZO9" s="148"/>
      <c r="UZP9" s="148"/>
      <c r="UZQ9" s="148"/>
      <c r="UZR9" s="148"/>
      <c r="UZS9" s="148"/>
      <c r="UZT9" s="148"/>
      <c r="UZU9" s="148"/>
      <c r="UZV9" s="148"/>
      <c r="UZW9" s="148"/>
      <c r="UZX9" s="148"/>
      <c r="UZY9" s="148"/>
      <c r="UZZ9" s="148"/>
      <c r="VAA9" s="148"/>
      <c r="VAB9" s="148"/>
      <c r="VAC9" s="148"/>
      <c r="VAD9" s="148"/>
      <c r="VAE9" s="148"/>
      <c r="VAF9" s="148"/>
      <c r="VAG9" s="148"/>
      <c r="VAH9" s="148"/>
      <c r="VAI9" s="148"/>
      <c r="VAJ9" s="148"/>
      <c r="VAK9" s="148"/>
      <c r="VAL9" s="148"/>
      <c r="VAM9" s="148"/>
      <c r="VAN9" s="148"/>
      <c r="VAO9" s="148"/>
      <c r="VAP9" s="148"/>
      <c r="VAQ9" s="148"/>
      <c r="VAR9" s="148"/>
      <c r="VAS9" s="148"/>
      <c r="VAT9" s="148"/>
      <c r="VAU9" s="148"/>
      <c r="VAV9" s="148"/>
      <c r="VAW9" s="148"/>
      <c r="VAX9" s="148"/>
      <c r="VAY9" s="148"/>
      <c r="VAZ9" s="148"/>
      <c r="VBA9" s="148"/>
      <c r="VBB9" s="148"/>
      <c r="VBC9" s="148"/>
      <c r="VBD9" s="148"/>
      <c r="VBE9" s="148"/>
      <c r="VBF9" s="148"/>
      <c r="VBG9" s="148"/>
      <c r="VBH9" s="148"/>
      <c r="VBI9" s="148"/>
      <c r="VBJ9" s="148"/>
      <c r="VBK9" s="148"/>
      <c r="VBL9" s="148"/>
      <c r="VBM9" s="148"/>
      <c r="VBN9" s="148"/>
      <c r="VBO9" s="148"/>
      <c r="VBP9" s="148"/>
      <c r="VBQ9" s="148"/>
      <c r="VBR9" s="148"/>
      <c r="VBS9" s="148"/>
      <c r="VBT9" s="148"/>
      <c r="VBU9" s="148"/>
      <c r="VBV9" s="148"/>
      <c r="VBW9" s="148"/>
      <c r="VBX9" s="148"/>
      <c r="VBY9" s="148"/>
      <c r="VBZ9" s="148"/>
      <c r="VCA9" s="148"/>
      <c r="VCB9" s="148"/>
      <c r="VCC9" s="148"/>
      <c r="VCD9" s="148"/>
      <c r="VCE9" s="148"/>
      <c r="VCF9" s="148"/>
      <c r="VCG9" s="148"/>
      <c r="VCH9" s="148"/>
      <c r="VCI9" s="148"/>
      <c r="VCJ9" s="148"/>
      <c r="VCK9" s="148"/>
      <c r="VCL9" s="148"/>
      <c r="VCM9" s="148"/>
      <c r="VCN9" s="148"/>
      <c r="VCO9" s="148"/>
      <c r="VCP9" s="148"/>
      <c r="VCQ9" s="148"/>
      <c r="VCR9" s="148"/>
      <c r="VCS9" s="148"/>
      <c r="VCT9" s="148"/>
      <c r="VCU9" s="148"/>
      <c r="VCV9" s="148"/>
      <c r="VCW9" s="148"/>
      <c r="VCX9" s="148"/>
      <c r="VCY9" s="148"/>
      <c r="VCZ9" s="148"/>
      <c r="VDA9" s="148"/>
      <c r="VDB9" s="148"/>
      <c r="VDC9" s="148"/>
      <c r="VDD9" s="148"/>
      <c r="VDE9" s="148"/>
      <c r="VDF9" s="148"/>
      <c r="VDG9" s="148"/>
      <c r="VDH9" s="148"/>
      <c r="VDI9" s="148"/>
      <c r="VDJ9" s="148"/>
      <c r="VDK9" s="148"/>
      <c r="VDL9" s="148"/>
      <c r="VDM9" s="148"/>
      <c r="VDN9" s="148"/>
      <c r="VDO9" s="148"/>
      <c r="VDP9" s="148"/>
      <c r="VDQ9" s="148"/>
      <c r="VDR9" s="148"/>
      <c r="VDS9" s="148"/>
      <c r="VDT9" s="148"/>
      <c r="VDU9" s="148"/>
      <c r="VDV9" s="148"/>
      <c r="VDW9" s="148"/>
      <c r="VDX9" s="148"/>
      <c r="VDY9" s="148"/>
      <c r="VDZ9" s="148"/>
      <c r="VEA9" s="148"/>
      <c r="VEB9" s="148"/>
      <c r="VEC9" s="148"/>
      <c r="VED9" s="148"/>
      <c r="VEE9" s="148"/>
      <c r="VEF9" s="148"/>
      <c r="VEG9" s="148"/>
      <c r="VEH9" s="148"/>
      <c r="VEI9" s="148"/>
      <c r="VEJ9" s="148"/>
      <c r="VEK9" s="148"/>
      <c r="VEL9" s="148"/>
      <c r="VEM9" s="148"/>
      <c r="VEN9" s="148"/>
      <c r="VEO9" s="148"/>
      <c r="VEP9" s="148"/>
      <c r="VEQ9" s="148"/>
      <c r="VER9" s="148"/>
      <c r="VES9" s="148"/>
      <c r="VET9" s="148"/>
      <c r="VEU9" s="148"/>
      <c r="VEV9" s="148"/>
      <c r="VEW9" s="148"/>
      <c r="VEX9" s="148"/>
      <c r="VEY9" s="148"/>
      <c r="VEZ9" s="148"/>
      <c r="VFA9" s="148"/>
      <c r="VFB9" s="148"/>
      <c r="VFC9" s="148"/>
      <c r="VFD9" s="148"/>
      <c r="VFE9" s="148"/>
      <c r="VFF9" s="148"/>
      <c r="VFG9" s="148"/>
      <c r="VFH9" s="148"/>
      <c r="VFI9" s="148"/>
      <c r="VFJ9" s="148"/>
      <c r="VFK9" s="148"/>
      <c r="VFL9" s="148"/>
      <c r="VFM9" s="148"/>
      <c r="VFN9" s="148"/>
      <c r="VFO9" s="148"/>
      <c r="VFP9" s="148"/>
      <c r="VFQ9" s="148"/>
      <c r="VFR9" s="148"/>
      <c r="VFS9" s="148"/>
      <c r="VFT9" s="148"/>
      <c r="VFU9" s="148"/>
      <c r="VFV9" s="148"/>
      <c r="VFW9" s="148"/>
      <c r="VFX9" s="148"/>
      <c r="VFY9" s="148"/>
      <c r="VFZ9" s="148"/>
      <c r="VGA9" s="148"/>
      <c r="VGB9" s="148"/>
      <c r="VGC9" s="148"/>
      <c r="VGD9" s="148"/>
      <c r="VGE9" s="148"/>
      <c r="VGF9" s="148"/>
      <c r="VGG9" s="148"/>
      <c r="VGH9" s="148"/>
      <c r="VGI9" s="148"/>
      <c r="VGJ9" s="148"/>
      <c r="VGK9" s="148"/>
      <c r="VGL9" s="148"/>
      <c r="VGM9" s="148"/>
      <c r="VGN9" s="148"/>
      <c r="VGO9" s="148"/>
      <c r="VGP9" s="148"/>
      <c r="VGQ9" s="148"/>
      <c r="VGR9" s="148"/>
      <c r="VGS9" s="148"/>
      <c r="VGT9" s="148"/>
      <c r="VGU9" s="148"/>
      <c r="VGV9" s="148"/>
      <c r="VGW9" s="148"/>
      <c r="VGX9" s="148"/>
      <c r="VGY9" s="148"/>
      <c r="VGZ9" s="148"/>
      <c r="VHA9" s="148"/>
      <c r="VHB9" s="148"/>
      <c r="VHC9" s="148"/>
      <c r="VHD9" s="148"/>
      <c r="VHE9" s="148"/>
      <c r="VHF9" s="148"/>
      <c r="VHG9" s="148"/>
      <c r="VHH9" s="148"/>
      <c r="VHI9" s="148"/>
      <c r="VHJ9" s="148"/>
      <c r="VHK9" s="148"/>
      <c r="VHL9" s="148"/>
      <c r="VHM9" s="148"/>
      <c r="VHN9" s="148"/>
      <c r="VHO9" s="148"/>
      <c r="VHP9" s="148"/>
      <c r="VHQ9" s="148"/>
      <c r="VHR9" s="148"/>
      <c r="VHS9" s="148"/>
      <c r="VHT9" s="148"/>
      <c r="VHU9" s="148"/>
      <c r="VHV9" s="148"/>
      <c r="VHW9" s="148"/>
      <c r="VHX9" s="148"/>
      <c r="VHY9" s="148"/>
      <c r="VHZ9" s="148"/>
      <c r="VIA9" s="148"/>
      <c r="VIB9" s="148"/>
      <c r="VIC9" s="148"/>
      <c r="VID9" s="148"/>
      <c r="VIE9" s="148"/>
      <c r="VIF9" s="148"/>
      <c r="VIG9" s="148"/>
      <c r="VIH9" s="148"/>
      <c r="VII9" s="148"/>
      <c r="VIJ9" s="148"/>
      <c r="VIK9" s="148"/>
      <c r="VIL9" s="148"/>
      <c r="VIM9" s="148"/>
      <c r="VIN9" s="148"/>
      <c r="VIO9" s="148"/>
      <c r="VIP9" s="148"/>
      <c r="VIQ9" s="148"/>
      <c r="VIR9" s="148"/>
      <c r="VIS9" s="148"/>
      <c r="VIT9" s="148"/>
      <c r="VIU9" s="148"/>
      <c r="VIV9" s="148"/>
      <c r="VIW9" s="148"/>
      <c r="VIX9" s="148"/>
      <c r="VIY9" s="148"/>
      <c r="VIZ9" s="148"/>
      <c r="VJA9" s="148"/>
      <c r="VJB9" s="148"/>
      <c r="VJC9" s="148"/>
      <c r="VJD9" s="148"/>
      <c r="VJE9" s="148"/>
      <c r="VJF9" s="148"/>
      <c r="VJG9" s="148"/>
      <c r="VJH9" s="148"/>
      <c r="VJI9" s="148"/>
      <c r="VJJ9" s="148"/>
      <c r="VJK9" s="148"/>
      <c r="VJL9" s="148"/>
      <c r="VJM9" s="148"/>
      <c r="VJN9" s="148"/>
      <c r="VJO9" s="148"/>
      <c r="VJP9" s="148"/>
      <c r="VJQ9" s="148"/>
      <c r="VJR9" s="148"/>
      <c r="VJS9" s="148"/>
      <c r="VJT9" s="148"/>
      <c r="VJU9" s="148"/>
      <c r="VJV9" s="148"/>
      <c r="VJW9" s="148"/>
      <c r="VJX9" s="148"/>
      <c r="VJY9" s="148"/>
      <c r="VJZ9" s="148"/>
      <c r="VKA9" s="148"/>
      <c r="VKB9" s="148"/>
      <c r="VKC9" s="148"/>
      <c r="VKD9" s="148"/>
      <c r="VKE9" s="148"/>
      <c r="VKF9" s="148"/>
      <c r="VKG9" s="148"/>
      <c r="VKH9" s="148"/>
      <c r="VKI9" s="148"/>
      <c r="VKJ9" s="148"/>
      <c r="VKK9" s="148"/>
      <c r="VKL9" s="148"/>
      <c r="VKM9" s="148"/>
      <c r="VKN9" s="148"/>
      <c r="VKO9" s="148"/>
      <c r="VKP9" s="148"/>
      <c r="VKQ9" s="148"/>
      <c r="VKR9" s="148"/>
      <c r="VKS9" s="148"/>
      <c r="VKT9" s="148"/>
      <c r="VKU9" s="148"/>
      <c r="VKV9" s="148"/>
      <c r="VKW9" s="148"/>
      <c r="VKX9" s="148"/>
      <c r="VKY9" s="148"/>
      <c r="VKZ9" s="148"/>
      <c r="VLA9" s="148"/>
      <c r="VLB9" s="148"/>
      <c r="VLC9" s="148"/>
      <c r="VLD9" s="148"/>
      <c r="VLE9" s="148"/>
      <c r="VLF9" s="148"/>
      <c r="VLG9" s="148"/>
      <c r="VLH9" s="148"/>
      <c r="VLI9" s="148"/>
      <c r="VLJ9" s="148"/>
      <c r="VLK9" s="148"/>
      <c r="VLL9" s="148"/>
      <c r="VLM9" s="148"/>
      <c r="VLN9" s="148"/>
      <c r="VLO9" s="148"/>
      <c r="VLP9" s="148"/>
      <c r="VLQ9" s="148"/>
      <c r="VLR9" s="148"/>
      <c r="VLS9" s="148"/>
      <c r="VLT9" s="148"/>
      <c r="VLU9" s="148"/>
      <c r="VLV9" s="148"/>
      <c r="VLW9" s="148"/>
      <c r="VLX9" s="148"/>
      <c r="VLY9" s="148"/>
      <c r="VLZ9" s="148"/>
      <c r="VMA9" s="148"/>
      <c r="VMB9" s="148"/>
      <c r="VMC9" s="148"/>
      <c r="VMD9" s="148"/>
      <c r="VME9" s="148"/>
      <c r="VMF9" s="148"/>
      <c r="VMG9" s="148"/>
      <c r="VMH9" s="148"/>
      <c r="VMI9" s="148"/>
      <c r="VMJ9" s="148"/>
      <c r="VMK9" s="148"/>
      <c r="VML9" s="148"/>
      <c r="VMM9" s="148"/>
      <c r="VMN9" s="148"/>
      <c r="VMO9" s="148"/>
      <c r="VMP9" s="148"/>
      <c r="VMQ9" s="148"/>
      <c r="VMR9" s="148"/>
      <c r="VMS9" s="148"/>
      <c r="VMT9" s="148"/>
      <c r="VMU9" s="148"/>
      <c r="VMV9" s="148"/>
      <c r="VMW9" s="148"/>
      <c r="VMX9" s="148"/>
      <c r="VMY9" s="148"/>
      <c r="VMZ9" s="148"/>
      <c r="VNA9" s="148"/>
      <c r="VNB9" s="148"/>
      <c r="VNC9" s="148"/>
      <c r="VND9" s="148"/>
      <c r="VNE9" s="148"/>
      <c r="VNF9" s="148"/>
      <c r="VNG9" s="148"/>
      <c r="VNH9" s="148"/>
      <c r="VNI9" s="148"/>
      <c r="VNJ9" s="148"/>
      <c r="VNK9" s="148"/>
      <c r="VNL9" s="148"/>
      <c r="VNM9" s="148"/>
      <c r="VNN9" s="148"/>
      <c r="VNO9" s="148"/>
      <c r="VNP9" s="148"/>
      <c r="VNQ9" s="148"/>
      <c r="VNR9" s="148"/>
      <c r="VNS9" s="148"/>
      <c r="VNT9" s="148"/>
      <c r="VNU9" s="148"/>
      <c r="VNV9" s="148"/>
      <c r="VNW9" s="148"/>
      <c r="VNX9" s="148"/>
      <c r="VNY9" s="148"/>
      <c r="VNZ9" s="148"/>
      <c r="VOA9" s="148"/>
      <c r="VOB9" s="148"/>
      <c r="VOC9" s="148"/>
      <c r="VOD9" s="148"/>
      <c r="VOE9" s="148"/>
      <c r="VOF9" s="148"/>
      <c r="VOG9" s="148"/>
      <c r="VOH9" s="148"/>
      <c r="VOI9" s="148"/>
      <c r="VOJ9" s="148"/>
      <c r="VOK9" s="148"/>
      <c r="VOL9" s="148"/>
      <c r="VOM9" s="148"/>
      <c r="VON9" s="148"/>
      <c r="VOO9" s="148"/>
      <c r="VOP9" s="148"/>
      <c r="VOQ9" s="148"/>
      <c r="VOR9" s="148"/>
      <c r="VOS9" s="148"/>
      <c r="VOT9" s="148"/>
      <c r="VOU9" s="148"/>
      <c r="VOV9" s="148"/>
      <c r="VOW9" s="148"/>
      <c r="VOX9" s="148"/>
      <c r="VOY9" s="148"/>
      <c r="VOZ9" s="148"/>
      <c r="VPA9" s="148"/>
      <c r="VPB9" s="148"/>
      <c r="VPC9" s="148"/>
      <c r="VPD9" s="148"/>
      <c r="VPE9" s="148"/>
      <c r="VPF9" s="148"/>
      <c r="VPG9" s="148"/>
      <c r="VPH9" s="148"/>
      <c r="VPI9" s="148"/>
      <c r="VPJ9" s="148"/>
      <c r="VPK9" s="148"/>
      <c r="VPL9" s="148"/>
      <c r="VPM9" s="148"/>
      <c r="VPN9" s="148"/>
      <c r="VPO9" s="148"/>
      <c r="VPP9" s="148"/>
      <c r="VPQ9" s="148"/>
      <c r="VPR9" s="148"/>
      <c r="VPS9" s="148"/>
      <c r="VPT9" s="148"/>
      <c r="VPU9" s="148"/>
      <c r="VPV9" s="148"/>
      <c r="VPW9" s="148"/>
      <c r="VPX9" s="148"/>
      <c r="VPY9" s="148"/>
      <c r="VPZ9" s="148"/>
      <c r="VQA9" s="148"/>
      <c r="VQB9" s="148"/>
      <c r="VQC9" s="148"/>
      <c r="VQD9" s="148"/>
      <c r="VQE9" s="148"/>
      <c r="VQF9" s="148"/>
      <c r="VQG9" s="148"/>
      <c r="VQH9" s="148"/>
      <c r="VQI9" s="148"/>
      <c r="VQJ9" s="148"/>
      <c r="VQK9" s="148"/>
      <c r="VQL9" s="148"/>
      <c r="VQM9" s="148"/>
      <c r="VQN9" s="148"/>
      <c r="VQO9" s="148"/>
      <c r="VQP9" s="148"/>
      <c r="VQQ9" s="148"/>
      <c r="VQR9" s="148"/>
      <c r="VQS9" s="148"/>
      <c r="VQT9" s="148"/>
      <c r="VQU9" s="148"/>
      <c r="VQV9" s="148"/>
      <c r="VQW9" s="148"/>
      <c r="VQX9" s="148"/>
      <c r="VQY9" s="148"/>
      <c r="VQZ9" s="148"/>
      <c r="VRA9" s="148"/>
      <c r="VRB9" s="148"/>
      <c r="VRC9" s="148"/>
      <c r="VRD9" s="148"/>
      <c r="VRE9" s="148"/>
      <c r="VRF9" s="148"/>
      <c r="VRG9" s="148"/>
      <c r="VRH9" s="148"/>
      <c r="VRI9" s="148"/>
      <c r="VRJ9" s="148"/>
      <c r="VRK9" s="148"/>
      <c r="VRL9" s="148"/>
      <c r="VRM9" s="148"/>
      <c r="VRN9" s="148"/>
      <c r="VRO9" s="148"/>
      <c r="VRP9" s="148"/>
      <c r="VRQ9" s="148"/>
      <c r="VRR9" s="148"/>
      <c r="VRS9" s="148"/>
      <c r="VRT9" s="148"/>
      <c r="VRU9" s="148"/>
      <c r="VRV9" s="148"/>
      <c r="VRW9" s="148"/>
      <c r="VRX9" s="148"/>
      <c r="VRY9" s="148"/>
      <c r="VRZ9" s="148"/>
      <c r="VSA9" s="148"/>
      <c r="VSB9" s="148"/>
      <c r="VSC9" s="148"/>
      <c r="VSD9" s="148"/>
      <c r="VSE9" s="148"/>
      <c r="VSF9" s="148"/>
      <c r="VSG9" s="148"/>
      <c r="VSH9" s="148"/>
      <c r="VSI9" s="148"/>
      <c r="VSJ9" s="148"/>
      <c r="VSK9" s="148"/>
      <c r="VSL9" s="148"/>
      <c r="VSM9" s="148"/>
      <c r="VSN9" s="148"/>
      <c r="VSO9" s="148"/>
      <c r="VSP9" s="148"/>
      <c r="VSQ9" s="148"/>
      <c r="VSR9" s="148"/>
      <c r="VSS9" s="148"/>
      <c r="VST9" s="148"/>
      <c r="VSU9" s="148"/>
      <c r="VSV9" s="148"/>
      <c r="VSW9" s="148"/>
      <c r="VSX9" s="148"/>
      <c r="VSY9" s="148"/>
      <c r="VSZ9" s="148"/>
      <c r="VTA9" s="148"/>
      <c r="VTB9" s="148"/>
      <c r="VTC9" s="148"/>
      <c r="VTD9" s="148"/>
      <c r="VTE9" s="148"/>
      <c r="VTF9" s="148"/>
      <c r="VTG9" s="148"/>
      <c r="VTH9" s="148"/>
      <c r="VTI9" s="148"/>
      <c r="VTJ9" s="148"/>
      <c r="VTK9" s="148"/>
      <c r="VTL9" s="148"/>
      <c r="VTM9" s="148"/>
      <c r="VTN9" s="148"/>
      <c r="VTO9" s="148"/>
      <c r="VTP9" s="148"/>
      <c r="VTQ9" s="148"/>
      <c r="VTR9" s="148"/>
      <c r="VTS9" s="148"/>
      <c r="VTT9" s="148"/>
      <c r="VTU9" s="148"/>
      <c r="VTV9" s="148"/>
      <c r="VTW9" s="148"/>
      <c r="VTX9" s="148"/>
      <c r="VTY9" s="148"/>
      <c r="VTZ9" s="148"/>
      <c r="VUA9" s="148"/>
      <c r="VUB9" s="148"/>
      <c r="VUC9" s="148"/>
      <c r="VUD9" s="148"/>
      <c r="VUE9" s="148"/>
      <c r="VUF9" s="148"/>
      <c r="VUG9" s="148"/>
      <c r="VUH9" s="148"/>
      <c r="VUI9" s="148"/>
      <c r="VUJ9" s="148"/>
      <c r="VUK9" s="148"/>
      <c r="VUL9" s="148"/>
      <c r="VUM9" s="148"/>
      <c r="VUN9" s="148"/>
      <c r="VUO9" s="148"/>
      <c r="VUP9" s="148"/>
      <c r="VUQ9" s="148"/>
      <c r="VUR9" s="148"/>
      <c r="VUS9" s="148"/>
      <c r="VUT9" s="148"/>
      <c r="VUU9" s="148"/>
      <c r="VUV9" s="148"/>
      <c r="VUW9" s="148"/>
      <c r="VUX9" s="148"/>
      <c r="VUY9" s="148"/>
      <c r="VUZ9" s="148"/>
      <c r="VVA9" s="148"/>
      <c r="VVB9" s="148"/>
      <c r="VVC9" s="148"/>
      <c r="VVD9" s="148"/>
      <c r="VVE9" s="148"/>
      <c r="VVF9" s="148"/>
      <c r="VVG9" s="148"/>
      <c r="VVH9" s="148"/>
      <c r="VVI9" s="148"/>
      <c r="VVJ9" s="148"/>
      <c r="VVK9" s="148"/>
      <c r="VVL9" s="148"/>
      <c r="VVM9" s="148"/>
      <c r="VVN9" s="148"/>
      <c r="VVO9" s="148"/>
      <c r="VVP9" s="148"/>
      <c r="VVQ9" s="148"/>
      <c r="VVR9" s="148"/>
      <c r="VVS9" s="148"/>
      <c r="VVT9" s="148"/>
      <c r="VVU9" s="148"/>
      <c r="VVV9" s="148"/>
      <c r="VVW9" s="148"/>
      <c r="VVX9" s="148"/>
      <c r="VVY9" s="148"/>
      <c r="VVZ9" s="148"/>
      <c r="VWA9" s="148"/>
      <c r="VWB9" s="148"/>
      <c r="VWC9" s="148"/>
      <c r="VWD9" s="148"/>
      <c r="VWE9" s="148"/>
      <c r="VWF9" s="148"/>
      <c r="VWG9" s="148"/>
      <c r="VWH9" s="148"/>
      <c r="VWI9" s="148"/>
      <c r="VWJ9" s="148"/>
      <c r="VWK9" s="148"/>
      <c r="VWL9" s="148"/>
      <c r="VWM9" s="148"/>
      <c r="VWN9" s="148"/>
      <c r="VWO9" s="148"/>
      <c r="VWP9" s="148"/>
      <c r="VWQ9" s="148"/>
      <c r="VWR9" s="148"/>
      <c r="VWS9" s="148"/>
      <c r="VWT9" s="148"/>
      <c r="VWU9" s="148"/>
      <c r="VWV9" s="148"/>
      <c r="VWW9" s="148"/>
      <c r="VWX9" s="148"/>
      <c r="VWY9" s="148"/>
      <c r="VWZ9" s="148"/>
      <c r="VXA9" s="148"/>
      <c r="VXB9" s="148"/>
      <c r="VXC9" s="148"/>
      <c r="VXD9" s="148"/>
      <c r="VXE9" s="148"/>
      <c r="VXF9" s="148"/>
      <c r="VXG9" s="148"/>
      <c r="VXH9" s="148"/>
      <c r="VXI9" s="148"/>
      <c r="VXJ9" s="148"/>
      <c r="VXK9" s="148"/>
      <c r="VXL9" s="148"/>
      <c r="VXM9" s="148"/>
      <c r="VXN9" s="148"/>
      <c r="VXO9" s="148"/>
      <c r="VXP9" s="148"/>
      <c r="VXQ9" s="148"/>
      <c r="VXR9" s="148"/>
      <c r="VXS9" s="148"/>
      <c r="VXT9" s="148"/>
      <c r="VXU9" s="148"/>
      <c r="VXV9" s="148"/>
      <c r="VXW9" s="148"/>
      <c r="VXX9" s="148"/>
      <c r="VXY9" s="148"/>
      <c r="VXZ9" s="148"/>
      <c r="VYA9" s="148"/>
      <c r="VYB9" s="148"/>
      <c r="VYC9" s="148"/>
      <c r="VYD9" s="148"/>
      <c r="VYE9" s="148"/>
      <c r="VYF9" s="148"/>
      <c r="VYG9" s="148"/>
      <c r="VYH9" s="148"/>
      <c r="VYI9" s="148"/>
      <c r="VYJ9" s="148"/>
      <c r="VYK9" s="148"/>
      <c r="VYL9" s="148"/>
      <c r="VYM9" s="148"/>
      <c r="VYN9" s="148"/>
      <c r="VYO9" s="148"/>
      <c r="VYP9" s="148"/>
      <c r="VYQ9" s="148"/>
      <c r="VYR9" s="148"/>
      <c r="VYS9" s="148"/>
      <c r="VYT9" s="148"/>
      <c r="VYU9" s="148"/>
      <c r="VYV9" s="148"/>
      <c r="VYW9" s="148"/>
      <c r="VYX9" s="148"/>
      <c r="VYY9" s="148"/>
      <c r="VYZ9" s="148"/>
      <c r="VZA9" s="148"/>
      <c r="VZB9" s="148"/>
      <c r="VZC9" s="148"/>
      <c r="VZD9" s="148"/>
      <c r="VZE9" s="148"/>
      <c r="VZF9" s="148"/>
      <c r="VZG9" s="148"/>
      <c r="VZH9" s="148"/>
      <c r="VZI9" s="148"/>
      <c r="VZJ9" s="148"/>
      <c r="VZK9" s="148"/>
      <c r="VZL9" s="148"/>
      <c r="VZM9" s="148"/>
      <c r="VZN9" s="148"/>
      <c r="VZO9" s="148"/>
      <c r="VZP9" s="148"/>
      <c r="VZQ9" s="148"/>
      <c r="VZR9" s="148"/>
      <c r="VZS9" s="148"/>
      <c r="VZT9" s="148"/>
      <c r="VZU9" s="148"/>
      <c r="VZV9" s="148"/>
      <c r="VZW9" s="148"/>
      <c r="VZX9" s="148"/>
      <c r="VZY9" s="148"/>
      <c r="VZZ9" s="148"/>
      <c r="WAA9" s="148"/>
      <c r="WAB9" s="148"/>
      <c r="WAC9" s="148"/>
      <c r="WAD9" s="148"/>
      <c r="WAE9" s="148"/>
      <c r="WAF9" s="148"/>
      <c r="WAG9" s="148"/>
      <c r="WAH9" s="148"/>
      <c r="WAI9" s="148"/>
      <c r="WAJ9" s="148"/>
      <c r="WAK9" s="148"/>
      <c r="WAL9" s="148"/>
      <c r="WAM9" s="148"/>
      <c r="WAN9" s="148"/>
      <c r="WAO9" s="148"/>
      <c r="WAP9" s="148"/>
      <c r="WAQ9" s="148"/>
      <c r="WAR9" s="148"/>
      <c r="WAS9" s="148"/>
      <c r="WAT9" s="148"/>
      <c r="WAU9" s="148"/>
      <c r="WAV9" s="148"/>
      <c r="WAW9" s="148"/>
      <c r="WAX9" s="148"/>
      <c r="WAY9" s="148"/>
      <c r="WAZ9" s="148"/>
      <c r="WBA9" s="148"/>
      <c r="WBB9" s="148"/>
      <c r="WBC9" s="148"/>
      <c r="WBD9" s="148"/>
      <c r="WBE9" s="148"/>
      <c r="WBF9" s="148"/>
      <c r="WBG9" s="148"/>
      <c r="WBH9" s="148"/>
      <c r="WBI9" s="148"/>
      <c r="WBJ9" s="148"/>
      <c r="WBK9" s="148"/>
      <c r="WBL9" s="148"/>
      <c r="WBM9" s="148"/>
      <c r="WBN9" s="148"/>
      <c r="WBO9" s="148"/>
      <c r="WBP9" s="148"/>
      <c r="WBQ9" s="148"/>
      <c r="WBR9" s="148"/>
      <c r="WBS9" s="148"/>
      <c r="WBT9" s="148"/>
      <c r="WBU9" s="148"/>
      <c r="WBV9" s="148"/>
      <c r="WBW9" s="148"/>
      <c r="WBX9" s="148"/>
      <c r="WBY9" s="148"/>
      <c r="WBZ9" s="148"/>
      <c r="WCA9" s="148"/>
      <c r="WCB9" s="148"/>
      <c r="WCC9" s="148"/>
      <c r="WCD9" s="148"/>
      <c r="WCE9" s="148"/>
      <c r="WCF9" s="148"/>
      <c r="WCG9" s="148"/>
      <c r="WCH9" s="148"/>
      <c r="WCI9" s="148"/>
      <c r="WCJ9" s="148"/>
      <c r="WCK9" s="148"/>
      <c r="WCL9" s="148"/>
      <c r="WCM9" s="148"/>
      <c r="WCN9" s="148"/>
      <c r="WCO9" s="148"/>
      <c r="WCP9" s="148"/>
      <c r="WCQ9" s="148"/>
      <c r="WCR9" s="148"/>
      <c r="WCS9" s="148"/>
      <c r="WCT9" s="148"/>
      <c r="WCU9" s="148"/>
      <c r="WCV9" s="148"/>
      <c r="WCW9" s="148"/>
      <c r="WCX9" s="148"/>
      <c r="WCY9" s="148"/>
      <c r="WCZ9" s="148"/>
      <c r="WDA9" s="148"/>
      <c r="WDB9" s="148"/>
      <c r="WDC9" s="148"/>
      <c r="WDD9" s="148"/>
      <c r="WDE9" s="148"/>
      <c r="WDF9" s="148"/>
      <c r="WDG9" s="148"/>
      <c r="WDH9" s="148"/>
      <c r="WDI9" s="148"/>
      <c r="WDJ9" s="148"/>
      <c r="WDK9" s="148"/>
      <c r="WDL9" s="148"/>
      <c r="WDM9" s="148"/>
      <c r="WDN9" s="148"/>
      <c r="WDO9" s="148"/>
      <c r="WDP9" s="148"/>
      <c r="WDQ9" s="148"/>
      <c r="WDR9" s="148"/>
      <c r="WDS9" s="148"/>
      <c r="WDT9" s="148"/>
      <c r="WDU9" s="148"/>
      <c r="WDV9" s="148"/>
      <c r="WDW9" s="148"/>
      <c r="WDX9" s="148"/>
      <c r="WDY9" s="148"/>
      <c r="WDZ9" s="148"/>
      <c r="WEA9" s="148"/>
      <c r="WEB9" s="148"/>
      <c r="WEC9" s="148"/>
      <c r="WED9" s="148"/>
      <c r="WEE9" s="148"/>
      <c r="WEF9" s="148"/>
      <c r="WEG9" s="148"/>
      <c r="WEH9" s="148"/>
      <c r="WEI9" s="148"/>
      <c r="WEJ9" s="148"/>
      <c r="WEK9" s="148"/>
      <c r="WEL9" s="148"/>
      <c r="WEM9" s="148"/>
      <c r="WEN9" s="148"/>
      <c r="WEO9" s="148"/>
      <c r="WEP9" s="148"/>
      <c r="WEQ9" s="148"/>
      <c r="WER9" s="148"/>
      <c r="WES9" s="148"/>
      <c r="WET9" s="148"/>
      <c r="WEU9" s="148"/>
      <c r="WEV9" s="148"/>
      <c r="WEW9" s="148"/>
      <c r="WEX9" s="148"/>
      <c r="WEY9" s="148"/>
      <c r="WEZ9" s="148"/>
      <c r="WFA9" s="148"/>
      <c r="WFB9" s="148"/>
      <c r="WFC9" s="148"/>
      <c r="WFD9" s="148"/>
      <c r="WFE9" s="148"/>
      <c r="WFF9" s="148"/>
      <c r="WFG9" s="148"/>
      <c r="WFH9" s="148"/>
      <c r="WFI9" s="148"/>
      <c r="WFJ9" s="148"/>
      <c r="WFK9" s="148"/>
      <c r="WFL9" s="148"/>
      <c r="WFM9" s="148"/>
      <c r="WFN9" s="148"/>
      <c r="WFO9" s="148"/>
      <c r="WFP9" s="148"/>
      <c r="WFQ9" s="148"/>
      <c r="WFR9" s="148"/>
      <c r="WFS9" s="148"/>
      <c r="WFT9" s="148"/>
      <c r="WFU9" s="148"/>
      <c r="WFV9" s="148"/>
      <c r="WFW9" s="148"/>
      <c r="WFX9" s="148"/>
      <c r="WFY9" s="148"/>
      <c r="WFZ9" s="148"/>
      <c r="WGA9" s="148"/>
      <c r="WGB9" s="148"/>
      <c r="WGC9" s="148"/>
      <c r="WGD9" s="148"/>
      <c r="WGE9" s="148"/>
      <c r="WGF9" s="148"/>
      <c r="WGG9" s="148"/>
      <c r="WGH9" s="148"/>
      <c r="WGI9" s="148"/>
      <c r="WGJ9" s="148"/>
      <c r="WGK9" s="148"/>
      <c r="WGL9" s="148"/>
      <c r="WGM9" s="148"/>
      <c r="WGN9" s="148"/>
      <c r="WGO9" s="148"/>
      <c r="WGP9" s="148"/>
      <c r="WGQ9" s="148"/>
      <c r="WGR9" s="148"/>
      <c r="WGS9" s="148"/>
      <c r="WGT9" s="148"/>
      <c r="WGU9" s="148"/>
      <c r="WGV9" s="148"/>
      <c r="WGW9" s="148"/>
      <c r="WGX9" s="148"/>
      <c r="WGY9" s="148"/>
      <c r="WGZ9" s="148"/>
      <c r="WHA9" s="148"/>
      <c r="WHB9" s="148"/>
      <c r="WHC9" s="148"/>
      <c r="WHD9" s="148"/>
      <c r="WHE9" s="148"/>
      <c r="WHF9" s="148"/>
      <c r="WHG9" s="148"/>
      <c r="WHH9" s="148"/>
      <c r="WHI9" s="148"/>
      <c r="WHJ9" s="148"/>
      <c r="WHK9" s="148"/>
      <c r="WHL9" s="148"/>
      <c r="WHM9" s="148"/>
      <c r="WHN9" s="148"/>
      <c r="WHO9" s="148"/>
      <c r="WHP9" s="148"/>
      <c r="WHQ9" s="148"/>
      <c r="WHR9" s="148"/>
      <c r="WHS9" s="148"/>
      <c r="WHT9" s="148"/>
      <c r="WHU9" s="148"/>
      <c r="WHV9" s="148"/>
      <c r="WHW9" s="148"/>
      <c r="WHX9" s="148"/>
      <c r="WHY9" s="148"/>
      <c r="WHZ9" s="148"/>
      <c r="WIA9" s="148"/>
      <c r="WIB9" s="148"/>
      <c r="WIC9" s="148"/>
      <c r="WID9" s="148"/>
      <c r="WIE9" s="148"/>
      <c r="WIF9" s="148"/>
      <c r="WIG9" s="148"/>
      <c r="WIH9" s="148"/>
      <c r="WII9" s="148"/>
      <c r="WIJ9" s="148"/>
      <c r="WIK9" s="148"/>
      <c r="WIL9" s="148"/>
      <c r="WIM9" s="148"/>
      <c r="WIN9" s="148"/>
      <c r="WIO9" s="148"/>
      <c r="WIP9" s="148"/>
      <c r="WIQ9" s="148"/>
      <c r="WIR9" s="148"/>
      <c r="WIS9" s="148"/>
      <c r="WIT9" s="148"/>
      <c r="WIU9" s="148"/>
      <c r="WIV9" s="148"/>
      <c r="WIW9" s="148"/>
      <c r="WIX9" s="148"/>
      <c r="WIY9" s="148"/>
      <c r="WIZ9" s="148"/>
      <c r="WJA9" s="148"/>
      <c r="WJB9" s="148"/>
      <c r="WJC9" s="148"/>
      <c r="WJD9" s="148"/>
      <c r="WJE9" s="148"/>
      <c r="WJF9" s="148"/>
      <c r="WJG9" s="148"/>
      <c r="WJH9" s="148"/>
      <c r="WJI9" s="148"/>
      <c r="WJJ9" s="148"/>
      <c r="WJK9" s="148"/>
      <c r="WJL9" s="148"/>
      <c r="WJM9" s="148"/>
      <c r="WJN9" s="148"/>
      <c r="WJO9" s="148"/>
      <c r="WJP9" s="148"/>
      <c r="WJQ9" s="148"/>
      <c r="WJR9" s="148"/>
      <c r="WJS9" s="148"/>
      <c r="WJT9" s="148"/>
      <c r="WJU9" s="148"/>
      <c r="WJV9" s="148"/>
      <c r="WJW9" s="148"/>
      <c r="WJX9" s="148"/>
      <c r="WJY9" s="148"/>
      <c r="WJZ9" s="148"/>
      <c r="WKA9" s="148"/>
      <c r="WKB9" s="148"/>
      <c r="WKC9" s="148"/>
      <c r="WKD9" s="148"/>
      <c r="WKE9" s="148"/>
      <c r="WKF9" s="148"/>
      <c r="WKG9" s="148"/>
      <c r="WKH9" s="148"/>
      <c r="WKI9" s="148"/>
      <c r="WKJ9" s="148"/>
      <c r="WKK9" s="148"/>
      <c r="WKL9" s="148"/>
      <c r="WKM9" s="148"/>
      <c r="WKN9" s="148"/>
      <c r="WKO9" s="148"/>
      <c r="WKP9" s="148"/>
      <c r="WKQ9" s="148"/>
      <c r="WKR9" s="148"/>
      <c r="WKS9" s="148"/>
      <c r="WKT9" s="148"/>
      <c r="WKU9" s="148"/>
      <c r="WKV9" s="148"/>
      <c r="WKW9" s="148"/>
      <c r="WKX9" s="148"/>
      <c r="WKY9" s="148"/>
      <c r="WKZ9" s="148"/>
      <c r="WLA9" s="148"/>
      <c r="WLB9" s="148"/>
      <c r="WLC9" s="148"/>
      <c r="WLD9" s="148"/>
      <c r="WLE9" s="148"/>
      <c r="WLF9" s="148"/>
      <c r="WLG9" s="148"/>
      <c r="WLH9" s="148"/>
      <c r="WLI9" s="148"/>
      <c r="WLJ9" s="148"/>
      <c r="WLK9" s="148"/>
      <c r="WLL9" s="148"/>
      <c r="WLM9" s="148"/>
      <c r="WLN9" s="148"/>
      <c r="WLO9" s="148"/>
      <c r="WLP9" s="148"/>
      <c r="WLQ9" s="148"/>
      <c r="WLR9" s="148"/>
      <c r="WLS9" s="148"/>
      <c r="WLT9" s="148"/>
      <c r="WLU9" s="148"/>
      <c r="WLV9" s="148"/>
      <c r="WLW9" s="148"/>
      <c r="WLX9" s="148"/>
      <c r="WLY9" s="148"/>
      <c r="WLZ9" s="148"/>
      <c r="WMA9" s="148"/>
      <c r="WMB9" s="148"/>
      <c r="WMC9" s="148"/>
      <c r="WMD9" s="148"/>
      <c r="WME9" s="148"/>
      <c r="WMF9" s="148"/>
      <c r="WMG9" s="148"/>
      <c r="WMH9" s="148"/>
      <c r="WMI9" s="148"/>
      <c r="WMJ9" s="148"/>
      <c r="WMK9" s="148"/>
      <c r="WML9" s="148"/>
      <c r="WMM9" s="148"/>
      <c r="WMN9" s="148"/>
      <c r="WMO9" s="148"/>
      <c r="WMP9" s="148"/>
      <c r="WMQ9" s="148"/>
      <c r="WMR9" s="148"/>
      <c r="WMS9" s="148"/>
      <c r="WMT9" s="148"/>
      <c r="WMU9" s="148"/>
      <c r="WMV9" s="148"/>
      <c r="WMW9" s="148"/>
      <c r="WMX9" s="148"/>
      <c r="WMY9" s="148"/>
      <c r="WMZ9" s="148"/>
      <c r="WNA9" s="148"/>
      <c r="WNB9" s="148"/>
      <c r="WNC9" s="148"/>
      <c r="WND9" s="148"/>
      <c r="WNE9" s="148"/>
      <c r="WNF9" s="148"/>
      <c r="WNG9" s="148"/>
      <c r="WNH9" s="148"/>
      <c r="WNI9" s="148"/>
      <c r="WNJ9" s="148"/>
      <c r="WNK9" s="148"/>
      <c r="WNL9" s="148"/>
      <c r="WNM9" s="148"/>
      <c r="WNN9" s="148"/>
      <c r="WNO9" s="148"/>
      <c r="WNP9" s="148"/>
      <c r="WNQ9" s="148"/>
      <c r="WNR9" s="148"/>
      <c r="WNS9" s="148"/>
      <c r="WNT9" s="148"/>
      <c r="WNU9" s="148"/>
      <c r="WNV9" s="148"/>
      <c r="WNW9" s="148"/>
      <c r="WNX9" s="148"/>
      <c r="WNY9" s="148"/>
      <c r="WNZ9" s="148"/>
      <c r="WOA9" s="148"/>
      <c r="WOB9" s="148"/>
      <c r="WOC9" s="148"/>
      <c r="WOD9" s="148"/>
      <c r="WOE9" s="148"/>
      <c r="WOF9" s="148"/>
      <c r="WOG9" s="148"/>
      <c r="WOH9" s="148"/>
      <c r="WOI9" s="148"/>
      <c r="WOJ9" s="148"/>
      <c r="WOK9" s="148"/>
      <c r="WOL9" s="148"/>
      <c r="WOM9" s="148"/>
      <c r="WON9" s="148"/>
      <c r="WOO9" s="148"/>
      <c r="WOP9" s="148"/>
      <c r="WOQ9" s="148"/>
      <c r="WOR9" s="148"/>
      <c r="WOS9" s="148"/>
      <c r="WOT9" s="148"/>
      <c r="WOU9" s="148"/>
      <c r="WOV9" s="148"/>
      <c r="WOW9" s="148"/>
      <c r="WOX9" s="148"/>
      <c r="WOY9" s="148"/>
      <c r="WOZ9" s="148"/>
      <c r="WPA9" s="148"/>
      <c r="WPB9" s="148"/>
      <c r="WPC9" s="148"/>
      <c r="WPD9" s="148"/>
      <c r="WPE9" s="148"/>
      <c r="WPF9" s="148"/>
      <c r="WPG9" s="148"/>
      <c r="WPH9" s="148"/>
      <c r="WPI9" s="148"/>
      <c r="WPJ9" s="148"/>
      <c r="WPK9" s="148"/>
      <c r="WPL9" s="148"/>
      <c r="WPM9" s="148"/>
      <c r="WPN9" s="148"/>
      <c r="WPO9" s="148"/>
      <c r="WPP9" s="148"/>
      <c r="WPQ9" s="148"/>
      <c r="WPR9" s="148"/>
      <c r="WPS9" s="148"/>
      <c r="WPT9" s="148"/>
      <c r="WPU9" s="148"/>
      <c r="WPV9" s="148"/>
      <c r="WPW9" s="148"/>
      <c r="WPX9" s="148"/>
      <c r="WPY9" s="148"/>
      <c r="WPZ9" s="148"/>
      <c r="WQA9" s="148"/>
      <c r="WQB9" s="148"/>
      <c r="WQC9" s="148"/>
      <c r="WQD9" s="148"/>
      <c r="WQE9" s="148"/>
      <c r="WQF9" s="148"/>
      <c r="WQG9" s="148"/>
      <c r="WQH9" s="148"/>
      <c r="WQI9" s="148"/>
      <c r="WQJ9" s="148"/>
      <c r="WQK9" s="148"/>
      <c r="WQL9" s="148"/>
      <c r="WQM9" s="148"/>
      <c r="WQN9" s="148"/>
      <c r="WQO9" s="148"/>
      <c r="WQP9" s="148"/>
      <c r="WQQ9" s="148"/>
      <c r="WQR9" s="148"/>
      <c r="WQS9" s="148"/>
      <c r="WQT9" s="148"/>
      <c r="WQU9" s="148"/>
      <c r="WQV9" s="148"/>
      <c r="WQW9" s="148"/>
      <c r="WQX9" s="148"/>
      <c r="WQY9" s="148"/>
      <c r="WQZ9" s="148"/>
      <c r="WRA9" s="148"/>
      <c r="WRB9" s="148"/>
      <c r="WRC9" s="148"/>
      <c r="WRD9" s="148"/>
      <c r="WRE9" s="148"/>
      <c r="WRF9" s="148"/>
      <c r="WRG9" s="148"/>
      <c r="WRH9" s="148"/>
      <c r="WRI9" s="148"/>
      <c r="WRJ9" s="148"/>
      <c r="WRK9" s="148"/>
      <c r="WRL9" s="148"/>
      <c r="WRM9" s="148"/>
      <c r="WRN9" s="148"/>
      <c r="WRO9" s="148"/>
      <c r="WRP9" s="148"/>
      <c r="WRQ9" s="148"/>
      <c r="WRR9" s="148"/>
      <c r="WRS9" s="148"/>
      <c r="WRT9" s="148"/>
      <c r="WRU9" s="148"/>
      <c r="WRV9" s="148"/>
      <c r="WRW9" s="148"/>
      <c r="WRX9" s="148"/>
      <c r="WRY9" s="148"/>
      <c r="WRZ9" s="148"/>
      <c r="WSA9" s="148"/>
      <c r="WSB9" s="148"/>
      <c r="WSC9" s="148"/>
      <c r="WSD9" s="148"/>
      <c r="WSE9" s="148"/>
      <c r="WSF9" s="148"/>
      <c r="WSG9" s="148"/>
      <c r="WSH9" s="148"/>
      <c r="WSI9" s="148"/>
      <c r="WSJ9" s="148"/>
      <c r="WSK9" s="148"/>
      <c r="WSL9" s="148"/>
      <c r="WSM9" s="148"/>
      <c r="WSN9" s="148"/>
      <c r="WSO9" s="148"/>
      <c r="WSP9" s="148"/>
      <c r="WSQ9" s="148"/>
      <c r="WSR9" s="148"/>
      <c r="WSS9" s="148"/>
      <c r="WST9" s="148"/>
      <c r="WSU9" s="148"/>
      <c r="WSV9" s="148"/>
      <c r="WSW9" s="148"/>
      <c r="WSX9" s="148"/>
      <c r="WSY9" s="148"/>
      <c r="WSZ9" s="148"/>
      <c r="WTA9" s="148"/>
      <c r="WTB9" s="148"/>
      <c r="WTC9" s="148"/>
      <c r="WTD9" s="148"/>
      <c r="WTE9" s="148"/>
      <c r="WTF9" s="148"/>
      <c r="WTG9" s="148"/>
      <c r="WTH9" s="148"/>
      <c r="WTI9" s="148"/>
      <c r="WTJ9" s="148"/>
      <c r="WTK9" s="148"/>
      <c r="WTL9" s="148"/>
      <c r="WTM9" s="148"/>
      <c r="WTN9" s="148"/>
      <c r="WTO9" s="148"/>
      <c r="WTP9" s="148"/>
      <c r="WTQ9" s="148"/>
      <c r="WTR9" s="148"/>
      <c r="WTS9" s="148"/>
      <c r="WTT9" s="148"/>
      <c r="WTU9" s="148"/>
      <c r="WTV9" s="148"/>
      <c r="WTW9" s="148"/>
      <c r="WTX9" s="148"/>
      <c r="WTY9" s="148"/>
      <c r="WTZ9" s="148"/>
      <c r="WUA9" s="148"/>
      <c r="WUB9" s="148"/>
      <c r="WUC9" s="148"/>
      <c r="WUD9" s="148"/>
      <c r="WUE9" s="148"/>
      <c r="WUF9" s="148"/>
      <c r="WUG9" s="148"/>
      <c r="WUH9" s="148"/>
      <c r="WUI9" s="148"/>
      <c r="WUJ9" s="148"/>
      <c r="WUK9" s="148"/>
      <c r="WUL9" s="148"/>
      <c r="WUM9" s="148"/>
      <c r="WUN9" s="148"/>
      <c r="WUO9" s="148"/>
      <c r="WUP9" s="148"/>
      <c r="WUQ9" s="148"/>
      <c r="WUR9" s="148"/>
      <c r="WUS9" s="148"/>
      <c r="WUT9" s="148"/>
      <c r="WUU9" s="148"/>
      <c r="WUV9" s="148"/>
      <c r="WUW9" s="148"/>
      <c r="WUX9" s="148"/>
      <c r="WUY9" s="148"/>
      <c r="WUZ9" s="148"/>
      <c r="WVA9" s="148"/>
      <c r="WVB9" s="148"/>
      <c r="WVC9" s="148"/>
      <c r="WVD9" s="148"/>
      <c r="WVE9" s="148"/>
      <c r="WVF9" s="148"/>
      <c r="WVG9" s="148"/>
      <c r="WVH9" s="148"/>
      <c r="WVI9" s="148"/>
      <c r="WVJ9" s="148"/>
      <c r="WVK9" s="148"/>
      <c r="WVL9" s="148"/>
      <c r="WVM9" s="148"/>
      <c r="WVN9" s="148"/>
      <c r="WVO9" s="148"/>
      <c r="WVP9" s="148"/>
      <c r="WVQ9" s="148"/>
      <c r="WVR9" s="148"/>
      <c r="WVS9" s="148"/>
      <c r="WVT9" s="148"/>
      <c r="WVU9" s="148"/>
      <c r="WVV9" s="148"/>
      <c r="WVW9" s="148"/>
      <c r="WVX9" s="148"/>
      <c r="WVY9" s="148"/>
      <c r="WVZ9" s="148"/>
      <c r="WWA9" s="148"/>
      <c r="WWB9" s="148"/>
      <c r="WWC9" s="148"/>
      <c r="WWD9" s="148"/>
      <c r="WWE9" s="148"/>
      <c r="WWF9" s="148"/>
      <c r="WWG9" s="148"/>
      <c r="WWH9" s="148"/>
      <c r="WWI9" s="148"/>
      <c r="WWJ9" s="148"/>
      <c r="WWK9" s="148"/>
      <c r="WWL9" s="148"/>
      <c r="WWM9" s="148"/>
      <c r="WWN9" s="148"/>
      <c r="WWO9" s="148"/>
      <c r="WWP9" s="148"/>
      <c r="WWQ9" s="148"/>
      <c r="WWR9" s="148"/>
      <c r="WWS9" s="148"/>
      <c r="WWT9" s="148"/>
      <c r="WWU9" s="148"/>
      <c r="WWV9" s="148"/>
      <c r="WWW9" s="148"/>
      <c r="WWX9" s="148"/>
      <c r="WWY9" s="148"/>
      <c r="WWZ9" s="148"/>
      <c r="WXA9" s="148"/>
      <c r="WXB9" s="148"/>
      <c r="WXC9" s="148"/>
      <c r="WXD9" s="148"/>
      <c r="WXE9" s="148"/>
      <c r="WXF9" s="148"/>
      <c r="WXG9" s="148"/>
      <c r="WXH9" s="148"/>
      <c r="WXI9" s="148"/>
      <c r="WXJ9" s="148"/>
      <c r="WXK9" s="148"/>
      <c r="WXL9" s="148"/>
      <c r="WXM9" s="148"/>
      <c r="WXN9" s="148"/>
      <c r="WXO9" s="148"/>
      <c r="WXP9" s="148"/>
      <c r="WXQ9" s="148"/>
      <c r="WXR9" s="148"/>
      <c r="WXS9" s="148"/>
      <c r="WXT9" s="148"/>
      <c r="WXU9" s="148"/>
      <c r="WXV9" s="148"/>
      <c r="WXW9" s="148"/>
      <c r="WXX9" s="148"/>
      <c r="WXY9" s="148"/>
      <c r="WXZ9" s="148"/>
      <c r="WYA9" s="148"/>
      <c r="WYB9" s="148"/>
      <c r="WYC9" s="148"/>
      <c r="WYD9" s="148"/>
      <c r="WYE9" s="148"/>
      <c r="WYF9" s="148"/>
      <c r="WYG9" s="148"/>
      <c r="WYH9" s="148"/>
      <c r="WYI9" s="148"/>
      <c r="WYJ9" s="148"/>
      <c r="WYK9" s="148"/>
      <c r="WYL9" s="148"/>
      <c r="WYM9" s="148"/>
      <c r="WYN9" s="148"/>
      <c r="WYO9" s="148"/>
      <c r="WYP9" s="148"/>
      <c r="WYQ9" s="148"/>
      <c r="WYR9" s="148"/>
      <c r="WYS9" s="148"/>
      <c r="WYT9" s="148"/>
      <c r="WYU9" s="148"/>
      <c r="WYV9" s="148"/>
      <c r="WYW9" s="148"/>
      <c r="WYX9" s="148"/>
      <c r="WYY9" s="148"/>
      <c r="WYZ9" s="148"/>
      <c r="WZA9" s="148"/>
      <c r="WZB9" s="148"/>
      <c r="WZC9" s="148"/>
      <c r="WZD9" s="148"/>
      <c r="WZE9" s="148"/>
      <c r="WZF9" s="148"/>
      <c r="WZG9" s="148"/>
      <c r="WZH9" s="148"/>
      <c r="WZI9" s="148"/>
      <c r="WZJ9" s="148"/>
      <c r="WZK9" s="148"/>
      <c r="WZL9" s="148"/>
      <c r="WZM9" s="148"/>
      <c r="WZN9" s="148"/>
      <c r="WZO9" s="148"/>
      <c r="WZP9" s="148"/>
      <c r="WZQ9" s="148"/>
      <c r="WZR9" s="148"/>
      <c r="WZS9" s="148"/>
      <c r="WZT9" s="148"/>
      <c r="WZU9" s="148"/>
      <c r="WZV9" s="148"/>
      <c r="WZW9" s="148"/>
      <c r="WZX9" s="148"/>
      <c r="WZY9" s="148"/>
      <c r="WZZ9" s="148"/>
      <c r="XAA9" s="148"/>
      <c r="XAB9" s="148"/>
      <c r="XAC9" s="148"/>
      <c r="XAD9" s="148"/>
      <c r="XAE9" s="148"/>
      <c r="XAF9" s="148"/>
      <c r="XAG9" s="148"/>
      <c r="XAH9" s="148"/>
      <c r="XAI9" s="148"/>
      <c r="XAJ9" s="148"/>
      <c r="XAK9" s="148"/>
      <c r="XAL9" s="148"/>
      <c r="XAM9" s="148"/>
      <c r="XAN9" s="148"/>
      <c r="XAO9" s="148"/>
      <c r="XAP9" s="148"/>
      <c r="XAQ9" s="148"/>
      <c r="XAR9" s="148"/>
      <c r="XAS9" s="148"/>
      <c r="XAT9" s="148"/>
      <c r="XAU9" s="148"/>
      <c r="XAV9" s="148"/>
      <c r="XAW9" s="148"/>
      <c r="XAX9" s="148"/>
      <c r="XAY9" s="148"/>
      <c r="XAZ9" s="148"/>
      <c r="XBA9" s="148"/>
      <c r="XBB9" s="148"/>
      <c r="XBC9" s="148"/>
      <c r="XBD9" s="148"/>
      <c r="XBE9" s="148"/>
      <c r="XBF9" s="148"/>
      <c r="XBG9" s="148"/>
      <c r="XBH9" s="148"/>
      <c r="XBI9" s="148"/>
      <c r="XBJ9" s="148"/>
      <c r="XBK9" s="148"/>
      <c r="XBL9" s="148"/>
      <c r="XBM9" s="148"/>
      <c r="XBN9" s="148"/>
      <c r="XBO9" s="148"/>
      <c r="XBP9" s="148"/>
      <c r="XBQ9" s="148"/>
      <c r="XBR9" s="148"/>
      <c r="XBS9" s="148"/>
      <c r="XBT9" s="148"/>
      <c r="XBU9" s="148"/>
      <c r="XBV9" s="148"/>
      <c r="XBW9" s="148"/>
      <c r="XBX9" s="148"/>
      <c r="XBY9" s="148"/>
      <c r="XBZ9" s="148"/>
      <c r="XCA9" s="148"/>
      <c r="XCB9" s="148"/>
      <c r="XCC9" s="148"/>
      <c r="XCD9" s="148"/>
      <c r="XCE9" s="148"/>
      <c r="XCF9" s="148"/>
      <c r="XCG9" s="148"/>
      <c r="XCH9" s="148"/>
      <c r="XCI9" s="148"/>
      <c r="XCJ9" s="148"/>
      <c r="XCK9" s="148"/>
      <c r="XCL9" s="148"/>
      <c r="XCM9" s="148"/>
      <c r="XCN9" s="148"/>
      <c r="XCO9" s="148"/>
      <c r="XCP9" s="148"/>
      <c r="XCQ9" s="148"/>
      <c r="XCR9" s="148"/>
      <c r="XCS9" s="148"/>
      <c r="XCT9" s="148"/>
      <c r="XCU9" s="148"/>
      <c r="XCV9" s="148"/>
      <c r="XCW9" s="148"/>
      <c r="XCX9" s="148"/>
      <c r="XCY9" s="148"/>
      <c r="XCZ9" s="148"/>
      <c r="XDA9" s="148"/>
      <c r="XDB9" s="148"/>
      <c r="XDC9" s="148"/>
      <c r="XDD9" s="148"/>
      <c r="XDE9" s="148"/>
      <c r="XDF9" s="148"/>
      <c r="XDG9" s="148"/>
      <c r="XDH9" s="148"/>
      <c r="XDI9" s="148"/>
      <c r="XDJ9" s="148"/>
      <c r="XDK9" s="148"/>
      <c r="XDL9" s="148"/>
      <c r="XDM9" s="148"/>
      <c r="XDN9" s="148"/>
      <c r="XDO9" s="148"/>
      <c r="XDP9" s="148"/>
      <c r="XDQ9" s="148"/>
      <c r="XDR9" s="148"/>
      <c r="XDS9" s="148"/>
      <c r="XDT9" s="148"/>
      <c r="XDU9" s="148"/>
      <c r="XDV9" s="148"/>
      <c r="XDW9" s="148"/>
      <c r="XDX9" s="148"/>
      <c r="XDY9" s="148"/>
      <c r="XDZ9" s="148"/>
      <c r="XEA9" s="148"/>
      <c r="XEB9" s="148"/>
      <c r="XEC9" s="148"/>
      <c r="XED9" s="148"/>
      <c r="XEE9" s="148"/>
      <c r="XEF9" s="148"/>
      <c r="XEG9" s="148"/>
      <c r="XEH9" s="148"/>
      <c r="XEI9" s="148"/>
      <c r="XEJ9" s="148"/>
      <c r="XEK9" s="148"/>
      <c r="XEL9" s="148"/>
      <c r="XEM9" s="148"/>
      <c r="XEN9" s="148"/>
      <c r="XEO9" s="148"/>
      <c r="XEP9" s="148"/>
      <c r="XEQ9" s="148"/>
      <c r="XER9" s="148"/>
      <c r="XES9" s="148"/>
      <c r="XET9" s="148"/>
      <c r="XEU9" s="148"/>
      <c r="XEV9" s="148"/>
      <c r="XEW9" s="148"/>
      <c r="XEX9" s="148"/>
      <c r="XEY9" s="148"/>
      <c r="XEZ9" s="148"/>
      <c r="XFA9" s="148"/>
      <c r="XFB9" s="148"/>
      <c r="XFC9" s="148"/>
      <c r="XFD9" s="148"/>
    </row>
    <row r="10" spans="1:16384" ht="14.25" customHeight="1" outlineLevel="2" thickBot="1" x14ac:dyDescent="0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  <c r="IW10" s="148"/>
      <c r="IX10" s="148"/>
      <c r="IY10" s="148"/>
      <c r="IZ10" s="148"/>
      <c r="JA10" s="148"/>
      <c r="JB10" s="148"/>
      <c r="JC10" s="148"/>
      <c r="JD10" s="148"/>
      <c r="JE10" s="148"/>
      <c r="JF10" s="148"/>
      <c r="JG10" s="148"/>
      <c r="JH10" s="148"/>
      <c r="JI10" s="148"/>
      <c r="JJ10" s="148"/>
      <c r="JK10" s="148"/>
      <c r="JL10" s="148"/>
      <c r="JM10" s="148"/>
      <c r="JN10" s="148"/>
      <c r="JO10" s="148"/>
      <c r="JP10" s="148"/>
      <c r="JQ10" s="148"/>
      <c r="JR10" s="148"/>
      <c r="JS10" s="148"/>
      <c r="JT10" s="148"/>
      <c r="JU10" s="148"/>
      <c r="JV10" s="148"/>
      <c r="JW10" s="148"/>
      <c r="JX10" s="148"/>
      <c r="JY10" s="148"/>
      <c r="JZ10" s="148"/>
      <c r="KA10" s="148"/>
      <c r="KB10" s="148"/>
      <c r="KC10" s="148"/>
      <c r="KD10" s="148"/>
      <c r="KE10" s="148"/>
      <c r="KF10" s="148"/>
      <c r="KG10" s="148"/>
      <c r="KH10" s="148"/>
      <c r="KI10" s="148"/>
      <c r="KJ10" s="148"/>
      <c r="KK10" s="148"/>
      <c r="KL10" s="148"/>
      <c r="KM10" s="148"/>
      <c r="KN10" s="148"/>
      <c r="KO10" s="148"/>
      <c r="KP10" s="148"/>
      <c r="KQ10" s="148"/>
      <c r="KR10" s="148"/>
      <c r="KS10" s="148"/>
      <c r="KT10" s="148"/>
      <c r="KU10" s="148"/>
      <c r="KV10" s="148"/>
      <c r="KW10" s="148"/>
      <c r="KX10" s="148"/>
      <c r="KY10" s="148"/>
      <c r="KZ10" s="148"/>
      <c r="LA10" s="148"/>
      <c r="LB10" s="148"/>
      <c r="LC10" s="148"/>
      <c r="LD10" s="148"/>
      <c r="LE10" s="148"/>
      <c r="LF10" s="148"/>
      <c r="LG10" s="148"/>
      <c r="LH10" s="148"/>
      <c r="LI10" s="148"/>
      <c r="LJ10" s="148"/>
      <c r="LK10" s="148"/>
      <c r="LL10" s="148"/>
      <c r="LM10" s="148"/>
      <c r="LN10" s="148"/>
      <c r="LO10" s="148"/>
      <c r="LP10" s="148"/>
      <c r="LQ10" s="148"/>
      <c r="LR10" s="148"/>
      <c r="LS10" s="148"/>
      <c r="LT10" s="148"/>
      <c r="LU10" s="148"/>
      <c r="LV10" s="148"/>
      <c r="LW10" s="148"/>
      <c r="LX10" s="148"/>
      <c r="LY10" s="148"/>
      <c r="LZ10" s="148"/>
      <c r="MA10" s="148"/>
      <c r="MB10" s="148"/>
      <c r="MC10" s="148"/>
      <c r="MD10" s="148"/>
      <c r="ME10" s="148"/>
      <c r="MF10" s="148"/>
      <c r="MG10" s="148"/>
      <c r="MH10" s="148"/>
      <c r="MI10" s="148"/>
      <c r="MJ10" s="148"/>
      <c r="MK10" s="148"/>
      <c r="ML10" s="148"/>
      <c r="MM10" s="148"/>
      <c r="MN10" s="148"/>
      <c r="MO10" s="148"/>
      <c r="MP10" s="148"/>
      <c r="MQ10" s="148"/>
      <c r="MR10" s="148"/>
      <c r="MS10" s="148"/>
      <c r="MT10" s="148"/>
      <c r="MU10" s="148"/>
      <c r="MV10" s="148"/>
      <c r="MW10" s="148"/>
      <c r="MX10" s="148"/>
      <c r="MY10" s="148"/>
      <c r="MZ10" s="148"/>
      <c r="NA10" s="148"/>
      <c r="NB10" s="148"/>
      <c r="NC10" s="148"/>
      <c r="ND10" s="148"/>
      <c r="NE10" s="148"/>
      <c r="NF10" s="148"/>
      <c r="NG10" s="148"/>
      <c r="NH10" s="148"/>
      <c r="NI10" s="148"/>
      <c r="NJ10" s="148"/>
      <c r="NK10" s="148"/>
      <c r="NL10" s="148"/>
      <c r="NM10" s="148"/>
      <c r="NN10" s="148"/>
      <c r="NO10" s="148"/>
      <c r="NP10" s="148"/>
      <c r="NQ10" s="148"/>
      <c r="NR10" s="148"/>
      <c r="NS10" s="148"/>
      <c r="NT10" s="148"/>
      <c r="NU10" s="148"/>
      <c r="NV10" s="148"/>
      <c r="NW10" s="148"/>
      <c r="NX10" s="148"/>
      <c r="NY10" s="148"/>
      <c r="NZ10" s="148"/>
      <c r="OA10" s="148"/>
      <c r="OB10" s="148"/>
      <c r="OC10" s="148"/>
      <c r="OD10" s="148"/>
      <c r="OE10" s="148"/>
      <c r="OF10" s="148"/>
      <c r="OG10" s="148"/>
      <c r="OH10" s="148"/>
      <c r="OI10" s="148"/>
      <c r="OJ10" s="148"/>
      <c r="OK10" s="148"/>
      <c r="OL10" s="148"/>
      <c r="OM10" s="148"/>
      <c r="ON10" s="148"/>
      <c r="OO10" s="148"/>
      <c r="OP10" s="148"/>
      <c r="OQ10" s="148"/>
      <c r="OR10" s="148"/>
      <c r="OS10" s="148"/>
      <c r="OT10" s="148"/>
      <c r="OU10" s="148"/>
      <c r="OV10" s="148"/>
      <c r="OW10" s="148"/>
      <c r="OX10" s="148"/>
      <c r="OY10" s="148"/>
      <c r="OZ10" s="148"/>
      <c r="PA10" s="148"/>
      <c r="PB10" s="148"/>
      <c r="PC10" s="148"/>
      <c r="PD10" s="148"/>
      <c r="PE10" s="148"/>
      <c r="PF10" s="148"/>
      <c r="PG10" s="148"/>
      <c r="PH10" s="148"/>
      <c r="PI10" s="148"/>
      <c r="PJ10" s="148"/>
      <c r="PK10" s="148"/>
      <c r="PL10" s="148"/>
      <c r="PM10" s="148"/>
      <c r="PN10" s="148"/>
      <c r="PO10" s="148"/>
      <c r="PP10" s="148"/>
      <c r="PQ10" s="148"/>
      <c r="PR10" s="148"/>
      <c r="PS10" s="148"/>
      <c r="PT10" s="148"/>
      <c r="PU10" s="148"/>
      <c r="PV10" s="148"/>
      <c r="PW10" s="148"/>
      <c r="PX10" s="148"/>
      <c r="PY10" s="148"/>
      <c r="PZ10" s="148"/>
      <c r="QA10" s="148"/>
      <c r="QB10" s="148"/>
      <c r="QC10" s="148"/>
      <c r="QD10" s="148"/>
      <c r="QE10" s="148"/>
      <c r="QF10" s="148"/>
      <c r="QG10" s="148"/>
      <c r="QH10" s="148"/>
      <c r="QI10" s="148"/>
      <c r="QJ10" s="148"/>
      <c r="QK10" s="148"/>
      <c r="QL10" s="148"/>
      <c r="QM10" s="148"/>
      <c r="QN10" s="148"/>
      <c r="QO10" s="148"/>
      <c r="QP10" s="148"/>
      <c r="QQ10" s="148"/>
      <c r="QR10" s="148"/>
      <c r="QS10" s="148"/>
      <c r="QT10" s="148"/>
      <c r="QU10" s="148"/>
      <c r="QV10" s="148"/>
      <c r="QW10" s="148"/>
      <c r="QX10" s="148"/>
      <c r="QY10" s="148"/>
      <c r="QZ10" s="148"/>
      <c r="RA10" s="148"/>
      <c r="RB10" s="148"/>
      <c r="RC10" s="148"/>
      <c r="RD10" s="148"/>
      <c r="RE10" s="148"/>
      <c r="RF10" s="148"/>
      <c r="RG10" s="148"/>
      <c r="RH10" s="148"/>
      <c r="RI10" s="148"/>
      <c r="RJ10" s="148"/>
      <c r="RK10" s="148"/>
      <c r="RL10" s="148"/>
      <c r="RM10" s="148"/>
      <c r="RN10" s="148"/>
      <c r="RO10" s="148"/>
      <c r="RP10" s="148"/>
      <c r="RQ10" s="148"/>
      <c r="RR10" s="148"/>
      <c r="RS10" s="148"/>
      <c r="RT10" s="148"/>
      <c r="RU10" s="148"/>
      <c r="RV10" s="148"/>
      <c r="RW10" s="148"/>
      <c r="RX10" s="148"/>
      <c r="RY10" s="148"/>
      <c r="RZ10" s="148"/>
      <c r="SA10" s="148"/>
      <c r="SB10" s="148"/>
      <c r="SC10" s="148"/>
      <c r="SD10" s="148"/>
      <c r="SE10" s="148"/>
      <c r="SF10" s="148"/>
      <c r="SG10" s="148"/>
      <c r="SH10" s="148"/>
      <c r="SI10" s="148"/>
      <c r="SJ10" s="148"/>
      <c r="SK10" s="148"/>
      <c r="SL10" s="148"/>
      <c r="SM10" s="148"/>
      <c r="SN10" s="148"/>
      <c r="SO10" s="148"/>
      <c r="SP10" s="148"/>
      <c r="SQ10" s="148"/>
      <c r="SR10" s="148"/>
      <c r="SS10" s="148"/>
      <c r="ST10" s="148"/>
      <c r="SU10" s="148"/>
      <c r="SV10" s="148"/>
      <c r="SW10" s="148"/>
      <c r="SX10" s="148"/>
      <c r="SY10" s="148"/>
      <c r="SZ10" s="148"/>
      <c r="TA10" s="148"/>
      <c r="TB10" s="148"/>
      <c r="TC10" s="148"/>
      <c r="TD10" s="148"/>
      <c r="TE10" s="148"/>
      <c r="TF10" s="148"/>
      <c r="TG10" s="148"/>
      <c r="TH10" s="148"/>
      <c r="TI10" s="148"/>
      <c r="TJ10" s="148"/>
      <c r="TK10" s="148"/>
      <c r="TL10" s="148"/>
      <c r="TM10" s="148"/>
      <c r="TN10" s="148"/>
      <c r="TO10" s="148"/>
      <c r="TP10" s="148"/>
      <c r="TQ10" s="148"/>
      <c r="TR10" s="148"/>
      <c r="TS10" s="148"/>
      <c r="TT10" s="148"/>
      <c r="TU10" s="148"/>
      <c r="TV10" s="148"/>
      <c r="TW10" s="148"/>
      <c r="TX10" s="148"/>
      <c r="TY10" s="148"/>
      <c r="TZ10" s="148"/>
      <c r="UA10" s="148"/>
      <c r="UB10" s="148"/>
      <c r="UC10" s="148"/>
      <c r="UD10" s="148"/>
      <c r="UE10" s="148"/>
      <c r="UF10" s="148"/>
      <c r="UG10" s="148"/>
      <c r="UH10" s="148"/>
      <c r="UI10" s="148"/>
      <c r="UJ10" s="148"/>
      <c r="UK10" s="148"/>
      <c r="UL10" s="148"/>
      <c r="UM10" s="148"/>
      <c r="UN10" s="148"/>
      <c r="UO10" s="148"/>
      <c r="UP10" s="148"/>
      <c r="UQ10" s="148"/>
      <c r="UR10" s="148"/>
      <c r="US10" s="148"/>
      <c r="UT10" s="148"/>
      <c r="UU10" s="148"/>
      <c r="UV10" s="148"/>
      <c r="UW10" s="148"/>
      <c r="UX10" s="148"/>
      <c r="UY10" s="148"/>
      <c r="UZ10" s="148"/>
      <c r="VA10" s="148"/>
      <c r="VB10" s="148"/>
      <c r="VC10" s="148"/>
      <c r="VD10" s="148"/>
      <c r="VE10" s="148"/>
      <c r="VF10" s="148"/>
      <c r="VG10" s="148"/>
      <c r="VH10" s="148"/>
      <c r="VI10" s="148"/>
      <c r="VJ10" s="148"/>
      <c r="VK10" s="148"/>
      <c r="VL10" s="148"/>
      <c r="VM10" s="148"/>
      <c r="VN10" s="148"/>
      <c r="VO10" s="148"/>
      <c r="VP10" s="148"/>
      <c r="VQ10" s="148"/>
      <c r="VR10" s="148"/>
      <c r="VS10" s="148"/>
      <c r="VT10" s="148"/>
      <c r="VU10" s="148"/>
      <c r="VV10" s="148"/>
      <c r="VW10" s="148"/>
      <c r="VX10" s="148"/>
      <c r="VY10" s="148"/>
      <c r="VZ10" s="148"/>
      <c r="WA10" s="148"/>
      <c r="WB10" s="148"/>
      <c r="WC10" s="148"/>
      <c r="WD10" s="148"/>
      <c r="WE10" s="148"/>
      <c r="WF10" s="148"/>
      <c r="WG10" s="148"/>
      <c r="WH10" s="148"/>
      <c r="WI10" s="148"/>
      <c r="WJ10" s="148"/>
      <c r="WK10" s="148"/>
      <c r="WL10" s="148"/>
      <c r="WM10" s="148"/>
      <c r="WN10" s="148"/>
      <c r="WO10" s="148"/>
      <c r="WP10" s="148"/>
      <c r="WQ10" s="148"/>
      <c r="WR10" s="148"/>
      <c r="WS10" s="148"/>
      <c r="WT10" s="148"/>
      <c r="WU10" s="148"/>
      <c r="WV10" s="148"/>
      <c r="WW10" s="148"/>
      <c r="WX10" s="148"/>
      <c r="WY10" s="148"/>
      <c r="WZ10" s="148"/>
      <c r="XA10" s="148"/>
      <c r="XB10" s="148"/>
      <c r="XC10" s="148"/>
      <c r="XD10" s="148"/>
      <c r="XE10" s="148"/>
      <c r="XF10" s="148"/>
      <c r="XG10" s="148"/>
      <c r="XH10" s="148"/>
      <c r="XI10" s="148"/>
      <c r="XJ10" s="148"/>
      <c r="XK10" s="148"/>
      <c r="XL10" s="148"/>
      <c r="XM10" s="148"/>
      <c r="XN10" s="148"/>
      <c r="XO10" s="148"/>
      <c r="XP10" s="148"/>
      <c r="XQ10" s="148"/>
      <c r="XR10" s="148"/>
      <c r="XS10" s="148"/>
      <c r="XT10" s="148"/>
      <c r="XU10" s="148"/>
      <c r="XV10" s="148"/>
      <c r="XW10" s="148"/>
      <c r="XX10" s="148"/>
      <c r="XY10" s="148"/>
      <c r="XZ10" s="148"/>
      <c r="YA10" s="148"/>
      <c r="YB10" s="148"/>
      <c r="YC10" s="148"/>
      <c r="YD10" s="148"/>
      <c r="YE10" s="148"/>
      <c r="YF10" s="148"/>
      <c r="YG10" s="148"/>
      <c r="YH10" s="148"/>
      <c r="YI10" s="148"/>
      <c r="YJ10" s="148"/>
      <c r="YK10" s="148"/>
      <c r="YL10" s="148"/>
      <c r="YM10" s="148"/>
      <c r="YN10" s="148"/>
      <c r="YO10" s="148"/>
      <c r="YP10" s="148"/>
      <c r="YQ10" s="148"/>
      <c r="YR10" s="148"/>
      <c r="YS10" s="148"/>
      <c r="YT10" s="148"/>
      <c r="YU10" s="148"/>
      <c r="YV10" s="148"/>
      <c r="YW10" s="148"/>
      <c r="YX10" s="148"/>
      <c r="YY10" s="148"/>
      <c r="YZ10" s="148"/>
      <c r="ZA10" s="148"/>
      <c r="ZB10" s="148"/>
      <c r="ZC10" s="148"/>
      <c r="ZD10" s="148"/>
      <c r="ZE10" s="148"/>
      <c r="ZF10" s="148"/>
      <c r="ZG10" s="148"/>
      <c r="ZH10" s="148"/>
      <c r="ZI10" s="148"/>
      <c r="ZJ10" s="148"/>
      <c r="ZK10" s="148"/>
      <c r="ZL10" s="148"/>
      <c r="ZM10" s="148"/>
      <c r="ZN10" s="148"/>
      <c r="ZO10" s="148"/>
      <c r="ZP10" s="148"/>
      <c r="ZQ10" s="148"/>
      <c r="ZR10" s="148"/>
      <c r="ZS10" s="148"/>
      <c r="ZT10" s="148"/>
      <c r="ZU10" s="148"/>
      <c r="ZV10" s="148"/>
      <c r="ZW10" s="148"/>
      <c r="ZX10" s="148"/>
      <c r="ZY10" s="148"/>
      <c r="ZZ10" s="148"/>
      <c r="AAA10" s="148"/>
      <c r="AAB10" s="148"/>
      <c r="AAC10" s="148"/>
      <c r="AAD10" s="148"/>
      <c r="AAE10" s="148"/>
      <c r="AAF10" s="148"/>
      <c r="AAG10" s="148"/>
      <c r="AAH10" s="148"/>
      <c r="AAI10" s="148"/>
      <c r="AAJ10" s="148"/>
      <c r="AAK10" s="148"/>
      <c r="AAL10" s="148"/>
      <c r="AAM10" s="148"/>
      <c r="AAN10" s="148"/>
      <c r="AAO10" s="148"/>
      <c r="AAP10" s="148"/>
      <c r="AAQ10" s="148"/>
      <c r="AAR10" s="148"/>
      <c r="AAS10" s="148"/>
      <c r="AAT10" s="148"/>
      <c r="AAU10" s="148"/>
      <c r="AAV10" s="148"/>
      <c r="AAW10" s="148"/>
      <c r="AAX10" s="148"/>
      <c r="AAY10" s="148"/>
      <c r="AAZ10" s="148"/>
      <c r="ABA10" s="148"/>
      <c r="ABB10" s="148"/>
      <c r="ABC10" s="148"/>
      <c r="ABD10" s="148"/>
      <c r="ABE10" s="148"/>
      <c r="ABF10" s="148"/>
      <c r="ABG10" s="148"/>
      <c r="ABH10" s="148"/>
      <c r="ABI10" s="148"/>
      <c r="ABJ10" s="148"/>
      <c r="ABK10" s="148"/>
      <c r="ABL10" s="148"/>
      <c r="ABM10" s="148"/>
      <c r="ABN10" s="148"/>
      <c r="ABO10" s="148"/>
      <c r="ABP10" s="148"/>
      <c r="ABQ10" s="148"/>
      <c r="ABR10" s="148"/>
      <c r="ABS10" s="148"/>
      <c r="ABT10" s="148"/>
      <c r="ABU10" s="148"/>
      <c r="ABV10" s="148"/>
      <c r="ABW10" s="148"/>
      <c r="ABX10" s="148"/>
      <c r="ABY10" s="148"/>
      <c r="ABZ10" s="148"/>
      <c r="ACA10" s="148"/>
      <c r="ACB10" s="148"/>
      <c r="ACC10" s="148"/>
      <c r="ACD10" s="148"/>
      <c r="ACE10" s="148"/>
      <c r="ACF10" s="148"/>
      <c r="ACG10" s="148"/>
      <c r="ACH10" s="148"/>
      <c r="ACI10" s="148"/>
      <c r="ACJ10" s="148"/>
      <c r="ACK10" s="148"/>
      <c r="ACL10" s="148"/>
      <c r="ACM10" s="148"/>
      <c r="ACN10" s="148"/>
      <c r="ACO10" s="148"/>
      <c r="ACP10" s="148"/>
      <c r="ACQ10" s="148"/>
      <c r="ACR10" s="148"/>
      <c r="ACS10" s="148"/>
      <c r="ACT10" s="148"/>
      <c r="ACU10" s="148"/>
      <c r="ACV10" s="148"/>
      <c r="ACW10" s="148"/>
      <c r="ACX10" s="148"/>
      <c r="ACY10" s="148"/>
      <c r="ACZ10" s="148"/>
      <c r="ADA10" s="148"/>
      <c r="ADB10" s="148"/>
      <c r="ADC10" s="148"/>
      <c r="ADD10" s="148"/>
      <c r="ADE10" s="148"/>
      <c r="ADF10" s="148"/>
      <c r="ADG10" s="148"/>
      <c r="ADH10" s="148"/>
      <c r="ADI10" s="148"/>
      <c r="ADJ10" s="148"/>
      <c r="ADK10" s="148"/>
      <c r="ADL10" s="148"/>
      <c r="ADM10" s="148"/>
      <c r="ADN10" s="148"/>
      <c r="ADO10" s="148"/>
      <c r="ADP10" s="148"/>
      <c r="ADQ10" s="148"/>
      <c r="ADR10" s="148"/>
      <c r="ADS10" s="148"/>
      <c r="ADT10" s="148"/>
      <c r="ADU10" s="148"/>
      <c r="ADV10" s="148"/>
      <c r="ADW10" s="148"/>
      <c r="ADX10" s="148"/>
      <c r="ADY10" s="148"/>
      <c r="ADZ10" s="148"/>
      <c r="AEA10" s="148"/>
      <c r="AEB10" s="148"/>
      <c r="AEC10" s="148"/>
      <c r="AED10" s="148"/>
      <c r="AEE10" s="148"/>
      <c r="AEF10" s="148"/>
      <c r="AEG10" s="148"/>
      <c r="AEH10" s="148"/>
      <c r="AEI10" s="148"/>
      <c r="AEJ10" s="148"/>
      <c r="AEK10" s="148"/>
      <c r="AEL10" s="148"/>
      <c r="AEM10" s="148"/>
      <c r="AEN10" s="148"/>
      <c r="AEO10" s="148"/>
      <c r="AEP10" s="148"/>
      <c r="AEQ10" s="148"/>
      <c r="AER10" s="148"/>
      <c r="AES10" s="148"/>
      <c r="AET10" s="148"/>
      <c r="AEU10" s="148"/>
      <c r="AEV10" s="148"/>
      <c r="AEW10" s="148"/>
      <c r="AEX10" s="148"/>
      <c r="AEY10" s="148"/>
      <c r="AEZ10" s="148"/>
      <c r="AFA10" s="148"/>
      <c r="AFB10" s="148"/>
      <c r="AFC10" s="148"/>
      <c r="AFD10" s="148"/>
      <c r="AFE10" s="148"/>
      <c r="AFF10" s="148"/>
      <c r="AFG10" s="148"/>
      <c r="AFH10" s="148"/>
      <c r="AFI10" s="148"/>
      <c r="AFJ10" s="148"/>
      <c r="AFK10" s="148"/>
      <c r="AFL10" s="148"/>
      <c r="AFM10" s="148"/>
      <c r="AFN10" s="148"/>
      <c r="AFO10" s="148"/>
      <c r="AFP10" s="148"/>
      <c r="AFQ10" s="148"/>
      <c r="AFR10" s="148"/>
      <c r="AFS10" s="148"/>
      <c r="AFT10" s="148"/>
      <c r="AFU10" s="148"/>
      <c r="AFV10" s="148"/>
      <c r="AFW10" s="148"/>
      <c r="AFX10" s="148"/>
      <c r="AFY10" s="148"/>
      <c r="AFZ10" s="148"/>
      <c r="AGA10" s="148"/>
      <c r="AGB10" s="148"/>
      <c r="AGC10" s="148"/>
      <c r="AGD10" s="148"/>
      <c r="AGE10" s="148"/>
      <c r="AGF10" s="148"/>
      <c r="AGG10" s="148"/>
      <c r="AGH10" s="148"/>
      <c r="AGI10" s="148"/>
      <c r="AGJ10" s="148"/>
      <c r="AGK10" s="148"/>
      <c r="AGL10" s="148"/>
      <c r="AGM10" s="148"/>
      <c r="AGN10" s="148"/>
      <c r="AGO10" s="148"/>
      <c r="AGP10" s="148"/>
      <c r="AGQ10" s="148"/>
      <c r="AGR10" s="148"/>
      <c r="AGS10" s="148"/>
      <c r="AGT10" s="148"/>
      <c r="AGU10" s="148"/>
      <c r="AGV10" s="148"/>
      <c r="AGW10" s="148"/>
      <c r="AGX10" s="148"/>
      <c r="AGY10" s="148"/>
      <c r="AGZ10" s="148"/>
      <c r="AHA10" s="148"/>
      <c r="AHB10" s="148"/>
      <c r="AHC10" s="148"/>
      <c r="AHD10" s="148"/>
      <c r="AHE10" s="148"/>
      <c r="AHF10" s="148"/>
      <c r="AHG10" s="148"/>
      <c r="AHH10" s="148"/>
      <c r="AHI10" s="148"/>
      <c r="AHJ10" s="148"/>
      <c r="AHK10" s="148"/>
      <c r="AHL10" s="148"/>
      <c r="AHM10" s="148"/>
      <c r="AHN10" s="148"/>
      <c r="AHO10" s="148"/>
      <c r="AHP10" s="148"/>
      <c r="AHQ10" s="148"/>
      <c r="AHR10" s="148"/>
      <c r="AHS10" s="148"/>
      <c r="AHT10" s="148"/>
      <c r="AHU10" s="148"/>
      <c r="AHV10" s="148"/>
      <c r="AHW10" s="148"/>
      <c r="AHX10" s="148"/>
      <c r="AHY10" s="148"/>
      <c r="AHZ10" s="148"/>
      <c r="AIA10" s="148"/>
      <c r="AIB10" s="148"/>
      <c r="AIC10" s="148"/>
      <c r="AID10" s="148"/>
      <c r="AIE10" s="148"/>
      <c r="AIF10" s="148"/>
      <c r="AIG10" s="148"/>
      <c r="AIH10" s="148"/>
      <c r="AII10" s="148"/>
      <c r="AIJ10" s="148"/>
      <c r="AIK10" s="148"/>
      <c r="AIL10" s="148"/>
      <c r="AIM10" s="148"/>
      <c r="AIN10" s="148"/>
      <c r="AIO10" s="148"/>
      <c r="AIP10" s="148"/>
      <c r="AIQ10" s="148"/>
      <c r="AIR10" s="148"/>
      <c r="AIS10" s="148"/>
      <c r="AIT10" s="148"/>
      <c r="AIU10" s="148"/>
      <c r="AIV10" s="148"/>
      <c r="AIW10" s="148"/>
      <c r="AIX10" s="148"/>
      <c r="AIY10" s="148"/>
      <c r="AIZ10" s="148"/>
      <c r="AJA10" s="148"/>
      <c r="AJB10" s="148"/>
      <c r="AJC10" s="148"/>
      <c r="AJD10" s="148"/>
      <c r="AJE10" s="148"/>
      <c r="AJF10" s="148"/>
      <c r="AJG10" s="148"/>
      <c r="AJH10" s="148"/>
      <c r="AJI10" s="148"/>
      <c r="AJJ10" s="148"/>
      <c r="AJK10" s="148"/>
      <c r="AJL10" s="148"/>
      <c r="AJM10" s="148"/>
      <c r="AJN10" s="148"/>
      <c r="AJO10" s="148"/>
      <c r="AJP10" s="148"/>
      <c r="AJQ10" s="148"/>
      <c r="AJR10" s="148"/>
      <c r="AJS10" s="148"/>
      <c r="AJT10" s="148"/>
      <c r="AJU10" s="148"/>
      <c r="AJV10" s="148"/>
      <c r="AJW10" s="148"/>
      <c r="AJX10" s="148"/>
      <c r="AJY10" s="148"/>
      <c r="AJZ10" s="148"/>
      <c r="AKA10" s="148"/>
      <c r="AKB10" s="148"/>
      <c r="AKC10" s="148"/>
      <c r="AKD10" s="148"/>
      <c r="AKE10" s="148"/>
      <c r="AKF10" s="148"/>
      <c r="AKG10" s="148"/>
      <c r="AKH10" s="148"/>
      <c r="AKI10" s="148"/>
      <c r="AKJ10" s="148"/>
      <c r="AKK10" s="148"/>
      <c r="AKL10" s="148"/>
      <c r="AKM10" s="148"/>
      <c r="AKN10" s="148"/>
      <c r="AKO10" s="148"/>
      <c r="AKP10" s="148"/>
      <c r="AKQ10" s="148"/>
      <c r="AKR10" s="148"/>
      <c r="AKS10" s="148"/>
      <c r="AKT10" s="148"/>
      <c r="AKU10" s="148"/>
      <c r="AKV10" s="148"/>
      <c r="AKW10" s="148"/>
      <c r="AKX10" s="148"/>
      <c r="AKY10" s="148"/>
      <c r="AKZ10" s="148"/>
      <c r="ALA10" s="148"/>
      <c r="ALB10" s="148"/>
      <c r="ALC10" s="148"/>
      <c r="ALD10" s="148"/>
      <c r="ALE10" s="148"/>
      <c r="ALF10" s="148"/>
      <c r="ALG10" s="148"/>
      <c r="ALH10" s="148"/>
      <c r="ALI10" s="148"/>
      <c r="ALJ10" s="148"/>
      <c r="ALK10" s="148"/>
      <c r="ALL10" s="148"/>
      <c r="ALM10" s="148"/>
      <c r="ALN10" s="148"/>
      <c r="ALO10" s="148"/>
      <c r="ALP10" s="148"/>
      <c r="ALQ10" s="148"/>
      <c r="ALR10" s="148"/>
      <c r="ALS10" s="148"/>
      <c r="ALT10" s="148"/>
      <c r="ALU10" s="148"/>
      <c r="ALV10" s="148"/>
      <c r="ALW10" s="148"/>
      <c r="ALX10" s="148"/>
      <c r="ALY10" s="148"/>
      <c r="ALZ10" s="148"/>
      <c r="AMA10" s="148"/>
      <c r="AMB10" s="148"/>
      <c r="AMC10" s="148"/>
      <c r="AMD10" s="148"/>
      <c r="AME10" s="148"/>
      <c r="AMF10" s="148"/>
      <c r="AMG10" s="148"/>
      <c r="AMH10" s="148"/>
      <c r="AMI10" s="148"/>
      <c r="AMJ10" s="148"/>
      <c r="AMK10" s="148"/>
      <c r="AML10" s="148"/>
      <c r="AMM10" s="148"/>
      <c r="AMN10" s="148"/>
      <c r="AMO10" s="148"/>
      <c r="AMP10" s="148"/>
      <c r="AMQ10" s="148"/>
      <c r="AMR10" s="148"/>
      <c r="AMS10" s="148"/>
      <c r="AMT10" s="148"/>
      <c r="AMU10" s="148"/>
      <c r="AMV10" s="148"/>
      <c r="AMW10" s="148"/>
      <c r="AMX10" s="148"/>
      <c r="AMY10" s="148"/>
      <c r="AMZ10" s="148"/>
      <c r="ANA10" s="148"/>
      <c r="ANB10" s="148"/>
      <c r="ANC10" s="148"/>
      <c r="AND10" s="148"/>
      <c r="ANE10" s="148"/>
      <c r="ANF10" s="148"/>
      <c r="ANG10" s="148"/>
      <c r="ANH10" s="148"/>
      <c r="ANI10" s="148"/>
      <c r="ANJ10" s="148"/>
      <c r="ANK10" s="148"/>
      <c r="ANL10" s="148"/>
      <c r="ANM10" s="148"/>
      <c r="ANN10" s="148"/>
      <c r="ANO10" s="148"/>
      <c r="ANP10" s="148"/>
      <c r="ANQ10" s="148"/>
      <c r="ANR10" s="148"/>
      <c r="ANS10" s="148"/>
      <c r="ANT10" s="148"/>
      <c r="ANU10" s="148"/>
      <c r="ANV10" s="148"/>
      <c r="ANW10" s="148"/>
      <c r="ANX10" s="148"/>
      <c r="ANY10" s="148"/>
      <c r="ANZ10" s="148"/>
      <c r="AOA10" s="148"/>
      <c r="AOB10" s="148"/>
      <c r="AOC10" s="148"/>
      <c r="AOD10" s="148"/>
      <c r="AOE10" s="148"/>
      <c r="AOF10" s="148"/>
      <c r="AOG10" s="148"/>
      <c r="AOH10" s="148"/>
      <c r="AOI10" s="148"/>
      <c r="AOJ10" s="148"/>
      <c r="AOK10" s="148"/>
      <c r="AOL10" s="148"/>
      <c r="AOM10" s="148"/>
      <c r="AON10" s="148"/>
      <c r="AOO10" s="148"/>
      <c r="AOP10" s="148"/>
      <c r="AOQ10" s="148"/>
      <c r="AOR10" s="148"/>
      <c r="AOS10" s="148"/>
      <c r="AOT10" s="148"/>
      <c r="AOU10" s="148"/>
      <c r="AOV10" s="148"/>
      <c r="AOW10" s="148"/>
      <c r="AOX10" s="148"/>
      <c r="AOY10" s="148"/>
      <c r="AOZ10" s="148"/>
      <c r="APA10" s="148"/>
      <c r="APB10" s="148"/>
      <c r="APC10" s="148"/>
      <c r="APD10" s="148"/>
      <c r="APE10" s="148"/>
      <c r="APF10" s="148"/>
      <c r="APG10" s="148"/>
      <c r="APH10" s="148"/>
      <c r="API10" s="148"/>
      <c r="APJ10" s="148"/>
      <c r="APK10" s="148"/>
      <c r="APL10" s="148"/>
      <c r="APM10" s="148"/>
      <c r="APN10" s="148"/>
      <c r="APO10" s="148"/>
      <c r="APP10" s="148"/>
      <c r="APQ10" s="148"/>
      <c r="APR10" s="148"/>
      <c r="APS10" s="148"/>
      <c r="APT10" s="148"/>
      <c r="APU10" s="148"/>
      <c r="APV10" s="148"/>
      <c r="APW10" s="148"/>
      <c r="APX10" s="148"/>
      <c r="APY10" s="148"/>
      <c r="APZ10" s="148"/>
      <c r="AQA10" s="148"/>
      <c r="AQB10" s="148"/>
      <c r="AQC10" s="148"/>
      <c r="AQD10" s="148"/>
      <c r="AQE10" s="148"/>
      <c r="AQF10" s="148"/>
      <c r="AQG10" s="148"/>
      <c r="AQH10" s="148"/>
      <c r="AQI10" s="148"/>
      <c r="AQJ10" s="148"/>
      <c r="AQK10" s="148"/>
      <c r="AQL10" s="148"/>
      <c r="AQM10" s="148"/>
      <c r="AQN10" s="148"/>
      <c r="AQO10" s="148"/>
      <c r="AQP10" s="148"/>
      <c r="AQQ10" s="148"/>
      <c r="AQR10" s="148"/>
      <c r="AQS10" s="148"/>
      <c r="AQT10" s="148"/>
      <c r="AQU10" s="148"/>
      <c r="AQV10" s="148"/>
      <c r="AQW10" s="148"/>
      <c r="AQX10" s="148"/>
      <c r="AQY10" s="148"/>
      <c r="AQZ10" s="148"/>
      <c r="ARA10" s="148"/>
      <c r="ARB10" s="148"/>
      <c r="ARC10" s="148"/>
      <c r="ARD10" s="148"/>
      <c r="ARE10" s="148"/>
      <c r="ARF10" s="148"/>
      <c r="ARG10" s="148"/>
      <c r="ARH10" s="148"/>
      <c r="ARI10" s="148"/>
      <c r="ARJ10" s="148"/>
      <c r="ARK10" s="148"/>
      <c r="ARL10" s="148"/>
      <c r="ARM10" s="148"/>
      <c r="ARN10" s="148"/>
      <c r="ARO10" s="148"/>
      <c r="ARP10" s="148"/>
      <c r="ARQ10" s="148"/>
      <c r="ARR10" s="148"/>
      <c r="ARS10" s="148"/>
      <c r="ART10" s="148"/>
      <c r="ARU10" s="148"/>
      <c r="ARV10" s="148"/>
      <c r="ARW10" s="148"/>
      <c r="ARX10" s="148"/>
      <c r="ARY10" s="148"/>
      <c r="ARZ10" s="148"/>
      <c r="ASA10" s="148"/>
      <c r="ASB10" s="148"/>
      <c r="ASC10" s="148"/>
      <c r="ASD10" s="148"/>
      <c r="ASE10" s="148"/>
      <c r="ASF10" s="148"/>
      <c r="ASG10" s="148"/>
      <c r="ASH10" s="148"/>
      <c r="ASI10" s="148"/>
      <c r="ASJ10" s="148"/>
      <c r="ASK10" s="148"/>
      <c r="ASL10" s="148"/>
      <c r="ASM10" s="148"/>
      <c r="ASN10" s="148"/>
      <c r="ASO10" s="148"/>
      <c r="ASP10" s="148"/>
      <c r="ASQ10" s="148"/>
      <c r="ASR10" s="148"/>
      <c r="ASS10" s="148"/>
      <c r="AST10" s="148"/>
      <c r="ASU10" s="148"/>
      <c r="ASV10" s="148"/>
      <c r="ASW10" s="148"/>
      <c r="ASX10" s="148"/>
      <c r="ASY10" s="148"/>
      <c r="ASZ10" s="148"/>
      <c r="ATA10" s="148"/>
      <c r="ATB10" s="148"/>
      <c r="ATC10" s="148"/>
      <c r="ATD10" s="148"/>
      <c r="ATE10" s="148"/>
      <c r="ATF10" s="148"/>
      <c r="ATG10" s="148"/>
      <c r="ATH10" s="148"/>
      <c r="ATI10" s="148"/>
      <c r="ATJ10" s="148"/>
      <c r="ATK10" s="148"/>
      <c r="ATL10" s="148"/>
      <c r="ATM10" s="148"/>
      <c r="ATN10" s="148"/>
      <c r="ATO10" s="148"/>
      <c r="ATP10" s="148"/>
      <c r="ATQ10" s="148"/>
      <c r="ATR10" s="148"/>
      <c r="ATS10" s="148"/>
      <c r="ATT10" s="148"/>
      <c r="ATU10" s="148"/>
      <c r="ATV10" s="148"/>
      <c r="ATW10" s="148"/>
      <c r="ATX10" s="148"/>
      <c r="ATY10" s="148"/>
      <c r="ATZ10" s="148"/>
      <c r="AUA10" s="148"/>
      <c r="AUB10" s="148"/>
      <c r="AUC10" s="148"/>
      <c r="AUD10" s="148"/>
      <c r="AUE10" s="148"/>
      <c r="AUF10" s="148"/>
      <c r="AUG10" s="148"/>
      <c r="AUH10" s="148"/>
      <c r="AUI10" s="148"/>
      <c r="AUJ10" s="148"/>
      <c r="AUK10" s="148"/>
      <c r="AUL10" s="148"/>
      <c r="AUM10" s="148"/>
      <c r="AUN10" s="148"/>
      <c r="AUO10" s="148"/>
      <c r="AUP10" s="148"/>
      <c r="AUQ10" s="148"/>
      <c r="AUR10" s="148"/>
      <c r="AUS10" s="148"/>
      <c r="AUT10" s="148"/>
      <c r="AUU10" s="148"/>
      <c r="AUV10" s="148"/>
      <c r="AUW10" s="148"/>
      <c r="AUX10" s="148"/>
      <c r="AUY10" s="148"/>
      <c r="AUZ10" s="148"/>
      <c r="AVA10" s="148"/>
      <c r="AVB10" s="148"/>
      <c r="AVC10" s="148"/>
      <c r="AVD10" s="148"/>
      <c r="AVE10" s="148"/>
      <c r="AVF10" s="148"/>
      <c r="AVG10" s="148"/>
      <c r="AVH10" s="148"/>
      <c r="AVI10" s="148"/>
      <c r="AVJ10" s="148"/>
      <c r="AVK10" s="148"/>
      <c r="AVL10" s="148"/>
      <c r="AVM10" s="148"/>
      <c r="AVN10" s="148"/>
      <c r="AVO10" s="148"/>
      <c r="AVP10" s="148"/>
      <c r="AVQ10" s="148"/>
      <c r="AVR10" s="148"/>
      <c r="AVS10" s="148"/>
      <c r="AVT10" s="148"/>
      <c r="AVU10" s="148"/>
      <c r="AVV10" s="148"/>
      <c r="AVW10" s="148"/>
      <c r="AVX10" s="148"/>
      <c r="AVY10" s="148"/>
      <c r="AVZ10" s="148"/>
      <c r="AWA10" s="148"/>
      <c r="AWB10" s="148"/>
      <c r="AWC10" s="148"/>
      <c r="AWD10" s="148"/>
      <c r="AWE10" s="148"/>
      <c r="AWF10" s="148"/>
      <c r="AWG10" s="148"/>
      <c r="AWH10" s="148"/>
      <c r="AWI10" s="148"/>
      <c r="AWJ10" s="148"/>
      <c r="AWK10" s="148"/>
      <c r="AWL10" s="148"/>
      <c r="AWM10" s="148"/>
      <c r="AWN10" s="148"/>
      <c r="AWO10" s="148"/>
      <c r="AWP10" s="148"/>
      <c r="AWQ10" s="148"/>
      <c r="AWR10" s="148"/>
      <c r="AWS10" s="148"/>
      <c r="AWT10" s="148"/>
      <c r="AWU10" s="148"/>
      <c r="AWV10" s="148"/>
      <c r="AWW10" s="148"/>
      <c r="AWX10" s="148"/>
      <c r="AWY10" s="148"/>
      <c r="AWZ10" s="148"/>
      <c r="AXA10" s="148"/>
      <c r="AXB10" s="148"/>
      <c r="AXC10" s="148"/>
      <c r="AXD10" s="148"/>
      <c r="AXE10" s="148"/>
      <c r="AXF10" s="148"/>
      <c r="AXG10" s="148"/>
      <c r="AXH10" s="148"/>
      <c r="AXI10" s="148"/>
      <c r="AXJ10" s="148"/>
      <c r="AXK10" s="148"/>
      <c r="AXL10" s="148"/>
      <c r="AXM10" s="148"/>
      <c r="AXN10" s="148"/>
      <c r="AXO10" s="148"/>
      <c r="AXP10" s="148"/>
      <c r="AXQ10" s="148"/>
      <c r="AXR10" s="148"/>
      <c r="AXS10" s="148"/>
      <c r="AXT10" s="148"/>
      <c r="AXU10" s="148"/>
      <c r="AXV10" s="148"/>
      <c r="AXW10" s="148"/>
      <c r="AXX10" s="148"/>
      <c r="AXY10" s="148"/>
      <c r="AXZ10" s="148"/>
      <c r="AYA10" s="148"/>
      <c r="AYB10" s="148"/>
      <c r="AYC10" s="148"/>
      <c r="AYD10" s="148"/>
      <c r="AYE10" s="148"/>
      <c r="AYF10" s="148"/>
      <c r="AYG10" s="148"/>
      <c r="AYH10" s="148"/>
      <c r="AYI10" s="148"/>
      <c r="AYJ10" s="148"/>
      <c r="AYK10" s="148"/>
      <c r="AYL10" s="148"/>
      <c r="AYM10" s="148"/>
      <c r="AYN10" s="148"/>
      <c r="AYO10" s="148"/>
      <c r="AYP10" s="148"/>
      <c r="AYQ10" s="148"/>
      <c r="AYR10" s="148"/>
      <c r="AYS10" s="148"/>
      <c r="AYT10" s="148"/>
      <c r="AYU10" s="148"/>
      <c r="AYV10" s="148"/>
      <c r="AYW10" s="148"/>
      <c r="AYX10" s="148"/>
      <c r="AYY10" s="148"/>
      <c r="AYZ10" s="148"/>
      <c r="AZA10" s="148"/>
      <c r="AZB10" s="148"/>
      <c r="AZC10" s="148"/>
      <c r="AZD10" s="148"/>
      <c r="AZE10" s="148"/>
      <c r="AZF10" s="148"/>
      <c r="AZG10" s="148"/>
      <c r="AZH10" s="148"/>
      <c r="AZI10" s="148"/>
      <c r="AZJ10" s="148"/>
      <c r="AZK10" s="148"/>
      <c r="AZL10" s="148"/>
      <c r="AZM10" s="148"/>
      <c r="AZN10" s="148"/>
      <c r="AZO10" s="148"/>
      <c r="AZP10" s="148"/>
      <c r="AZQ10" s="148"/>
      <c r="AZR10" s="148"/>
      <c r="AZS10" s="148"/>
      <c r="AZT10" s="148"/>
      <c r="AZU10" s="148"/>
      <c r="AZV10" s="148"/>
      <c r="AZW10" s="148"/>
      <c r="AZX10" s="148"/>
      <c r="AZY10" s="148"/>
      <c r="AZZ10" s="148"/>
      <c r="BAA10" s="148"/>
      <c r="BAB10" s="148"/>
      <c r="BAC10" s="148"/>
      <c r="BAD10" s="148"/>
      <c r="BAE10" s="148"/>
      <c r="BAF10" s="148"/>
      <c r="BAG10" s="148"/>
      <c r="BAH10" s="148"/>
      <c r="BAI10" s="148"/>
      <c r="BAJ10" s="148"/>
      <c r="BAK10" s="148"/>
      <c r="BAL10" s="148"/>
      <c r="BAM10" s="148"/>
      <c r="BAN10" s="148"/>
      <c r="BAO10" s="148"/>
      <c r="BAP10" s="148"/>
      <c r="BAQ10" s="148"/>
      <c r="BAR10" s="148"/>
      <c r="BAS10" s="148"/>
      <c r="BAT10" s="148"/>
      <c r="BAU10" s="148"/>
      <c r="BAV10" s="148"/>
      <c r="BAW10" s="148"/>
      <c r="BAX10" s="148"/>
      <c r="BAY10" s="148"/>
      <c r="BAZ10" s="148"/>
      <c r="BBA10" s="148"/>
      <c r="BBB10" s="148"/>
      <c r="BBC10" s="148"/>
      <c r="BBD10" s="148"/>
      <c r="BBE10" s="148"/>
      <c r="BBF10" s="148"/>
      <c r="BBG10" s="148"/>
      <c r="BBH10" s="148"/>
      <c r="BBI10" s="148"/>
      <c r="BBJ10" s="148"/>
      <c r="BBK10" s="148"/>
      <c r="BBL10" s="148"/>
      <c r="BBM10" s="148"/>
      <c r="BBN10" s="148"/>
      <c r="BBO10" s="148"/>
      <c r="BBP10" s="148"/>
      <c r="BBQ10" s="148"/>
      <c r="BBR10" s="148"/>
      <c r="BBS10" s="148"/>
      <c r="BBT10" s="148"/>
      <c r="BBU10" s="148"/>
      <c r="BBV10" s="148"/>
      <c r="BBW10" s="148"/>
      <c r="BBX10" s="148"/>
      <c r="BBY10" s="148"/>
      <c r="BBZ10" s="148"/>
      <c r="BCA10" s="148"/>
      <c r="BCB10" s="148"/>
      <c r="BCC10" s="148"/>
      <c r="BCD10" s="148"/>
      <c r="BCE10" s="148"/>
      <c r="BCF10" s="148"/>
      <c r="BCG10" s="148"/>
      <c r="BCH10" s="148"/>
      <c r="BCI10" s="148"/>
      <c r="BCJ10" s="148"/>
      <c r="BCK10" s="148"/>
      <c r="BCL10" s="148"/>
      <c r="BCM10" s="148"/>
      <c r="BCN10" s="148"/>
      <c r="BCO10" s="148"/>
      <c r="BCP10" s="148"/>
      <c r="BCQ10" s="148"/>
      <c r="BCR10" s="148"/>
      <c r="BCS10" s="148"/>
      <c r="BCT10" s="148"/>
      <c r="BCU10" s="148"/>
      <c r="BCV10" s="148"/>
      <c r="BCW10" s="148"/>
      <c r="BCX10" s="148"/>
      <c r="BCY10" s="148"/>
      <c r="BCZ10" s="148"/>
      <c r="BDA10" s="148"/>
      <c r="BDB10" s="148"/>
      <c r="BDC10" s="148"/>
      <c r="BDD10" s="148"/>
      <c r="BDE10" s="148"/>
      <c r="BDF10" s="148"/>
      <c r="BDG10" s="148"/>
      <c r="BDH10" s="148"/>
      <c r="BDI10" s="148"/>
      <c r="BDJ10" s="148"/>
      <c r="BDK10" s="148"/>
      <c r="BDL10" s="148"/>
      <c r="BDM10" s="148"/>
      <c r="BDN10" s="148"/>
      <c r="BDO10" s="148"/>
      <c r="BDP10" s="148"/>
      <c r="BDQ10" s="148"/>
      <c r="BDR10" s="148"/>
      <c r="BDS10" s="148"/>
      <c r="BDT10" s="148"/>
      <c r="BDU10" s="148"/>
      <c r="BDV10" s="148"/>
      <c r="BDW10" s="148"/>
      <c r="BDX10" s="148"/>
      <c r="BDY10" s="148"/>
      <c r="BDZ10" s="148"/>
      <c r="BEA10" s="148"/>
      <c r="BEB10" s="148"/>
      <c r="BEC10" s="148"/>
      <c r="BED10" s="148"/>
      <c r="BEE10" s="148"/>
      <c r="BEF10" s="148"/>
      <c r="BEG10" s="148"/>
      <c r="BEH10" s="148"/>
      <c r="BEI10" s="148"/>
      <c r="BEJ10" s="148"/>
      <c r="BEK10" s="148"/>
      <c r="BEL10" s="148"/>
      <c r="BEM10" s="148"/>
      <c r="BEN10" s="148"/>
      <c r="BEO10" s="148"/>
      <c r="BEP10" s="148"/>
      <c r="BEQ10" s="148"/>
      <c r="BER10" s="148"/>
      <c r="BES10" s="148"/>
      <c r="BET10" s="148"/>
      <c r="BEU10" s="148"/>
      <c r="BEV10" s="148"/>
      <c r="BEW10" s="148"/>
      <c r="BEX10" s="148"/>
      <c r="BEY10" s="148"/>
      <c r="BEZ10" s="148"/>
      <c r="BFA10" s="148"/>
      <c r="BFB10" s="148"/>
      <c r="BFC10" s="148"/>
      <c r="BFD10" s="148"/>
      <c r="BFE10" s="148"/>
      <c r="BFF10" s="148"/>
      <c r="BFG10" s="148"/>
      <c r="BFH10" s="148"/>
      <c r="BFI10" s="148"/>
      <c r="BFJ10" s="148"/>
      <c r="BFK10" s="148"/>
      <c r="BFL10" s="148"/>
      <c r="BFM10" s="148"/>
      <c r="BFN10" s="148"/>
      <c r="BFO10" s="148"/>
      <c r="BFP10" s="148"/>
      <c r="BFQ10" s="148"/>
      <c r="BFR10" s="148"/>
      <c r="BFS10" s="148"/>
      <c r="BFT10" s="148"/>
      <c r="BFU10" s="148"/>
      <c r="BFV10" s="148"/>
      <c r="BFW10" s="148"/>
      <c r="BFX10" s="148"/>
      <c r="BFY10" s="148"/>
      <c r="BFZ10" s="148"/>
      <c r="BGA10" s="148"/>
      <c r="BGB10" s="148"/>
      <c r="BGC10" s="148"/>
      <c r="BGD10" s="148"/>
      <c r="BGE10" s="148"/>
      <c r="BGF10" s="148"/>
      <c r="BGG10" s="148"/>
      <c r="BGH10" s="148"/>
      <c r="BGI10" s="148"/>
      <c r="BGJ10" s="148"/>
      <c r="BGK10" s="148"/>
      <c r="BGL10" s="148"/>
      <c r="BGM10" s="148"/>
      <c r="BGN10" s="148"/>
      <c r="BGO10" s="148"/>
      <c r="BGP10" s="148"/>
      <c r="BGQ10" s="148"/>
      <c r="BGR10" s="148"/>
      <c r="BGS10" s="148"/>
      <c r="BGT10" s="148"/>
      <c r="BGU10" s="148"/>
      <c r="BGV10" s="148"/>
      <c r="BGW10" s="148"/>
      <c r="BGX10" s="148"/>
      <c r="BGY10" s="148"/>
      <c r="BGZ10" s="148"/>
      <c r="BHA10" s="148"/>
      <c r="BHB10" s="148"/>
      <c r="BHC10" s="148"/>
      <c r="BHD10" s="148"/>
      <c r="BHE10" s="148"/>
      <c r="BHF10" s="148"/>
      <c r="BHG10" s="148"/>
      <c r="BHH10" s="148"/>
      <c r="BHI10" s="148"/>
      <c r="BHJ10" s="148"/>
      <c r="BHK10" s="148"/>
      <c r="BHL10" s="148"/>
      <c r="BHM10" s="148"/>
      <c r="BHN10" s="148"/>
      <c r="BHO10" s="148"/>
      <c r="BHP10" s="148"/>
      <c r="BHQ10" s="148"/>
      <c r="BHR10" s="148"/>
      <c r="BHS10" s="148"/>
      <c r="BHT10" s="148"/>
      <c r="BHU10" s="148"/>
      <c r="BHV10" s="148"/>
      <c r="BHW10" s="148"/>
      <c r="BHX10" s="148"/>
      <c r="BHY10" s="148"/>
      <c r="BHZ10" s="148"/>
      <c r="BIA10" s="148"/>
      <c r="BIB10" s="148"/>
      <c r="BIC10" s="148"/>
      <c r="BID10" s="148"/>
      <c r="BIE10" s="148"/>
      <c r="BIF10" s="148"/>
      <c r="BIG10" s="148"/>
      <c r="BIH10" s="148"/>
      <c r="BII10" s="148"/>
      <c r="BIJ10" s="148"/>
      <c r="BIK10" s="148"/>
      <c r="BIL10" s="148"/>
      <c r="BIM10" s="148"/>
      <c r="BIN10" s="148"/>
      <c r="BIO10" s="148"/>
      <c r="BIP10" s="148"/>
      <c r="BIQ10" s="148"/>
      <c r="BIR10" s="148"/>
      <c r="BIS10" s="148"/>
      <c r="BIT10" s="148"/>
      <c r="BIU10" s="148"/>
      <c r="BIV10" s="148"/>
      <c r="BIW10" s="148"/>
      <c r="BIX10" s="148"/>
      <c r="BIY10" s="148"/>
      <c r="BIZ10" s="148"/>
      <c r="BJA10" s="148"/>
      <c r="BJB10" s="148"/>
      <c r="BJC10" s="148"/>
      <c r="BJD10" s="148"/>
      <c r="BJE10" s="148"/>
      <c r="BJF10" s="148"/>
      <c r="BJG10" s="148"/>
      <c r="BJH10" s="148"/>
      <c r="BJI10" s="148"/>
      <c r="BJJ10" s="148"/>
      <c r="BJK10" s="148"/>
      <c r="BJL10" s="148"/>
      <c r="BJM10" s="148"/>
      <c r="BJN10" s="148"/>
      <c r="BJO10" s="148"/>
      <c r="BJP10" s="148"/>
      <c r="BJQ10" s="148"/>
      <c r="BJR10" s="148"/>
      <c r="BJS10" s="148"/>
      <c r="BJT10" s="148"/>
      <c r="BJU10" s="148"/>
      <c r="BJV10" s="148"/>
      <c r="BJW10" s="148"/>
      <c r="BJX10" s="148"/>
      <c r="BJY10" s="148"/>
      <c r="BJZ10" s="148"/>
      <c r="BKA10" s="148"/>
      <c r="BKB10" s="148"/>
      <c r="BKC10" s="148"/>
      <c r="BKD10" s="148"/>
      <c r="BKE10" s="148"/>
      <c r="BKF10" s="148"/>
      <c r="BKG10" s="148"/>
      <c r="BKH10" s="148"/>
      <c r="BKI10" s="148"/>
      <c r="BKJ10" s="148"/>
      <c r="BKK10" s="148"/>
      <c r="BKL10" s="148"/>
      <c r="BKM10" s="148"/>
      <c r="BKN10" s="148"/>
      <c r="BKO10" s="148"/>
      <c r="BKP10" s="148"/>
      <c r="BKQ10" s="148"/>
      <c r="BKR10" s="148"/>
      <c r="BKS10" s="148"/>
      <c r="BKT10" s="148"/>
      <c r="BKU10" s="148"/>
      <c r="BKV10" s="148"/>
      <c r="BKW10" s="148"/>
      <c r="BKX10" s="148"/>
      <c r="BKY10" s="148"/>
      <c r="BKZ10" s="148"/>
      <c r="BLA10" s="148"/>
      <c r="BLB10" s="148"/>
      <c r="BLC10" s="148"/>
      <c r="BLD10" s="148"/>
      <c r="BLE10" s="148"/>
      <c r="BLF10" s="148"/>
      <c r="BLG10" s="148"/>
      <c r="BLH10" s="148"/>
      <c r="BLI10" s="148"/>
      <c r="BLJ10" s="148"/>
      <c r="BLK10" s="148"/>
      <c r="BLL10" s="148"/>
      <c r="BLM10" s="148"/>
      <c r="BLN10" s="148"/>
      <c r="BLO10" s="148"/>
      <c r="BLP10" s="148"/>
      <c r="BLQ10" s="148"/>
      <c r="BLR10" s="148"/>
      <c r="BLS10" s="148"/>
      <c r="BLT10" s="148"/>
      <c r="BLU10" s="148"/>
      <c r="BLV10" s="148"/>
      <c r="BLW10" s="148"/>
      <c r="BLX10" s="148"/>
      <c r="BLY10" s="148"/>
      <c r="BLZ10" s="148"/>
      <c r="BMA10" s="148"/>
      <c r="BMB10" s="148"/>
      <c r="BMC10" s="148"/>
      <c r="BMD10" s="148"/>
      <c r="BME10" s="148"/>
      <c r="BMF10" s="148"/>
      <c r="BMG10" s="148"/>
      <c r="BMH10" s="148"/>
      <c r="BMI10" s="148"/>
      <c r="BMJ10" s="148"/>
      <c r="BMK10" s="148"/>
      <c r="BML10" s="148"/>
      <c r="BMM10" s="148"/>
      <c r="BMN10" s="148"/>
      <c r="BMO10" s="148"/>
      <c r="BMP10" s="148"/>
      <c r="BMQ10" s="148"/>
      <c r="BMR10" s="148"/>
      <c r="BMS10" s="148"/>
      <c r="BMT10" s="148"/>
      <c r="BMU10" s="148"/>
      <c r="BMV10" s="148"/>
      <c r="BMW10" s="148"/>
      <c r="BMX10" s="148"/>
      <c r="BMY10" s="148"/>
      <c r="BMZ10" s="148"/>
      <c r="BNA10" s="148"/>
      <c r="BNB10" s="148"/>
      <c r="BNC10" s="148"/>
      <c r="BND10" s="148"/>
      <c r="BNE10" s="148"/>
      <c r="BNF10" s="148"/>
      <c r="BNG10" s="148"/>
      <c r="BNH10" s="148"/>
      <c r="BNI10" s="148"/>
      <c r="BNJ10" s="148"/>
      <c r="BNK10" s="148"/>
      <c r="BNL10" s="148"/>
      <c r="BNM10" s="148"/>
      <c r="BNN10" s="148"/>
      <c r="BNO10" s="148"/>
      <c r="BNP10" s="148"/>
      <c r="BNQ10" s="148"/>
      <c r="BNR10" s="148"/>
      <c r="BNS10" s="148"/>
      <c r="BNT10" s="148"/>
      <c r="BNU10" s="148"/>
      <c r="BNV10" s="148"/>
      <c r="BNW10" s="148"/>
      <c r="BNX10" s="148"/>
      <c r="BNY10" s="148"/>
      <c r="BNZ10" s="148"/>
      <c r="BOA10" s="148"/>
      <c r="BOB10" s="148"/>
      <c r="BOC10" s="148"/>
      <c r="BOD10" s="148"/>
      <c r="BOE10" s="148"/>
      <c r="BOF10" s="148"/>
      <c r="BOG10" s="148"/>
      <c r="BOH10" s="148"/>
      <c r="BOI10" s="148"/>
      <c r="BOJ10" s="148"/>
      <c r="BOK10" s="148"/>
      <c r="BOL10" s="148"/>
      <c r="BOM10" s="148"/>
      <c r="BON10" s="148"/>
      <c r="BOO10" s="148"/>
      <c r="BOP10" s="148"/>
      <c r="BOQ10" s="148"/>
      <c r="BOR10" s="148"/>
      <c r="BOS10" s="148"/>
      <c r="BOT10" s="148"/>
      <c r="BOU10" s="148"/>
      <c r="BOV10" s="148"/>
      <c r="BOW10" s="148"/>
      <c r="BOX10" s="148"/>
      <c r="BOY10" s="148"/>
      <c r="BOZ10" s="148"/>
      <c r="BPA10" s="148"/>
      <c r="BPB10" s="148"/>
      <c r="BPC10" s="148"/>
      <c r="BPD10" s="148"/>
      <c r="BPE10" s="148"/>
      <c r="BPF10" s="148"/>
      <c r="BPG10" s="148"/>
      <c r="BPH10" s="148"/>
      <c r="BPI10" s="148"/>
      <c r="BPJ10" s="148"/>
      <c r="BPK10" s="148"/>
      <c r="BPL10" s="148"/>
      <c r="BPM10" s="148"/>
      <c r="BPN10" s="148"/>
      <c r="BPO10" s="148"/>
      <c r="BPP10" s="148"/>
      <c r="BPQ10" s="148"/>
      <c r="BPR10" s="148"/>
      <c r="BPS10" s="148"/>
      <c r="BPT10" s="148"/>
      <c r="BPU10" s="148"/>
      <c r="BPV10" s="148"/>
      <c r="BPW10" s="148"/>
      <c r="BPX10" s="148"/>
      <c r="BPY10" s="148"/>
      <c r="BPZ10" s="148"/>
      <c r="BQA10" s="148"/>
      <c r="BQB10" s="148"/>
      <c r="BQC10" s="148"/>
      <c r="BQD10" s="148"/>
      <c r="BQE10" s="148"/>
      <c r="BQF10" s="148"/>
      <c r="BQG10" s="148"/>
      <c r="BQH10" s="148"/>
      <c r="BQI10" s="148"/>
      <c r="BQJ10" s="148"/>
      <c r="BQK10" s="148"/>
      <c r="BQL10" s="148"/>
      <c r="BQM10" s="148"/>
      <c r="BQN10" s="148"/>
      <c r="BQO10" s="148"/>
      <c r="BQP10" s="148"/>
      <c r="BQQ10" s="148"/>
      <c r="BQR10" s="148"/>
      <c r="BQS10" s="148"/>
      <c r="BQT10" s="148"/>
      <c r="BQU10" s="148"/>
      <c r="BQV10" s="148"/>
      <c r="BQW10" s="148"/>
      <c r="BQX10" s="148"/>
      <c r="BQY10" s="148"/>
      <c r="BQZ10" s="148"/>
      <c r="BRA10" s="148"/>
      <c r="BRB10" s="148"/>
      <c r="BRC10" s="148"/>
      <c r="BRD10" s="148"/>
      <c r="BRE10" s="148"/>
      <c r="BRF10" s="148"/>
      <c r="BRG10" s="148"/>
      <c r="BRH10" s="148"/>
      <c r="BRI10" s="148"/>
      <c r="BRJ10" s="148"/>
      <c r="BRK10" s="148"/>
      <c r="BRL10" s="148"/>
      <c r="BRM10" s="148"/>
      <c r="BRN10" s="148"/>
      <c r="BRO10" s="148"/>
      <c r="BRP10" s="148"/>
      <c r="BRQ10" s="148"/>
      <c r="BRR10" s="148"/>
      <c r="BRS10" s="148"/>
      <c r="BRT10" s="148"/>
      <c r="BRU10" s="148"/>
      <c r="BRV10" s="148"/>
      <c r="BRW10" s="148"/>
      <c r="BRX10" s="148"/>
      <c r="BRY10" s="148"/>
      <c r="BRZ10" s="148"/>
      <c r="BSA10" s="148"/>
      <c r="BSB10" s="148"/>
      <c r="BSC10" s="148"/>
      <c r="BSD10" s="148"/>
      <c r="BSE10" s="148"/>
      <c r="BSF10" s="148"/>
      <c r="BSG10" s="148"/>
      <c r="BSH10" s="148"/>
      <c r="BSI10" s="148"/>
      <c r="BSJ10" s="148"/>
      <c r="BSK10" s="148"/>
      <c r="BSL10" s="148"/>
      <c r="BSM10" s="148"/>
      <c r="BSN10" s="148"/>
      <c r="BSO10" s="148"/>
      <c r="BSP10" s="148"/>
      <c r="BSQ10" s="148"/>
      <c r="BSR10" s="148"/>
      <c r="BSS10" s="148"/>
      <c r="BST10" s="148"/>
      <c r="BSU10" s="148"/>
      <c r="BSV10" s="148"/>
      <c r="BSW10" s="148"/>
      <c r="BSX10" s="148"/>
      <c r="BSY10" s="148"/>
      <c r="BSZ10" s="148"/>
      <c r="BTA10" s="148"/>
      <c r="BTB10" s="148"/>
      <c r="BTC10" s="148"/>
      <c r="BTD10" s="148"/>
      <c r="BTE10" s="148"/>
      <c r="BTF10" s="148"/>
      <c r="BTG10" s="148"/>
      <c r="BTH10" s="148"/>
      <c r="BTI10" s="148"/>
      <c r="BTJ10" s="148"/>
      <c r="BTK10" s="148"/>
      <c r="BTL10" s="148"/>
      <c r="BTM10" s="148"/>
      <c r="BTN10" s="148"/>
      <c r="BTO10" s="148"/>
      <c r="BTP10" s="148"/>
      <c r="BTQ10" s="148"/>
      <c r="BTR10" s="148"/>
      <c r="BTS10" s="148"/>
      <c r="BTT10" s="148"/>
      <c r="BTU10" s="148"/>
      <c r="BTV10" s="148"/>
      <c r="BTW10" s="148"/>
      <c r="BTX10" s="148"/>
      <c r="BTY10" s="148"/>
      <c r="BTZ10" s="148"/>
      <c r="BUA10" s="148"/>
      <c r="BUB10" s="148"/>
      <c r="BUC10" s="148"/>
      <c r="BUD10" s="148"/>
      <c r="BUE10" s="148"/>
      <c r="BUF10" s="148"/>
      <c r="BUG10" s="148"/>
      <c r="BUH10" s="148"/>
      <c r="BUI10" s="148"/>
      <c r="BUJ10" s="148"/>
      <c r="BUK10" s="148"/>
      <c r="BUL10" s="148"/>
      <c r="BUM10" s="148"/>
      <c r="BUN10" s="148"/>
      <c r="BUO10" s="148"/>
      <c r="BUP10" s="148"/>
      <c r="BUQ10" s="148"/>
      <c r="BUR10" s="148"/>
      <c r="BUS10" s="148"/>
      <c r="BUT10" s="148"/>
      <c r="BUU10" s="148"/>
      <c r="BUV10" s="148"/>
      <c r="BUW10" s="148"/>
      <c r="BUX10" s="148"/>
      <c r="BUY10" s="148"/>
      <c r="BUZ10" s="148"/>
      <c r="BVA10" s="148"/>
      <c r="BVB10" s="148"/>
      <c r="BVC10" s="148"/>
      <c r="BVD10" s="148"/>
      <c r="BVE10" s="148"/>
      <c r="BVF10" s="148"/>
      <c r="BVG10" s="148"/>
      <c r="BVH10" s="148"/>
      <c r="BVI10" s="148"/>
      <c r="BVJ10" s="148"/>
      <c r="BVK10" s="148"/>
      <c r="BVL10" s="148"/>
      <c r="BVM10" s="148"/>
      <c r="BVN10" s="148"/>
      <c r="BVO10" s="148"/>
      <c r="BVP10" s="148"/>
      <c r="BVQ10" s="148"/>
      <c r="BVR10" s="148"/>
      <c r="BVS10" s="148"/>
      <c r="BVT10" s="148"/>
      <c r="BVU10" s="148"/>
      <c r="BVV10" s="148"/>
      <c r="BVW10" s="148"/>
      <c r="BVX10" s="148"/>
      <c r="BVY10" s="148"/>
      <c r="BVZ10" s="148"/>
      <c r="BWA10" s="148"/>
      <c r="BWB10" s="148"/>
      <c r="BWC10" s="148"/>
      <c r="BWD10" s="148"/>
      <c r="BWE10" s="148"/>
      <c r="BWF10" s="148"/>
      <c r="BWG10" s="148"/>
      <c r="BWH10" s="148"/>
      <c r="BWI10" s="148"/>
      <c r="BWJ10" s="148"/>
      <c r="BWK10" s="148"/>
      <c r="BWL10" s="148"/>
      <c r="BWM10" s="148"/>
      <c r="BWN10" s="148"/>
      <c r="BWO10" s="148"/>
      <c r="BWP10" s="148"/>
      <c r="BWQ10" s="148"/>
      <c r="BWR10" s="148"/>
      <c r="BWS10" s="148"/>
      <c r="BWT10" s="148"/>
      <c r="BWU10" s="148"/>
      <c r="BWV10" s="148"/>
      <c r="BWW10" s="148"/>
      <c r="BWX10" s="148"/>
      <c r="BWY10" s="148"/>
      <c r="BWZ10" s="148"/>
      <c r="BXA10" s="148"/>
      <c r="BXB10" s="148"/>
      <c r="BXC10" s="148"/>
      <c r="BXD10" s="148"/>
      <c r="BXE10" s="148"/>
      <c r="BXF10" s="148"/>
      <c r="BXG10" s="148"/>
      <c r="BXH10" s="148"/>
      <c r="BXI10" s="148"/>
      <c r="BXJ10" s="148"/>
      <c r="BXK10" s="148"/>
      <c r="BXL10" s="148"/>
      <c r="BXM10" s="148"/>
      <c r="BXN10" s="148"/>
      <c r="BXO10" s="148"/>
      <c r="BXP10" s="148"/>
      <c r="BXQ10" s="148"/>
      <c r="BXR10" s="148"/>
      <c r="BXS10" s="148"/>
      <c r="BXT10" s="148"/>
      <c r="BXU10" s="148"/>
      <c r="BXV10" s="148"/>
      <c r="BXW10" s="148"/>
      <c r="BXX10" s="148"/>
      <c r="BXY10" s="148"/>
      <c r="BXZ10" s="148"/>
      <c r="BYA10" s="148"/>
      <c r="BYB10" s="148"/>
      <c r="BYC10" s="148"/>
      <c r="BYD10" s="148"/>
      <c r="BYE10" s="148"/>
      <c r="BYF10" s="148"/>
      <c r="BYG10" s="148"/>
      <c r="BYH10" s="148"/>
      <c r="BYI10" s="148"/>
      <c r="BYJ10" s="148"/>
      <c r="BYK10" s="148"/>
      <c r="BYL10" s="148"/>
      <c r="BYM10" s="148"/>
      <c r="BYN10" s="148"/>
      <c r="BYO10" s="148"/>
      <c r="BYP10" s="148"/>
      <c r="BYQ10" s="148"/>
      <c r="BYR10" s="148"/>
      <c r="BYS10" s="148"/>
      <c r="BYT10" s="148"/>
      <c r="BYU10" s="148"/>
      <c r="BYV10" s="148"/>
      <c r="BYW10" s="148"/>
      <c r="BYX10" s="148"/>
      <c r="BYY10" s="148"/>
      <c r="BYZ10" s="148"/>
      <c r="BZA10" s="148"/>
      <c r="BZB10" s="148"/>
      <c r="BZC10" s="148"/>
      <c r="BZD10" s="148"/>
      <c r="BZE10" s="148"/>
      <c r="BZF10" s="148"/>
      <c r="BZG10" s="148"/>
      <c r="BZH10" s="148"/>
      <c r="BZI10" s="148"/>
      <c r="BZJ10" s="148"/>
      <c r="BZK10" s="148"/>
      <c r="BZL10" s="148"/>
      <c r="BZM10" s="148"/>
      <c r="BZN10" s="148"/>
      <c r="BZO10" s="148"/>
      <c r="BZP10" s="148"/>
      <c r="BZQ10" s="148"/>
      <c r="BZR10" s="148"/>
      <c r="BZS10" s="148"/>
      <c r="BZT10" s="148"/>
      <c r="BZU10" s="148"/>
      <c r="BZV10" s="148"/>
      <c r="BZW10" s="148"/>
      <c r="BZX10" s="148"/>
      <c r="BZY10" s="148"/>
      <c r="BZZ10" s="148"/>
      <c r="CAA10" s="148"/>
      <c r="CAB10" s="148"/>
      <c r="CAC10" s="148"/>
      <c r="CAD10" s="148"/>
      <c r="CAE10" s="148"/>
      <c r="CAF10" s="148"/>
      <c r="CAG10" s="148"/>
      <c r="CAH10" s="148"/>
      <c r="CAI10" s="148"/>
      <c r="CAJ10" s="148"/>
      <c r="CAK10" s="148"/>
      <c r="CAL10" s="148"/>
      <c r="CAM10" s="148"/>
      <c r="CAN10" s="148"/>
      <c r="CAO10" s="148"/>
      <c r="CAP10" s="148"/>
      <c r="CAQ10" s="148"/>
      <c r="CAR10" s="148"/>
      <c r="CAS10" s="148"/>
      <c r="CAT10" s="148"/>
      <c r="CAU10" s="148"/>
      <c r="CAV10" s="148"/>
      <c r="CAW10" s="148"/>
      <c r="CAX10" s="148"/>
      <c r="CAY10" s="148"/>
      <c r="CAZ10" s="148"/>
      <c r="CBA10" s="148"/>
      <c r="CBB10" s="148"/>
      <c r="CBC10" s="148"/>
      <c r="CBD10" s="148"/>
      <c r="CBE10" s="148"/>
      <c r="CBF10" s="148"/>
      <c r="CBG10" s="148"/>
      <c r="CBH10" s="148"/>
      <c r="CBI10" s="148"/>
      <c r="CBJ10" s="148"/>
      <c r="CBK10" s="148"/>
      <c r="CBL10" s="148"/>
      <c r="CBM10" s="148"/>
      <c r="CBN10" s="148"/>
      <c r="CBO10" s="148"/>
      <c r="CBP10" s="148"/>
      <c r="CBQ10" s="148"/>
      <c r="CBR10" s="148"/>
      <c r="CBS10" s="148"/>
      <c r="CBT10" s="148"/>
      <c r="CBU10" s="148"/>
      <c r="CBV10" s="148"/>
      <c r="CBW10" s="148"/>
      <c r="CBX10" s="148"/>
      <c r="CBY10" s="148"/>
      <c r="CBZ10" s="148"/>
      <c r="CCA10" s="148"/>
      <c r="CCB10" s="148"/>
      <c r="CCC10" s="148"/>
      <c r="CCD10" s="148"/>
      <c r="CCE10" s="148"/>
      <c r="CCF10" s="148"/>
      <c r="CCG10" s="148"/>
      <c r="CCH10" s="148"/>
      <c r="CCI10" s="148"/>
      <c r="CCJ10" s="148"/>
      <c r="CCK10" s="148"/>
      <c r="CCL10" s="148"/>
      <c r="CCM10" s="148"/>
      <c r="CCN10" s="148"/>
      <c r="CCO10" s="148"/>
      <c r="CCP10" s="148"/>
      <c r="CCQ10" s="148"/>
      <c r="CCR10" s="148"/>
      <c r="CCS10" s="148"/>
      <c r="CCT10" s="148"/>
      <c r="CCU10" s="148"/>
      <c r="CCV10" s="148"/>
      <c r="CCW10" s="148"/>
      <c r="CCX10" s="148"/>
      <c r="CCY10" s="148"/>
      <c r="CCZ10" s="148"/>
      <c r="CDA10" s="148"/>
      <c r="CDB10" s="148"/>
      <c r="CDC10" s="148"/>
      <c r="CDD10" s="148"/>
      <c r="CDE10" s="148"/>
      <c r="CDF10" s="148"/>
      <c r="CDG10" s="148"/>
      <c r="CDH10" s="148"/>
      <c r="CDI10" s="148"/>
      <c r="CDJ10" s="148"/>
      <c r="CDK10" s="148"/>
      <c r="CDL10" s="148"/>
      <c r="CDM10" s="148"/>
      <c r="CDN10" s="148"/>
      <c r="CDO10" s="148"/>
      <c r="CDP10" s="148"/>
      <c r="CDQ10" s="148"/>
      <c r="CDR10" s="148"/>
      <c r="CDS10" s="148"/>
      <c r="CDT10" s="148"/>
      <c r="CDU10" s="148"/>
      <c r="CDV10" s="148"/>
      <c r="CDW10" s="148"/>
      <c r="CDX10" s="148"/>
      <c r="CDY10" s="148"/>
      <c r="CDZ10" s="148"/>
      <c r="CEA10" s="148"/>
      <c r="CEB10" s="148"/>
      <c r="CEC10" s="148"/>
      <c r="CED10" s="148"/>
      <c r="CEE10" s="148"/>
      <c r="CEF10" s="148"/>
      <c r="CEG10" s="148"/>
      <c r="CEH10" s="148"/>
      <c r="CEI10" s="148"/>
      <c r="CEJ10" s="148"/>
      <c r="CEK10" s="148"/>
      <c r="CEL10" s="148"/>
      <c r="CEM10" s="148"/>
      <c r="CEN10" s="148"/>
      <c r="CEO10" s="148"/>
      <c r="CEP10" s="148"/>
      <c r="CEQ10" s="148"/>
      <c r="CER10" s="148"/>
      <c r="CES10" s="148"/>
      <c r="CET10" s="148"/>
      <c r="CEU10" s="148"/>
      <c r="CEV10" s="148"/>
      <c r="CEW10" s="148"/>
      <c r="CEX10" s="148"/>
      <c r="CEY10" s="148"/>
      <c r="CEZ10" s="148"/>
      <c r="CFA10" s="148"/>
      <c r="CFB10" s="148"/>
      <c r="CFC10" s="148"/>
      <c r="CFD10" s="148"/>
      <c r="CFE10" s="148"/>
      <c r="CFF10" s="148"/>
      <c r="CFG10" s="148"/>
      <c r="CFH10" s="148"/>
      <c r="CFI10" s="148"/>
      <c r="CFJ10" s="148"/>
      <c r="CFK10" s="148"/>
      <c r="CFL10" s="148"/>
      <c r="CFM10" s="148"/>
      <c r="CFN10" s="148"/>
      <c r="CFO10" s="148"/>
      <c r="CFP10" s="148"/>
      <c r="CFQ10" s="148"/>
      <c r="CFR10" s="148"/>
      <c r="CFS10" s="148"/>
      <c r="CFT10" s="148"/>
      <c r="CFU10" s="148"/>
      <c r="CFV10" s="148"/>
      <c r="CFW10" s="148"/>
      <c r="CFX10" s="148"/>
      <c r="CFY10" s="148"/>
      <c r="CFZ10" s="148"/>
      <c r="CGA10" s="148"/>
      <c r="CGB10" s="148"/>
      <c r="CGC10" s="148"/>
      <c r="CGD10" s="148"/>
      <c r="CGE10" s="148"/>
      <c r="CGF10" s="148"/>
      <c r="CGG10" s="148"/>
      <c r="CGH10" s="148"/>
      <c r="CGI10" s="148"/>
      <c r="CGJ10" s="148"/>
      <c r="CGK10" s="148"/>
      <c r="CGL10" s="148"/>
      <c r="CGM10" s="148"/>
      <c r="CGN10" s="148"/>
      <c r="CGO10" s="148"/>
      <c r="CGP10" s="148"/>
      <c r="CGQ10" s="148"/>
      <c r="CGR10" s="148"/>
      <c r="CGS10" s="148"/>
      <c r="CGT10" s="148"/>
      <c r="CGU10" s="148"/>
      <c r="CGV10" s="148"/>
      <c r="CGW10" s="148"/>
      <c r="CGX10" s="148"/>
      <c r="CGY10" s="148"/>
      <c r="CGZ10" s="148"/>
      <c r="CHA10" s="148"/>
      <c r="CHB10" s="148"/>
      <c r="CHC10" s="148"/>
      <c r="CHD10" s="148"/>
      <c r="CHE10" s="148"/>
      <c r="CHF10" s="148"/>
      <c r="CHG10" s="148"/>
      <c r="CHH10" s="148"/>
      <c r="CHI10" s="148"/>
      <c r="CHJ10" s="148"/>
      <c r="CHK10" s="148"/>
      <c r="CHL10" s="148"/>
      <c r="CHM10" s="148"/>
      <c r="CHN10" s="148"/>
      <c r="CHO10" s="148"/>
      <c r="CHP10" s="148"/>
      <c r="CHQ10" s="148"/>
      <c r="CHR10" s="148"/>
      <c r="CHS10" s="148"/>
      <c r="CHT10" s="148"/>
      <c r="CHU10" s="148"/>
      <c r="CHV10" s="148"/>
      <c r="CHW10" s="148"/>
      <c r="CHX10" s="148"/>
      <c r="CHY10" s="148"/>
      <c r="CHZ10" s="148"/>
      <c r="CIA10" s="148"/>
      <c r="CIB10" s="148"/>
      <c r="CIC10" s="148"/>
      <c r="CID10" s="148"/>
      <c r="CIE10" s="148"/>
      <c r="CIF10" s="148"/>
      <c r="CIG10" s="148"/>
      <c r="CIH10" s="148"/>
      <c r="CII10" s="148"/>
      <c r="CIJ10" s="148"/>
      <c r="CIK10" s="148"/>
      <c r="CIL10" s="148"/>
      <c r="CIM10" s="148"/>
      <c r="CIN10" s="148"/>
      <c r="CIO10" s="148"/>
      <c r="CIP10" s="148"/>
      <c r="CIQ10" s="148"/>
      <c r="CIR10" s="148"/>
      <c r="CIS10" s="148"/>
      <c r="CIT10" s="148"/>
      <c r="CIU10" s="148"/>
      <c r="CIV10" s="148"/>
      <c r="CIW10" s="148"/>
      <c r="CIX10" s="148"/>
      <c r="CIY10" s="148"/>
      <c r="CIZ10" s="148"/>
      <c r="CJA10" s="148"/>
      <c r="CJB10" s="148"/>
      <c r="CJC10" s="148"/>
      <c r="CJD10" s="148"/>
      <c r="CJE10" s="148"/>
      <c r="CJF10" s="148"/>
      <c r="CJG10" s="148"/>
      <c r="CJH10" s="148"/>
      <c r="CJI10" s="148"/>
      <c r="CJJ10" s="148"/>
      <c r="CJK10" s="148"/>
      <c r="CJL10" s="148"/>
      <c r="CJM10" s="148"/>
      <c r="CJN10" s="148"/>
      <c r="CJO10" s="148"/>
      <c r="CJP10" s="148"/>
      <c r="CJQ10" s="148"/>
      <c r="CJR10" s="148"/>
      <c r="CJS10" s="148"/>
      <c r="CJT10" s="148"/>
      <c r="CJU10" s="148"/>
      <c r="CJV10" s="148"/>
      <c r="CJW10" s="148"/>
      <c r="CJX10" s="148"/>
      <c r="CJY10" s="148"/>
      <c r="CJZ10" s="148"/>
      <c r="CKA10" s="148"/>
      <c r="CKB10" s="148"/>
      <c r="CKC10" s="148"/>
      <c r="CKD10" s="148"/>
      <c r="CKE10" s="148"/>
      <c r="CKF10" s="148"/>
      <c r="CKG10" s="148"/>
      <c r="CKH10" s="148"/>
      <c r="CKI10" s="148"/>
      <c r="CKJ10" s="148"/>
      <c r="CKK10" s="148"/>
      <c r="CKL10" s="148"/>
      <c r="CKM10" s="148"/>
      <c r="CKN10" s="148"/>
      <c r="CKO10" s="148"/>
      <c r="CKP10" s="148"/>
      <c r="CKQ10" s="148"/>
      <c r="CKR10" s="148"/>
      <c r="CKS10" s="148"/>
      <c r="CKT10" s="148"/>
      <c r="CKU10" s="148"/>
      <c r="CKV10" s="148"/>
      <c r="CKW10" s="148"/>
      <c r="CKX10" s="148"/>
      <c r="CKY10" s="148"/>
      <c r="CKZ10" s="148"/>
      <c r="CLA10" s="148"/>
      <c r="CLB10" s="148"/>
      <c r="CLC10" s="148"/>
      <c r="CLD10" s="148"/>
      <c r="CLE10" s="148"/>
      <c r="CLF10" s="148"/>
      <c r="CLG10" s="148"/>
      <c r="CLH10" s="148"/>
      <c r="CLI10" s="148"/>
      <c r="CLJ10" s="148"/>
      <c r="CLK10" s="148"/>
      <c r="CLL10" s="148"/>
      <c r="CLM10" s="148"/>
      <c r="CLN10" s="148"/>
      <c r="CLO10" s="148"/>
      <c r="CLP10" s="148"/>
      <c r="CLQ10" s="148"/>
      <c r="CLR10" s="148"/>
      <c r="CLS10" s="148"/>
      <c r="CLT10" s="148"/>
      <c r="CLU10" s="148"/>
      <c r="CLV10" s="148"/>
      <c r="CLW10" s="148"/>
      <c r="CLX10" s="148"/>
      <c r="CLY10" s="148"/>
      <c r="CLZ10" s="148"/>
      <c r="CMA10" s="148"/>
      <c r="CMB10" s="148"/>
      <c r="CMC10" s="148"/>
      <c r="CMD10" s="148"/>
      <c r="CME10" s="148"/>
      <c r="CMF10" s="148"/>
      <c r="CMG10" s="148"/>
      <c r="CMH10" s="148"/>
      <c r="CMI10" s="148"/>
      <c r="CMJ10" s="148"/>
      <c r="CMK10" s="148"/>
      <c r="CML10" s="148"/>
      <c r="CMM10" s="148"/>
      <c r="CMN10" s="148"/>
      <c r="CMO10" s="148"/>
      <c r="CMP10" s="148"/>
      <c r="CMQ10" s="148"/>
      <c r="CMR10" s="148"/>
      <c r="CMS10" s="148"/>
      <c r="CMT10" s="148"/>
      <c r="CMU10" s="148"/>
      <c r="CMV10" s="148"/>
      <c r="CMW10" s="148"/>
      <c r="CMX10" s="148"/>
      <c r="CMY10" s="148"/>
      <c r="CMZ10" s="148"/>
      <c r="CNA10" s="148"/>
      <c r="CNB10" s="148"/>
      <c r="CNC10" s="148"/>
      <c r="CND10" s="148"/>
      <c r="CNE10" s="148"/>
      <c r="CNF10" s="148"/>
      <c r="CNG10" s="148"/>
      <c r="CNH10" s="148"/>
      <c r="CNI10" s="148"/>
      <c r="CNJ10" s="148"/>
      <c r="CNK10" s="148"/>
      <c r="CNL10" s="148"/>
      <c r="CNM10" s="148"/>
      <c r="CNN10" s="148"/>
      <c r="CNO10" s="148"/>
      <c r="CNP10" s="148"/>
      <c r="CNQ10" s="148"/>
      <c r="CNR10" s="148"/>
      <c r="CNS10" s="148"/>
      <c r="CNT10" s="148"/>
      <c r="CNU10" s="148"/>
      <c r="CNV10" s="148"/>
      <c r="CNW10" s="148"/>
      <c r="CNX10" s="148"/>
      <c r="CNY10" s="148"/>
      <c r="CNZ10" s="148"/>
      <c r="COA10" s="148"/>
      <c r="COB10" s="148"/>
      <c r="COC10" s="148"/>
      <c r="COD10" s="148"/>
      <c r="COE10" s="148"/>
      <c r="COF10" s="148"/>
      <c r="COG10" s="148"/>
      <c r="COH10" s="148"/>
      <c r="COI10" s="148"/>
      <c r="COJ10" s="148"/>
      <c r="COK10" s="148"/>
      <c r="COL10" s="148"/>
      <c r="COM10" s="148"/>
      <c r="CON10" s="148"/>
      <c r="COO10" s="148"/>
      <c r="COP10" s="148"/>
      <c r="COQ10" s="148"/>
      <c r="COR10" s="148"/>
      <c r="COS10" s="148"/>
      <c r="COT10" s="148"/>
      <c r="COU10" s="148"/>
      <c r="COV10" s="148"/>
      <c r="COW10" s="148"/>
      <c r="COX10" s="148"/>
      <c r="COY10" s="148"/>
      <c r="COZ10" s="148"/>
      <c r="CPA10" s="148"/>
      <c r="CPB10" s="148"/>
      <c r="CPC10" s="148"/>
      <c r="CPD10" s="148"/>
      <c r="CPE10" s="148"/>
      <c r="CPF10" s="148"/>
      <c r="CPG10" s="148"/>
      <c r="CPH10" s="148"/>
      <c r="CPI10" s="148"/>
      <c r="CPJ10" s="148"/>
      <c r="CPK10" s="148"/>
      <c r="CPL10" s="148"/>
      <c r="CPM10" s="148"/>
      <c r="CPN10" s="148"/>
      <c r="CPO10" s="148"/>
      <c r="CPP10" s="148"/>
      <c r="CPQ10" s="148"/>
      <c r="CPR10" s="148"/>
      <c r="CPS10" s="148"/>
      <c r="CPT10" s="148"/>
      <c r="CPU10" s="148"/>
      <c r="CPV10" s="148"/>
      <c r="CPW10" s="148"/>
      <c r="CPX10" s="148"/>
      <c r="CPY10" s="148"/>
      <c r="CPZ10" s="148"/>
      <c r="CQA10" s="148"/>
      <c r="CQB10" s="148"/>
      <c r="CQC10" s="148"/>
      <c r="CQD10" s="148"/>
      <c r="CQE10" s="148"/>
      <c r="CQF10" s="148"/>
      <c r="CQG10" s="148"/>
      <c r="CQH10" s="148"/>
      <c r="CQI10" s="148"/>
      <c r="CQJ10" s="148"/>
      <c r="CQK10" s="148"/>
      <c r="CQL10" s="148"/>
      <c r="CQM10" s="148"/>
      <c r="CQN10" s="148"/>
      <c r="CQO10" s="148"/>
      <c r="CQP10" s="148"/>
      <c r="CQQ10" s="148"/>
      <c r="CQR10" s="148"/>
      <c r="CQS10" s="148"/>
      <c r="CQT10" s="148"/>
      <c r="CQU10" s="148"/>
      <c r="CQV10" s="148"/>
      <c r="CQW10" s="148"/>
      <c r="CQX10" s="148"/>
      <c r="CQY10" s="148"/>
      <c r="CQZ10" s="148"/>
      <c r="CRA10" s="148"/>
      <c r="CRB10" s="148"/>
      <c r="CRC10" s="148"/>
      <c r="CRD10" s="148"/>
      <c r="CRE10" s="148"/>
      <c r="CRF10" s="148"/>
      <c r="CRG10" s="148"/>
      <c r="CRH10" s="148"/>
      <c r="CRI10" s="148"/>
      <c r="CRJ10" s="148"/>
      <c r="CRK10" s="148"/>
      <c r="CRL10" s="148"/>
      <c r="CRM10" s="148"/>
      <c r="CRN10" s="148"/>
      <c r="CRO10" s="148"/>
      <c r="CRP10" s="148"/>
      <c r="CRQ10" s="148"/>
      <c r="CRR10" s="148"/>
      <c r="CRS10" s="148"/>
      <c r="CRT10" s="148"/>
      <c r="CRU10" s="148"/>
      <c r="CRV10" s="148"/>
      <c r="CRW10" s="148"/>
      <c r="CRX10" s="148"/>
      <c r="CRY10" s="148"/>
      <c r="CRZ10" s="148"/>
      <c r="CSA10" s="148"/>
      <c r="CSB10" s="148"/>
      <c r="CSC10" s="148"/>
      <c r="CSD10" s="148"/>
      <c r="CSE10" s="148"/>
      <c r="CSF10" s="148"/>
      <c r="CSG10" s="148"/>
      <c r="CSH10" s="148"/>
      <c r="CSI10" s="148"/>
      <c r="CSJ10" s="148"/>
      <c r="CSK10" s="148"/>
      <c r="CSL10" s="148"/>
      <c r="CSM10" s="148"/>
      <c r="CSN10" s="148"/>
      <c r="CSO10" s="148"/>
      <c r="CSP10" s="148"/>
      <c r="CSQ10" s="148"/>
      <c r="CSR10" s="148"/>
      <c r="CSS10" s="148"/>
      <c r="CST10" s="148"/>
      <c r="CSU10" s="148"/>
      <c r="CSV10" s="148"/>
      <c r="CSW10" s="148"/>
      <c r="CSX10" s="148"/>
      <c r="CSY10" s="148"/>
      <c r="CSZ10" s="148"/>
      <c r="CTA10" s="148"/>
      <c r="CTB10" s="148"/>
      <c r="CTC10" s="148"/>
      <c r="CTD10" s="148"/>
      <c r="CTE10" s="148"/>
      <c r="CTF10" s="148"/>
      <c r="CTG10" s="148"/>
      <c r="CTH10" s="148"/>
      <c r="CTI10" s="148"/>
      <c r="CTJ10" s="148"/>
      <c r="CTK10" s="148"/>
      <c r="CTL10" s="148"/>
      <c r="CTM10" s="148"/>
      <c r="CTN10" s="148"/>
      <c r="CTO10" s="148"/>
      <c r="CTP10" s="148"/>
      <c r="CTQ10" s="148"/>
      <c r="CTR10" s="148"/>
      <c r="CTS10" s="148"/>
      <c r="CTT10" s="148"/>
      <c r="CTU10" s="148"/>
      <c r="CTV10" s="148"/>
      <c r="CTW10" s="148"/>
      <c r="CTX10" s="148"/>
      <c r="CTY10" s="148"/>
      <c r="CTZ10" s="148"/>
      <c r="CUA10" s="148"/>
      <c r="CUB10" s="148"/>
      <c r="CUC10" s="148"/>
      <c r="CUD10" s="148"/>
      <c r="CUE10" s="148"/>
      <c r="CUF10" s="148"/>
      <c r="CUG10" s="148"/>
      <c r="CUH10" s="148"/>
      <c r="CUI10" s="148"/>
      <c r="CUJ10" s="148"/>
      <c r="CUK10" s="148"/>
      <c r="CUL10" s="148"/>
      <c r="CUM10" s="148"/>
      <c r="CUN10" s="148"/>
      <c r="CUO10" s="148"/>
      <c r="CUP10" s="148"/>
      <c r="CUQ10" s="148"/>
      <c r="CUR10" s="148"/>
      <c r="CUS10" s="148"/>
      <c r="CUT10" s="148"/>
      <c r="CUU10" s="148"/>
      <c r="CUV10" s="148"/>
      <c r="CUW10" s="148"/>
      <c r="CUX10" s="148"/>
      <c r="CUY10" s="148"/>
      <c r="CUZ10" s="148"/>
      <c r="CVA10" s="148"/>
      <c r="CVB10" s="148"/>
      <c r="CVC10" s="148"/>
      <c r="CVD10" s="148"/>
      <c r="CVE10" s="148"/>
      <c r="CVF10" s="148"/>
      <c r="CVG10" s="148"/>
      <c r="CVH10" s="148"/>
      <c r="CVI10" s="148"/>
      <c r="CVJ10" s="148"/>
      <c r="CVK10" s="148"/>
      <c r="CVL10" s="148"/>
      <c r="CVM10" s="148"/>
      <c r="CVN10" s="148"/>
      <c r="CVO10" s="148"/>
      <c r="CVP10" s="148"/>
      <c r="CVQ10" s="148"/>
      <c r="CVR10" s="148"/>
      <c r="CVS10" s="148"/>
      <c r="CVT10" s="148"/>
      <c r="CVU10" s="148"/>
      <c r="CVV10" s="148"/>
      <c r="CVW10" s="148"/>
      <c r="CVX10" s="148"/>
      <c r="CVY10" s="148"/>
      <c r="CVZ10" s="148"/>
      <c r="CWA10" s="148"/>
      <c r="CWB10" s="148"/>
      <c r="CWC10" s="148"/>
      <c r="CWD10" s="148"/>
      <c r="CWE10" s="148"/>
      <c r="CWF10" s="148"/>
      <c r="CWG10" s="148"/>
      <c r="CWH10" s="148"/>
      <c r="CWI10" s="148"/>
      <c r="CWJ10" s="148"/>
      <c r="CWK10" s="148"/>
      <c r="CWL10" s="148"/>
      <c r="CWM10" s="148"/>
      <c r="CWN10" s="148"/>
      <c r="CWO10" s="148"/>
      <c r="CWP10" s="148"/>
      <c r="CWQ10" s="148"/>
      <c r="CWR10" s="148"/>
      <c r="CWS10" s="148"/>
      <c r="CWT10" s="148"/>
      <c r="CWU10" s="148"/>
      <c r="CWV10" s="148"/>
      <c r="CWW10" s="148"/>
      <c r="CWX10" s="148"/>
      <c r="CWY10" s="148"/>
      <c r="CWZ10" s="148"/>
      <c r="CXA10" s="148"/>
      <c r="CXB10" s="148"/>
      <c r="CXC10" s="148"/>
      <c r="CXD10" s="148"/>
      <c r="CXE10" s="148"/>
      <c r="CXF10" s="148"/>
      <c r="CXG10" s="148"/>
      <c r="CXH10" s="148"/>
      <c r="CXI10" s="148"/>
      <c r="CXJ10" s="148"/>
      <c r="CXK10" s="148"/>
      <c r="CXL10" s="148"/>
      <c r="CXM10" s="148"/>
      <c r="CXN10" s="148"/>
      <c r="CXO10" s="148"/>
      <c r="CXP10" s="148"/>
      <c r="CXQ10" s="148"/>
      <c r="CXR10" s="148"/>
      <c r="CXS10" s="148"/>
      <c r="CXT10" s="148"/>
      <c r="CXU10" s="148"/>
      <c r="CXV10" s="148"/>
      <c r="CXW10" s="148"/>
      <c r="CXX10" s="148"/>
      <c r="CXY10" s="148"/>
      <c r="CXZ10" s="148"/>
      <c r="CYA10" s="148"/>
      <c r="CYB10" s="148"/>
      <c r="CYC10" s="148"/>
      <c r="CYD10" s="148"/>
      <c r="CYE10" s="148"/>
      <c r="CYF10" s="148"/>
      <c r="CYG10" s="148"/>
      <c r="CYH10" s="148"/>
      <c r="CYI10" s="148"/>
      <c r="CYJ10" s="148"/>
      <c r="CYK10" s="148"/>
      <c r="CYL10" s="148"/>
      <c r="CYM10" s="148"/>
      <c r="CYN10" s="148"/>
      <c r="CYO10" s="148"/>
      <c r="CYP10" s="148"/>
      <c r="CYQ10" s="148"/>
      <c r="CYR10" s="148"/>
      <c r="CYS10" s="148"/>
      <c r="CYT10" s="148"/>
      <c r="CYU10" s="148"/>
      <c r="CYV10" s="148"/>
      <c r="CYW10" s="148"/>
      <c r="CYX10" s="148"/>
      <c r="CYY10" s="148"/>
      <c r="CYZ10" s="148"/>
      <c r="CZA10" s="148"/>
      <c r="CZB10" s="148"/>
      <c r="CZC10" s="148"/>
      <c r="CZD10" s="148"/>
      <c r="CZE10" s="148"/>
      <c r="CZF10" s="148"/>
      <c r="CZG10" s="148"/>
      <c r="CZH10" s="148"/>
      <c r="CZI10" s="148"/>
      <c r="CZJ10" s="148"/>
      <c r="CZK10" s="148"/>
      <c r="CZL10" s="148"/>
      <c r="CZM10" s="148"/>
      <c r="CZN10" s="148"/>
      <c r="CZO10" s="148"/>
      <c r="CZP10" s="148"/>
      <c r="CZQ10" s="148"/>
      <c r="CZR10" s="148"/>
      <c r="CZS10" s="148"/>
      <c r="CZT10" s="148"/>
      <c r="CZU10" s="148"/>
      <c r="CZV10" s="148"/>
      <c r="CZW10" s="148"/>
      <c r="CZX10" s="148"/>
      <c r="CZY10" s="148"/>
      <c r="CZZ10" s="148"/>
      <c r="DAA10" s="148"/>
      <c r="DAB10" s="148"/>
      <c r="DAC10" s="148"/>
      <c r="DAD10" s="148"/>
      <c r="DAE10" s="148"/>
      <c r="DAF10" s="148"/>
      <c r="DAG10" s="148"/>
      <c r="DAH10" s="148"/>
      <c r="DAI10" s="148"/>
      <c r="DAJ10" s="148"/>
      <c r="DAK10" s="148"/>
      <c r="DAL10" s="148"/>
      <c r="DAM10" s="148"/>
      <c r="DAN10" s="148"/>
      <c r="DAO10" s="148"/>
      <c r="DAP10" s="148"/>
      <c r="DAQ10" s="148"/>
      <c r="DAR10" s="148"/>
      <c r="DAS10" s="148"/>
      <c r="DAT10" s="148"/>
      <c r="DAU10" s="148"/>
      <c r="DAV10" s="148"/>
      <c r="DAW10" s="148"/>
      <c r="DAX10" s="148"/>
      <c r="DAY10" s="148"/>
      <c r="DAZ10" s="148"/>
      <c r="DBA10" s="148"/>
      <c r="DBB10" s="148"/>
      <c r="DBC10" s="148"/>
      <c r="DBD10" s="148"/>
      <c r="DBE10" s="148"/>
      <c r="DBF10" s="148"/>
      <c r="DBG10" s="148"/>
      <c r="DBH10" s="148"/>
      <c r="DBI10" s="148"/>
      <c r="DBJ10" s="148"/>
      <c r="DBK10" s="148"/>
      <c r="DBL10" s="148"/>
      <c r="DBM10" s="148"/>
      <c r="DBN10" s="148"/>
      <c r="DBO10" s="148"/>
      <c r="DBP10" s="148"/>
      <c r="DBQ10" s="148"/>
      <c r="DBR10" s="148"/>
      <c r="DBS10" s="148"/>
      <c r="DBT10" s="148"/>
      <c r="DBU10" s="148"/>
      <c r="DBV10" s="148"/>
      <c r="DBW10" s="148"/>
      <c r="DBX10" s="148"/>
      <c r="DBY10" s="148"/>
      <c r="DBZ10" s="148"/>
      <c r="DCA10" s="148"/>
      <c r="DCB10" s="148"/>
      <c r="DCC10" s="148"/>
      <c r="DCD10" s="148"/>
      <c r="DCE10" s="148"/>
      <c r="DCF10" s="148"/>
      <c r="DCG10" s="148"/>
      <c r="DCH10" s="148"/>
      <c r="DCI10" s="148"/>
      <c r="DCJ10" s="148"/>
      <c r="DCK10" s="148"/>
      <c r="DCL10" s="148"/>
      <c r="DCM10" s="148"/>
      <c r="DCN10" s="148"/>
      <c r="DCO10" s="148"/>
      <c r="DCP10" s="148"/>
      <c r="DCQ10" s="148"/>
      <c r="DCR10" s="148"/>
      <c r="DCS10" s="148"/>
      <c r="DCT10" s="148"/>
      <c r="DCU10" s="148"/>
      <c r="DCV10" s="148"/>
      <c r="DCW10" s="148"/>
      <c r="DCX10" s="148"/>
      <c r="DCY10" s="148"/>
      <c r="DCZ10" s="148"/>
      <c r="DDA10" s="148"/>
      <c r="DDB10" s="148"/>
      <c r="DDC10" s="148"/>
      <c r="DDD10" s="148"/>
      <c r="DDE10" s="148"/>
      <c r="DDF10" s="148"/>
      <c r="DDG10" s="148"/>
      <c r="DDH10" s="148"/>
      <c r="DDI10" s="148"/>
      <c r="DDJ10" s="148"/>
      <c r="DDK10" s="148"/>
      <c r="DDL10" s="148"/>
      <c r="DDM10" s="148"/>
      <c r="DDN10" s="148"/>
      <c r="DDO10" s="148"/>
      <c r="DDP10" s="148"/>
      <c r="DDQ10" s="148"/>
      <c r="DDR10" s="148"/>
      <c r="DDS10" s="148"/>
      <c r="DDT10" s="148"/>
      <c r="DDU10" s="148"/>
      <c r="DDV10" s="148"/>
      <c r="DDW10" s="148"/>
      <c r="DDX10" s="148"/>
      <c r="DDY10" s="148"/>
      <c r="DDZ10" s="148"/>
      <c r="DEA10" s="148"/>
      <c r="DEB10" s="148"/>
      <c r="DEC10" s="148"/>
      <c r="DED10" s="148"/>
      <c r="DEE10" s="148"/>
      <c r="DEF10" s="148"/>
      <c r="DEG10" s="148"/>
      <c r="DEH10" s="148"/>
      <c r="DEI10" s="148"/>
      <c r="DEJ10" s="148"/>
      <c r="DEK10" s="148"/>
      <c r="DEL10" s="148"/>
      <c r="DEM10" s="148"/>
      <c r="DEN10" s="148"/>
      <c r="DEO10" s="148"/>
      <c r="DEP10" s="148"/>
      <c r="DEQ10" s="148"/>
      <c r="DER10" s="148"/>
      <c r="DES10" s="148"/>
      <c r="DET10" s="148"/>
      <c r="DEU10" s="148"/>
      <c r="DEV10" s="148"/>
      <c r="DEW10" s="148"/>
      <c r="DEX10" s="148"/>
      <c r="DEY10" s="148"/>
      <c r="DEZ10" s="148"/>
      <c r="DFA10" s="148"/>
      <c r="DFB10" s="148"/>
      <c r="DFC10" s="148"/>
      <c r="DFD10" s="148"/>
      <c r="DFE10" s="148"/>
      <c r="DFF10" s="148"/>
      <c r="DFG10" s="148"/>
      <c r="DFH10" s="148"/>
      <c r="DFI10" s="148"/>
      <c r="DFJ10" s="148"/>
      <c r="DFK10" s="148"/>
      <c r="DFL10" s="148"/>
      <c r="DFM10" s="148"/>
      <c r="DFN10" s="148"/>
      <c r="DFO10" s="148"/>
      <c r="DFP10" s="148"/>
      <c r="DFQ10" s="148"/>
      <c r="DFR10" s="148"/>
      <c r="DFS10" s="148"/>
      <c r="DFT10" s="148"/>
      <c r="DFU10" s="148"/>
      <c r="DFV10" s="148"/>
      <c r="DFW10" s="148"/>
      <c r="DFX10" s="148"/>
      <c r="DFY10" s="148"/>
      <c r="DFZ10" s="148"/>
      <c r="DGA10" s="148"/>
      <c r="DGB10" s="148"/>
      <c r="DGC10" s="148"/>
      <c r="DGD10" s="148"/>
      <c r="DGE10" s="148"/>
      <c r="DGF10" s="148"/>
      <c r="DGG10" s="148"/>
      <c r="DGH10" s="148"/>
      <c r="DGI10" s="148"/>
      <c r="DGJ10" s="148"/>
      <c r="DGK10" s="148"/>
      <c r="DGL10" s="148"/>
      <c r="DGM10" s="148"/>
      <c r="DGN10" s="148"/>
      <c r="DGO10" s="148"/>
      <c r="DGP10" s="148"/>
      <c r="DGQ10" s="148"/>
      <c r="DGR10" s="148"/>
      <c r="DGS10" s="148"/>
      <c r="DGT10" s="148"/>
      <c r="DGU10" s="148"/>
      <c r="DGV10" s="148"/>
      <c r="DGW10" s="148"/>
      <c r="DGX10" s="148"/>
      <c r="DGY10" s="148"/>
      <c r="DGZ10" s="148"/>
      <c r="DHA10" s="148"/>
      <c r="DHB10" s="148"/>
      <c r="DHC10" s="148"/>
      <c r="DHD10" s="148"/>
      <c r="DHE10" s="148"/>
      <c r="DHF10" s="148"/>
      <c r="DHG10" s="148"/>
      <c r="DHH10" s="148"/>
      <c r="DHI10" s="148"/>
      <c r="DHJ10" s="148"/>
      <c r="DHK10" s="148"/>
      <c r="DHL10" s="148"/>
      <c r="DHM10" s="148"/>
      <c r="DHN10" s="148"/>
      <c r="DHO10" s="148"/>
      <c r="DHP10" s="148"/>
      <c r="DHQ10" s="148"/>
      <c r="DHR10" s="148"/>
      <c r="DHS10" s="148"/>
      <c r="DHT10" s="148"/>
      <c r="DHU10" s="148"/>
      <c r="DHV10" s="148"/>
      <c r="DHW10" s="148"/>
      <c r="DHX10" s="148"/>
      <c r="DHY10" s="148"/>
      <c r="DHZ10" s="148"/>
      <c r="DIA10" s="148"/>
      <c r="DIB10" s="148"/>
      <c r="DIC10" s="148"/>
      <c r="DID10" s="148"/>
      <c r="DIE10" s="148"/>
      <c r="DIF10" s="148"/>
      <c r="DIG10" s="148"/>
      <c r="DIH10" s="148"/>
      <c r="DII10" s="148"/>
      <c r="DIJ10" s="148"/>
      <c r="DIK10" s="148"/>
      <c r="DIL10" s="148"/>
      <c r="DIM10" s="148"/>
      <c r="DIN10" s="148"/>
      <c r="DIO10" s="148"/>
      <c r="DIP10" s="148"/>
      <c r="DIQ10" s="148"/>
      <c r="DIR10" s="148"/>
      <c r="DIS10" s="148"/>
      <c r="DIT10" s="148"/>
      <c r="DIU10" s="148"/>
      <c r="DIV10" s="148"/>
      <c r="DIW10" s="148"/>
      <c r="DIX10" s="148"/>
      <c r="DIY10" s="148"/>
      <c r="DIZ10" s="148"/>
      <c r="DJA10" s="148"/>
      <c r="DJB10" s="148"/>
      <c r="DJC10" s="148"/>
      <c r="DJD10" s="148"/>
      <c r="DJE10" s="148"/>
      <c r="DJF10" s="148"/>
      <c r="DJG10" s="148"/>
      <c r="DJH10" s="148"/>
      <c r="DJI10" s="148"/>
      <c r="DJJ10" s="148"/>
      <c r="DJK10" s="148"/>
      <c r="DJL10" s="148"/>
      <c r="DJM10" s="148"/>
      <c r="DJN10" s="148"/>
      <c r="DJO10" s="148"/>
      <c r="DJP10" s="148"/>
      <c r="DJQ10" s="148"/>
      <c r="DJR10" s="148"/>
      <c r="DJS10" s="148"/>
      <c r="DJT10" s="148"/>
      <c r="DJU10" s="148"/>
      <c r="DJV10" s="148"/>
      <c r="DJW10" s="148"/>
      <c r="DJX10" s="148"/>
      <c r="DJY10" s="148"/>
      <c r="DJZ10" s="148"/>
      <c r="DKA10" s="148"/>
      <c r="DKB10" s="148"/>
      <c r="DKC10" s="148"/>
      <c r="DKD10" s="148"/>
      <c r="DKE10" s="148"/>
      <c r="DKF10" s="148"/>
      <c r="DKG10" s="148"/>
      <c r="DKH10" s="148"/>
      <c r="DKI10" s="148"/>
      <c r="DKJ10" s="148"/>
      <c r="DKK10" s="148"/>
      <c r="DKL10" s="148"/>
      <c r="DKM10" s="148"/>
      <c r="DKN10" s="148"/>
      <c r="DKO10" s="148"/>
      <c r="DKP10" s="148"/>
      <c r="DKQ10" s="148"/>
      <c r="DKR10" s="148"/>
      <c r="DKS10" s="148"/>
      <c r="DKT10" s="148"/>
      <c r="DKU10" s="148"/>
      <c r="DKV10" s="148"/>
      <c r="DKW10" s="148"/>
      <c r="DKX10" s="148"/>
      <c r="DKY10" s="148"/>
      <c r="DKZ10" s="148"/>
      <c r="DLA10" s="148"/>
      <c r="DLB10" s="148"/>
      <c r="DLC10" s="148"/>
      <c r="DLD10" s="148"/>
      <c r="DLE10" s="148"/>
      <c r="DLF10" s="148"/>
      <c r="DLG10" s="148"/>
      <c r="DLH10" s="148"/>
      <c r="DLI10" s="148"/>
      <c r="DLJ10" s="148"/>
      <c r="DLK10" s="148"/>
      <c r="DLL10" s="148"/>
      <c r="DLM10" s="148"/>
      <c r="DLN10" s="148"/>
      <c r="DLO10" s="148"/>
      <c r="DLP10" s="148"/>
      <c r="DLQ10" s="148"/>
      <c r="DLR10" s="148"/>
      <c r="DLS10" s="148"/>
      <c r="DLT10" s="148"/>
      <c r="DLU10" s="148"/>
      <c r="DLV10" s="148"/>
      <c r="DLW10" s="148"/>
      <c r="DLX10" s="148"/>
      <c r="DLY10" s="148"/>
      <c r="DLZ10" s="148"/>
      <c r="DMA10" s="148"/>
      <c r="DMB10" s="148"/>
      <c r="DMC10" s="148"/>
      <c r="DMD10" s="148"/>
      <c r="DME10" s="148"/>
      <c r="DMF10" s="148"/>
      <c r="DMG10" s="148"/>
      <c r="DMH10" s="148"/>
      <c r="DMI10" s="148"/>
      <c r="DMJ10" s="148"/>
      <c r="DMK10" s="148"/>
      <c r="DML10" s="148"/>
      <c r="DMM10" s="148"/>
      <c r="DMN10" s="148"/>
      <c r="DMO10" s="148"/>
      <c r="DMP10" s="148"/>
      <c r="DMQ10" s="148"/>
      <c r="DMR10" s="148"/>
      <c r="DMS10" s="148"/>
      <c r="DMT10" s="148"/>
      <c r="DMU10" s="148"/>
      <c r="DMV10" s="148"/>
      <c r="DMW10" s="148"/>
      <c r="DMX10" s="148"/>
      <c r="DMY10" s="148"/>
      <c r="DMZ10" s="148"/>
      <c r="DNA10" s="148"/>
      <c r="DNB10" s="148"/>
      <c r="DNC10" s="148"/>
      <c r="DND10" s="148"/>
      <c r="DNE10" s="148"/>
      <c r="DNF10" s="148"/>
      <c r="DNG10" s="148"/>
      <c r="DNH10" s="148"/>
      <c r="DNI10" s="148"/>
      <c r="DNJ10" s="148"/>
      <c r="DNK10" s="148"/>
      <c r="DNL10" s="148"/>
      <c r="DNM10" s="148"/>
      <c r="DNN10" s="148"/>
      <c r="DNO10" s="148"/>
      <c r="DNP10" s="148"/>
      <c r="DNQ10" s="148"/>
      <c r="DNR10" s="148"/>
      <c r="DNS10" s="148"/>
      <c r="DNT10" s="148"/>
      <c r="DNU10" s="148"/>
      <c r="DNV10" s="148"/>
      <c r="DNW10" s="148"/>
      <c r="DNX10" s="148"/>
      <c r="DNY10" s="148"/>
      <c r="DNZ10" s="148"/>
      <c r="DOA10" s="148"/>
      <c r="DOB10" s="148"/>
      <c r="DOC10" s="148"/>
      <c r="DOD10" s="148"/>
      <c r="DOE10" s="148"/>
      <c r="DOF10" s="148"/>
      <c r="DOG10" s="148"/>
      <c r="DOH10" s="148"/>
      <c r="DOI10" s="148"/>
      <c r="DOJ10" s="148"/>
      <c r="DOK10" s="148"/>
      <c r="DOL10" s="148"/>
      <c r="DOM10" s="148"/>
      <c r="DON10" s="148"/>
      <c r="DOO10" s="148"/>
      <c r="DOP10" s="148"/>
      <c r="DOQ10" s="148"/>
      <c r="DOR10" s="148"/>
      <c r="DOS10" s="148"/>
      <c r="DOT10" s="148"/>
      <c r="DOU10" s="148"/>
      <c r="DOV10" s="148"/>
      <c r="DOW10" s="148"/>
      <c r="DOX10" s="148"/>
      <c r="DOY10" s="148"/>
      <c r="DOZ10" s="148"/>
      <c r="DPA10" s="148"/>
      <c r="DPB10" s="148"/>
      <c r="DPC10" s="148"/>
      <c r="DPD10" s="148"/>
      <c r="DPE10" s="148"/>
      <c r="DPF10" s="148"/>
      <c r="DPG10" s="148"/>
      <c r="DPH10" s="148"/>
      <c r="DPI10" s="148"/>
      <c r="DPJ10" s="148"/>
      <c r="DPK10" s="148"/>
      <c r="DPL10" s="148"/>
      <c r="DPM10" s="148"/>
      <c r="DPN10" s="148"/>
      <c r="DPO10" s="148"/>
      <c r="DPP10" s="148"/>
      <c r="DPQ10" s="148"/>
      <c r="DPR10" s="148"/>
      <c r="DPS10" s="148"/>
      <c r="DPT10" s="148"/>
      <c r="DPU10" s="148"/>
      <c r="DPV10" s="148"/>
      <c r="DPW10" s="148"/>
      <c r="DPX10" s="148"/>
      <c r="DPY10" s="148"/>
      <c r="DPZ10" s="148"/>
      <c r="DQA10" s="148"/>
      <c r="DQB10" s="148"/>
      <c r="DQC10" s="148"/>
      <c r="DQD10" s="148"/>
      <c r="DQE10" s="148"/>
      <c r="DQF10" s="148"/>
      <c r="DQG10" s="148"/>
      <c r="DQH10" s="148"/>
      <c r="DQI10" s="148"/>
      <c r="DQJ10" s="148"/>
      <c r="DQK10" s="148"/>
      <c r="DQL10" s="148"/>
      <c r="DQM10" s="148"/>
      <c r="DQN10" s="148"/>
      <c r="DQO10" s="148"/>
      <c r="DQP10" s="148"/>
      <c r="DQQ10" s="148"/>
      <c r="DQR10" s="148"/>
      <c r="DQS10" s="148"/>
      <c r="DQT10" s="148"/>
      <c r="DQU10" s="148"/>
      <c r="DQV10" s="148"/>
      <c r="DQW10" s="148"/>
      <c r="DQX10" s="148"/>
      <c r="DQY10" s="148"/>
      <c r="DQZ10" s="148"/>
      <c r="DRA10" s="148"/>
      <c r="DRB10" s="148"/>
      <c r="DRC10" s="148"/>
      <c r="DRD10" s="148"/>
      <c r="DRE10" s="148"/>
      <c r="DRF10" s="148"/>
      <c r="DRG10" s="148"/>
      <c r="DRH10" s="148"/>
      <c r="DRI10" s="148"/>
      <c r="DRJ10" s="148"/>
      <c r="DRK10" s="148"/>
      <c r="DRL10" s="148"/>
      <c r="DRM10" s="148"/>
      <c r="DRN10" s="148"/>
      <c r="DRO10" s="148"/>
      <c r="DRP10" s="148"/>
      <c r="DRQ10" s="148"/>
      <c r="DRR10" s="148"/>
      <c r="DRS10" s="148"/>
      <c r="DRT10" s="148"/>
      <c r="DRU10" s="148"/>
      <c r="DRV10" s="148"/>
      <c r="DRW10" s="148"/>
      <c r="DRX10" s="148"/>
      <c r="DRY10" s="148"/>
      <c r="DRZ10" s="148"/>
      <c r="DSA10" s="148"/>
      <c r="DSB10" s="148"/>
      <c r="DSC10" s="148"/>
      <c r="DSD10" s="148"/>
      <c r="DSE10" s="148"/>
      <c r="DSF10" s="148"/>
      <c r="DSG10" s="148"/>
      <c r="DSH10" s="148"/>
      <c r="DSI10" s="148"/>
      <c r="DSJ10" s="148"/>
      <c r="DSK10" s="148"/>
      <c r="DSL10" s="148"/>
      <c r="DSM10" s="148"/>
      <c r="DSN10" s="148"/>
      <c r="DSO10" s="148"/>
      <c r="DSP10" s="148"/>
      <c r="DSQ10" s="148"/>
      <c r="DSR10" s="148"/>
      <c r="DSS10" s="148"/>
      <c r="DST10" s="148"/>
      <c r="DSU10" s="148"/>
      <c r="DSV10" s="148"/>
      <c r="DSW10" s="148"/>
      <c r="DSX10" s="148"/>
      <c r="DSY10" s="148"/>
      <c r="DSZ10" s="148"/>
      <c r="DTA10" s="148"/>
      <c r="DTB10" s="148"/>
      <c r="DTC10" s="148"/>
      <c r="DTD10" s="148"/>
      <c r="DTE10" s="148"/>
      <c r="DTF10" s="148"/>
      <c r="DTG10" s="148"/>
      <c r="DTH10" s="148"/>
      <c r="DTI10" s="148"/>
      <c r="DTJ10" s="148"/>
      <c r="DTK10" s="148"/>
      <c r="DTL10" s="148"/>
      <c r="DTM10" s="148"/>
      <c r="DTN10" s="148"/>
      <c r="DTO10" s="148"/>
      <c r="DTP10" s="148"/>
      <c r="DTQ10" s="148"/>
      <c r="DTR10" s="148"/>
      <c r="DTS10" s="148"/>
      <c r="DTT10" s="148"/>
      <c r="DTU10" s="148"/>
      <c r="DTV10" s="148"/>
      <c r="DTW10" s="148"/>
      <c r="DTX10" s="148"/>
      <c r="DTY10" s="148"/>
      <c r="DTZ10" s="148"/>
      <c r="DUA10" s="148"/>
      <c r="DUB10" s="148"/>
      <c r="DUC10" s="148"/>
      <c r="DUD10" s="148"/>
      <c r="DUE10" s="148"/>
      <c r="DUF10" s="148"/>
      <c r="DUG10" s="148"/>
      <c r="DUH10" s="148"/>
      <c r="DUI10" s="148"/>
      <c r="DUJ10" s="148"/>
      <c r="DUK10" s="148"/>
      <c r="DUL10" s="148"/>
      <c r="DUM10" s="148"/>
      <c r="DUN10" s="148"/>
      <c r="DUO10" s="148"/>
      <c r="DUP10" s="148"/>
      <c r="DUQ10" s="148"/>
      <c r="DUR10" s="148"/>
      <c r="DUS10" s="148"/>
      <c r="DUT10" s="148"/>
      <c r="DUU10" s="148"/>
      <c r="DUV10" s="148"/>
      <c r="DUW10" s="148"/>
      <c r="DUX10" s="148"/>
      <c r="DUY10" s="148"/>
      <c r="DUZ10" s="148"/>
      <c r="DVA10" s="148"/>
      <c r="DVB10" s="148"/>
      <c r="DVC10" s="148"/>
      <c r="DVD10" s="148"/>
      <c r="DVE10" s="148"/>
      <c r="DVF10" s="148"/>
      <c r="DVG10" s="148"/>
      <c r="DVH10" s="148"/>
      <c r="DVI10" s="148"/>
      <c r="DVJ10" s="148"/>
      <c r="DVK10" s="148"/>
      <c r="DVL10" s="148"/>
      <c r="DVM10" s="148"/>
      <c r="DVN10" s="148"/>
      <c r="DVO10" s="148"/>
      <c r="DVP10" s="148"/>
      <c r="DVQ10" s="148"/>
      <c r="DVR10" s="148"/>
      <c r="DVS10" s="148"/>
      <c r="DVT10" s="148"/>
      <c r="DVU10" s="148"/>
      <c r="DVV10" s="148"/>
      <c r="DVW10" s="148"/>
      <c r="DVX10" s="148"/>
      <c r="DVY10" s="148"/>
      <c r="DVZ10" s="148"/>
      <c r="DWA10" s="148"/>
      <c r="DWB10" s="148"/>
      <c r="DWC10" s="148"/>
      <c r="DWD10" s="148"/>
      <c r="DWE10" s="148"/>
      <c r="DWF10" s="148"/>
      <c r="DWG10" s="148"/>
      <c r="DWH10" s="148"/>
      <c r="DWI10" s="148"/>
      <c r="DWJ10" s="148"/>
      <c r="DWK10" s="148"/>
      <c r="DWL10" s="148"/>
      <c r="DWM10" s="148"/>
      <c r="DWN10" s="148"/>
      <c r="DWO10" s="148"/>
      <c r="DWP10" s="148"/>
      <c r="DWQ10" s="148"/>
      <c r="DWR10" s="148"/>
      <c r="DWS10" s="148"/>
      <c r="DWT10" s="148"/>
      <c r="DWU10" s="148"/>
      <c r="DWV10" s="148"/>
      <c r="DWW10" s="148"/>
      <c r="DWX10" s="148"/>
      <c r="DWY10" s="148"/>
      <c r="DWZ10" s="148"/>
      <c r="DXA10" s="148"/>
      <c r="DXB10" s="148"/>
      <c r="DXC10" s="148"/>
      <c r="DXD10" s="148"/>
      <c r="DXE10" s="148"/>
      <c r="DXF10" s="148"/>
      <c r="DXG10" s="148"/>
      <c r="DXH10" s="148"/>
      <c r="DXI10" s="148"/>
      <c r="DXJ10" s="148"/>
      <c r="DXK10" s="148"/>
      <c r="DXL10" s="148"/>
      <c r="DXM10" s="148"/>
      <c r="DXN10" s="148"/>
      <c r="DXO10" s="148"/>
      <c r="DXP10" s="148"/>
      <c r="DXQ10" s="148"/>
      <c r="DXR10" s="148"/>
      <c r="DXS10" s="148"/>
      <c r="DXT10" s="148"/>
      <c r="DXU10" s="148"/>
      <c r="DXV10" s="148"/>
      <c r="DXW10" s="148"/>
      <c r="DXX10" s="148"/>
      <c r="DXY10" s="148"/>
      <c r="DXZ10" s="148"/>
      <c r="DYA10" s="148"/>
      <c r="DYB10" s="148"/>
      <c r="DYC10" s="148"/>
      <c r="DYD10" s="148"/>
      <c r="DYE10" s="148"/>
      <c r="DYF10" s="148"/>
      <c r="DYG10" s="148"/>
      <c r="DYH10" s="148"/>
      <c r="DYI10" s="148"/>
      <c r="DYJ10" s="148"/>
      <c r="DYK10" s="148"/>
      <c r="DYL10" s="148"/>
      <c r="DYM10" s="148"/>
      <c r="DYN10" s="148"/>
      <c r="DYO10" s="148"/>
      <c r="DYP10" s="148"/>
      <c r="DYQ10" s="148"/>
      <c r="DYR10" s="148"/>
      <c r="DYS10" s="148"/>
      <c r="DYT10" s="148"/>
      <c r="DYU10" s="148"/>
      <c r="DYV10" s="148"/>
      <c r="DYW10" s="148"/>
      <c r="DYX10" s="148"/>
      <c r="DYY10" s="148"/>
      <c r="DYZ10" s="148"/>
      <c r="DZA10" s="148"/>
      <c r="DZB10" s="148"/>
      <c r="DZC10" s="148"/>
      <c r="DZD10" s="148"/>
      <c r="DZE10" s="148"/>
      <c r="DZF10" s="148"/>
      <c r="DZG10" s="148"/>
      <c r="DZH10" s="148"/>
      <c r="DZI10" s="148"/>
      <c r="DZJ10" s="148"/>
      <c r="DZK10" s="148"/>
      <c r="DZL10" s="148"/>
      <c r="DZM10" s="148"/>
      <c r="DZN10" s="148"/>
      <c r="DZO10" s="148"/>
      <c r="DZP10" s="148"/>
      <c r="DZQ10" s="148"/>
      <c r="DZR10" s="148"/>
      <c r="DZS10" s="148"/>
      <c r="DZT10" s="148"/>
      <c r="DZU10" s="148"/>
      <c r="DZV10" s="148"/>
      <c r="DZW10" s="148"/>
      <c r="DZX10" s="148"/>
      <c r="DZY10" s="148"/>
      <c r="DZZ10" s="148"/>
      <c r="EAA10" s="148"/>
      <c r="EAB10" s="148"/>
      <c r="EAC10" s="148"/>
      <c r="EAD10" s="148"/>
      <c r="EAE10" s="148"/>
      <c r="EAF10" s="148"/>
      <c r="EAG10" s="148"/>
      <c r="EAH10" s="148"/>
      <c r="EAI10" s="148"/>
      <c r="EAJ10" s="148"/>
      <c r="EAK10" s="148"/>
      <c r="EAL10" s="148"/>
      <c r="EAM10" s="148"/>
      <c r="EAN10" s="148"/>
      <c r="EAO10" s="148"/>
      <c r="EAP10" s="148"/>
      <c r="EAQ10" s="148"/>
      <c r="EAR10" s="148"/>
      <c r="EAS10" s="148"/>
      <c r="EAT10" s="148"/>
      <c r="EAU10" s="148"/>
      <c r="EAV10" s="148"/>
      <c r="EAW10" s="148"/>
      <c r="EAX10" s="148"/>
      <c r="EAY10" s="148"/>
      <c r="EAZ10" s="148"/>
      <c r="EBA10" s="148"/>
      <c r="EBB10" s="148"/>
      <c r="EBC10" s="148"/>
      <c r="EBD10" s="148"/>
      <c r="EBE10" s="148"/>
      <c r="EBF10" s="148"/>
      <c r="EBG10" s="148"/>
      <c r="EBH10" s="148"/>
      <c r="EBI10" s="148"/>
      <c r="EBJ10" s="148"/>
      <c r="EBK10" s="148"/>
      <c r="EBL10" s="148"/>
      <c r="EBM10" s="148"/>
      <c r="EBN10" s="148"/>
      <c r="EBO10" s="148"/>
      <c r="EBP10" s="148"/>
      <c r="EBQ10" s="148"/>
      <c r="EBR10" s="148"/>
      <c r="EBS10" s="148"/>
      <c r="EBT10" s="148"/>
      <c r="EBU10" s="148"/>
      <c r="EBV10" s="148"/>
      <c r="EBW10" s="148"/>
      <c r="EBX10" s="148"/>
      <c r="EBY10" s="148"/>
      <c r="EBZ10" s="148"/>
      <c r="ECA10" s="148"/>
      <c r="ECB10" s="148"/>
      <c r="ECC10" s="148"/>
      <c r="ECD10" s="148"/>
      <c r="ECE10" s="148"/>
      <c r="ECF10" s="148"/>
      <c r="ECG10" s="148"/>
      <c r="ECH10" s="148"/>
      <c r="ECI10" s="148"/>
      <c r="ECJ10" s="148"/>
      <c r="ECK10" s="148"/>
      <c r="ECL10" s="148"/>
      <c r="ECM10" s="148"/>
      <c r="ECN10" s="148"/>
      <c r="ECO10" s="148"/>
      <c r="ECP10" s="148"/>
      <c r="ECQ10" s="148"/>
      <c r="ECR10" s="148"/>
      <c r="ECS10" s="148"/>
      <c r="ECT10" s="148"/>
      <c r="ECU10" s="148"/>
      <c r="ECV10" s="148"/>
      <c r="ECW10" s="148"/>
      <c r="ECX10" s="148"/>
      <c r="ECY10" s="148"/>
      <c r="ECZ10" s="148"/>
      <c r="EDA10" s="148"/>
      <c r="EDB10" s="148"/>
      <c r="EDC10" s="148"/>
      <c r="EDD10" s="148"/>
      <c r="EDE10" s="148"/>
      <c r="EDF10" s="148"/>
      <c r="EDG10" s="148"/>
      <c r="EDH10" s="148"/>
      <c r="EDI10" s="148"/>
      <c r="EDJ10" s="148"/>
      <c r="EDK10" s="148"/>
      <c r="EDL10" s="148"/>
      <c r="EDM10" s="148"/>
      <c r="EDN10" s="148"/>
      <c r="EDO10" s="148"/>
      <c r="EDP10" s="148"/>
      <c r="EDQ10" s="148"/>
      <c r="EDR10" s="148"/>
      <c r="EDS10" s="148"/>
      <c r="EDT10" s="148"/>
      <c r="EDU10" s="148"/>
      <c r="EDV10" s="148"/>
      <c r="EDW10" s="148"/>
      <c r="EDX10" s="148"/>
      <c r="EDY10" s="148"/>
      <c r="EDZ10" s="148"/>
      <c r="EEA10" s="148"/>
      <c r="EEB10" s="148"/>
      <c r="EEC10" s="148"/>
      <c r="EED10" s="148"/>
      <c r="EEE10" s="148"/>
      <c r="EEF10" s="148"/>
      <c r="EEG10" s="148"/>
      <c r="EEH10" s="148"/>
      <c r="EEI10" s="148"/>
      <c r="EEJ10" s="148"/>
      <c r="EEK10" s="148"/>
      <c r="EEL10" s="148"/>
      <c r="EEM10" s="148"/>
      <c r="EEN10" s="148"/>
      <c r="EEO10" s="148"/>
      <c r="EEP10" s="148"/>
      <c r="EEQ10" s="148"/>
      <c r="EER10" s="148"/>
      <c r="EES10" s="148"/>
      <c r="EET10" s="148"/>
      <c r="EEU10" s="148"/>
      <c r="EEV10" s="148"/>
      <c r="EEW10" s="148"/>
      <c r="EEX10" s="148"/>
      <c r="EEY10" s="148"/>
      <c r="EEZ10" s="148"/>
      <c r="EFA10" s="148"/>
      <c r="EFB10" s="148"/>
      <c r="EFC10" s="148"/>
      <c r="EFD10" s="148"/>
      <c r="EFE10" s="148"/>
      <c r="EFF10" s="148"/>
      <c r="EFG10" s="148"/>
      <c r="EFH10" s="148"/>
      <c r="EFI10" s="148"/>
      <c r="EFJ10" s="148"/>
      <c r="EFK10" s="148"/>
      <c r="EFL10" s="148"/>
      <c r="EFM10" s="148"/>
      <c r="EFN10" s="148"/>
      <c r="EFO10" s="148"/>
      <c r="EFP10" s="148"/>
      <c r="EFQ10" s="148"/>
      <c r="EFR10" s="148"/>
      <c r="EFS10" s="148"/>
      <c r="EFT10" s="148"/>
      <c r="EFU10" s="148"/>
      <c r="EFV10" s="148"/>
      <c r="EFW10" s="148"/>
      <c r="EFX10" s="148"/>
      <c r="EFY10" s="148"/>
      <c r="EFZ10" s="148"/>
      <c r="EGA10" s="148"/>
      <c r="EGB10" s="148"/>
      <c r="EGC10" s="148"/>
      <c r="EGD10" s="148"/>
      <c r="EGE10" s="148"/>
      <c r="EGF10" s="148"/>
      <c r="EGG10" s="148"/>
      <c r="EGH10" s="148"/>
      <c r="EGI10" s="148"/>
      <c r="EGJ10" s="148"/>
      <c r="EGK10" s="148"/>
      <c r="EGL10" s="148"/>
      <c r="EGM10" s="148"/>
      <c r="EGN10" s="148"/>
      <c r="EGO10" s="148"/>
      <c r="EGP10" s="148"/>
      <c r="EGQ10" s="148"/>
      <c r="EGR10" s="148"/>
      <c r="EGS10" s="148"/>
      <c r="EGT10" s="148"/>
      <c r="EGU10" s="148"/>
      <c r="EGV10" s="148"/>
      <c r="EGW10" s="148"/>
      <c r="EGX10" s="148"/>
      <c r="EGY10" s="148"/>
      <c r="EGZ10" s="148"/>
      <c r="EHA10" s="148"/>
      <c r="EHB10" s="148"/>
      <c r="EHC10" s="148"/>
      <c r="EHD10" s="148"/>
      <c r="EHE10" s="148"/>
      <c r="EHF10" s="148"/>
      <c r="EHG10" s="148"/>
      <c r="EHH10" s="148"/>
      <c r="EHI10" s="148"/>
      <c r="EHJ10" s="148"/>
      <c r="EHK10" s="148"/>
      <c r="EHL10" s="148"/>
      <c r="EHM10" s="148"/>
      <c r="EHN10" s="148"/>
      <c r="EHO10" s="148"/>
      <c r="EHP10" s="148"/>
      <c r="EHQ10" s="148"/>
      <c r="EHR10" s="148"/>
      <c r="EHS10" s="148"/>
      <c r="EHT10" s="148"/>
      <c r="EHU10" s="148"/>
      <c r="EHV10" s="148"/>
      <c r="EHW10" s="148"/>
      <c r="EHX10" s="148"/>
      <c r="EHY10" s="148"/>
      <c r="EHZ10" s="148"/>
      <c r="EIA10" s="148"/>
      <c r="EIB10" s="148"/>
      <c r="EIC10" s="148"/>
      <c r="EID10" s="148"/>
      <c r="EIE10" s="148"/>
      <c r="EIF10" s="148"/>
      <c r="EIG10" s="148"/>
      <c r="EIH10" s="148"/>
      <c r="EII10" s="148"/>
      <c r="EIJ10" s="148"/>
      <c r="EIK10" s="148"/>
      <c r="EIL10" s="148"/>
      <c r="EIM10" s="148"/>
      <c r="EIN10" s="148"/>
      <c r="EIO10" s="148"/>
      <c r="EIP10" s="148"/>
      <c r="EIQ10" s="148"/>
      <c r="EIR10" s="148"/>
      <c r="EIS10" s="148"/>
      <c r="EIT10" s="148"/>
      <c r="EIU10" s="148"/>
      <c r="EIV10" s="148"/>
      <c r="EIW10" s="148"/>
      <c r="EIX10" s="148"/>
      <c r="EIY10" s="148"/>
      <c r="EIZ10" s="148"/>
      <c r="EJA10" s="148"/>
      <c r="EJB10" s="148"/>
      <c r="EJC10" s="148"/>
      <c r="EJD10" s="148"/>
      <c r="EJE10" s="148"/>
      <c r="EJF10" s="148"/>
      <c r="EJG10" s="148"/>
      <c r="EJH10" s="148"/>
      <c r="EJI10" s="148"/>
      <c r="EJJ10" s="148"/>
      <c r="EJK10" s="148"/>
      <c r="EJL10" s="148"/>
      <c r="EJM10" s="148"/>
      <c r="EJN10" s="148"/>
      <c r="EJO10" s="148"/>
      <c r="EJP10" s="148"/>
      <c r="EJQ10" s="148"/>
      <c r="EJR10" s="148"/>
      <c r="EJS10" s="148"/>
      <c r="EJT10" s="148"/>
      <c r="EJU10" s="148"/>
      <c r="EJV10" s="148"/>
      <c r="EJW10" s="148"/>
      <c r="EJX10" s="148"/>
      <c r="EJY10" s="148"/>
      <c r="EJZ10" s="148"/>
      <c r="EKA10" s="148"/>
      <c r="EKB10" s="148"/>
      <c r="EKC10" s="148"/>
      <c r="EKD10" s="148"/>
      <c r="EKE10" s="148"/>
      <c r="EKF10" s="148"/>
      <c r="EKG10" s="148"/>
      <c r="EKH10" s="148"/>
      <c r="EKI10" s="148"/>
      <c r="EKJ10" s="148"/>
      <c r="EKK10" s="148"/>
      <c r="EKL10" s="148"/>
      <c r="EKM10" s="148"/>
      <c r="EKN10" s="148"/>
      <c r="EKO10" s="148"/>
      <c r="EKP10" s="148"/>
      <c r="EKQ10" s="148"/>
      <c r="EKR10" s="148"/>
      <c r="EKS10" s="148"/>
      <c r="EKT10" s="148"/>
      <c r="EKU10" s="148"/>
      <c r="EKV10" s="148"/>
      <c r="EKW10" s="148"/>
      <c r="EKX10" s="148"/>
      <c r="EKY10" s="148"/>
      <c r="EKZ10" s="148"/>
      <c r="ELA10" s="148"/>
      <c r="ELB10" s="148"/>
      <c r="ELC10" s="148"/>
      <c r="ELD10" s="148"/>
      <c r="ELE10" s="148"/>
      <c r="ELF10" s="148"/>
      <c r="ELG10" s="148"/>
      <c r="ELH10" s="148"/>
      <c r="ELI10" s="148"/>
      <c r="ELJ10" s="148"/>
      <c r="ELK10" s="148"/>
      <c r="ELL10" s="148"/>
      <c r="ELM10" s="148"/>
      <c r="ELN10" s="148"/>
      <c r="ELO10" s="148"/>
      <c r="ELP10" s="148"/>
      <c r="ELQ10" s="148"/>
      <c r="ELR10" s="148"/>
      <c r="ELS10" s="148"/>
      <c r="ELT10" s="148"/>
      <c r="ELU10" s="148"/>
      <c r="ELV10" s="148"/>
      <c r="ELW10" s="148"/>
      <c r="ELX10" s="148"/>
      <c r="ELY10" s="148"/>
      <c r="ELZ10" s="148"/>
      <c r="EMA10" s="148"/>
      <c r="EMB10" s="148"/>
      <c r="EMC10" s="148"/>
      <c r="EMD10" s="148"/>
      <c r="EME10" s="148"/>
      <c r="EMF10" s="148"/>
      <c r="EMG10" s="148"/>
      <c r="EMH10" s="148"/>
      <c r="EMI10" s="148"/>
      <c r="EMJ10" s="148"/>
      <c r="EMK10" s="148"/>
      <c r="EML10" s="148"/>
      <c r="EMM10" s="148"/>
      <c r="EMN10" s="148"/>
      <c r="EMO10" s="148"/>
      <c r="EMP10" s="148"/>
      <c r="EMQ10" s="148"/>
      <c r="EMR10" s="148"/>
      <c r="EMS10" s="148"/>
      <c r="EMT10" s="148"/>
      <c r="EMU10" s="148"/>
      <c r="EMV10" s="148"/>
      <c r="EMW10" s="148"/>
      <c r="EMX10" s="148"/>
      <c r="EMY10" s="148"/>
      <c r="EMZ10" s="148"/>
      <c r="ENA10" s="148"/>
      <c r="ENB10" s="148"/>
      <c r="ENC10" s="148"/>
      <c r="END10" s="148"/>
      <c r="ENE10" s="148"/>
      <c r="ENF10" s="148"/>
      <c r="ENG10" s="148"/>
      <c r="ENH10" s="148"/>
      <c r="ENI10" s="148"/>
      <c r="ENJ10" s="148"/>
      <c r="ENK10" s="148"/>
      <c r="ENL10" s="148"/>
      <c r="ENM10" s="148"/>
      <c r="ENN10" s="148"/>
      <c r="ENO10" s="148"/>
      <c r="ENP10" s="148"/>
      <c r="ENQ10" s="148"/>
      <c r="ENR10" s="148"/>
      <c r="ENS10" s="148"/>
      <c r="ENT10" s="148"/>
      <c r="ENU10" s="148"/>
      <c r="ENV10" s="148"/>
      <c r="ENW10" s="148"/>
      <c r="ENX10" s="148"/>
      <c r="ENY10" s="148"/>
      <c r="ENZ10" s="148"/>
      <c r="EOA10" s="148"/>
      <c r="EOB10" s="148"/>
      <c r="EOC10" s="148"/>
      <c r="EOD10" s="148"/>
      <c r="EOE10" s="148"/>
      <c r="EOF10" s="148"/>
      <c r="EOG10" s="148"/>
      <c r="EOH10" s="148"/>
      <c r="EOI10" s="148"/>
      <c r="EOJ10" s="148"/>
      <c r="EOK10" s="148"/>
      <c r="EOL10" s="148"/>
      <c r="EOM10" s="148"/>
      <c r="EON10" s="148"/>
      <c r="EOO10" s="148"/>
      <c r="EOP10" s="148"/>
      <c r="EOQ10" s="148"/>
      <c r="EOR10" s="148"/>
      <c r="EOS10" s="148"/>
      <c r="EOT10" s="148"/>
      <c r="EOU10" s="148"/>
      <c r="EOV10" s="148"/>
      <c r="EOW10" s="148"/>
      <c r="EOX10" s="148"/>
      <c r="EOY10" s="148"/>
      <c r="EOZ10" s="148"/>
      <c r="EPA10" s="148"/>
      <c r="EPB10" s="148"/>
      <c r="EPC10" s="148"/>
      <c r="EPD10" s="148"/>
      <c r="EPE10" s="148"/>
      <c r="EPF10" s="148"/>
      <c r="EPG10" s="148"/>
      <c r="EPH10" s="148"/>
      <c r="EPI10" s="148"/>
      <c r="EPJ10" s="148"/>
      <c r="EPK10" s="148"/>
      <c r="EPL10" s="148"/>
      <c r="EPM10" s="148"/>
      <c r="EPN10" s="148"/>
      <c r="EPO10" s="148"/>
      <c r="EPP10" s="148"/>
      <c r="EPQ10" s="148"/>
      <c r="EPR10" s="148"/>
      <c r="EPS10" s="148"/>
      <c r="EPT10" s="148"/>
      <c r="EPU10" s="148"/>
      <c r="EPV10" s="148"/>
      <c r="EPW10" s="148"/>
      <c r="EPX10" s="148"/>
      <c r="EPY10" s="148"/>
      <c r="EPZ10" s="148"/>
      <c r="EQA10" s="148"/>
      <c r="EQB10" s="148"/>
      <c r="EQC10" s="148"/>
      <c r="EQD10" s="148"/>
      <c r="EQE10" s="148"/>
      <c r="EQF10" s="148"/>
      <c r="EQG10" s="148"/>
      <c r="EQH10" s="148"/>
      <c r="EQI10" s="148"/>
      <c r="EQJ10" s="148"/>
      <c r="EQK10" s="148"/>
      <c r="EQL10" s="148"/>
      <c r="EQM10" s="148"/>
      <c r="EQN10" s="148"/>
      <c r="EQO10" s="148"/>
      <c r="EQP10" s="148"/>
      <c r="EQQ10" s="148"/>
      <c r="EQR10" s="148"/>
      <c r="EQS10" s="148"/>
      <c r="EQT10" s="148"/>
      <c r="EQU10" s="148"/>
      <c r="EQV10" s="148"/>
      <c r="EQW10" s="148"/>
      <c r="EQX10" s="148"/>
      <c r="EQY10" s="148"/>
      <c r="EQZ10" s="148"/>
      <c r="ERA10" s="148"/>
      <c r="ERB10" s="148"/>
      <c r="ERC10" s="148"/>
      <c r="ERD10" s="148"/>
      <c r="ERE10" s="148"/>
      <c r="ERF10" s="148"/>
      <c r="ERG10" s="148"/>
      <c r="ERH10" s="148"/>
      <c r="ERI10" s="148"/>
      <c r="ERJ10" s="148"/>
      <c r="ERK10" s="148"/>
      <c r="ERL10" s="148"/>
      <c r="ERM10" s="148"/>
      <c r="ERN10" s="148"/>
      <c r="ERO10" s="148"/>
      <c r="ERP10" s="148"/>
      <c r="ERQ10" s="148"/>
      <c r="ERR10" s="148"/>
      <c r="ERS10" s="148"/>
      <c r="ERT10" s="148"/>
      <c r="ERU10" s="148"/>
      <c r="ERV10" s="148"/>
      <c r="ERW10" s="148"/>
      <c r="ERX10" s="148"/>
      <c r="ERY10" s="148"/>
      <c r="ERZ10" s="148"/>
      <c r="ESA10" s="148"/>
      <c r="ESB10" s="148"/>
      <c r="ESC10" s="148"/>
      <c r="ESD10" s="148"/>
      <c r="ESE10" s="148"/>
      <c r="ESF10" s="148"/>
      <c r="ESG10" s="148"/>
      <c r="ESH10" s="148"/>
      <c r="ESI10" s="148"/>
      <c r="ESJ10" s="148"/>
      <c r="ESK10" s="148"/>
      <c r="ESL10" s="148"/>
      <c r="ESM10" s="148"/>
      <c r="ESN10" s="148"/>
      <c r="ESO10" s="148"/>
      <c r="ESP10" s="148"/>
      <c r="ESQ10" s="148"/>
      <c r="ESR10" s="148"/>
      <c r="ESS10" s="148"/>
      <c r="EST10" s="148"/>
      <c r="ESU10" s="148"/>
      <c r="ESV10" s="148"/>
      <c r="ESW10" s="148"/>
      <c r="ESX10" s="148"/>
      <c r="ESY10" s="148"/>
      <c r="ESZ10" s="148"/>
      <c r="ETA10" s="148"/>
      <c r="ETB10" s="148"/>
      <c r="ETC10" s="148"/>
      <c r="ETD10" s="148"/>
      <c r="ETE10" s="148"/>
      <c r="ETF10" s="148"/>
      <c r="ETG10" s="148"/>
      <c r="ETH10" s="148"/>
      <c r="ETI10" s="148"/>
      <c r="ETJ10" s="148"/>
      <c r="ETK10" s="148"/>
      <c r="ETL10" s="148"/>
      <c r="ETM10" s="148"/>
      <c r="ETN10" s="148"/>
      <c r="ETO10" s="148"/>
      <c r="ETP10" s="148"/>
      <c r="ETQ10" s="148"/>
      <c r="ETR10" s="148"/>
      <c r="ETS10" s="148"/>
      <c r="ETT10" s="148"/>
      <c r="ETU10" s="148"/>
      <c r="ETV10" s="148"/>
      <c r="ETW10" s="148"/>
      <c r="ETX10" s="148"/>
      <c r="ETY10" s="148"/>
      <c r="ETZ10" s="148"/>
      <c r="EUA10" s="148"/>
      <c r="EUB10" s="148"/>
      <c r="EUC10" s="148"/>
      <c r="EUD10" s="148"/>
      <c r="EUE10" s="148"/>
      <c r="EUF10" s="148"/>
      <c r="EUG10" s="148"/>
      <c r="EUH10" s="148"/>
      <c r="EUI10" s="148"/>
      <c r="EUJ10" s="148"/>
      <c r="EUK10" s="148"/>
      <c r="EUL10" s="148"/>
      <c r="EUM10" s="148"/>
      <c r="EUN10" s="148"/>
      <c r="EUO10" s="148"/>
      <c r="EUP10" s="148"/>
      <c r="EUQ10" s="148"/>
      <c r="EUR10" s="148"/>
      <c r="EUS10" s="148"/>
      <c r="EUT10" s="148"/>
      <c r="EUU10" s="148"/>
      <c r="EUV10" s="148"/>
      <c r="EUW10" s="148"/>
      <c r="EUX10" s="148"/>
      <c r="EUY10" s="148"/>
      <c r="EUZ10" s="148"/>
      <c r="EVA10" s="148"/>
      <c r="EVB10" s="148"/>
      <c r="EVC10" s="148"/>
      <c r="EVD10" s="148"/>
      <c r="EVE10" s="148"/>
      <c r="EVF10" s="148"/>
      <c r="EVG10" s="148"/>
      <c r="EVH10" s="148"/>
      <c r="EVI10" s="148"/>
      <c r="EVJ10" s="148"/>
      <c r="EVK10" s="148"/>
      <c r="EVL10" s="148"/>
      <c r="EVM10" s="148"/>
      <c r="EVN10" s="148"/>
      <c r="EVO10" s="148"/>
      <c r="EVP10" s="148"/>
      <c r="EVQ10" s="148"/>
      <c r="EVR10" s="148"/>
      <c r="EVS10" s="148"/>
      <c r="EVT10" s="148"/>
      <c r="EVU10" s="148"/>
      <c r="EVV10" s="148"/>
      <c r="EVW10" s="148"/>
      <c r="EVX10" s="148"/>
      <c r="EVY10" s="148"/>
      <c r="EVZ10" s="148"/>
      <c r="EWA10" s="148"/>
      <c r="EWB10" s="148"/>
      <c r="EWC10" s="148"/>
      <c r="EWD10" s="148"/>
      <c r="EWE10" s="148"/>
      <c r="EWF10" s="148"/>
      <c r="EWG10" s="148"/>
      <c r="EWH10" s="148"/>
      <c r="EWI10" s="148"/>
      <c r="EWJ10" s="148"/>
      <c r="EWK10" s="148"/>
      <c r="EWL10" s="148"/>
      <c r="EWM10" s="148"/>
      <c r="EWN10" s="148"/>
      <c r="EWO10" s="148"/>
      <c r="EWP10" s="148"/>
      <c r="EWQ10" s="148"/>
      <c r="EWR10" s="148"/>
      <c r="EWS10" s="148"/>
      <c r="EWT10" s="148"/>
      <c r="EWU10" s="148"/>
      <c r="EWV10" s="148"/>
      <c r="EWW10" s="148"/>
      <c r="EWX10" s="148"/>
      <c r="EWY10" s="148"/>
      <c r="EWZ10" s="148"/>
      <c r="EXA10" s="148"/>
      <c r="EXB10" s="148"/>
      <c r="EXC10" s="148"/>
      <c r="EXD10" s="148"/>
      <c r="EXE10" s="148"/>
      <c r="EXF10" s="148"/>
      <c r="EXG10" s="148"/>
      <c r="EXH10" s="148"/>
      <c r="EXI10" s="148"/>
      <c r="EXJ10" s="148"/>
      <c r="EXK10" s="148"/>
      <c r="EXL10" s="148"/>
      <c r="EXM10" s="148"/>
      <c r="EXN10" s="148"/>
      <c r="EXO10" s="148"/>
      <c r="EXP10" s="148"/>
      <c r="EXQ10" s="148"/>
      <c r="EXR10" s="148"/>
      <c r="EXS10" s="148"/>
      <c r="EXT10" s="148"/>
      <c r="EXU10" s="148"/>
      <c r="EXV10" s="148"/>
      <c r="EXW10" s="148"/>
      <c r="EXX10" s="148"/>
      <c r="EXY10" s="148"/>
      <c r="EXZ10" s="148"/>
      <c r="EYA10" s="148"/>
      <c r="EYB10" s="148"/>
      <c r="EYC10" s="148"/>
      <c r="EYD10" s="148"/>
      <c r="EYE10" s="148"/>
      <c r="EYF10" s="148"/>
      <c r="EYG10" s="148"/>
      <c r="EYH10" s="148"/>
      <c r="EYI10" s="148"/>
      <c r="EYJ10" s="148"/>
      <c r="EYK10" s="148"/>
      <c r="EYL10" s="148"/>
      <c r="EYM10" s="148"/>
      <c r="EYN10" s="148"/>
      <c r="EYO10" s="148"/>
      <c r="EYP10" s="148"/>
      <c r="EYQ10" s="148"/>
      <c r="EYR10" s="148"/>
      <c r="EYS10" s="148"/>
      <c r="EYT10" s="148"/>
      <c r="EYU10" s="148"/>
      <c r="EYV10" s="148"/>
      <c r="EYW10" s="148"/>
      <c r="EYX10" s="148"/>
      <c r="EYY10" s="148"/>
      <c r="EYZ10" s="148"/>
      <c r="EZA10" s="148"/>
      <c r="EZB10" s="148"/>
      <c r="EZC10" s="148"/>
      <c r="EZD10" s="148"/>
      <c r="EZE10" s="148"/>
      <c r="EZF10" s="148"/>
      <c r="EZG10" s="148"/>
      <c r="EZH10" s="148"/>
      <c r="EZI10" s="148"/>
      <c r="EZJ10" s="148"/>
      <c r="EZK10" s="148"/>
      <c r="EZL10" s="148"/>
      <c r="EZM10" s="148"/>
      <c r="EZN10" s="148"/>
      <c r="EZO10" s="148"/>
      <c r="EZP10" s="148"/>
      <c r="EZQ10" s="148"/>
      <c r="EZR10" s="148"/>
      <c r="EZS10" s="148"/>
      <c r="EZT10" s="148"/>
      <c r="EZU10" s="148"/>
      <c r="EZV10" s="148"/>
      <c r="EZW10" s="148"/>
      <c r="EZX10" s="148"/>
      <c r="EZY10" s="148"/>
      <c r="EZZ10" s="148"/>
      <c r="FAA10" s="148"/>
      <c r="FAB10" s="148"/>
      <c r="FAC10" s="148"/>
      <c r="FAD10" s="148"/>
      <c r="FAE10" s="148"/>
      <c r="FAF10" s="148"/>
      <c r="FAG10" s="148"/>
      <c r="FAH10" s="148"/>
      <c r="FAI10" s="148"/>
      <c r="FAJ10" s="148"/>
      <c r="FAK10" s="148"/>
      <c r="FAL10" s="148"/>
      <c r="FAM10" s="148"/>
      <c r="FAN10" s="148"/>
      <c r="FAO10" s="148"/>
      <c r="FAP10" s="148"/>
      <c r="FAQ10" s="148"/>
      <c r="FAR10" s="148"/>
      <c r="FAS10" s="148"/>
      <c r="FAT10" s="148"/>
      <c r="FAU10" s="148"/>
      <c r="FAV10" s="148"/>
      <c r="FAW10" s="148"/>
      <c r="FAX10" s="148"/>
      <c r="FAY10" s="148"/>
      <c r="FAZ10" s="148"/>
      <c r="FBA10" s="148"/>
      <c r="FBB10" s="148"/>
      <c r="FBC10" s="148"/>
      <c r="FBD10" s="148"/>
      <c r="FBE10" s="148"/>
      <c r="FBF10" s="148"/>
      <c r="FBG10" s="148"/>
      <c r="FBH10" s="148"/>
      <c r="FBI10" s="148"/>
      <c r="FBJ10" s="148"/>
      <c r="FBK10" s="148"/>
      <c r="FBL10" s="148"/>
      <c r="FBM10" s="148"/>
      <c r="FBN10" s="148"/>
      <c r="FBO10" s="148"/>
      <c r="FBP10" s="148"/>
      <c r="FBQ10" s="148"/>
      <c r="FBR10" s="148"/>
      <c r="FBS10" s="148"/>
      <c r="FBT10" s="148"/>
      <c r="FBU10" s="148"/>
      <c r="FBV10" s="148"/>
      <c r="FBW10" s="148"/>
      <c r="FBX10" s="148"/>
      <c r="FBY10" s="148"/>
      <c r="FBZ10" s="148"/>
      <c r="FCA10" s="148"/>
      <c r="FCB10" s="148"/>
      <c r="FCC10" s="148"/>
      <c r="FCD10" s="148"/>
      <c r="FCE10" s="148"/>
      <c r="FCF10" s="148"/>
      <c r="FCG10" s="148"/>
      <c r="FCH10" s="148"/>
      <c r="FCI10" s="148"/>
      <c r="FCJ10" s="148"/>
      <c r="FCK10" s="148"/>
      <c r="FCL10" s="148"/>
      <c r="FCM10" s="148"/>
      <c r="FCN10" s="148"/>
      <c r="FCO10" s="148"/>
      <c r="FCP10" s="148"/>
      <c r="FCQ10" s="148"/>
      <c r="FCR10" s="148"/>
      <c r="FCS10" s="148"/>
      <c r="FCT10" s="148"/>
      <c r="FCU10" s="148"/>
      <c r="FCV10" s="148"/>
      <c r="FCW10" s="148"/>
      <c r="FCX10" s="148"/>
      <c r="FCY10" s="148"/>
      <c r="FCZ10" s="148"/>
      <c r="FDA10" s="148"/>
      <c r="FDB10" s="148"/>
      <c r="FDC10" s="148"/>
      <c r="FDD10" s="148"/>
      <c r="FDE10" s="148"/>
      <c r="FDF10" s="148"/>
      <c r="FDG10" s="148"/>
      <c r="FDH10" s="148"/>
      <c r="FDI10" s="148"/>
      <c r="FDJ10" s="148"/>
      <c r="FDK10" s="148"/>
      <c r="FDL10" s="148"/>
      <c r="FDM10" s="148"/>
      <c r="FDN10" s="148"/>
      <c r="FDO10" s="148"/>
      <c r="FDP10" s="148"/>
      <c r="FDQ10" s="148"/>
      <c r="FDR10" s="148"/>
      <c r="FDS10" s="148"/>
      <c r="FDT10" s="148"/>
      <c r="FDU10" s="148"/>
      <c r="FDV10" s="148"/>
      <c r="FDW10" s="148"/>
      <c r="FDX10" s="148"/>
      <c r="FDY10" s="148"/>
      <c r="FDZ10" s="148"/>
      <c r="FEA10" s="148"/>
      <c r="FEB10" s="148"/>
      <c r="FEC10" s="148"/>
      <c r="FED10" s="148"/>
      <c r="FEE10" s="148"/>
      <c r="FEF10" s="148"/>
      <c r="FEG10" s="148"/>
      <c r="FEH10" s="148"/>
      <c r="FEI10" s="148"/>
      <c r="FEJ10" s="148"/>
      <c r="FEK10" s="148"/>
      <c r="FEL10" s="148"/>
      <c r="FEM10" s="148"/>
      <c r="FEN10" s="148"/>
      <c r="FEO10" s="148"/>
      <c r="FEP10" s="148"/>
      <c r="FEQ10" s="148"/>
      <c r="FER10" s="148"/>
      <c r="FES10" s="148"/>
      <c r="FET10" s="148"/>
      <c r="FEU10" s="148"/>
      <c r="FEV10" s="148"/>
      <c r="FEW10" s="148"/>
      <c r="FEX10" s="148"/>
      <c r="FEY10" s="148"/>
      <c r="FEZ10" s="148"/>
      <c r="FFA10" s="148"/>
      <c r="FFB10" s="148"/>
      <c r="FFC10" s="148"/>
      <c r="FFD10" s="148"/>
      <c r="FFE10" s="148"/>
      <c r="FFF10" s="148"/>
      <c r="FFG10" s="148"/>
      <c r="FFH10" s="148"/>
      <c r="FFI10" s="148"/>
      <c r="FFJ10" s="148"/>
      <c r="FFK10" s="148"/>
      <c r="FFL10" s="148"/>
      <c r="FFM10" s="148"/>
      <c r="FFN10" s="148"/>
      <c r="FFO10" s="148"/>
      <c r="FFP10" s="148"/>
      <c r="FFQ10" s="148"/>
      <c r="FFR10" s="148"/>
      <c r="FFS10" s="148"/>
      <c r="FFT10" s="148"/>
      <c r="FFU10" s="148"/>
      <c r="FFV10" s="148"/>
      <c r="FFW10" s="148"/>
      <c r="FFX10" s="148"/>
      <c r="FFY10" s="148"/>
      <c r="FFZ10" s="148"/>
      <c r="FGA10" s="148"/>
      <c r="FGB10" s="148"/>
      <c r="FGC10" s="148"/>
      <c r="FGD10" s="148"/>
      <c r="FGE10" s="148"/>
      <c r="FGF10" s="148"/>
      <c r="FGG10" s="148"/>
      <c r="FGH10" s="148"/>
      <c r="FGI10" s="148"/>
      <c r="FGJ10" s="148"/>
      <c r="FGK10" s="148"/>
      <c r="FGL10" s="148"/>
      <c r="FGM10" s="148"/>
      <c r="FGN10" s="148"/>
      <c r="FGO10" s="148"/>
      <c r="FGP10" s="148"/>
      <c r="FGQ10" s="148"/>
      <c r="FGR10" s="148"/>
      <c r="FGS10" s="148"/>
      <c r="FGT10" s="148"/>
      <c r="FGU10" s="148"/>
      <c r="FGV10" s="148"/>
      <c r="FGW10" s="148"/>
      <c r="FGX10" s="148"/>
      <c r="FGY10" s="148"/>
      <c r="FGZ10" s="148"/>
      <c r="FHA10" s="148"/>
      <c r="FHB10" s="148"/>
      <c r="FHC10" s="148"/>
      <c r="FHD10" s="148"/>
      <c r="FHE10" s="148"/>
      <c r="FHF10" s="148"/>
      <c r="FHG10" s="148"/>
      <c r="FHH10" s="148"/>
      <c r="FHI10" s="148"/>
      <c r="FHJ10" s="148"/>
      <c r="FHK10" s="148"/>
      <c r="FHL10" s="148"/>
      <c r="FHM10" s="148"/>
      <c r="FHN10" s="148"/>
      <c r="FHO10" s="148"/>
      <c r="FHP10" s="148"/>
      <c r="FHQ10" s="148"/>
      <c r="FHR10" s="148"/>
      <c r="FHS10" s="148"/>
      <c r="FHT10" s="148"/>
      <c r="FHU10" s="148"/>
      <c r="FHV10" s="148"/>
      <c r="FHW10" s="148"/>
      <c r="FHX10" s="148"/>
      <c r="FHY10" s="148"/>
      <c r="FHZ10" s="148"/>
      <c r="FIA10" s="148"/>
      <c r="FIB10" s="148"/>
      <c r="FIC10" s="148"/>
      <c r="FID10" s="148"/>
      <c r="FIE10" s="148"/>
      <c r="FIF10" s="148"/>
      <c r="FIG10" s="148"/>
      <c r="FIH10" s="148"/>
      <c r="FII10" s="148"/>
      <c r="FIJ10" s="148"/>
      <c r="FIK10" s="148"/>
      <c r="FIL10" s="148"/>
      <c r="FIM10" s="148"/>
      <c r="FIN10" s="148"/>
      <c r="FIO10" s="148"/>
      <c r="FIP10" s="148"/>
      <c r="FIQ10" s="148"/>
      <c r="FIR10" s="148"/>
      <c r="FIS10" s="148"/>
      <c r="FIT10" s="148"/>
      <c r="FIU10" s="148"/>
      <c r="FIV10" s="148"/>
      <c r="FIW10" s="148"/>
      <c r="FIX10" s="148"/>
      <c r="FIY10" s="148"/>
      <c r="FIZ10" s="148"/>
      <c r="FJA10" s="148"/>
      <c r="FJB10" s="148"/>
      <c r="FJC10" s="148"/>
      <c r="FJD10" s="148"/>
      <c r="FJE10" s="148"/>
      <c r="FJF10" s="148"/>
      <c r="FJG10" s="148"/>
      <c r="FJH10" s="148"/>
      <c r="FJI10" s="148"/>
      <c r="FJJ10" s="148"/>
      <c r="FJK10" s="148"/>
      <c r="FJL10" s="148"/>
      <c r="FJM10" s="148"/>
      <c r="FJN10" s="148"/>
      <c r="FJO10" s="148"/>
      <c r="FJP10" s="148"/>
      <c r="FJQ10" s="148"/>
      <c r="FJR10" s="148"/>
      <c r="FJS10" s="148"/>
      <c r="FJT10" s="148"/>
      <c r="FJU10" s="148"/>
      <c r="FJV10" s="148"/>
      <c r="FJW10" s="148"/>
      <c r="FJX10" s="148"/>
      <c r="FJY10" s="148"/>
      <c r="FJZ10" s="148"/>
      <c r="FKA10" s="148"/>
      <c r="FKB10" s="148"/>
      <c r="FKC10" s="148"/>
      <c r="FKD10" s="148"/>
      <c r="FKE10" s="148"/>
      <c r="FKF10" s="148"/>
      <c r="FKG10" s="148"/>
      <c r="FKH10" s="148"/>
      <c r="FKI10" s="148"/>
      <c r="FKJ10" s="148"/>
      <c r="FKK10" s="148"/>
      <c r="FKL10" s="148"/>
      <c r="FKM10" s="148"/>
      <c r="FKN10" s="148"/>
      <c r="FKO10" s="148"/>
      <c r="FKP10" s="148"/>
      <c r="FKQ10" s="148"/>
      <c r="FKR10" s="148"/>
      <c r="FKS10" s="148"/>
      <c r="FKT10" s="148"/>
      <c r="FKU10" s="148"/>
      <c r="FKV10" s="148"/>
      <c r="FKW10" s="148"/>
      <c r="FKX10" s="148"/>
      <c r="FKY10" s="148"/>
      <c r="FKZ10" s="148"/>
      <c r="FLA10" s="148"/>
      <c r="FLB10" s="148"/>
      <c r="FLC10" s="148"/>
      <c r="FLD10" s="148"/>
      <c r="FLE10" s="148"/>
      <c r="FLF10" s="148"/>
      <c r="FLG10" s="148"/>
      <c r="FLH10" s="148"/>
      <c r="FLI10" s="148"/>
      <c r="FLJ10" s="148"/>
      <c r="FLK10" s="148"/>
      <c r="FLL10" s="148"/>
      <c r="FLM10" s="148"/>
      <c r="FLN10" s="148"/>
      <c r="FLO10" s="148"/>
      <c r="FLP10" s="148"/>
      <c r="FLQ10" s="148"/>
      <c r="FLR10" s="148"/>
      <c r="FLS10" s="148"/>
      <c r="FLT10" s="148"/>
      <c r="FLU10" s="148"/>
      <c r="FLV10" s="148"/>
      <c r="FLW10" s="148"/>
      <c r="FLX10" s="148"/>
      <c r="FLY10" s="148"/>
      <c r="FLZ10" s="148"/>
      <c r="FMA10" s="148"/>
      <c r="FMB10" s="148"/>
      <c r="FMC10" s="148"/>
      <c r="FMD10" s="148"/>
      <c r="FME10" s="148"/>
      <c r="FMF10" s="148"/>
      <c r="FMG10" s="148"/>
      <c r="FMH10" s="148"/>
      <c r="FMI10" s="148"/>
      <c r="FMJ10" s="148"/>
      <c r="FMK10" s="148"/>
      <c r="FML10" s="148"/>
      <c r="FMM10" s="148"/>
      <c r="FMN10" s="148"/>
      <c r="FMO10" s="148"/>
      <c r="FMP10" s="148"/>
      <c r="FMQ10" s="148"/>
      <c r="FMR10" s="148"/>
      <c r="FMS10" s="148"/>
      <c r="FMT10" s="148"/>
      <c r="FMU10" s="148"/>
      <c r="FMV10" s="148"/>
      <c r="FMW10" s="148"/>
      <c r="FMX10" s="148"/>
      <c r="FMY10" s="148"/>
      <c r="FMZ10" s="148"/>
      <c r="FNA10" s="148"/>
      <c r="FNB10" s="148"/>
      <c r="FNC10" s="148"/>
      <c r="FND10" s="148"/>
      <c r="FNE10" s="148"/>
      <c r="FNF10" s="148"/>
      <c r="FNG10" s="148"/>
      <c r="FNH10" s="148"/>
      <c r="FNI10" s="148"/>
      <c r="FNJ10" s="148"/>
      <c r="FNK10" s="148"/>
      <c r="FNL10" s="148"/>
      <c r="FNM10" s="148"/>
      <c r="FNN10" s="148"/>
      <c r="FNO10" s="148"/>
      <c r="FNP10" s="148"/>
      <c r="FNQ10" s="148"/>
      <c r="FNR10" s="148"/>
      <c r="FNS10" s="148"/>
      <c r="FNT10" s="148"/>
      <c r="FNU10" s="148"/>
      <c r="FNV10" s="148"/>
      <c r="FNW10" s="148"/>
      <c r="FNX10" s="148"/>
      <c r="FNY10" s="148"/>
      <c r="FNZ10" s="148"/>
      <c r="FOA10" s="148"/>
      <c r="FOB10" s="148"/>
      <c r="FOC10" s="148"/>
      <c r="FOD10" s="148"/>
      <c r="FOE10" s="148"/>
      <c r="FOF10" s="148"/>
      <c r="FOG10" s="148"/>
      <c r="FOH10" s="148"/>
      <c r="FOI10" s="148"/>
      <c r="FOJ10" s="148"/>
      <c r="FOK10" s="148"/>
      <c r="FOL10" s="148"/>
      <c r="FOM10" s="148"/>
      <c r="FON10" s="148"/>
      <c r="FOO10" s="148"/>
      <c r="FOP10" s="148"/>
      <c r="FOQ10" s="148"/>
      <c r="FOR10" s="148"/>
      <c r="FOS10" s="148"/>
      <c r="FOT10" s="148"/>
      <c r="FOU10" s="148"/>
      <c r="FOV10" s="148"/>
      <c r="FOW10" s="148"/>
      <c r="FOX10" s="148"/>
      <c r="FOY10" s="148"/>
      <c r="FOZ10" s="148"/>
      <c r="FPA10" s="148"/>
      <c r="FPB10" s="148"/>
      <c r="FPC10" s="148"/>
      <c r="FPD10" s="148"/>
      <c r="FPE10" s="148"/>
      <c r="FPF10" s="148"/>
      <c r="FPG10" s="148"/>
      <c r="FPH10" s="148"/>
      <c r="FPI10" s="148"/>
      <c r="FPJ10" s="148"/>
      <c r="FPK10" s="148"/>
      <c r="FPL10" s="148"/>
      <c r="FPM10" s="148"/>
      <c r="FPN10" s="148"/>
      <c r="FPO10" s="148"/>
      <c r="FPP10" s="148"/>
      <c r="FPQ10" s="148"/>
      <c r="FPR10" s="148"/>
      <c r="FPS10" s="148"/>
      <c r="FPT10" s="148"/>
      <c r="FPU10" s="148"/>
      <c r="FPV10" s="148"/>
      <c r="FPW10" s="148"/>
      <c r="FPX10" s="148"/>
      <c r="FPY10" s="148"/>
      <c r="FPZ10" s="148"/>
      <c r="FQA10" s="148"/>
      <c r="FQB10" s="148"/>
      <c r="FQC10" s="148"/>
      <c r="FQD10" s="148"/>
      <c r="FQE10" s="148"/>
      <c r="FQF10" s="148"/>
      <c r="FQG10" s="148"/>
      <c r="FQH10" s="148"/>
      <c r="FQI10" s="148"/>
      <c r="FQJ10" s="148"/>
      <c r="FQK10" s="148"/>
      <c r="FQL10" s="148"/>
      <c r="FQM10" s="148"/>
      <c r="FQN10" s="148"/>
      <c r="FQO10" s="148"/>
      <c r="FQP10" s="148"/>
      <c r="FQQ10" s="148"/>
      <c r="FQR10" s="148"/>
      <c r="FQS10" s="148"/>
      <c r="FQT10" s="148"/>
      <c r="FQU10" s="148"/>
      <c r="FQV10" s="148"/>
      <c r="FQW10" s="148"/>
      <c r="FQX10" s="148"/>
      <c r="FQY10" s="148"/>
      <c r="FQZ10" s="148"/>
      <c r="FRA10" s="148"/>
      <c r="FRB10" s="148"/>
      <c r="FRC10" s="148"/>
      <c r="FRD10" s="148"/>
      <c r="FRE10" s="148"/>
      <c r="FRF10" s="148"/>
      <c r="FRG10" s="148"/>
      <c r="FRH10" s="148"/>
      <c r="FRI10" s="148"/>
      <c r="FRJ10" s="148"/>
      <c r="FRK10" s="148"/>
      <c r="FRL10" s="148"/>
      <c r="FRM10" s="148"/>
      <c r="FRN10" s="148"/>
      <c r="FRO10" s="148"/>
      <c r="FRP10" s="148"/>
      <c r="FRQ10" s="148"/>
      <c r="FRR10" s="148"/>
      <c r="FRS10" s="148"/>
      <c r="FRT10" s="148"/>
      <c r="FRU10" s="148"/>
      <c r="FRV10" s="148"/>
      <c r="FRW10" s="148"/>
      <c r="FRX10" s="148"/>
      <c r="FRY10" s="148"/>
      <c r="FRZ10" s="148"/>
      <c r="FSA10" s="148"/>
      <c r="FSB10" s="148"/>
      <c r="FSC10" s="148"/>
      <c r="FSD10" s="148"/>
      <c r="FSE10" s="148"/>
      <c r="FSF10" s="148"/>
      <c r="FSG10" s="148"/>
      <c r="FSH10" s="148"/>
      <c r="FSI10" s="148"/>
      <c r="FSJ10" s="148"/>
      <c r="FSK10" s="148"/>
      <c r="FSL10" s="148"/>
      <c r="FSM10" s="148"/>
      <c r="FSN10" s="148"/>
      <c r="FSO10" s="148"/>
      <c r="FSP10" s="148"/>
      <c r="FSQ10" s="148"/>
      <c r="FSR10" s="148"/>
      <c r="FSS10" s="148"/>
      <c r="FST10" s="148"/>
      <c r="FSU10" s="148"/>
      <c r="FSV10" s="148"/>
      <c r="FSW10" s="148"/>
      <c r="FSX10" s="148"/>
      <c r="FSY10" s="148"/>
      <c r="FSZ10" s="148"/>
      <c r="FTA10" s="148"/>
      <c r="FTB10" s="148"/>
      <c r="FTC10" s="148"/>
      <c r="FTD10" s="148"/>
      <c r="FTE10" s="148"/>
      <c r="FTF10" s="148"/>
      <c r="FTG10" s="148"/>
      <c r="FTH10" s="148"/>
      <c r="FTI10" s="148"/>
      <c r="FTJ10" s="148"/>
      <c r="FTK10" s="148"/>
      <c r="FTL10" s="148"/>
      <c r="FTM10" s="148"/>
      <c r="FTN10" s="148"/>
      <c r="FTO10" s="148"/>
      <c r="FTP10" s="148"/>
      <c r="FTQ10" s="148"/>
      <c r="FTR10" s="148"/>
      <c r="FTS10" s="148"/>
      <c r="FTT10" s="148"/>
      <c r="FTU10" s="148"/>
      <c r="FTV10" s="148"/>
      <c r="FTW10" s="148"/>
      <c r="FTX10" s="148"/>
      <c r="FTY10" s="148"/>
      <c r="FTZ10" s="148"/>
      <c r="FUA10" s="148"/>
      <c r="FUB10" s="148"/>
      <c r="FUC10" s="148"/>
      <c r="FUD10" s="148"/>
      <c r="FUE10" s="148"/>
      <c r="FUF10" s="148"/>
      <c r="FUG10" s="148"/>
      <c r="FUH10" s="148"/>
      <c r="FUI10" s="148"/>
      <c r="FUJ10" s="148"/>
      <c r="FUK10" s="148"/>
      <c r="FUL10" s="148"/>
      <c r="FUM10" s="148"/>
      <c r="FUN10" s="148"/>
      <c r="FUO10" s="148"/>
      <c r="FUP10" s="148"/>
      <c r="FUQ10" s="148"/>
      <c r="FUR10" s="148"/>
      <c r="FUS10" s="148"/>
      <c r="FUT10" s="148"/>
      <c r="FUU10" s="148"/>
      <c r="FUV10" s="148"/>
      <c r="FUW10" s="148"/>
      <c r="FUX10" s="148"/>
      <c r="FUY10" s="148"/>
      <c r="FUZ10" s="148"/>
      <c r="FVA10" s="148"/>
      <c r="FVB10" s="148"/>
      <c r="FVC10" s="148"/>
      <c r="FVD10" s="148"/>
      <c r="FVE10" s="148"/>
      <c r="FVF10" s="148"/>
      <c r="FVG10" s="148"/>
      <c r="FVH10" s="148"/>
      <c r="FVI10" s="148"/>
      <c r="FVJ10" s="148"/>
      <c r="FVK10" s="148"/>
      <c r="FVL10" s="148"/>
      <c r="FVM10" s="148"/>
      <c r="FVN10" s="148"/>
      <c r="FVO10" s="148"/>
      <c r="FVP10" s="148"/>
      <c r="FVQ10" s="148"/>
      <c r="FVR10" s="148"/>
      <c r="FVS10" s="148"/>
      <c r="FVT10" s="148"/>
      <c r="FVU10" s="148"/>
      <c r="FVV10" s="148"/>
      <c r="FVW10" s="148"/>
      <c r="FVX10" s="148"/>
      <c r="FVY10" s="148"/>
      <c r="FVZ10" s="148"/>
      <c r="FWA10" s="148"/>
      <c r="FWB10" s="148"/>
      <c r="FWC10" s="148"/>
      <c r="FWD10" s="148"/>
      <c r="FWE10" s="148"/>
      <c r="FWF10" s="148"/>
      <c r="FWG10" s="148"/>
      <c r="FWH10" s="148"/>
      <c r="FWI10" s="148"/>
      <c r="FWJ10" s="148"/>
      <c r="FWK10" s="148"/>
      <c r="FWL10" s="148"/>
      <c r="FWM10" s="148"/>
      <c r="FWN10" s="148"/>
      <c r="FWO10" s="148"/>
      <c r="FWP10" s="148"/>
      <c r="FWQ10" s="148"/>
      <c r="FWR10" s="148"/>
      <c r="FWS10" s="148"/>
      <c r="FWT10" s="148"/>
      <c r="FWU10" s="148"/>
      <c r="FWV10" s="148"/>
      <c r="FWW10" s="148"/>
      <c r="FWX10" s="148"/>
      <c r="FWY10" s="148"/>
      <c r="FWZ10" s="148"/>
      <c r="FXA10" s="148"/>
      <c r="FXB10" s="148"/>
      <c r="FXC10" s="148"/>
      <c r="FXD10" s="148"/>
      <c r="FXE10" s="148"/>
      <c r="FXF10" s="148"/>
      <c r="FXG10" s="148"/>
      <c r="FXH10" s="148"/>
      <c r="FXI10" s="148"/>
      <c r="FXJ10" s="148"/>
      <c r="FXK10" s="148"/>
      <c r="FXL10" s="148"/>
      <c r="FXM10" s="148"/>
      <c r="FXN10" s="148"/>
      <c r="FXO10" s="148"/>
      <c r="FXP10" s="148"/>
      <c r="FXQ10" s="148"/>
      <c r="FXR10" s="148"/>
      <c r="FXS10" s="148"/>
      <c r="FXT10" s="148"/>
      <c r="FXU10" s="148"/>
      <c r="FXV10" s="148"/>
      <c r="FXW10" s="148"/>
      <c r="FXX10" s="148"/>
      <c r="FXY10" s="148"/>
      <c r="FXZ10" s="148"/>
      <c r="FYA10" s="148"/>
      <c r="FYB10" s="148"/>
      <c r="FYC10" s="148"/>
      <c r="FYD10" s="148"/>
      <c r="FYE10" s="148"/>
      <c r="FYF10" s="148"/>
      <c r="FYG10" s="148"/>
      <c r="FYH10" s="148"/>
      <c r="FYI10" s="148"/>
      <c r="FYJ10" s="148"/>
      <c r="FYK10" s="148"/>
      <c r="FYL10" s="148"/>
      <c r="FYM10" s="148"/>
      <c r="FYN10" s="148"/>
      <c r="FYO10" s="148"/>
      <c r="FYP10" s="148"/>
      <c r="FYQ10" s="148"/>
      <c r="FYR10" s="148"/>
      <c r="FYS10" s="148"/>
      <c r="FYT10" s="148"/>
      <c r="FYU10" s="148"/>
      <c r="FYV10" s="148"/>
      <c r="FYW10" s="148"/>
      <c r="FYX10" s="148"/>
      <c r="FYY10" s="148"/>
      <c r="FYZ10" s="148"/>
      <c r="FZA10" s="148"/>
      <c r="FZB10" s="148"/>
      <c r="FZC10" s="148"/>
      <c r="FZD10" s="148"/>
      <c r="FZE10" s="148"/>
      <c r="FZF10" s="148"/>
      <c r="FZG10" s="148"/>
      <c r="FZH10" s="148"/>
      <c r="FZI10" s="148"/>
      <c r="FZJ10" s="148"/>
      <c r="FZK10" s="148"/>
      <c r="FZL10" s="148"/>
      <c r="FZM10" s="148"/>
      <c r="FZN10" s="148"/>
      <c r="FZO10" s="148"/>
      <c r="FZP10" s="148"/>
      <c r="FZQ10" s="148"/>
      <c r="FZR10" s="148"/>
      <c r="FZS10" s="148"/>
      <c r="FZT10" s="148"/>
      <c r="FZU10" s="148"/>
      <c r="FZV10" s="148"/>
      <c r="FZW10" s="148"/>
      <c r="FZX10" s="148"/>
      <c r="FZY10" s="148"/>
      <c r="FZZ10" s="148"/>
      <c r="GAA10" s="148"/>
      <c r="GAB10" s="148"/>
      <c r="GAC10" s="148"/>
      <c r="GAD10" s="148"/>
      <c r="GAE10" s="148"/>
      <c r="GAF10" s="148"/>
      <c r="GAG10" s="148"/>
      <c r="GAH10" s="148"/>
      <c r="GAI10" s="148"/>
      <c r="GAJ10" s="148"/>
      <c r="GAK10" s="148"/>
      <c r="GAL10" s="148"/>
      <c r="GAM10" s="148"/>
      <c r="GAN10" s="148"/>
      <c r="GAO10" s="148"/>
      <c r="GAP10" s="148"/>
      <c r="GAQ10" s="148"/>
      <c r="GAR10" s="148"/>
      <c r="GAS10" s="148"/>
      <c r="GAT10" s="148"/>
      <c r="GAU10" s="148"/>
      <c r="GAV10" s="148"/>
      <c r="GAW10" s="148"/>
      <c r="GAX10" s="148"/>
      <c r="GAY10" s="148"/>
      <c r="GAZ10" s="148"/>
      <c r="GBA10" s="148"/>
      <c r="GBB10" s="148"/>
      <c r="GBC10" s="148"/>
      <c r="GBD10" s="148"/>
      <c r="GBE10" s="148"/>
      <c r="GBF10" s="148"/>
      <c r="GBG10" s="148"/>
      <c r="GBH10" s="148"/>
      <c r="GBI10" s="148"/>
      <c r="GBJ10" s="148"/>
      <c r="GBK10" s="148"/>
      <c r="GBL10" s="148"/>
      <c r="GBM10" s="148"/>
      <c r="GBN10" s="148"/>
      <c r="GBO10" s="148"/>
      <c r="GBP10" s="148"/>
      <c r="GBQ10" s="148"/>
      <c r="GBR10" s="148"/>
      <c r="GBS10" s="148"/>
      <c r="GBT10" s="148"/>
      <c r="GBU10" s="148"/>
      <c r="GBV10" s="148"/>
      <c r="GBW10" s="148"/>
      <c r="GBX10" s="148"/>
      <c r="GBY10" s="148"/>
      <c r="GBZ10" s="148"/>
      <c r="GCA10" s="148"/>
      <c r="GCB10" s="148"/>
      <c r="GCC10" s="148"/>
      <c r="GCD10" s="148"/>
      <c r="GCE10" s="148"/>
      <c r="GCF10" s="148"/>
      <c r="GCG10" s="148"/>
      <c r="GCH10" s="148"/>
      <c r="GCI10" s="148"/>
      <c r="GCJ10" s="148"/>
      <c r="GCK10" s="148"/>
      <c r="GCL10" s="148"/>
      <c r="GCM10" s="148"/>
      <c r="GCN10" s="148"/>
      <c r="GCO10" s="148"/>
      <c r="GCP10" s="148"/>
      <c r="GCQ10" s="148"/>
      <c r="GCR10" s="148"/>
      <c r="GCS10" s="148"/>
      <c r="GCT10" s="148"/>
      <c r="GCU10" s="148"/>
      <c r="GCV10" s="148"/>
      <c r="GCW10" s="148"/>
      <c r="GCX10" s="148"/>
      <c r="GCY10" s="148"/>
      <c r="GCZ10" s="148"/>
      <c r="GDA10" s="148"/>
      <c r="GDB10" s="148"/>
      <c r="GDC10" s="148"/>
      <c r="GDD10" s="148"/>
      <c r="GDE10" s="148"/>
      <c r="GDF10" s="148"/>
      <c r="GDG10" s="148"/>
      <c r="GDH10" s="148"/>
      <c r="GDI10" s="148"/>
      <c r="GDJ10" s="148"/>
      <c r="GDK10" s="148"/>
      <c r="GDL10" s="148"/>
      <c r="GDM10" s="148"/>
      <c r="GDN10" s="148"/>
      <c r="GDO10" s="148"/>
      <c r="GDP10" s="148"/>
      <c r="GDQ10" s="148"/>
      <c r="GDR10" s="148"/>
      <c r="GDS10" s="148"/>
      <c r="GDT10" s="148"/>
      <c r="GDU10" s="148"/>
      <c r="GDV10" s="148"/>
      <c r="GDW10" s="148"/>
      <c r="GDX10" s="148"/>
      <c r="GDY10" s="148"/>
      <c r="GDZ10" s="148"/>
      <c r="GEA10" s="148"/>
      <c r="GEB10" s="148"/>
      <c r="GEC10" s="148"/>
      <c r="GED10" s="148"/>
      <c r="GEE10" s="148"/>
      <c r="GEF10" s="148"/>
      <c r="GEG10" s="148"/>
      <c r="GEH10" s="148"/>
      <c r="GEI10" s="148"/>
      <c r="GEJ10" s="148"/>
      <c r="GEK10" s="148"/>
      <c r="GEL10" s="148"/>
      <c r="GEM10" s="148"/>
      <c r="GEN10" s="148"/>
      <c r="GEO10" s="148"/>
      <c r="GEP10" s="148"/>
      <c r="GEQ10" s="148"/>
      <c r="GER10" s="148"/>
      <c r="GES10" s="148"/>
      <c r="GET10" s="148"/>
      <c r="GEU10" s="148"/>
      <c r="GEV10" s="148"/>
      <c r="GEW10" s="148"/>
      <c r="GEX10" s="148"/>
      <c r="GEY10" s="148"/>
      <c r="GEZ10" s="148"/>
      <c r="GFA10" s="148"/>
      <c r="GFB10" s="148"/>
      <c r="GFC10" s="148"/>
      <c r="GFD10" s="148"/>
      <c r="GFE10" s="148"/>
      <c r="GFF10" s="148"/>
      <c r="GFG10" s="148"/>
      <c r="GFH10" s="148"/>
      <c r="GFI10" s="148"/>
      <c r="GFJ10" s="148"/>
      <c r="GFK10" s="148"/>
      <c r="GFL10" s="148"/>
      <c r="GFM10" s="148"/>
      <c r="GFN10" s="148"/>
      <c r="GFO10" s="148"/>
      <c r="GFP10" s="148"/>
      <c r="GFQ10" s="148"/>
      <c r="GFR10" s="148"/>
      <c r="GFS10" s="148"/>
      <c r="GFT10" s="148"/>
      <c r="GFU10" s="148"/>
      <c r="GFV10" s="148"/>
      <c r="GFW10" s="148"/>
      <c r="GFX10" s="148"/>
      <c r="GFY10" s="148"/>
      <c r="GFZ10" s="148"/>
      <c r="GGA10" s="148"/>
      <c r="GGB10" s="148"/>
      <c r="GGC10" s="148"/>
      <c r="GGD10" s="148"/>
      <c r="GGE10" s="148"/>
      <c r="GGF10" s="148"/>
      <c r="GGG10" s="148"/>
      <c r="GGH10" s="148"/>
      <c r="GGI10" s="148"/>
      <c r="GGJ10" s="148"/>
      <c r="GGK10" s="148"/>
      <c r="GGL10" s="148"/>
      <c r="GGM10" s="148"/>
      <c r="GGN10" s="148"/>
      <c r="GGO10" s="148"/>
      <c r="GGP10" s="148"/>
      <c r="GGQ10" s="148"/>
      <c r="GGR10" s="148"/>
      <c r="GGS10" s="148"/>
      <c r="GGT10" s="148"/>
      <c r="GGU10" s="148"/>
      <c r="GGV10" s="148"/>
      <c r="GGW10" s="148"/>
      <c r="GGX10" s="148"/>
      <c r="GGY10" s="148"/>
      <c r="GGZ10" s="148"/>
      <c r="GHA10" s="148"/>
      <c r="GHB10" s="148"/>
      <c r="GHC10" s="148"/>
      <c r="GHD10" s="148"/>
      <c r="GHE10" s="148"/>
      <c r="GHF10" s="148"/>
      <c r="GHG10" s="148"/>
      <c r="GHH10" s="148"/>
      <c r="GHI10" s="148"/>
      <c r="GHJ10" s="148"/>
      <c r="GHK10" s="148"/>
      <c r="GHL10" s="148"/>
      <c r="GHM10" s="148"/>
      <c r="GHN10" s="148"/>
      <c r="GHO10" s="148"/>
      <c r="GHP10" s="148"/>
      <c r="GHQ10" s="148"/>
      <c r="GHR10" s="148"/>
      <c r="GHS10" s="148"/>
      <c r="GHT10" s="148"/>
      <c r="GHU10" s="148"/>
      <c r="GHV10" s="148"/>
      <c r="GHW10" s="148"/>
      <c r="GHX10" s="148"/>
      <c r="GHY10" s="148"/>
      <c r="GHZ10" s="148"/>
      <c r="GIA10" s="148"/>
      <c r="GIB10" s="148"/>
      <c r="GIC10" s="148"/>
      <c r="GID10" s="148"/>
      <c r="GIE10" s="148"/>
      <c r="GIF10" s="148"/>
      <c r="GIG10" s="148"/>
      <c r="GIH10" s="148"/>
      <c r="GII10" s="148"/>
      <c r="GIJ10" s="148"/>
      <c r="GIK10" s="148"/>
      <c r="GIL10" s="148"/>
      <c r="GIM10" s="148"/>
      <c r="GIN10" s="148"/>
      <c r="GIO10" s="148"/>
      <c r="GIP10" s="148"/>
      <c r="GIQ10" s="148"/>
      <c r="GIR10" s="148"/>
      <c r="GIS10" s="148"/>
      <c r="GIT10" s="148"/>
      <c r="GIU10" s="148"/>
      <c r="GIV10" s="148"/>
      <c r="GIW10" s="148"/>
      <c r="GIX10" s="148"/>
      <c r="GIY10" s="148"/>
      <c r="GIZ10" s="148"/>
      <c r="GJA10" s="148"/>
      <c r="GJB10" s="148"/>
      <c r="GJC10" s="148"/>
      <c r="GJD10" s="148"/>
      <c r="GJE10" s="148"/>
      <c r="GJF10" s="148"/>
      <c r="GJG10" s="148"/>
      <c r="GJH10" s="148"/>
      <c r="GJI10" s="148"/>
      <c r="GJJ10" s="148"/>
      <c r="GJK10" s="148"/>
      <c r="GJL10" s="148"/>
      <c r="GJM10" s="148"/>
      <c r="GJN10" s="148"/>
      <c r="GJO10" s="148"/>
      <c r="GJP10" s="148"/>
      <c r="GJQ10" s="148"/>
      <c r="GJR10" s="148"/>
      <c r="GJS10" s="148"/>
      <c r="GJT10" s="148"/>
      <c r="GJU10" s="148"/>
      <c r="GJV10" s="148"/>
      <c r="GJW10" s="148"/>
      <c r="GJX10" s="148"/>
      <c r="GJY10" s="148"/>
      <c r="GJZ10" s="148"/>
      <c r="GKA10" s="148"/>
      <c r="GKB10" s="148"/>
      <c r="GKC10" s="148"/>
      <c r="GKD10" s="148"/>
      <c r="GKE10" s="148"/>
      <c r="GKF10" s="148"/>
      <c r="GKG10" s="148"/>
      <c r="GKH10" s="148"/>
      <c r="GKI10" s="148"/>
      <c r="GKJ10" s="148"/>
      <c r="GKK10" s="148"/>
      <c r="GKL10" s="148"/>
      <c r="GKM10" s="148"/>
      <c r="GKN10" s="148"/>
      <c r="GKO10" s="148"/>
      <c r="GKP10" s="148"/>
      <c r="GKQ10" s="148"/>
      <c r="GKR10" s="148"/>
      <c r="GKS10" s="148"/>
      <c r="GKT10" s="148"/>
      <c r="GKU10" s="148"/>
      <c r="GKV10" s="148"/>
      <c r="GKW10" s="148"/>
      <c r="GKX10" s="148"/>
      <c r="GKY10" s="148"/>
      <c r="GKZ10" s="148"/>
      <c r="GLA10" s="148"/>
      <c r="GLB10" s="148"/>
      <c r="GLC10" s="148"/>
      <c r="GLD10" s="148"/>
      <c r="GLE10" s="148"/>
      <c r="GLF10" s="148"/>
      <c r="GLG10" s="148"/>
      <c r="GLH10" s="148"/>
      <c r="GLI10" s="148"/>
      <c r="GLJ10" s="148"/>
      <c r="GLK10" s="148"/>
      <c r="GLL10" s="148"/>
      <c r="GLM10" s="148"/>
      <c r="GLN10" s="148"/>
      <c r="GLO10" s="148"/>
      <c r="GLP10" s="148"/>
      <c r="GLQ10" s="148"/>
      <c r="GLR10" s="148"/>
      <c r="GLS10" s="148"/>
      <c r="GLT10" s="148"/>
      <c r="GLU10" s="148"/>
      <c r="GLV10" s="148"/>
      <c r="GLW10" s="148"/>
      <c r="GLX10" s="148"/>
      <c r="GLY10" s="148"/>
      <c r="GLZ10" s="148"/>
      <c r="GMA10" s="148"/>
      <c r="GMB10" s="148"/>
      <c r="GMC10" s="148"/>
      <c r="GMD10" s="148"/>
      <c r="GME10" s="148"/>
      <c r="GMF10" s="148"/>
      <c r="GMG10" s="148"/>
      <c r="GMH10" s="148"/>
      <c r="GMI10" s="148"/>
      <c r="GMJ10" s="148"/>
      <c r="GMK10" s="148"/>
      <c r="GML10" s="148"/>
      <c r="GMM10" s="148"/>
      <c r="GMN10" s="148"/>
      <c r="GMO10" s="148"/>
      <c r="GMP10" s="148"/>
      <c r="GMQ10" s="148"/>
      <c r="GMR10" s="148"/>
      <c r="GMS10" s="148"/>
      <c r="GMT10" s="148"/>
      <c r="GMU10" s="148"/>
      <c r="GMV10" s="148"/>
      <c r="GMW10" s="148"/>
      <c r="GMX10" s="148"/>
      <c r="GMY10" s="148"/>
      <c r="GMZ10" s="148"/>
      <c r="GNA10" s="148"/>
      <c r="GNB10" s="148"/>
      <c r="GNC10" s="148"/>
      <c r="GND10" s="148"/>
      <c r="GNE10" s="148"/>
      <c r="GNF10" s="148"/>
      <c r="GNG10" s="148"/>
      <c r="GNH10" s="148"/>
      <c r="GNI10" s="148"/>
      <c r="GNJ10" s="148"/>
      <c r="GNK10" s="148"/>
      <c r="GNL10" s="148"/>
      <c r="GNM10" s="148"/>
      <c r="GNN10" s="148"/>
      <c r="GNO10" s="148"/>
      <c r="GNP10" s="148"/>
      <c r="GNQ10" s="148"/>
      <c r="GNR10" s="148"/>
      <c r="GNS10" s="148"/>
      <c r="GNT10" s="148"/>
      <c r="GNU10" s="148"/>
      <c r="GNV10" s="148"/>
      <c r="GNW10" s="148"/>
      <c r="GNX10" s="148"/>
      <c r="GNY10" s="148"/>
      <c r="GNZ10" s="148"/>
      <c r="GOA10" s="148"/>
      <c r="GOB10" s="148"/>
      <c r="GOC10" s="148"/>
      <c r="GOD10" s="148"/>
      <c r="GOE10" s="148"/>
      <c r="GOF10" s="148"/>
      <c r="GOG10" s="148"/>
      <c r="GOH10" s="148"/>
      <c r="GOI10" s="148"/>
      <c r="GOJ10" s="148"/>
      <c r="GOK10" s="148"/>
      <c r="GOL10" s="148"/>
      <c r="GOM10" s="148"/>
      <c r="GON10" s="148"/>
      <c r="GOO10" s="148"/>
      <c r="GOP10" s="148"/>
      <c r="GOQ10" s="148"/>
      <c r="GOR10" s="148"/>
      <c r="GOS10" s="148"/>
      <c r="GOT10" s="148"/>
      <c r="GOU10" s="148"/>
      <c r="GOV10" s="148"/>
      <c r="GOW10" s="148"/>
      <c r="GOX10" s="148"/>
      <c r="GOY10" s="148"/>
      <c r="GOZ10" s="148"/>
      <c r="GPA10" s="148"/>
      <c r="GPB10" s="148"/>
      <c r="GPC10" s="148"/>
      <c r="GPD10" s="148"/>
      <c r="GPE10" s="148"/>
      <c r="GPF10" s="148"/>
      <c r="GPG10" s="148"/>
      <c r="GPH10" s="148"/>
      <c r="GPI10" s="148"/>
      <c r="GPJ10" s="148"/>
      <c r="GPK10" s="148"/>
      <c r="GPL10" s="148"/>
      <c r="GPM10" s="148"/>
      <c r="GPN10" s="148"/>
      <c r="GPO10" s="148"/>
      <c r="GPP10" s="148"/>
      <c r="GPQ10" s="148"/>
      <c r="GPR10" s="148"/>
      <c r="GPS10" s="148"/>
      <c r="GPT10" s="148"/>
      <c r="GPU10" s="148"/>
      <c r="GPV10" s="148"/>
      <c r="GPW10" s="148"/>
      <c r="GPX10" s="148"/>
      <c r="GPY10" s="148"/>
      <c r="GPZ10" s="148"/>
      <c r="GQA10" s="148"/>
      <c r="GQB10" s="148"/>
      <c r="GQC10" s="148"/>
      <c r="GQD10" s="148"/>
      <c r="GQE10" s="148"/>
      <c r="GQF10" s="148"/>
      <c r="GQG10" s="148"/>
      <c r="GQH10" s="148"/>
      <c r="GQI10" s="148"/>
      <c r="GQJ10" s="148"/>
      <c r="GQK10" s="148"/>
      <c r="GQL10" s="148"/>
      <c r="GQM10" s="148"/>
      <c r="GQN10" s="148"/>
      <c r="GQO10" s="148"/>
      <c r="GQP10" s="148"/>
      <c r="GQQ10" s="148"/>
      <c r="GQR10" s="148"/>
      <c r="GQS10" s="148"/>
      <c r="GQT10" s="148"/>
      <c r="GQU10" s="148"/>
      <c r="GQV10" s="148"/>
      <c r="GQW10" s="148"/>
      <c r="GQX10" s="148"/>
      <c r="GQY10" s="148"/>
      <c r="GQZ10" s="148"/>
      <c r="GRA10" s="148"/>
      <c r="GRB10" s="148"/>
      <c r="GRC10" s="148"/>
      <c r="GRD10" s="148"/>
      <c r="GRE10" s="148"/>
      <c r="GRF10" s="148"/>
      <c r="GRG10" s="148"/>
      <c r="GRH10" s="148"/>
      <c r="GRI10" s="148"/>
      <c r="GRJ10" s="148"/>
      <c r="GRK10" s="148"/>
      <c r="GRL10" s="148"/>
      <c r="GRM10" s="148"/>
      <c r="GRN10" s="148"/>
      <c r="GRO10" s="148"/>
      <c r="GRP10" s="148"/>
      <c r="GRQ10" s="148"/>
      <c r="GRR10" s="148"/>
      <c r="GRS10" s="148"/>
      <c r="GRT10" s="148"/>
      <c r="GRU10" s="148"/>
      <c r="GRV10" s="148"/>
      <c r="GRW10" s="148"/>
      <c r="GRX10" s="148"/>
      <c r="GRY10" s="148"/>
      <c r="GRZ10" s="148"/>
      <c r="GSA10" s="148"/>
      <c r="GSB10" s="148"/>
      <c r="GSC10" s="148"/>
      <c r="GSD10" s="148"/>
      <c r="GSE10" s="148"/>
      <c r="GSF10" s="148"/>
      <c r="GSG10" s="148"/>
      <c r="GSH10" s="148"/>
      <c r="GSI10" s="148"/>
      <c r="GSJ10" s="148"/>
      <c r="GSK10" s="148"/>
      <c r="GSL10" s="148"/>
      <c r="GSM10" s="148"/>
      <c r="GSN10" s="148"/>
      <c r="GSO10" s="148"/>
      <c r="GSP10" s="148"/>
      <c r="GSQ10" s="148"/>
      <c r="GSR10" s="148"/>
      <c r="GSS10" s="148"/>
      <c r="GST10" s="148"/>
      <c r="GSU10" s="148"/>
      <c r="GSV10" s="148"/>
      <c r="GSW10" s="148"/>
      <c r="GSX10" s="148"/>
      <c r="GSY10" s="148"/>
      <c r="GSZ10" s="148"/>
      <c r="GTA10" s="148"/>
      <c r="GTB10" s="148"/>
      <c r="GTC10" s="148"/>
      <c r="GTD10" s="148"/>
      <c r="GTE10" s="148"/>
      <c r="GTF10" s="148"/>
      <c r="GTG10" s="148"/>
      <c r="GTH10" s="148"/>
      <c r="GTI10" s="148"/>
      <c r="GTJ10" s="148"/>
      <c r="GTK10" s="148"/>
      <c r="GTL10" s="148"/>
      <c r="GTM10" s="148"/>
      <c r="GTN10" s="148"/>
      <c r="GTO10" s="148"/>
      <c r="GTP10" s="148"/>
      <c r="GTQ10" s="148"/>
      <c r="GTR10" s="148"/>
      <c r="GTS10" s="148"/>
      <c r="GTT10" s="148"/>
      <c r="GTU10" s="148"/>
      <c r="GTV10" s="148"/>
      <c r="GTW10" s="148"/>
      <c r="GTX10" s="148"/>
      <c r="GTY10" s="148"/>
      <c r="GTZ10" s="148"/>
      <c r="GUA10" s="148"/>
      <c r="GUB10" s="148"/>
      <c r="GUC10" s="148"/>
      <c r="GUD10" s="148"/>
      <c r="GUE10" s="148"/>
      <c r="GUF10" s="148"/>
      <c r="GUG10" s="148"/>
      <c r="GUH10" s="148"/>
      <c r="GUI10" s="148"/>
      <c r="GUJ10" s="148"/>
      <c r="GUK10" s="148"/>
      <c r="GUL10" s="148"/>
      <c r="GUM10" s="148"/>
      <c r="GUN10" s="148"/>
      <c r="GUO10" s="148"/>
      <c r="GUP10" s="148"/>
      <c r="GUQ10" s="148"/>
      <c r="GUR10" s="148"/>
      <c r="GUS10" s="148"/>
      <c r="GUT10" s="148"/>
      <c r="GUU10" s="148"/>
      <c r="GUV10" s="148"/>
      <c r="GUW10" s="148"/>
      <c r="GUX10" s="148"/>
      <c r="GUY10" s="148"/>
      <c r="GUZ10" s="148"/>
      <c r="GVA10" s="148"/>
      <c r="GVB10" s="148"/>
      <c r="GVC10" s="148"/>
      <c r="GVD10" s="148"/>
      <c r="GVE10" s="148"/>
      <c r="GVF10" s="148"/>
      <c r="GVG10" s="148"/>
      <c r="GVH10" s="148"/>
      <c r="GVI10" s="148"/>
      <c r="GVJ10" s="148"/>
      <c r="GVK10" s="148"/>
      <c r="GVL10" s="148"/>
      <c r="GVM10" s="148"/>
      <c r="GVN10" s="148"/>
      <c r="GVO10" s="148"/>
      <c r="GVP10" s="148"/>
      <c r="GVQ10" s="148"/>
      <c r="GVR10" s="148"/>
      <c r="GVS10" s="148"/>
      <c r="GVT10" s="148"/>
      <c r="GVU10" s="148"/>
      <c r="GVV10" s="148"/>
      <c r="GVW10" s="148"/>
      <c r="GVX10" s="148"/>
      <c r="GVY10" s="148"/>
      <c r="GVZ10" s="148"/>
      <c r="GWA10" s="148"/>
      <c r="GWB10" s="148"/>
      <c r="GWC10" s="148"/>
      <c r="GWD10" s="148"/>
      <c r="GWE10" s="148"/>
      <c r="GWF10" s="148"/>
      <c r="GWG10" s="148"/>
      <c r="GWH10" s="148"/>
      <c r="GWI10" s="148"/>
      <c r="GWJ10" s="148"/>
      <c r="GWK10" s="148"/>
      <c r="GWL10" s="148"/>
      <c r="GWM10" s="148"/>
      <c r="GWN10" s="148"/>
      <c r="GWO10" s="148"/>
      <c r="GWP10" s="148"/>
      <c r="GWQ10" s="148"/>
      <c r="GWR10" s="148"/>
      <c r="GWS10" s="148"/>
      <c r="GWT10" s="148"/>
      <c r="GWU10" s="148"/>
      <c r="GWV10" s="148"/>
      <c r="GWW10" s="148"/>
      <c r="GWX10" s="148"/>
      <c r="GWY10" s="148"/>
      <c r="GWZ10" s="148"/>
      <c r="GXA10" s="148"/>
      <c r="GXB10" s="148"/>
      <c r="GXC10" s="148"/>
      <c r="GXD10" s="148"/>
      <c r="GXE10" s="148"/>
      <c r="GXF10" s="148"/>
      <c r="GXG10" s="148"/>
      <c r="GXH10" s="148"/>
      <c r="GXI10" s="148"/>
      <c r="GXJ10" s="148"/>
      <c r="GXK10" s="148"/>
      <c r="GXL10" s="148"/>
      <c r="GXM10" s="148"/>
      <c r="GXN10" s="148"/>
      <c r="GXO10" s="148"/>
      <c r="GXP10" s="148"/>
      <c r="GXQ10" s="148"/>
      <c r="GXR10" s="148"/>
      <c r="GXS10" s="148"/>
      <c r="GXT10" s="148"/>
      <c r="GXU10" s="148"/>
      <c r="GXV10" s="148"/>
      <c r="GXW10" s="148"/>
      <c r="GXX10" s="148"/>
      <c r="GXY10" s="148"/>
      <c r="GXZ10" s="148"/>
      <c r="GYA10" s="148"/>
      <c r="GYB10" s="148"/>
      <c r="GYC10" s="148"/>
      <c r="GYD10" s="148"/>
      <c r="GYE10" s="148"/>
      <c r="GYF10" s="148"/>
      <c r="GYG10" s="148"/>
      <c r="GYH10" s="148"/>
      <c r="GYI10" s="148"/>
      <c r="GYJ10" s="148"/>
      <c r="GYK10" s="148"/>
      <c r="GYL10" s="148"/>
      <c r="GYM10" s="148"/>
      <c r="GYN10" s="148"/>
      <c r="GYO10" s="148"/>
      <c r="GYP10" s="148"/>
      <c r="GYQ10" s="148"/>
      <c r="GYR10" s="148"/>
      <c r="GYS10" s="148"/>
      <c r="GYT10" s="148"/>
      <c r="GYU10" s="148"/>
      <c r="GYV10" s="148"/>
      <c r="GYW10" s="148"/>
      <c r="GYX10" s="148"/>
      <c r="GYY10" s="148"/>
      <c r="GYZ10" s="148"/>
      <c r="GZA10" s="148"/>
      <c r="GZB10" s="148"/>
      <c r="GZC10" s="148"/>
      <c r="GZD10" s="148"/>
      <c r="GZE10" s="148"/>
      <c r="GZF10" s="148"/>
      <c r="GZG10" s="148"/>
      <c r="GZH10" s="148"/>
      <c r="GZI10" s="148"/>
      <c r="GZJ10" s="148"/>
      <c r="GZK10" s="148"/>
      <c r="GZL10" s="148"/>
      <c r="GZM10" s="148"/>
      <c r="GZN10" s="148"/>
      <c r="GZO10" s="148"/>
      <c r="GZP10" s="148"/>
      <c r="GZQ10" s="148"/>
      <c r="GZR10" s="148"/>
      <c r="GZS10" s="148"/>
      <c r="GZT10" s="148"/>
      <c r="GZU10" s="148"/>
      <c r="GZV10" s="148"/>
      <c r="GZW10" s="148"/>
      <c r="GZX10" s="148"/>
      <c r="GZY10" s="148"/>
      <c r="GZZ10" s="148"/>
      <c r="HAA10" s="148"/>
      <c r="HAB10" s="148"/>
      <c r="HAC10" s="148"/>
      <c r="HAD10" s="148"/>
      <c r="HAE10" s="148"/>
      <c r="HAF10" s="148"/>
      <c r="HAG10" s="148"/>
      <c r="HAH10" s="148"/>
      <c r="HAI10" s="148"/>
      <c r="HAJ10" s="148"/>
      <c r="HAK10" s="148"/>
      <c r="HAL10" s="148"/>
      <c r="HAM10" s="148"/>
      <c r="HAN10" s="148"/>
      <c r="HAO10" s="148"/>
      <c r="HAP10" s="148"/>
      <c r="HAQ10" s="148"/>
      <c r="HAR10" s="148"/>
      <c r="HAS10" s="148"/>
      <c r="HAT10" s="148"/>
      <c r="HAU10" s="148"/>
      <c r="HAV10" s="148"/>
      <c r="HAW10" s="148"/>
      <c r="HAX10" s="148"/>
      <c r="HAY10" s="148"/>
      <c r="HAZ10" s="148"/>
      <c r="HBA10" s="148"/>
      <c r="HBB10" s="148"/>
      <c r="HBC10" s="148"/>
      <c r="HBD10" s="148"/>
      <c r="HBE10" s="148"/>
      <c r="HBF10" s="148"/>
      <c r="HBG10" s="148"/>
      <c r="HBH10" s="148"/>
      <c r="HBI10" s="148"/>
      <c r="HBJ10" s="148"/>
      <c r="HBK10" s="148"/>
      <c r="HBL10" s="148"/>
      <c r="HBM10" s="148"/>
      <c r="HBN10" s="148"/>
      <c r="HBO10" s="148"/>
      <c r="HBP10" s="148"/>
      <c r="HBQ10" s="148"/>
      <c r="HBR10" s="148"/>
      <c r="HBS10" s="148"/>
      <c r="HBT10" s="148"/>
      <c r="HBU10" s="148"/>
      <c r="HBV10" s="148"/>
      <c r="HBW10" s="148"/>
      <c r="HBX10" s="148"/>
      <c r="HBY10" s="148"/>
      <c r="HBZ10" s="148"/>
      <c r="HCA10" s="148"/>
      <c r="HCB10" s="148"/>
      <c r="HCC10" s="148"/>
      <c r="HCD10" s="148"/>
      <c r="HCE10" s="148"/>
      <c r="HCF10" s="148"/>
      <c r="HCG10" s="148"/>
      <c r="HCH10" s="148"/>
      <c r="HCI10" s="148"/>
      <c r="HCJ10" s="148"/>
      <c r="HCK10" s="148"/>
      <c r="HCL10" s="148"/>
      <c r="HCM10" s="148"/>
      <c r="HCN10" s="148"/>
      <c r="HCO10" s="148"/>
      <c r="HCP10" s="148"/>
      <c r="HCQ10" s="148"/>
      <c r="HCR10" s="148"/>
      <c r="HCS10" s="148"/>
      <c r="HCT10" s="148"/>
      <c r="HCU10" s="148"/>
      <c r="HCV10" s="148"/>
      <c r="HCW10" s="148"/>
      <c r="HCX10" s="148"/>
      <c r="HCY10" s="148"/>
      <c r="HCZ10" s="148"/>
      <c r="HDA10" s="148"/>
      <c r="HDB10" s="148"/>
      <c r="HDC10" s="148"/>
      <c r="HDD10" s="148"/>
      <c r="HDE10" s="148"/>
      <c r="HDF10" s="148"/>
      <c r="HDG10" s="148"/>
      <c r="HDH10" s="148"/>
      <c r="HDI10" s="148"/>
      <c r="HDJ10" s="148"/>
      <c r="HDK10" s="148"/>
      <c r="HDL10" s="148"/>
      <c r="HDM10" s="148"/>
      <c r="HDN10" s="148"/>
      <c r="HDO10" s="148"/>
      <c r="HDP10" s="148"/>
      <c r="HDQ10" s="148"/>
      <c r="HDR10" s="148"/>
      <c r="HDS10" s="148"/>
      <c r="HDT10" s="148"/>
      <c r="HDU10" s="148"/>
      <c r="HDV10" s="148"/>
      <c r="HDW10" s="148"/>
      <c r="HDX10" s="148"/>
      <c r="HDY10" s="148"/>
      <c r="HDZ10" s="148"/>
      <c r="HEA10" s="148"/>
      <c r="HEB10" s="148"/>
      <c r="HEC10" s="148"/>
      <c r="HED10" s="148"/>
      <c r="HEE10" s="148"/>
      <c r="HEF10" s="148"/>
      <c r="HEG10" s="148"/>
      <c r="HEH10" s="148"/>
      <c r="HEI10" s="148"/>
      <c r="HEJ10" s="148"/>
      <c r="HEK10" s="148"/>
      <c r="HEL10" s="148"/>
      <c r="HEM10" s="148"/>
      <c r="HEN10" s="148"/>
      <c r="HEO10" s="148"/>
      <c r="HEP10" s="148"/>
      <c r="HEQ10" s="148"/>
      <c r="HER10" s="148"/>
      <c r="HES10" s="148"/>
      <c r="HET10" s="148"/>
      <c r="HEU10" s="148"/>
      <c r="HEV10" s="148"/>
      <c r="HEW10" s="148"/>
      <c r="HEX10" s="148"/>
      <c r="HEY10" s="148"/>
      <c r="HEZ10" s="148"/>
      <c r="HFA10" s="148"/>
      <c r="HFB10" s="148"/>
      <c r="HFC10" s="148"/>
      <c r="HFD10" s="148"/>
      <c r="HFE10" s="148"/>
      <c r="HFF10" s="148"/>
      <c r="HFG10" s="148"/>
      <c r="HFH10" s="148"/>
      <c r="HFI10" s="148"/>
      <c r="HFJ10" s="148"/>
      <c r="HFK10" s="148"/>
      <c r="HFL10" s="148"/>
      <c r="HFM10" s="148"/>
      <c r="HFN10" s="148"/>
      <c r="HFO10" s="148"/>
      <c r="HFP10" s="148"/>
      <c r="HFQ10" s="148"/>
      <c r="HFR10" s="148"/>
      <c r="HFS10" s="148"/>
      <c r="HFT10" s="148"/>
      <c r="HFU10" s="148"/>
      <c r="HFV10" s="148"/>
      <c r="HFW10" s="148"/>
      <c r="HFX10" s="148"/>
      <c r="HFY10" s="148"/>
      <c r="HFZ10" s="148"/>
      <c r="HGA10" s="148"/>
      <c r="HGB10" s="148"/>
      <c r="HGC10" s="148"/>
      <c r="HGD10" s="148"/>
      <c r="HGE10" s="148"/>
      <c r="HGF10" s="148"/>
      <c r="HGG10" s="148"/>
      <c r="HGH10" s="148"/>
      <c r="HGI10" s="148"/>
      <c r="HGJ10" s="148"/>
      <c r="HGK10" s="148"/>
      <c r="HGL10" s="148"/>
      <c r="HGM10" s="148"/>
      <c r="HGN10" s="148"/>
      <c r="HGO10" s="148"/>
      <c r="HGP10" s="148"/>
      <c r="HGQ10" s="148"/>
      <c r="HGR10" s="148"/>
      <c r="HGS10" s="148"/>
      <c r="HGT10" s="148"/>
      <c r="HGU10" s="148"/>
      <c r="HGV10" s="148"/>
      <c r="HGW10" s="148"/>
      <c r="HGX10" s="148"/>
      <c r="HGY10" s="148"/>
      <c r="HGZ10" s="148"/>
      <c r="HHA10" s="148"/>
      <c r="HHB10" s="148"/>
      <c r="HHC10" s="148"/>
      <c r="HHD10" s="148"/>
      <c r="HHE10" s="148"/>
      <c r="HHF10" s="148"/>
      <c r="HHG10" s="148"/>
      <c r="HHH10" s="148"/>
      <c r="HHI10" s="148"/>
      <c r="HHJ10" s="148"/>
      <c r="HHK10" s="148"/>
      <c r="HHL10" s="148"/>
      <c r="HHM10" s="148"/>
      <c r="HHN10" s="148"/>
      <c r="HHO10" s="148"/>
      <c r="HHP10" s="148"/>
      <c r="HHQ10" s="148"/>
      <c r="HHR10" s="148"/>
      <c r="HHS10" s="148"/>
      <c r="HHT10" s="148"/>
      <c r="HHU10" s="148"/>
      <c r="HHV10" s="148"/>
      <c r="HHW10" s="148"/>
      <c r="HHX10" s="148"/>
      <c r="HHY10" s="148"/>
      <c r="HHZ10" s="148"/>
      <c r="HIA10" s="148"/>
      <c r="HIB10" s="148"/>
      <c r="HIC10" s="148"/>
      <c r="HID10" s="148"/>
      <c r="HIE10" s="148"/>
      <c r="HIF10" s="148"/>
      <c r="HIG10" s="148"/>
      <c r="HIH10" s="148"/>
      <c r="HII10" s="148"/>
      <c r="HIJ10" s="148"/>
      <c r="HIK10" s="148"/>
      <c r="HIL10" s="148"/>
      <c r="HIM10" s="148"/>
      <c r="HIN10" s="148"/>
      <c r="HIO10" s="148"/>
      <c r="HIP10" s="148"/>
      <c r="HIQ10" s="148"/>
      <c r="HIR10" s="148"/>
      <c r="HIS10" s="148"/>
      <c r="HIT10" s="148"/>
      <c r="HIU10" s="148"/>
      <c r="HIV10" s="148"/>
      <c r="HIW10" s="148"/>
      <c r="HIX10" s="148"/>
      <c r="HIY10" s="148"/>
      <c r="HIZ10" s="148"/>
      <c r="HJA10" s="148"/>
      <c r="HJB10" s="148"/>
      <c r="HJC10" s="148"/>
      <c r="HJD10" s="148"/>
      <c r="HJE10" s="148"/>
      <c r="HJF10" s="148"/>
      <c r="HJG10" s="148"/>
      <c r="HJH10" s="148"/>
      <c r="HJI10" s="148"/>
      <c r="HJJ10" s="148"/>
      <c r="HJK10" s="148"/>
      <c r="HJL10" s="148"/>
      <c r="HJM10" s="148"/>
      <c r="HJN10" s="148"/>
      <c r="HJO10" s="148"/>
      <c r="HJP10" s="148"/>
      <c r="HJQ10" s="148"/>
      <c r="HJR10" s="148"/>
      <c r="HJS10" s="148"/>
      <c r="HJT10" s="148"/>
      <c r="HJU10" s="148"/>
      <c r="HJV10" s="148"/>
      <c r="HJW10" s="148"/>
      <c r="HJX10" s="148"/>
      <c r="HJY10" s="148"/>
      <c r="HJZ10" s="148"/>
      <c r="HKA10" s="148"/>
      <c r="HKB10" s="148"/>
      <c r="HKC10" s="148"/>
      <c r="HKD10" s="148"/>
      <c r="HKE10" s="148"/>
      <c r="HKF10" s="148"/>
      <c r="HKG10" s="148"/>
      <c r="HKH10" s="148"/>
      <c r="HKI10" s="148"/>
      <c r="HKJ10" s="148"/>
      <c r="HKK10" s="148"/>
      <c r="HKL10" s="148"/>
      <c r="HKM10" s="148"/>
      <c r="HKN10" s="148"/>
      <c r="HKO10" s="148"/>
      <c r="HKP10" s="148"/>
      <c r="HKQ10" s="148"/>
      <c r="HKR10" s="148"/>
      <c r="HKS10" s="148"/>
      <c r="HKT10" s="148"/>
      <c r="HKU10" s="148"/>
      <c r="HKV10" s="148"/>
      <c r="HKW10" s="148"/>
      <c r="HKX10" s="148"/>
      <c r="HKY10" s="148"/>
      <c r="HKZ10" s="148"/>
      <c r="HLA10" s="148"/>
      <c r="HLB10" s="148"/>
      <c r="HLC10" s="148"/>
      <c r="HLD10" s="148"/>
      <c r="HLE10" s="148"/>
      <c r="HLF10" s="148"/>
      <c r="HLG10" s="148"/>
      <c r="HLH10" s="148"/>
      <c r="HLI10" s="148"/>
      <c r="HLJ10" s="148"/>
      <c r="HLK10" s="148"/>
      <c r="HLL10" s="148"/>
      <c r="HLM10" s="148"/>
      <c r="HLN10" s="148"/>
      <c r="HLO10" s="148"/>
      <c r="HLP10" s="148"/>
      <c r="HLQ10" s="148"/>
      <c r="HLR10" s="148"/>
      <c r="HLS10" s="148"/>
      <c r="HLT10" s="148"/>
      <c r="HLU10" s="148"/>
      <c r="HLV10" s="148"/>
      <c r="HLW10" s="148"/>
      <c r="HLX10" s="148"/>
      <c r="HLY10" s="148"/>
      <c r="HLZ10" s="148"/>
      <c r="HMA10" s="148"/>
      <c r="HMB10" s="148"/>
      <c r="HMC10" s="148"/>
      <c r="HMD10" s="148"/>
      <c r="HME10" s="148"/>
      <c r="HMF10" s="148"/>
      <c r="HMG10" s="148"/>
      <c r="HMH10" s="148"/>
      <c r="HMI10" s="148"/>
      <c r="HMJ10" s="148"/>
      <c r="HMK10" s="148"/>
      <c r="HML10" s="148"/>
      <c r="HMM10" s="148"/>
      <c r="HMN10" s="148"/>
      <c r="HMO10" s="148"/>
      <c r="HMP10" s="148"/>
      <c r="HMQ10" s="148"/>
      <c r="HMR10" s="148"/>
      <c r="HMS10" s="148"/>
      <c r="HMT10" s="148"/>
      <c r="HMU10" s="148"/>
      <c r="HMV10" s="148"/>
      <c r="HMW10" s="148"/>
      <c r="HMX10" s="148"/>
      <c r="HMY10" s="148"/>
      <c r="HMZ10" s="148"/>
      <c r="HNA10" s="148"/>
      <c r="HNB10" s="148"/>
      <c r="HNC10" s="148"/>
      <c r="HND10" s="148"/>
      <c r="HNE10" s="148"/>
      <c r="HNF10" s="148"/>
      <c r="HNG10" s="148"/>
      <c r="HNH10" s="148"/>
      <c r="HNI10" s="148"/>
      <c r="HNJ10" s="148"/>
      <c r="HNK10" s="148"/>
      <c r="HNL10" s="148"/>
      <c r="HNM10" s="148"/>
      <c r="HNN10" s="148"/>
      <c r="HNO10" s="148"/>
      <c r="HNP10" s="148"/>
      <c r="HNQ10" s="148"/>
      <c r="HNR10" s="148"/>
      <c r="HNS10" s="148"/>
      <c r="HNT10" s="148"/>
      <c r="HNU10" s="148"/>
      <c r="HNV10" s="148"/>
      <c r="HNW10" s="148"/>
      <c r="HNX10" s="148"/>
      <c r="HNY10" s="148"/>
      <c r="HNZ10" s="148"/>
      <c r="HOA10" s="148"/>
      <c r="HOB10" s="148"/>
      <c r="HOC10" s="148"/>
      <c r="HOD10" s="148"/>
      <c r="HOE10" s="148"/>
      <c r="HOF10" s="148"/>
      <c r="HOG10" s="148"/>
      <c r="HOH10" s="148"/>
      <c r="HOI10" s="148"/>
      <c r="HOJ10" s="148"/>
      <c r="HOK10" s="148"/>
      <c r="HOL10" s="148"/>
      <c r="HOM10" s="148"/>
      <c r="HON10" s="148"/>
      <c r="HOO10" s="148"/>
      <c r="HOP10" s="148"/>
      <c r="HOQ10" s="148"/>
      <c r="HOR10" s="148"/>
      <c r="HOS10" s="148"/>
      <c r="HOT10" s="148"/>
      <c r="HOU10" s="148"/>
      <c r="HOV10" s="148"/>
      <c r="HOW10" s="148"/>
      <c r="HOX10" s="148"/>
      <c r="HOY10" s="148"/>
      <c r="HOZ10" s="148"/>
      <c r="HPA10" s="148"/>
      <c r="HPB10" s="148"/>
      <c r="HPC10" s="148"/>
      <c r="HPD10" s="148"/>
      <c r="HPE10" s="148"/>
      <c r="HPF10" s="148"/>
      <c r="HPG10" s="148"/>
      <c r="HPH10" s="148"/>
      <c r="HPI10" s="148"/>
      <c r="HPJ10" s="148"/>
      <c r="HPK10" s="148"/>
      <c r="HPL10" s="148"/>
      <c r="HPM10" s="148"/>
      <c r="HPN10" s="148"/>
      <c r="HPO10" s="148"/>
      <c r="HPP10" s="148"/>
      <c r="HPQ10" s="148"/>
      <c r="HPR10" s="148"/>
      <c r="HPS10" s="148"/>
      <c r="HPT10" s="148"/>
      <c r="HPU10" s="148"/>
      <c r="HPV10" s="148"/>
      <c r="HPW10" s="148"/>
      <c r="HPX10" s="148"/>
      <c r="HPY10" s="148"/>
      <c r="HPZ10" s="148"/>
      <c r="HQA10" s="148"/>
      <c r="HQB10" s="148"/>
      <c r="HQC10" s="148"/>
      <c r="HQD10" s="148"/>
      <c r="HQE10" s="148"/>
      <c r="HQF10" s="148"/>
      <c r="HQG10" s="148"/>
      <c r="HQH10" s="148"/>
      <c r="HQI10" s="148"/>
      <c r="HQJ10" s="148"/>
      <c r="HQK10" s="148"/>
      <c r="HQL10" s="148"/>
      <c r="HQM10" s="148"/>
      <c r="HQN10" s="148"/>
      <c r="HQO10" s="148"/>
      <c r="HQP10" s="148"/>
      <c r="HQQ10" s="148"/>
      <c r="HQR10" s="148"/>
      <c r="HQS10" s="148"/>
      <c r="HQT10" s="148"/>
      <c r="HQU10" s="148"/>
      <c r="HQV10" s="148"/>
      <c r="HQW10" s="148"/>
      <c r="HQX10" s="148"/>
      <c r="HQY10" s="148"/>
      <c r="HQZ10" s="148"/>
      <c r="HRA10" s="148"/>
      <c r="HRB10" s="148"/>
      <c r="HRC10" s="148"/>
      <c r="HRD10" s="148"/>
      <c r="HRE10" s="148"/>
      <c r="HRF10" s="148"/>
      <c r="HRG10" s="148"/>
      <c r="HRH10" s="148"/>
      <c r="HRI10" s="148"/>
      <c r="HRJ10" s="148"/>
      <c r="HRK10" s="148"/>
      <c r="HRL10" s="148"/>
      <c r="HRM10" s="148"/>
      <c r="HRN10" s="148"/>
      <c r="HRO10" s="148"/>
      <c r="HRP10" s="148"/>
      <c r="HRQ10" s="148"/>
      <c r="HRR10" s="148"/>
      <c r="HRS10" s="148"/>
      <c r="HRT10" s="148"/>
      <c r="HRU10" s="148"/>
      <c r="HRV10" s="148"/>
      <c r="HRW10" s="148"/>
      <c r="HRX10" s="148"/>
      <c r="HRY10" s="148"/>
      <c r="HRZ10" s="148"/>
      <c r="HSA10" s="148"/>
      <c r="HSB10" s="148"/>
      <c r="HSC10" s="148"/>
      <c r="HSD10" s="148"/>
      <c r="HSE10" s="148"/>
      <c r="HSF10" s="148"/>
      <c r="HSG10" s="148"/>
      <c r="HSH10" s="148"/>
      <c r="HSI10" s="148"/>
      <c r="HSJ10" s="148"/>
      <c r="HSK10" s="148"/>
      <c r="HSL10" s="148"/>
      <c r="HSM10" s="148"/>
      <c r="HSN10" s="148"/>
      <c r="HSO10" s="148"/>
      <c r="HSP10" s="148"/>
      <c r="HSQ10" s="148"/>
      <c r="HSR10" s="148"/>
      <c r="HSS10" s="148"/>
      <c r="HST10" s="148"/>
      <c r="HSU10" s="148"/>
      <c r="HSV10" s="148"/>
      <c r="HSW10" s="148"/>
      <c r="HSX10" s="148"/>
      <c r="HSY10" s="148"/>
      <c r="HSZ10" s="148"/>
      <c r="HTA10" s="148"/>
      <c r="HTB10" s="148"/>
      <c r="HTC10" s="148"/>
      <c r="HTD10" s="148"/>
      <c r="HTE10" s="148"/>
      <c r="HTF10" s="148"/>
      <c r="HTG10" s="148"/>
      <c r="HTH10" s="148"/>
      <c r="HTI10" s="148"/>
      <c r="HTJ10" s="148"/>
      <c r="HTK10" s="148"/>
      <c r="HTL10" s="148"/>
      <c r="HTM10" s="148"/>
      <c r="HTN10" s="148"/>
      <c r="HTO10" s="148"/>
      <c r="HTP10" s="148"/>
      <c r="HTQ10" s="148"/>
      <c r="HTR10" s="148"/>
      <c r="HTS10" s="148"/>
      <c r="HTT10" s="148"/>
      <c r="HTU10" s="148"/>
      <c r="HTV10" s="148"/>
      <c r="HTW10" s="148"/>
      <c r="HTX10" s="148"/>
      <c r="HTY10" s="148"/>
      <c r="HTZ10" s="148"/>
      <c r="HUA10" s="148"/>
      <c r="HUB10" s="148"/>
      <c r="HUC10" s="148"/>
      <c r="HUD10" s="148"/>
      <c r="HUE10" s="148"/>
      <c r="HUF10" s="148"/>
      <c r="HUG10" s="148"/>
      <c r="HUH10" s="148"/>
      <c r="HUI10" s="148"/>
      <c r="HUJ10" s="148"/>
      <c r="HUK10" s="148"/>
      <c r="HUL10" s="148"/>
      <c r="HUM10" s="148"/>
      <c r="HUN10" s="148"/>
      <c r="HUO10" s="148"/>
      <c r="HUP10" s="148"/>
      <c r="HUQ10" s="148"/>
      <c r="HUR10" s="148"/>
      <c r="HUS10" s="148"/>
      <c r="HUT10" s="148"/>
      <c r="HUU10" s="148"/>
      <c r="HUV10" s="148"/>
      <c r="HUW10" s="148"/>
      <c r="HUX10" s="148"/>
      <c r="HUY10" s="148"/>
      <c r="HUZ10" s="148"/>
      <c r="HVA10" s="148"/>
      <c r="HVB10" s="148"/>
      <c r="HVC10" s="148"/>
      <c r="HVD10" s="148"/>
      <c r="HVE10" s="148"/>
      <c r="HVF10" s="148"/>
      <c r="HVG10" s="148"/>
      <c r="HVH10" s="148"/>
      <c r="HVI10" s="148"/>
      <c r="HVJ10" s="148"/>
      <c r="HVK10" s="148"/>
      <c r="HVL10" s="148"/>
      <c r="HVM10" s="148"/>
      <c r="HVN10" s="148"/>
      <c r="HVO10" s="148"/>
      <c r="HVP10" s="148"/>
      <c r="HVQ10" s="148"/>
      <c r="HVR10" s="148"/>
      <c r="HVS10" s="148"/>
      <c r="HVT10" s="148"/>
      <c r="HVU10" s="148"/>
      <c r="HVV10" s="148"/>
      <c r="HVW10" s="148"/>
      <c r="HVX10" s="148"/>
      <c r="HVY10" s="148"/>
      <c r="HVZ10" s="148"/>
      <c r="HWA10" s="148"/>
      <c r="HWB10" s="148"/>
      <c r="HWC10" s="148"/>
      <c r="HWD10" s="148"/>
      <c r="HWE10" s="148"/>
      <c r="HWF10" s="148"/>
      <c r="HWG10" s="148"/>
      <c r="HWH10" s="148"/>
      <c r="HWI10" s="148"/>
      <c r="HWJ10" s="148"/>
      <c r="HWK10" s="148"/>
      <c r="HWL10" s="148"/>
      <c r="HWM10" s="148"/>
      <c r="HWN10" s="148"/>
      <c r="HWO10" s="148"/>
      <c r="HWP10" s="148"/>
      <c r="HWQ10" s="148"/>
      <c r="HWR10" s="148"/>
      <c r="HWS10" s="148"/>
      <c r="HWT10" s="148"/>
      <c r="HWU10" s="148"/>
      <c r="HWV10" s="148"/>
      <c r="HWW10" s="148"/>
      <c r="HWX10" s="148"/>
      <c r="HWY10" s="148"/>
      <c r="HWZ10" s="148"/>
      <c r="HXA10" s="148"/>
      <c r="HXB10" s="148"/>
      <c r="HXC10" s="148"/>
      <c r="HXD10" s="148"/>
      <c r="HXE10" s="148"/>
      <c r="HXF10" s="148"/>
      <c r="HXG10" s="148"/>
      <c r="HXH10" s="148"/>
      <c r="HXI10" s="148"/>
      <c r="HXJ10" s="148"/>
      <c r="HXK10" s="148"/>
      <c r="HXL10" s="148"/>
      <c r="HXM10" s="148"/>
      <c r="HXN10" s="148"/>
      <c r="HXO10" s="148"/>
      <c r="HXP10" s="148"/>
      <c r="HXQ10" s="148"/>
      <c r="HXR10" s="148"/>
      <c r="HXS10" s="148"/>
      <c r="HXT10" s="148"/>
      <c r="HXU10" s="148"/>
      <c r="HXV10" s="148"/>
      <c r="HXW10" s="148"/>
      <c r="HXX10" s="148"/>
      <c r="HXY10" s="148"/>
      <c r="HXZ10" s="148"/>
      <c r="HYA10" s="148"/>
      <c r="HYB10" s="148"/>
      <c r="HYC10" s="148"/>
      <c r="HYD10" s="148"/>
      <c r="HYE10" s="148"/>
      <c r="HYF10" s="148"/>
      <c r="HYG10" s="148"/>
      <c r="HYH10" s="148"/>
      <c r="HYI10" s="148"/>
      <c r="HYJ10" s="148"/>
      <c r="HYK10" s="148"/>
      <c r="HYL10" s="148"/>
      <c r="HYM10" s="148"/>
      <c r="HYN10" s="148"/>
      <c r="HYO10" s="148"/>
      <c r="HYP10" s="148"/>
      <c r="HYQ10" s="148"/>
      <c r="HYR10" s="148"/>
      <c r="HYS10" s="148"/>
      <c r="HYT10" s="148"/>
      <c r="HYU10" s="148"/>
      <c r="HYV10" s="148"/>
      <c r="HYW10" s="148"/>
      <c r="HYX10" s="148"/>
      <c r="HYY10" s="148"/>
      <c r="HYZ10" s="148"/>
      <c r="HZA10" s="148"/>
      <c r="HZB10" s="148"/>
      <c r="HZC10" s="148"/>
      <c r="HZD10" s="148"/>
      <c r="HZE10" s="148"/>
      <c r="HZF10" s="148"/>
      <c r="HZG10" s="148"/>
      <c r="HZH10" s="148"/>
      <c r="HZI10" s="148"/>
      <c r="HZJ10" s="148"/>
      <c r="HZK10" s="148"/>
      <c r="HZL10" s="148"/>
      <c r="HZM10" s="148"/>
      <c r="HZN10" s="148"/>
      <c r="HZO10" s="148"/>
      <c r="HZP10" s="148"/>
      <c r="HZQ10" s="148"/>
      <c r="HZR10" s="148"/>
      <c r="HZS10" s="148"/>
      <c r="HZT10" s="148"/>
      <c r="HZU10" s="148"/>
      <c r="HZV10" s="148"/>
      <c r="HZW10" s="148"/>
      <c r="HZX10" s="148"/>
      <c r="HZY10" s="148"/>
      <c r="HZZ10" s="148"/>
      <c r="IAA10" s="148"/>
      <c r="IAB10" s="148"/>
      <c r="IAC10" s="148"/>
      <c r="IAD10" s="148"/>
      <c r="IAE10" s="148"/>
      <c r="IAF10" s="148"/>
      <c r="IAG10" s="148"/>
      <c r="IAH10" s="148"/>
      <c r="IAI10" s="148"/>
      <c r="IAJ10" s="148"/>
      <c r="IAK10" s="148"/>
      <c r="IAL10" s="148"/>
      <c r="IAM10" s="148"/>
      <c r="IAN10" s="148"/>
      <c r="IAO10" s="148"/>
      <c r="IAP10" s="148"/>
      <c r="IAQ10" s="148"/>
      <c r="IAR10" s="148"/>
      <c r="IAS10" s="148"/>
      <c r="IAT10" s="148"/>
      <c r="IAU10" s="148"/>
      <c r="IAV10" s="148"/>
      <c r="IAW10" s="148"/>
      <c r="IAX10" s="148"/>
      <c r="IAY10" s="148"/>
      <c r="IAZ10" s="148"/>
      <c r="IBA10" s="148"/>
      <c r="IBB10" s="148"/>
      <c r="IBC10" s="148"/>
      <c r="IBD10" s="148"/>
      <c r="IBE10" s="148"/>
      <c r="IBF10" s="148"/>
      <c r="IBG10" s="148"/>
      <c r="IBH10" s="148"/>
      <c r="IBI10" s="148"/>
      <c r="IBJ10" s="148"/>
      <c r="IBK10" s="148"/>
      <c r="IBL10" s="148"/>
      <c r="IBM10" s="148"/>
      <c r="IBN10" s="148"/>
      <c r="IBO10" s="148"/>
      <c r="IBP10" s="148"/>
      <c r="IBQ10" s="148"/>
      <c r="IBR10" s="148"/>
      <c r="IBS10" s="148"/>
      <c r="IBT10" s="148"/>
      <c r="IBU10" s="148"/>
      <c r="IBV10" s="148"/>
      <c r="IBW10" s="148"/>
      <c r="IBX10" s="148"/>
      <c r="IBY10" s="148"/>
      <c r="IBZ10" s="148"/>
      <c r="ICA10" s="148"/>
      <c r="ICB10" s="148"/>
      <c r="ICC10" s="148"/>
      <c r="ICD10" s="148"/>
      <c r="ICE10" s="148"/>
      <c r="ICF10" s="148"/>
      <c r="ICG10" s="148"/>
      <c r="ICH10" s="148"/>
      <c r="ICI10" s="148"/>
      <c r="ICJ10" s="148"/>
      <c r="ICK10" s="148"/>
      <c r="ICL10" s="148"/>
      <c r="ICM10" s="148"/>
      <c r="ICN10" s="148"/>
      <c r="ICO10" s="148"/>
      <c r="ICP10" s="148"/>
      <c r="ICQ10" s="148"/>
      <c r="ICR10" s="148"/>
      <c r="ICS10" s="148"/>
      <c r="ICT10" s="148"/>
      <c r="ICU10" s="148"/>
      <c r="ICV10" s="148"/>
      <c r="ICW10" s="148"/>
      <c r="ICX10" s="148"/>
      <c r="ICY10" s="148"/>
      <c r="ICZ10" s="148"/>
      <c r="IDA10" s="148"/>
      <c r="IDB10" s="148"/>
      <c r="IDC10" s="148"/>
      <c r="IDD10" s="148"/>
      <c r="IDE10" s="148"/>
      <c r="IDF10" s="148"/>
      <c r="IDG10" s="148"/>
      <c r="IDH10" s="148"/>
      <c r="IDI10" s="148"/>
      <c r="IDJ10" s="148"/>
      <c r="IDK10" s="148"/>
      <c r="IDL10" s="148"/>
      <c r="IDM10" s="148"/>
      <c r="IDN10" s="148"/>
      <c r="IDO10" s="148"/>
      <c r="IDP10" s="148"/>
      <c r="IDQ10" s="148"/>
      <c r="IDR10" s="148"/>
      <c r="IDS10" s="148"/>
      <c r="IDT10" s="148"/>
      <c r="IDU10" s="148"/>
      <c r="IDV10" s="148"/>
      <c r="IDW10" s="148"/>
      <c r="IDX10" s="148"/>
      <c r="IDY10" s="148"/>
      <c r="IDZ10" s="148"/>
      <c r="IEA10" s="148"/>
      <c r="IEB10" s="148"/>
      <c r="IEC10" s="148"/>
      <c r="IED10" s="148"/>
      <c r="IEE10" s="148"/>
      <c r="IEF10" s="148"/>
      <c r="IEG10" s="148"/>
      <c r="IEH10" s="148"/>
      <c r="IEI10" s="148"/>
      <c r="IEJ10" s="148"/>
      <c r="IEK10" s="148"/>
      <c r="IEL10" s="148"/>
      <c r="IEM10" s="148"/>
      <c r="IEN10" s="148"/>
      <c r="IEO10" s="148"/>
      <c r="IEP10" s="148"/>
      <c r="IEQ10" s="148"/>
      <c r="IER10" s="148"/>
      <c r="IES10" s="148"/>
      <c r="IET10" s="148"/>
      <c r="IEU10" s="148"/>
      <c r="IEV10" s="148"/>
      <c r="IEW10" s="148"/>
      <c r="IEX10" s="148"/>
      <c r="IEY10" s="148"/>
      <c r="IEZ10" s="148"/>
      <c r="IFA10" s="148"/>
      <c r="IFB10" s="148"/>
      <c r="IFC10" s="148"/>
      <c r="IFD10" s="148"/>
      <c r="IFE10" s="148"/>
      <c r="IFF10" s="148"/>
      <c r="IFG10" s="148"/>
      <c r="IFH10" s="148"/>
      <c r="IFI10" s="148"/>
      <c r="IFJ10" s="148"/>
      <c r="IFK10" s="148"/>
      <c r="IFL10" s="148"/>
      <c r="IFM10" s="148"/>
      <c r="IFN10" s="148"/>
      <c r="IFO10" s="148"/>
      <c r="IFP10" s="148"/>
      <c r="IFQ10" s="148"/>
      <c r="IFR10" s="148"/>
      <c r="IFS10" s="148"/>
      <c r="IFT10" s="148"/>
      <c r="IFU10" s="148"/>
      <c r="IFV10" s="148"/>
      <c r="IFW10" s="148"/>
      <c r="IFX10" s="148"/>
      <c r="IFY10" s="148"/>
      <c r="IFZ10" s="148"/>
      <c r="IGA10" s="148"/>
      <c r="IGB10" s="148"/>
      <c r="IGC10" s="148"/>
      <c r="IGD10" s="148"/>
      <c r="IGE10" s="148"/>
      <c r="IGF10" s="148"/>
      <c r="IGG10" s="148"/>
      <c r="IGH10" s="148"/>
      <c r="IGI10" s="148"/>
      <c r="IGJ10" s="148"/>
      <c r="IGK10" s="148"/>
      <c r="IGL10" s="148"/>
      <c r="IGM10" s="148"/>
      <c r="IGN10" s="148"/>
      <c r="IGO10" s="148"/>
      <c r="IGP10" s="148"/>
      <c r="IGQ10" s="148"/>
      <c r="IGR10" s="148"/>
      <c r="IGS10" s="148"/>
      <c r="IGT10" s="148"/>
      <c r="IGU10" s="148"/>
      <c r="IGV10" s="148"/>
      <c r="IGW10" s="148"/>
      <c r="IGX10" s="148"/>
      <c r="IGY10" s="148"/>
      <c r="IGZ10" s="148"/>
      <c r="IHA10" s="148"/>
      <c r="IHB10" s="148"/>
      <c r="IHC10" s="148"/>
      <c r="IHD10" s="148"/>
      <c r="IHE10" s="148"/>
      <c r="IHF10" s="148"/>
      <c r="IHG10" s="148"/>
      <c r="IHH10" s="148"/>
      <c r="IHI10" s="148"/>
      <c r="IHJ10" s="148"/>
      <c r="IHK10" s="148"/>
      <c r="IHL10" s="148"/>
      <c r="IHM10" s="148"/>
      <c r="IHN10" s="148"/>
      <c r="IHO10" s="148"/>
      <c r="IHP10" s="148"/>
      <c r="IHQ10" s="148"/>
      <c r="IHR10" s="148"/>
      <c r="IHS10" s="148"/>
      <c r="IHT10" s="148"/>
      <c r="IHU10" s="148"/>
      <c r="IHV10" s="148"/>
      <c r="IHW10" s="148"/>
      <c r="IHX10" s="148"/>
      <c r="IHY10" s="148"/>
      <c r="IHZ10" s="148"/>
      <c r="IIA10" s="148"/>
      <c r="IIB10" s="148"/>
      <c r="IIC10" s="148"/>
      <c r="IID10" s="148"/>
      <c r="IIE10" s="148"/>
      <c r="IIF10" s="148"/>
      <c r="IIG10" s="148"/>
      <c r="IIH10" s="148"/>
      <c r="III10" s="148"/>
      <c r="IIJ10" s="148"/>
      <c r="IIK10" s="148"/>
      <c r="IIL10" s="148"/>
      <c r="IIM10" s="148"/>
      <c r="IIN10" s="148"/>
      <c r="IIO10" s="148"/>
      <c r="IIP10" s="148"/>
      <c r="IIQ10" s="148"/>
      <c r="IIR10" s="148"/>
      <c r="IIS10" s="148"/>
      <c r="IIT10" s="148"/>
      <c r="IIU10" s="148"/>
      <c r="IIV10" s="148"/>
      <c r="IIW10" s="148"/>
      <c r="IIX10" s="148"/>
      <c r="IIY10" s="148"/>
      <c r="IIZ10" s="148"/>
      <c r="IJA10" s="148"/>
      <c r="IJB10" s="148"/>
      <c r="IJC10" s="148"/>
      <c r="IJD10" s="148"/>
      <c r="IJE10" s="148"/>
      <c r="IJF10" s="148"/>
      <c r="IJG10" s="148"/>
      <c r="IJH10" s="148"/>
      <c r="IJI10" s="148"/>
      <c r="IJJ10" s="148"/>
      <c r="IJK10" s="148"/>
      <c r="IJL10" s="148"/>
      <c r="IJM10" s="148"/>
      <c r="IJN10" s="148"/>
      <c r="IJO10" s="148"/>
      <c r="IJP10" s="148"/>
      <c r="IJQ10" s="148"/>
      <c r="IJR10" s="148"/>
      <c r="IJS10" s="148"/>
      <c r="IJT10" s="148"/>
      <c r="IJU10" s="148"/>
      <c r="IJV10" s="148"/>
      <c r="IJW10" s="148"/>
      <c r="IJX10" s="148"/>
      <c r="IJY10" s="148"/>
      <c r="IJZ10" s="148"/>
      <c r="IKA10" s="148"/>
      <c r="IKB10" s="148"/>
      <c r="IKC10" s="148"/>
      <c r="IKD10" s="148"/>
      <c r="IKE10" s="148"/>
      <c r="IKF10" s="148"/>
      <c r="IKG10" s="148"/>
      <c r="IKH10" s="148"/>
      <c r="IKI10" s="148"/>
      <c r="IKJ10" s="148"/>
      <c r="IKK10" s="148"/>
      <c r="IKL10" s="148"/>
      <c r="IKM10" s="148"/>
      <c r="IKN10" s="148"/>
      <c r="IKO10" s="148"/>
      <c r="IKP10" s="148"/>
      <c r="IKQ10" s="148"/>
      <c r="IKR10" s="148"/>
      <c r="IKS10" s="148"/>
      <c r="IKT10" s="148"/>
      <c r="IKU10" s="148"/>
      <c r="IKV10" s="148"/>
      <c r="IKW10" s="148"/>
      <c r="IKX10" s="148"/>
      <c r="IKY10" s="148"/>
      <c r="IKZ10" s="148"/>
      <c r="ILA10" s="148"/>
      <c r="ILB10" s="148"/>
      <c r="ILC10" s="148"/>
      <c r="ILD10" s="148"/>
      <c r="ILE10" s="148"/>
      <c r="ILF10" s="148"/>
      <c r="ILG10" s="148"/>
      <c r="ILH10" s="148"/>
      <c r="ILI10" s="148"/>
      <c r="ILJ10" s="148"/>
      <c r="ILK10" s="148"/>
      <c r="ILL10" s="148"/>
      <c r="ILM10" s="148"/>
      <c r="ILN10" s="148"/>
      <c r="ILO10" s="148"/>
      <c r="ILP10" s="148"/>
      <c r="ILQ10" s="148"/>
      <c r="ILR10" s="148"/>
      <c r="ILS10" s="148"/>
      <c r="ILT10" s="148"/>
      <c r="ILU10" s="148"/>
      <c r="ILV10" s="148"/>
      <c r="ILW10" s="148"/>
      <c r="ILX10" s="148"/>
      <c r="ILY10" s="148"/>
      <c r="ILZ10" s="148"/>
      <c r="IMA10" s="148"/>
      <c r="IMB10" s="148"/>
      <c r="IMC10" s="148"/>
      <c r="IMD10" s="148"/>
      <c r="IME10" s="148"/>
      <c r="IMF10" s="148"/>
      <c r="IMG10" s="148"/>
      <c r="IMH10" s="148"/>
      <c r="IMI10" s="148"/>
      <c r="IMJ10" s="148"/>
      <c r="IMK10" s="148"/>
      <c r="IML10" s="148"/>
      <c r="IMM10" s="148"/>
      <c r="IMN10" s="148"/>
      <c r="IMO10" s="148"/>
      <c r="IMP10" s="148"/>
      <c r="IMQ10" s="148"/>
      <c r="IMR10" s="148"/>
      <c r="IMS10" s="148"/>
      <c r="IMT10" s="148"/>
      <c r="IMU10" s="148"/>
      <c r="IMV10" s="148"/>
      <c r="IMW10" s="148"/>
      <c r="IMX10" s="148"/>
      <c r="IMY10" s="148"/>
      <c r="IMZ10" s="148"/>
      <c r="INA10" s="148"/>
      <c r="INB10" s="148"/>
      <c r="INC10" s="148"/>
      <c r="IND10" s="148"/>
      <c r="INE10" s="148"/>
      <c r="INF10" s="148"/>
      <c r="ING10" s="148"/>
      <c r="INH10" s="148"/>
      <c r="INI10" s="148"/>
      <c r="INJ10" s="148"/>
      <c r="INK10" s="148"/>
      <c r="INL10" s="148"/>
      <c r="INM10" s="148"/>
      <c r="INN10" s="148"/>
      <c r="INO10" s="148"/>
      <c r="INP10" s="148"/>
      <c r="INQ10" s="148"/>
      <c r="INR10" s="148"/>
      <c r="INS10" s="148"/>
      <c r="INT10" s="148"/>
      <c r="INU10" s="148"/>
      <c r="INV10" s="148"/>
      <c r="INW10" s="148"/>
      <c r="INX10" s="148"/>
      <c r="INY10" s="148"/>
      <c r="INZ10" s="148"/>
      <c r="IOA10" s="148"/>
      <c r="IOB10" s="148"/>
      <c r="IOC10" s="148"/>
      <c r="IOD10" s="148"/>
      <c r="IOE10" s="148"/>
      <c r="IOF10" s="148"/>
      <c r="IOG10" s="148"/>
      <c r="IOH10" s="148"/>
      <c r="IOI10" s="148"/>
      <c r="IOJ10" s="148"/>
      <c r="IOK10" s="148"/>
      <c r="IOL10" s="148"/>
      <c r="IOM10" s="148"/>
      <c r="ION10" s="148"/>
      <c r="IOO10" s="148"/>
      <c r="IOP10" s="148"/>
      <c r="IOQ10" s="148"/>
      <c r="IOR10" s="148"/>
      <c r="IOS10" s="148"/>
      <c r="IOT10" s="148"/>
      <c r="IOU10" s="148"/>
      <c r="IOV10" s="148"/>
      <c r="IOW10" s="148"/>
      <c r="IOX10" s="148"/>
      <c r="IOY10" s="148"/>
      <c r="IOZ10" s="148"/>
      <c r="IPA10" s="148"/>
      <c r="IPB10" s="148"/>
      <c r="IPC10" s="148"/>
      <c r="IPD10" s="148"/>
      <c r="IPE10" s="148"/>
      <c r="IPF10" s="148"/>
      <c r="IPG10" s="148"/>
      <c r="IPH10" s="148"/>
      <c r="IPI10" s="148"/>
      <c r="IPJ10" s="148"/>
      <c r="IPK10" s="148"/>
      <c r="IPL10" s="148"/>
      <c r="IPM10" s="148"/>
      <c r="IPN10" s="148"/>
      <c r="IPO10" s="148"/>
      <c r="IPP10" s="148"/>
      <c r="IPQ10" s="148"/>
      <c r="IPR10" s="148"/>
      <c r="IPS10" s="148"/>
      <c r="IPT10" s="148"/>
      <c r="IPU10" s="148"/>
      <c r="IPV10" s="148"/>
      <c r="IPW10" s="148"/>
      <c r="IPX10" s="148"/>
      <c r="IPY10" s="148"/>
      <c r="IPZ10" s="148"/>
      <c r="IQA10" s="148"/>
      <c r="IQB10" s="148"/>
      <c r="IQC10" s="148"/>
      <c r="IQD10" s="148"/>
      <c r="IQE10" s="148"/>
      <c r="IQF10" s="148"/>
      <c r="IQG10" s="148"/>
      <c r="IQH10" s="148"/>
      <c r="IQI10" s="148"/>
      <c r="IQJ10" s="148"/>
      <c r="IQK10" s="148"/>
      <c r="IQL10" s="148"/>
      <c r="IQM10" s="148"/>
      <c r="IQN10" s="148"/>
      <c r="IQO10" s="148"/>
      <c r="IQP10" s="148"/>
      <c r="IQQ10" s="148"/>
      <c r="IQR10" s="148"/>
      <c r="IQS10" s="148"/>
      <c r="IQT10" s="148"/>
      <c r="IQU10" s="148"/>
      <c r="IQV10" s="148"/>
      <c r="IQW10" s="148"/>
      <c r="IQX10" s="148"/>
      <c r="IQY10" s="148"/>
      <c r="IQZ10" s="148"/>
      <c r="IRA10" s="148"/>
      <c r="IRB10" s="148"/>
      <c r="IRC10" s="148"/>
      <c r="IRD10" s="148"/>
      <c r="IRE10" s="148"/>
      <c r="IRF10" s="148"/>
      <c r="IRG10" s="148"/>
      <c r="IRH10" s="148"/>
      <c r="IRI10" s="148"/>
      <c r="IRJ10" s="148"/>
      <c r="IRK10" s="148"/>
      <c r="IRL10" s="148"/>
      <c r="IRM10" s="148"/>
      <c r="IRN10" s="148"/>
      <c r="IRO10" s="148"/>
      <c r="IRP10" s="148"/>
      <c r="IRQ10" s="148"/>
      <c r="IRR10" s="148"/>
      <c r="IRS10" s="148"/>
      <c r="IRT10" s="148"/>
      <c r="IRU10" s="148"/>
      <c r="IRV10" s="148"/>
      <c r="IRW10" s="148"/>
      <c r="IRX10" s="148"/>
      <c r="IRY10" s="148"/>
      <c r="IRZ10" s="148"/>
      <c r="ISA10" s="148"/>
      <c r="ISB10" s="148"/>
      <c r="ISC10" s="148"/>
      <c r="ISD10" s="148"/>
      <c r="ISE10" s="148"/>
      <c r="ISF10" s="148"/>
      <c r="ISG10" s="148"/>
      <c r="ISH10" s="148"/>
      <c r="ISI10" s="148"/>
      <c r="ISJ10" s="148"/>
      <c r="ISK10" s="148"/>
      <c r="ISL10" s="148"/>
      <c r="ISM10" s="148"/>
      <c r="ISN10" s="148"/>
      <c r="ISO10" s="148"/>
      <c r="ISP10" s="148"/>
      <c r="ISQ10" s="148"/>
      <c r="ISR10" s="148"/>
      <c r="ISS10" s="148"/>
      <c r="IST10" s="148"/>
      <c r="ISU10" s="148"/>
      <c r="ISV10" s="148"/>
      <c r="ISW10" s="148"/>
      <c r="ISX10" s="148"/>
      <c r="ISY10" s="148"/>
      <c r="ISZ10" s="148"/>
      <c r="ITA10" s="148"/>
      <c r="ITB10" s="148"/>
      <c r="ITC10" s="148"/>
      <c r="ITD10" s="148"/>
      <c r="ITE10" s="148"/>
      <c r="ITF10" s="148"/>
      <c r="ITG10" s="148"/>
      <c r="ITH10" s="148"/>
      <c r="ITI10" s="148"/>
      <c r="ITJ10" s="148"/>
      <c r="ITK10" s="148"/>
      <c r="ITL10" s="148"/>
      <c r="ITM10" s="148"/>
      <c r="ITN10" s="148"/>
      <c r="ITO10" s="148"/>
      <c r="ITP10" s="148"/>
      <c r="ITQ10" s="148"/>
      <c r="ITR10" s="148"/>
      <c r="ITS10" s="148"/>
      <c r="ITT10" s="148"/>
      <c r="ITU10" s="148"/>
      <c r="ITV10" s="148"/>
      <c r="ITW10" s="148"/>
      <c r="ITX10" s="148"/>
      <c r="ITY10" s="148"/>
      <c r="ITZ10" s="148"/>
      <c r="IUA10" s="148"/>
      <c r="IUB10" s="148"/>
      <c r="IUC10" s="148"/>
      <c r="IUD10" s="148"/>
      <c r="IUE10" s="148"/>
      <c r="IUF10" s="148"/>
      <c r="IUG10" s="148"/>
      <c r="IUH10" s="148"/>
      <c r="IUI10" s="148"/>
      <c r="IUJ10" s="148"/>
      <c r="IUK10" s="148"/>
      <c r="IUL10" s="148"/>
      <c r="IUM10" s="148"/>
      <c r="IUN10" s="148"/>
      <c r="IUO10" s="148"/>
      <c r="IUP10" s="148"/>
      <c r="IUQ10" s="148"/>
      <c r="IUR10" s="148"/>
      <c r="IUS10" s="148"/>
      <c r="IUT10" s="148"/>
      <c r="IUU10" s="148"/>
      <c r="IUV10" s="148"/>
      <c r="IUW10" s="148"/>
      <c r="IUX10" s="148"/>
      <c r="IUY10" s="148"/>
      <c r="IUZ10" s="148"/>
      <c r="IVA10" s="148"/>
      <c r="IVB10" s="148"/>
      <c r="IVC10" s="148"/>
      <c r="IVD10" s="148"/>
      <c r="IVE10" s="148"/>
      <c r="IVF10" s="148"/>
      <c r="IVG10" s="148"/>
      <c r="IVH10" s="148"/>
      <c r="IVI10" s="148"/>
      <c r="IVJ10" s="148"/>
      <c r="IVK10" s="148"/>
      <c r="IVL10" s="148"/>
      <c r="IVM10" s="148"/>
      <c r="IVN10" s="148"/>
      <c r="IVO10" s="148"/>
      <c r="IVP10" s="148"/>
      <c r="IVQ10" s="148"/>
      <c r="IVR10" s="148"/>
      <c r="IVS10" s="148"/>
      <c r="IVT10" s="148"/>
      <c r="IVU10" s="148"/>
      <c r="IVV10" s="148"/>
      <c r="IVW10" s="148"/>
      <c r="IVX10" s="148"/>
      <c r="IVY10" s="148"/>
      <c r="IVZ10" s="148"/>
      <c r="IWA10" s="148"/>
      <c r="IWB10" s="148"/>
      <c r="IWC10" s="148"/>
      <c r="IWD10" s="148"/>
      <c r="IWE10" s="148"/>
      <c r="IWF10" s="148"/>
      <c r="IWG10" s="148"/>
      <c r="IWH10" s="148"/>
      <c r="IWI10" s="148"/>
      <c r="IWJ10" s="148"/>
      <c r="IWK10" s="148"/>
      <c r="IWL10" s="148"/>
      <c r="IWM10" s="148"/>
      <c r="IWN10" s="148"/>
      <c r="IWO10" s="148"/>
      <c r="IWP10" s="148"/>
      <c r="IWQ10" s="148"/>
      <c r="IWR10" s="148"/>
      <c r="IWS10" s="148"/>
      <c r="IWT10" s="148"/>
      <c r="IWU10" s="148"/>
      <c r="IWV10" s="148"/>
      <c r="IWW10" s="148"/>
      <c r="IWX10" s="148"/>
      <c r="IWY10" s="148"/>
      <c r="IWZ10" s="148"/>
      <c r="IXA10" s="148"/>
      <c r="IXB10" s="148"/>
      <c r="IXC10" s="148"/>
      <c r="IXD10" s="148"/>
      <c r="IXE10" s="148"/>
      <c r="IXF10" s="148"/>
      <c r="IXG10" s="148"/>
      <c r="IXH10" s="148"/>
      <c r="IXI10" s="148"/>
      <c r="IXJ10" s="148"/>
      <c r="IXK10" s="148"/>
      <c r="IXL10" s="148"/>
      <c r="IXM10" s="148"/>
      <c r="IXN10" s="148"/>
      <c r="IXO10" s="148"/>
      <c r="IXP10" s="148"/>
      <c r="IXQ10" s="148"/>
      <c r="IXR10" s="148"/>
      <c r="IXS10" s="148"/>
      <c r="IXT10" s="148"/>
      <c r="IXU10" s="148"/>
      <c r="IXV10" s="148"/>
      <c r="IXW10" s="148"/>
      <c r="IXX10" s="148"/>
      <c r="IXY10" s="148"/>
      <c r="IXZ10" s="148"/>
      <c r="IYA10" s="148"/>
      <c r="IYB10" s="148"/>
      <c r="IYC10" s="148"/>
      <c r="IYD10" s="148"/>
      <c r="IYE10" s="148"/>
      <c r="IYF10" s="148"/>
      <c r="IYG10" s="148"/>
      <c r="IYH10" s="148"/>
      <c r="IYI10" s="148"/>
      <c r="IYJ10" s="148"/>
      <c r="IYK10" s="148"/>
      <c r="IYL10" s="148"/>
      <c r="IYM10" s="148"/>
      <c r="IYN10" s="148"/>
      <c r="IYO10" s="148"/>
      <c r="IYP10" s="148"/>
      <c r="IYQ10" s="148"/>
      <c r="IYR10" s="148"/>
      <c r="IYS10" s="148"/>
      <c r="IYT10" s="148"/>
      <c r="IYU10" s="148"/>
      <c r="IYV10" s="148"/>
      <c r="IYW10" s="148"/>
      <c r="IYX10" s="148"/>
      <c r="IYY10" s="148"/>
      <c r="IYZ10" s="148"/>
      <c r="IZA10" s="148"/>
      <c r="IZB10" s="148"/>
      <c r="IZC10" s="148"/>
      <c r="IZD10" s="148"/>
      <c r="IZE10" s="148"/>
      <c r="IZF10" s="148"/>
      <c r="IZG10" s="148"/>
      <c r="IZH10" s="148"/>
      <c r="IZI10" s="148"/>
      <c r="IZJ10" s="148"/>
      <c r="IZK10" s="148"/>
      <c r="IZL10" s="148"/>
      <c r="IZM10" s="148"/>
      <c r="IZN10" s="148"/>
      <c r="IZO10" s="148"/>
      <c r="IZP10" s="148"/>
      <c r="IZQ10" s="148"/>
      <c r="IZR10" s="148"/>
      <c r="IZS10" s="148"/>
      <c r="IZT10" s="148"/>
      <c r="IZU10" s="148"/>
      <c r="IZV10" s="148"/>
      <c r="IZW10" s="148"/>
      <c r="IZX10" s="148"/>
      <c r="IZY10" s="148"/>
      <c r="IZZ10" s="148"/>
      <c r="JAA10" s="148"/>
      <c r="JAB10" s="148"/>
      <c r="JAC10" s="148"/>
      <c r="JAD10" s="148"/>
      <c r="JAE10" s="148"/>
      <c r="JAF10" s="148"/>
      <c r="JAG10" s="148"/>
      <c r="JAH10" s="148"/>
      <c r="JAI10" s="148"/>
      <c r="JAJ10" s="148"/>
      <c r="JAK10" s="148"/>
      <c r="JAL10" s="148"/>
      <c r="JAM10" s="148"/>
      <c r="JAN10" s="148"/>
      <c r="JAO10" s="148"/>
      <c r="JAP10" s="148"/>
      <c r="JAQ10" s="148"/>
      <c r="JAR10" s="148"/>
      <c r="JAS10" s="148"/>
      <c r="JAT10" s="148"/>
      <c r="JAU10" s="148"/>
      <c r="JAV10" s="148"/>
      <c r="JAW10" s="148"/>
      <c r="JAX10" s="148"/>
      <c r="JAY10" s="148"/>
      <c r="JAZ10" s="148"/>
      <c r="JBA10" s="148"/>
      <c r="JBB10" s="148"/>
      <c r="JBC10" s="148"/>
      <c r="JBD10" s="148"/>
      <c r="JBE10" s="148"/>
      <c r="JBF10" s="148"/>
      <c r="JBG10" s="148"/>
      <c r="JBH10" s="148"/>
      <c r="JBI10" s="148"/>
      <c r="JBJ10" s="148"/>
      <c r="JBK10" s="148"/>
      <c r="JBL10" s="148"/>
      <c r="JBM10" s="148"/>
      <c r="JBN10" s="148"/>
      <c r="JBO10" s="148"/>
      <c r="JBP10" s="148"/>
      <c r="JBQ10" s="148"/>
      <c r="JBR10" s="148"/>
      <c r="JBS10" s="148"/>
      <c r="JBT10" s="148"/>
      <c r="JBU10" s="148"/>
      <c r="JBV10" s="148"/>
      <c r="JBW10" s="148"/>
      <c r="JBX10" s="148"/>
      <c r="JBY10" s="148"/>
      <c r="JBZ10" s="148"/>
      <c r="JCA10" s="148"/>
      <c r="JCB10" s="148"/>
      <c r="JCC10" s="148"/>
      <c r="JCD10" s="148"/>
      <c r="JCE10" s="148"/>
      <c r="JCF10" s="148"/>
      <c r="JCG10" s="148"/>
      <c r="JCH10" s="148"/>
      <c r="JCI10" s="148"/>
      <c r="JCJ10" s="148"/>
      <c r="JCK10" s="148"/>
      <c r="JCL10" s="148"/>
      <c r="JCM10" s="148"/>
      <c r="JCN10" s="148"/>
      <c r="JCO10" s="148"/>
      <c r="JCP10" s="148"/>
      <c r="JCQ10" s="148"/>
      <c r="JCR10" s="148"/>
      <c r="JCS10" s="148"/>
      <c r="JCT10" s="148"/>
      <c r="JCU10" s="148"/>
      <c r="JCV10" s="148"/>
      <c r="JCW10" s="148"/>
      <c r="JCX10" s="148"/>
      <c r="JCY10" s="148"/>
      <c r="JCZ10" s="148"/>
      <c r="JDA10" s="148"/>
      <c r="JDB10" s="148"/>
      <c r="JDC10" s="148"/>
      <c r="JDD10" s="148"/>
      <c r="JDE10" s="148"/>
      <c r="JDF10" s="148"/>
      <c r="JDG10" s="148"/>
      <c r="JDH10" s="148"/>
      <c r="JDI10" s="148"/>
      <c r="JDJ10" s="148"/>
      <c r="JDK10" s="148"/>
      <c r="JDL10" s="148"/>
      <c r="JDM10" s="148"/>
      <c r="JDN10" s="148"/>
      <c r="JDO10" s="148"/>
      <c r="JDP10" s="148"/>
      <c r="JDQ10" s="148"/>
      <c r="JDR10" s="148"/>
      <c r="JDS10" s="148"/>
      <c r="JDT10" s="148"/>
      <c r="JDU10" s="148"/>
      <c r="JDV10" s="148"/>
      <c r="JDW10" s="148"/>
      <c r="JDX10" s="148"/>
      <c r="JDY10" s="148"/>
      <c r="JDZ10" s="148"/>
      <c r="JEA10" s="148"/>
      <c r="JEB10" s="148"/>
      <c r="JEC10" s="148"/>
      <c r="JED10" s="148"/>
      <c r="JEE10" s="148"/>
      <c r="JEF10" s="148"/>
      <c r="JEG10" s="148"/>
      <c r="JEH10" s="148"/>
      <c r="JEI10" s="148"/>
      <c r="JEJ10" s="148"/>
      <c r="JEK10" s="148"/>
      <c r="JEL10" s="148"/>
      <c r="JEM10" s="148"/>
      <c r="JEN10" s="148"/>
      <c r="JEO10" s="148"/>
      <c r="JEP10" s="148"/>
      <c r="JEQ10" s="148"/>
      <c r="JER10" s="148"/>
      <c r="JES10" s="148"/>
      <c r="JET10" s="148"/>
      <c r="JEU10" s="148"/>
      <c r="JEV10" s="148"/>
      <c r="JEW10" s="148"/>
      <c r="JEX10" s="148"/>
      <c r="JEY10" s="148"/>
      <c r="JEZ10" s="148"/>
      <c r="JFA10" s="148"/>
      <c r="JFB10" s="148"/>
      <c r="JFC10" s="148"/>
      <c r="JFD10" s="148"/>
      <c r="JFE10" s="148"/>
      <c r="JFF10" s="148"/>
      <c r="JFG10" s="148"/>
      <c r="JFH10" s="148"/>
      <c r="JFI10" s="148"/>
      <c r="JFJ10" s="148"/>
      <c r="JFK10" s="148"/>
      <c r="JFL10" s="148"/>
      <c r="JFM10" s="148"/>
      <c r="JFN10" s="148"/>
      <c r="JFO10" s="148"/>
      <c r="JFP10" s="148"/>
      <c r="JFQ10" s="148"/>
      <c r="JFR10" s="148"/>
      <c r="JFS10" s="148"/>
      <c r="JFT10" s="148"/>
      <c r="JFU10" s="148"/>
      <c r="JFV10" s="148"/>
      <c r="JFW10" s="148"/>
      <c r="JFX10" s="148"/>
      <c r="JFY10" s="148"/>
      <c r="JFZ10" s="148"/>
      <c r="JGA10" s="148"/>
      <c r="JGB10" s="148"/>
      <c r="JGC10" s="148"/>
      <c r="JGD10" s="148"/>
      <c r="JGE10" s="148"/>
      <c r="JGF10" s="148"/>
      <c r="JGG10" s="148"/>
      <c r="JGH10" s="148"/>
      <c r="JGI10" s="148"/>
      <c r="JGJ10" s="148"/>
      <c r="JGK10" s="148"/>
      <c r="JGL10" s="148"/>
      <c r="JGM10" s="148"/>
      <c r="JGN10" s="148"/>
      <c r="JGO10" s="148"/>
      <c r="JGP10" s="148"/>
      <c r="JGQ10" s="148"/>
      <c r="JGR10" s="148"/>
      <c r="JGS10" s="148"/>
      <c r="JGT10" s="148"/>
      <c r="JGU10" s="148"/>
      <c r="JGV10" s="148"/>
      <c r="JGW10" s="148"/>
      <c r="JGX10" s="148"/>
      <c r="JGY10" s="148"/>
      <c r="JGZ10" s="148"/>
      <c r="JHA10" s="148"/>
      <c r="JHB10" s="148"/>
      <c r="JHC10" s="148"/>
      <c r="JHD10" s="148"/>
      <c r="JHE10" s="148"/>
      <c r="JHF10" s="148"/>
      <c r="JHG10" s="148"/>
      <c r="JHH10" s="148"/>
      <c r="JHI10" s="148"/>
      <c r="JHJ10" s="148"/>
      <c r="JHK10" s="148"/>
      <c r="JHL10" s="148"/>
      <c r="JHM10" s="148"/>
      <c r="JHN10" s="148"/>
      <c r="JHO10" s="148"/>
      <c r="JHP10" s="148"/>
      <c r="JHQ10" s="148"/>
      <c r="JHR10" s="148"/>
      <c r="JHS10" s="148"/>
      <c r="JHT10" s="148"/>
      <c r="JHU10" s="148"/>
      <c r="JHV10" s="148"/>
      <c r="JHW10" s="148"/>
      <c r="JHX10" s="148"/>
      <c r="JHY10" s="148"/>
      <c r="JHZ10" s="148"/>
      <c r="JIA10" s="148"/>
      <c r="JIB10" s="148"/>
      <c r="JIC10" s="148"/>
      <c r="JID10" s="148"/>
      <c r="JIE10" s="148"/>
      <c r="JIF10" s="148"/>
      <c r="JIG10" s="148"/>
      <c r="JIH10" s="148"/>
      <c r="JII10" s="148"/>
      <c r="JIJ10" s="148"/>
      <c r="JIK10" s="148"/>
      <c r="JIL10" s="148"/>
      <c r="JIM10" s="148"/>
      <c r="JIN10" s="148"/>
      <c r="JIO10" s="148"/>
      <c r="JIP10" s="148"/>
      <c r="JIQ10" s="148"/>
      <c r="JIR10" s="148"/>
      <c r="JIS10" s="148"/>
      <c r="JIT10" s="148"/>
      <c r="JIU10" s="148"/>
      <c r="JIV10" s="148"/>
      <c r="JIW10" s="148"/>
      <c r="JIX10" s="148"/>
      <c r="JIY10" s="148"/>
      <c r="JIZ10" s="148"/>
      <c r="JJA10" s="148"/>
      <c r="JJB10" s="148"/>
      <c r="JJC10" s="148"/>
      <c r="JJD10" s="148"/>
      <c r="JJE10" s="148"/>
      <c r="JJF10" s="148"/>
      <c r="JJG10" s="148"/>
      <c r="JJH10" s="148"/>
      <c r="JJI10" s="148"/>
      <c r="JJJ10" s="148"/>
      <c r="JJK10" s="148"/>
      <c r="JJL10" s="148"/>
      <c r="JJM10" s="148"/>
      <c r="JJN10" s="148"/>
      <c r="JJO10" s="148"/>
      <c r="JJP10" s="148"/>
      <c r="JJQ10" s="148"/>
      <c r="JJR10" s="148"/>
      <c r="JJS10" s="148"/>
      <c r="JJT10" s="148"/>
      <c r="JJU10" s="148"/>
      <c r="JJV10" s="148"/>
      <c r="JJW10" s="148"/>
      <c r="JJX10" s="148"/>
      <c r="JJY10" s="148"/>
      <c r="JJZ10" s="148"/>
      <c r="JKA10" s="148"/>
      <c r="JKB10" s="148"/>
      <c r="JKC10" s="148"/>
      <c r="JKD10" s="148"/>
      <c r="JKE10" s="148"/>
      <c r="JKF10" s="148"/>
      <c r="JKG10" s="148"/>
      <c r="JKH10" s="148"/>
      <c r="JKI10" s="148"/>
      <c r="JKJ10" s="148"/>
      <c r="JKK10" s="148"/>
      <c r="JKL10" s="148"/>
      <c r="JKM10" s="148"/>
      <c r="JKN10" s="148"/>
      <c r="JKO10" s="148"/>
      <c r="JKP10" s="148"/>
      <c r="JKQ10" s="148"/>
      <c r="JKR10" s="148"/>
      <c r="JKS10" s="148"/>
      <c r="JKT10" s="148"/>
      <c r="JKU10" s="148"/>
      <c r="JKV10" s="148"/>
      <c r="JKW10" s="148"/>
      <c r="JKX10" s="148"/>
      <c r="JKY10" s="148"/>
      <c r="JKZ10" s="148"/>
      <c r="JLA10" s="148"/>
      <c r="JLB10" s="148"/>
      <c r="JLC10" s="148"/>
      <c r="JLD10" s="148"/>
      <c r="JLE10" s="148"/>
      <c r="JLF10" s="148"/>
      <c r="JLG10" s="148"/>
      <c r="JLH10" s="148"/>
      <c r="JLI10" s="148"/>
      <c r="JLJ10" s="148"/>
      <c r="JLK10" s="148"/>
      <c r="JLL10" s="148"/>
      <c r="JLM10" s="148"/>
      <c r="JLN10" s="148"/>
      <c r="JLO10" s="148"/>
      <c r="JLP10" s="148"/>
      <c r="JLQ10" s="148"/>
      <c r="JLR10" s="148"/>
      <c r="JLS10" s="148"/>
      <c r="JLT10" s="148"/>
      <c r="JLU10" s="148"/>
      <c r="JLV10" s="148"/>
      <c r="JLW10" s="148"/>
      <c r="JLX10" s="148"/>
      <c r="JLY10" s="148"/>
      <c r="JLZ10" s="148"/>
      <c r="JMA10" s="148"/>
      <c r="JMB10" s="148"/>
      <c r="JMC10" s="148"/>
      <c r="JMD10" s="148"/>
      <c r="JME10" s="148"/>
      <c r="JMF10" s="148"/>
      <c r="JMG10" s="148"/>
      <c r="JMH10" s="148"/>
      <c r="JMI10" s="148"/>
      <c r="JMJ10" s="148"/>
      <c r="JMK10" s="148"/>
      <c r="JML10" s="148"/>
      <c r="JMM10" s="148"/>
      <c r="JMN10" s="148"/>
      <c r="JMO10" s="148"/>
      <c r="JMP10" s="148"/>
      <c r="JMQ10" s="148"/>
      <c r="JMR10" s="148"/>
      <c r="JMS10" s="148"/>
      <c r="JMT10" s="148"/>
      <c r="JMU10" s="148"/>
      <c r="JMV10" s="148"/>
      <c r="JMW10" s="148"/>
      <c r="JMX10" s="148"/>
      <c r="JMY10" s="148"/>
      <c r="JMZ10" s="148"/>
      <c r="JNA10" s="148"/>
      <c r="JNB10" s="148"/>
      <c r="JNC10" s="148"/>
      <c r="JND10" s="148"/>
      <c r="JNE10" s="148"/>
      <c r="JNF10" s="148"/>
      <c r="JNG10" s="148"/>
      <c r="JNH10" s="148"/>
      <c r="JNI10" s="148"/>
      <c r="JNJ10" s="148"/>
      <c r="JNK10" s="148"/>
      <c r="JNL10" s="148"/>
      <c r="JNM10" s="148"/>
      <c r="JNN10" s="148"/>
      <c r="JNO10" s="148"/>
      <c r="JNP10" s="148"/>
      <c r="JNQ10" s="148"/>
      <c r="JNR10" s="148"/>
      <c r="JNS10" s="148"/>
      <c r="JNT10" s="148"/>
      <c r="JNU10" s="148"/>
      <c r="JNV10" s="148"/>
      <c r="JNW10" s="148"/>
      <c r="JNX10" s="148"/>
      <c r="JNY10" s="148"/>
      <c r="JNZ10" s="148"/>
      <c r="JOA10" s="148"/>
      <c r="JOB10" s="148"/>
      <c r="JOC10" s="148"/>
      <c r="JOD10" s="148"/>
      <c r="JOE10" s="148"/>
      <c r="JOF10" s="148"/>
      <c r="JOG10" s="148"/>
      <c r="JOH10" s="148"/>
      <c r="JOI10" s="148"/>
      <c r="JOJ10" s="148"/>
      <c r="JOK10" s="148"/>
      <c r="JOL10" s="148"/>
      <c r="JOM10" s="148"/>
      <c r="JON10" s="148"/>
      <c r="JOO10" s="148"/>
      <c r="JOP10" s="148"/>
      <c r="JOQ10" s="148"/>
      <c r="JOR10" s="148"/>
      <c r="JOS10" s="148"/>
      <c r="JOT10" s="148"/>
      <c r="JOU10" s="148"/>
      <c r="JOV10" s="148"/>
      <c r="JOW10" s="148"/>
      <c r="JOX10" s="148"/>
      <c r="JOY10" s="148"/>
      <c r="JOZ10" s="148"/>
      <c r="JPA10" s="148"/>
      <c r="JPB10" s="148"/>
      <c r="JPC10" s="148"/>
      <c r="JPD10" s="148"/>
      <c r="JPE10" s="148"/>
      <c r="JPF10" s="148"/>
      <c r="JPG10" s="148"/>
      <c r="JPH10" s="148"/>
      <c r="JPI10" s="148"/>
      <c r="JPJ10" s="148"/>
      <c r="JPK10" s="148"/>
      <c r="JPL10" s="148"/>
      <c r="JPM10" s="148"/>
      <c r="JPN10" s="148"/>
      <c r="JPO10" s="148"/>
      <c r="JPP10" s="148"/>
      <c r="JPQ10" s="148"/>
      <c r="JPR10" s="148"/>
      <c r="JPS10" s="148"/>
      <c r="JPT10" s="148"/>
      <c r="JPU10" s="148"/>
      <c r="JPV10" s="148"/>
      <c r="JPW10" s="148"/>
      <c r="JPX10" s="148"/>
      <c r="JPY10" s="148"/>
      <c r="JPZ10" s="148"/>
      <c r="JQA10" s="148"/>
      <c r="JQB10" s="148"/>
      <c r="JQC10" s="148"/>
      <c r="JQD10" s="148"/>
      <c r="JQE10" s="148"/>
      <c r="JQF10" s="148"/>
      <c r="JQG10" s="148"/>
      <c r="JQH10" s="148"/>
      <c r="JQI10" s="148"/>
      <c r="JQJ10" s="148"/>
      <c r="JQK10" s="148"/>
      <c r="JQL10" s="148"/>
      <c r="JQM10" s="148"/>
      <c r="JQN10" s="148"/>
      <c r="JQO10" s="148"/>
      <c r="JQP10" s="148"/>
      <c r="JQQ10" s="148"/>
      <c r="JQR10" s="148"/>
      <c r="JQS10" s="148"/>
      <c r="JQT10" s="148"/>
      <c r="JQU10" s="148"/>
      <c r="JQV10" s="148"/>
      <c r="JQW10" s="148"/>
      <c r="JQX10" s="148"/>
      <c r="JQY10" s="148"/>
      <c r="JQZ10" s="148"/>
      <c r="JRA10" s="148"/>
      <c r="JRB10" s="148"/>
      <c r="JRC10" s="148"/>
      <c r="JRD10" s="148"/>
      <c r="JRE10" s="148"/>
      <c r="JRF10" s="148"/>
      <c r="JRG10" s="148"/>
      <c r="JRH10" s="148"/>
      <c r="JRI10" s="148"/>
      <c r="JRJ10" s="148"/>
      <c r="JRK10" s="148"/>
      <c r="JRL10" s="148"/>
      <c r="JRM10" s="148"/>
      <c r="JRN10" s="148"/>
      <c r="JRO10" s="148"/>
      <c r="JRP10" s="148"/>
      <c r="JRQ10" s="148"/>
      <c r="JRR10" s="148"/>
      <c r="JRS10" s="148"/>
      <c r="JRT10" s="148"/>
      <c r="JRU10" s="148"/>
      <c r="JRV10" s="148"/>
      <c r="JRW10" s="148"/>
      <c r="JRX10" s="148"/>
      <c r="JRY10" s="148"/>
      <c r="JRZ10" s="148"/>
      <c r="JSA10" s="148"/>
      <c r="JSB10" s="148"/>
      <c r="JSC10" s="148"/>
      <c r="JSD10" s="148"/>
      <c r="JSE10" s="148"/>
      <c r="JSF10" s="148"/>
      <c r="JSG10" s="148"/>
      <c r="JSH10" s="148"/>
      <c r="JSI10" s="148"/>
      <c r="JSJ10" s="148"/>
      <c r="JSK10" s="148"/>
      <c r="JSL10" s="148"/>
      <c r="JSM10" s="148"/>
      <c r="JSN10" s="148"/>
      <c r="JSO10" s="148"/>
      <c r="JSP10" s="148"/>
      <c r="JSQ10" s="148"/>
      <c r="JSR10" s="148"/>
      <c r="JSS10" s="148"/>
      <c r="JST10" s="148"/>
      <c r="JSU10" s="148"/>
      <c r="JSV10" s="148"/>
      <c r="JSW10" s="148"/>
      <c r="JSX10" s="148"/>
      <c r="JSY10" s="148"/>
      <c r="JSZ10" s="148"/>
      <c r="JTA10" s="148"/>
      <c r="JTB10" s="148"/>
      <c r="JTC10" s="148"/>
      <c r="JTD10" s="148"/>
      <c r="JTE10" s="148"/>
      <c r="JTF10" s="148"/>
      <c r="JTG10" s="148"/>
      <c r="JTH10" s="148"/>
      <c r="JTI10" s="148"/>
      <c r="JTJ10" s="148"/>
      <c r="JTK10" s="148"/>
      <c r="JTL10" s="148"/>
      <c r="JTM10" s="148"/>
      <c r="JTN10" s="148"/>
      <c r="JTO10" s="148"/>
      <c r="JTP10" s="148"/>
      <c r="JTQ10" s="148"/>
      <c r="JTR10" s="148"/>
      <c r="JTS10" s="148"/>
      <c r="JTT10" s="148"/>
      <c r="JTU10" s="148"/>
      <c r="JTV10" s="148"/>
      <c r="JTW10" s="148"/>
      <c r="JTX10" s="148"/>
      <c r="JTY10" s="148"/>
      <c r="JTZ10" s="148"/>
      <c r="JUA10" s="148"/>
      <c r="JUB10" s="148"/>
      <c r="JUC10" s="148"/>
      <c r="JUD10" s="148"/>
      <c r="JUE10" s="148"/>
      <c r="JUF10" s="148"/>
      <c r="JUG10" s="148"/>
      <c r="JUH10" s="148"/>
      <c r="JUI10" s="148"/>
      <c r="JUJ10" s="148"/>
      <c r="JUK10" s="148"/>
      <c r="JUL10" s="148"/>
      <c r="JUM10" s="148"/>
      <c r="JUN10" s="148"/>
      <c r="JUO10" s="148"/>
      <c r="JUP10" s="148"/>
      <c r="JUQ10" s="148"/>
      <c r="JUR10" s="148"/>
      <c r="JUS10" s="148"/>
      <c r="JUT10" s="148"/>
      <c r="JUU10" s="148"/>
      <c r="JUV10" s="148"/>
      <c r="JUW10" s="148"/>
      <c r="JUX10" s="148"/>
      <c r="JUY10" s="148"/>
      <c r="JUZ10" s="148"/>
      <c r="JVA10" s="148"/>
      <c r="JVB10" s="148"/>
      <c r="JVC10" s="148"/>
      <c r="JVD10" s="148"/>
      <c r="JVE10" s="148"/>
      <c r="JVF10" s="148"/>
      <c r="JVG10" s="148"/>
      <c r="JVH10" s="148"/>
      <c r="JVI10" s="148"/>
      <c r="JVJ10" s="148"/>
      <c r="JVK10" s="148"/>
      <c r="JVL10" s="148"/>
      <c r="JVM10" s="148"/>
      <c r="JVN10" s="148"/>
      <c r="JVO10" s="148"/>
      <c r="JVP10" s="148"/>
      <c r="JVQ10" s="148"/>
      <c r="JVR10" s="148"/>
      <c r="JVS10" s="148"/>
      <c r="JVT10" s="148"/>
      <c r="JVU10" s="148"/>
      <c r="JVV10" s="148"/>
      <c r="JVW10" s="148"/>
      <c r="JVX10" s="148"/>
      <c r="JVY10" s="148"/>
      <c r="JVZ10" s="148"/>
      <c r="JWA10" s="148"/>
      <c r="JWB10" s="148"/>
      <c r="JWC10" s="148"/>
      <c r="JWD10" s="148"/>
      <c r="JWE10" s="148"/>
      <c r="JWF10" s="148"/>
      <c r="JWG10" s="148"/>
      <c r="JWH10" s="148"/>
      <c r="JWI10" s="148"/>
      <c r="JWJ10" s="148"/>
      <c r="JWK10" s="148"/>
      <c r="JWL10" s="148"/>
      <c r="JWM10" s="148"/>
      <c r="JWN10" s="148"/>
      <c r="JWO10" s="148"/>
      <c r="JWP10" s="148"/>
      <c r="JWQ10" s="148"/>
      <c r="JWR10" s="148"/>
      <c r="JWS10" s="148"/>
      <c r="JWT10" s="148"/>
      <c r="JWU10" s="148"/>
      <c r="JWV10" s="148"/>
      <c r="JWW10" s="148"/>
      <c r="JWX10" s="148"/>
      <c r="JWY10" s="148"/>
      <c r="JWZ10" s="148"/>
      <c r="JXA10" s="148"/>
      <c r="JXB10" s="148"/>
      <c r="JXC10" s="148"/>
      <c r="JXD10" s="148"/>
      <c r="JXE10" s="148"/>
      <c r="JXF10" s="148"/>
      <c r="JXG10" s="148"/>
      <c r="JXH10" s="148"/>
      <c r="JXI10" s="148"/>
      <c r="JXJ10" s="148"/>
      <c r="JXK10" s="148"/>
      <c r="JXL10" s="148"/>
      <c r="JXM10" s="148"/>
      <c r="JXN10" s="148"/>
      <c r="JXO10" s="148"/>
      <c r="JXP10" s="148"/>
      <c r="JXQ10" s="148"/>
      <c r="JXR10" s="148"/>
      <c r="JXS10" s="148"/>
      <c r="JXT10" s="148"/>
      <c r="JXU10" s="148"/>
      <c r="JXV10" s="148"/>
      <c r="JXW10" s="148"/>
      <c r="JXX10" s="148"/>
      <c r="JXY10" s="148"/>
      <c r="JXZ10" s="148"/>
      <c r="JYA10" s="148"/>
      <c r="JYB10" s="148"/>
      <c r="JYC10" s="148"/>
      <c r="JYD10" s="148"/>
      <c r="JYE10" s="148"/>
      <c r="JYF10" s="148"/>
      <c r="JYG10" s="148"/>
      <c r="JYH10" s="148"/>
      <c r="JYI10" s="148"/>
      <c r="JYJ10" s="148"/>
      <c r="JYK10" s="148"/>
      <c r="JYL10" s="148"/>
      <c r="JYM10" s="148"/>
      <c r="JYN10" s="148"/>
      <c r="JYO10" s="148"/>
      <c r="JYP10" s="148"/>
      <c r="JYQ10" s="148"/>
      <c r="JYR10" s="148"/>
      <c r="JYS10" s="148"/>
      <c r="JYT10" s="148"/>
      <c r="JYU10" s="148"/>
      <c r="JYV10" s="148"/>
      <c r="JYW10" s="148"/>
      <c r="JYX10" s="148"/>
      <c r="JYY10" s="148"/>
      <c r="JYZ10" s="148"/>
      <c r="JZA10" s="148"/>
      <c r="JZB10" s="148"/>
      <c r="JZC10" s="148"/>
      <c r="JZD10" s="148"/>
      <c r="JZE10" s="148"/>
      <c r="JZF10" s="148"/>
      <c r="JZG10" s="148"/>
      <c r="JZH10" s="148"/>
      <c r="JZI10" s="148"/>
      <c r="JZJ10" s="148"/>
      <c r="JZK10" s="148"/>
      <c r="JZL10" s="148"/>
      <c r="JZM10" s="148"/>
      <c r="JZN10" s="148"/>
      <c r="JZO10" s="148"/>
      <c r="JZP10" s="148"/>
      <c r="JZQ10" s="148"/>
      <c r="JZR10" s="148"/>
      <c r="JZS10" s="148"/>
      <c r="JZT10" s="148"/>
      <c r="JZU10" s="148"/>
      <c r="JZV10" s="148"/>
      <c r="JZW10" s="148"/>
      <c r="JZX10" s="148"/>
      <c r="JZY10" s="148"/>
      <c r="JZZ10" s="148"/>
      <c r="KAA10" s="148"/>
      <c r="KAB10" s="148"/>
      <c r="KAC10" s="148"/>
      <c r="KAD10" s="148"/>
      <c r="KAE10" s="148"/>
      <c r="KAF10" s="148"/>
      <c r="KAG10" s="148"/>
      <c r="KAH10" s="148"/>
      <c r="KAI10" s="148"/>
      <c r="KAJ10" s="148"/>
      <c r="KAK10" s="148"/>
      <c r="KAL10" s="148"/>
      <c r="KAM10" s="148"/>
      <c r="KAN10" s="148"/>
      <c r="KAO10" s="148"/>
      <c r="KAP10" s="148"/>
      <c r="KAQ10" s="148"/>
      <c r="KAR10" s="148"/>
      <c r="KAS10" s="148"/>
      <c r="KAT10" s="148"/>
      <c r="KAU10" s="148"/>
      <c r="KAV10" s="148"/>
      <c r="KAW10" s="148"/>
      <c r="KAX10" s="148"/>
      <c r="KAY10" s="148"/>
      <c r="KAZ10" s="148"/>
      <c r="KBA10" s="148"/>
      <c r="KBB10" s="148"/>
      <c r="KBC10" s="148"/>
      <c r="KBD10" s="148"/>
      <c r="KBE10" s="148"/>
      <c r="KBF10" s="148"/>
      <c r="KBG10" s="148"/>
      <c r="KBH10" s="148"/>
      <c r="KBI10" s="148"/>
      <c r="KBJ10" s="148"/>
      <c r="KBK10" s="148"/>
      <c r="KBL10" s="148"/>
      <c r="KBM10" s="148"/>
      <c r="KBN10" s="148"/>
      <c r="KBO10" s="148"/>
      <c r="KBP10" s="148"/>
      <c r="KBQ10" s="148"/>
      <c r="KBR10" s="148"/>
      <c r="KBS10" s="148"/>
      <c r="KBT10" s="148"/>
      <c r="KBU10" s="148"/>
      <c r="KBV10" s="148"/>
      <c r="KBW10" s="148"/>
      <c r="KBX10" s="148"/>
      <c r="KBY10" s="148"/>
      <c r="KBZ10" s="148"/>
      <c r="KCA10" s="148"/>
      <c r="KCB10" s="148"/>
      <c r="KCC10" s="148"/>
      <c r="KCD10" s="148"/>
      <c r="KCE10" s="148"/>
      <c r="KCF10" s="148"/>
      <c r="KCG10" s="148"/>
      <c r="KCH10" s="148"/>
      <c r="KCI10" s="148"/>
      <c r="KCJ10" s="148"/>
      <c r="KCK10" s="148"/>
      <c r="KCL10" s="148"/>
      <c r="KCM10" s="148"/>
      <c r="KCN10" s="148"/>
      <c r="KCO10" s="148"/>
      <c r="KCP10" s="148"/>
      <c r="KCQ10" s="148"/>
      <c r="KCR10" s="148"/>
      <c r="KCS10" s="148"/>
      <c r="KCT10" s="148"/>
      <c r="KCU10" s="148"/>
      <c r="KCV10" s="148"/>
      <c r="KCW10" s="148"/>
      <c r="KCX10" s="148"/>
      <c r="KCY10" s="148"/>
      <c r="KCZ10" s="148"/>
      <c r="KDA10" s="148"/>
      <c r="KDB10" s="148"/>
      <c r="KDC10" s="148"/>
      <c r="KDD10" s="148"/>
      <c r="KDE10" s="148"/>
      <c r="KDF10" s="148"/>
      <c r="KDG10" s="148"/>
      <c r="KDH10" s="148"/>
      <c r="KDI10" s="148"/>
      <c r="KDJ10" s="148"/>
      <c r="KDK10" s="148"/>
      <c r="KDL10" s="148"/>
      <c r="KDM10" s="148"/>
      <c r="KDN10" s="148"/>
      <c r="KDO10" s="148"/>
      <c r="KDP10" s="148"/>
      <c r="KDQ10" s="148"/>
      <c r="KDR10" s="148"/>
      <c r="KDS10" s="148"/>
      <c r="KDT10" s="148"/>
      <c r="KDU10" s="148"/>
      <c r="KDV10" s="148"/>
      <c r="KDW10" s="148"/>
      <c r="KDX10" s="148"/>
      <c r="KDY10" s="148"/>
      <c r="KDZ10" s="148"/>
      <c r="KEA10" s="148"/>
      <c r="KEB10" s="148"/>
      <c r="KEC10" s="148"/>
      <c r="KED10" s="148"/>
      <c r="KEE10" s="148"/>
      <c r="KEF10" s="148"/>
      <c r="KEG10" s="148"/>
      <c r="KEH10" s="148"/>
      <c r="KEI10" s="148"/>
      <c r="KEJ10" s="148"/>
      <c r="KEK10" s="148"/>
      <c r="KEL10" s="148"/>
      <c r="KEM10" s="148"/>
      <c r="KEN10" s="148"/>
      <c r="KEO10" s="148"/>
      <c r="KEP10" s="148"/>
      <c r="KEQ10" s="148"/>
      <c r="KER10" s="148"/>
      <c r="KES10" s="148"/>
      <c r="KET10" s="148"/>
      <c r="KEU10" s="148"/>
      <c r="KEV10" s="148"/>
      <c r="KEW10" s="148"/>
      <c r="KEX10" s="148"/>
      <c r="KEY10" s="148"/>
      <c r="KEZ10" s="148"/>
      <c r="KFA10" s="148"/>
      <c r="KFB10" s="148"/>
      <c r="KFC10" s="148"/>
      <c r="KFD10" s="148"/>
      <c r="KFE10" s="148"/>
      <c r="KFF10" s="148"/>
      <c r="KFG10" s="148"/>
      <c r="KFH10" s="148"/>
      <c r="KFI10" s="148"/>
      <c r="KFJ10" s="148"/>
      <c r="KFK10" s="148"/>
      <c r="KFL10" s="148"/>
      <c r="KFM10" s="148"/>
      <c r="KFN10" s="148"/>
      <c r="KFO10" s="148"/>
      <c r="KFP10" s="148"/>
      <c r="KFQ10" s="148"/>
      <c r="KFR10" s="148"/>
      <c r="KFS10" s="148"/>
      <c r="KFT10" s="148"/>
      <c r="KFU10" s="148"/>
      <c r="KFV10" s="148"/>
      <c r="KFW10" s="148"/>
      <c r="KFX10" s="148"/>
      <c r="KFY10" s="148"/>
      <c r="KFZ10" s="148"/>
      <c r="KGA10" s="148"/>
      <c r="KGB10" s="148"/>
      <c r="KGC10" s="148"/>
      <c r="KGD10" s="148"/>
      <c r="KGE10" s="148"/>
      <c r="KGF10" s="148"/>
      <c r="KGG10" s="148"/>
      <c r="KGH10" s="148"/>
      <c r="KGI10" s="148"/>
      <c r="KGJ10" s="148"/>
      <c r="KGK10" s="148"/>
      <c r="KGL10" s="148"/>
      <c r="KGM10" s="148"/>
      <c r="KGN10" s="148"/>
      <c r="KGO10" s="148"/>
      <c r="KGP10" s="148"/>
      <c r="KGQ10" s="148"/>
      <c r="KGR10" s="148"/>
      <c r="KGS10" s="148"/>
      <c r="KGT10" s="148"/>
      <c r="KGU10" s="148"/>
      <c r="KGV10" s="148"/>
      <c r="KGW10" s="148"/>
      <c r="KGX10" s="148"/>
      <c r="KGY10" s="148"/>
      <c r="KGZ10" s="148"/>
      <c r="KHA10" s="148"/>
      <c r="KHB10" s="148"/>
      <c r="KHC10" s="148"/>
      <c r="KHD10" s="148"/>
      <c r="KHE10" s="148"/>
      <c r="KHF10" s="148"/>
      <c r="KHG10" s="148"/>
      <c r="KHH10" s="148"/>
      <c r="KHI10" s="148"/>
      <c r="KHJ10" s="148"/>
      <c r="KHK10" s="148"/>
      <c r="KHL10" s="148"/>
      <c r="KHM10" s="148"/>
      <c r="KHN10" s="148"/>
      <c r="KHO10" s="148"/>
      <c r="KHP10" s="148"/>
      <c r="KHQ10" s="148"/>
      <c r="KHR10" s="148"/>
      <c r="KHS10" s="148"/>
      <c r="KHT10" s="148"/>
      <c r="KHU10" s="148"/>
      <c r="KHV10" s="148"/>
      <c r="KHW10" s="148"/>
      <c r="KHX10" s="148"/>
      <c r="KHY10" s="148"/>
      <c r="KHZ10" s="148"/>
      <c r="KIA10" s="148"/>
      <c r="KIB10" s="148"/>
      <c r="KIC10" s="148"/>
      <c r="KID10" s="148"/>
      <c r="KIE10" s="148"/>
      <c r="KIF10" s="148"/>
      <c r="KIG10" s="148"/>
      <c r="KIH10" s="148"/>
      <c r="KII10" s="148"/>
      <c r="KIJ10" s="148"/>
      <c r="KIK10" s="148"/>
      <c r="KIL10" s="148"/>
      <c r="KIM10" s="148"/>
      <c r="KIN10" s="148"/>
      <c r="KIO10" s="148"/>
      <c r="KIP10" s="148"/>
      <c r="KIQ10" s="148"/>
      <c r="KIR10" s="148"/>
      <c r="KIS10" s="148"/>
      <c r="KIT10" s="148"/>
      <c r="KIU10" s="148"/>
      <c r="KIV10" s="148"/>
      <c r="KIW10" s="148"/>
      <c r="KIX10" s="148"/>
      <c r="KIY10" s="148"/>
      <c r="KIZ10" s="148"/>
      <c r="KJA10" s="148"/>
      <c r="KJB10" s="148"/>
      <c r="KJC10" s="148"/>
      <c r="KJD10" s="148"/>
      <c r="KJE10" s="148"/>
      <c r="KJF10" s="148"/>
      <c r="KJG10" s="148"/>
      <c r="KJH10" s="148"/>
      <c r="KJI10" s="148"/>
      <c r="KJJ10" s="148"/>
      <c r="KJK10" s="148"/>
      <c r="KJL10" s="148"/>
      <c r="KJM10" s="148"/>
      <c r="KJN10" s="148"/>
      <c r="KJO10" s="148"/>
      <c r="KJP10" s="148"/>
      <c r="KJQ10" s="148"/>
      <c r="KJR10" s="148"/>
      <c r="KJS10" s="148"/>
      <c r="KJT10" s="148"/>
      <c r="KJU10" s="148"/>
      <c r="KJV10" s="148"/>
      <c r="KJW10" s="148"/>
      <c r="KJX10" s="148"/>
      <c r="KJY10" s="148"/>
      <c r="KJZ10" s="148"/>
      <c r="KKA10" s="148"/>
      <c r="KKB10" s="148"/>
      <c r="KKC10" s="148"/>
      <c r="KKD10" s="148"/>
      <c r="KKE10" s="148"/>
      <c r="KKF10" s="148"/>
      <c r="KKG10" s="148"/>
      <c r="KKH10" s="148"/>
      <c r="KKI10" s="148"/>
      <c r="KKJ10" s="148"/>
      <c r="KKK10" s="148"/>
      <c r="KKL10" s="148"/>
      <c r="KKM10" s="148"/>
      <c r="KKN10" s="148"/>
      <c r="KKO10" s="148"/>
      <c r="KKP10" s="148"/>
      <c r="KKQ10" s="148"/>
      <c r="KKR10" s="148"/>
      <c r="KKS10" s="148"/>
      <c r="KKT10" s="148"/>
      <c r="KKU10" s="148"/>
      <c r="KKV10" s="148"/>
      <c r="KKW10" s="148"/>
      <c r="KKX10" s="148"/>
      <c r="KKY10" s="148"/>
      <c r="KKZ10" s="148"/>
      <c r="KLA10" s="148"/>
      <c r="KLB10" s="148"/>
      <c r="KLC10" s="148"/>
      <c r="KLD10" s="148"/>
      <c r="KLE10" s="148"/>
      <c r="KLF10" s="148"/>
      <c r="KLG10" s="148"/>
      <c r="KLH10" s="148"/>
      <c r="KLI10" s="148"/>
      <c r="KLJ10" s="148"/>
      <c r="KLK10" s="148"/>
      <c r="KLL10" s="148"/>
      <c r="KLM10" s="148"/>
      <c r="KLN10" s="148"/>
      <c r="KLO10" s="148"/>
      <c r="KLP10" s="148"/>
      <c r="KLQ10" s="148"/>
      <c r="KLR10" s="148"/>
      <c r="KLS10" s="148"/>
      <c r="KLT10" s="148"/>
      <c r="KLU10" s="148"/>
      <c r="KLV10" s="148"/>
      <c r="KLW10" s="148"/>
      <c r="KLX10" s="148"/>
      <c r="KLY10" s="148"/>
      <c r="KLZ10" s="148"/>
      <c r="KMA10" s="148"/>
      <c r="KMB10" s="148"/>
      <c r="KMC10" s="148"/>
      <c r="KMD10" s="148"/>
      <c r="KME10" s="148"/>
      <c r="KMF10" s="148"/>
      <c r="KMG10" s="148"/>
      <c r="KMH10" s="148"/>
      <c r="KMI10" s="148"/>
      <c r="KMJ10" s="148"/>
      <c r="KMK10" s="148"/>
      <c r="KML10" s="148"/>
      <c r="KMM10" s="148"/>
      <c r="KMN10" s="148"/>
      <c r="KMO10" s="148"/>
      <c r="KMP10" s="148"/>
      <c r="KMQ10" s="148"/>
      <c r="KMR10" s="148"/>
      <c r="KMS10" s="148"/>
      <c r="KMT10" s="148"/>
      <c r="KMU10" s="148"/>
      <c r="KMV10" s="148"/>
      <c r="KMW10" s="148"/>
      <c r="KMX10" s="148"/>
      <c r="KMY10" s="148"/>
      <c r="KMZ10" s="148"/>
      <c r="KNA10" s="148"/>
      <c r="KNB10" s="148"/>
      <c r="KNC10" s="148"/>
      <c r="KND10" s="148"/>
      <c r="KNE10" s="148"/>
      <c r="KNF10" s="148"/>
      <c r="KNG10" s="148"/>
      <c r="KNH10" s="148"/>
      <c r="KNI10" s="148"/>
      <c r="KNJ10" s="148"/>
      <c r="KNK10" s="148"/>
      <c r="KNL10" s="148"/>
      <c r="KNM10" s="148"/>
      <c r="KNN10" s="148"/>
      <c r="KNO10" s="148"/>
      <c r="KNP10" s="148"/>
      <c r="KNQ10" s="148"/>
      <c r="KNR10" s="148"/>
      <c r="KNS10" s="148"/>
      <c r="KNT10" s="148"/>
      <c r="KNU10" s="148"/>
      <c r="KNV10" s="148"/>
      <c r="KNW10" s="148"/>
      <c r="KNX10" s="148"/>
      <c r="KNY10" s="148"/>
      <c r="KNZ10" s="148"/>
      <c r="KOA10" s="148"/>
      <c r="KOB10" s="148"/>
      <c r="KOC10" s="148"/>
      <c r="KOD10" s="148"/>
      <c r="KOE10" s="148"/>
      <c r="KOF10" s="148"/>
      <c r="KOG10" s="148"/>
      <c r="KOH10" s="148"/>
      <c r="KOI10" s="148"/>
      <c r="KOJ10" s="148"/>
      <c r="KOK10" s="148"/>
      <c r="KOL10" s="148"/>
      <c r="KOM10" s="148"/>
      <c r="KON10" s="148"/>
      <c r="KOO10" s="148"/>
      <c r="KOP10" s="148"/>
      <c r="KOQ10" s="148"/>
      <c r="KOR10" s="148"/>
      <c r="KOS10" s="148"/>
      <c r="KOT10" s="148"/>
      <c r="KOU10" s="148"/>
      <c r="KOV10" s="148"/>
      <c r="KOW10" s="148"/>
      <c r="KOX10" s="148"/>
      <c r="KOY10" s="148"/>
      <c r="KOZ10" s="148"/>
      <c r="KPA10" s="148"/>
      <c r="KPB10" s="148"/>
      <c r="KPC10" s="148"/>
      <c r="KPD10" s="148"/>
      <c r="KPE10" s="148"/>
      <c r="KPF10" s="148"/>
      <c r="KPG10" s="148"/>
      <c r="KPH10" s="148"/>
      <c r="KPI10" s="148"/>
      <c r="KPJ10" s="148"/>
      <c r="KPK10" s="148"/>
      <c r="KPL10" s="148"/>
      <c r="KPM10" s="148"/>
      <c r="KPN10" s="148"/>
      <c r="KPO10" s="148"/>
      <c r="KPP10" s="148"/>
      <c r="KPQ10" s="148"/>
      <c r="KPR10" s="148"/>
      <c r="KPS10" s="148"/>
      <c r="KPT10" s="148"/>
      <c r="KPU10" s="148"/>
      <c r="KPV10" s="148"/>
      <c r="KPW10" s="148"/>
      <c r="KPX10" s="148"/>
      <c r="KPY10" s="148"/>
      <c r="KPZ10" s="148"/>
      <c r="KQA10" s="148"/>
      <c r="KQB10" s="148"/>
      <c r="KQC10" s="148"/>
      <c r="KQD10" s="148"/>
      <c r="KQE10" s="148"/>
      <c r="KQF10" s="148"/>
      <c r="KQG10" s="148"/>
      <c r="KQH10" s="148"/>
      <c r="KQI10" s="148"/>
      <c r="KQJ10" s="148"/>
      <c r="KQK10" s="148"/>
      <c r="KQL10" s="148"/>
      <c r="KQM10" s="148"/>
      <c r="KQN10" s="148"/>
      <c r="KQO10" s="148"/>
      <c r="KQP10" s="148"/>
      <c r="KQQ10" s="148"/>
      <c r="KQR10" s="148"/>
      <c r="KQS10" s="148"/>
      <c r="KQT10" s="148"/>
      <c r="KQU10" s="148"/>
      <c r="KQV10" s="148"/>
      <c r="KQW10" s="148"/>
      <c r="KQX10" s="148"/>
      <c r="KQY10" s="148"/>
      <c r="KQZ10" s="148"/>
      <c r="KRA10" s="148"/>
      <c r="KRB10" s="148"/>
      <c r="KRC10" s="148"/>
      <c r="KRD10" s="148"/>
      <c r="KRE10" s="148"/>
      <c r="KRF10" s="148"/>
      <c r="KRG10" s="148"/>
      <c r="KRH10" s="148"/>
      <c r="KRI10" s="148"/>
      <c r="KRJ10" s="148"/>
      <c r="KRK10" s="148"/>
      <c r="KRL10" s="148"/>
      <c r="KRM10" s="148"/>
      <c r="KRN10" s="148"/>
      <c r="KRO10" s="148"/>
      <c r="KRP10" s="148"/>
      <c r="KRQ10" s="148"/>
      <c r="KRR10" s="148"/>
      <c r="KRS10" s="148"/>
      <c r="KRT10" s="148"/>
      <c r="KRU10" s="148"/>
      <c r="KRV10" s="148"/>
      <c r="KRW10" s="148"/>
      <c r="KRX10" s="148"/>
      <c r="KRY10" s="148"/>
      <c r="KRZ10" s="148"/>
      <c r="KSA10" s="148"/>
      <c r="KSB10" s="148"/>
      <c r="KSC10" s="148"/>
      <c r="KSD10" s="148"/>
      <c r="KSE10" s="148"/>
      <c r="KSF10" s="148"/>
      <c r="KSG10" s="148"/>
      <c r="KSH10" s="148"/>
      <c r="KSI10" s="148"/>
      <c r="KSJ10" s="148"/>
      <c r="KSK10" s="148"/>
      <c r="KSL10" s="148"/>
      <c r="KSM10" s="148"/>
      <c r="KSN10" s="148"/>
      <c r="KSO10" s="148"/>
      <c r="KSP10" s="148"/>
      <c r="KSQ10" s="148"/>
      <c r="KSR10" s="148"/>
      <c r="KSS10" s="148"/>
      <c r="KST10" s="148"/>
      <c r="KSU10" s="148"/>
      <c r="KSV10" s="148"/>
      <c r="KSW10" s="148"/>
      <c r="KSX10" s="148"/>
      <c r="KSY10" s="148"/>
      <c r="KSZ10" s="148"/>
      <c r="KTA10" s="148"/>
      <c r="KTB10" s="148"/>
      <c r="KTC10" s="148"/>
      <c r="KTD10" s="148"/>
      <c r="KTE10" s="148"/>
      <c r="KTF10" s="148"/>
      <c r="KTG10" s="148"/>
      <c r="KTH10" s="148"/>
      <c r="KTI10" s="148"/>
      <c r="KTJ10" s="148"/>
      <c r="KTK10" s="148"/>
      <c r="KTL10" s="148"/>
      <c r="KTM10" s="148"/>
      <c r="KTN10" s="148"/>
      <c r="KTO10" s="148"/>
      <c r="KTP10" s="148"/>
      <c r="KTQ10" s="148"/>
      <c r="KTR10" s="148"/>
      <c r="KTS10" s="148"/>
      <c r="KTT10" s="148"/>
      <c r="KTU10" s="148"/>
      <c r="KTV10" s="148"/>
      <c r="KTW10" s="148"/>
      <c r="KTX10" s="148"/>
      <c r="KTY10" s="148"/>
      <c r="KTZ10" s="148"/>
      <c r="KUA10" s="148"/>
      <c r="KUB10" s="148"/>
      <c r="KUC10" s="148"/>
      <c r="KUD10" s="148"/>
      <c r="KUE10" s="148"/>
      <c r="KUF10" s="148"/>
      <c r="KUG10" s="148"/>
      <c r="KUH10" s="148"/>
      <c r="KUI10" s="148"/>
      <c r="KUJ10" s="148"/>
      <c r="KUK10" s="148"/>
      <c r="KUL10" s="148"/>
      <c r="KUM10" s="148"/>
      <c r="KUN10" s="148"/>
      <c r="KUO10" s="148"/>
      <c r="KUP10" s="148"/>
      <c r="KUQ10" s="148"/>
      <c r="KUR10" s="148"/>
      <c r="KUS10" s="148"/>
      <c r="KUT10" s="148"/>
      <c r="KUU10" s="148"/>
      <c r="KUV10" s="148"/>
      <c r="KUW10" s="148"/>
      <c r="KUX10" s="148"/>
      <c r="KUY10" s="148"/>
      <c r="KUZ10" s="148"/>
      <c r="KVA10" s="148"/>
      <c r="KVB10" s="148"/>
      <c r="KVC10" s="148"/>
      <c r="KVD10" s="148"/>
      <c r="KVE10" s="148"/>
      <c r="KVF10" s="148"/>
      <c r="KVG10" s="148"/>
      <c r="KVH10" s="148"/>
      <c r="KVI10" s="148"/>
      <c r="KVJ10" s="148"/>
      <c r="KVK10" s="148"/>
      <c r="KVL10" s="148"/>
      <c r="KVM10" s="148"/>
      <c r="KVN10" s="148"/>
      <c r="KVO10" s="148"/>
      <c r="KVP10" s="148"/>
      <c r="KVQ10" s="148"/>
      <c r="KVR10" s="148"/>
      <c r="KVS10" s="148"/>
      <c r="KVT10" s="148"/>
      <c r="KVU10" s="148"/>
      <c r="KVV10" s="148"/>
      <c r="KVW10" s="148"/>
      <c r="KVX10" s="148"/>
      <c r="KVY10" s="148"/>
      <c r="KVZ10" s="148"/>
      <c r="KWA10" s="148"/>
      <c r="KWB10" s="148"/>
      <c r="KWC10" s="148"/>
      <c r="KWD10" s="148"/>
      <c r="KWE10" s="148"/>
      <c r="KWF10" s="148"/>
      <c r="KWG10" s="148"/>
      <c r="KWH10" s="148"/>
      <c r="KWI10" s="148"/>
      <c r="KWJ10" s="148"/>
      <c r="KWK10" s="148"/>
      <c r="KWL10" s="148"/>
      <c r="KWM10" s="148"/>
      <c r="KWN10" s="148"/>
      <c r="KWO10" s="148"/>
      <c r="KWP10" s="148"/>
      <c r="KWQ10" s="148"/>
      <c r="KWR10" s="148"/>
      <c r="KWS10" s="148"/>
      <c r="KWT10" s="148"/>
      <c r="KWU10" s="148"/>
      <c r="KWV10" s="148"/>
      <c r="KWW10" s="148"/>
      <c r="KWX10" s="148"/>
      <c r="KWY10" s="148"/>
      <c r="KWZ10" s="148"/>
      <c r="KXA10" s="148"/>
      <c r="KXB10" s="148"/>
      <c r="KXC10" s="148"/>
      <c r="KXD10" s="148"/>
      <c r="KXE10" s="148"/>
      <c r="KXF10" s="148"/>
      <c r="KXG10" s="148"/>
      <c r="KXH10" s="148"/>
      <c r="KXI10" s="148"/>
      <c r="KXJ10" s="148"/>
      <c r="KXK10" s="148"/>
      <c r="KXL10" s="148"/>
      <c r="KXM10" s="148"/>
      <c r="KXN10" s="148"/>
      <c r="KXO10" s="148"/>
      <c r="KXP10" s="148"/>
      <c r="KXQ10" s="148"/>
      <c r="KXR10" s="148"/>
      <c r="KXS10" s="148"/>
      <c r="KXT10" s="148"/>
      <c r="KXU10" s="148"/>
      <c r="KXV10" s="148"/>
      <c r="KXW10" s="148"/>
      <c r="KXX10" s="148"/>
      <c r="KXY10" s="148"/>
      <c r="KXZ10" s="148"/>
      <c r="KYA10" s="148"/>
      <c r="KYB10" s="148"/>
      <c r="KYC10" s="148"/>
      <c r="KYD10" s="148"/>
      <c r="KYE10" s="148"/>
      <c r="KYF10" s="148"/>
      <c r="KYG10" s="148"/>
      <c r="KYH10" s="148"/>
      <c r="KYI10" s="148"/>
      <c r="KYJ10" s="148"/>
      <c r="KYK10" s="148"/>
      <c r="KYL10" s="148"/>
      <c r="KYM10" s="148"/>
      <c r="KYN10" s="148"/>
      <c r="KYO10" s="148"/>
      <c r="KYP10" s="148"/>
      <c r="KYQ10" s="148"/>
      <c r="KYR10" s="148"/>
      <c r="KYS10" s="148"/>
      <c r="KYT10" s="148"/>
      <c r="KYU10" s="148"/>
      <c r="KYV10" s="148"/>
      <c r="KYW10" s="148"/>
      <c r="KYX10" s="148"/>
      <c r="KYY10" s="148"/>
      <c r="KYZ10" s="148"/>
      <c r="KZA10" s="148"/>
      <c r="KZB10" s="148"/>
      <c r="KZC10" s="148"/>
      <c r="KZD10" s="148"/>
      <c r="KZE10" s="148"/>
      <c r="KZF10" s="148"/>
      <c r="KZG10" s="148"/>
      <c r="KZH10" s="148"/>
      <c r="KZI10" s="148"/>
      <c r="KZJ10" s="148"/>
      <c r="KZK10" s="148"/>
      <c r="KZL10" s="148"/>
      <c r="KZM10" s="148"/>
      <c r="KZN10" s="148"/>
      <c r="KZO10" s="148"/>
      <c r="KZP10" s="148"/>
      <c r="KZQ10" s="148"/>
      <c r="KZR10" s="148"/>
      <c r="KZS10" s="148"/>
      <c r="KZT10" s="148"/>
      <c r="KZU10" s="148"/>
      <c r="KZV10" s="148"/>
      <c r="KZW10" s="148"/>
      <c r="KZX10" s="148"/>
      <c r="KZY10" s="148"/>
      <c r="KZZ10" s="148"/>
      <c r="LAA10" s="148"/>
      <c r="LAB10" s="148"/>
      <c r="LAC10" s="148"/>
      <c r="LAD10" s="148"/>
      <c r="LAE10" s="148"/>
      <c r="LAF10" s="148"/>
      <c r="LAG10" s="148"/>
      <c r="LAH10" s="148"/>
      <c r="LAI10" s="148"/>
      <c r="LAJ10" s="148"/>
      <c r="LAK10" s="148"/>
      <c r="LAL10" s="148"/>
      <c r="LAM10" s="148"/>
      <c r="LAN10" s="148"/>
      <c r="LAO10" s="148"/>
      <c r="LAP10" s="148"/>
      <c r="LAQ10" s="148"/>
      <c r="LAR10" s="148"/>
      <c r="LAS10" s="148"/>
      <c r="LAT10" s="148"/>
      <c r="LAU10" s="148"/>
      <c r="LAV10" s="148"/>
      <c r="LAW10" s="148"/>
      <c r="LAX10" s="148"/>
      <c r="LAY10" s="148"/>
      <c r="LAZ10" s="148"/>
      <c r="LBA10" s="148"/>
      <c r="LBB10" s="148"/>
      <c r="LBC10" s="148"/>
      <c r="LBD10" s="148"/>
      <c r="LBE10" s="148"/>
      <c r="LBF10" s="148"/>
      <c r="LBG10" s="148"/>
      <c r="LBH10" s="148"/>
      <c r="LBI10" s="148"/>
      <c r="LBJ10" s="148"/>
      <c r="LBK10" s="148"/>
      <c r="LBL10" s="148"/>
      <c r="LBM10" s="148"/>
      <c r="LBN10" s="148"/>
      <c r="LBO10" s="148"/>
      <c r="LBP10" s="148"/>
      <c r="LBQ10" s="148"/>
      <c r="LBR10" s="148"/>
      <c r="LBS10" s="148"/>
      <c r="LBT10" s="148"/>
      <c r="LBU10" s="148"/>
      <c r="LBV10" s="148"/>
      <c r="LBW10" s="148"/>
      <c r="LBX10" s="148"/>
      <c r="LBY10" s="148"/>
      <c r="LBZ10" s="148"/>
      <c r="LCA10" s="148"/>
      <c r="LCB10" s="148"/>
      <c r="LCC10" s="148"/>
      <c r="LCD10" s="148"/>
      <c r="LCE10" s="148"/>
      <c r="LCF10" s="148"/>
      <c r="LCG10" s="148"/>
      <c r="LCH10" s="148"/>
      <c r="LCI10" s="148"/>
      <c r="LCJ10" s="148"/>
      <c r="LCK10" s="148"/>
      <c r="LCL10" s="148"/>
      <c r="LCM10" s="148"/>
      <c r="LCN10" s="148"/>
      <c r="LCO10" s="148"/>
      <c r="LCP10" s="148"/>
      <c r="LCQ10" s="148"/>
      <c r="LCR10" s="148"/>
      <c r="LCS10" s="148"/>
      <c r="LCT10" s="148"/>
      <c r="LCU10" s="148"/>
      <c r="LCV10" s="148"/>
      <c r="LCW10" s="148"/>
      <c r="LCX10" s="148"/>
      <c r="LCY10" s="148"/>
      <c r="LCZ10" s="148"/>
      <c r="LDA10" s="148"/>
      <c r="LDB10" s="148"/>
      <c r="LDC10" s="148"/>
      <c r="LDD10" s="148"/>
      <c r="LDE10" s="148"/>
      <c r="LDF10" s="148"/>
      <c r="LDG10" s="148"/>
      <c r="LDH10" s="148"/>
      <c r="LDI10" s="148"/>
      <c r="LDJ10" s="148"/>
      <c r="LDK10" s="148"/>
      <c r="LDL10" s="148"/>
      <c r="LDM10" s="148"/>
      <c r="LDN10" s="148"/>
      <c r="LDO10" s="148"/>
      <c r="LDP10" s="148"/>
      <c r="LDQ10" s="148"/>
      <c r="LDR10" s="148"/>
      <c r="LDS10" s="148"/>
      <c r="LDT10" s="148"/>
      <c r="LDU10" s="148"/>
      <c r="LDV10" s="148"/>
      <c r="LDW10" s="148"/>
      <c r="LDX10" s="148"/>
      <c r="LDY10" s="148"/>
      <c r="LDZ10" s="148"/>
      <c r="LEA10" s="148"/>
      <c r="LEB10" s="148"/>
      <c r="LEC10" s="148"/>
      <c r="LED10" s="148"/>
      <c r="LEE10" s="148"/>
      <c r="LEF10" s="148"/>
      <c r="LEG10" s="148"/>
      <c r="LEH10" s="148"/>
      <c r="LEI10" s="148"/>
      <c r="LEJ10" s="148"/>
      <c r="LEK10" s="148"/>
      <c r="LEL10" s="148"/>
      <c r="LEM10" s="148"/>
      <c r="LEN10" s="148"/>
      <c r="LEO10" s="148"/>
      <c r="LEP10" s="148"/>
      <c r="LEQ10" s="148"/>
      <c r="LER10" s="148"/>
      <c r="LES10" s="148"/>
      <c r="LET10" s="148"/>
      <c r="LEU10" s="148"/>
      <c r="LEV10" s="148"/>
      <c r="LEW10" s="148"/>
      <c r="LEX10" s="148"/>
      <c r="LEY10" s="148"/>
      <c r="LEZ10" s="148"/>
      <c r="LFA10" s="148"/>
      <c r="LFB10" s="148"/>
      <c r="LFC10" s="148"/>
      <c r="LFD10" s="148"/>
      <c r="LFE10" s="148"/>
      <c r="LFF10" s="148"/>
      <c r="LFG10" s="148"/>
      <c r="LFH10" s="148"/>
      <c r="LFI10" s="148"/>
      <c r="LFJ10" s="148"/>
      <c r="LFK10" s="148"/>
      <c r="LFL10" s="148"/>
      <c r="LFM10" s="148"/>
      <c r="LFN10" s="148"/>
      <c r="LFO10" s="148"/>
      <c r="LFP10" s="148"/>
      <c r="LFQ10" s="148"/>
      <c r="LFR10" s="148"/>
      <c r="LFS10" s="148"/>
      <c r="LFT10" s="148"/>
      <c r="LFU10" s="148"/>
      <c r="LFV10" s="148"/>
      <c r="LFW10" s="148"/>
      <c r="LFX10" s="148"/>
      <c r="LFY10" s="148"/>
      <c r="LFZ10" s="148"/>
      <c r="LGA10" s="148"/>
      <c r="LGB10" s="148"/>
      <c r="LGC10" s="148"/>
      <c r="LGD10" s="148"/>
      <c r="LGE10" s="148"/>
      <c r="LGF10" s="148"/>
      <c r="LGG10" s="148"/>
      <c r="LGH10" s="148"/>
      <c r="LGI10" s="148"/>
      <c r="LGJ10" s="148"/>
      <c r="LGK10" s="148"/>
      <c r="LGL10" s="148"/>
      <c r="LGM10" s="148"/>
      <c r="LGN10" s="148"/>
      <c r="LGO10" s="148"/>
      <c r="LGP10" s="148"/>
      <c r="LGQ10" s="148"/>
      <c r="LGR10" s="148"/>
      <c r="LGS10" s="148"/>
      <c r="LGT10" s="148"/>
      <c r="LGU10" s="148"/>
      <c r="LGV10" s="148"/>
      <c r="LGW10" s="148"/>
      <c r="LGX10" s="148"/>
      <c r="LGY10" s="148"/>
      <c r="LGZ10" s="148"/>
      <c r="LHA10" s="148"/>
      <c r="LHB10" s="148"/>
      <c r="LHC10" s="148"/>
      <c r="LHD10" s="148"/>
      <c r="LHE10" s="148"/>
      <c r="LHF10" s="148"/>
      <c r="LHG10" s="148"/>
      <c r="LHH10" s="148"/>
      <c r="LHI10" s="148"/>
      <c r="LHJ10" s="148"/>
      <c r="LHK10" s="148"/>
      <c r="LHL10" s="148"/>
      <c r="LHM10" s="148"/>
      <c r="LHN10" s="148"/>
      <c r="LHO10" s="148"/>
      <c r="LHP10" s="148"/>
      <c r="LHQ10" s="148"/>
      <c r="LHR10" s="148"/>
      <c r="LHS10" s="148"/>
      <c r="LHT10" s="148"/>
      <c r="LHU10" s="148"/>
      <c r="LHV10" s="148"/>
      <c r="LHW10" s="148"/>
      <c r="LHX10" s="148"/>
      <c r="LHY10" s="148"/>
      <c r="LHZ10" s="148"/>
      <c r="LIA10" s="148"/>
      <c r="LIB10" s="148"/>
      <c r="LIC10" s="148"/>
      <c r="LID10" s="148"/>
      <c r="LIE10" s="148"/>
      <c r="LIF10" s="148"/>
      <c r="LIG10" s="148"/>
      <c r="LIH10" s="148"/>
      <c r="LII10" s="148"/>
      <c r="LIJ10" s="148"/>
      <c r="LIK10" s="148"/>
      <c r="LIL10" s="148"/>
      <c r="LIM10" s="148"/>
      <c r="LIN10" s="148"/>
      <c r="LIO10" s="148"/>
      <c r="LIP10" s="148"/>
      <c r="LIQ10" s="148"/>
      <c r="LIR10" s="148"/>
      <c r="LIS10" s="148"/>
      <c r="LIT10" s="148"/>
      <c r="LIU10" s="148"/>
      <c r="LIV10" s="148"/>
      <c r="LIW10" s="148"/>
      <c r="LIX10" s="148"/>
      <c r="LIY10" s="148"/>
      <c r="LIZ10" s="148"/>
      <c r="LJA10" s="148"/>
      <c r="LJB10" s="148"/>
      <c r="LJC10" s="148"/>
      <c r="LJD10" s="148"/>
      <c r="LJE10" s="148"/>
      <c r="LJF10" s="148"/>
      <c r="LJG10" s="148"/>
      <c r="LJH10" s="148"/>
      <c r="LJI10" s="148"/>
      <c r="LJJ10" s="148"/>
      <c r="LJK10" s="148"/>
      <c r="LJL10" s="148"/>
      <c r="LJM10" s="148"/>
      <c r="LJN10" s="148"/>
      <c r="LJO10" s="148"/>
      <c r="LJP10" s="148"/>
      <c r="LJQ10" s="148"/>
      <c r="LJR10" s="148"/>
      <c r="LJS10" s="148"/>
      <c r="LJT10" s="148"/>
      <c r="LJU10" s="148"/>
      <c r="LJV10" s="148"/>
      <c r="LJW10" s="148"/>
      <c r="LJX10" s="148"/>
      <c r="LJY10" s="148"/>
      <c r="LJZ10" s="148"/>
      <c r="LKA10" s="148"/>
      <c r="LKB10" s="148"/>
      <c r="LKC10" s="148"/>
      <c r="LKD10" s="148"/>
      <c r="LKE10" s="148"/>
      <c r="LKF10" s="148"/>
      <c r="LKG10" s="148"/>
      <c r="LKH10" s="148"/>
      <c r="LKI10" s="148"/>
      <c r="LKJ10" s="148"/>
      <c r="LKK10" s="148"/>
      <c r="LKL10" s="148"/>
      <c r="LKM10" s="148"/>
      <c r="LKN10" s="148"/>
      <c r="LKO10" s="148"/>
      <c r="LKP10" s="148"/>
      <c r="LKQ10" s="148"/>
      <c r="LKR10" s="148"/>
      <c r="LKS10" s="148"/>
      <c r="LKT10" s="148"/>
      <c r="LKU10" s="148"/>
      <c r="LKV10" s="148"/>
      <c r="LKW10" s="148"/>
      <c r="LKX10" s="148"/>
      <c r="LKY10" s="148"/>
      <c r="LKZ10" s="148"/>
      <c r="LLA10" s="148"/>
      <c r="LLB10" s="148"/>
      <c r="LLC10" s="148"/>
      <c r="LLD10" s="148"/>
      <c r="LLE10" s="148"/>
      <c r="LLF10" s="148"/>
      <c r="LLG10" s="148"/>
      <c r="LLH10" s="148"/>
      <c r="LLI10" s="148"/>
      <c r="LLJ10" s="148"/>
      <c r="LLK10" s="148"/>
      <c r="LLL10" s="148"/>
      <c r="LLM10" s="148"/>
      <c r="LLN10" s="148"/>
      <c r="LLO10" s="148"/>
      <c r="LLP10" s="148"/>
      <c r="LLQ10" s="148"/>
      <c r="LLR10" s="148"/>
      <c r="LLS10" s="148"/>
      <c r="LLT10" s="148"/>
      <c r="LLU10" s="148"/>
      <c r="LLV10" s="148"/>
      <c r="LLW10" s="148"/>
      <c r="LLX10" s="148"/>
      <c r="LLY10" s="148"/>
      <c r="LLZ10" s="148"/>
      <c r="LMA10" s="148"/>
      <c r="LMB10" s="148"/>
      <c r="LMC10" s="148"/>
      <c r="LMD10" s="148"/>
      <c r="LME10" s="148"/>
      <c r="LMF10" s="148"/>
      <c r="LMG10" s="148"/>
      <c r="LMH10" s="148"/>
      <c r="LMI10" s="148"/>
      <c r="LMJ10" s="148"/>
      <c r="LMK10" s="148"/>
      <c r="LML10" s="148"/>
      <c r="LMM10" s="148"/>
      <c r="LMN10" s="148"/>
      <c r="LMO10" s="148"/>
      <c r="LMP10" s="148"/>
      <c r="LMQ10" s="148"/>
      <c r="LMR10" s="148"/>
      <c r="LMS10" s="148"/>
      <c r="LMT10" s="148"/>
      <c r="LMU10" s="148"/>
      <c r="LMV10" s="148"/>
      <c r="LMW10" s="148"/>
      <c r="LMX10" s="148"/>
      <c r="LMY10" s="148"/>
      <c r="LMZ10" s="148"/>
      <c r="LNA10" s="148"/>
      <c r="LNB10" s="148"/>
      <c r="LNC10" s="148"/>
      <c r="LND10" s="148"/>
      <c r="LNE10" s="148"/>
      <c r="LNF10" s="148"/>
      <c r="LNG10" s="148"/>
      <c r="LNH10" s="148"/>
      <c r="LNI10" s="148"/>
      <c r="LNJ10" s="148"/>
      <c r="LNK10" s="148"/>
      <c r="LNL10" s="148"/>
      <c r="LNM10" s="148"/>
      <c r="LNN10" s="148"/>
      <c r="LNO10" s="148"/>
      <c r="LNP10" s="148"/>
      <c r="LNQ10" s="148"/>
      <c r="LNR10" s="148"/>
      <c r="LNS10" s="148"/>
      <c r="LNT10" s="148"/>
      <c r="LNU10" s="148"/>
      <c r="LNV10" s="148"/>
      <c r="LNW10" s="148"/>
      <c r="LNX10" s="148"/>
      <c r="LNY10" s="148"/>
      <c r="LNZ10" s="148"/>
      <c r="LOA10" s="148"/>
      <c r="LOB10" s="148"/>
      <c r="LOC10" s="148"/>
      <c r="LOD10" s="148"/>
      <c r="LOE10" s="148"/>
      <c r="LOF10" s="148"/>
      <c r="LOG10" s="148"/>
      <c r="LOH10" s="148"/>
      <c r="LOI10" s="148"/>
      <c r="LOJ10" s="148"/>
      <c r="LOK10" s="148"/>
      <c r="LOL10" s="148"/>
      <c r="LOM10" s="148"/>
      <c r="LON10" s="148"/>
      <c r="LOO10" s="148"/>
      <c r="LOP10" s="148"/>
      <c r="LOQ10" s="148"/>
      <c r="LOR10" s="148"/>
      <c r="LOS10" s="148"/>
      <c r="LOT10" s="148"/>
      <c r="LOU10" s="148"/>
      <c r="LOV10" s="148"/>
      <c r="LOW10" s="148"/>
      <c r="LOX10" s="148"/>
      <c r="LOY10" s="148"/>
      <c r="LOZ10" s="148"/>
      <c r="LPA10" s="148"/>
      <c r="LPB10" s="148"/>
      <c r="LPC10" s="148"/>
      <c r="LPD10" s="148"/>
      <c r="LPE10" s="148"/>
      <c r="LPF10" s="148"/>
      <c r="LPG10" s="148"/>
      <c r="LPH10" s="148"/>
      <c r="LPI10" s="148"/>
      <c r="LPJ10" s="148"/>
      <c r="LPK10" s="148"/>
      <c r="LPL10" s="148"/>
      <c r="LPM10" s="148"/>
      <c r="LPN10" s="148"/>
      <c r="LPO10" s="148"/>
      <c r="LPP10" s="148"/>
      <c r="LPQ10" s="148"/>
      <c r="LPR10" s="148"/>
      <c r="LPS10" s="148"/>
      <c r="LPT10" s="148"/>
      <c r="LPU10" s="148"/>
      <c r="LPV10" s="148"/>
      <c r="LPW10" s="148"/>
      <c r="LPX10" s="148"/>
      <c r="LPY10" s="148"/>
      <c r="LPZ10" s="148"/>
      <c r="LQA10" s="148"/>
      <c r="LQB10" s="148"/>
      <c r="LQC10" s="148"/>
      <c r="LQD10" s="148"/>
      <c r="LQE10" s="148"/>
      <c r="LQF10" s="148"/>
      <c r="LQG10" s="148"/>
      <c r="LQH10" s="148"/>
      <c r="LQI10" s="148"/>
      <c r="LQJ10" s="148"/>
      <c r="LQK10" s="148"/>
      <c r="LQL10" s="148"/>
      <c r="LQM10" s="148"/>
      <c r="LQN10" s="148"/>
      <c r="LQO10" s="148"/>
      <c r="LQP10" s="148"/>
      <c r="LQQ10" s="148"/>
      <c r="LQR10" s="148"/>
      <c r="LQS10" s="148"/>
      <c r="LQT10" s="148"/>
      <c r="LQU10" s="148"/>
      <c r="LQV10" s="148"/>
      <c r="LQW10" s="148"/>
      <c r="LQX10" s="148"/>
      <c r="LQY10" s="148"/>
      <c r="LQZ10" s="148"/>
      <c r="LRA10" s="148"/>
      <c r="LRB10" s="148"/>
      <c r="LRC10" s="148"/>
      <c r="LRD10" s="148"/>
      <c r="LRE10" s="148"/>
      <c r="LRF10" s="148"/>
      <c r="LRG10" s="148"/>
      <c r="LRH10" s="148"/>
      <c r="LRI10" s="148"/>
      <c r="LRJ10" s="148"/>
      <c r="LRK10" s="148"/>
      <c r="LRL10" s="148"/>
      <c r="LRM10" s="148"/>
      <c r="LRN10" s="148"/>
      <c r="LRO10" s="148"/>
      <c r="LRP10" s="148"/>
      <c r="LRQ10" s="148"/>
      <c r="LRR10" s="148"/>
      <c r="LRS10" s="148"/>
      <c r="LRT10" s="148"/>
      <c r="LRU10" s="148"/>
      <c r="LRV10" s="148"/>
      <c r="LRW10" s="148"/>
      <c r="LRX10" s="148"/>
      <c r="LRY10" s="148"/>
      <c r="LRZ10" s="148"/>
      <c r="LSA10" s="148"/>
      <c r="LSB10" s="148"/>
      <c r="LSC10" s="148"/>
      <c r="LSD10" s="148"/>
      <c r="LSE10" s="148"/>
      <c r="LSF10" s="148"/>
      <c r="LSG10" s="148"/>
      <c r="LSH10" s="148"/>
      <c r="LSI10" s="148"/>
      <c r="LSJ10" s="148"/>
      <c r="LSK10" s="148"/>
      <c r="LSL10" s="148"/>
      <c r="LSM10" s="148"/>
      <c r="LSN10" s="148"/>
      <c r="LSO10" s="148"/>
      <c r="LSP10" s="148"/>
      <c r="LSQ10" s="148"/>
      <c r="LSR10" s="148"/>
      <c r="LSS10" s="148"/>
      <c r="LST10" s="148"/>
      <c r="LSU10" s="148"/>
      <c r="LSV10" s="148"/>
      <c r="LSW10" s="148"/>
      <c r="LSX10" s="148"/>
      <c r="LSY10" s="148"/>
      <c r="LSZ10" s="148"/>
      <c r="LTA10" s="148"/>
      <c r="LTB10" s="148"/>
      <c r="LTC10" s="148"/>
      <c r="LTD10" s="148"/>
      <c r="LTE10" s="148"/>
      <c r="LTF10" s="148"/>
      <c r="LTG10" s="148"/>
      <c r="LTH10" s="148"/>
      <c r="LTI10" s="148"/>
      <c r="LTJ10" s="148"/>
      <c r="LTK10" s="148"/>
      <c r="LTL10" s="148"/>
      <c r="LTM10" s="148"/>
      <c r="LTN10" s="148"/>
      <c r="LTO10" s="148"/>
      <c r="LTP10" s="148"/>
      <c r="LTQ10" s="148"/>
      <c r="LTR10" s="148"/>
      <c r="LTS10" s="148"/>
      <c r="LTT10" s="148"/>
      <c r="LTU10" s="148"/>
      <c r="LTV10" s="148"/>
      <c r="LTW10" s="148"/>
      <c r="LTX10" s="148"/>
      <c r="LTY10" s="148"/>
      <c r="LTZ10" s="148"/>
      <c r="LUA10" s="148"/>
      <c r="LUB10" s="148"/>
      <c r="LUC10" s="148"/>
      <c r="LUD10" s="148"/>
      <c r="LUE10" s="148"/>
      <c r="LUF10" s="148"/>
      <c r="LUG10" s="148"/>
      <c r="LUH10" s="148"/>
      <c r="LUI10" s="148"/>
      <c r="LUJ10" s="148"/>
      <c r="LUK10" s="148"/>
      <c r="LUL10" s="148"/>
      <c r="LUM10" s="148"/>
      <c r="LUN10" s="148"/>
      <c r="LUO10" s="148"/>
      <c r="LUP10" s="148"/>
      <c r="LUQ10" s="148"/>
      <c r="LUR10" s="148"/>
      <c r="LUS10" s="148"/>
      <c r="LUT10" s="148"/>
      <c r="LUU10" s="148"/>
      <c r="LUV10" s="148"/>
      <c r="LUW10" s="148"/>
      <c r="LUX10" s="148"/>
      <c r="LUY10" s="148"/>
      <c r="LUZ10" s="148"/>
      <c r="LVA10" s="148"/>
      <c r="LVB10" s="148"/>
      <c r="LVC10" s="148"/>
      <c r="LVD10" s="148"/>
      <c r="LVE10" s="148"/>
      <c r="LVF10" s="148"/>
      <c r="LVG10" s="148"/>
      <c r="LVH10" s="148"/>
      <c r="LVI10" s="148"/>
      <c r="LVJ10" s="148"/>
      <c r="LVK10" s="148"/>
      <c r="LVL10" s="148"/>
      <c r="LVM10" s="148"/>
      <c r="LVN10" s="148"/>
      <c r="LVO10" s="148"/>
      <c r="LVP10" s="148"/>
      <c r="LVQ10" s="148"/>
      <c r="LVR10" s="148"/>
      <c r="LVS10" s="148"/>
      <c r="LVT10" s="148"/>
      <c r="LVU10" s="148"/>
      <c r="LVV10" s="148"/>
      <c r="LVW10" s="148"/>
      <c r="LVX10" s="148"/>
      <c r="LVY10" s="148"/>
      <c r="LVZ10" s="148"/>
      <c r="LWA10" s="148"/>
      <c r="LWB10" s="148"/>
      <c r="LWC10" s="148"/>
      <c r="LWD10" s="148"/>
      <c r="LWE10" s="148"/>
      <c r="LWF10" s="148"/>
      <c r="LWG10" s="148"/>
      <c r="LWH10" s="148"/>
      <c r="LWI10" s="148"/>
      <c r="LWJ10" s="148"/>
      <c r="LWK10" s="148"/>
      <c r="LWL10" s="148"/>
      <c r="LWM10" s="148"/>
      <c r="LWN10" s="148"/>
      <c r="LWO10" s="148"/>
      <c r="LWP10" s="148"/>
      <c r="LWQ10" s="148"/>
      <c r="LWR10" s="148"/>
      <c r="LWS10" s="148"/>
      <c r="LWT10" s="148"/>
      <c r="LWU10" s="148"/>
      <c r="LWV10" s="148"/>
      <c r="LWW10" s="148"/>
      <c r="LWX10" s="148"/>
      <c r="LWY10" s="148"/>
      <c r="LWZ10" s="148"/>
      <c r="LXA10" s="148"/>
      <c r="LXB10" s="148"/>
      <c r="LXC10" s="148"/>
      <c r="LXD10" s="148"/>
      <c r="LXE10" s="148"/>
      <c r="LXF10" s="148"/>
      <c r="LXG10" s="148"/>
      <c r="LXH10" s="148"/>
      <c r="LXI10" s="148"/>
      <c r="LXJ10" s="148"/>
      <c r="LXK10" s="148"/>
      <c r="LXL10" s="148"/>
      <c r="LXM10" s="148"/>
      <c r="LXN10" s="148"/>
      <c r="LXO10" s="148"/>
      <c r="LXP10" s="148"/>
      <c r="LXQ10" s="148"/>
      <c r="LXR10" s="148"/>
      <c r="LXS10" s="148"/>
      <c r="LXT10" s="148"/>
      <c r="LXU10" s="148"/>
      <c r="LXV10" s="148"/>
      <c r="LXW10" s="148"/>
      <c r="LXX10" s="148"/>
      <c r="LXY10" s="148"/>
      <c r="LXZ10" s="148"/>
      <c r="LYA10" s="148"/>
      <c r="LYB10" s="148"/>
      <c r="LYC10" s="148"/>
      <c r="LYD10" s="148"/>
      <c r="LYE10" s="148"/>
      <c r="LYF10" s="148"/>
      <c r="LYG10" s="148"/>
      <c r="LYH10" s="148"/>
      <c r="LYI10" s="148"/>
      <c r="LYJ10" s="148"/>
      <c r="LYK10" s="148"/>
      <c r="LYL10" s="148"/>
      <c r="LYM10" s="148"/>
      <c r="LYN10" s="148"/>
      <c r="LYO10" s="148"/>
      <c r="LYP10" s="148"/>
      <c r="LYQ10" s="148"/>
      <c r="LYR10" s="148"/>
      <c r="LYS10" s="148"/>
      <c r="LYT10" s="148"/>
      <c r="LYU10" s="148"/>
      <c r="LYV10" s="148"/>
      <c r="LYW10" s="148"/>
      <c r="LYX10" s="148"/>
      <c r="LYY10" s="148"/>
      <c r="LYZ10" s="148"/>
      <c r="LZA10" s="148"/>
      <c r="LZB10" s="148"/>
      <c r="LZC10" s="148"/>
      <c r="LZD10" s="148"/>
      <c r="LZE10" s="148"/>
      <c r="LZF10" s="148"/>
      <c r="LZG10" s="148"/>
      <c r="LZH10" s="148"/>
      <c r="LZI10" s="148"/>
      <c r="LZJ10" s="148"/>
      <c r="LZK10" s="148"/>
      <c r="LZL10" s="148"/>
      <c r="LZM10" s="148"/>
      <c r="LZN10" s="148"/>
      <c r="LZO10" s="148"/>
      <c r="LZP10" s="148"/>
      <c r="LZQ10" s="148"/>
      <c r="LZR10" s="148"/>
      <c r="LZS10" s="148"/>
      <c r="LZT10" s="148"/>
      <c r="LZU10" s="148"/>
      <c r="LZV10" s="148"/>
      <c r="LZW10" s="148"/>
      <c r="LZX10" s="148"/>
      <c r="LZY10" s="148"/>
      <c r="LZZ10" s="148"/>
      <c r="MAA10" s="148"/>
      <c r="MAB10" s="148"/>
      <c r="MAC10" s="148"/>
      <c r="MAD10" s="148"/>
      <c r="MAE10" s="148"/>
      <c r="MAF10" s="148"/>
      <c r="MAG10" s="148"/>
      <c r="MAH10" s="148"/>
      <c r="MAI10" s="148"/>
      <c r="MAJ10" s="148"/>
      <c r="MAK10" s="148"/>
      <c r="MAL10" s="148"/>
      <c r="MAM10" s="148"/>
      <c r="MAN10" s="148"/>
      <c r="MAO10" s="148"/>
      <c r="MAP10" s="148"/>
      <c r="MAQ10" s="148"/>
      <c r="MAR10" s="148"/>
      <c r="MAS10" s="148"/>
      <c r="MAT10" s="148"/>
      <c r="MAU10" s="148"/>
      <c r="MAV10" s="148"/>
      <c r="MAW10" s="148"/>
      <c r="MAX10" s="148"/>
      <c r="MAY10" s="148"/>
      <c r="MAZ10" s="148"/>
      <c r="MBA10" s="148"/>
      <c r="MBB10" s="148"/>
      <c r="MBC10" s="148"/>
      <c r="MBD10" s="148"/>
      <c r="MBE10" s="148"/>
      <c r="MBF10" s="148"/>
      <c r="MBG10" s="148"/>
      <c r="MBH10" s="148"/>
      <c r="MBI10" s="148"/>
      <c r="MBJ10" s="148"/>
      <c r="MBK10" s="148"/>
      <c r="MBL10" s="148"/>
      <c r="MBM10" s="148"/>
      <c r="MBN10" s="148"/>
      <c r="MBO10" s="148"/>
      <c r="MBP10" s="148"/>
      <c r="MBQ10" s="148"/>
      <c r="MBR10" s="148"/>
      <c r="MBS10" s="148"/>
      <c r="MBT10" s="148"/>
      <c r="MBU10" s="148"/>
      <c r="MBV10" s="148"/>
      <c r="MBW10" s="148"/>
      <c r="MBX10" s="148"/>
      <c r="MBY10" s="148"/>
      <c r="MBZ10" s="148"/>
      <c r="MCA10" s="148"/>
      <c r="MCB10" s="148"/>
      <c r="MCC10" s="148"/>
      <c r="MCD10" s="148"/>
      <c r="MCE10" s="148"/>
      <c r="MCF10" s="148"/>
      <c r="MCG10" s="148"/>
      <c r="MCH10" s="148"/>
      <c r="MCI10" s="148"/>
      <c r="MCJ10" s="148"/>
      <c r="MCK10" s="148"/>
      <c r="MCL10" s="148"/>
      <c r="MCM10" s="148"/>
      <c r="MCN10" s="148"/>
      <c r="MCO10" s="148"/>
      <c r="MCP10" s="148"/>
      <c r="MCQ10" s="148"/>
      <c r="MCR10" s="148"/>
      <c r="MCS10" s="148"/>
      <c r="MCT10" s="148"/>
      <c r="MCU10" s="148"/>
      <c r="MCV10" s="148"/>
      <c r="MCW10" s="148"/>
      <c r="MCX10" s="148"/>
      <c r="MCY10" s="148"/>
      <c r="MCZ10" s="148"/>
      <c r="MDA10" s="148"/>
      <c r="MDB10" s="148"/>
      <c r="MDC10" s="148"/>
      <c r="MDD10" s="148"/>
      <c r="MDE10" s="148"/>
      <c r="MDF10" s="148"/>
      <c r="MDG10" s="148"/>
      <c r="MDH10" s="148"/>
      <c r="MDI10" s="148"/>
      <c r="MDJ10" s="148"/>
      <c r="MDK10" s="148"/>
      <c r="MDL10" s="148"/>
      <c r="MDM10" s="148"/>
      <c r="MDN10" s="148"/>
      <c r="MDO10" s="148"/>
      <c r="MDP10" s="148"/>
      <c r="MDQ10" s="148"/>
      <c r="MDR10" s="148"/>
      <c r="MDS10" s="148"/>
      <c r="MDT10" s="148"/>
      <c r="MDU10" s="148"/>
      <c r="MDV10" s="148"/>
      <c r="MDW10" s="148"/>
      <c r="MDX10" s="148"/>
      <c r="MDY10" s="148"/>
      <c r="MDZ10" s="148"/>
      <c r="MEA10" s="148"/>
      <c r="MEB10" s="148"/>
      <c r="MEC10" s="148"/>
      <c r="MED10" s="148"/>
      <c r="MEE10" s="148"/>
      <c r="MEF10" s="148"/>
      <c r="MEG10" s="148"/>
      <c r="MEH10" s="148"/>
      <c r="MEI10" s="148"/>
      <c r="MEJ10" s="148"/>
      <c r="MEK10" s="148"/>
      <c r="MEL10" s="148"/>
      <c r="MEM10" s="148"/>
      <c r="MEN10" s="148"/>
      <c r="MEO10" s="148"/>
      <c r="MEP10" s="148"/>
      <c r="MEQ10" s="148"/>
      <c r="MER10" s="148"/>
      <c r="MES10" s="148"/>
      <c r="MET10" s="148"/>
      <c r="MEU10" s="148"/>
      <c r="MEV10" s="148"/>
      <c r="MEW10" s="148"/>
      <c r="MEX10" s="148"/>
      <c r="MEY10" s="148"/>
      <c r="MEZ10" s="148"/>
      <c r="MFA10" s="148"/>
      <c r="MFB10" s="148"/>
      <c r="MFC10" s="148"/>
      <c r="MFD10" s="148"/>
      <c r="MFE10" s="148"/>
      <c r="MFF10" s="148"/>
      <c r="MFG10" s="148"/>
      <c r="MFH10" s="148"/>
      <c r="MFI10" s="148"/>
      <c r="MFJ10" s="148"/>
      <c r="MFK10" s="148"/>
      <c r="MFL10" s="148"/>
      <c r="MFM10" s="148"/>
      <c r="MFN10" s="148"/>
      <c r="MFO10" s="148"/>
      <c r="MFP10" s="148"/>
      <c r="MFQ10" s="148"/>
      <c r="MFR10" s="148"/>
      <c r="MFS10" s="148"/>
      <c r="MFT10" s="148"/>
      <c r="MFU10" s="148"/>
      <c r="MFV10" s="148"/>
      <c r="MFW10" s="148"/>
      <c r="MFX10" s="148"/>
      <c r="MFY10" s="148"/>
      <c r="MFZ10" s="148"/>
      <c r="MGA10" s="148"/>
      <c r="MGB10" s="148"/>
      <c r="MGC10" s="148"/>
      <c r="MGD10" s="148"/>
      <c r="MGE10" s="148"/>
      <c r="MGF10" s="148"/>
      <c r="MGG10" s="148"/>
      <c r="MGH10" s="148"/>
      <c r="MGI10" s="148"/>
      <c r="MGJ10" s="148"/>
      <c r="MGK10" s="148"/>
      <c r="MGL10" s="148"/>
      <c r="MGM10" s="148"/>
      <c r="MGN10" s="148"/>
      <c r="MGO10" s="148"/>
      <c r="MGP10" s="148"/>
      <c r="MGQ10" s="148"/>
      <c r="MGR10" s="148"/>
      <c r="MGS10" s="148"/>
      <c r="MGT10" s="148"/>
      <c r="MGU10" s="148"/>
      <c r="MGV10" s="148"/>
      <c r="MGW10" s="148"/>
      <c r="MGX10" s="148"/>
      <c r="MGY10" s="148"/>
      <c r="MGZ10" s="148"/>
      <c r="MHA10" s="148"/>
      <c r="MHB10" s="148"/>
      <c r="MHC10" s="148"/>
      <c r="MHD10" s="148"/>
      <c r="MHE10" s="148"/>
      <c r="MHF10" s="148"/>
      <c r="MHG10" s="148"/>
      <c r="MHH10" s="148"/>
      <c r="MHI10" s="148"/>
      <c r="MHJ10" s="148"/>
      <c r="MHK10" s="148"/>
      <c r="MHL10" s="148"/>
      <c r="MHM10" s="148"/>
      <c r="MHN10" s="148"/>
      <c r="MHO10" s="148"/>
      <c r="MHP10" s="148"/>
      <c r="MHQ10" s="148"/>
      <c r="MHR10" s="148"/>
      <c r="MHS10" s="148"/>
      <c r="MHT10" s="148"/>
      <c r="MHU10" s="148"/>
      <c r="MHV10" s="148"/>
      <c r="MHW10" s="148"/>
      <c r="MHX10" s="148"/>
      <c r="MHY10" s="148"/>
      <c r="MHZ10" s="148"/>
      <c r="MIA10" s="148"/>
      <c r="MIB10" s="148"/>
      <c r="MIC10" s="148"/>
      <c r="MID10" s="148"/>
      <c r="MIE10" s="148"/>
      <c r="MIF10" s="148"/>
      <c r="MIG10" s="148"/>
      <c r="MIH10" s="148"/>
      <c r="MII10" s="148"/>
      <c r="MIJ10" s="148"/>
      <c r="MIK10" s="148"/>
      <c r="MIL10" s="148"/>
      <c r="MIM10" s="148"/>
      <c r="MIN10" s="148"/>
      <c r="MIO10" s="148"/>
      <c r="MIP10" s="148"/>
      <c r="MIQ10" s="148"/>
      <c r="MIR10" s="148"/>
      <c r="MIS10" s="148"/>
      <c r="MIT10" s="148"/>
      <c r="MIU10" s="148"/>
      <c r="MIV10" s="148"/>
      <c r="MIW10" s="148"/>
      <c r="MIX10" s="148"/>
      <c r="MIY10" s="148"/>
      <c r="MIZ10" s="148"/>
      <c r="MJA10" s="148"/>
      <c r="MJB10" s="148"/>
      <c r="MJC10" s="148"/>
      <c r="MJD10" s="148"/>
      <c r="MJE10" s="148"/>
      <c r="MJF10" s="148"/>
      <c r="MJG10" s="148"/>
      <c r="MJH10" s="148"/>
      <c r="MJI10" s="148"/>
      <c r="MJJ10" s="148"/>
      <c r="MJK10" s="148"/>
      <c r="MJL10" s="148"/>
      <c r="MJM10" s="148"/>
      <c r="MJN10" s="148"/>
      <c r="MJO10" s="148"/>
      <c r="MJP10" s="148"/>
      <c r="MJQ10" s="148"/>
      <c r="MJR10" s="148"/>
      <c r="MJS10" s="148"/>
      <c r="MJT10" s="148"/>
      <c r="MJU10" s="148"/>
      <c r="MJV10" s="148"/>
      <c r="MJW10" s="148"/>
      <c r="MJX10" s="148"/>
      <c r="MJY10" s="148"/>
      <c r="MJZ10" s="148"/>
      <c r="MKA10" s="148"/>
      <c r="MKB10" s="148"/>
      <c r="MKC10" s="148"/>
      <c r="MKD10" s="148"/>
      <c r="MKE10" s="148"/>
      <c r="MKF10" s="148"/>
      <c r="MKG10" s="148"/>
      <c r="MKH10" s="148"/>
      <c r="MKI10" s="148"/>
      <c r="MKJ10" s="148"/>
      <c r="MKK10" s="148"/>
      <c r="MKL10" s="148"/>
      <c r="MKM10" s="148"/>
      <c r="MKN10" s="148"/>
      <c r="MKO10" s="148"/>
      <c r="MKP10" s="148"/>
      <c r="MKQ10" s="148"/>
      <c r="MKR10" s="148"/>
      <c r="MKS10" s="148"/>
      <c r="MKT10" s="148"/>
      <c r="MKU10" s="148"/>
      <c r="MKV10" s="148"/>
      <c r="MKW10" s="148"/>
      <c r="MKX10" s="148"/>
      <c r="MKY10" s="148"/>
      <c r="MKZ10" s="148"/>
      <c r="MLA10" s="148"/>
      <c r="MLB10" s="148"/>
      <c r="MLC10" s="148"/>
      <c r="MLD10" s="148"/>
      <c r="MLE10" s="148"/>
      <c r="MLF10" s="148"/>
      <c r="MLG10" s="148"/>
      <c r="MLH10" s="148"/>
      <c r="MLI10" s="148"/>
      <c r="MLJ10" s="148"/>
      <c r="MLK10" s="148"/>
      <c r="MLL10" s="148"/>
      <c r="MLM10" s="148"/>
      <c r="MLN10" s="148"/>
      <c r="MLO10" s="148"/>
      <c r="MLP10" s="148"/>
      <c r="MLQ10" s="148"/>
      <c r="MLR10" s="148"/>
      <c r="MLS10" s="148"/>
      <c r="MLT10" s="148"/>
      <c r="MLU10" s="148"/>
      <c r="MLV10" s="148"/>
      <c r="MLW10" s="148"/>
      <c r="MLX10" s="148"/>
      <c r="MLY10" s="148"/>
      <c r="MLZ10" s="148"/>
      <c r="MMA10" s="148"/>
      <c r="MMB10" s="148"/>
      <c r="MMC10" s="148"/>
      <c r="MMD10" s="148"/>
      <c r="MME10" s="148"/>
      <c r="MMF10" s="148"/>
      <c r="MMG10" s="148"/>
      <c r="MMH10" s="148"/>
      <c r="MMI10" s="148"/>
      <c r="MMJ10" s="148"/>
      <c r="MMK10" s="148"/>
      <c r="MML10" s="148"/>
      <c r="MMM10" s="148"/>
      <c r="MMN10" s="148"/>
      <c r="MMO10" s="148"/>
      <c r="MMP10" s="148"/>
      <c r="MMQ10" s="148"/>
      <c r="MMR10" s="148"/>
      <c r="MMS10" s="148"/>
      <c r="MMT10" s="148"/>
      <c r="MMU10" s="148"/>
      <c r="MMV10" s="148"/>
      <c r="MMW10" s="148"/>
      <c r="MMX10" s="148"/>
      <c r="MMY10" s="148"/>
      <c r="MMZ10" s="148"/>
      <c r="MNA10" s="148"/>
      <c r="MNB10" s="148"/>
      <c r="MNC10" s="148"/>
      <c r="MND10" s="148"/>
      <c r="MNE10" s="148"/>
      <c r="MNF10" s="148"/>
      <c r="MNG10" s="148"/>
      <c r="MNH10" s="148"/>
      <c r="MNI10" s="148"/>
      <c r="MNJ10" s="148"/>
      <c r="MNK10" s="148"/>
      <c r="MNL10" s="148"/>
      <c r="MNM10" s="148"/>
      <c r="MNN10" s="148"/>
      <c r="MNO10" s="148"/>
      <c r="MNP10" s="148"/>
      <c r="MNQ10" s="148"/>
      <c r="MNR10" s="148"/>
      <c r="MNS10" s="148"/>
      <c r="MNT10" s="148"/>
      <c r="MNU10" s="148"/>
      <c r="MNV10" s="148"/>
      <c r="MNW10" s="148"/>
      <c r="MNX10" s="148"/>
      <c r="MNY10" s="148"/>
      <c r="MNZ10" s="148"/>
      <c r="MOA10" s="148"/>
      <c r="MOB10" s="148"/>
      <c r="MOC10" s="148"/>
      <c r="MOD10" s="148"/>
      <c r="MOE10" s="148"/>
      <c r="MOF10" s="148"/>
      <c r="MOG10" s="148"/>
      <c r="MOH10" s="148"/>
      <c r="MOI10" s="148"/>
      <c r="MOJ10" s="148"/>
      <c r="MOK10" s="148"/>
      <c r="MOL10" s="148"/>
      <c r="MOM10" s="148"/>
      <c r="MON10" s="148"/>
      <c r="MOO10" s="148"/>
      <c r="MOP10" s="148"/>
      <c r="MOQ10" s="148"/>
      <c r="MOR10" s="148"/>
      <c r="MOS10" s="148"/>
      <c r="MOT10" s="148"/>
      <c r="MOU10" s="148"/>
      <c r="MOV10" s="148"/>
      <c r="MOW10" s="148"/>
      <c r="MOX10" s="148"/>
      <c r="MOY10" s="148"/>
      <c r="MOZ10" s="148"/>
      <c r="MPA10" s="148"/>
      <c r="MPB10" s="148"/>
      <c r="MPC10" s="148"/>
      <c r="MPD10" s="148"/>
      <c r="MPE10" s="148"/>
      <c r="MPF10" s="148"/>
      <c r="MPG10" s="148"/>
      <c r="MPH10" s="148"/>
      <c r="MPI10" s="148"/>
      <c r="MPJ10" s="148"/>
      <c r="MPK10" s="148"/>
      <c r="MPL10" s="148"/>
      <c r="MPM10" s="148"/>
      <c r="MPN10" s="148"/>
      <c r="MPO10" s="148"/>
      <c r="MPP10" s="148"/>
      <c r="MPQ10" s="148"/>
      <c r="MPR10" s="148"/>
      <c r="MPS10" s="148"/>
      <c r="MPT10" s="148"/>
      <c r="MPU10" s="148"/>
      <c r="MPV10" s="148"/>
      <c r="MPW10" s="148"/>
      <c r="MPX10" s="148"/>
      <c r="MPY10" s="148"/>
      <c r="MPZ10" s="148"/>
      <c r="MQA10" s="148"/>
      <c r="MQB10" s="148"/>
      <c r="MQC10" s="148"/>
      <c r="MQD10" s="148"/>
      <c r="MQE10" s="148"/>
      <c r="MQF10" s="148"/>
      <c r="MQG10" s="148"/>
      <c r="MQH10" s="148"/>
      <c r="MQI10" s="148"/>
      <c r="MQJ10" s="148"/>
      <c r="MQK10" s="148"/>
      <c r="MQL10" s="148"/>
      <c r="MQM10" s="148"/>
      <c r="MQN10" s="148"/>
      <c r="MQO10" s="148"/>
      <c r="MQP10" s="148"/>
      <c r="MQQ10" s="148"/>
      <c r="MQR10" s="148"/>
      <c r="MQS10" s="148"/>
      <c r="MQT10" s="148"/>
      <c r="MQU10" s="148"/>
      <c r="MQV10" s="148"/>
      <c r="MQW10" s="148"/>
      <c r="MQX10" s="148"/>
      <c r="MQY10" s="148"/>
      <c r="MQZ10" s="148"/>
      <c r="MRA10" s="148"/>
      <c r="MRB10" s="148"/>
      <c r="MRC10" s="148"/>
      <c r="MRD10" s="148"/>
      <c r="MRE10" s="148"/>
      <c r="MRF10" s="148"/>
      <c r="MRG10" s="148"/>
      <c r="MRH10" s="148"/>
      <c r="MRI10" s="148"/>
      <c r="MRJ10" s="148"/>
      <c r="MRK10" s="148"/>
      <c r="MRL10" s="148"/>
      <c r="MRM10" s="148"/>
      <c r="MRN10" s="148"/>
      <c r="MRO10" s="148"/>
      <c r="MRP10" s="148"/>
      <c r="MRQ10" s="148"/>
      <c r="MRR10" s="148"/>
      <c r="MRS10" s="148"/>
      <c r="MRT10" s="148"/>
      <c r="MRU10" s="148"/>
      <c r="MRV10" s="148"/>
      <c r="MRW10" s="148"/>
      <c r="MRX10" s="148"/>
      <c r="MRY10" s="148"/>
      <c r="MRZ10" s="148"/>
      <c r="MSA10" s="148"/>
      <c r="MSB10" s="148"/>
      <c r="MSC10" s="148"/>
      <c r="MSD10" s="148"/>
      <c r="MSE10" s="148"/>
      <c r="MSF10" s="148"/>
      <c r="MSG10" s="148"/>
      <c r="MSH10" s="148"/>
      <c r="MSI10" s="148"/>
      <c r="MSJ10" s="148"/>
      <c r="MSK10" s="148"/>
      <c r="MSL10" s="148"/>
      <c r="MSM10" s="148"/>
      <c r="MSN10" s="148"/>
      <c r="MSO10" s="148"/>
      <c r="MSP10" s="148"/>
      <c r="MSQ10" s="148"/>
      <c r="MSR10" s="148"/>
      <c r="MSS10" s="148"/>
      <c r="MST10" s="148"/>
      <c r="MSU10" s="148"/>
      <c r="MSV10" s="148"/>
      <c r="MSW10" s="148"/>
      <c r="MSX10" s="148"/>
      <c r="MSY10" s="148"/>
      <c r="MSZ10" s="148"/>
      <c r="MTA10" s="148"/>
      <c r="MTB10" s="148"/>
      <c r="MTC10" s="148"/>
      <c r="MTD10" s="148"/>
      <c r="MTE10" s="148"/>
      <c r="MTF10" s="148"/>
      <c r="MTG10" s="148"/>
      <c r="MTH10" s="148"/>
      <c r="MTI10" s="148"/>
      <c r="MTJ10" s="148"/>
      <c r="MTK10" s="148"/>
      <c r="MTL10" s="148"/>
      <c r="MTM10" s="148"/>
      <c r="MTN10" s="148"/>
      <c r="MTO10" s="148"/>
      <c r="MTP10" s="148"/>
      <c r="MTQ10" s="148"/>
      <c r="MTR10" s="148"/>
      <c r="MTS10" s="148"/>
      <c r="MTT10" s="148"/>
      <c r="MTU10" s="148"/>
      <c r="MTV10" s="148"/>
      <c r="MTW10" s="148"/>
      <c r="MTX10" s="148"/>
      <c r="MTY10" s="148"/>
      <c r="MTZ10" s="148"/>
      <c r="MUA10" s="148"/>
      <c r="MUB10" s="148"/>
      <c r="MUC10" s="148"/>
      <c r="MUD10" s="148"/>
      <c r="MUE10" s="148"/>
      <c r="MUF10" s="148"/>
      <c r="MUG10" s="148"/>
      <c r="MUH10" s="148"/>
      <c r="MUI10" s="148"/>
      <c r="MUJ10" s="148"/>
      <c r="MUK10" s="148"/>
      <c r="MUL10" s="148"/>
      <c r="MUM10" s="148"/>
      <c r="MUN10" s="148"/>
      <c r="MUO10" s="148"/>
      <c r="MUP10" s="148"/>
      <c r="MUQ10" s="148"/>
      <c r="MUR10" s="148"/>
      <c r="MUS10" s="148"/>
      <c r="MUT10" s="148"/>
      <c r="MUU10" s="148"/>
      <c r="MUV10" s="148"/>
      <c r="MUW10" s="148"/>
      <c r="MUX10" s="148"/>
      <c r="MUY10" s="148"/>
      <c r="MUZ10" s="148"/>
      <c r="MVA10" s="148"/>
      <c r="MVB10" s="148"/>
      <c r="MVC10" s="148"/>
      <c r="MVD10" s="148"/>
      <c r="MVE10" s="148"/>
      <c r="MVF10" s="148"/>
      <c r="MVG10" s="148"/>
      <c r="MVH10" s="148"/>
      <c r="MVI10" s="148"/>
      <c r="MVJ10" s="148"/>
      <c r="MVK10" s="148"/>
      <c r="MVL10" s="148"/>
      <c r="MVM10" s="148"/>
      <c r="MVN10" s="148"/>
      <c r="MVO10" s="148"/>
      <c r="MVP10" s="148"/>
      <c r="MVQ10" s="148"/>
      <c r="MVR10" s="148"/>
      <c r="MVS10" s="148"/>
      <c r="MVT10" s="148"/>
      <c r="MVU10" s="148"/>
      <c r="MVV10" s="148"/>
      <c r="MVW10" s="148"/>
      <c r="MVX10" s="148"/>
      <c r="MVY10" s="148"/>
      <c r="MVZ10" s="148"/>
      <c r="MWA10" s="148"/>
      <c r="MWB10" s="148"/>
      <c r="MWC10" s="148"/>
      <c r="MWD10" s="148"/>
      <c r="MWE10" s="148"/>
      <c r="MWF10" s="148"/>
      <c r="MWG10" s="148"/>
      <c r="MWH10" s="148"/>
      <c r="MWI10" s="148"/>
      <c r="MWJ10" s="148"/>
      <c r="MWK10" s="148"/>
      <c r="MWL10" s="148"/>
      <c r="MWM10" s="148"/>
      <c r="MWN10" s="148"/>
      <c r="MWO10" s="148"/>
      <c r="MWP10" s="148"/>
      <c r="MWQ10" s="148"/>
      <c r="MWR10" s="148"/>
      <c r="MWS10" s="148"/>
      <c r="MWT10" s="148"/>
      <c r="MWU10" s="148"/>
      <c r="MWV10" s="148"/>
      <c r="MWW10" s="148"/>
      <c r="MWX10" s="148"/>
      <c r="MWY10" s="148"/>
      <c r="MWZ10" s="148"/>
      <c r="MXA10" s="148"/>
      <c r="MXB10" s="148"/>
      <c r="MXC10" s="148"/>
      <c r="MXD10" s="148"/>
      <c r="MXE10" s="148"/>
      <c r="MXF10" s="148"/>
      <c r="MXG10" s="148"/>
      <c r="MXH10" s="148"/>
      <c r="MXI10" s="148"/>
      <c r="MXJ10" s="148"/>
      <c r="MXK10" s="148"/>
      <c r="MXL10" s="148"/>
      <c r="MXM10" s="148"/>
      <c r="MXN10" s="148"/>
      <c r="MXO10" s="148"/>
      <c r="MXP10" s="148"/>
      <c r="MXQ10" s="148"/>
      <c r="MXR10" s="148"/>
      <c r="MXS10" s="148"/>
      <c r="MXT10" s="148"/>
      <c r="MXU10" s="148"/>
      <c r="MXV10" s="148"/>
      <c r="MXW10" s="148"/>
      <c r="MXX10" s="148"/>
      <c r="MXY10" s="148"/>
      <c r="MXZ10" s="148"/>
      <c r="MYA10" s="148"/>
      <c r="MYB10" s="148"/>
      <c r="MYC10" s="148"/>
      <c r="MYD10" s="148"/>
      <c r="MYE10" s="148"/>
      <c r="MYF10" s="148"/>
      <c r="MYG10" s="148"/>
      <c r="MYH10" s="148"/>
      <c r="MYI10" s="148"/>
      <c r="MYJ10" s="148"/>
      <c r="MYK10" s="148"/>
      <c r="MYL10" s="148"/>
      <c r="MYM10" s="148"/>
      <c r="MYN10" s="148"/>
      <c r="MYO10" s="148"/>
      <c r="MYP10" s="148"/>
      <c r="MYQ10" s="148"/>
      <c r="MYR10" s="148"/>
      <c r="MYS10" s="148"/>
      <c r="MYT10" s="148"/>
      <c r="MYU10" s="148"/>
      <c r="MYV10" s="148"/>
      <c r="MYW10" s="148"/>
      <c r="MYX10" s="148"/>
      <c r="MYY10" s="148"/>
      <c r="MYZ10" s="148"/>
      <c r="MZA10" s="148"/>
      <c r="MZB10" s="148"/>
      <c r="MZC10" s="148"/>
      <c r="MZD10" s="148"/>
      <c r="MZE10" s="148"/>
      <c r="MZF10" s="148"/>
      <c r="MZG10" s="148"/>
      <c r="MZH10" s="148"/>
      <c r="MZI10" s="148"/>
      <c r="MZJ10" s="148"/>
      <c r="MZK10" s="148"/>
      <c r="MZL10" s="148"/>
      <c r="MZM10" s="148"/>
      <c r="MZN10" s="148"/>
      <c r="MZO10" s="148"/>
      <c r="MZP10" s="148"/>
      <c r="MZQ10" s="148"/>
      <c r="MZR10" s="148"/>
      <c r="MZS10" s="148"/>
      <c r="MZT10" s="148"/>
      <c r="MZU10" s="148"/>
      <c r="MZV10" s="148"/>
      <c r="MZW10" s="148"/>
      <c r="MZX10" s="148"/>
      <c r="MZY10" s="148"/>
      <c r="MZZ10" s="148"/>
      <c r="NAA10" s="148"/>
      <c r="NAB10" s="148"/>
      <c r="NAC10" s="148"/>
      <c r="NAD10" s="148"/>
      <c r="NAE10" s="148"/>
      <c r="NAF10" s="148"/>
      <c r="NAG10" s="148"/>
      <c r="NAH10" s="148"/>
      <c r="NAI10" s="148"/>
      <c r="NAJ10" s="148"/>
      <c r="NAK10" s="148"/>
      <c r="NAL10" s="148"/>
      <c r="NAM10" s="148"/>
      <c r="NAN10" s="148"/>
      <c r="NAO10" s="148"/>
      <c r="NAP10" s="148"/>
      <c r="NAQ10" s="148"/>
      <c r="NAR10" s="148"/>
      <c r="NAS10" s="148"/>
      <c r="NAT10" s="148"/>
      <c r="NAU10" s="148"/>
      <c r="NAV10" s="148"/>
      <c r="NAW10" s="148"/>
      <c r="NAX10" s="148"/>
      <c r="NAY10" s="148"/>
      <c r="NAZ10" s="148"/>
      <c r="NBA10" s="148"/>
      <c r="NBB10" s="148"/>
      <c r="NBC10" s="148"/>
      <c r="NBD10" s="148"/>
      <c r="NBE10" s="148"/>
      <c r="NBF10" s="148"/>
      <c r="NBG10" s="148"/>
      <c r="NBH10" s="148"/>
      <c r="NBI10" s="148"/>
      <c r="NBJ10" s="148"/>
      <c r="NBK10" s="148"/>
      <c r="NBL10" s="148"/>
      <c r="NBM10" s="148"/>
      <c r="NBN10" s="148"/>
      <c r="NBO10" s="148"/>
      <c r="NBP10" s="148"/>
      <c r="NBQ10" s="148"/>
      <c r="NBR10" s="148"/>
      <c r="NBS10" s="148"/>
      <c r="NBT10" s="148"/>
      <c r="NBU10" s="148"/>
      <c r="NBV10" s="148"/>
      <c r="NBW10" s="148"/>
      <c r="NBX10" s="148"/>
      <c r="NBY10" s="148"/>
      <c r="NBZ10" s="148"/>
      <c r="NCA10" s="148"/>
      <c r="NCB10" s="148"/>
      <c r="NCC10" s="148"/>
      <c r="NCD10" s="148"/>
      <c r="NCE10" s="148"/>
      <c r="NCF10" s="148"/>
      <c r="NCG10" s="148"/>
      <c r="NCH10" s="148"/>
      <c r="NCI10" s="148"/>
      <c r="NCJ10" s="148"/>
      <c r="NCK10" s="148"/>
      <c r="NCL10" s="148"/>
      <c r="NCM10" s="148"/>
      <c r="NCN10" s="148"/>
      <c r="NCO10" s="148"/>
      <c r="NCP10" s="148"/>
      <c r="NCQ10" s="148"/>
      <c r="NCR10" s="148"/>
      <c r="NCS10" s="148"/>
      <c r="NCT10" s="148"/>
      <c r="NCU10" s="148"/>
      <c r="NCV10" s="148"/>
      <c r="NCW10" s="148"/>
      <c r="NCX10" s="148"/>
      <c r="NCY10" s="148"/>
      <c r="NCZ10" s="148"/>
      <c r="NDA10" s="148"/>
      <c r="NDB10" s="148"/>
      <c r="NDC10" s="148"/>
      <c r="NDD10" s="148"/>
      <c r="NDE10" s="148"/>
      <c r="NDF10" s="148"/>
      <c r="NDG10" s="148"/>
      <c r="NDH10" s="148"/>
      <c r="NDI10" s="148"/>
      <c r="NDJ10" s="148"/>
      <c r="NDK10" s="148"/>
      <c r="NDL10" s="148"/>
      <c r="NDM10" s="148"/>
      <c r="NDN10" s="148"/>
      <c r="NDO10" s="148"/>
      <c r="NDP10" s="148"/>
      <c r="NDQ10" s="148"/>
      <c r="NDR10" s="148"/>
      <c r="NDS10" s="148"/>
      <c r="NDT10" s="148"/>
      <c r="NDU10" s="148"/>
      <c r="NDV10" s="148"/>
      <c r="NDW10" s="148"/>
      <c r="NDX10" s="148"/>
      <c r="NDY10" s="148"/>
      <c r="NDZ10" s="148"/>
      <c r="NEA10" s="148"/>
      <c r="NEB10" s="148"/>
      <c r="NEC10" s="148"/>
      <c r="NED10" s="148"/>
      <c r="NEE10" s="148"/>
      <c r="NEF10" s="148"/>
      <c r="NEG10" s="148"/>
      <c r="NEH10" s="148"/>
      <c r="NEI10" s="148"/>
      <c r="NEJ10" s="148"/>
      <c r="NEK10" s="148"/>
      <c r="NEL10" s="148"/>
      <c r="NEM10" s="148"/>
      <c r="NEN10" s="148"/>
      <c r="NEO10" s="148"/>
      <c r="NEP10" s="148"/>
      <c r="NEQ10" s="148"/>
      <c r="NER10" s="148"/>
      <c r="NES10" s="148"/>
      <c r="NET10" s="148"/>
      <c r="NEU10" s="148"/>
      <c r="NEV10" s="148"/>
      <c r="NEW10" s="148"/>
      <c r="NEX10" s="148"/>
      <c r="NEY10" s="148"/>
      <c r="NEZ10" s="148"/>
      <c r="NFA10" s="148"/>
      <c r="NFB10" s="148"/>
      <c r="NFC10" s="148"/>
      <c r="NFD10" s="148"/>
      <c r="NFE10" s="148"/>
      <c r="NFF10" s="148"/>
      <c r="NFG10" s="148"/>
      <c r="NFH10" s="148"/>
      <c r="NFI10" s="148"/>
      <c r="NFJ10" s="148"/>
      <c r="NFK10" s="148"/>
      <c r="NFL10" s="148"/>
      <c r="NFM10" s="148"/>
      <c r="NFN10" s="148"/>
      <c r="NFO10" s="148"/>
      <c r="NFP10" s="148"/>
      <c r="NFQ10" s="148"/>
      <c r="NFR10" s="148"/>
      <c r="NFS10" s="148"/>
      <c r="NFT10" s="148"/>
      <c r="NFU10" s="148"/>
      <c r="NFV10" s="148"/>
      <c r="NFW10" s="148"/>
      <c r="NFX10" s="148"/>
      <c r="NFY10" s="148"/>
      <c r="NFZ10" s="148"/>
      <c r="NGA10" s="148"/>
      <c r="NGB10" s="148"/>
      <c r="NGC10" s="148"/>
      <c r="NGD10" s="148"/>
      <c r="NGE10" s="148"/>
      <c r="NGF10" s="148"/>
      <c r="NGG10" s="148"/>
      <c r="NGH10" s="148"/>
      <c r="NGI10" s="148"/>
      <c r="NGJ10" s="148"/>
      <c r="NGK10" s="148"/>
      <c r="NGL10" s="148"/>
      <c r="NGM10" s="148"/>
      <c r="NGN10" s="148"/>
      <c r="NGO10" s="148"/>
      <c r="NGP10" s="148"/>
      <c r="NGQ10" s="148"/>
      <c r="NGR10" s="148"/>
      <c r="NGS10" s="148"/>
      <c r="NGT10" s="148"/>
      <c r="NGU10" s="148"/>
      <c r="NGV10" s="148"/>
      <c r="NGW10" s="148"/>
      <c r="NGX10" s="148"/>
      <c r="NGY10" s="148"/>
      <c r="NGZ10" s="148"/>
      <c r="NHA10" s="148"/>
      <c r="NHB10" s="148"/>
      <c r="NHC10" s="148"/>
      <c r="NHD10" s="148"/>
      <c r="NHE10" s="148"/>
      <c r="NHF10" s="148"/>
      <c r="NHG10" s="148"/>
      <c r="NHH10" s="148"/>
      <c r="NHI10" s="148"/>
      <c r="NHJ10" s="148"/>
      <c r="NHK10" s="148"/>
      <c r="NHL10" s="148"/>
      <c r="NHM10" s="148"/>
      <c r="NHN10" s="148"/>
      <c r="NHO10" s="148"/>
      <c r="NHP10" s="148"/>
      <c r="NHQ10" s="148"/>
      <c r="NHR10" s="148"/>
      <c r="NHS10" s="148"/>
      <c r="NHT10" s="148"/>
      <c r="NHU10" s="148"/>
      <c r="NHV10" s="148"/>
      <c r="NHW10" s="148"/>
      <c r="NHX10" s="148"/>
      <c r="NHY10" s="148"/>
      <c r="NHZ10" s="148"/>
      <c r="NIA10" s="148"/>
      <c r="NIB10" s="148"/>
      <c r="NIC10" s="148"/>
      <c r="NID10" s="148"/>
      <c r="NIE10" s="148"/>
      <c r="NIF10" s="148"/>
      <c r="NIG10" s="148"/>
      <c r="NIH10" s="148"/>
      <c r="NII10" s="148"/>
      <c r="NIJ10" s="148"/>
      <c r="NIK10" s="148"/>
      <c r="NIL10" s="148"/>
      <c r="NIM10" s="148"/>
      <c r="NIN10" s="148"/>
      <c r="NIO10" s="148"/>
      <c r="NIP10" s="148"/>
      <c r="NIQ10" s="148"/>
      <c r="NIR10" s="148"/>
      <c r="NIS10" s="148"/>
      <c r="NIT10" s="148"/>
      <c r="NIU10" s="148"/>
      <c r="NIV10" s="148"/>
      <c r="NIW10" s="148"/>
      <c r="NIX10" s="148"/>
      <c r="NIY10" s="148"/>
      <c r="NIZ10" s="148"/>
      <c r="NJA10" s="148"/>
      <c r="NJB10" s="148"/>
      <c r="NJC10" s="148"/>
      <c r="NJD10" s="148"/>
      <c r="NJE10" s="148"/>
      <c r="NJF10" s="148"/>
      <c r="NJG10" s="148"/>
      <c r="NJH10" s="148"/>
      <c r="NJI10" s="148"/>
      <c r="NJJ10" s="148"/>
      <c r="NJK10" s="148"/>
      <c r="NJL10" s="148"/>
      <c r="NJM10" s="148"/>
      <c r="NJN10" s="148"/>
      <c r="NJO10" s="148"/>
      <c r="NJP10" s="148"/>
      <c r="NJQ10" s="148"/>
      <c r="NJR10" s="148"/>
      <c r="NJS10" s="148"/>
      <c r="NJT10" s="148"/>
      <c r="NJU10" s="148"/>
      <c r="NJV10" s="148"/>
      <c r="NJW10" s="148"/>
      <c r="NJX10" s="148"/>
      <c r="NJY10" s="148"/>
      <c r="NJZ10" s="148"/>
      <c r="NKA10" s="148"/>
      <c r="NKB10" s="148"/>
      <c r="NKC10" s="148"/>
      <c r="NKD10" s="148"/>
      <c r="NKE10" s="148"/>
      <c r="NKF10" s="148"/>
      <c r="NKG10" s="148"/>
      <c r="NKH10" s="148"/>
      <c r="NKI10" s="148"/>
      <c r="NKJ10" s="148"/>
      <c r="NKK10" s="148"/>
      <c r="NKL10" s="148"/>
      <c r="NKM10" s="148"/>
      <c r="NKN10" s="148"/>
      <c r="NKO10" s="148"/>
      <c r="NKP10" s="148"/>
      <c r="NKQ10" s="148"/>
      <c r="NKR10" s="148"/>
      <c r="NKS10" s="148"/>
      <c r="NKT10" s="148"/>
      <c r="NKU10" s="148"/>
      <c r="NKV10" s="148"/>
      <c r="NKW10" s="148"/>
      <c r="NKX10" s="148"/>
      <c r="NKY10" s="148"/>
      <c r="NKZ10" s="148"/>
      <c r="NLA10" s="148"/>
      <c r="NLB10" s="148"/>
      <c r="NLC10" s="148"/>
      <c r="NLD10" s="148"/>
      <c r="NLE10" s="148"/>
      <c r="NLF10" s="148"/>
      <c r="NLG10" s="148"/>
      <c r="NLH10" s="148"/>
      <c r="NLI10" s="148"/>
      <c r="NLJ10" s="148"/>
      <c r="NLK10" s="148"/>
      <c r="NLL10" s="148"/>
      <c r="NLM10" s="148"/>
      <c r="NLN10" s="148"/>
      <c r="NLO10" s="148"/>
      <c r="NLP10" s="148"/>
      <c r="NLQ10" s="148"/>
      <c r="NLR10" s="148"/>
      <c r="NLS10" s="148"/>
      <c r="NLT10" s="148"/>
      <c r="NLU10" s="148"/>
      <c r="NLV10" s="148"/>
      <c r="NLW10" s="148"/>
      <c r="NLX10" s="148"/>
      <c r="NLY10" s="148"/>
      <c r="NLZ10" s="148"/>
      <c r="NMA10" s="148"/>
      <c r="NMB10" s="148"/>
      <c r="NMC10" s="148"/>
      <c r="NMD10" s="148"/>
      <c r="NME10" s="148"/>
      <c r="NMF10" s="148"/>
      <c r="NMG10" s="148"/>
      <c r="NMH10" s="148"/>
      <c r="NMI10" s="148"/>
      <c r="NMJ10" s="148"/>
      <c r="NMK10" s="148"/>
      <c r="NML10" s="148"/>
      <c r="NMM10" s="148"/>
      <c r="NMN10" s="148"/>
      <c r="NMO10" s="148"/>
      <c r="NMP10" s="148"/>
      <c r="NMQ10" s="148"/>
      <c r="NMR10" s="148"/>
      <c r="NMS10" s="148"/>
      <c r="NMT10" s="148"/>
      <c r="NMU10" s="148"/>
      <c r="NMV10" s="148"/>
      <c r="NMW10" s="148"/>
      <c r="NMX10" s="148"/>
      <c r="NMY10" s="148"/>
      <c r="NMZ10" s="148"/>
      <c r="NNA10" s="148"/>
      <c r="NNB10" s="148"/>
      <c r="NNC10" s="148"/>
      <c r="NND10" s="148"/>
      <c r="NNE10" s="148"/>
      <c r="NNF10" s="148"/>
      <c r="NNG10" s="148"/>
      <c r="NNH10" s="148"/>
      <c r="NNI10" s="148"/>
      <c r="NNJ10" s="148"/>
      <c r="NNK10" s="148"/>
      <c r="NNL10" s="148"/>
      <c r="NNM10" s="148"/>
      <c r="NNN10" s="148"/>
      <c r="NNO10" s="148"/>
      <c r="NNP10" s="148"/>
      <c r="NNQ10" s="148"/>
      <c r="NNR10" s="148"/>
      <c r="NNS10" s="148"/>
      <c r="NNT10" s="148"/>
      <c r="NNU10" s="148"/>
      <c r="NNV10" s="148"/>
      <c r="NNW10" s="148"/>
      <c r="NNX10" s="148"/>
      <c r="NNY10" s="148"/>
      <c r="NNZ10" s="148"/>
      <c r="NOA10" s="148"/>
      <c r="NOB10" s="148"/>
      <c r="NOC10" s="148"/>
      <c r="NOD10" s="148"/>
      <c r="NOE10" s="148"/>
      <c r="NOF10" s="148"/>
      <c r="NOG10" s="148"/>
      <c r="NOH10" s="148"/>
      <c r="NOI10" s="148"/>
      <c r="NOJ10" s="148"/>
      <c r="NOK10" s="148"/>
      <c r="NOL10" s="148"/>
      <c r="NOM10" s="148"/>
      <c r="NON10" s="148"/>
      <c r="NOO10" s="148"/>
      <c r="NOP10" s="148"/>
      <c r="NOQ10" s="148"/>
      <c r="NOR10" s="148"/>
      <c r="NOS10" s="148"/>
      <c r="NOT10" s="148"/>
      <c r="NOU10" s="148"/>
      <c r="NOV10" s="148"/>
      <c r="NOW10" s="148"/>
      <c r="NOX10" s="148"/>
      <c r="NOY10" s="148"/>
      <c r="NOZ10" s="148"/>
      <c r="NPA10" s="148"/>
      <c r="NPB10" s="148"/>
      <c r="NPC10" s="148"/>
      <c r="NPD10" s="148"/>
      <c r="NPE10" s="148"/>
      <c r="NPF10" s="148"/>
      <c r="NPG10" s="148"/>
      <c r="NPH10" s="148"/>
      <c r="NPI10" s="148"/>
      <c r="NPJ10" s="148"/>
      <c r="NPK10" s="148"/>
      <c r="NPL10" s="148"/>
      <c r="NPM10" s="148"/>
      <c r="NPN10" s="148"/>
      <c r="NPO10" s="148"/>
      <c r="NPP10" s="148"/>
      <c r="NPQ10" s="148"/>
      <c r="NPR10" s="148"/>
      <c r="NPS10" s="148"/>
      <c r="NPT10" s="148"/>
      <c r="NPU10" s="148"/>
      <c r="NPV10" s="148"/>
      <c r="NPW10" s="148"/>
      <c r="NPX10" s="148"/>
      <c r="NPY10" s="148"/>
      <c r="NPZ10" s="148"/>
      <c r="NQA10" s="148"/>
      <c r="NQB10" s="148"/>
      <c r="NQC10" s="148"/>
      <c r="NQD10" s="148"/>
      <c r="NQE10" s="148"/>
      <c r="NQF10" s="148"/>
      <c r="NQG10" s="148"/>
      <c r="NQH10" s="148"/>
      <c r="NQI10" s="148"/>
      <c r="NQJ10" s="148"/>
      <c r="NQK10" s="148"/>
      <c r="NQL10" s="148"/>
      <c r="NQM10" s="148"/>
      <c r="NQN10" s="148"/>
      <c r="NQO10" s="148"/>
      <c r="NQP10" s="148"/>
      <c r="NQQ10" s="148"/>
      <c r="NQR10" s="148"/>
      <c r="NQS10" s="148"/>
      <c r="NQT10" s="148"/>
      <c r="NQU10" s="148"/>
      <c r="NQV10" s="148"/>
      <c r="NQW10" s="148"/>
      <c r="NQX10" s="148"/>
      <c r="NQY10" s="148"/>
      <c r="NQZ10" s="148"/>
      <c r="NRA10" s="148"/>
      <c r="NRB10" s="148"/>
      <c r="NRC10" s="148"/>
      <c r="NRD10" s="148"/>
      <c r="NRE10" s="148"/>
      <c r="NRF10" s="148"/>
      <c r="NRG10" s="148"/>
      <c r="NRH10" s="148"/>
      <c r="NRI10" s="148"/>
      <c r="NRJ10" s="148"/>
      <c r="NRK10" s="148"/>
      <c r="NRL10" s="148"/>
      <c r="NRM10" s="148"/>
      <c r="NRN10" s="148"/>
      <c r="NRO10" s="148"/>
      <c r="NRP10" s="148"/>
      <c r="NRQ10" s="148"/>
      <c r="NRR10" s="148"/>
      <c r="NRS10" s="148"/>
      <c r="NRT10" s="148"/>
      <c r="NRU10" s="148"/>
      <c r="NRV10" s="148"/>
      <c r="NRW10" s="148"/>
      <c r="NRX10" s="148"/>
      <c r="NRY10" s="148"/>
      <c r="NRZ10" s="148"/>
      <c r="NSA10" s="148"/>
      <c r="NSB10" s="148"/>
      <c r="NSC10" s="148"/>
      <c r="NSD10" s="148"/>
      <c r="NSE10" s="148"/>
      <c r="NSF10" s="148"/>
      <c r="NSG10" s="148"/>
      <c r="NSH10" s="148"/>
      <c r="NSI10" s="148"/>
      <c r="NSJ10" s="148"/>
      <c r="NSK10" s="148"/>
      <c r="NSL10" s="148"/>
      <c r="NSM10" s="148"/>
      <c r="NSN10" s="148"/>
      <c r="NSO10" s="148"/>
      <c r="NSP10" s="148"/>
      <c r="NSQ10" s="148"/>
      <c r="NSR10" s="148"/>
      <c r="NSS10" s="148"/>
      <c r="NST10" s="148"/>
      <c r="NSU10" s="148"/>
      <c r="NSV10" s="148"/>
      <c r="NSW10" s="148"/>
      <c r="NSX10" s="148"/>
      <c r="NSY10" s="148"/>
      <c r="NSZ10" s="148"/>
      <c r="NTA10" s="148"/>
      <c r="NTB10" s="148"/>
      <c r="NTC10" s="148"/>
      <c r="NTD10" s="148"/>
      <c r="NTE10" s="148"/>
      <c r="NTF10" s="148"/>
      <c r="NTG10" s="148"/>
      <c r="NTH10" s="148"/>
      <c r="NTI10" s="148"/>
      <c r="NTJ10" s="148"/>
      <c r="NTK10" s="148"/>
      <c r="NTL10" s="148"/>
      <c r="NTM10" s="148"/>
      <c r="NTN10" s="148"/>
      <c r="NTO10" s="148"/>
      <c r="NTP10" s="148"/>
      <c r="NTQ10" s="148"/>
      <c r="NTR10" s="148"/>
      <c r="NTS10" s="148"/>
      <c r="NTT10" s="148"/>
      <c r="NTU10" s="148"/>
      <c r="NTV10" s="148"/>
      <c r="NTW10" s="148"/>
      <c r="NTX10" s="148"/>
      <c r="NTY10" s="148"/>
      <c r="NTZ10" s="148"/>
      <c r="NUA10" s="148"/>
      <c r="NUB10" s="148"/>
      <c r="NUC10" s="148"/>
      <c r="NUD10" s="148"/>
      <c r="NUE10" s="148"/>
      <c r="NUF10" s="148"/>
      <c r="NUG10" s="148"/>
      <c r="NUH10" s="148"/>
      <c r="NUI10" s="148"/>
      <c r="NUJ10" s="148"/>
      <c r="NUK10" s="148"/>
      <c r="NUL10" s="148"/>
      <c r="NUM10" s="148"/>
      <c r="NUN10" s="148"/>
      <c r="NUO10" s="148"/>
      <c r="NUP10" s="148"/>
      <c r="NUQ10" s="148"/>
      <c r="NUR10" s="148"/>
      <c r="NUS10" s="148"/>
      <c r="NUT10" s="148"/>
      <c r="NUU10" s="148"/>
      <c r="NUV10" s="148"/>
      <c r="NUW10" s="148"/>
      <c r="NUX10" s="148"/>
      <c r="NUY10" s="148"/>
      <c r="NUZ10" s="148"/>
      <c r="NVA10" s="148"/>
      <c r="NVB10" s="148"/>
      <c r="NVC10" s="148"/>
      <c r="NVD10" s="148"/>
      <c r="NVE10" s="148"/>
      <c r="NVF10" s="148"/>
      <c r="NVG10" s="148"/>
      <c r="NVH10" s="148"/>
      <c r="NVI10" s="148"/>
      <c r="NVJ10" s="148"/>
      <c r="NVK10" s="148"/>
      <c r="NVL10" s="148"/>
      <c r="NVM10" s="148"/>
      <c r="NVN10" s="148"/>
      <c r="NVO10" s="148"/>
      <c r="NVP10" s="148"/>
      <c r="NVQ10" s="148"/>
      <c r="NVR10" s="148"/>
      <c r="NVS10" s="148"/>
      <c r="NVT10" s="148"/>
      <c r="NVU10" s="148"/>
      <c r="NVV10" s="148"/>
      <c r="NVW10" s="148"/>
      <c r="NVX10" s="148"/>
      <c r="NVY10" s="148"/>
      <c r="NVZ10" s="148"/>
      <c r="NWA10" s="148"/>
      <c r="NWB10" s="148"/>
      <c r="NWC10" s="148"/>
      <c r="NWD10" s="148"/>
      <c r="NWE10" s="148"/>
      <c r="NWF10" s="148"/>
      <c r="NWG10" s="148"/>
      <c r="NWH10" s="148"/>
      <c r="NWI10" s="148"/>
      <c r="NWJ10" s="148"/>
      <c r="NWK10" s="148"/>
      <c r="NWL10" s="148"/>
      <c r="NWM10" s="148"/>
      <c r="NWN10" s="148"/>
      <c r="NWO10" s="148"/>
      <c r="NWP10" s="148"/>
      <c r="NWQ10" s="148"/>
      <c r="NWR10" s="148"/>
      <c r="NWS10" s="148"/>
      <c r="NWT10" s="148"/>
      <c r="NWU10" s="148"/>
      <c r="NWV10" s="148"/>
      <c r="NWW10" s="148"/>
      <c r="NWX10" s="148"/>
      <c r="NWY10" s="148"/>
      <c r="NWZ10" s="148"/>
      <c r="NXA10" s="148"/>
      <c r="NXB10" s="148"/>
      <c r="NXC10" s="148"/>
      <c r="NXD10" s="148"/>
      <c r="NXE10" s="148"/>
      <c r="NXF10" s="148"/>
      <c r="NXG10" s="148"/>
      <c r="NXH10" s="148"/>
      <c r="NXI10" s="148"/>
      <c r="NXJ10" s="148"/>
      <c r="NXK10" s="148"/>
      <c r="NXL10" s="148"/>
      <c r="NXM10" s="148"/>
      <c r="NXN10" s="148"/>
      <c r="NXO10" s="148"/>
      <c r="NXP10" s="148"/>
      <c r="NXQ10" s="148"/>
      <c r="NXR10" s="148"/>
      <c r="NXS10" s="148"/>
      <c r="NXT10" s="148"/>
      <c r="NXU10" s="148"/>
      <c r="NXV10" s="148"/>
      <c r="NXW10" s="148"/>
      <c r="NXX10" s="148"/>
      <c r="NXY10" s="148"/>
      <c r="NXZ10" s="148"/>
      <c r="NYA10" s="148"/>
      <c r="NYB10" s="148"/>
      <c r="NYC10" s="148"/>
      <c r="NYD10" s="148"/>
      <c r="NYE10" s="148"/>
      <c r="NYF10" s="148"/>
      <c r="NYG10" s="148"/>
      <c r="NYH10" s="148"/>
      <c r="NYI10" s="148"/>
      <c r="NYJ10" s="148"/>
      <c r="NYK10" s="148"/>
      <c r="NYL10" s="148"/>
      <c r="NYM10" s="148"/>
      <c r="NYN10" s="148"/>
      <c r="NYO10" s="148"/>
      <c r="NYP10" s="148"/>
      <c r="NYQ10" s="148"/>
      <c r="NYR10" s="148"/>
      <c r="NYS10" s="148"/>
      <c r="NYT10" s="148"/>
      <c r="NYU10" s="148"/>
      <c r="NYV10" s="148"/>
      <c r="NYW10" s="148"/>
      <c r="NYX10" s="148"/>
      <c r="NYY10" s="148"/>
      <c r="NYZ10" s="148"/>
      <c r="NZA10" s="148"/>
      <c r="NZB10" s="148"/>
      <c r="NZC10" s="148"/>
      <c r="NZD10" s="148"/>
      <c r="NZE10" s="148"/>
      <c r="NZF10" s="148"/>
      <c r="NZG10" s="148"/>
      <c r="NZH10" s="148"/>
      <c r="NZI10" s="148"/>
      <c r="NZJ10" s="148"/>
      <c r="NZK10" s="148"/>
      <c r="NZL10" s="148"/>
      <c r="NZM10" s="148"/>
      <c r="NZN10" s="148"/>
      <c r="NZO10" s="148"/>
      <c r="NZP10" s="148"/>
      <c r="NZQ10" s="148"/>
      <c r="NZR10" s="148"/>
      <c r="NZS10" s="148"/>
      <c r="NZT10" s="148"/>
      <c r="NZU10" s="148"/>
      <c r="NZV10" s="148"/>
      <c r="NZW10" s="148"/>
      <c r="NZX10" s="148"/>
      <c r="NZY10" s="148"/>
      <c r="NZZ10" s="148"/>
      <c r="OAA10" s="148"/>
      <c r="OAB10" s="148"/>
      <c r="OAC10" s="148"/>
      <c r="OAD10" s="148"/>
      <c r="OAE10" s="148"/>
      <c r="OAF10" s="148"/>
      <c r="OAG10" s="148"/>
      <c r="OAH10" s="148"/>
      <c r="OAI10" s="148"/>
      <c r="OAJ10" s="148"/>
      <c r="OAK10" s="148"/>
      <c r="OAL10" s="148"/>
      <c r="OAM10" s="148"/>
      <c r="OAN10" s="148"/>
      <c r="OAO10" s="148"/>
      <c r="OAP10" s="148"/>
      <c r="OAQ10" s="148"/>
      <c r="OAR10" s="148"/>
      <c r="OAS10" s="148"/>
      <c r="OAT10" s="148"/>
      <c r="OAU10" s="148"/>
      <c r="OAV10" s="148"/>
      <c r="OAW10" s="148"/>
      <c r="OAX10" s="148"/>
      <c r="OAY10" s="148"/>
      <c r="OAZ10" s="148"/>
      <c r="OBA10" s="148"/>
      <c r="OBB10" s="148"/>
      <c r="OBC10" s="148"/>
      <c r="OBD10" s="148"/>
      <c r="OBE10" s="148"/>
      <c r="OBF10" s="148"/>
      <c r="OBG10" s="148"/>
      <c r="OBH10" s="148"/>
      <c r="OBI10" s="148"/>
      <c r="OBJ10" s="148"/>
      <c r="OBK10" s="148"/>
      <c r="OBL10" s="148"/>
      <c r="OBM10" s="148"/>
      <c r="OBN10" s="148"/>
      <c r="OBO10" s="148"/>
      <c r="OBP10" s="148"/>
      <c r="OBQ10" s="148"/>
      <c r="OBR10" s="148"/>
      <c r="OBS10" s="148"/>
      <c r="OBT10" s="148"/>
      <c r="OBU10" s="148"/>
      <c r="OBV10" s="148"/>
      <c r="OBW10" s="148"/>
      <c r="OBX10" s="148"/>
      <c r="OBY10" s="148"/>
      <c r="OBZ10" s="148"/>
      <c r="OCA10" s="148"/>
      <c r="OCB10" s="148"/>
      <c r="OCC10" s="148"/>
      <c r="OCD10" s="148"/>
      <c r="OCE10" s="148"/>
      <c r="OCF10" s="148"/>
      <c r="OCG10" s="148"/>
      <c r="OCH10" s="148"/>
      <c r="OCI10" s="148"/>
      <c r="OCJ10" s="148"/>
      <c r="OCK10" s="148"/>
      <c r="OCL10" s="148"/>
      <c r="OCM10" s="148"/>
      <c r="OCN10" s="148"/>
      <c r="OCO10" s="148"/>
      <c r="OCP10" s="148"/>
      <c r="OCQ10" s="148"/>
      <c r="OCR10" s="148"/>
      <c r="OCS10" s="148"/>
      <c r="OCT10" s="148"/>
      <c r="OCU10" s="148"/>
      <c r="OCV10" s="148"/>
      <c r="OCW10" s="148"/>
      <c r="OCX10" s="148"/>
      <c r="OCY10" s="148"/>
      <c r="OCZ10" s="148"/>
      <c r="ODA10" s="148"/>
      <c r="ODB10" s="148"/>
      <c r="ODC10" s="148"/>
      <c r="ODD10" s="148"/>
      <c r="ODE10" s="148"/>
      <c r="ODF10" s="148"/>
      <c r="ODG10" s="148"/>
      <c r="ODH10" s="148"/>
      <c r="ODI10" s="148"/>
      <c r="ODJ10" s="148"/>
      <c r="ODK10" s="148"/>
      <c r="ODL10" s="148"/>
      <c r="ODM10" s="148"/>
      <c r="ODN10" s="148"/>
      <c r="ODO10" s="148"/>
      <c r="ODP10" s="148"/>
      <c r="ODQ10" s="148"/>
      <c r="ODR10" s="148"/>
      <c r="ODS10" s="148"/>
      <c r="ODT10" s="148"/>
      <c r="ODU10" s="148"/>
      <c r="ODV10" s="148"/>
      <c r="ODW10" s="148"/>
      <c r="ODX10" s="148"/>
      <c r="ODY10" s="148"/>
      <c r="ODZ10" s="148"/>
      <c r="OEA10" s="148"/>
      <c r="OEB10" s="148"/>
      <c r="OEC10" s="148"/>
      <c r="OED10" s="148"/>
      <c r="OEE10" s="148"/>
      <c r="OEF10" s="148"/>
      <c r="OEG10" s="148"/>
      <c r="OEH10" s="148"/>
      <c r="OEI10" s="148"/>
      <c r="OEJ10" s="148"/>
      <c r="OEK10" s="148"/>
      <c r="OEL10" s="148"/>
      <c r="OEM10" s="148"/>
      <c r="OEN10" s="148"/>
      <c r="OEO10" s="148"/>
      <c r="OEP10" s="148"/>
      <c r="OEQ10" s="148"/>
      <c r="OER10" s="148"/>
      <c r="OES10" s="148"/>
      <c r="OET10" s="148"/>
      <c r="OEU10" s="148"/>
      <c r="OEV10" s="148"/>
      <c r="OEW10" s="148"/>
      <c r="OEX10" s="148"/>
      <c r="OEY10" s="148"/>
      <c r="OEZ10" s="148"/>
      <c r="OFA10" s="148"/>
      <c r="OFB10" s="148"/>
      <c r="OFC10" s="148"/>
      <c r="OFD10" s="148"/>
      <c r="OFE10" s="148"/>
      <c r="OFF10" s="148"/>
      <c r="OFG10" s="148"/>
      <c r="OFH10" s="148"/>
      <c r="OFI10" s="148"/>
      <c r="OFJ10" s="148"/>
      <c r="OFK10" s="148"/>
      <c r="OFL10" s="148"/>
      <c r="OFM10" s="148"/>
      <c r="OFN10" s="148"/>
      <c r="OFO10" s="148"/>
      <c r="OFP10" s="148"/>
      <c r="OFQ10" s="148"/>
      <c r="OFR10" s="148"/>
      <c r="OFS10" s="148"/>
      <c r="OFT10" s="148"/>
      <c r="OFU10" s="148"/>
      <c r="OFV10" s="148"/>
      <c r="OFW10" s="148"/>
      <c r="OFX10" s="148"/>
      <c r="OFY10" s="148"/>
      <c r="OFZ10" s="148"/>
      <c r="OGA10" s="148"/>
      <c r="OGB10" s="148"/>
      <c r="OGC10" s="148"/>
      <c r="OGD10" s="148"/>
      <c r="OGE10" s="148"/>
      <c r="OGF10" s="148"/>
      <c r="OGG10" s="148"/>
      <c r="OGH10" s="148"/>
      <c r="OGI10" s="148"/>
      <c r="OGJ10" s="148"/>
      <c r="OGK10" s="148"/>
      <c r="OGL10" s="148"/>
      <c r="OGM10" s="148"/>
      <c r="OGN10" s="148"/>
      <c r="OGO10" s="148"/>
      <c r="OGP10" s="148"/>
      <c r="OGQ10" s="148"/>
      <c r="OGR10" s="148"/>
      <c r="OGS10" s="148"/>
      <c r="OGT10" s="148"/>
      <c r="OGU10" s="148"/>
      <c r="OGV10" s="148"/>
      <c r="OGW10" s="148"/>
      <c r="OGX10" s="148"/>
      <c r="OGY10" s="148"/>
      <c r="OGZ10" s="148"/>
      <c r="OHA10" s="148"/>
      <c r="OHB10" s="148"/>
      <c r="OHC10" s="148"/>
      <c r="OHD10" s="148"/>
      <c r="OHE10" s="148"/>
      <c r="OHF10" s="148"/>
      <c r="OHG10" s="148"/>
      <c r="OHH10" s="148"/>
      <c r="OHI10" s="148"/>
      <c r="OHJ10" s="148"/>
      <c r="OHK10" s="148"/>
      <c r="OHL10" s="148"/>
      <c r="OHM10" s="148"/>
      <c r="OHN10" s="148"/>
      <c r="OHO10" s="148"/>
      <c r="OHP10" s="148"/>
      <c r="OHQ10" s="148"/>
      <c r="OHR10" s="148"/>
      <c r="OHS10" s="148"/>
      <c r="OHT10" s="148"/>
      <c r="OHU10" s="148"/>
      <c r="OHV10" s="148"/>
      <c r="OHW10" s="148"/>
      <c r="OHX10" s="148"/>
      <c r="OHY10" s="148"/>
      <c r="OHZ10" s="148"/>
      <c r="OIA10" s="148"/>
      <c r="OIB10" s="148"/>
      <c r="OIC10" s="148"/>
      <c r="OID10" s="148"/>
      <c r="OIE10" s="148"/>
      <c r="OIF10" s="148"/>
      <c r="OIG10" s="148"/>
      <c r="OIH10" s="148"/>
      <c r="OII10" s="148"/>
      <c r="OIJ10" s="148"/>
      <c r="OIK10" s="148"/>
      <c r="OIL10" s="148"/>
      <c r="OIM10" s="148"/>
      <c r="OIN10" s="148"/>
      <c r="OIO10" s="148"/>
      <c r="OIP10" s="148"/>
      <c r="OIQ10" s="148"/>
      <c r="OIR10" s="148"/>
      <c r="OIS10" s="148"/>
      <c r="OIT10" s="148"/>
      <c r="OIU10" s="148"/>
      <c r="OIV10" s="148"/>
      <c r="OIW10" s="148"/>
      <c r="OIX10" s="148"/>
      <c r="OIY10" s="148"/>
      <c r="OIZ10" s="148"/>
      <c r="OJA10" s="148"/>
      <c r="OJB10" s="148"/>
      <c r="OJC10" s="148"/>
      <c r="OJD10" s="148"/>
      <c r="OJE10" s="148"/>
      <c r="OJF10" s="148"/>
      <c r="OJG10" s="148"/>
      <c r="OJH10" s="148"/>
      <c r="OJI10" s="148"/>
      <c r="OJJ10" s="148"/>
      <c r="OJK10" s="148"/>
      <c r="OJL10" s="148"/>
      <c r="OJM10" s="148"/>
      <c r="OJN10" s="148"/>
      <c r="OJO10" s="148"/>
      <c r="OJP10" s="148"/>
      <c r="OJQ10" s="148"/>
      <c r="OJR10" s="148"/>
      <c r="OJS10" s="148"/>
      <c r="OJT10" s="148"/>
      <c r="OJU10" s="148"/>
      <c r="OJV10" s="148"/>
      <c r="OJW10" s="148"/>
      <c r="OJX10" s="148"/>
      <c r="OJY10" s="148"/>
      <c r="OJZ10" s="148"/>
      <c r="OKA10" s="148"/>
      <c r="OKB10" s="148"/>
      <c r="OKC10" s="148"/>
      <c r="OKD10" s="148"/>
      <c r="OKE10" s="148"/>
      <c r="OKF10" s="148"/>
      <c r="OKG10" s="148"/>
      <c r="OKH10" s="148"/>
      <c r="OKI10" s="148"/>
      <c r="OKJ10" s="148"/>
      <c r="OKK10" s="148"/>
      <c r="OKL10" s="148"/>
      <c r="OKM10" s="148"/>
      <c r="OKN10" s="148"/>
      <c r="OKO10" s="148"/>
      <c r="OKP10" s="148"/>
      <c r="OKQ10" s="148"/>
      <c r="OKR10" s="148"/>
      <c r="OKS10" s="148"/>
      <c r="OKT10" s="148"/>
      <c r="OKU10" s="148"/>
      <c r="OKV10" s="148"/>
      <c r="OKW10" s="148"/>
      <c r="OKX10" s="148"/>
      <c r="OKY10" s="148"/>
      <c r="OKZ10" s="148"/>
      <c r="OLA10" s="148"/>
      <c r="OLB10" s="148"/>
      <c r="OLC10" s="148"/>
      <c r="OLD10" s="148"/>
      <c r="OLE10" s="148"/>
      <c r="OLF10" s="148"/>
      <c r="OLG10" s="148"/>
      <c r="OLH10" s="148"/>
      <c r="OLI10" s="148"/>
      <c r="OLJ10" s="148"/>
      <c r="OLK10" s="148"/>
      <c r="OLL10" s="148"/>
      <c r="OLM10" s="148"/>
      <c r="OLN10" s="148"/>
      <c r="OLO10" s="148"/>
      <c r="OLP10" s="148"/>
      <c r="OLQ10" s="148"/>
      <c r="OLR10" s="148"/>
      <c r="OLS10" s="148"/>
      <c r="OLT10" s="148"/>
      <c r="OLU10" s="148"/>
      <c r="OLV10" s="148"/>
      <c r="OLW10" s="148"/>
      <c r="OLX10" s="148"/>
      <c r="OLY10" s="148"/>
      <c r="OLZ10" s="148"/>
      <c r="OMA10" s="148"/>
      <c r="OMB10" s="148"/>
      <c r="OMC10" s="148"/>
      <c r="OMD10" s="148"/>
      <c r="OME10" s="148"/>
      <c r="OMF10" s="148"/>
      <c r="OMG10" s="148"/>
      <c r="OMH10" s="148"/>
      <c r="OMI10" s="148"/>
      <c r="OMJ10" s="148"/>
      <c r="OMK10" s="148"/>
      <c r="OML10" s="148"/>
      <c r="OMM10" s="148"/>
      <c r="OMN10" s="148"/>
      <c r="OMO10" s="148"/>
      <c r="OMP10" s="148"/>
      <c r="OMQ10" s="148"/>
      <c r="OMR10" s="148"/>
      <c r="OMS10" s="148"/>
      <c r="OMT10" s="148"/>
      <c r="OMU10" s="148"/>
      <c r="OMV10" s="148"/>
      <c r="OMW10" s="148"/>
      <c r="OMX10" s="148"/>
      <c r="OMY10" s="148"/>
      <c r="OMZ10" s="148"/>
      <c r="ONA10" s="148"/>
      <c r="ONB10" s="148"/>
      <c r="ONC10" s="148"/>
      <c r="OND10" s="148"/>
      <c r="ONE10" s="148"/>
      <c r="ONF10" s="148"/>
      <c r="ONG10" s="148"/>
      <c r="ONH10" s="148"/>
      <c r="ONI10" s="148"/>
      <c r="ONJ10" s="148"/>
      <c r="ONK10" s="148"/>
      <c r="ONL10" s="148"/>
      <c r="ONM10" s="148"/>
      <c r="ONN10" s="148"/>
      <c r="ONO10" s="148"/>
      <c r="ONP10" s="148"/>
      <c r="ONQ10" s="148"/>
      <c r="ONR10" s="148"/>
      <c r="ONS10" s="148"/>
      <c r="ONT10" s="148"/>
      <c r="ONU10" s="148"/>
      <c r="ONV10" s="148"/>
      <c r="ONW10" s="148"/>
      <c r="ONX10" s="148"/>
      <c r="ONY10" s="148"/>
      <c r="ONZ10" s="148"/>
      <c r="OOA10" s="148"/>
      <c r="OOB10" s="148"/>
      <c r="OOC10" s="148"/>
      <c r="OOD10" s="148"/>
      <c r="OOE10" s="148"/>
      <c r="OOF10" s="148"/>
      <c r="OOG10" s="148"/>
      <c r="OOH10" s="148"/>
      <c r="OOI10" s="148"/>
      <c r="OOJ10" s="148"/>
      <c r="OOK10" s="148"/>
      <c r="OOL10" s="148"/>
      <c r="OOM10" s="148"/>
      <c r="OON10" s="148"/>
      <c r="OOO10" s="148"/>
      <c r="OOP10" s="148"/>
      <c r="OOQ10" s="148"/>
      <c r="OOR10" s="148"/>
      <c r="OOS10" s="148"/>
      <c r="OOT10" s="148"/>
      <c r="OOU10" s="148"/>
      <c r="OOV10" s="148"/>
      <c r="OOW10" s="148"/>
      <c r="OOX10" s="148"/>
      <c r="OOY10" s="148"/>
      <c r="OOZ10" s="148"/>
      <c r="OPA10" s="148"/>
      <c r="OPB10" s="148"/>
      <c r="OPC10" s="148"/>
      <c r="OPD10" s="148"/>
      <c r="OPE10" s="148"/>
      <c r="OPF10" s="148"/>
      <c r="OPG10" s="148"/>
      <c r="OPH10" s="148"/>
      <c r="OPI10" s="148"/>
      <c r="OPJ10" s="148"/>
      <c r="OPK10" s="148"/>
      <c r="OPL10" s="148"/>
      <c r="OPM10" s="148"/>
      <c r="OPN10" s="148"/>
      <c r="OPO10" s="148"/>
      <c r="OPP10" s="148"/>
      <c r="OPQ10" s="148"/>
      <c r="OPR10" s="148"/>
      <c r="OPS10" s="148"/>
      <c r="OPT10" s="148"/>
      <c r="OPU10" s="148"/>
      <c r="OPV10" s="148"/>
      <c r="OPW10" s="148"/>
      <c r="OPX10" s="148"/>
      <c r="OPY10" s="148"/>
      <c r="OPZ10" s="148"/>
      <c r="OQA10" s="148"/>
      <c r="OQB10" s="148"/>
      <c r="OQC10" s="148"/>
      <c r="OQD10" s="148"/>
      <c r="OQE10" s="148"/>
      <c r="OQF10" s="148"/>
      <c r="OQG10" s="148"/>
      <c r="OQH10" s="148"/>
      <c r="OQI10" s="148"/>
      <c r="OQJ10" s="148"/>
      <c r="OQK10" s="148"/>
      <c r="OQL10" s="148"/>
      <c r="OQM10" s="148"/>
      <c r="OQN10" s="148"/>
      <c r="OQO10" s="148"/>
      <c r="OQP10" s="148"/>
      <c r="OQQ10" s="148"/>
      <c r="OQR10" s="148"/>
      <c r="OQS10" s="148"/>
      <c r="OQT10" s="148"/>
      <c r="OQU10" s="148"/>
      <c r="OQV10" s="148"/>
      <c r="OQW10" s="148"/>
      <c r="OQX10" s="148"/>
      <c r="OQY10" s="148"/>
      <c r="OQZ10" s="148"/>
      <c r="ORA10" s="148"/>
      <c r="ORB10" s="148"/>
      <c r="ORC10" s="148"/>
      <c r="ORD10" s="148"/>
      <c r="ORE10" s="148"/>
      <c r="ORF10" s="148"/>
      <c r="ORG10" s="148"/>
      <c r="ORH10" s="148"/>
      <c r="ORI10" s="148"/>
      <c r="ORJ10" s="148"/>
      <c r="ORK10" s="148"/>
      <c r="ORL10" s="148"/>
      <c r="ORM10" s="148"/>
      <c r="ORN10" s="148"/>
      <c r="ORO10" s="148"/>
      <c r="ORP10" s="148"/>
      <c r="ORQ10" s="148"/>
      <c r="ORR10" s="148"/>
      <c r="ORS10" s="148"/>
      <c r="ORT10" s="148"/>
      <c r="ORU10" s="148"/>
      <c r="ORV10" s="148"/>
      <c r="ORW10" s="148"/>
      <c r="ORX10" s="148"/>
      <c r="ORY10" s="148"/>
      <c r="ORZ10" s="148"/>
      <c r="OSA10" s="148"/>
      <c r="OSB10" s="148"/>
      <c r="OSC10" s="148"/>
      <c r="OSD10" s="148"/>
      <c r="OSE10" s="148"/>
      <c r="OSF10" s="148"/>
      <c r="OSG10" s="148"/>
      <c r="OSH10" s="148"/>
      <c r="OSI10" s="148"/>
      <c r="OSJ10" s="148"/>
      <c r="OSK10" s="148"/>
      <c r="OSL10" s="148"/>
      <c r="OSM10" s="148"/>
      <c r="OSN10" s="148"/>
      <c r="OSO10" s="148"/>
      <c r="OSP10" s="148"/>
      <c r="OSQ10" s="148"/>
      <c r="OSR10" s="148"/>
      <c r="OSS10" s="148"/>
      <c r="OST10" s="148"/>
      <c r="OSU10" s="148"/>
      <c r="OSV10" s="148"/>
      <c r="OSW10" s="148"/>
      <c r="OSX10" s="148"/>
      <c r="OSY10" s="148"/>
      <c r="OSZ10" s="148"/>
      <c r="OTA10" s="148"/>
      <c r="OTB10" s="148"/>
      <c r="OTC10" s="148"/>
      <c r="OTD10" s="148"/>
      <c r="OTE10" s="148"/>
      <c r="OTF10" s="148"/>
      <c r="OTG10" s="148"/>
      <c r="OTH10" s="148"/>
      <c r="OTI10" s="148"/>
      <c r="OTJ10" s="148"/>
      <c r="OTK10" s="148"/>
      <c r="OTL10" s="148"/>
      <c r="OTM10" s="148"/>
      <c r="OTN10" s="148"/>
      <c r="OTO10" s="148"/>
      <c r="OTP10" s="148"/>
      <c r="OTQ10" s="148"/>
      <c r="OTR10" s="148"/>
      <c r="OTS10" s="148"/>
      <c r="OTT10" s="148"/>
      <c r="OTU10" s="148"/>
      <c r="OTV10" s="148"/>
      <c r="OTW10" s="148"/>
      <c r="OTX10" s="148"/>
      <c r="OTY10" s="148"/>
      <c r="OTZ10" s="148"/>
      <c r="OUA10" s="148"/>
      <c r="OUB10" s="148"/>
      <c r="OUC10" s="148"/>
      <c r="OUD10" s="148"/>
      <c r="OUE10" s="148"/>
      <c r="OUF10" s="148"/>
      <c r="OUG10" s="148"/>
      <c r="OUH10" s="148"/>
      <c r="OUI10" s="148"/>
      <c r="OUJ10" s="148"/>
      <c r="OUK10" s="148"/>
      <c r="OUL10" s="148"/>
      <c r="OUM10" s="148"/>
      <c r="OUN10" s="148"/>
      <c r="OUO10" s="148"/>
      <c r="OUP10" s="148"/>
      <c r="OUQ10" s="148"/>
      <c r="OUR10" s="148"/>
      <c r="OUS10" s="148"/>
      <c r="OUT10" s="148"/>
      <c r="OUU10" s="148"/>
      <c r="OUV10" s="148"/>
      <c r="OUW10" s="148"/>
      <c r="OUX10" s="148"/>
      <c r="OUY10" s="148"/>
      <c r="OUZ10" s="148"/>
      <c r="OVA10" s="148"/>
      <c r="OVB10" s="148"/>
      <c r="OVC10" s="148"/>
      <c r="OVD10" s="148"/>
      <c r="OVE10" s="148"/>
      <c r="OVF10" s="148"/>
      <c r="OVG10" s="148"/>
      <c r="OVH10" s="148"/>
      <c r="OVI10" s="148"/>
      <c r="OVJ10" s="148"/>
      <c r="OVK10" s="148"/>
      <c r="OVL10" s="148"/>
      <c r="OVM10" s="148"/>
      <c r="OVN10" s="148"/>
      <c r="OVO10" s="148"/>
      <c r="OVP10" s="148"/>
      <c r="OVQ10" s="148"/>
      <c r="OVR10" s="148"/>
      <c r="OVS10" s="148"/>
      <c r="OVT10" s="148"/>
      <c r="OVU10" s="148"/>
      <c r="OVV10" s="148"/>
      <c r="OVW10" s="148"/>
      <c r="OVX10" s="148"/>
      <c r="OVY10" s="148"/>
      <c r="OVZ10" s="148"/>
      <c r="OWA10" s="148"/>
      <c r="OWB10" s="148"/>
      <c r="OWC10" s="148"/>
      <c r="OWD10" s="148"/>
      <c r="OWE10" s="148"/>
      <c r="OWF10" s="148"/>
      <c r="OWG10" s="148"/>
      <c r="OWH10" s="148"/>
      <c r="OWI10" s="148"/>
      <c r="OWJ10" s="148"/>
      <c r="OWK10" s="148"/>
      <c r="OWL10" s="148"/>
      <c r="OWM10" s="148"/>
      <c r="OWN10" s="148"/>
      <c r="OWO10" s="148"/>
      <c r="OWP10" s="148"/>
      <c r="OWQ10" s="148"/>
      <c r="OWR10" s="148"/>
      <c r="OWS10" s="148"/>
      <c r="OWT10" s="148"/>
      <c r="OWU10" s="148"/>
      <c r="OWV10" s="148"/>
      <c r="OWW10" s="148"/>
      <c r="OWX10" s="148"/>
      <c r="OWY10" s="148"/>
      <c r="OWZ10" s="148"/>
      <c r="OXA10" s="148"/>
      <c r="OXB10" s="148"/>
      <c r="OXC10" s="148"/>
      <c r="OXD10" s="148"/>
      <c r="OXE10" s="148"/>
      <c r="OXF10" s="148"/>
      <c r="OXG10" s="148"/>
      <c r="OXH10" s="148"/>
      <c r="OXI10" s="148"/>
      <c r="OXJ10" s="148"/>
      <c r="OXK10" s="148"/>
      <c r="OXL10" s="148"/>
      <c r="OXM10" s="148"/>
      <c r="OXN10" s="148"/>
      <c r="OXO10" s="148"/>
      <c r="OXP10" s="148"/>
      <c r="OXQ10" s="148"/>
      <c r="OXR10" s="148"/>
      <c r="OXS10" s="148"/>
      <c r="OXT10" s="148"/>
      <c r="OXU10" s="148"/>
      <c r="OXV10" s="148"/>
      <c r="OXW10" s="148"/>
      <c r="OXX10" s="148"/>
      <c r="OXY10" s="148"/>
      <c r="OXZ10" s="148"/>
      <c r="OYA10" s="148"/>
      <c r="OYB10" s="148"/>
      <c r="OYC10" s="148"/>
      <c r="OYD10" s="148"/>
      <c r="OYE10" s="148"/>
      <c r="OYF10" s="148"/>
      <c r="OYG10" s="148"/>
      <c r="OYH10" s="148"/>
      <c r="OYI10" s="148"/>
      <c r="OYJ10" s="148"/>
      <c r="OYK10" s="148"/>
      <c r="OYL10" s="148"/>
      <c r="OYM10" s="148"/>
      <c r="OYN10" s="148"/>
      <c r="OYO10" s="148"/>
      <c r="OYP10" s="148"/>
      <c r="OYQ10" s="148"/>
      <c r="OYR10" s="148"/>
      <c r="OYS10" s="148"/>
      <c r="OYT10" s="148"/>
      <c r="OYU10" s="148"/>
      <c r="OYV10" s="148"/>
      <c r="OYW10" s="148"/>
      <c r="OYX10" s="148"/>
      <c r="OYY10" s="148"/>
      <c r="OYZ10" s="148"/>
      <c r="OZA10" s="148"/>
      <c r="OZB10" s="148"/>
      <c r="OZC10" s="148"/>
      <c r="OZD10" s="148"/>
      <c r="OZE10" s="148"/>
      <c r="OZF10" s="148"/>
      <c r="OZG10" s="148"/>
      <c r="OZH10" s="148"/>
      <c r="OZI10" s="148"/>
      <c r="OZJ10" s="148"/>
      <c r="OZK10" s="148"/>
      <c r="OZL10" s="148"/>
      <c r="OZM10" s="148"/>
      <c r="OZN10" s="148"/>
      <c r="OZO10" s="148"/>
      <c r="OZP10" s="148"/>
      <c r="OZQ10" s="148"/>
      <c r="OZR10" s="148"/>
      <c r="OZS10" s="148"/>
      <c r="OZT10" s="148"/>
      <c r="OZU10" s="148"/>
      <c r="OZV10" s="148"/>
      <c r="OZW10" s="148"/>
      <c r="OZX10" s="148"/>
      <c r="OZY10" s="148"/>
      <c r="OZZ10" s="148"/>
      <c r="PAA10" s="148"/>
      <c r="PAB10" s="148"/>
      <c r="PAC10" s="148"/>
      <c r="PAD10" s="148"/>
      <c r="PAE10" s="148"/>
      <c r="PAF10" s="148"/>
      <c r="PAG10" s="148"/>
      <c r="PAH10" s="148"/>
      <c r="PAI10" s="148"/>
      <c r="PAJ10" s="148"/>
      <c r="PAK10" s="148"/>
      <c r="PAL10" s="148"/>
      <c r="PAM10" s="148"/>
      <c r="PAN10" s="148"/>
      <c r="PAO10" s="148"/>
      <c r="PAP10" s="148"/>
      <c r="PAQ10" s="148"/>
      <c r="PAR10" s="148"/>
      <c r="PAS10" s="148"/>
      <c r="PAT10" s="148"/>
      <c r="PAU10" s="148"/>
      <c r="PAV10" s="148"/>
      <c r="PAW10" s="148"/>
      <c r="PAX10" s="148"/>
      <c r="PAY10" s="148"/>
      <c r="PAZ10" s="148"/>
      <c r="PBA10" s="148"/>
      <c r="PBB10" s="148"/>
      <c r="PBC10" s="148"/>
      <c r="PBD10" s="148"/>
      <c r="PBE10" s="148"/>
      <c r="PBF10" s="148"/>
      <c r="PBG10" s="148"/>
      <c r="PBH10" s="148"/>
      <c r="PBI10" s="148"/>
      <c r="PBJ10" s="148"/>
      <c r="PBK10" s="148"/>
      <c r="PBL10" s="148"/>
      <c r="PBM10" s="148"/>
      <c r="PBN10" s="148"/>
      <c r="PBO10" s="148"/>
      <c r="PBP10" s="148"/>
      <c r="PBQ10" s="148"/>
      <c r="PBR10" s="148"/>
      <c r="PBS10" s="148"/>
      <c r="PBT10" s="148"/>
      <c r="PBU10" s="148"/>
      <c r="PBV10" s="148"/>
      <c r="PBW10" s="148"/>
      <c r="PBX10" s="148"/>
      <c r="PBY10" s="148"/>
      <c r="PBZ10" s="148"/>
      <c r="PCA10" s="148"/>
      <c r="PCB10" s="148"/>
      <c r="PCC10" s="148"/>
      <c r="PCD10" s="148"/>
      <c r="PCE10" s="148"/>
      <c r="PCF10" s="148"/>
      <c r="PCG10" s="148"/>
      <c r="PCH10" s="148"/>
      <c r="PCI10" s="148"/>
      <c r="PCJ10" s="148"/>
      <c r="PCK10" s="148"/>
      <c r="PCL10" s="148"/>
      <c r="PCM10" s="148"/>
      <c r="PCN10" s="148"/>
      <c r="PCO10" s="148"/>
      <c r="PCP10" s="148"/>
      <c r="PCQ10" s="148"/>
      <c r="PCR10" s="148"/>
      <c r="PCS10" s="148"/>
      <c r="PCT10" s="148"/>
      <c r="PCU10" s="148"/>
      <c r="PCV10" s="148"/>
      <c r="PCW10" s="148"/>
      <c r="PCX10" s="148"/>
      <c r="PCY10" s="148"/>
      <c r="PCZ10" s="148"/>
      <c r="PDA10" s="148"/>
      <c r="PDB10" s="148"/>
      <c r="PDC10" s="148"/>
      <c r="PDD10" s="148"/>
      <c r="PDE10" s="148"/>
      <c r="PDF10" s="148"/>
      <c r="PDG10" s="148"/>
      <c r="PDH10" s="148"/>
      <c r="PDI10" s="148"/>
      <c r="PDJ10" s="148"/>
      <c r="PDK10" s="148"/>
      <c r="PDL10" s="148"/>
      <c r="PDM10" s="148"/>
      <c r="PDN10" s="148"/>
      <c r="PDO10" s="148"/>
      <c r="PDP10" s="148"/>
      <c r="PDQ10" s="148"/>
      <c r="PDR10" s="148"/>
      <c r="PDS10" s="148"/>
      <c r="PDT10" s="148"/>
      <c r="PDU10" s="148"/>
      <c r="PDV10" s="148"/>
      <c r="PDW10" s="148"/>
      <c r="PDX10" s="148"/>
      <c r="PDY10" s="148"/>
      <c r="PDZ10" s="148"/>
      <c r="PEA10" s="148"/>
      <c r="PEB10" s="148"/>
      <c r="PEC10" s="148"/>
      <c r="PED10" s="148"/>
      <c r="PEE10" s="148"/>
      <c r="PEF10" s="148"/>
      <c r="PEG10" s="148"/>
      <c r="PEH10" s="148"/>
      <c r="PEI10" s="148"/>
      <c r="PEJ10" s="148"/>
      <c r="PEK10" s="148"/>
      <c r="PEL10" s="148"/>
      <c r="PEM10" s="148"/>
      <c r="PEN10" s="148"/>
      <c r="PEO10" s="148"/>
      <c r="PEP10" s="148"/>
      <c r="PEQ10" s="148"/>
      <c r="PER10" s="148"/>
      <c r="PES10" s="148"/>
      <c r="PET10" s="148"/>
      <c r="PEU10" s="148"/>
      <c r="PEV10" s="148"/>
      <c r="PEW10" s="148"/>
      <c r="PEX10" s="148"/>
      <c r="PEY10" s="148"/>
      <c r="PEZ10" s="148"/>
      <c r="PFA10" s="148"/>
      <c r="PFB10" s="148"/>
      <c r="PFC10" s="148"/>
      <c r="PFD10" s="148"/>
      <c r="PFE10" s="148"/>
      <c r="PFF10" s="148"/>
      <c r="PFG10" s="148"/>
      <c r="PFH10" s="148"/>
      <c r="PFI10" s="148"/>
      <c r="PFJ10" s="148"/>
      <c r="PFK10" s="148"/>
      <c r="PFL10" s="148"/>
      <c r="PFM10" s="148"/>
      <c r="PFN10" s="148"/>
      <c r="PFO10" s="148"/>
      <c r="PFP10" s="148"/>
      <c r="PFQ10" s="148"/>
      <c r="PFR10" s="148"/>
      <c r="PFS10" s="148"/>
      <c r="PFT10" s="148"/>
      <c r="PFU10" s="148"/>
      <c r="PFV10" s="148"/>
      <c r="PFW10" s="148"/>
      <c r="PFX10" s="148"/>
      <c r="PFY10" s="148"/>
      <c r="PFZ10" s="148"/>
      <c r="PGA10" s="148"/>
      <c r="PGB10" s="148"/>
      <c r="PGC10" s="148"/>
      <c r="PGD10" s="148"/>
      <c r="PGE10" s="148"/>
      <c r="PGF10" s="148"/>
      <c r="PGG10" s="148"/>
      <c r="PGH10" s="148"/>
      <c r="PGI10" s="148"/>
      <c r="PGJ10" s="148"/>
      <c r="PGK10" s="148"/>
      <c r="PGL10" s="148"/>
      <c r="PGM10" s="148"/>
      <c r="PGN10" s="148"/>
      <c r="PGO10" s="148"/>
      <c r="PGP10" s="148"/>
      <c r="PGQ10" s="148"/>
      <c r="PGR10" s="148"/>
      <c r="PGS10" s="148"/>
      <c r="PGT10" s="148"/>
      <c r="PGU10" s="148"/>
      <c r="PGV10" s="148"/>
      <c r="PGW10" s="148"/>
      <c r="PGX10" s="148"/>
      <c r="PGY10" s="148"/>
      <c r="PGZ10" s="148"/>
      <c r="PHA10" s="148"/>
      <c r="PHB10" s="148"/>
      <c r="PHC10" s="148"/>
      <c r="PHD10" s="148"/>
      <c r="PHE10" s="148"/>
      <c r="PHF10" s="148"/>
      <c r="PHG10" s="148"/>
      <c r="PHH10" s="148"/>
      <c r="PHI10" s="148"/>
      <c r="PHJ10" s="148"/>
      <c r="PHK10" s="148"/>
      <c r="PHL10" s="148"/>
      <c r="PHM10" s="148"/>
      <c r="PHN10" s="148"/>
      <c r="PHO10" s="148"/>
      <c r="PHP10" s="148"/>
      <c r="PHQ10" s="148"/>
      <c r="PHR10" s="148"/>
      <c r="PHS10" s="148"/>
      <c r="PHT10" s="148"/>
      <c r="PHU10" s="148"/>
      <c r="PHV10" s="148"/>
      <c r="PHW10" s="148"/>
      <c r="PHX10" s="148"/>
      <c r="PHY10" s="148"/>
      <c r="PHZ10" s="148"/>
      <c r="PIA10" s="148"/>
      <c r="PIB10" s="148"/>
      <c r="PIC10" s="148"/>
      <c r="PID10" s="148"/>
      <c r="PIE10" s="148"/>
      <c r="PIF10" s="148"/>
      <c r="PIG10" s="148"/>
      <c r="PIH10" s="148"/>
      <c r="PII10" s="148"/>
      <c r="PIJ10" s="148"/>
      <c r="PIK10" s="148"/>
      <c r="PIL10" s="148"/>
      <c r="PIM10" s="148"/>
      <c r="PIN10" s="148"/>
      <c r="PIO10" s="148"/>
      <c r="PIP10" s="148"/>
      <c r="PIQ10" s="148"/>
      <c r="PIR10" s="148"/>
      <c r="PIS10" s="148"/>
      <c r="PIT10" s="148"/>
      <c r="PIU10" s="148"/>
      <c r="PIV10" s="148"/>
      <c r="PIW10" s="148"/>
      <c r="PIX10" s="148"/>
      <c r="PIY10" s="148"/>
      <c r="PIZ10" s="148"/>
      <c r="PJA10" s="148"/>
      <c r="PJB10" s="148"/>
      <c r="PJC10" s="148"/>
      <c r="PJD10" s="148"/>
      <c r="PJE10" s="148"/>
      <c r="PJF10" s="148"/>
      <c r="PJG10" s="148"/>
      <c r="PJH10" s="148"/>
      <c r="PJI10" s="148"/>
      <c r="PJJ10" s="148"/>
      <c r="PJK10" s="148"/>
      <c r="PJL10" s="148"/>
      <c r="PJM10" s="148"/>
      <c r="PJN10" s="148"/>
      <c r="PJO10" s="148"/>
      <c r="PJP10" s="148"/>
      <c r="PJQ10" s="148"/>
      <c r="PJR10" s="148"/>
      <c r="PJS10" s="148"/>
      <c r="PJT10" s="148"/>
      <c r="PJU10" s="148"/>
      <c r="PJV10" s="148"/>
      <c r="PJW10" s="148"/>
      <c r="PJX10" s="148"/>
      <c r="PJY10" s="148"/>
      <c r="PJZ10" s="148"/>
      <c r="PKA10" s="148"/>
      <c r="PKB10" s="148"/>
      <c r="PKC10" s="148"/>
      <c r="PKD10" s="148"/>
      <c r="PKE10" s="148"/>
      <c r="PKF10" s="148"/>
      <c r="PKG10" s="148"/>
      <c r="PKH10" s="148"/>
      <c r="PKI10" s="148"/>
      <c r="PKJ10" s="148"/>
      <c r="PKK10" s="148"/>
      <c r="PKL10" s="148"/>
      <c r="PKM10" s="148"/>
      <c r="PKN10" s="148"/>
      <c r="PKO10" s="148"/>
      <c r="PKP10" s="148"/>
      <c r="PKQ10" s="148"/>
      <c r="PKR10" s="148"/>
      <c r="PKS10" s="148"/>
      <c r="PKT10" s="148"/>
      <c r="PKU10" s="148"/>
      <c r="PKV10" s="148"/>
      <c r="PKW10" s="148"/>
      <c r="PKX10" s="148"/>
      <c r="PKY10" s="148"/>
      <c r="PKZ10" s="148"/>
      <c r="PLA10" s="148"/>
      <c r="PLB10" s="148"/>
      <c r="PLC10" s="148"/>
      <c r="PLD10" s="148"/>
      <c r="PLE10" s="148"/>
      <c r="PLF10" s="148"/>
      <c r="PLG10" s="148"/>
      <c r="PLH10" s="148"/>
      <c r="PLI10" s="148"/>
      <c r="PLJ10" s="148"/>
      <c r="PLK10" s="148"/>
      <c r="PLL10" s="148"/>
      <c r="PLM10" s="148"/>
      <c r="PLN10" s="148"/>
      <c r="PLO10" s="148"/>
      <c r="PLP10" s="148"/>
      <c r="PLQ10" s="148"/>
      <c r="PLR10" s="148"/>
      <c r="PLS10" s="148"/>
      <c r="PLT10" s="148"/>
      <c r="PLU10" s="148"/>
      <c r="PLV10" s="148"/>
      <c r="PLW10" s="148"/>
      <c r="PLX10" s="148"/>
      <c r="PLY10" s="148"/>
      <c r="PLZ10" s="148"/>
      <c r="PMA10" s="148"/>
      <c r="PMB10" s="148"/>
      <c r="PMC10" s="148"/>
      <c r="PMD10" s="148"/>
      <c r="PME10" s="148"/>
      <c r="PMF10" s="148"/>
      <c r="PMG10" s="148"/>
      <c r="PMH10" s="148"/>
      <c r="PMI10" s="148"/>
      <c r="PMJ10" s="148"/>
      <c r="PMK10" s="148"/>
      <c r="PML10" s="148"/>
      <c r="PMM10" s="148"/>
      <c r="PMN10" s="148"/>
      <c r="PMO10" s="148"/>
      <c r="PMP10" s="148"/>
      <c r="PMQ10" s="148"/>
      <c r="PMR10" s="148"/>
      <c r="PMS10" s="148"/>
      <c r="PMT10" s="148"/>
      <c r="PMU10" s="148"/>
      <c r="PMV10" s="148"/>
      <c r="PMW10" s="148"/>
      <c r="PMX10" s="148"/>
      <c r="PMY10" s="148"/>
      <c r="PMZ10" s="148"/>
      <c r="PNA10" s="148"/>
      <c r="PNB10" s="148"/>
      <c r="PNC10" s="148"/>
      <c r="PND10" s="148"/>
      <c r="PNE10" s="148"/>
      <c r="PNF10" s="148"/>
      <c r="PNG10" s="148"/>
      <c r="PNH10" s="148"/>
      <c r="PNI10" s="148"/>
      <c r="PNJ10" s="148"/>
      <c r="PNK10" s="148"/>
      <c r="PNL10" s="148"/>
      <c r="PNM10" s="148"/>
      <c r="PNN10" s="148"/>
      <c r="PNO10" s="148"/>
      <c r="PNP10" s="148"/>
      <c r="PNQ10" s="148"/>
      <c r="PNR10" s="148"/>
      <c r="PNS10" s="148"/>
      <c r="PNT10" s="148"/>
      <c r="PNU10" s="148"/>
      <c r="PNV10" s="148"/>
      <c r="PNW10" s="148"/>
      <c r="PNX10" s="148"/>
      <c r="PNY10" s="148"/>
      <c r="PNZ10" s="148"/>
      <c r="POA10" s="148"/>
      <c r="POB10" s="148"/>
      <c r="POC10" s="148"/>
      <c r="POD10" s="148"/>
      <c r="POE10" s="148"/>
      <c r="POF10" s="148"/>
      <c r="POG10" s="148"/>
      <c r="POH10" s="148"/>
      <c r="POI10" s="148"/>
      <c r="POJ10" s="148"/>
      <c r="POK10" s="148"/>
      <c r="POL10" s="148"/>
      <c r="POM10" s="148"/>
      <c r="PON10" s="148"/>
      <c r="POO10" s="148"/>
      <c r="POP10" s="148"/>
      <c r="POQ10" s="148"/>
      <c r="POR10" s="148"/>
      <c r="POS10" s="148"/>
      <c r="POT10" s="148"/>
      <c r="POU10" s="148"/>
      <c r="POV10" s="148"/>
      <c r="POW10" s="148"/>
      <c r="POX10" s="148"/>
      <c r="POY10" s="148"/>
      <c r="POZ10" s="148"/>
      <c r="PPA10" s="148"/>
      <c r="PPB10" s="148"/>
      <c r="PPC10" s="148"/>
      <c r="PPD10" s="148"/>
      <c r="PPE10" s="148"/>
      <c r="PPF10" s="148"/>
      <c r="PPG10" s="148"/>
      <c r="PPH10" s="148"/>
      <c r="PPI10" s="148"/>
      <c r="PPJ10" s="148"/>
      <c r="PPK10" s="148"/>
      <c r="PPL10" s="148"/>
      <c r="PPM10" s="148"/>
      <c r="PPN10" s="148"/>
      <c r="PPO10" s="148"/>
      <c r="PPP10" s="148"/>
      <c r="PPQ10" s="148"/>
      <c r="PPR10" s="148"/>
      <c r="PPS10" s="148"/>
      <c r="PPT10" s="148"/>
      <c r="PPU10" s="148"/>
      <c r="PPV10" s="148"/>
      <c r="PPW10" s="148"/>
      <c r="PPX10" s="148"/>
      <c r="PPY10" s="148"/>
      <c r="PPZ10" s="148"/>
      <c r="PQA10" s="148"/>
      <c r="PQB10" s="148"/>
      <c r="PQC10" s="148"/>
      <c r="PQD10" s="148"/>
      <c r="PQE10" s="148"/>
      <c r="PQF10" s="148"/>
      <c r="PQG10" s="148"/>
      <c r="PQH10" s="148"/>
      <c r="PQI10" s="148"/>
      <c r="PQJ10" s="148"/>
      <c r="PQK10" s="148"/>
      <c r="PQL10" s="148"/>
      <c r="PQM10" s="148"/>
      <c r="PQN10" s="148"/>
      <c r="PQO10" s="148"/>
      <c r="PQP10" s="148"/>
      <c r="PQQ10" s="148"/>
      <c r="PQR10" s="148"/>
      <c r="PQS10" s="148"/>
      <c r="PQT10" s="148"/>
      <c r="PQU10" s="148"/>
      <c r="PQV10" s="148"/>
      <c r="PQW10" s="148"/>
      <c r="PQX10" s="148"/>
      <c r="PQY10" s="148"/>
      <c r="PQZ10" s="148"/>
      <c r="PRA10" s="148"/>
      <c r="PRB10" s="148"/>
      <c r="PRC10" s="148"/>
      <c r="PRD10" s="148"/>
      <c r="PRE10" s="148"/>
      <c r="PRF10" s="148"/>
      <c r="PRG10" s="148"/>
      <c r="PRH10" s="148"/>
      <c r="PRI10" s="148"/>
      <c r="PRJ10" s="148"/>
      <c r="PRK10" s="148"/>
      <c r="PRL10" s="148"/>
      <c r="PRM10" s="148"/>
      <c r="PRN10" s="148"/>
      <c r="PRO10" s="148"/>
      <c r="PRP10" s="148"/>
      <c r="PRQ10" s="148"/>
      <c r="PRR10" s="148"/>
      <c r="PRS10" s="148"/>
      <c r="PRT10" s="148"/>
      <c r="PRU10" s="148"/>
      <c r="PRV10" s="148"/>
      <c r="PRW10" s="148"/>
      <c r="PRX10" s="148"/>
      <c r="PRY10" s="148"/>
      <c r="PRZ10" s="148"/>
      <c r="PSA10" s="148"/>
      <c r="PSB10" s="148"/>
      <c r="PSC10" s="148"/>
      <c r="PSD10" s="148"/>
      <c r="PSE10" s="148"/>
      <c r="PSF10" s="148"/>
      <c r="PSG10" s="148"/>
      <c r="PSH10" s="148"/>
      <c r="PSI10" s="148"/>
      <c r="PSJ10" s="148"/>
      <c r="PSK10" s="148"/>
      <c r="PSL10" s="148"/>
      <c r="PSM10" s="148"/>
      <c r="PSN10" s="148"/>
      <c r="PSO10" s="148"/>
      <c r="PSP10" s="148"/>
      <c r="PSQ10" s="148"/>
      <c r="PSR10" s="148"/>
      <c r="PSS10" s="148"/>
      <c r="PST10" s="148"/>
      <c r="PSU10" s="148"/>
      <c r="PSV10" s="148"/>
      <c r="PSW10" s="148"/>
      <c r="PSX10" s="148"/>
      <c r="PSY10" s="148"/>
      <c r="PSZ10" s="148"/>
      <c r="PTA10" s="148"/>
      <c r="PTB10" s="148"/>
      <c r="PTC10" s="148"/>
      <c r="PTD10" s="148"/>
      <c r="PTE10" s="148"/>
      <c r="PTF10" s="148"/>
      <c r="PTG10" s="148"/>
      <c r="PTH10" s="148"/>
      <c r="PTI10" s="148"/>
      <c r="PTJ10" s="148"/>
      <c r="PTK10" s="148"/>
      <c r="PTL10" s="148"/>
      <c r="PTM10" s="148"/>
      <c r="PTN10" s="148"/>
      <c r="PTO10" s="148"/>
      <c r="PTP10" s="148"/>
      <c r="PTQ10" s="148"/>
      <c r="PTR10" s="148"/>
      <c r="PTS10" s="148"/>
      <c r="PTT10" s="148"/>
      <c r="PTU10" s="148"/>
      <c r="PTV10" s="148"/>
      <c r="PTW10" s="148"/>
      <c r="PTX10" s="148"/>
      <c r="PTY10" s="148"/>
      <c r="PTZ10" s="148"/>
      <c r="PUA10" s="148"/>
      <c r="PUB10" s="148"/>
      <c r="PUC10" s="148"/>
      <c r="PUD10" s="148"/>
      <c r="PUE10" s="148"/>
      <c r="PUF10" s="148"/>
      <c r="PUG10" s="148"/>
      <c r="PUH10" s="148"/>
      <c r="PUI10" s="148"/>
      <c r="PUJ10" s="148"/>
      <c r="PUK10" s="148"/>
      <c r="PUL10" s="148"/>
      <c r="PUM10" s="148"/>
      <c r="PUN10" s="148"/>
      <c r="PUO10" s="148"/>
      <c r="PUP10" s="148"/>
      <c r="PUQ10" s="148"/>
      <c r="PUR10" s="148"/>
      <c r="PUS10" s="148"/>
      <c r="PUT10" s="148"/>
      <c r="PUU10" s="148"/>
      <c r="PUV10" s="148"/>
      <c r="PUW10" s="148"/>
      <c r="PUX10" s="148"/>
      <c r="PUY10" s="148"/>
      <c r="PUZ10" s="148"/>
      <c r="PVA10" s="148"/>
      <c r="PVB10" s="148"/>
      <c r="PVC10" s="148"/>
      <c r="PVD10" s="148"/>
      <c r="PVE10" s="148"/>
      <c r="PVF10" s="148"/>
      <c r="PVG10" s="148"/>
      <c r="PVH10" s="148"/>
      <c r="PVI10" s="148"/>
      <c r="PVJ10" s="148"/>
      <c r="PVK10" s="148"/>
      <c r="PVL10" s="148"/>
      <c r="PVM10" s="148"/>
      <c r="PVN10" s="148"/>
      <c r="PVO10" s="148"/>
      <c r="PVP10" s="148"/>
      <c r="PVQ10" s="148"/>
      <c r="PVR10" s="148"/>
      <c r="PVS10" s="148"/>
      <c r="PVT10" s="148"/>
      <c r="PVU10" s="148"/>
      <c r="PVV10" s="148"/>
      <c r="PVW10" s="148"/>
      <c r="PVX10" s="148"/>
      <c r="PVY10" s="148"/>
      <c r="PVZ10" s="148"/>
      <c r="PWA10" s="148"/>
      <c r="PWB10" s="148"/>
      <c r="PWC10" s="148"/>
      <c r="PWD10" s="148"/>
      <c r="PWE10" s="148"/>
      <c r="PWF10" s="148"/>
      <c r="PWG10" s="148"/>
      <c r="PWH10" s="148"/>
      <c r="PWI10" s="148"/>
      <c r="PWJ10" s="148"/>
      <c r="PWK10" s="148"/>
      <c r="PWL10" s="148"/>
      <c r="PWM10" s="148"/>
      <c r="PWN10" s="148"/>
      <c r="PWO10" s="148"/>
      <c r="PWP10" s="148"/>
      <c r="PWQ10" s="148"/>
      <c r="PWR10" s="148"/>
      <c r="PWS10" s="148"/>
      <c r="PWT10" s="148"/>
      <c r="PWU10" s="148"/>
      <c r="PWV10" s="148"/>
      <c r="PWW10" s="148"/>
      <c r="PWX10" s="148"/>
      <c r="PWY10" s="148"/>
      <c r="PWZ10" s="148"/>
      <c r="PXA10" s="148"/>
      <c r="PXB10" s="148"/>
      <c r="PXC10" s="148"/>
      <c r="PXD10" s="148"/>
      <c r="PXE10" s="148"/>
      <c r="PXF10" s="148"/>
      <c r="PXG10" s="148"/>
      <c r="PXH10" s="148"/>
      <c r="PXI10" s="148"/>
      <c r="PXJ10" s="148"/>
      <c r="PXK10" s="148"/>
      <c r="PXL10" s="148"/>
      <c r="PXM10" s="148"/>
      <c r="PXN10" s="148"/>
      <c r="PXO10" s="148"/>
      <c r="PXP10" s="148"/>
      <c r="PXQ10" s="148"/>
      <c r="PXR10" s="148"/>
      <c r="PXS10" s="148"/>
      <c r="PXT10" s="148"/>
      <c r="PXU10" s="148"/>
      <c r="PXV10" s="148"/>
      <c r="PXW10" s="148"/>
      <c r="PXX10" s="148"/>
      <c r="PXY10" s="148"/>
      <c r="PXZ10" s="148"/>
      <c r="PYA10" s="148"/>
      <c r="PYB10" s="148"/>
      <c r="PYC10" s="148"/>
      <c r="PYD10" s="148"/>
      <c r="PYE10" s="148"/>
      <c r="PYF10" s="148"/>
      <c r="PYG10" s="148"/>
      <c r="PYH10" s="148"/>
      <c r="PYI10" s="148"/>
      <c r="PYJ10" s="148"/>
      <c r="PYK10" s="148"/>
      <c r="PYL10" s="148"/>
      <c r="PYM10" s="148"/>
      <c r="PYN10" s="148"/>
      <c r="PYO10" s="148"/>
      <c r="PYP10" s="148"/>
      <c r="PYQ10" s="148"/>
      <c r="PYR10" s="148"/>
      <c r="PYS10" s="148"/>
      <c r="PYT10" s="148"/>
      <c r="PYU10" s="148"/>
      <c r="PYV10" s="148"/>
      <c r="PYW10" s="148"/>
      <c r="PYX10" s="148"/>
      <c r="PYY10" s="148"/>
      <c r="PYZ10" s="148"/>
      <c r="PZA10" s="148"/>
      <c r="PZB10" s="148"/>
      <c r="PZC10" s="148"/>
      <c r="PZD10" s="148"/>
      <c r="PZE10" s="148"/>
      <c r="PZF10" s="148"/>
      <c r="PZG10" s="148"/>
      <c r="PZH10" s="148"/>
      <c r="PZI10" s="148"/>
      <c r="PZJ10" s="148"/>
      <c r="PZK10" s="148"/>
      <c r="PZL10" s="148"/>
      <c r="PZM10" s="148"/>
      <c r="PZN10" s="148"/>
      <c r="PZO10" s="148"/>
      <c r="PZP10" s="148"/>
      <c r="PZQ10" s="148"/>
      <c r="PZR10" s="148"/>
      <c r="PZS10" s="148"/>
      <c r="PZT10" s="148"/>
      <c r="PZU10" s="148"/>
      <c r="PZV10" s="148"/>
      <c r="PZW10" s="148"/>
      <c r="PZX10" s="148"/>
      <c r="PZY10" s="148"/>
      <c r="PZZ10" s="148"/>
      <c r="QAA10" s="148"/>
      <c r="QAB10" s="148"/>
      <c r="QAC10" s="148"/>
      <c r="QAD10" s="148"/>
      <c r="QAE10" s="148"/>
      <c r="QAF10" s="148"/>
      <c r="QAG10" s="148"/>
      <c r="QAH10" s="148"/>
      <c r="QAI10" s="148"/>
      <c r="QAJ10" s="148"/>
      <c r="QAK10" s="148"/>
      <c r="QAL10" s="148"/>
      <c r="QAM10" s="148"/>
      <c r="QAN10" s="148"/>
      <c r="QAO10" s="148"/>
      <c r="QAP10" s="148"/>
      <c r="QAQ10" s="148"/>
      <c r="QAR10" s="148"/>
      <c r="QAS10" s="148"/>
      <c r="QAT10" s="148"/>
      <c r="QAU10" s="148"/>
      <c r="QAV10" s="148"/>
      <c r="QAW10" s="148"/>
      <c r="QAX10" s="148"/>
      <c r="QAY10" s="148"/>
      <c r="QAZ10" s="148"/>
      <c r="QBA10" s="148"/>
      <c r="QBB10" s="148"/>
      <c r="QBC10" s="148"/>
      <c r="QBD10" s="148"/>
      <c r="QBE10" s="148"/>
      <c r="QBF10" s="148"/>
      <c r="QBG10" s="148"/>
      <c r="QBH10" s="148"/>
      <c r="QBI10" s="148"/>
      <c r="QBJ10" s="148"/>
      <c r="QBK10" s="148"/>
      <c r="QBL10" s="148"/>
      <c r="QBM10" s="148"/>
      <c r="QBN10" s="148"/>
      <c r="QBO10" s="148"/>
      <c r="QBP10" s="148"/>
      <c r="QBQ10" s="148"/>
      <c r="QBR10" s="148"/>
      <c r="QBS10" s="148"/>
      <c r="QBT10" s="148"/>
      <c r="QBU10" s="148"/>
      <c r="QBV10" s="148"/>
      <c r="QBW10" s="148"/>
      <c r="QBX10" s="148"/>
      <c r="QBY10" s="148"/>
      <c r="QBZ10" s="148"/>
      <c r="QCA10" s="148"/>
      <c r="QCB10" s="148"/>
      <c r="QCC10" s="148"/>
      <c r="QCD10" s="148"/>
      <c r="QCE10" s="148"/>
      <c r="QCF10" s="148"/>
      <c r="QCG10" s="148"/>
      <c r="QCH10" s="148"/>
      <c r="QCI10" s="148"/>
      <c r="QCJ10" s="148"/>
      <c r="QCK10" s="148"/>
      <c r="QCL10" s="148"/>
      <c r="QCM10" s="148"/>
      <c r="QCN10" s="148"/>
      <c r="QCO10" s="148"/>
      <c r="QCP10" s="148"/>
      <c r="QCQ10" s="148"/>
      <c r="QCR10" s="148"/>
      <c r="QCS10" s="148"/>
      <c r="QCT10" s="148"/>
      <c r="QCU10" s="148"/>
      <c r="QCV10" s="148"/>
      <c r="QCW10" s="148"/>
      <c r="QCX10" s="148"/>
      <c r="QCY10" s="148"/>
      <c r="QCZ10" s="148"/>
      <c r="QDA10" s="148"/>
      <c r="QDB10" s="148"/>
      <c r="QDC10" s="148"/>
      <c r="QDD10" s="148"/>
      <c r="QDE10" s="148"/>
      <c r="QDF10" s="148"/>
      <c r="QDG10" s="148"/>
      <c r="QDH10" s="148"/>
      <c r="QDI10" s="148"/>
      <c r="QDJ10" s="148"/>
      <c r="QDK10" s="148"/>
      <c r="QDL10" s="148"/>
      <c r="QDM10" s="148"/>
      <c r="QDN10" s="148"/>
      <c r="QDO10" s="148"/>
      <c r="QDP10" s="148"/>
      <c r="QDQ10" s="148"/>
      <c r="QDR10" s="148"/>
      <c r="QDS10" s="148"/>
      <c r="QDT10" s="148"/>
      <c r="QDU10" s="148"/>
      <c r="QDV10" s="148"/>
      <c r="QDW10" s="148"/>
      <c r="QDX10" s="148"/>
      <c r="QDY10" s="148"/>
      <c r="QDZ10" s="148"/>
      <c r="QEA10" s="148"/>
      <c r="QEB10" s="148"/>
      <c r="QEC10" s="148"/>
      <c r="QED10" s="148"/>
      <c r="QEE10" s="148"/>
      <c r="QEF10" s="148"/>
      <c r="QEG10" s="148"/>
      <c r="QEH10" s="148"/>
      <c r="QEI10" s="148"/>
      <c r="QEJ10" s="148"/>
      <c r="QEK10" s="148"/>
      <c r="QEL10" s="148"/>
      <c r="QEM10" s="148"/>
      <c r="QEN10" s="148"/>
      <c r="QEO10" s="148"/>
      <c r="QEP10" s="148"/>
      <c r="QEQ10" s="148"/>
      <c r="QER10" s="148"/>
      <c r="QES10" s="148"/>
      <c r="QET10" s="148"/>
      <c r="QEU10" s="148"/>
      <c r="QEV10" s="148"/>
      <c r="QEW10" s="148"/>
      <c r="QEX10" s="148"/>
      <c r="QEY10" s="148"/>
      <c r="QEZ10" s="148"/>
      <c r="QFA10" s="148"/>
      <c r="QFB10" s="148"/>
      <c r="QFC10" s="148"/>
      <c r="QFD10" s="148"/>
      <c r="QFE10" s="148"/>
      <c r="QFF10" s="148"/>
      <c r="QFG10" s="148"/>
      <c r="QFH10" s="148"/>
      <c r="QFI10" s="148"/>
      <c r="QFJ10" s="148"/>
      <c r="QFK10" s="148"/>
      <c r="QFL10" s="148"/>
      <c r="QFM10" s="148"/>
      <c r="QFN10" s="148"/>
      <c r="QFO10" s="148"/>
      <c r="QFP10" s="148"/>
      <c r="QFQ10" s="148"/>
      <c r="QFR10" s="148"/>
      <c r="QFS10" s="148"/>
      <c r="QFT10" s="148"/>
      <c r="QFU10" s="148"/>
      <c r="QFV10" s="148"/>
      <c r="QFW10" s="148"/>
      <c r="QFX10" s="148"/>
      <c r="QFY10" s="148"/>
      <c r="QFZ10" s="148"/>
      <c r="QGA10" s="148"/>
      <c r="QGB10" s="148"/>
      <c r="QGC10" s="148"/>
      <c r="QGD10" s="148"/>
      <c r="QGE10" s="148"/>
      <c r="QGF10" s="148"/>
      <c r="QGG10" s="148"/>
      <c r="QGH10" s="148"/>
      <c r="QGI10" s="148"/>
      <c r="QGJ10" s="148"/>
      <c r="QGK10" s="148"/>
      <c r="QGL10" s="148"/>
      <c r="QGM10" s="148"/>
      <c r="QGN10" s="148"/>
      <c r="QGO10" s="148"/>
      <c r="QGP10" s="148"/>
      <c r="QGQ10" s="148"/>
      <c r="QGR10" s="148"/>
      <c r="QGS10" s="148"/>
      <c r="QGT10" s="148"/>
      <c r="QGU10" s="148"/>
      <c r="QGV10" s="148"/>
      <c r="QGW10" s="148"/>
      <c r="QGX10" s="148"/>
      <c r="QGY10" s="148"/>
      <c r="QGZ10" s="148"/>
      <c r="QHA10" s="148"/>
      <c r="QHB10" s="148"/>
      <c r="QHC10" s="148"/>
      <c r="QHD10" s="148"/>
      <c r="QHE10" s="148"/>
      <c r="QHF10" s="148"/>
      <c r="QHG10" s="148"/>
      <c r="QHH10" s="148"/>
      <c r="QHI10" s="148"/>
      <c r="QHJ10" s="148"/>
      <c r="QHK10" s="148"/>
      <c r="QHL10" s="148"/>
      <c r="QHM10" s="148"/>
      <c r="QHN10" s="148"/>
      <c r="QHO10" s="148"/>
      <c r="QHP10" s="148"/>
      <c r="QHQ10" s="148"/>
      <c r="QHR10" s="148"/>
      <c r="QHS10" s="148"/>
      <c r="QHT10" s="148"/>
      <c r="QHU10" s="148"/>
      <c r="QHV10" s="148"/>
      <c r="QHW10" s="148"/>
      <c r="QHX10" s="148"/>
      <c r="QHY10" s="148"/>
      <c r="QHZ10" s="148"/>
      <c r="QIA10" s="148"/>
      <c r="QIB10" s="148"/>
      <c r="QIC10" s="148"/>
      <c r="QID10" s="148"/>
      <c r="QIE10" s="148"/>
      <c r="QIF10" s="148"/>
      <c r="QIG10" s="148"/>
      <c r="QIH10" s="148"/>
      <c r="QII10" s="148"/>
      <c r="QIJ10" s="148"/>
      <c r="QIK10" s="148"/>
      <c r="QIL10" s="148"/>
      <c r="QIM10" s="148"/>
      <c r="QIN10" s="148"/>
      <c r="QIO10" s="148"/>
      <c r="QIP10" s="148"/>
      <c r="QIQ10" s="148"/>
      <c r="QIR10" s="148"/>
      <c r="QIS10" s="148"/>
      <c r="QIT10" s="148"/>
      <c r="QIU10" s="148"/>
      <c r="QIV10" s="148"/>
      <c r="QIW10" s="148"/>
      <c r="QIX10" s="148"/>
      <c r="QIY10" s="148"/>
      <c r="QIZ10" s="148"/>
      <c r="QJA10" s="148"/>
      <c r="QJB10" s="148"/>
      <c r="QJC10" s="148"/>
      <c r="QJD10" s="148"/>
      <c r="QJE10" s="148"/>
      <c r="QJF10" s="148"/>
      <c r="QJG10" s="148"/>
      <c r="QJH10" s="148"/>
      <c r="QJI10" s="148"/>
      <c r="QJJ10" s="148"/>
      <c r="QJK10" s="148"/>
      <c r="QJL10" s="148"/>
      <c r="QJM10" s="148"/>
      <c r="QJN10" s="148"/>
      <c r="QJO10" s="148"/>
      <c r="QJP10" s="148"/>
      <c r="QJQ10" s="148"/>
      <c r="QJR10" s="148"/>
      <c r="QJS10" s="148"/>
      <c r="QJT10" s="148"/>
      <c r="QJU10" s="148"/>
      <c r="QJV10" s="148"/>
      <c r="QJW10" s="148"/>
      <c r="QJX10" s="148"/>
      <c r="QJY10" s="148"/>
      <c r="QJZ10" s="148"/>
      <c r="QKA10" s="148"/>
      <c r="QKB10" s="148"/>
      <c r="QKC10" s="148"/>
      <c r="QKD10" s="148"/>
      <c r="QKE10" s="148"/>
      <c r="QKF10" s="148"/>
      <c r="QKG10" s="148"/>
      <c r="QKH10" s="148"/>
      <c r="QKI10" s="148"/>
      <c r="QKJ10" s="148"/>
      <c r="QKK10" s="148"/>
      <c r="QKL10" s="148"/>
      <c r="QKM10" s="148"/>
      <c r="QKN10" s="148"/>
      <c r="QKO10" s="148"/>
      <c r="QKP10" s="148"/>
      <c r="QKQ10" s="148"/>
      <c r="QKR10" s="148"/>
      <c r="QKS10" s="148"/>
      <c r="QKT10" s="148"/>
      <c r="QKU10" s="148"/>
      <c r="QKV10" s="148"/>
      <c r="QKW10" s="148"/>
      <c r="QKX10" s="148"/>
      <c r="QKY10" s="148"/>
      <c r="QKZ10" s="148"/>
      <c r="QLA10" s="148"/>
      <c r="QLB10" s="148"/>
      <c r="QLC10" s="148"/>
      <c r="QLD10" s="148"/>
      <c r="QLE10" s="148"/>
      <c r="QLF10" s="148"/>
      <c r="QLG10" s="148"/>
      <c r="QLH10" s="148"/>
      <c r="QLI10" s="148"/>
      <c r="QLJ10" s="148"/>
      <c r="QLK10" s="148"/>
      <c r="QLL10" s="148"/>
      <c r="QLM10" s="148"/>
      <c r="QLN10" s="148"/>
      <c r="QLO10" s="148"/>
      <c r="QLP10" s="148"/>
      <c r="QLQ10" s="148"/>
      <c r="QLR10" s="148"/>
      <c r="QLS10" s="148"/>
      <c r="QLT10" s="148"/>
      <c r="QLU10" s="148"/>
      <c r="QLV10" s="148"/>
      <c r="QLW10" s="148"/>
      <c r="QLX10" s="148"/>
      <c r="QLY10" s="148"/>
      <c r="QLZ10" s="148"/>
      <c r="QMA10" s="148"/>
      <c r="QMB10" s="148"/>
      <c r="QMC10" s="148"/>
      <c r="QMD10" s="148"/>
      <c r="QME10" s="148"/>
      <c r="QMF10" s="148"/>
      <c r="QMG10" s="148"/>
      <c r="QMH10" s="148"/>
      <c r="QMI10" s="148"/>
      <c r="QMJ10" s="148"/>
      <c r="QMK10" s="148"/>
      <c r="QML10" s="148"/>
      <c r="QMM10" s="148"/>
      <c r="QMN10" s="148"/>
      <c r="QMO10" s="148"/>
      <c r="QMP10" s="148"/>
      <c r="QMQ10" s="148"/>
      <c r="QMR10" s="148"/>
      <c r="QMS10" s="148"/>
      <c r="QMT10" s="148"/>
      <c r="QMU10" s="148"/>
      <c r="QMV10" s="148"/>
      <c r="QMW10" s="148"/>
      <c r="QMX10" s="148"/>
      <c r="QMY10" s="148"/>
      <c r="QMZ10" s="148"/>
      <c r="QNA10" s="148"/>
      <c r="QNB10" s="148"/>
      <c r="QNC10" s="148"/>
      <c r="QND10" s="148"/>
      <c r="QNE10" s="148"/>
      <c r="QNF10" s="148"/>
      <c r="QNG10" s="148"/>
      <c r="QNH10" s="148"/>
      <c r="QNI10" s="148"/>
      <c r="QNJ10" s="148"/>
      <c r="QNK10" s="148"/>
      <c r="QNL10" s="148"/>
      <c r="QNM10" s="148"/>
      <c r="QNN10" s="148"/>
      <c r="QNO10" s="148"/>
      <c r="QNP10" s="148"/>
      <c r="QNQ10" s="148"/>
      <c r="QNR10" s="148"/>
      <c r="QNS10" s="148"/>
      <c r="QNT10" s="148"/>
      <c r="QNU10" s="148"/>
      <c r="QNV10" s="148"/>
      <c r="QNW10" s="148"/>
      <c r="QNX10" s="148"/>
      <c r="QNY10" s="148"/>
      <c r="QNZ10" s="148"/>
      <c r="QOA10" s="148"/>
      <c r="QOB10" s="148"/>
      <c r="QOC10" s="148"/>
      <c r="QOD10" s="148"/>
      <c r="QOE10" s="148"/>
      <c r="QOF10" s="148"/>
      <c r="QOG10" s="148"/>
      <c r="QOH10" s="148"/>
      <c r="QOI10" s="148"/>
      <c r="QOJ10" s="148"/>
      <c r="QOK10" s="148"/>
      <c r="QOL10" s="148"/>
      <c r="QOM10" s="148"/>
      <c r="QON10" s="148"/>
      <c r="QOO10" s="148"/>
      <c r="QOP10" s="148"/>
      <c r="QOQ10" s="148"/>
      <c r="QOR10" s="148"/>
      <c r="QOS10" s="148"/>
      <c r="QOT10" s="148"/>
      <c r="QOU10" s="148"/>
      <c r="QOV10" s="148"/>
      <c r="QOW10" s="148"/>
      <c r="QOX10" s="148"/>
      <c r="QOY10" s="148"/>
      <c r="QOZ10" s="148"/>
      <c r="QPA10" s="148"/>
      <c r="QPB10" s="148"/>
      <c r="QPC10" s="148"/>
      <c r="QPD10" s="148"/>
      <c r="QPE10" s="148"/>
      <c r="QPF10" s="148"/>
      <c r="QPG10" s="148"/>
      <c r="QPH10" s="148"/>
      <c r="QPI10" s="148"/>
      <c r="QPJ10" s="148"/>
      <c r="QPK10" s="148"/>
      <c r="QPL10" s="148"/>
      <c r="QPM10" s="148"/>
      <c r="QPN10" s="148"/>
      <c r="QPO10" s="148"/>
      <c r="QPP10" s="148"/>
      <c r="QPQ10" s="148"/>
      <c r="QPR10" s="148"/>
      <c r="QPS10" s="148"/>
      <c r="QPT10" s="148"/>
      <c r="QPU10" s="148"/>
      <c r="QPV10" s="148"/>
      <c r="QPW10" s="148"/>
      <c r="QPX10" s="148"/>
      <c r="QPY10" s="148"/>
      <c r="QPZ10" s="148"/>
      <c r="QQA10" s="148"/>
      <c r="QQB10" s="148"/>
      <c r="QQC10" s="148"/>
      <c r="QQD10" s="148"/>
      <c r="QQE10" s="148"/>
      <c r="QQF10" s="148"/>
      <c r="QQG10" s="148"/>
      <c r="QQH10" s="148"/>
      <c r="QQI10" s="148"/>
      <c r="QQJ10" s="148"/>
      <c r="QQK10" s="148"/>
      <c r="QQL10" s="148"/>
      <c r="QQM10" s="148"/>
      <c r="QQN10" s="148"/>
      <c r="QQO10" s="148"/>
      <c r="QQP10" s="148"/>
      <c r="QQQ10" s="148"/>
      <c r="QQR10" s="148"/>
      <c r="QQS10" s="148"/>
      <c r="QQT10" s="148"/>
      <c r="QQU10" s="148"/>
      <c r="QQV10" s="148"/>
      <c r="QQW10" s="148"/>
      <c r="QQX10" s="148"/>
      <c r="QQY10" s="148"/>
      <c r="QQZ10" s="148"/>
      <c r="QRA10" s="148"/>
      <c r="QRB10" s="148"/>
      <c r="QRC10" s="148"/>
      <c r="QRD10" s="148"/>
      <c r="QRE10" s="148"/>
      <c r="QRF10" s="148"/>
      <c r="QRG10" s="148"/>
      <c r="QRH10" s="148"/>
      <c r="QRI10" s="148"/>
      <c r="QRJ10" s="148"/>
      <c r="QRK10" s="148"/>
      <c r="QRL10" s="148"/>
      <c r="QRM10" s="148"/>
      <c r="QRN10" s="148"/>
      <c r="QRO10" s="148"/>
      <c r="QRP10" s="148"/>
      <c r="QRQ10" s="148"/>
      <c r="QRR10" s="148"/>
      <c r="QRS10" s="148"/>
      <c r="QRT10" s="148"/>
      <c r="QRU10" s="148"/>
      <c r="QRV10" s="148"/>
      <c r="QRW10" s="148"/>
      <c r="QRX10" s="148"/>
      <c r="QRY10" s="148"/>
      <c r="QRZ10" s="148"/>
      <c r="QSA10" s="148"/>
      <c r="QSB10" s="148"/>
      <c r="QSC10" s="148"/>
      <c r="QSD10" s="148"/>
      <c r="QSE10" s="148"/>
      <c r="QSF10" s="148"/>
      <c r="QSG10" s="148"/>
      <c r="QSH10" s="148"/>
      <c r="QSI10" s="148"/>
      <c r="QSJ10" s="148"/>
      <c r="QSK10" s="148"/>
      <c r="QSL10" s="148"/>
      <c r="QSM10" s="148"/>
      <c r="QSN10" s="148"/>
      <c r="QSO10" s="148"/>
      <c r="QSP10" s="148"/>
      <c r="QSQ10" s="148"/>
      <c r="QSR10" s="148"/>
      <c r="QSS10" s="148"/>
      <c r="QST10" s="148"/>
      <c r="QSU10" s="148"/>
      <c r="QSV10" s="148"/>
      <c r="QSW10" s="148"/>
      <c r="QSX10" s="148"/>
      <c r="QSY10" s="148"/>
      <c r="QSZ10" s="148"/>
      <c r="QTA10" s="148"/>
      <c r="QTB10" s="148"/>
      <c r="QTC10" s="148"/>
      <c r="QTD10" s="148"/>
      <c r="QTE10" s="148"/>
      <c r="QTF10" s="148"/>
      <c r="QTG10" s="148"/>
      <c r="QTH10" s="148"/>
      <c r="QTI10" s="148"/>
      <c r="QTJ10" s="148"/>
      <c r="QTK10" s="148"/>
      <c r="QTL10" s="148"/>
      <c r="QTM10" s="148"/>
      <c r="QTN10" s="148"/>
      <c r="QTO10" s="148"/>
      <c r="QTP10" s="148"/>
      <c r="QTQ10" s="148"/>
      <c r="QTR10" s="148"/>
      <c r="QTS10" s="148"/>
      <c r="QTT10" s="148"/>
      <c r="QTU10" s="148"/>
      <c r="QTV10" s="148"/>
      <c r="QTW10" s="148"/>
      <c r="QTX10" s="148"/>
      <c r="QTY10" s="148"/>
      <c r="QTZ10" s="148"/>
      <c r="QUA10" s="148"/>
      <c r="QUB10" s="148"/>
      <c r="QUC10" s="148"/>
      <c r="QUD10" s="148"/>
      <c r="QUE10" s="148"/>
      <c r="QUF10" s="148"/>
      <c r="QUG10" s="148"/>
      <c r="QUH10" s="148"/>
      <c r="QUI10" s="148"/>
      <c r="QUJ10" s="148"/>
      <c r="QUK10" s="148"/>
      <c r="QUL10" s="148"/>
      <c r="QUM10" s="148"/>
      <c r="QUN10" s="148"/>
      <c r="QUO10" s="148"/>
      <c r="QUP10" s="148"/>
      <c r="QUQ10" s="148"/>
      <c r="QUR10" s="148"/>
      <c r="QUS10" s="148"/>
      <c r="QUT10" s="148"/>
      <c r="QUU10" s="148"/>
      <c r="QUV10" s="148"/>
      <c r="QUW10" s="148"/>
      <c r="QUX10" s="148"/>
      <c r="QUY10" s="148"/>
      <c r="QUZ10" s="148"/>
      <c r="QVA10" s="148"/>
      <c r="QVB10" s="148"/>
      <c r="QVC10" s="148"/>
      <c r="QVD10" s="148"/>
      <c r="QVE10" s="148"/>
      <c r="QVF10" s="148"/>
      <c r="QVG10" s="148"/>
      <c r="QVH10" s="148"/>
      <c r="QVI10" s="148"/>
      <c r="QVJ10" s="148"/>
      <c r="QVK10" s="148"/>
      <c r="QVL10" s="148"/>
      <c r="QVM10" s="148"/>
      <c r="QVN10" s="148"/>
      <c r="QVO10" s="148"/>
      <c r="QVP10" s="148"/>
      <c r="QVQ10" s="148"/>
      <c r="QVR10" s="148"/>
      <c r="QVS10" s="148"/>
      <c r="QVT10" s="148"/>
      <c r="QVU10" s="148"/>
      <c r="QVV10" s="148"/>
      <c r="QVW10" s="148"/>
      <c r="QVX10" s="148"/>
      <c r="QVY10" s="148"/>
      <c r="QVZ10" s="148"/>
      <c r="QWA10" s="148"/>
      <c r="QWB10" s="148"/>
      <c r="QWC10" s="148"/>
      <c r="QWD10" s="148"/>
      <c r="QWE10" s="148"/>
      <c r="QWF10" s="148"/>
      <c r="QWG10" s="148"/>
      <c r="QWH10" s="148"/>
      <c r="QWI10" s="148"/>
      <c r="QWJ10" s="148"/>
      <c r="QWK10" s="148"/>
      <c r="QWL10" s="148"/>
      <c r="QWM10" s="148"/>
      <c r="QWN10" s="148"/>
      <c r="QWO10" s="148"/>
      <c r="QWP10" s="148"/>
      <c r="QWQ10" s="148"/>
      <c r="QWR10" s="148"/>
      <c r="QWS10" s="148"/>
      <c r="QWT10" s="148"/>
      <c r="QWU10" s="148"/>
      <c r="QWV10" s="148"/>
      <c r="QWW10" s="148"/>
      <c r="QWX10" s="148"/>
      <c r="QWY10" s="148"/>
      <c r="QWZ10" s="148"/>
      <c r="QXA10" s="148"/>
      <c r="QXB10" s="148"/>
      <c r="QXC10" s="148"/>
      <c r="QXD10" s="148"/>
      <c r="QXE10" s="148"/>
      <c r="QXF10" s="148"/>
      <c r="QXG10" s="148"/>
      <c r="QXH10" s="148"/>
      <c r="QXI10" s="148"/>
      <c r="QXJ10" s="148"/>
      <c r="QXK10" s="148"/>
      <c r="QXL10" s="148"/>
      <c r="QXM10" s="148"/>
      <c r="QXN10" s="148"/>
      <c r="QXO10" s="148"/>
      <c r="QXP10" s="148"/>
      <c r="QXQ10" s="148"/>
      <c r="QXR10" s="148"/>
      <c r="QXS10" s="148"/>
      <c r="QXT10" s="148"/>
      <c r="QXU10" s="148"/>
      <c r="QXV10" s="148"/>
      <c r="QXW10" s="148"/>
      <c r="QXX10" s="148"/>
      <c r="QXY10" s="148"/>
      <c r="QXZ10" s="148"/>
      <c r="QYA10" s="148"/>
      <c r="QYB10" s="148"/>
      <c r="QYC10" s="148"/>
      <c r="QYD10" s="148"/>
      <c r="QYE10" s="148"/>
      <c r="QYF10" s="148"/>
      <c r="QYG10" s="148"/>
      <c r="QYH10" s="148"/>
      <c r="QYI10" s="148"/>
      <c r="QYJ10" s="148"/>
      <c r="QYK10" s="148"/>
      <c r="QYL10" s="148"/>
      <c r="QYM10" s="148"/>
      <c r="QYN10" s="148"/>
      <c r="QYO10" s="148"/>
      <c r="QYP10" s="148"/>
      <c r="QYQ10" s="148"/>
      <c r="QYR10" s="148"/>
      <c r="QYS10" s="148"/>
      <c r="QYT10" s="148"/>
      <c r="QYU10" s="148"/>
      <c r="QYV10" s="148"/>
      <c r="QYW10" s="148"/>
      <c r="QYX10" s="148"/>
      <c r="QYY10" s="148"/>
      <c r="QYZ10" s="148"/>
      <c r="QZA10" s="148"/>
      <c r="QZB10" s="148"/>
      <c r="QZC10" s="148"/>
      <c r="QZD10" s="148"/>
      <c r="QZE10" s="148"/>
      <c r="QZF10" s="148"/>
      <c r="QZG10" s="148"/>
      <c r="QZH10" s="148"/>
      <c r="QZI10" s="148"/>
      <c r="QZJ10" s="148"/>
      <c r="QZK10" s="148"/>
      <c r="QZL10" s="148"/>
      <c r="QZM10" s="148"/>
      <c r="QZN10" s="148"/>
      <c r="QZO10" s="148"/>
      <c r="QZP10" s="148"/>
      <c r="QZQ10" s="148"/>
      <c r="QZR10" s="148"/>
      <c r="QZS10" s="148"/>
      <c r="QZT10" s="148"/>
      <c r="QZU10" s="148"/>
      <c r="QZV10" s="148"/>
      <c r="QZW10" s="148"/>
      <c r="QZX10" s="148"/>
      <c r="QZY10" s="148"/>
      <c r="QZZ10" s="148"/>
      <c r="RAA10" s="148"/>
      <c r="RAB10" s="148"/>
      <c r="RAC10" s="148"/>
      <c r="RAD10" s="148"/>
      <c r="RAE10" s="148"/>
      <c r="RAF10" s="148"/>
      <c r="RAG10" s="148"/>
      <c r="RAH10" s="148"/>
      <c r="RAI10" s="148"/>
      <c r="RAJ10" s="148"/>
      <c r="RAK10" s="148"/>
      <c r="RAL10" s="148"/>
      <c r="RAM10" s="148"/>
      <c r="RAN10" s="148"/>
      <c r="RAO10" s="148"/>
      <c r="RAP10" s="148"/>
      <c r="RAQ10" s="148"/>
      <c r="RAR10" s="148"/>
      <c r="RAS10" s="148"/>
      <c r="RAT10" s="148"/>
      <c r="RAU10" s="148"/>
      <c r="RAV10" s="148"/>
      <c r="RAW10" s="148"/>
      <c r="RAX10" s="148"/>
      <c r="RAY10" s="148"/>
      <c r="RAZ10" s="148"/>
      <c r="RBA10" s="148"/>
      <c r="RBB10" s="148"/>
      <c r="RBC10" s="148"/>
      <c r="RBD10" s="148"/>
      <c r="RBE10" s="148"/>
      <c r="RBF10" s="148"/>
      <c r="RBG10" s="148"/>
      <c r="RBH10" s="148"/>
      <c r="RBI10" s="148"/>
      <c r="RBJ10" s="148"/>
      <c r="RBK10" s="148"/>
      <c r="RBL10" s="148"/>
      <c r="RBM10" s="148"/>
      <c r="RBN10" s="148"/>
      <c r="RBO10" s="148"/>
      <c r="RBP10" s="148"/>
      <c r="RBQ10" s="148"/>
      <c r="RBR10" s="148"/>
      <c r="RBS10" s="148"/>
      <c r="RBT10" s="148"/>
      <c r="RBU10" s="148"/>
      <c r="RBV10" s="148"/>
      <c r="RBW10" s="148"/>
      <c r="RBX10" s="148"/>
      <c r="RBY10" s="148"/>
      <c r="RBZ10" s="148"/>
      <c r="RCA10" s="148"/>
      <c r="RCB10" s="148"/>
      <c r="RCC10" s="148"/>
      <c r="RCD10" s="148"/>
      <c r="RCE10" s="148"/>
      <c r="RCF10" s="148"/>
      <c r="RCG10" s="148"/>
      <c r="RCH10" s="148"/>
      <c r="RCI10" s="148"/>
      <c r="RCJ10" s="148"/>
      <c r="RCK10" s="148"/>
      <c r="RCL10" s="148"/>
      <c r="RCM10" s="148"/>
      <c r="RCN10" s="148"/>
      <c r="RCO10" s="148"/>
      <c r="RCP10" s="148"/>
      <c r="RCQ10" s="148"/>
      <c r="RCR10" s="148"/>
      <c r="RCS10" s="148"/>
      <c r="RCT10" s="148"/>
      <c r="RCU10" s="148"/>
      <c r="RCV10" s="148"/>
      <c r="RCW10" s="148"/>
      <c r="RCX10" s="148"/>
      <c r="RCY10" s="148"/>
      <c r="RCZ10" s="148"/>
      <c r="RDA10" s="148"/>
      <c r="RDB10" s="148"/>
      <c r="RDC10" s="148"/>
      <c r="RDD10" s="148"/>
      <c r="RDE10" s="148"/>
      <c r="RDF10" s="148"/>
      <c r="RDG10" s="148"/>
      <c r="RDH10" s="148"/>
      <c r="RDI10" s="148"/>
      <c r="RDJ10" s="148"/>
      <c r="RDK10" s="148"/>
      <c r="RDL10" s="148"/>
      <c r="RDM10" s="148"/>
      <c r="RDN10" s="148"/>
      <c r="RDO10" s="148"/>
      <c r="RDP10" s="148"/>
      <c r="RDQ10" s="148"/>
      <c r="RDR10" s="148"/>
      <c r="RDS10" s="148"/>
      <c r="RDT10" s="148"/>
      <c r="RDU10" s="148"/>
      <c r="RDV10" s="148"/>
      <c r="RDW10" s="148"/>
      <c r="RDX10" s="148"/>
      <c r="RDY10" s="148"/>
      <c r="RDZ10" s="148"/>
      <c r="REA10" s="148"/>
      <c r="REB10" s="148"/>
      <c r="REC10" s="148"/>
      <c r="RED10" s="148"/>
      <c r="REE10" s="148"/>
      <c r="REF10" s="148"/>
      <c r="REG10" s="148"/>
      <c r="REH10" s="148"/>
      <c r="REI10" s="148"/>
      <c r="REJ10" s="148"/>
      <c r="REK10" s="148"/>
      <c r="REL10" s="148"/>
      <c r="REM10" s="148"/>
      <c r="REN10" s="148"/>
      <c r="REO10" s="148"/>
      <c r="REP10" s="148"/>
      <c r="REQ10" s="148"/>
      <c r="RER10" s="148"/>
      <c r="RES10" s="148"/>
      <c r="RET10" s="148"/>
      <c r="REU10" s="148"/>
      <c r="REV10" s="148"/>
      <c r="REW10" s="148"/>
      <c r="REX10" s="148"/>
      <c r="REY10" s="148"/>
      <c r="REZ10" s="148"/>
      <c r="RFA10" s="148"/>
      <c r="RFB10" s="148"/>
      <c r="RFC10" s="148"/>
      <c r="RFD10" s="148"/>
      <c r="RFE10" s="148"/>
      <c r="RFF10" s="148"/>
      <c r="RFG10" s="148"/>
      <c r="RFH10" s="148"/>
      <c r="RFI10" s="148"/>
      <c r="RFJ10" s="148"/>
      <c r="RFK10" s="148"/>
      <c r="RFL10" s="148"/>
      <c r="RFM10" s="148"/>
      <c r="RFN10" s="148"/>
      <c r="RFO10" s="148"/>
      <c r="RFP10" s="148"/>
      <c r="RFQ10" s="148"/>
      <c r="RFR10" s="148"/>
      <c r="RFS10" s="148"/>
      <c r="RFT10" s="148"/>
      <c r="RFU10" s="148"/>
      <c r="RFV10" s="148"/>
      <c r="RFW10" s="148"/>
      <c r="RFX10" s="148"/>
      <c r="RFY10" s="148"/>
      <c r="RFZ10" s="148"/>
      <c r="RGA10" s="148"/>
      <c r="RGB10" s="148"/>
      <c r="RGC10" s="148"/>
      <c r="RGD10" s="148"/>
      <c r="RGE10" s="148"/>
      <c r="RGF10" s="148"/>
      <c r="RGG10" s="148"/>
      <c r="RGH10" s="148"/>
      <c r="RGI10" s="148"/>
      <c r="RGJ10" s="148"/>
      <c r="RGK10" s="148"/>
      <c r="RGL10" s="148"/>
      <c r="RGM10" s="148"/>
      <c r="RGN10" s="148"/>
      <c r="RGO10" s="148"/>
      <c r="RGP10" s="148"/>
      <c r="RGQ10" s="148"/>
      <c r="RGR10" s="148"/>
      <c r="RGS10" s="148"/>
      <c r="RGT10" s="148"/>
      <c r="RGU10" s="148"/>
      <c r="RGV10" s="148"/>
      <c r="RGW10" s="148"/>
      <c r="RGX10" s="148"/>
      <c r="RGY10" s="148"/>
      <c r="RGZ10" s="148"/>
      <c r="RHA10" s="148"/>
      <c r="RHB10" s="148"/>
      <c r="RHC10" s="148"/>
      <c r="RHD10" s="148"/>
      <c r="RHE10" s="148"/>
      <c r="RHF10" s="148"/>
      <c r="RHG10" s="148"/>
      <c r="RHH10" s="148"/>
      <c r="RHI10" s="148"/>
      <c r="RHJ10" s="148"/>
      <c r="RHK10" s="148"/>
      <c r="RHL10" s="148"/>
      <c r="RHM10" s="148"/>
      <c r="RHN10" s="148"/>
      <c r="RHO10" s="148"/>
      <c r="RHP10" s="148"/>
      <c r="RHQ10" s="148"/>
      <c r="RHR10" s="148"/>
      <c r="RHS10" s="148"/>
      <c r="RHT10" s="148"/>
      <c r="RHU10" s="148"/>
      <c r="RHV10" s="148"/>
      <c r="RHW10" s="148"/>
      <c r="RHX10" s="148"/>
      <c r="RHY10" s="148"/>
      <c r="RHZ10" s="148"/>
      <c r="RIA10" s="148"/>
      <c r="RIB10" s="148"/>
      <c r="RIC10" s="148"/>
      <c r="RID10" s="148"/>
      <c r="RIE10" s="148"/>
      <c r="RIF10" s="148"/>
      <c r="RIG10" s="148"/>
      <c r="RIH10" s="148"/>
      <c r="RII10" s="148"/>
      <c r="RIJ10" s="148"/>
      <c r="RIK10" s="148"/>
      <c r="RIL10" s="148"/>
      <c r="RIM10" s="148"/>
      <c r="RIN10" s="148"/>
      <c r="RIO10" s="148"/>
      <c r="RIP10" s="148"/>
      <c r="RIQ10" s="148"/>
      <c r="RIR10" s="148"/>
      <c r="RIS10" s="148"/>
      <c r="RIT10" s="148"/>
      <c r="RIU10" s="148"/>
      <c r="RIV10" s="148"/>
      <c r="RIW10" s="148"/>
      <c r="RIX10" s="148"/>
      <c r="RIY10" s="148"/>
      <c r="RIZ10" s="148"/>
      <c r="RJA10" s="148"/>
      <c r="RJB10" s="148"/>
      <c r="RJC10" s="148"/>
      <c r="RJD10" s="148"/>
      <c r="RJE10" s="148"/>
      <c r="RJF10" s="148"/>
      <c r="RJG10" s="148"/>
      <c r="RJH10" s="148"/>
      <c r="RJI10" s="148"/>
      <c r="RJJ10" s="148"/>
      <c r="RJK10" s="148"/>
      <c r="RJL10" s="148"/>
      <c r="RJM10" s="148"/>
      <c r="RJN10" s="148"/>
      <c r="RJO10" s="148"/>
      <c r="RJP10" s="148"/>
      <c r="RJQ10" s="148"/>
      <c r="RJR10" s="148"/>
      <c r="RJS10" s="148"/>
      <c r="RJT10" s="148"/>
      <c r="RJU10" s="148"/>
      <c r="RJV10" s="148"/>
      <c r="RJW10" s="148"/>
      <c r="RJX10" s="148"/>
      <c r="RJY10" s="148"/>
      <c r="RJZ10" s="148"/>
      <c r="RKA10" s="148"/>
      <c r="RKB10" s="148"/>
      <c r="RKC10" s="148"/>
      <c r="RKD10" s="148"/>
      <c r="RKE10" s="148"/>
      <c r="RKF10" s="148"/>
      <c r="RKG10" s="148"/>
      <c r="RKH10" s="148"/>
      <c r="RKI10" s="148"/>
      <c r="RKJ10" s="148"/>
      <c r="RKK10" s="148"/>
      <c r="RKL10" s="148"/>
      <c r="RKM10" s="148"/>
      <c r="RKN10" s="148"/>
      <c r="RKO10" s="148"/>
      <c r="RKP10" s="148"/>
      <c r="RKQ10" s="148"/>
      <c r="RKR10" s="148"/>
      <c r="RKS10" s="148"/>
      <c r="RKT10" s="148"/>
      <c r="RKU10" s="148"/>
      <c r="RKV10" s="148"/>
      <c r="RKW10" s="148"/>
      <c r="RKX10" s="148"/>
      <c r="RKY10" s="148"/>
      <c r="RKZ10" s="148"/>
      <c r="RLA10" s="148"/>
      <c r="RLB10" s="148"/>
      <c r="RLC10" s="148"/>
      <c r="RLD10" s="148"/>
      <c r="RLE10" s="148"/>
      <c r="RLF10" s="148"/>
      <c r="RLG10" s="148"/>
      <c r="RLH10" s="148"/>
      <c r="RLI10" s="148"/>
      <c r="RLJ10" s="148"/>
      <c r="RLK10" s="148"/>
      <c r="RLL10" s="148"/>
      <c r="RLM10" s="148"/>
      <c r="RLN10" s="148"/>
      <c r="RLO10" s="148"/>
      <c r="RLP10" s="148"/>
      <c r="RLQ10" s="148"/>
      <c r="RLR10" s="148"/>
      <c r="RLS10" s="148"/>
      <c r="RLT10" s="148"/>
      <c r="RLU10" s="148"/>
      <c r="RLV10" s="148"/>
      <c r="RLW10" s="148"/>
      <c r="RLX10" s="148"/>
      <c r="RLY10" s="148"/>
      <c r="RLZ10" s="148"/>
      <c r="RMA10" s="148"/>
      <c r="RMB10" s="148"/>
      <c r="RMC10" s="148"/>
      <c r="RMD10" s="148"/>
      <c r="RME10" s="148"/>
      <c r="RMF10" s="148"/>
      <c r="RMG10" s="148"/>
      <c r="RMH10" s="148"/>
      <c r="RMI10" s="148"/>
      <c r="RMJ10" s="148"/>
      <c r="RMK10" s="148"/>
      <c r="RML10" s="148"/>
      <c r="RMM10" s="148"/>
      <c r="RMN10" s="148"/>
      <c r="RMO10" s="148"/>
      <c r="RMP10" s="148"/>
      <c r="RMQ10" s="148"/>
      <c r="RMR10" s="148"/>
      <c r="RMS10" s="148"/>
      <c r="RMT10" s="148"/>
      <c r="RMU10" s="148"/>
      <c r="RMV10" s="148"/>
      <c r="RMW10" s="148"/>
      <c r="RMX10" s="148"/>
      <c r="RMY10" s="148"/>
      <c r="RMZ10" s="148"/>
      <c r="RNA10" s="148"/>
      <c r="RNB10" s="148"/>
      <c r="RNC10" s="148"/>
      <c r="RND10" s="148"/>
      <c r="RNE10" s="148"/>
      <c r="RNF10" s="148"/>
      <c r="RNG10" s="148"/>
      <c r="RNH10" s="148"/>
      <c r="RNI10" s="148"/>
      <c r="RNJ10" s="148"/>
      <c r="RNK10" s="148"/>
      <c r="RNL10" s="148"/>
      <c r="RNM10" s="148"/>
      <c r="RNN10" s="148"/>
      <c r="RNO10" s="148"/>
      <c r="RNP10" s="148"/>
      <c r="RNQ10" s="148"/>
      <c r="RNR10" s="148"/>
      <c r="RNS10" s="148"/>
      <c r="RNT10" s="148"/>
      <c r="RNU10" s="148"/>
      <c r="RNV10" s="148"/>
      <c r="RNW10" s="148"/>
      <c r="RNX10" s="148"/>
      <c r="RNY10" s="148"/>
      <c r="RNZ10" s="148"/>
      <c r="ROA10" s="148"/>
      <c r="ROB10" s="148"/>
      <c r="ROC10" s="148"/>
      <c r="ROD10" s="148"/>
      <c r="ROE10" s="148"/>
      <c r="ROF10" s="148"/>
      <c r="ROG10" s="148"/>
      <c r="ROH10" s="148"/>
      <c r="ROI10" s="148"/>
      <c r="ROJ10" s="148"/>
      <c r="ROK10" s="148"/>
      <c r="ROL10" s="148"/>
      <c r="ROM10" s="148"/>
      <c r="RON10" s="148"/>
      <c r="ROO10" s="148"/>
      <c r="ROP10" s="148"/>
      <c r="ROQ10" s="148"/>
      <c r="ROR10" s="148"/>
      <c r="ROS10" s="148"/>
      <c r="ROT10" s="148"/>
      <c r="ROU10" s="148"/>
      <c r="ROV10" s="148"/>
      <c r="ROW10" s="148"/>
      <c r="ROX10" s="148"/>
      <c r="ROY10" s="148"/>
      <c r="ROZ10" s="148"/>
      <c r="RPA10" s="148"/>
      <c r="RPB10" s="148"/>
      <c r="RPC10" s="148"/>
      <c r="RPD10" s="148"/>
      <c r="RPE10" s="148"/>
      <c r="RPF10" s="148"/>
      <c r="RPG10" s="148"/>
      <c r="RPH10" s="148"/>
      <c r="RPI10" s="148"/>
      <c r="RPJ10" s="148"/>
      <c r="RPK10" s="148"/>
      <c r="RPL10" s="148"/>
      <c r="RPM10" s="148"/>
      <c r="RPN10" s="148"/>
      <c r="RPO10" s="148"/>
      <c r="RPP10" s="148"/>
      <c r="RPQ10" s="148"/>
      <c r="RPR10" s="148"/>
      <c r="RPS10" s="148"/>
      <c r="RPT10" s="148"/>
      <c r="RPU10" s="148"/>
      <c r="RPV10" s="148"/>
      <c r="RPW10" s="148"/>
      <c r="RPX10" s="148"/>
      <c r="RPY10" s="148"/>
      <c r="RPZ10" s="148"/>
      <c r="RQA10" s="148"/>
      <c r="RQB10" s="148"/>
      <c r="RQC10" s="148"/>
      <c r="RQD10" s="148"/>
      <c r="RQE10" s="148"/>
      <c r="RQF10" s="148"/>
      <c r="RQG10" s="148"/>
      <c r="RQH10" s="148"/>
      <c r="RQI10" s="148"/>
      <c r="RQJ10" s="148"/>
      <c r="RQK10" s="148"/>
      <c r="RQL10" s="148"/>
      <c r="RQM10" s="148"/>
      <c r="RQN10" s="148"/>
      <c r="RQO10" s="148"/>
      <c r="RQP10" s="148"/>
      <c r="RQQ10" s="148"/>
      <c r="RQR10" s="148"/>
      <c r="RQS10" s="148"/>
      <c r="RQT10" s="148"/>
      <c r="RQU10" s="148"/>
      <c r="RQV10" s="148"/>
      <c r="RQW10" s="148"/>
      <c r="RQX10" s="148"/>
      <c r="RQY10" s="148"/>
      <c r="RQZ10" s="148"/>
      <c r="RRA10" s="148"/>
      <c r="RRB10" s="148"/>
      <c r="RRC10" s="148"/>
      <c r="RRD10" s="148"/>
      <c r="RRE10" s="148"/>
      <c r="RRF10" s="148"/>
      <c r="RRG10" s="148"/>
      <c r="RRH10" s="148"/>
      <c r="RRI10" s="148"/>
      <c r="RRJ10" s="148"/>
      <c r="RRK10" s="148"/>
      <c r="RRL10" s="148"/>
      <c r="RRM10" s="148"/>
      <c r="RRN10" s="148"/>
      <c r="RRO10" s="148"/>
      <c r="RRP10" s="148"/>
      <c r="RRQ10" s="148"/>
      <c r="RRR10" s="148"/>
      <c r="RRS10" s="148"/>
      <c r="RRT10" s="148"/>
      <c r="RRU10" s="148"/>
      <c r="RRV10" s="148"/>
      <c r="RRW10" s="148"/>
      <c r="RRX10" s="148"/>
      <c r="RRY10" s="148"/>
      <c r="RRZ10" s="148"/>
      <c r="RSA10" s="148"/>
      <c r="RSB10" s="148"/>
      <c r="RSC10" s="148"/>
      <c r="RSD10" s="148"/>
      <c r="RSE10" s="148"/>
      <c r="RSF10" s="148"/>
      <c r="RSG10" s="148"/>
      <c r="RSH10" s="148"/>
      <c r="RSI10" s="148"/>
      <c r="RSJ10" s="148"/>
      <c r="RSK10" s="148"/>
      <c r="RSL10" s="148"/>
      <c r="RSM10" s="148"/>
      <c r="RSN10" s="148"/>
      <c r="RSO10" s="148"/>
      <c r="RSP10" s="148"/>
      <c r="RSQ10" s="148"/>
      <c r="RSR10" s="148"/>
      <c r="RSS10" s="148"/>
      <c r="RST10" s="148"/>
      <c r="RSU10" s="148"/>
      <c r="RSV10" s="148"/>
      <c r="RSW10" s="148"/>
      <c r="RSX10" s="148"/>
      <c r="RSY10" s="148"/>
      <c r="RSZ10" s="148"/>
      <c r="RTA10" s="148"/>
      <c r="RTB10" s="148"/>
      <c r="RTC10" s="148"/>
      <c r="RTD10" s="148"/>
      <c r="RTE10" s="148"/>
      <c r="RTF10" s="148"/>
      <c r="RTG10" s="148"/>
      <c r="RTH10" s="148"/>
      <c r="RTI10" s="148"/>
      <c r="RTJ10" s="148"/>
      <c r="RTK10" s="148"/>
      <c r="RTL10" s="148"/>
      <c r="RTM10" s="148"/>
      <c r="RTN10" s="148"/>
      <c r="RTO10" s="148"/>
      <c r="RTP10" s="148"/>
      <c r="RTQ10" s="148"/>
      <c r="RTR10" s="148"/>
      <c r="RTS10" s="148"/>
      <c r="RTT10" s="148"/>
      <c r="RTU10" s="148"/>
      <c r="RTV10" s="148"/>
      <c r="RTW10" s="148"/>
      <c r="RTX10" s="148"/>
      <c r="RTY10" s="148"/>
      <c r="RTZ10" s="148"/>
      <c r="RUA10" s="148"/>
      <c r="RUB10" s="148"/>
      <c r="RUC10" s="148"/>
      <c r="RUD10" s="148"/>
      <c r="RUE10" s="148"/>
      <c r="RUF10" s="148"/>
      <c r="RUG10" s="148"/>
      <c r="RUH10" s="148"/>
      <c r="RUI10" s="148"/>
      <c r="RUJ10" s="148"/>
      <c r="RUK10" s="148"/>
      <c r="RUL10" s="148"/>
      <c r="RUM10" s="148"/>
      <c r="RUN10" s="148"/>
      <c r="RUO10" s="148"/>
      <c r="RUP10" s="148"/>
      <c r="RUQ10" s="148"/>
      <c r="RUR10" s="148"/>
      <c r="RUS10" s="148"/>
      <c r="RUT10" s="148"/>
      <c r="RUU10" s="148"/>
      <c r="RUV10" s="148"/>
      <c r="RUW10" s="148"/>
      <c r="RUX10" s="148"/>
      <c r="RUY10" s="148"/>
      <c r="RUZ10" s="148"/>
      <c r="RVA10" s="148"/>
      <c r="RVB10" s="148"/>
      <c r="RVC10" s="148"/>
      <c r="RVD10" s="148"/>
      <c r="RVE10" s="148"/>
      <c r="RVF10" s="148"/>
      <c r="RVG10" s="148"/>
      <c r="RVH10" s="148"/>
      <c r="RVI10" s="148"/>
      <c r="RVJ10" s="148"/>
      <c r="RVK10" s="148"/>
      <c r="RVL10" s="148"/>
      <c r="RVM10" s="148"/>
      <c r="RVN10" s="148"/>
      <c r="RVO10" s="148"/>
      <c r="RVP10" s="148"/>
      <c r="RVQ10" s="148"/>
      <c r="RVR10" s="148"/>
      <c r="RVS10" s="148"/>
      <c r="RVT10" s="148"/>
      <c r="RVU10" s="148"/>
      <c r="RVV10" s="148"/>
      <c r="RVW10" s="148"/>
      <c r="RVX10" s="148"/>
      <c r="RVY10" s="148"/>
      <c r="RVZ10" s="148"/>
      <c r="RWA10" s="148"/>
      <c r="RWB10" s="148"/>
      <c r="RWC10" s="148"/>
      <c r="RWD10" s="148"/>
      <c r="RWE10" s="148"/>
      <c r="RWF10" s="148"/>
      <c r="RWG10" s="148"/>
      <c r="RWH10" s="148"/>
      <c r="RWI10" s="148"/>
      <c r="RWJ10" s="148"/>
      <c r="RWK10" s="148"/>
      <c r="RWL10" s="148"/>
      <c r="RWM10" s="148"/>
      <c r="RWN10" s="148"/>
      <c r="RWO10" s="148"/>
      <c r="RWP10" s="148"/>
      <c r="RWQ10" s="148"/>
      <c r="RWR10" s="148"/>
      <c r="RWS10" s="148"/>
      <c r="RWT10" s="148"/>
      <c r="RWU10" s="148"/>
      <c r="RWV10" s="148"/>
      <c r="RWW10" s="148"/>
      <c r="RWX10" s="148"/>
      <c r="RWY10" s="148"/>
      <c r="RWZ10" s="148"/>
      <c r="RXA10" s="148"/>
      <c r="RXB10" s="148"/>
      <c r="RXC10" s="148"/>
      <c r="RXD10" s="148"/>
      <c r="RXE10" s="148"/>
      <c r="RXF10" s="148"/>
      <c r="RXG10" s="148"/>
      <c r="RXH10" s="148"/>
      <c r="RXI10" s="148"/>
      <c r="RXJ10" s="148"/>
      <c r="RXK10" s="148"/>
      <c r="RXL10" s="148"/>
      <c r="RXM10" s="148"/>
      <c r="RXN10" s="148"/>
      <c r="RXO10" s="148"/>
      <c r="RXP10" s="148"/>
      <c r="RXQ10" s="148"/>
      <c r="RXR10" s="148"/>
      <c r="RXS10" s="148"/>
      <c r="RXT10" s="148"/>
      <c r="RXU10" s="148"/>
      <c r="RXV10" s="148"/>
      <c r="RXW10" s="148"/>
      <c r="RXX10" s="148"/>
      <c r="RXY10" s="148"/>
      <c r="RXZ10" s="148"/>
      <c r="RYA10" s="148"/>
      <c r="RYB10" s="148"/>
      <c r="RYC10" s="148"/>
      <c r="RYD10" s="148"/>
      <c r="RYE10" s="148"/>
      <c r="RYF10" s="148"/>
      <c r="RYG10" s="148"/>
      <c r="RYH10" s="148"/>
      <c r="RYI10" s="148"/>
      <c r="RYJ10" s="148"/>
      <c r="RYK10" s="148"/>
      <c r="RYL10" s="148"/>
      <c r="RYM10" s="148"/>
      <c r="RYN10" s="148"/>
      <c r="RYO10" s="148"/>
      <c r="RYP10" s="148"/>
      <c r="RYQ10" s="148"/>
      <c r="RYR10" s="148"/>
      <c r="RYS10" s="148"/>
      <c r="RYT10" s="148"/>
      <c r="RYU10" s="148"/>
      <c r="RYV10" s="148"/>
      <c r="RYW10" s="148"/>
      <c r="RYX10" s="148"/>
      <c r="RYY10" s="148"/>
      <c r="RYZ10" s="148"/>
      <c r="RZA10" s="148"/>
      <c r="RZB10" s="148"/>
      <c r="RZC10" s="148"/>
      <c r="RZD10" s="148"/>
      <c r="RZE10" s="148"/>
      <c r="RZF10" s="148"/>
      <c r="RZG10" s="148"/>
      <c r="RZH10" s="148"/>
      <c r="RZI10" s="148"/>
      <c r="RZJ10" s="148"/>
      <c r="RZK10" s="148"/>
      <c r="RZL10" s="148"/>
      <c r="RZM10" s="148"/>
      <c r="RZN10" s="148"/>
      <c r="RZO10" s="148"/>
      <c r="RZP10" s="148"/>
      <c r="RZQ10" s="148"/>
      <c r="RZR10" s="148"/>
      <c r="RZS10" s="148"/>
      <c r="RZT10" s="148"/>
      <c r="RZU10" s="148"/>
      <c r="RZV10" s="148"/>
      <c r="RZW10" s="148"/>
      <c r="RZX10" s="148"/>
      <c r="RZY10" s="148"/>
      <c r="RZZ10" s="148"/>
      <c r="SAA10" s="148"/>
      <c r="SAB10" s="148"/>
      <c r="SAC10" s="148"/>
      <c r="SAD10" s="148"/>
      <c r="SAE10" s="148"/>
      <c r="SAF10" s="148"/>
      <c r="SAG10" s="148"/>
      <c r="SAH10" s="148"/>
      <c r="SAI10" s="148"/>
      <c r="SAJ10" s="148"/>
      <c r="SAK10" s="148"/>
      <c r="SAL10" s="148"/>
      <c r="SAM10" s="148"/>
      <c r="SAN10" s="148"/>
      <c r="SAO10" s="148"/>
      <c r="SAP10" s="148"/>
      <c r="SAQ10" s="148"/>
      <c r="SAR10" s="148"/>
      <c r="SAS10" s="148"/>
      <c r="SAT10" s="148"/>
      <c r="SAU10" s="148"/>
      <c r="SAV10" s="148"/>
      <c r="SAW10" s="148"/>
      <c r="SAX10" s="148"/>
      <c r="SAY10" s="148"/>
      <c r="SAZ10" s="148"/>
      <c r="SBA10" s="148"/>
      <c r="SBB10" s="148"/>
      <c r="SBC10" s="148"/>
      <c r="SBD10" s="148"/>
      <c r="SBE10" s="148"/>
      <c r="SBF10" s="148"/>
      <c r="SBG10" s="148"/>
      <c r="SBH10" s="148"/>
      <c r="SBI10" s="148"/>
      <c r="SBJ10" s="148"/>
      <c r="SBK10" s="148"/>
      <c r="SBL10" s="148"/>
      <c r="SBM10" s="148"/>
      <c r="SBN10" s="148"/>
      <c r="SBO10" s="148"/>
      <c r="SBP10" s="148"/>
      <c r="SBQ10" s="148"/>
      <c r="SBR10" s="148"/>
      <c r="SBS10" s="148"/>
      <c r="SBT10" s="148"/>
      <c r="SBU10" s="148"/>
      <c r="SBV10" s="148"/>
      <c r="SBW10" s="148"/>
      <c r="SBX10" s="148"/>
      <c r="SBY10" s="148"/>
      <c r="SBZ10" s="148"/>
      <c r="SCA10" s="148"/>
      <c r="SCB10" s="148"/>
      <c r="SCC10" s="148"/>
      <c r="SCD10" s="148"/>
      <c r="SCE10" s="148"/>
      <c r="SCF10" s="148"/>
      <c r="SCG10" s="148"/>
      <c r="SCH10" s="148"/>
      <c r="SCI10" s="148"/>
      <c r="SCJ10" s="148"/>
      <c r="SCK10" s="148"/>
      <c r="SCL10" s="148"/>
      <c r="SCM10" s="148"/>
      <c r="SCN10" s="148"/>
      <c r="SCO10" s="148"/>
      <c r="SCP10" s="148"/>
      <c r="SCQ10" s="148"/>
      <c r="SCR10" s="148"/>
      <c r="SCS10" s="148"/>
      <c r="SCT10" s="148"/>
      <c r="SCU10" s="148"/>
      <c r="SCV10" s="148"/>
      <c r="SCW10" s="148"/>
      <c r="SCX10" s="148"/>
      <c r="SCY10" s="148"/>
      <c r="SCZ10" s="148"/>
      <c r="SDA10" s="148"/>
      <c r="SDB10" s="148"/>
      <c r="SDC10" s="148"/>
      <c r="SDD10" s="148"/>
      <c r="SDE10" s="148"/>
      <c r="SDF10" s="148"/>
      <c r="SDG10" s="148"/>
      <c r="SDH10" s="148"/>
      <c r="SDI10" s="148"/>
      <c r="SDJ10" s="148"/>
      <c r="SDK10" s="148"/>
      <c r="SDL10" s="148"/>
      <c r="SDM10" s="148"/>
      <c r="SDN10" s="148"/>
      <c r="SDO10" s="148"/>
      <c r="SDP10" s="148"/>
      <c r="SDQ10" s="148"/>
      <c r="SDR10" s="148"/>
      <c r="SDS10" s="148"/>
      <c r="SDT10" s="148"/>
      <c r="SDU10" s="148"/>
      <c r="SDV10" s="148"/>
      <c r="SDW10" s="148"/>
      <c r="SDX10" s="148"/>
      <c r="SDY10" s="148"/>
      <c r="SDZ10" s="148"/>
      <c r="SEA10" s="148"/>
      <c r="SEB10" s="148"/>
      <c r="SEC10" s="148"/>
      <c r="SED10" s="148"/>
      <c r="SEE10" s="148"/>
      <c r="SEF10" s="148"/>
      <c r="SEG10" s="148"/>
      <c r="SEH10" s="148"/>
      <c r="SEI10" s="148"/>
      <c r="SEJ10" s="148"/>
      <c r="SEK10" s="148"/>
      <c r="SEL10" s="148"/>
      <c r="SEM10" s="148"/>
      <c r="SEN10" s="148"/>
      <c r="SEO10" s="148"/>
      <c r="SEP10" s="148"/>
      <c r="SEQ10" s="148"/>
      <c r="SER10" s="148"/>
      <c r="SES10" s="148"/>
      <c r="SET10" s="148"/>
      <c r="SEU10" s="148"/>
      <c r="SEV10" s="148"/>
      <c r="SEW10" s="148"/>
      <c r="SEX10" s="148"/>
      <c r="SEY10" s="148"/>
      <c r="SEZ10" s="148"/>
      <c r="SFA10" s="148"/>
      <c r="SFB10" s="148"/>
      <c r="SFC10" s="148"/>
      <c r="SFD10" s="148"/>
      <c r="SFE10" s="148"/>
      <c r="SFF10" s="148"/>
      <c r="SFG10" s="148"/>
      <c r="SFH10" s="148"/>
      <c r="SFI10" s="148"/>
      <c r="SFJ10" s="148"/>
      <c r="SFK10" s="148"/>
      <c r="SFL10" s="148"/>
      <c r="SFM10" s="148"/>
      <c r="SFN10" s="148"/>
      <c r="SFO10" s="148"/>
      <c r="SFP10" s="148"/>
      <c r="SFQ10" s="148"/>
      <c r="SFR10" s="148"/>
      <c r="SFS10" s="148"/>
      <c r="SFT10" s="148"/>
      <c r="SFU10" s="148"/>
      <c r="SFV10" s="148"/>
      <c r="SFW10" s="148"/>
      <c r="SFX10" s="148"/>
      <c r="SFY10" s="148"/>
      <c r="SFZ10" s="148"/>
      <c r="SGA10" s="148"/>
      <c r="SGB10" s="148"/>
      <c r="SGC10" s="148"/>
      <c r="SGD10" s="148"/>
      <c r="SGE10" s="148"/>
      <c r="SGF10" s="148"/>
      <c r="SGG10" s="148"/>
      <c r="SGH10" s="148"/>
      <c r="SGI10" s="148"/>
      <c r="SGJ10" s="148"/>
      <c r="SGK10" s="148"/>
      <c r="SGL10" s="148"/>
      <c r="SGM10" s="148"/>
      <c r="SGN10" s="148"/>
      <c r="SGO10" s="148"/>
      <c r="SGP10" s="148"/>
      <c r="SGQ10" s="148"/>
      <c r="SGR10" s="148"/>
      <c r="SGS10" s="148"/>
      <c r="SGT10" s="148"/>
      <c r="SGU10" s="148"/>
      <c r="SGV10" s="148"/>
      <c r="SGW10" s="148"/>
      <c r="SGX10" s="148"/>
      <c r="SGY10" s="148"/>
      <c r="SGZ10" s="148"/>
      <c r="SHA10" s="148"/>
      <c r="SHB10" s="148"/>
      <c r="SHC10" s="148"/>
      <c r="SHD10" s="148"/>
      <c r="SHE10" s="148"/>
      <c r="SHF10" s="148"/>
      <c r="SHG10" s="148"/>
      <c r="SHH10" s="148"/>
      <c r="SHI10" s="148"/>
      <c r="SHJ10" s="148"/>
      <c r="SHK10" s="148"/>
      <c r="SHL10" s="148"/>
      <c r="SHM10" s="148"/>
      <c r="SHN10" s="148"/>
      <c r="SHO10" s="148"/>
      <c r="SHP10" s="148"/>
      <c r="SHQ10" s="148"/>
      <c r="SHR10" s="148"/>
      <c r="SHS10" s="148"/>
      <c r="SHT10" s="148"/>
      <c r="SHU10" s="148"/>
      <c r="SHV10" s="148"/>
      <c r="SHW10" s="148"/>
      <c r="SHX10" s="148"/>
      <c r="SHY10" s="148"/>
      <c r="SHZ10" s="148"/>
      <c r="SIA10" s="148"/>
      <c r="SIB10" s="148"/>
      <c r="SIC10" s="148"/>
      <c r="SID10" s="148"/>
      <c r="SIE10" s="148"/>
      <c r="SIF10" s="148"/>
      <c r="SIG10" s="148"/>
      <c r="SIH10" s="148"/>
      <c r="SII10" s="148"/>
      <c r="SIJ10" s="148"/>
      <c r="SIK10" s="148"/>
      <c r="SIL10" s="148"/>
      <c r="SIM10" s="148"/>
      <c r="SIN10" s="148"/>
      <c r="SIO10" s="148"/>
      <c r="SIP10" s="148"/>
      <c r="SIQ10" s="148"/>
      <c r="SIR10" s="148"/>
      <c r="SIS10" s="148"/>
      <c r="SIT10" s="148"/>
      <c r="SIU10" s="148"/>
      <c r="SIV10" s="148"/>
      <c r="SIW10" s="148"/>
      <c r="SIX10" s="148"/>
      <c r="SIY10" s="148"/>
      <c r="SIZ10" s="148"/>
      <c r="SJA10" s="148"/>
      <c r="SJB10" s="148"/>
      <c r="SJC10" s="148"/>
      <c r="SJD10" s="148"/>
      <c r="SJE10" s="148"/>
      <c r="SJF10" s="148"/>
      <c r="SJG10" s="148"/>
      <c r="SJH10" s="148"/>
      <c r="SJI10" s="148"/>
      <c r="SJJ10" s="148"/>
      <c r="SJK10" s="148"/>
      <c r="SJL10" s="148"/>
      <c r="SJM10" s="148"/>
      <c r="SJN10" s="148"/>
      <c r="SJO10" s="148"/>
      <c r="SJP10" s="148"/>
      <c r="SJQ10" s="148"/>
      <c r="SJR10" s="148"/>
      <c r="SJS10" s="148"/>
      <c r="SJT10" s="148"/>
      <c r="SJU10" s="148"/>
      <c r="SJV10" s="148"/>
      <c r="SJW10" s="148"/>
      <c r="SJX10" s="148"/>
      <c r="SJY10" s="148"/>
      <c r="SJZ10" s="148"/>
      <c r="SKA10" s="148"/>
      <c r="SKB10" s="148"/>
      <c r="SKC10" s="148"/>
      <c r="SKD10" s="148"/>
      <c r="SKE10" s="148"/>
      <c r="SKF10" s="148"/>
      <c r="SKG10" s="148"/>
      <c r="SKH10" s="148"/>
      <c r="SKI10" s="148"/>
      <c r="SKJ10" s="148"/>
      <c r="SKK10" s="148"/>
      <c r="SKL10" s="148"/>
      <c r="SKM10" s="148"/>
      <c r="SKN10" s="148"/>
      <c r="SKO10" s="148"/>
      <c r="SKP10" s="148"/>
      <c r="SKQ10" s="148"/>
      <c r="SKR10" s="148"/>
      <c r="SKS10" s="148"/>
      <c r="SKT10" s="148"/>
      <c r="SKU10" s="148"/>
      <c r="SKV10" s="148"/>
      <c r="SKW10" s="148"/>
      <c r="SKX10" s="148"/>
      <c r="SKY10" s="148"/>
      <c r="SKZ10" s="148"/>
      <c r="SLA10" s="148"/>
      <c r="SLB10" s="148"/>
      <c r="SLC10" s="148"/>
      <c r="SLD10" s="148"/>
      <c r="SLE10" s="148"/>
      <c r="SLF10" s="148"/>
      <c r="SLG10" s="148"/>
      <c r="SLH10" s="148"/>
      <c r="SLI10" s="148"/>
      <c r="SLJ10" s="148"/>
      <c r="SLK10" s="148"/>
      <c r="SLL10" s="148"/>
      <c r="SLM10" s="148"/>
      <c r="SLN10" s="148"/>
      <c r="SLO10" s="148"/>
      <c r="SLP10" s="148"/>
      <c r="SLQ10" s="148"/>
      <c r="SLR10" s="148"/>
      <c r="SLS10" s="148"/>
      <c r="SLT10" s="148"/>
      <c r="SLU10" s="148"/>
      <c r="SLV10" s="148"/>
      <c r="SLW10" s="148"/>
      <c r="SLX10" s="148"/>
      <c r="SLY10" s="148"/>
      <c r="SLZ10" s="148"/>
      <c r="SMA10" s="148"/>
      <c r="SMB10" s="148"/>
      <c r="SMC10" s="148"/>
      <c r="SMD10" s="148"/>
      <c r="SME10" s="148"/>
      <c r="SMF10" s="148"/>
      <c r="SMG10" s="148"/>
      <c r="SMH10" s="148"/>
      <c r="SMI10" s="148"/>
      <c r="SMJ10" s="148"/>
      <c r="SMK10" s="148"/>
      <c r="SML10" s="148"/>
      <c r="SMM10" s="148"/>
      <c r="SMN10" s="148"/>
      <c r="SMO10" s="148"/>
      <c r="SMP10" s="148"/>
      <c r="SMQ10" s="148"/>
      <c r="SMR10" s="148"/>
      <c r="SMS10" s="148"/>
      <c r="SMT10" s="148"/>
      <c r="SMU10" s="148"/>
      <c r="SMV10" s="148"/>
      <c r="SMW10" s="148"/>
      <c r="SMX10" s="148"/>
      <c r="SMY10" s="148"/>
      <c r="SMZ10" s="148"/>
      <c r="SNA10" s="148"/>
      <c r="SNB10" s="148"/>
      <c r="SNC10" s="148"/>
      <c r="SND10" s="148"/>
      <c r="SNE10" s="148"/>
      <c r="SNF10" s="148"/>
      <c r="SNG10" s="148"/>
      <c r="SNH10" s="148"/>
      <c r="SNI10" s="148"/>
      <c r="SNJ10" s="148"/>
      <c r="SNK10" s="148"/>
      <c r="SNL10" s="148"/>
      <c r="SNM10" s="148"/>
      <c r="SNN10" s="148"/>
      <c r="SNO10" s="148"/>
      <c r="SNP10" s="148"/>
      <c r="SNQ10" s="148"/>
      <c r="SNR10" s="148"/>
      <c r="SNS10" s="148"/>
      <c r="SNT10" s="148"/>
      <c r="SNU10" s="148"/>
      <c r="SNV10" s="148"/>
      <c r="SNW10" s="148"/>
      <c r="SNX10" s="148"/>
      <c r="SNY10" s="148"/>
      <c r="SNZ10" s="148"/>
      <c r="SOA10" s="148"/>
      <c r="SOB10" s="148"/>
      <c r="SOC10" s="148"/>
      <c r="SOD10" s="148"/>
      <c r="SOE10" s="148"/>
      <c r="SOF10" s="148"/>
      <c r="SOG10" s="148"/>
      <c r="SOH10" s="148"/>
      <c r="SOI10" s="148"/>
      <c r="SOJ10" s="148"/>
      <c r="SOK10" s="148"/>
      <c r="SOL10" s="148"/>
      <c r="SOM10" s="148"/>
      <c r="SON10" s="148"/>
      <c r="SOO10" s="148"/>
      <c r="SOP10" s="148"/>
      <c r="SOQ10" s="148"/>
      <c r="SOR10" s="148"/>
      <c r="SOS10" s="148"/>
      <c r="SOT10" s="148"/>
      <c r="SOU10" s="148"/>
      <c r="SOV10" s="148"/>
      <c r="SOW10" s="148"/>
      <c r="SOX10" s="148"/>
      <c r="SOY10" s="148"/>
      <c r="SOZ10" s="148"/>
      <c r="SPA10" s="148"/>
      <c r="SPB10" s="148"/>
      <c r="SPC10" s="148"/>
      <c r="SPD10" s="148"/>
      <c r="SPE10" s="148"/>
      <c r="SPF10" s="148"/>
      <c r="SPG10" s="148"/>
      <c r="SPH10" s="148"/>
      <c r="SPI10" s="148"/>
      <c r="SPJ10" s="148"/>
      <c r="SPK10" s="148"/>
      <c r="SPL10" s="148"/>
      <c r="SPM10" s="148"/>
      <c r="SPN10" s="148"/>
      <c r="SPO10" s="148"/>
      <c r="SPP10" s="148"/>
      <c r="SPQ10" s="148"/>
      <c r="SPR10" s="148"/>
      <c r="SPS10" s="148"/>
      <c r="SPT10" s="148"/>
      <c r="SPU10" s="148"/>
      <c r="SPV10" s="148"/>
      <c r="SPW10" s="148"/>
      <c r="SPX10" s="148"/>
      <c r="SPY10" s="148"/>
      <c r="SPZ10" s="148"/>
      <c r="SQA10" s="148"/>
      <c r="SQB10" s="148"/>
      <c r="SQC10" s="148"/>
      <c r="SQD10" s="148"/>
      <c r="SQE10" s="148"/>
      <c r="SQF10" s="148"/>
      <c r="SQG10" s="148"/>
      <c r="SQH10" s="148"/>
      <c r="SQI10" s="148"/>
      <c r="SQJ10" s="148"/>
      <c r="SQK10" s="148"/>
      <c r="SQL10" s="148"/>
      <c r="SQM10" s="148"/>
      <c r="SQN10" s="148"/>
      <c r="SQO10" s="148"/>
      <c r="SQP10" s="148"/>
      <c r="SQQ10" s="148"/>
      <c r="SQR10" s="148"/>
      <c r="SQS10" s="148"/>
      <c r="SQT10" s="148"/>
      <c r="SQU10" s="148"/>
      <c r="SQV10" s="148"/>
      <c r="SQW10" s="148"/>
      <c r="SQX10" s="148"/>
      <c r="SQY10" s="148"/>
      <c r="SQZ10" s="148"/>
      <c r="SRA10" s="148"/>
      <c r="SRB10" s="148"/>
      <c r="SRC10" s="148"/>
      <c r="SRD10" s="148"/>
      <c r="SRE10" s="148"/>
      <c r="SRF10" s="148"/>
      <c r="SRG10" s="148"/>
      <c r="SRH10" s="148"/>
      <c r="SRI10" s="148"/>
      <c r="SRJ10" s="148"/>
      <c r="SRK10" s="148"/>
      <c r="SRL10" s="148"/>
      <c r="SRM10" s="148"/>
      <c r="SRN10" s="148"/>
      <c r="SRO10" s="148"/>
      <c r="SRP10" s="148"/>
      <c r="SRQ10" s="148"/>
      <c r="SRR10" s="148"/>
      <c r="SRS10" s="148"/>
      <c r="SRT10" s="148"/>
      <c r="SRU10" s="148"/>
      <c r="SRV10" s="148"/>
      <c r="SRW10" s="148"/>
      <c r="SRX10" s="148"/>
      <c r="SRY10" s="148"/>
      <c r="SRZ10" s="148"/>
      <c r="SSA10" s="148"/>
      <c r="SSB10" s="148"/>
      <c r="SSC10" s="148"/>
      <c r="SSD10" s="148"/>
      <c r="SSE10" s="148"/>
      <c r="SSF10" s="148"/>
      <c r="SSG10" s="148"/>
      <c r="SSH10" s="148"/>
      <c r="SSI10" s="148"/>
      <c r="SSJ10" s="148"/>
      <c r="SSK10" s="148"/>
      <c r="SSL10" s="148"/>
      <c r="SSM10" s="148"/>
      <c r="SSN10" s="148"/>
      <c r="SSO10" s="148"/>
      <c r="SSP10" s="148"/>
      <c r="SSQ10" s="148"/>
      <c r="SSR10" s="148"/>
      <c r="SSS10" s="148"/>
      <c r="SST10" s="148"/>
      <c r="SSU10" s="148"/>
      <c r="SSV10" s="148"/>
      <c r="SSW10" s="148"/>
      <c r="SSX10" s="148"/>
      <c r="SSY10" s="148"/>
      <c r="SSZ10" s="148"/>
      <c r="STA10" s="148"/>
      <c r="STB10" s="148"/>
      <c r="STC10" s="148"/>
      <c r="STD10" s="148"/>
      <c r="STE10" s="148"/>
      <c r="STF10" s="148"/>
      <c r="STG10" s="148"/>
      <c r="STH10" s="148"/>
      <c r="STI10" s="148"/>
      <c r="STJ10" s="148"/>
      <c r="STK10" s="148"/>
      <c r="STL10" s="148"/>
      <c r="STM10" s="148"/>
      <c r="STN10" s="148"/>
      <c r="STO10" s="148"/>
      <c r="STP10" s="148"/>
      <c r="STQ10" s="148"/>
      <c r="STR10" s="148"/>
      <c r="STS10" s="148"/>
      <c r="STT10" s="148"/>
      <c r="STU10" s="148"/>
      <c r="STV10" s="148"/>
      <c r="STW10" s="148"/>
      <c r="STX10" s="148"/>
      <c r="STY10" s="148"/>
      <c r="STZ10" s="148"/>
      <c r="SUA10" s="148"/>
      <c r="SUB10" s="148"/>
      <c r="SUC10" s="148"/>
      <c r="SUD10" s="148"/>
      <c r="SUE10" s="148"/>
      <c r="SUF10" s="148"/>
      <c r="SUG10" s="148"/>
      <c r="SUH10" s="148"/>
      <c r="SUI10" s="148"/>
      <c r="SUJ10" s="148"/>
      <c r="SUK10" s="148"/>
      <c r="SUL10" s="148"/>
      <c r="SUM10" s="148"/>
      <c r="SUN10" s="148"/>
      <c r="SUO10" s="148"/>
      <c r="SUP10" s="148"/>
      <c r="SUQ10" s="148"/>
      <c r="SUR10" s="148"/>
      <c r="SUS10" s="148"/>
      <c r="SUT10" s="148"/>
      <c r="SUU10" s="148"/>
      <c r="SUV10" s="148"/>
      <c r="SUW10" s="148"/>
      <c r="SUX10" s="148"/>
      <c r="SUY10" s="148"/>
      <c r="SUZ10" s="148"/>
      <c r="SVA10" s="148"/>
      <c r="SVB10" s="148"/>
      <c r="SVC10" s="148"/>
      <c r="SVD10" s="148"/>
      <c r="SVE10" s="148"/>
      <c r="SVF10" s="148"/>
      <c r="SVG10" s="148"/>
      <c r="SVH10" s="148"/>
      <c r="SVI10" s="148"/>
      <c r="SVJ10" s="148"/>
      <c r="SVK10" s="148"/>
      <c r="SVL10" s="148"/>
      <c r="SVM10" s="148"/>
      <c r="SVN10" s="148"/>
      <c r="SVO10" s="148"/>
      <c r="SVP10" s="148"/>
      <c r="SVQ10" s="148"/>
      <c r="SVR10" s="148"/>
      <c r="SVS10" s="148"/>
      <c r="SVT10" s="148"/>
      <c r="SVU10" s="148"/>
      <c r="SVV10" s="148"/>
      <c r="SVW10" s="148"/>
      <c r="SVX10" s="148"/>
      <c r="SVY10" s="148"/>
      <c r="SVZ10" s="148"/>
      <c r="SWA10" s="148"/>
      <c r="SWB10" s="148"/>
      <c r="SWC10" s="148"/>
      <c r="SWD10" s="148"/>
      <c r="SWE10" s="148"/>
      <c r="SWF10" s="148"/>
      <c r="SWG10" s="148"/>
      <c r="SWH10" s="148"/>
      <c r="SWI10" s="148"/>
      <c r="SWJ10" s="148"/>
      <c r="SWK10" s="148"/>
      <c r="SWL10" s="148"/>
      <c r="SWM10" s="148"/>
      <c r="SWN10" s="148"/>
      <c r="SWO10" s="148"/>
      <c r="SWP10" s="148"/>
      <c r="SWQ10" s="148"/>
      <c r="SWR10" s="148"/>
      <c r="SWS10" s="148"/>
      <c r="SWT10" s="148"/>
      <c r="SWU10" s="148"/>
      <c r="SWV10" s="148"/>
      <c r="SWW10" s="148"/>
      <c r="SWX10" s="148"/>
      <c r="SWY10" s="148"/>
      <c r="SWZ10" s="148"/>
      <c r="SXA10" s="148"/>
      <c r="SXB10" s="148"/>
      <c r="SXC10" s="148"/>
      <c r="SXD10" s="148"/>
      <c r="SXE10" s="148"/>
      <c r="SXF10" s="148"/>
      <c r="SXG10" s="148"/>
      <c r="SXH10" s="148"/>
      <c r="SXI10" s="148"/>
      <c r="SXJ10" s="148"/>
      <c r="SXK10" s="148"/>
      <c r="SXL10" s="148"/>
      <c r="SXM10" s="148"/>
      <c r="SXN10" s="148"/>
      <c r="SXO10" s="148"/>
      <c r="SXP10" s="148"/>
      <c r="SXQ10" s="148"/>
      <c r="SXR10" s="148"/>
      <c r="SXS10" s="148"/>
      <c r="SXT10" s="148"/>
      <c r="SXU10" s="148"/>
      <c r="SXV10" s="148"/>
      <c r="SXW10" s="148"/>
      <c r="SXX10" s="148"/>
      <c r="SXY10" s="148"/>
      <c r="SXZ10" s="148"/>
      <c r="SYA10" s="148"/>
      <c r="SYB10" s="148"/>
      <c r="SYC10" s="148"/>
      <c r="SYD10" s="148"/>
      <c r="SYE10" s="148"/>
      <c r="SYF10" s="148"/>
      <c r="SYG10" s="148"/>
      <c r="SYH10" s="148"/>
      <c r="SYI10" s="148"/>
      <c r="SYJ10" s="148"/>
      <c r="SYK10" s="148"/>
      <c r="SYL10" s="148"/>
      <c r="SYM10" s="148"/>
      <c r="SYN10" s="148"/>
      <c r="SYO10" s="148"/>
      <c r="SYP10" s="148"/>
      <c r="SYQ10" s="148"/>
      <c r="SYR10" s="148"/>
      <c r="SYS10" s="148"/>
      <c r="SYT10" s="148"/>
      <c r="SYU10" s="148"/>
      <c r="SYV10" s="148"/>
      <c r="SYW10" s="148"/>
      <c r="SYX10" s="148"/>
      <c r="SYY10" s="148"/>
      <c r="SYZ10" s="148"/>
      <c r="SZA10" s="148"/>
      <c r="SZB10" s="148"/>
      <c r="SZC10" s="148"/>
      <c r="SZD10" s="148"/>
      <c r="SZE10" s="148"/>
      <c r="SZF10" s="148"/>
      <c r="SZG10" s="148"/>
      <c r="SZH10" s="148"/>
      <c r="SZI10" s="148"/>
      <c r="SZJ10" s="148"/>
      <c r="SZK10" s="148"/>
      <c r="SZL10" s="148"/>
      <c r="SZM10" s="148"/>
      <c r="SZN10" s="148"/>
      <c r="SZO10" s="148"/>
      <c r="SZP10" s="148"/>
      <c r="SZQ10" s="148"/>
      <c r="SZR10" s="148"/>
      <c r="SZS10" s="148"/>
      <c r="SZT10" s="148"/>
      <c r="SZU10" s="148"/>
      <c r="SZV10" s="148"/>
      <c r="SZW10" s="148"/>
      <c r="SZX10" s="148"/>
      <c r="SZY10" s="148"/>
      <c r="SZZ10" s="148"/>
      <c r="TAA10" s="148"/>
      <c r="TAB10" s="148"/>
      <c r="TAC10" s="148"/>
      <c r="TAD10" s="148"/>
      <c r="TAE10" s="148"/>
      <c r="TAF10" s="148"/>
      <c r="TAG10" s="148"/>
      <c r="TAH10" s="148"/>
      <c r="TAI10" s="148"/>
      <c r="TAJ10" s="148"/>
      <c r="TAK10" s="148"/>
      <c r="TAL10" s="148"/>
      <c r="TAM10" s="148"/>
      <c r="TAN10" s="148"/>
      <c r="TAO10" s="148"/>
      <c r="TAP10" s="148"/>
      <c r="TAQ10" s="148"/>
      <c r="TAR10" s="148"/>
      <c r="TAS10" s="148"/>
      <c r="TAT10" s="148"/>
      <c r="TAU10" s="148"/>
      <c r="TAV10" s="148"/>
      <c r="TAW10" s="148"/>
      <c r="TAX10" s="148"/>
      <c r="TAY10" s="148"/>
      <c r="TAZ10" s="148"/>
      <c r="TBA10" s="148"/>
      <c r="TBB10" s="148"/>
      <c r="TBC10" s="148"/>
      <c r="TBD10" s="148"/>
      <c r="TBE10" s="148"/>
      <c r="TBF10" s="148"/>
      <c r="TBG10" s="148"/>
      <c r="TBH10" s="148"/>
      <c r="TBI10" s="148"/>
      <c r="TBJ10" s="148"/>
      <c r="TBK10" s="148"/>
      <c r="TBL10" s="148"/>
      <c r="TBM10" s="148"/>
      <c r="TBN10" s="148"/>
      <c r="TBO10" s="148"/>
      <c r="TBP10" s="148"/>
      <c r="TBQ10" s="148"/>
      <c r="TBR10" s="148"/>
      <c r="TBS10" s="148"/>
      <c r="TBT10" s="148"/>
      <c r="TBU10" s="148"/>
      <c r="TBV10" s="148"/>
      <c r="TBW10" s="148"/>
      <c r="TBX10" s="148"/>
      <c r="TBY10" s="148"/>
      <c r="TBZ10" s="148"/>
      <c r="TCA10" s="148"/>
      <c r="TCB10" s="148"/>
      <c r="TCC10" s="148"/>
      <c r="TCD10" s="148"/>
      <c r="TCE10" s="148"/>
      <c r="TCF10" s="148"/>
      <c r="TCG10" s="148"/>
      <c r="TCH10" s="148"/>
      <c r="TCI10" s="148"/>
      <c r="TCJ10" s="148"/>
      <c r="TCK10" s="148"/>
      <c r="TCL10" s="148"/>
      <c r="TCM10" s="148"/>
      <c r="TCN10" s="148"/>
      <c r="TCO10" s="148"/>
      <c r="TCP10" s="148"/>
      <c r="TCQ10" s="148"/>
      <c r="TCR10" s="148"/>
      <c r="TCS10" s="148"/>
      <c r="TCT10" s="148"/>
      <c r="TCU10" s="148"/>
      <c r="TCV10" s="148"/>
      <c r="TCW10" s="148"/>
      <c r="TCX10" s="148"/>
      <c r="TCY10" s="148"/>
      <c r="TCZ10" s="148"/>
      <c r="TDA10" s="148"/>
      <c r="TDB10" s="148"/>
      <c r="TDC10" s="148"/>
      <c r="TDD10" s="148"/>
      <c r="TDE10" s="148"/>
      <c r="TDF10" s="148"/>
      <c r="TDG10" s="148"/>
      <c r="TDH10" s="148"/>
      <c r="TDI10" s="148"/>
      <c r="TDJ10" s="148"/>
      <c r="TDK10" s="148"/>
      <c r="TDL10" s="148"/>
      <c r="TDM10" s="148"/>
      <c r="TDN10" s="148"/>
      <c r="TDO10" s="148"/>
      <c r="TDP10" s="148"/>
      <c r="TDQ10" s="148"/>
      <c r="TDR10" s="148"/>
      <c r="TDS10" s="148"/>
      <c r="TDT10" s="148"/>
      <c r="TDU10" s="148"/>
      <c r="TDV10" s="148"/>
      <c r="TDW10" s="148"/>
      <c r="TDX10" s="148"/>
      <c r="TDY10" s="148"/>
      <c r="TDZ10" s="148"/>
      <c r="TEA10" s="148"/>
      <c r="TEB10" s="148"/>
      <c r="TEC10" s="148"/>
      <c r="TED10" s="148"/>
      <c r="TEE10" s="148"/>
      <c r="TEF10" s="148"/>
      <c r="TEG10" s="148"/>
      <c r="TEH10" s="148"/>
      <c r="TEI10" s="148"/>
      <c r="TEJ10" s="148"/>
      <c r="TEK10" s="148"/>
      <c r="TEL10" s="148"/>
      <c r="TEM10" s="148"/>
      <c r="TEN10" s="148"/>
      <c r="TEO10" s="148"/>
      <c r="TEP10" s="148"/>
      <c r="TEQ10" s="148"/>
      <c r="TER10" s="148"/>
      <c r="TES10" s="148"/>
      <c r="TET10" s="148"/>
      <c r="TEU10" s="148"/>
      <c r="TEV10" s="148"/>
      <c r="TEW10" s="148"/>
      <c r="TEX10" s="148"/>
      <c r="TEY10" s="148"/>
      <c r="TEZ10" s="148"/>
      <c r="TFA10" s="148"/>
      <c r="TFB10" s="148"/>
      <c r="TFC10" s="148"/>
      <c r="TFD10" s="148"/>
      <c r="TFE10" s="148"/>
      <c r="TFF10" s="148"/>
      <c r="TFG10" s="148"/>
      <c r="TFH10" s="148"/>
      <c r="TFI10" s="148"/>
      <c r="TFJ10" s="148"/>
      <c r="TFK10" s="148"/>
      <c r="TFL10" s="148"/>
      <c r="TFM10" s="148"/>
      <c r="TFN10" s="148"/>
      <c r="TFO10" s="148"/>
      <c r="TFP10" s="148"/>
      <c r="TFQ10" s="148"/>
      <c r="TFR10" s="148"/>
      <c r="TFS10" s="148"/>
      <c r="TFT10" s="148"/>
      <c r="TFU10" s="148"/>
      <c r="TFV10" s="148"/>
      <c r="TFW10" s="148"/>
      <c r="TFX10" s="148"/>
      <c r="TFY10" s="148"/>
      <c r="TFZ10" s="148"/>
      <c r="TGA10" s="148"/>
      <c r="TGB10" s="148"/>
      <c r="TGC10" s="148"/>
      <c r="TGD10" s="148"/>
      <c r="TGE10" s="148"/>
      <c r="TGF10" s="148"/>
      <c r="TGG10" s="148"/>
      <c r="TGH10" s="148"/>
      <c r="TGI10" s="148"/>
      <c r="TGJ10" s="148"/>
      <c r="TGK10" s="148"/>
      <c r="TGL10" s="148"/>
      <c r="TGM10" s="148"/>
      <c r="TGN10" s="148"/>
      <c r="TGO10" s="148"/>
      <c r="TGP10" s="148"/>
      <c r="TGQ10" s="148"/>
      <c r="TGR10" s="148"/>
      <c r="TGS10" s="148"/>
      <c r="TGT10" s="148"/>
      <c r="TGU10" s="148"/>
      <c r="TGV10" s="148"/>
      <c r="TGW10" s="148"/>
      <c r="TGX10" s="148"/>
      <c r="TGY10" s="148"/>
      <c r="TGZ10" s="148"/>
      <c r="THA10" s="148"/>
      <c r="THB10" s="148"/>
      <c r="THC10" s="148"/>
      <c r="THD10" s="148"/>
      <c r="THE10" s="148"/>
      <c r="THF10" s="148"/>
      <c r="THG10" s="148"/>
      <c r="THH10" s="148"/>
      <c r="THI10" s="148"/>
      <c r="THJ10" s="148"/>
      <c r="THK10" s="148"/>
      <c r="THL10" s="148"/>
      <c r="THM10" s="148"/>
      <c r="THN10" s="148"/>
      <c r="THO10" s="148"/>
      <c r="THP10" s="148"/>
      <c r="THQ10" s="148"/>
      <c r="THR10" s="148"/>
      <c r="THS10" s="148"/>
      <c r="THT10" s="148"/>
      <c r="THU10" s="148"/>
      <c r="THV10" s="148"/>
      <c r="THW10" s="148"/>
      <c r="THX10" s="148"/>
      <c r="THY10" s="148"/>
      <c r="THZ10" s="148"/>
      <c r="TIA10" s="148"/>
      <c r="TIB10" s="148"/>
      <c r="TIC10" s="148"/>
      <c r="TID10" s="148"/>
      <c r="TIE10" s="148"/>
      <c r="TIF10" s="148"/>
      <c r="TIG10" s="148"/>
      <c r="TIH10" s="148"/>
      <c r="TII10" s="148"/>
      <c r="TIJ10" s="148"/>
      <c r="TIK10" s="148"/>
      <c r="TIL10" s="148"/>
      <c r="TIM10" s="148"/>
      <c r="TIN10" s="148"/>
      <c r="TIO10" s="148"/>
      <c r="TIP10" s="148"/>
      <c r="TIQ10" s="148"/>
      <c r="TIR10" s="148"/>
      <c r="TIS10" s="148"/>
      <c r="TIT10" s="148"/>
      <c r="TIU10" s="148"/>
      <c r="TIV10" s="148"/>
      <c r="TIW10" s="148"/>
      <c r="TIX10" s="148"/>
      <c r="TIY10" s="148"/>
      <c r="TIZ10" s="148"/>
      <c r="TJA10" s="148"/>
      <c r="TJB10" s="148"/>
      <c r="TJC10" s="148"/>
      <c r="TJD10" s="148"/>
      <c r="TJE10" s="148"/>
      <c r="TJF10" s="148"/>
      <c r="TJG10" s="148"/>
      <c r="TJH10" s="148"/>
      <c r="TJI10" s="148"/>
      <c r="TJJ10" s="148"/>
      <c r="TJK10" s="148"/>
      <c r="TJL10" s="148"/>
      <c r="TJM10" s="148"/>
      <c r="TJN10" s="148"/>
      <c r="TJO10" s="148"/>
      <c r="TJP10" s="148"/>
      <c r="TJQ10" s="148"/>
      <c r="TJR10" s="148"/>
      <c r="TJS10" s="148"/>
      <c r="TJT10" s="148"/>
      <c r="TJU10" s="148"/>
      <c r="TJV10" s="148"/>
      <c r="TJW10" s="148"/>
      <c r="TJX10" s="148"/>
      <c r="TJY10" s="148"/>
      <c r="TJZ10" s="148"/>
      <c r="TKA10" s="148"/>
      <c r="TKB10" s="148"/>
      <c r="TKC10" s="148"/>
      <c r="TKD10" s="148"/>
      <c r="TKE10" s="148"/>
      <c r="TKF10" s="148"/>
      <c r="TKG10" s="148"/>
      <c r="TKH10" s="148"/>
      <c r="TKI10" s="148"/>
      <c r="TKJ10" s="148"/>
      <c r="TKK10" s="148"/>
      <c r="TKL10" s="148"/>
      <c r="TKM10" s="148"/>
      <c r="TKN10" s="148"/>
      <c r="TKO10" s="148"/>
      <c r="TKP10" s="148"/>
      <c r="TKQ10" s="148"/>
      <c r="TKR10" s="148"/>
      <c r="TKS10" s="148"/>
      <c r="TKT10" s="148"/>
      <c r="TKU10" s="148"/>
      <c r="TKV10" s="148"/>
      <c r="TKW10" s="148"/>
      <c r="TKX10" s="148"/>
      <c r="TKY10" s="148"/>
      <c r="TKZ10" s="148"/>
      <c r="TLA10" s="148"/>
      <c r="TLB10" s="148"/>
      <c r="TLC10" s="148"/>
      <c r="TLD10" s="148"/>
      <c r="TLE10" s="148"/>
      <c r="TLF10" s="148"/>
      <c r="TLG10" s="148"/>
      <c r="TLH10" s="148"/>
      <c r="TLI10" s="148"/>
      <c r="TLJ10" s="148"/>
      <c r="TLK10" s="148"/>
      <c r="TLL10" s="148"/>
      <c r="TLM10" s="148"/>
      <c r="TLN10" s="148"/>
      <c r="TLO10" s="148"/>
      <c r="TLP10" s="148"/>
      <c r="TLQ10" s="148"/>
      <c r="TLR10" s="148"/>
      <c r="TLS10" s="148"/>
      <c r="TLT10" s="148"/>
      <c r="TLU10" s="148"/>
      <c r="TLV10" s="148"/>
      <c r="TLW10" s="148"/>
      <c r="TLX10" s="148"/>
      <c r="TLY10" s="148"/>
      <c r="TLZ10" s="148"/>
      <c r="TMA10" s="148"/>
      <c r="TMB10" s="148"/>
      <c r="TMC10" s="148"/>
      <c r="TMD10" s="148"/>
      <c r="TME10" s="148"/>
      <c r="TMF10" s="148"/>
      <c r="TMG10" s="148"/>
      <c r="TMH10" s="148"/>
      <c r="TMI10" s="148"/>
      <c r="TMJ10" s="148"/>
      <c r="TMK10" s="148"/>
      <c r="TML10" s="148"/>
      <c r="TMM10" s="148"/>
      <c r="TMN10" s="148"/>
      <c r="TMO10" s="148"/>
      <c r="TMP10" s="148"/>
      <c r="TMQ10" s="148"/>
      <c r="TMR10" s="148"/>
      <c r="TMS10" s="148"/>
      <c r="TMT10" s="148"/>
      <c r="TMU10" s="148"/>
      <c r="TMV10" s="148"/>
      <c r="TMW10" s="148"/>
      <c r="TMX10" s="148"/>
      <c r="TMY10" s="148"/>
      <c r="TMZ10" s="148"/>
      <c r="TNA10" s="148"/>
      <c r="TNB10" s="148"/>
      <c r="TNC10" s="148"/>
      <c r="TND10" s="148"/>
      <c r="TNE10" s="148"/>
      <c r="TNF10" s="148"/>
      <c r="TNG10" s="148"/>
      <c r="TNH10" s="148"/>
      <c r="TNI10" s="148"/>
      <c r="TNJ10" s="148"/>
      <c r="TNK10" s="148"/>
      <c r="TNL10" s="148"/>
      <c r="TNM10" s="148"/>
      <c r="TNN10" s="148"/>
      <c r="TNO10" s="148"/>
      <c r="TNP10" s="148"/>
      <c r="TNQ10" s="148"/>
      <c r="TNR10" s="148"/>
      <c r="TNS10" s="148"/>
      <c r="TNT10" s="148"/>
      <c r="TNU10" s="148"/>
      <c r="TNV10" s="148"/>
      <c r="TNW10" s="148"/>
      <c r="TNX10" s="148"/>
      <c r="TNY10" s="148"/>
      <c r="TNZ10" s="148"/>
      <c r="TOA10" s="148"/>
      <c r="TOB10" s="148"/>
      <c r="TOC10" s="148"/>
      <c r="TOD10" s="148"/>
      <c r="TOE10" s="148"/>
      <c r="TOF10" s="148"/>
      <c r="TOG10" s="148"/>
      <c r="TOH10" s="148"/>
      <c r="TOI10" s="148"/>
      <c r="TOJ10" s="148"/>
      <c r="TOK10" s="148"/>
      <c r="TOL10" s="148"/>
      <c r="TOM10" s="148"/>
      <c r="TON10" s="148"/>
      <c r="TOO10" s="148"/>
      <c r="TOP10" s="148"/>
      <c r="TOQ10" s="148"/>
      <c r="TOR10" s="148"/>
      <c r="TOS10" s="148"/>
      <c r="TOT10" s="148"/>
      <c r="TOU10" s="148"/>
      <c r="TOV10" s="148"/>
      <c r="TOW10" s="148"/>
      <c r="TOX10" s="148"/>
      <c r="TOY10" s="148"/>
      <c r="TOZ10" s="148"/>
      <c r="TPA10" s="148"/>
      <c r="TPB10" s="148"/>
      <c r="TPC10" s="148"/>
      <c r="TPD10" s="148"/>
      <c r="TPE10" s="148"/>
      <c r="TPF10" s="148"/>
      <c r="TPG10" s="148"/>
      <c r="TPH10" s="148"/>
      <c r="TPI10" s="148"/>
      <c r="TPJ10" s="148"/>
      <c r="TPK10" s="148"/>
      <c r="TPL10" s="148"/>
      <c r="TPM10" s="148"/>
      <c r="TPN10" s="148"/>
      <c r="TPO10" s="148"/>
      <c r="TPP10" s="148"/>
      <c r="TPQ10" s="148"/>
      <c r="TPR10" s="148"/>
      <c r="TPS10" s="148"/>
      <c r="TPT10" s="148"/>
      <c r="TPU10" s="148"/>
      <c r="TPV10" s="148"/>
      <c r="TPW10" s="148"/>
      <c r="TPX10" s="148"/>
      <c r="TPY10" s="148"/>
      <c r="TPZ10" s="148"/>
      <c r="TQA10" s="148"/>
      <c r="TQB10" s="148"/>
      <c r="TQC10" s="148"/>
      <c r="TQD10" s="148"/>
      <c r="TQE10" s="148"/>
      <c r="TQF10" s="148"/>
      <c r="TQG10" s="148"/>
      <c r="TQH10" s="148"/>
      <c r="TQI10" s="148"/>
      <c r="TQJ10" s="148"/>
      <c r="TQK10" s="148"/>
      <c r="TQL10" s="148"/>
      <c r="TQM10" s="148"/>
      <c r="TQN10" s="148"/>
      <c r="TQO10" s="148"/>
      <c r="TQP10" s="148"/>
      <c r="TQQ10" s="148"/>
      <c r="TQR10" s="148"/>
      <c r="TQS10" s="148"/>
      <c r="TQT10" s="148"/>
      <c r="TQU10" s="148"/>
      <c r="TQV10" s="148"/>
      <c r="TQW10" s="148"/>
      <c r="TQX10" s="148"/>
      <c r="TQY10" s="148"/>
      <c r="TQZ10" s="148"/>
      <c r="TRA10" s="148"/>
      <c r="TRB10" s="148"/>
      <c r="TRC10" s="148"/>
      <c r="TRD10" s="148"/>
      <c r="TRE10" s="148"/>
      <c r="TRF10" s="148"/>
      <c r="TRG10" s="148"/>
      <c r="TRH10" s="148"/>
      <c r="TRI10" s="148"/>
      <c r="TRJ10" s="148"/>
      <c r="TRK10" s="148"/>
      <c r="TRL10" s="148"/>
      <c r="TRM10" s="148"/>
      <c r="TRN10" s="148"/>
      <c r="TRO10" s="148"/>
      <c r="TRP10" s="148"/>
      <c r="TRQ10" s="148"/>
      <c r="TRR10" s="148"/>
      <c r="TRS10" s="148"/>
      <c r="TRT10" s="148"/>
      <c r="TRU10" s="148"/>
      <c r="TRV10" s="148"/>
      <c r="TRW10" s="148"/>
      <c r="TRX10" s="148"/>
      <c r="TRY10" s="148"/>
      <c r="TRZ10" s="148"/>
      <c r="TSA10" s="148"/>
      <c r="TSB10" s="148"/>
      <c r="TSC10" s="148"/>
      <c r="TSD10" s="148"/>
      <c r="TSE10" s="148"/>
      <c r="TSF10" s="148"/>
      <c r="TSG10" s="148"/>
      <c r="TSH10" s="148"/>
      <c r="TSI10" s="148"/>
      <c r="TSJ10" s="148"/>
      <c r="TSK10" s="148"/>
      <c r="TSL10" s="148"/>
      <c r="TSM10" s="148"/>
      <c r="TSN10" s="148"/>
      <c r="TSO10" s="148"/>
      <c r="TSP10" s="148"/>
      <c r="TSQ10" s="148"/>
      <c r="TSR10" s="148"/>
      <c r="TSS10" s="148"/>
      <c r="TST10" s="148"/>
      <c r="TSU10" s="148"/>
      <c r="TSV10" s="148"/>
      <c r="TSW10" s="148"/>
      <c r="TSX10" s="148"/>
      <c r="TSY10" s="148"/>
      <c r="TSZ10" s="148"/>
      <c r="TTA10" s="148"/>
      <c r="TTB10" s="148"/>
      <c r="TTC10" s="148"/>
      <c r="TTD10" s="148"/>
      <c r="TTE10" s="148"/>
      <c r="TTF10" s="148"/>
      <c r="TTG10" s="148"/>
      <c r="TTH10" s="148"/>
      <c r="TTI10" s="148"/>
      <c r="TTJ10" s="148"/>
      <c r="TTK10" s="148"/>
      <c r="TTL10" s="148"/>
      <c r="TTM10" s="148"/>
      <c r="TTN10" s="148"/>
      <c r="TTO10" s="148"/>
      <c r="TTP10" s="148"/>
      <c r="TTQ10" s="148"/>
      <c r="TTR10" s="148"/>
      <c r="TTS10" s="148"/>
      <c r="TTT10" s="148"/>
      <c r="TTU10" s="148"/>
      <c r="TTV10" s="148"/>
      <c r="TTW10" s="148"/>
      <c r="TTX10" s="148"/>
      <c r="TTY10" s="148"/>
      <c r="TTZ10" s="148"/>
      <c r="TUA10" s="148"/>
      <c r="TUB10" s="148"/>
      <c r="TUC10" s="148"/>
      <c r="TUD10" s="148"/>
      <c r="TUE10" s="148"/>
      <c r="TUF10" s="148"/>
      <c r="TUG10" s="148"/>
      <c r="TUH10" s="148"/>
      <c r="TUI10" s="148"/>
      <c r="TUJ10" s="148"/>
      <c r="TUK10" s="148"/>
      <c r="TUL10" s="148"/>
      <c r="TUM10" s="148"/>
      <c r="TUN10" s="148"/>
      <c r="TUO10" s="148"/>
      <c r="TUP10" s="148"/>
      <c r="TUQ10" s="148"/>
      <c r="TUR10" s="148"/>
      <c r="TUS10" s="148"/>
      <c r="TUT10" s="148"/>
      <c r="TUU10" s="148"/>
      <c r="TUV10" s="148"/>
      <c r="TUW10" s="148"/>
      <c r="TUX10" s="148"/>
      <c r="TUY10" s="148"/>
      <c r="TUZ10" s="148"/>
      <c r="TVA10" s="148"/>
      <c r="TVB10" s="148"/>
      <c r="TVC10" s="148"/>
      <c r="TVD10" s="148"/>
      <c r="TVE10" s="148"/>
      <c r="TVF10" s="148"/>
      <c r="TVG10" s="148"/>
      <c r="TVH10" s="148"/>
      <c r="TVI10" s="148"/>
      <c r="TVJ10" s="148"/>
      <c r="TVK10" s="148"/>
      <c r="TVL10" s="148"/>
      <c r="TVM10" s="148"/>
      <c r="TVN10" s="148"/>
      <c r="TVO10" s="148"/>
      <c r="TVP10" s="148"/>
      <c r="TVQ10" s="148"/>
      <c r="TVR10" s="148"/>
      <c r="TVS10" s="148"/>
      <c r="TVT10" s="148"/>
      <c r="TVU10" s="148"/>
      <c r="TVV10" s="148"/>
      <c r="TVW10" s="148"/>
      <c r="TVX10" s="148"/>
      <c r="TVY10" s="148"/>
      <c r="TVZ10" s="148"/>
      <c r="TWA10" s="148"/>
      <c r="TWB10" s="148"/>
      <c r="TWC10" s="148"/>
      <c r="TWD10" s="148"/>
      <c r="TWE10" s="148"/>
      <c r="TWF10" s="148"/>
      <c r="TWG10" s="148"/>
      <c r="TWH10" s="148"/>
      <c r="TWI10" s="148"/>
      <c r="TWJ10" s="148"/>
      <c r="TWK10" s="148"/>
      <c r="TWL10" s="148"/>
      <c r="TWM10" s="148"/>
      <c r="TWN10" s="148"/>
      <c r="TWO10" s="148"/>
      <c r="TWP10" s="148"/>
      <c r="TWQ10" s="148"/>
      <c r="TWR10" s="148"/>
      <c r="TWS10" s="148"/>
      <c r="TWT10" s="148"/>
      <c r="TWU10" s="148"/>
      <c r="TWV10" s="148"/>
      <c r="TWW10" s="148"/>
      <c r="TWX10" s="148"/>
      <c r="TWY10" s="148"/>
      <c r="TWZ10" s="148"/>
      <c r="TXA10" s="148"/>
      <c r="TXB10" s="148"/>
      <c r="TXC10" s="148"/>
      <c r="TXD10" s="148"/>
      <c r="TXE10" s="148"/>
      <c r="TXF10" s="148"/>
      <c r="TXG10" s="148"/>
      <c r="TXH10" s="148"/>
      <c r="TXI10" s="148"/>
      <c r="TXJ10" s="148"/>
      <c r="TXK10" s="148"/>
      <c r="TXL10" s="148"/>
      <c r="TXM10" s="148"/>
      <c r="TXN10" s="148"/>
      <c r="TXO10" s="148"/>
      <c r="TXP10" s="148"/>
      <c r="TXQ10" s="148"/>
      <c r="TXR10" s="148"/>
      <c r="TXS10" s="148"/>
      <c r="TXT10" s="148"/>
      <c r="TXU10" s="148"/>
      <c r="TXV10" s="148"/>
      <c r="TXW10" s="148"/>
      <c r="TXX10" s="148"/>
      <c r="TXY10" s="148"/>
      <c r="TXZ10" s="148"/>
      <c r="TYA10" s="148"/>
      <c r="TYB10" s="148"/>
      <c r="TYC10" s="148"/>
      <c r="TYD10" s="148"/>
      <c r="TYE10" s="148"/>
      <c r="TYF10" s="148"/>
      <c r="TYG10" s="148"/>
      <c r="TYH10" s="148"/>
      <c r="TYI10" s="148"/>
      <c r="TYJ10" s="148"/>
      <c r="TYK10" s="148"/>
      <c r="TYL10" s="148"/>
      <c r="TYM10" s="148"/>
      <c r="TYN10" s="148"/>
      <c r="TYO10" s="148"/>
      <c r="TYP10" s="148"/>
      <c r="TYQ10" s="148"/>
      <c r="TYR10" s="148"/>
      <c r="TYS10" s="148"/>
      <c r="TYT10" s="148"/>
      <c r="TYU10" s="148"/>
      <c r="TYV10" s="148"/>
      <c r="TYW10" s="148"/>
      <c r="TYX10" s="148"/>
      <c r="TYY10" s="148"/>
      <c r="TYZ10" s="148"/>
      <c r="TZA10" s="148"/>
      <c r="TZB10" s="148"/>
      <c r="TZC10" s="148"/>
      <c r="TZD10" s="148"/>
      <c r="TZE10" s="148"/>
      <c r="TZF10" s="148"/>
      <c r="TZG10" s="148"/>
      <c r="TZH10" s="148"/>
      <c r="TZI10" s="148"/>
      <c r="TZJ10" s="148"/>
      <c r="TZK10" s="148"/>
      <c r="TZL10" s="148"/>
      <c r="TZM10" s="148"/>
      <c r="TZN10" s="148"/>
      <c r="TZO10" s="148"/>
      <c r="TZP10" s="148"/>
      <c r="TZQ10" s="148"/>
      <c r="TZR10" s="148"/>
      <c r="TZS10" s="148"/>
      <c r="TZT10" s="148"/>
      <c r="TZU10" s="148"/>
      <c r="TZV10" s="148"/>
      <c r="TZW10" s="148"/>
      <c r="TZX10" s="148"/>
      <c r="TZY10" s="148"/>
      <c r="TZZ10" s="148"/>
      <c r="UAA10" s="148"/>
      <c r="UAB10" s="148"/>
      <c r="UAC10" s="148"/>
      <c r="UAD10" s="148"/>
      <c r="UAE10" s="148"/>
      <c r="UAF10" s="148"/>
      <c r="UAG10" s="148"/>
      <c r="UAH10" s="148"/>
      <c r="UAI10" s="148"/>
      <c r="UAJ10" s="148"/>
      <c r="UAK10" s="148"/>
      <c r="UAL10" s="148"/>
      <c r="UAM10" s="148"/>
      <c r="UAN10" s="148"/>
      <c r="UAO10" s="148"/>
      <c r="UAP10" s="148"/>
      <c r="UAQ10" s="148"/>
      <c r="UAR10" s="148"/>
      <c r="UAS10" s="148"/>
      <c r="UAT10" s="148"/>
      <c r="UAU10" s="148"/>
      <c r="UAV10" s="148"/>
      <c r="UAW10" s="148"/>
      <c r="UAX10" s="148"/>
      <c r="UAY10" s="148"/>
      <c r="UAZ10" s="148"/>
      <c r="UBA10" s="148"/>
      <c r="UBB10" s="148"/>
      <c r="UBC10" s="148"/>
      <c r="UBD10" s="148"/>
      <c r="UBE10" s="148"/>
      <c r="UBF10" s="148"/>
      <c r="UBG10" s="148"/>
      <c r="UBH10" s="148"/>
      <c r="UBI10" s="148"/>
      <c r="UBJ10" s="148"/>
      <c r="UBK10" s="148"/>
      <c r="UBL10" s="148"/>
      <c r="UBM10" s="148"/>
      <c r="UBN10" s="148"/>
      <c r="UBO10" s="148"/>
      <c r="UBP10" s="148"/>
      <c r="UBQ10" s="148"/>
      <c r="UBR10" s="148"/>
      <c r="UBS10" s="148"/>
      <c r="UBT10" s="148"/>
      <c r="UBU10" s="148"/>
      <c r="UBV10" s="148"/>
      <c r="UBW10" s="148"/>
      <c r="UBX10" s="148"/>
      <c r="UBY10" s="148"/>
      <c r="UBZ10" s="148"/>
      <c r="UCA10" s="148"/>
      <c r="UCB10" s="148"/>
      <c r="UCC10" s="148"/>
      <c r="UCD10" s="148"/>
      <c r="UCE10" s="148"/>
      <c r="UCF10" s="148"/>
      <c r="UCG10" s="148"/>
      <c r="UCH10" s="148"/>
      <c r="UCI10" s="148"/>
      <c r="UCJ10" s="148"/>
      <c r="UCK10" s="148"/>
      <c r="UCL10" s="148"/>
      <c r="UCM10" s="148"/>
      <c r="UCN10" s="148"/>
      <c r="UCO10" s="148"/>
      <c r="UCP10" s="148"/>
      <c r="UCQ10" s="148"/>
      <c r="UCR10" s="148"/>
      <c r="UCS10" s="148"/>
      <c r="UCT10" s="148"/>
      <c r="UCU10" s="148"/>
      <c r="UCV10" s="148"/>
      <c r="UCW10" s="148"/>
      <c r="UCX10" s="148"/>
      <c r="UCY10" s="148"/>
      <c r="UCZ10" s="148"/>
      <c r="UDA10" s="148"/>
      <c r="UDB10" s="148"/>
      <c r="UDC10" s="148"/>
      <c r="UDD10" s="148"/>
      <c r="UDE10" s="148"/>
      <c r="UDF10" s="148"/>
      <c r="UDG10" s="148"/>
      <c r="UDH10" s="148"/>
      <c r="UDI10" s="148"/>
      <c r="UDJ10" s="148"/>
      <c r="UDK10" s="148"/>
      <c r="UDL10" s="148"/>
      <c r="UDM10" s="148"/>
      <c r="UDN10" s="148"/>
      <c r="UDO10" s="148"/>
      <c r="UDP10" s="148"/>
      <c r="UDQ10" s="148"/>
      <c r="UDR10" s="148"/>
      <c r="UDS10" s="148"/>
      <c r="UDT10" s="148"/>
      <c r="UDU10" s="148"/>
      <c r="UDV10" s="148"/>
      <c r="UDW10" s="148"/>
      <c r="UDX10" s="148"/>
      <c r="UDY10" s="148"/>
      <c r="UDZ10" s="148"/>
      <c r="UEA10" s="148"/>
      <c r="UEB10" s="148"/>
      <c r="UEC10" s="148"/>
      <c r="UED10" s="148"/>
      <c r="UEE10" s="148"/>
      <c r="UEF10" s="148"/>
      <c r="UEG10" s="148"/>
      <c r="UEH10" s="148"/>
      <c r="UEI10" s="148"/>
      <c r="UEJ10" s="148"/>
      <c r="UEK10" s="148"/>
      <c r="UEL10" s="148"/>
      <c r="UEM10" s="148"/>
      <c r="UEN10" s="148"/>
      <c r="UEO10" s="148"/>
      <c r="UEP10" s="148"/>
      <c r="UEQ10" s="148"/>
      <c r="UER10" s="148"/>
      <c r="UES10" s="148"/>
      <c r="UET10" s="148"/>
      <c r="UEU10" s="148"/>
      <c r="UEV10" s="148"/>
      <c r="UEW10" s="148"/>
      <c r="UEX10" s="148"/>
      <c r="UEY10" s="148"/>
      <c r="UEZ10" s="148"/>
      <c r="UFA10" s="148"/>
      <c r="UFB10" s="148"/>
      <c r="UFC10" s="148"/>
      <c r="UFD10" s="148"/>
      <c r="UFE10" s="148"/>
      <c r="UFF10" s="148"/>
      <c r="UFG10" s="148"/>
      <c r="UFH10" s="148"/>
      <c r="UFI10" s="148"/>
      <c r="UFJ10" s="148"/>
      <c r="UFK10" s="148"/>
      <c r="UFL10" s="148"/>
      <c r="UFM10" s="148"/>
      <c r="UFN10" s="148"/>
      <c r="UFO10" s="148"/>
      <c r="UFP10" s="148"/>
      <c r="UFQ10" s="148"/>
      <c r="UFR10" s="148"/>
      <c r="UFS10" s="148"/>
      <c r="UFT10" s="148"/>
      <c r="UFU10" s="148"/>
      <c r="UFV10" s="148"/>
      <c r="UFW10" s="148"/>
      <c r="UFX10" s="148"/>
      <c r="UFY10" s="148"/>
      <c r="UFZ10" s="148"/>
      <c r="UGA10" s="148"/>
      <c r="UGB10" s="148"/>
      <c r="UGC10" s="148"/>
      <c r="UGD10" s="148"/>
      <c r="UGE10" s="148"/>
      <c r="UGF10" s="148"/>
      <c r="UGG10" s="148"/>
      <c r="UGH10" s="148"/>
      <c r="UGI10" s="148"/>
      <c r="UGJ10" s="148"/>
      <c r="UGK10" s="148"/>
      <c r="UGL10" s="148"/>
      <c r="UGM10" s="148"/>
      <c r="UGN10" s="148"/>
      <c r="UGO10" s="148"/>
      <c r="UGP10" s="148"/>
      <c r="UGQ10" s="148"/>
      <c r="UGR10" s="148"/>
      <c r="UGS10" s="148"/>
      <c r="UGT10" s="148"/>
      <c r="UGU10" s="148"/>
      <c r="UGV10" s="148"/>
      <c r="UGW10" s="148"/>
      <c r="UGX10" s="148"/>
      <c r="UGY10" s="148"/>
      <c r="UGZ10" s="148"/>
      <c r="UHA10" s="148"/>
      <c r="UHB10" s="148"/>
      <c r="UHC10" s="148"/>
      <c r="UHD10" s="148"/>
      <c r="UHE10" s="148"/>
      <c r="UHF10" s="148"/>
      <c r="UHG10" s="148"/>
      <c r="UHH10" s="148"/>
      <c r="UHI10" s="148"/>
      <c r="UHJ10" s="148"/>
      <c r="UHK10" s="148"/>
      <c r="UHL10" s="148"/>
      <c r="UHM10" s="148"/>
      <c r="UHN10" s="148"/>
      <c r="UHO10" s="148"/>
      <c r="UHP10" s="148"/>
      <c r="UHQ10" s="148"/>
      <c r="UHR10" s="148"/>
      <c r="UHS10" s="148"/>
      <c r="UHT10" s="148"/>
      <c r="UHU10" s="148"/>
      <c r="UHV10" s="148"/>
      <c r="UHW10" s="148"/>
      <c r="UHX10" s="148"/>
      <c r="UHY10" s="148"/>
      <c r="UHZ10" s="148"/>
      <c r="UIA10" s="148"/>
      <c r="UIB10" s="148"/>
      <c r="UIC10" s="148"/>
      <c r="UID10" s="148"/>
      <c r="UIE10" s="148"/>
      <c r="UIF10" s="148"/>
      <c r="UIG10" s="148"/>
      <c r="UIH10" s="148"/>
      <c r="UII10" s="148"/>
      <c r="UIJ10" s="148"/>
      <c r="UIK10" s="148"/>
      <c r="UIL10" s="148"/>
      <c r="UIM10" s="148"/>
      <c r="UIN10" s="148"/>
      <c r="UIO10" s="148"/>
      <c r="UIP10" s="148"/>
      <c r="UIQ10" s="148"/>
      <c r="UIR10" s="148"/>
      <c r="UIS10" s="148"/>
      <c r="UIT10" s="148"/>
      <c r="UIU10" s="148"/>
      <c r="UIV10" s="148"/>
      <c r="UIW10" s="148"/>
      <c r="UIX10" s="148"/>
      <c r="UIY10" s="148"/>
      <c r="UIZ10" s="148"/>
      <c r="UJA10" s="148"/>
      <c r="UJB10" s="148"/>
      <c r="UJC10" s="148"/>
      <c r="UJD10" s="148"/>
      <c r="UJE10" s="148"/>
      <c r="UJF10" s="148"/>
      <c r="UJG10" s="148"/>
      <c r="UJH10" s="148"/>
      <c r="UJI10" s="148"/>
      <c r="UJJ10" s="148"/>
      <c r="UJK10" s="148"/>
      <c r="UJL10" s="148"/>
      <c r="UJM10" s="148"/>
      <c r="UJN10" s="148"/>
      <c r="UJO10" s="148"/>
      <c r="UJP10" s="148"/>
      <c r="UJQ10" s="148"/>
      <c r="UJR10" s="148"/>
      <c r="UJS10" s="148"/>
      <c r="UJT10" s="148"/>
      <c r="UJU10" s="148"/>
      <c r="UJV10" s="148"/>
      <c r="UJW10" s="148"/>
      <c r="UJX10" s="148"/>
      <c r="UJY10" s="148"/>
      <c r="UJZ10" s="148"/>
      <c r="UKA10" s="148"/>
      <c r="UKB10" s="148"/>
      <c r="UKC10" s="148"/>
      <c r="UKD10" s="148"/>
      <c r="UKE10" s="148"/>
      <c r="UKF10" s="148"/>
      <c r="UKG10" s="148"/>
      <c r="UKH10" s="148"/>
      <c r="UKI10" s="148"/>
      <c r="UKJ10" s="148"/>
      <c r="UKK10" s="148"/>
      <c r="UKL10" s="148"/>
      <c r="UKM10" s="148"/>
      <c r="UKN10" s="148"/>
      <c r="UKO10" s="148"/>
      <c r="UKP10" s="148"/>
      <c r="UKQ10" s="148"/>
      <c r="UKR10" s="148"/>
      <c r="UKS10" s="148"/>
      <c r="UKT10" s="148"/>
      <c r="UKU10" s="148"/>
      <c r="UKV10" s="148"/>
      <c r="UKW10" s="148"/>
      <c r="UKX10" s="148"/>
      <c r="UKY10" s="148"/>
      <c r="UKZ10" s="148"/>
      <c r="ULA10" s="148"/>
      <c r="ULB10" s="148"/>
      <c r="ULC10" s="148"/>
      <c r="ULD10" s="148"/>
      <c r="ULE10" s="148"/>
      <c r="ULF10" s="148"/>
      <c r="ULG10" s="148"/>
      <c r="ULH10" s="148"/>
      <c r="ULI10" s="148"/>
      <c r="ULJ10" s="148"/>
      <c r="ULK10" s="148"/>
      <c r="ULL10" s="148"/>
      <c r="ULM10" s="148"/>
      <c r="ULN10" s="148"/>
      <c r="ULO10" s="148"/>
      <c r="ULP10" s="148"/>
      <c r="ULQ10" s="148"/>
      <c r="ULR10" s="148"/>
      <c r="ULS10" s="148"/>
      <c r="ULT10" s="148"/>
      <c r="ULU10" s="148"/>
      <c r="ULV10" s="148"/>
      <c r="ULW10" s="148"/>
      <c r="ULX10" s="148"/>
      <c r="ULY10" s="148"/>
      <c r="ULZ10" s="148"/>
      <c r="UMA10" s="148"/>
      <c r="UMB10" s="148"/>
      <c r="UMC10" s="148"/>
      <c r="UMD10" s="148"/>
      <c r="UME10" s="148"/>
      <c r="UMF10" s="148"/>
      <c r="UMG10" s="148"/>
      <c r="UMH10" s="148"/>
      <c r="UMI10" s="148"/>
      <c r="UMJ10" s="148"/>
      <c r="UMK10" s="148"/>
      <c r="UML10" s="148"/>
      <c r="UMM10" s="148"/>
      <c r="UMN10" s="148"/>
      <c r="UMO10" s="148"/>
      <c r="UMP10" s="148"/>
      <c r="UMQ10" s="148"/>
      <c r="UMR10" s="148"/>
      <c r="UMS10" s="148"/>
      <c r="UMT10" s="148"/>
      <c r="UMU10" s="148"/>
      <c r="UMV10" s="148"/>
      <c r="UMW10" s="148"/>
      <c r="UMX10" s="148"/>
      <c r="UMY10" s="148"/>
      <c r="UMZ10" s="148"/>
      <c r="UNA10" s="148"/>
      <c r="UNB10" s="148"/>
      <c r="UNC10" s="148"/>
      <c r="UND10" s="148"/>
      <c r="UNE10" s="148"/>
      <c r="UNF10" s="148"/>
      <c r="UNG10" s="148"/>
      <c r="UNH10" s="148"/>
      <c r="UNI10" s="148"/>
      <c r="UNJ10" s="148"/>
      <c r="UNK10" s="148"/>
      <c r="UNL10" s="148"/>
      <c r="UNM10" s="148"/>
      <c r="UNN10" s="148"/>
      <c r="UNO10" s="148"/>
      <c r="UNP10" s="148"/>
      <c r="UNQ10" s="148"/>
      <c r="UNR10" s="148"/>
      <c r="UNS10" s="148"/>
      <c r="UNT10" s="148"/>
      <c r="UNU10" s="148"/>
      <c r="UNV10" s="148"/>
      <c r="UNW10" s="148"/>
      <c r="UNX10" s="148"/>
      <c r="UNY10" s="148"/>
      <c r="UNZ10" s="148"/>
      <c r="UOA10" s="148"/>
      <c r="UOB10" s="148"/>
      <c r="UOC10" s="148"/>
      <c r="UOD10" s="148"/>
      <c r="UOE10" s="148"/>
      <c r="UOF10" s="148"/>
      <c r="UOG10" s="148"/>
      <c r="UOH10" s="148"/>
      <c r="UOI10" s="148"/>
      <c r="UOJ10" s="148"/>
      <c r="UOK10" s="148"/>
      <c r="UOL10" s="148"/>
      <c r="UOM10" s="148"/>
      <c r="UON10" s="148"/>
      <c r="UOO10" s="148"/>
      <c r="UOP10" s="148"/>
      <c r="UOQ10" s="148"/>
      <c r="UOR10" s="148"/>
      <c r="UOS10" s="148"/>
      <c r="UOT10" s="148"/>
      <c r="UOU10" s="148"/>
      <c r="UOV10" s="148"/>
      <c r="UOW10" s="148"/>
      <c r="UOX10" s="148"/>
      <c r="UOY10" s="148"/>
      <c r="UOZ10" s="148"/>
      <c r="UPA10" s="148"/>
      <c r="UPB10" s="148"/>
      <c r="UPC10" s="148"/>
      <c r="UPD10" s="148"/>
      <c r="UPE10" s="148"/>
      <c r="UPF10" s="148"/>
      <c r="UPG10" s="148"/>
      <c r="UPH10" s="148"/>
      <c r="UPI10" s="148"/>
      <c r="UPJ10" s="148"/>
      <c r="UPK10" s="148"/>
      <c r="UPL10" s="148"/>
      <c r="UPM10" s="148"/>
      <c r="UPN10" s="148"/>
      <c r="UPO10" s="148"/>
      <c r="UPP10" s="148"/>
      <c r="UPQ10" s="148"/>
      <c r="UPR10" s="148"/>
      <c r="UPS10" s="148"/>
      <c r="UPT10" s="148"/>
      <c r="UPU10" s="148"/>
      <c r="UPV10" s="148"/>
      <c r="UPW10" s="148"/>
      <c r="UPX10" s="148"/>
      <c r="UPY10" s="148"/>
      <c r="UPZ10" s="148"/>
      <c r="UQA10" s="148"/>
      <c r="UQB10" s="148"/>
      <c r="UQC10" s="148"/>
      <c r="UQD10" s="148"/>
      <c r="UQE10" s="148"/>
      <c r="UQF10" s="148"/>
      <c r="UQG10" s="148"/>
      <c r="UQH10" s="148"/>
      <c r="UQI10" s="148"/>
      <c r="UQJ10" s="148"/>
      <c r="UQK10" s="148"/>
      <c r="UQL10" s="148"/>
      <c r="UQM10" s="148"/>
      <c r="UQN10" s="148"/>
      <c r="UQO10" s="148"/>
      <c r="UQP10" s="148"/>
      <c r="UQQ10" s="148"/>
      <c r="UQR10" s="148"/>
      <c r="UQS10" s="148"/>
      <c r="UQT10" s="148"/>
      <c r="UQU10" s="148"/>
      <c r="UQV10" s="148"/>
      <c r="UQW10" s="148"/>
      <c r="UQX10" s="148"/>
      <c r="UQY10" s="148"/>
      <c r="UQZ10" s="148"/>
      <c r="URA10" s="148"/>
      <c r="URB10" s="148"/>
      <c r="URC10" s="148"/>
      <c r="URD10" s="148"/>
      <c r="URE10" s="148"/>
      <c r="URF10" s="148"/>
      <c r="URG10" s="148"/>
      <c r="URH10" s="148"/>
      <c r="URI10" s="148"/>
      <c r="URJ10" s="148"/>
      <c r="URK10" s="148"/>
      <c r="URL10" s="148"/>
      <c r="URM10" s="148"/>
      <c r="URN10" s="148"/>
      <c r="URO10" s="148"/>
      <c r="URP10" s="148"/>
      <c r="URQ10" s="148"/>
      <c r="URR10" s="148"/>
      <c r="URS10" s="148"/>
      <c r="URT10" s="148"/>
      <c r="URU10" s="148"/>
      <c r="URV10" s="148"/>
      <c r="URW10" s="148"/>
      <c r="URX10" s="148"/>
      <c r="URY10" s="148"/>
      <c r="URZ10" s="148"/>
      <c r="USA10" s="148"/>
      <c r="USB10" s="148"/>
      <c r="USC10" s="148"/>
      <c r="USD10" s="148"/>
      <c r="USE10" s="148"/>
      <c r="USF10" s="148"/>
      <c r="USG10" s="148"/>
      <c r="USH10" s="148"/>
      <c r="USI10" s="148"/>
      <c r="USJ10" s="148"/>
      <c r="USK10" s="148"/>
      <c r="USL10" s="148"/>
      <c r="USM10" s="148"/>
      <c r="USN10" s="148"/>
      <c r="USO10" s="148"/>
      <c r="USP10" s="148"/>
      <c r="USQ10" s="148"/>
      <c r="USR10" s="148"/>
      <c r="USS10" s="148"/>
      <c r="UST10" s="148"/>
      <c r="USU10" s="148"/>
      <c r="USV10" s="148"/>
      <c r="USW10" s="148"/>
      <c r="USX10" s="148"/>
      <c r="USY10" s="148"/>
      <c r="USZ10" s="148"/>
      <c r="UTA10" s="148"/>
      <c r="UTB10" s="148"/>
      <c r="UTC10" s="148"/>
      <c r="UTD10" s="148"/>
      <c r="UTE10" s="148"/>
      <c r="UTF10" s="148"/>
      <c r="UTG10" s="148"/>
      <c r="UTH10" s="148"/>
      <c r="UTI10" s="148"/>
      <c r="UTJ10" s="148"/>
      <c r="UTK10" s="148"/>
      <c r="UTL10" s="148"/>
      <c r="UTM10" s="148"/>
      <c r="UTN10" s="148"/>
      <c r="UTO10" s="148"/>
      <c r="UTP10" s="148"/>
      <c r="UTQ10" s="148"/>
      <c r="UTR10" s="148"/>
      <c r="UTS10" s="148"/>
      <c r="UTT10" s="148"/>
      <c r="UTU10" s="148"/>
      <c r="UTV10" s="148"/>
      <c r="UTW10" s="148"/>
      <c r="UTX10" s="148"/>
      <c r="UTY10" s="148"/>
      <c r="UTZ10" s="148"/>
      <c r="UUA10" s="148"/>
      <c r="UUB10" s="148"/>
      <c r="UUC10" s="148"/>
      <c r="UUD10" s="148"/>
      <c r="UUE10" s="148"/>
      <c r="UUF10" s="148"/>
      <c r="UUG10" s="148"/>
      <c r="UUH10" s="148"/>
      <c r="UUI10" s="148"/>
      <c r="UUJ10" s="148"/>
      <c r="UUK10" s="148"/>
      <c r="UUL10" s="148"/>
      <c r="UUM10" s="148"/>
      <c r="UUN10" s="148"/>
      <c r="UUO10" s="148"/>
      <c r="UUP10" s="148"/>
      <c r="UUQ10" s="148"/>
      <c r="UUR10" s="148"/>
      <c r="UUS10" s="148"/>
      <c r="UUT10" s="148"/>
      <c r="UUU10" s="148"/>
      <c r="UUV10" s="148"/>
      <c r="UUW10" s="148"/>
      <c r="UUX10" s="148"/>
      <c r="UUY10" s="148"/>
      <c r="UUZ10" s="148"/>
      <c r="UVA10" s="148"/>
      <c r="UVB10" s="148"/>
      <c r="UVC10" s="148"/>
      <c r="UVD10" s="148"/>
      <c r="UVE10" s="148"/>
      <c r="UVF10" s="148"/>
      <c r="UVG10" s="148"/>
      <c r="UVH10" s="148"/>
      <c r="UVI10" s="148"/>
      <c r="UVJ10" s="148"/>
      <c r="UVK10" s="148"/>
      <c r="UVL10" s="148"/>
      <c r="UVM10" s="148"/>
      <c r="UVN10" s="148"/>
      <c r="UVO10" s="148"/>
      <c r="UVP10" s="148"/>
      <c r="UVQ10" s="148"/>
      <c r="UVR10" s="148"/>
      <c r="UVS10" s="148"/>
      <c r="UVT10" s="148"/>
      <c r="UVU10" s="148"/>
      <c r="UVV10" s="148"/>
      <c r="UVW10" s="148"/>
      <c r="UVX10" s="148"/>
      <c r="UVY10" s="148"/>
      <c r="UVZ10" s="148"/>
      <c r="UWA10" s="148"/>
      <c r="UWB10" s="148"/>
      <c r="UWC10" s="148"/>
      <c r="UWD10" s="148"/>
      <c r="UWE10" s="148"/>
      <c r="UWF10" s="148"/>
      <c r="UWG10" s="148"/>
      <c r="UWH10" s="148"/>
      <c r="UWI10" s="148"/>
      <c r="UWJ10" s="148"/>
      <c r="UWK10" s="148"/>
      <c r="UWL10" s="148"/>
      <c r="UWM10" s="148"/>
      <c r="UWN10" s="148"/>
      <c r="UWO10" s="148"/>
      <c r="UWP10" s="148"/>
      <c r="UWQ10" s="148"/>
      <c r="UWR10" s="148"/>
      <c r="UWS10" s="148"/>
      <c r="UWT10" s="148"/>
      <c r="UWU10" s="148"/>
      <c r="UWV10" s="148"/>
      <c r="UWW10" s="148"/>
      <c r="UWX10" s="148"/>
      <c r="UWY10" s="148"/>
      <c r="UWZ10" s="148"/>
      <c r="UXA10" s="148"/>
      <c r="UXB10" s="148"/>
      <c r="UXC10" s="148"/>
      <c r="UXD10" s="148"/>
      <c r="UXE10" s="148"/>
      <c r="UXF10" s="148"/>
      <c r="UXG10" s="148"/>
      <c r="UXH10" s="148"/>
      <c r="UXI10" s="148"/>
      <c r="UXJ10" s="148"/>
      <c r="UXK10" s="148"/>
      <c r="UXL10" s="148"/>
      <c r="UXM10" s="148"/>
      <c r="UXN10" s="148"/>
      <c r="UXO10" s="148"/>
      <c r="UXP10" s="148"/>
      <c r="UXQ10" s="148"/>
      <c r="UXR10" s="148"/>
      <c r="UXS10" s="148"/>
      <c r="UXT10" s="148"/>
      <c r="UXU10" s="148"/>
      <c r="UXV10" s="148"/>
      <c r="UXW10" s="148"/>
      <c r="UXX10" s="148"/>
      <c r="UXY10" s="148"/>
      <c r="UXZ10" s="148"/>
      <c r="UYA10" s="148"/>
      <c r="UYB10" s="148"/>
      <c r="UYC10" s="148"/>
      <c r="UYD10" s="148"/>
      <c r="UYE10" s="148"/>
      <c r="UYF10" s="148"/>
      <c r="UYG10" s="148"/>
      <c r="UYH10" s="148"/>
      <c r="UYI10" s="148"/>
      <c r="UYJ10" s="148"/>
      <c r="UYK10" s="148"/>
      <c r="UYL10" s="148"/>
      <c r="UYM10" s="148"/>
      <c r="UYN10" s="148"/>
      <c r="UYO10" s="148"/>
      <c r="UYP10" s="148"/>
      <c r="UYQ10" s="148"/>
      <c r="UYR10" s="148"/>
      <c r="UYS10" s="148"/>
      <c r="UYT10" s="148"/>
      <c r="UYU10" s="148"/>
      <c r="UYV10" s="148"/>
      <c r="UYW10" s="148"/>
      <c r="UYX10" s="148"/>
      <c r="UYY10" s="148"/>
      <c r="UYZ10" s="148"/>
      <c r="UZA10" s="148"/>
      <c r="UZB10" s="148"/>
      <c r="UZC10" s="148"/>
      <c r="UZD10" s="148"/>
      <c r="UZE10" s="148"/>
      <c r="UZF10" s="148"/>
      <c r="UZG10" s="148"/>
      <c r="UZH10" s="148"/>
      <c r="UZI10" s="148"/>
      <c r="UZJ10" s="148"/>
      <c r="UZK10" s="148"/>
      <c r="UZL10" s="148"/>
      <c r="UZM10" s="148"/>
      <c r="UZN10" s="148"/>
      <c r="UZO10" s="148"/>
      <c r="UZP10" s="148"/>
      <c r="UZQ10" s="148"/>
      <c r="UZR10" s="148"/>
      <c r="UZS10" s="148"/>
      <c r="UZT10" s="148"/>
      <c r="UZU10" s="148"/>
      <c r="UZV10" s="148"/>
      <c r="UZW10" s="148"/>
      <c r="UZX10" s="148"/>
      <c r="UZY10" s="148"/>
      <c r="UZZ10" s="148"/>
      <c r="VAA10" s="148"/>
      <c r="VAB10" s="148"/>
      <c r="VAC10" s="148"/>
      <c r="VAD10" s="148"/>
      <c r="VAE10" s="148"/>
      <c r="VAF10" s="148"/>
      <c r="VAG10" s="148"/>
      <c r="VAH10" s="148"/>
      <c r="VAI10" s="148"/>
      <c r="VAJ10" s="148"/>
      <c r="VAK10" s="148"/>
      <c r="VAL10" s="148"/>
      <c r="VAM10" s="148"/>
      <c r="VAN10" s="148"/>
      <c r="VAO10" s="148"/>
      <c r="VAP10" s="148"/>
      <c r="VAQ10" s="148"/>
      <c r="VAR10" s="148"/>
      <c r="VAS10" s="148"/>
      <c r="VAT10" s="148"/>
      <c r="VAU10" s="148"/>
      <c r="VAV10" s="148"/>
      <c r="VAW10" s="148"/>
      <c r="VAX10" s="148"/>
      <c r="VAY10" s="148"/>
      <c r="VAZ10" s="148"/>
      <c r="VBA10" s="148"/>
      <c r="VBB10" s="148"/>
      <c r="VBC10" s="148"/>
      <c r="VBD10" s="148"/>
      <c r="VBE10" s="148"/>
      <c r="VBF10" s="148"/>
      <c r="VBG10" s="148"/>
      <c r="VBH10" s="148"/>
      <c r="VBI10" s="148"/>
      <c r="VBJ10" s="148"/>
      <c r="VBK10" s="148"/>
      <c r="VBL10" s="148"/>
      <c r="VBM10" s="148"/>
      <c r="VBN10" s="148"/>
      <c r="VBO10" s="148"/>
      <c r="VBP10" s="148"/>
      <c r="VBQ10" s="148"/>
      <c r="VBR10" s="148"/>
      <c r="VBS10" s="148"/>
      <c r="VBT10" s="148"/>
      <c r="VBU10" s="148"/>
      <c r="VBV10" s="148"/>
      <c r="VBW10" s="148"/>
      <c r="VBX10" s="148"/>
      <c r="VBY10" s="148"/>
      <c r="VBZ10" s="148"/>
      <c r="VCA10" s="148"/>
      <c r="VCB10" s="148"/>
      <c r="VCC10" s="148"/>
      <c r="VCD10" s="148"/>
      <c r="VCE10" s="148"/>
      <c r="VCF10" s="148"/>
      <c r="VCG10" s="148"/>
      <c r="VCH10" s="148"/>
      <c r="VCI10" s="148"/>
      <c r="VCJ10" s="148"/>
      <c r="VCK10" s="148"/>
      <c r="VCL10" s="148"/>
      <c r="VCM10" s="148"/>
      <c r="VCN10" s="148"/>
      <c r="VCO10" s="148"/>
      <c r="VCP10" s="148"/>
      <c r="VCQ10" s="148"/>
      <c r="VCR10" s="148"/>
      <c r="VCS10" s="148"/>
      <c r="VCT10" s="148"/>
      <c r="VCU10" s="148"/>
      <c r="VCV10" s="148"/>
      <c r="VCW10" s="148"/>
      <c r="VCX10" s="148"/>
      <c r="VCY10" s="148"/>
      <c r="VCZ10" s="148"/>
      <c r="VDA10" s="148"/>
      <c r="VDB10" s="148"/>
      <c r="VDC10" s="148"/>
      <c r="VDD10" s="148"/>
      <c r="VDE10" s="148"/>
      <c r="VDF10" s="148"/>
      <c r="VDG10" s="148"/>
      <c r="VDH10" s="148"/>
      <c r="VDI10" s="148"/>
      <c r="VDJ10" s="148"/>
      <c r="VDK10" s="148"/>
      <c r="VDL10" s="148"/>
      <c r="VDM10" s="148"/>
      <c r="VDN10" s="148"/>
      <c r="VDO10" s="148"/>
      <c r="VDP10" s="148"/>
      <c r="VDQ10" s="148"/>
      <c r="VDR10" s="148"/>
      <c r="VDS10" s="148"/>
      <c r="VDT10" s="148"/>
      <c r="VDU10" s="148"/>
      <c r="VDV10" s="148"/>
      <c r="VDW10" s="148"/>
      <c r="VDX10" s="148"/>
      <c r="VDY10" s="148"/>
      <c r="VDZ10" s="148"/>
      <c r="VEA10" s="148"/>
      <c r="VEB10" s="148"/>
      <c r="VEC10" s="148"/>
      <c r="VED10" s="148"/>
      <c r="VEE10" s="148"/>
      <c r="VEF10" s="148"/>
      <c r="VEG10" s="148"/>
      <c r="VEH10" s="148"/>
      <c r="VEI10" s="148"/>
      <c r="VEJ10" s="148"/>
      <c r="VEK10" s="148"/>
      <c r="VEL10" s="148"/>
      <c r="VEM10" s="148"/>
      <c r="VEN10" s="148"/>
      <c r="VEO10" s="148"/>
      <c r="VEP10" s="148"/>
      <c r="VEQ10" s="148"/>
      <c r="VER10" s="148"/>
      <c r="VES10" s="148"/>
      <c r="VET10" s="148"/>
      <c r="VEU10" s="148"/>
      <c r="VEV10" s="148"/>
      <c r="VEW10" s="148"/>
      <c r="VEX10" s="148"/>
      <c r="VEY10" s="148"/>
      <c r="VEZ10" s="148"/>
      <c r="VFA10" s="148"/>
      <c r="VFB10" s="148"/>
      <c r="VFC10" s="148"/>
      <c r="VFD10" s="148"/>
      <c r="VFE10" s="148"/>
      <c r="VFF10" s="148"/>
      <c r="VFG10" s="148"/>
      <c r="VFH10" s="148"/>
      <c r="VFI10" s="148"/>
      <c r="VFJ10" s="148"/>
      <c r="VFK10" s="148"/>
      <c r="VFL10" s="148"/>
      <c r="VFM10" s="148"/>
      <c r="VFN10" s="148"/>
      <c r="VFO10" s="148"/>
      <c r="VFP10" s="148"/>
      <c r="VFQ10" s="148"/>
      <c r="VFR10" s="148"/>
      <c r="VFS10" s="148"/>
      <c r="VFT10" s="148"/>
      <c r="VFU10" s="148"/>
      <c r="VFV10" s="148"/>
      <c r="VFW10" s="148"/>
      <c r="VFX10" s="148"/>
      <c r="VFY10" s="148"/>
      <c r="VFZ10" s="148"/>
      <c r="VGA10" s="148"/>
      <c r="VGB10" s="148"/>
      <c r="VGC10" s="148"/>
      <c r="VGD10" s="148"/>
      <c r="VGE10" s="148"/>
      <c r="VGF10" s="148"/>
      <c r="VGG10" s="148"/>
      <c r="VGH10" s="148"/>
      <c r="VGI10" s="148"/>
      <c r="VGJ10" s="148"/>
      <c r="VGK10" s="148"/>
      <c r="VGL10" s="148"/>
      <c r="VGM10" s="148"/>
      <c r="VGN10" s="148"/>
      <c r="VGO10" s="148"/>
      <c r="VGP10" s="148"/>
      <c r="VGQ10" s="148"/>
      <c r="VGR10" s="148"/>
      <c r="VGS10" s="148"/>
      <c r="VGT10" s="148"/>
      <c r="VGU10" s="148"/>
      <c r="VGV10" s="148"/>
      <c r="VGW10" s="148"/>
      <c r="VGX10" s="148"/>
      <c r="VGY10" s="148"/>
      <c r="VGZ10" s="148"/>
      <c r="VHA10" s="148"/>
      <c r="VHB10" s="148"/>
      <c r="VHC10" s="148"/>
      <c r="VHD10" s="148"/>
      <c r="VHE10" s="148"/>
      <c r="VHF10" s="148"/>
      <c r="VHG10" s="148"/>
      <c r="VHH10" s="148"/>
      <c r="VHI10" s="148"/>
      <c r="VHJ10" s="148"/>
      <c r="VHK10" s="148"/>
      <c r="VHL10" s="148"/>
      <c r="VHM10" s="148"/>
      <c r="VHN10" s="148"/>
      <c r="VHO10" s="148"/>
      <c r="VHP10" s="148"/>
      <c r="VHQ10" s="148"/>
      <c r="VHR10" s="148"/>
      <c r="VHS10" s="148"/>
      <c r="VHT10" s="148"/>
      <c r="VHU10" s="148"/>
      <c r="VHV10" s="148"/>
      <c r="VHW10" s="148"/>
      <c r="VHX10" s="148"/>
      <c r="VHY10" s="148"/>
      <c r="VHZ10" s="148"/>
      <c r="VIA10" s="148"/>
      <c r="VIB10" s="148"/>
      <c r="VIC10" s="148"/>
      <c r="VID10" s="148"/>
      <c r="VIE10" s="148"/>
      <c r="VIF10" s="148"/>
      <c r="VIG10" s="148"/>
      <c r="VIH10" s="148"/>
      <c r="VII10" s="148"/>
      <c r="VIJ10" s="148"/>
      <c r="VIK10" s="148"/>
      <c r="VIL10" s="148"/>
      <c r="VIM10" s="148"/>
      <c r="VIN10" s="148"/>
      <c r="VIO10" s="148"/>
      <c r="VIP10" s="148"/>
      <c r="VIQ10" s="148"/>
      <c r="VIR10" s="148"/>
      <c r="VIS10" s="148"/>
      <c r="VIT10" s="148"/>
      <c r="VIU10" s="148"/>
      <c r="VIV10" s="148"/>
      <c r="VIW10" s="148"/>
      <c r="VIX10" s="148"/>
      <c r="VIY10" s="148"/>
      <c r="VIZ10" s="148"/>
      <c r="VJA10" s="148"/>
      <c r="VJB10" s="148"/>
      <c r="VJC10" s="148"/>
      <c r="VJD10" s="148"/>
      <c r="VJE10" s="148"/>
      <c r="VJF10" s="148"/>
      <c r="VJG10" s="148"/>
      <c r="VJH10" s="148"/>
      <c r="VJI10" s="148"/>
      <c r="VJJ10" s="148"/>
      <c r="VJK10" s="148"/>
      <c r="VJL10" s="148"/>
      <c r="VJM10" s="148"/>
      <c r="VJN10" s="148"/>
      <c r="VJO10" s="148"/>
      <c r="VJP10" s="148"/>
      <c r="VJQ10" s="148"/>
      <c r="VJR10" s="148"/>
      <c r="VJS10" s="148"/>
      <c r="VJT10" s="148"/>
      <c r="VJU10" s="148"/>
      <c r="VJV10" s="148"/>
      <c r="VJW10" s="148"/>
      <c r="VJX10" s="148"/>
      <c r="VJY10" s="148"/>
      <c r="VJZ10" s="148"/>
      <c r="VKA10" s="148"/>
      <c r="VKB10" s="148"/>
      <c r="VKC10" s="148"/>
      <c r="VKD10" s="148"/>
      <c r="VKE10" s="148"/>
      <c r="VKF10" s="148"/>
      <c r="VKG10" s="148"/>
      <c r="VKH10" s="148"/>
      <c r="VKI10" s="148"/>
      <c r="VKJ10" s="148"/>
      <c r="VKK10" s="148"/>
      <c r="VKL10" s="148"/>
      <c r="VKM10" s="148"/>
      <c r="VKN10" s="148"/>
      <c r="VKO10" s="148"/>
      <c r="VKP10" s="148"/>
      <c r="VKQ10" s="148"/>
      <c r="VKR10" s="148"/>
      <c r="VKS10" s="148"/>
      <c r="VKT10" s="148"/>
      <c r="VKU10" s="148"/>
      <c r="VKV10" s="148"/>
      <c r="VKW10" s="148"/>
      <c r="VKX10" s="148"/>
      <c r="VKY10" s="148"/>
      <c r="VKZ10" s="148"/>
      <c r="VLA10" s="148"/>
      <c r="VLB10" s="148"/>
      <c r="VLC10" s="148"/>
      <c r="VLD10" s="148"/>
      <c r="VLE10" s="148"/>
      <c r="VLF10" s="148"/>
      <c r="VLG10" s="148"/>
      <c r="VLH10" s="148"/>
      <c r="VLI10" s="148"/>
      <c r="VLJ10" s="148"/>
      <c r="VLK10" s="148"/>
      <c r="VLL10" s="148"/>
      <c r="VLM10" s="148"/>
      <c r="VLN10" s="148"/>
      <c r="VLO10" s="148"/>
      <c r="VLP10" s="148"/>
      <c r="VLQ10" s="148"/>
      <c r="VLR10" s="148"/>
      <c r="VLS10" s="148"/>
      <c r="VLT10" s="148"/>
      <c r="VLU10" s="148"/>
      <c r="VLV10" s="148"/>
      <c r="VLW10" s="148"/>
      <c r="VLX10" s="148"/>
      <c r="VLY10" s="148"/>
      <c r="VLZ10" s="148"/>
      <c r="VMA10" s="148"/>
      <c r="VMB10" s="148"/>
      <c r="VMC10" s="148"/>
      <c r="VMD10" s="148"/>
      <c r="VME10" s="148"/>
      <c r="VMF10" s="148"/>
      <c r="VMG10" s="148"/>
      <c r="VMH10" s="148"/>
      <c r="VMI10" s="148"/>
      <c r="VMJ10" s="148"/>
      <c r="VMK10" s="148"/>
      <c r="VML10" s="148"/>
      <c r="VMM10" s="148"/>
      <c r="VMN10" s="148"/>
      <c r="VMO10" s="148"/>
      <c r="VMP10" s="148"/>
      <c r="VMQ10" s="148"/>
      <c r="VMR10" s="148"/>
      <c r="VMS10" s="148"/>
      <c r="VMT10" s="148"/>
      <c r="VMU10" s="148"/>
      <c r="VMV10" s="148"/>
      <c r="VMW10" s="148"/>
      <c r="VMX10" s="148"/>
      <c r="VMY10" s="148"/>
      <c r="VMZ10" s="148"/>
      <c r="VNA10" s="148"/>
      <c r="VNB10" s="148"/>
      <c r="VNC10" s="148"/>
      <c r="VND10" s="148"/>
      <c r="VNE10" s="148"/>
      <c r="VNF10" s="148"/>
      <c r="VNG10" s="148"/>
      <c r="VNH10" s="148"/>
      <c r="VNI10" s="148"/>
      <c r="VNJ10" s="148"/>
      <c r="VNK10" s="148"/>
      <c r="VNL10" s="148"/>
      <c r="VNM10" s="148"/>
      <c r="VNN10" s="148"/>
      <c r="VNO10" s="148"/>
      <c r="VNP10" s="148"/>
      <c r="VNQ10" s="148"/>
      <c r="VNR10" s="148"/>
      <c r="VNS10" s="148"/>
      <c r="VNT10" s="148"/>
      <c r="VNU10" s="148"/>
      <c r="VNV10" s="148"/>
      <c r="VNW10" s="148"/>
      <c r="VNX10" s="148"/>
      <c r="VNY10" s="148"/>
      <c r="VNZ10" s="148"/>
      <c r="VOA10" s="148"/>
      <c r="VOB10" s="148"/>
      <c r="VOC10" s="148"/>
      <c r="VOD10" s="148"/>
      <c r="VOE10" s="148"/>
      <c r="VOF10" s="148"/>
      <c r="VOG10" s="148"/>
      <c r="VOH10" s="148"/>
      <c r="VOI10" s="148"/>
      <c r="VOJ10" s="148"/>
      <c r="VOK10" s="148"/>
      <c r="VOL10" s="148"/>
      <c r="VOM10" s="148"/>
      <c r="VON10" s="148"/>
      <c r="VOO10" s="148"/>
      <c r="VOP10" s="148"/>
      <c r="VOQ10" s="148"/>
      <c r="VOR10" s="148"/>
      <c r="VOS10" s="148"/>
      <c r="VOT10" s="148"/>
      <c r="VOU10" s="148"/>
      <c r="VOV10" s="148"/>
      <c r="VOW10" s="148"/>
      <c r="VOX10" s="148"/>
      <c r="VOY10" s="148"/>
      <c r="VOZ10" s="148"/>
      <c r="VPA10" s="148"/>
      <c r="VPB10" s="148"/>
      <c r="VPC10" s="148"/>
      <c r="VPD10" s="148"/>
      <c r="VPE10" s="148"/>
      <c r="VPF10" s="148"/>
      <c r="VPG10" s="148"/>
      <c r="VPH10" s="148"/>
      <c r="VPI10" s="148"/>
      <c r="VPJ10" s="148"/>
      <c r="VPK10" s="148"/>
      <c r="VPL10" s="148"/>
      <c r="VPM10" s="148"/>
      <c r="VPN10" s="148"/>
      <c r="VPO10" s="148"/>
      <c r="VPP10" s="148"/>
      <c r="VPQ10" s="148"/>
      <c r="VPR10" s="148"/>
      <c r="VPS10" s="148"/>
      <c r="VPT10" s="148"/>
      <c r="VPU10" s="148"/>
      <c r="VPV10" s="148"/>
      <c r="VPW10" s="148"/>
      <c r="VPX10" s="148"/>
      <c r="VPY10" s="148"/>
      <c r="VPZ10" s="148"/>
      <c r="VQA10" s="148"/>
      <c r="VQB10" s="148"/>
      <c r="VQC10" s="148"/>
      <c r="VQD10" s="148"/>
      <c r="VQE10" s="148"/>
      <c r="VQF10" s="148"/>
      <c r="VQG10" s="148"/>
      <c r="VQH10" s="148"/>
      <c r="VQI10" s="148"/>
      <c r="VQJ10" s="148"/>
      <c r="VQK10" s="148"/>
      <c r="VQL10" s="148"/>
      <c r="VQM10" s="148"/>
      <c r="VQN10" s="148"/>
      <c r="VQO10" s="148"/>
      <c r="VQP10" s="148"/>
      <c r="VQQ10" s="148"/>
      <c r="VQR10" s="148"/>
      <c r="VQS10" s="148"/>
      <c r="VQT10" s="148"/>
      <c r="VQU10" s="148"/>
      <c r="VQV10" s="148"/>
      <c r="VQW10" s="148"/>
      <c r="VQX10" s="148"/>
      <c r="VQY10" s="148"/>
      <c r="VQZ10" s="148"/>
      <c r="VRA10" s="148"/>
      <c r="VRB10" s="148"/>
      <c r="VRC10" s="148"/>
      <c r="VRD10" s="148"/>
      <c r="VRE10" s="148"/>
      <c r="VRF10" s="148"/>
      <c r="VRG10" s="148"/>
      <c r="VRH10" s="148"/>
      <c r="VRI10" s="148"/>
      <c r="VRJ10" s="148"/>
      <c r="VRK10" s="148"/>
      <c r="VRL10" s="148"/>
      <c r="VRM10" s="148"/>
      <c r="VRN10" s="148"/>
      <c r="VRO10" s="148"/>
      <c r="VRP10" s="148"/>
      <c r="VRQ10" s="148"/>
      <c r="VRR10" s="148"/>
      <c r="VRS10" s="148"/>
      <c r="VRT10" s="148"/>
      <c r="VRU10" s="148"/>
      <c r="VRV10" s="148"/>
      <c r="VRW10" s="148"/>
      <c r="VRX10" s="148"/>
      <c r="VRY10" s="148"/>
      <c r="VRZ10" s="148"/>
      <c r="VSA10" s="148"/>
      <c r="VSB10" s="148"/>
      <c r="VSC10" s="148"/>
      <c r="VSD10" s="148"/>
      <c r="VSE10" s="148"/>
      <c r="VSF10" s="148"/>
      <c r="VSG10" s="148"/>
      <c r="VSH10" s="148"/>
      <c r="VSI10" s="148"/>
      <c r="VSJ10" s="148"/>
      <c r="VSK10" s="148"/>
      <c r="VSL10" s="148"/>
      <c r="VSM10" s="148"/>
      <c r="VSN10" s="148"/>
      <c r="VSO10" s="148"/>
      <c r="VSP10" s="148"/>
      <c r="VSQ10" s="148"/>
      <c r="VSR10" s="148"/>
      <c r="VSS10" s="148"/>
      <c r="VST10" s="148"/>
      <c r="VSU10" s="148"/>
      <c r="VSV10" s="148"/>
      <c r="VSW10" s="148"/>
      <c r="VSX10" s="148"/>
      <c r="VSY10" s="148"/>
      <c r="VSZ10" s="148"/>
      <c r="VTA10" s="148"/>
      <c r="VTB10" s="148"/>
      <c r="VTC10" s="148"/>
      <c r="VTD10" s="148"/>
      <c r="VTE10" s="148"/>
      <c r="VTF10" s="148"/>
      <c r="VTG10" s="148"/>
      <c r="VTH10" s="148"/>
      <c r="VTI10" s="148"/>
      <c r="VTJ10" s="148"/>
      <c r="VTK10" s="148"/>
      <c r="VTL10" s="148"/>
      <c r="VTM10" s="148"/>
      <c r="VTN10" s="148"/>
      <c r="VTO10" s="148"/>
      <c r="VTP10" s="148"/>
      <c r="VTQ10" s="148"/>
      <c r="VTR10" s="148"/>
      <c r="VTS10" s="148"/>
      <c r="VTT10" s="148"/>
      <c r="VTU10" s="148"/>
      <c r="VTV10" s="148"/>
      <c r="VTW10" s="148"/>
      <c r="VTX10" s="148"/>
      <c r="VTY10" s="148"/>
      <c r="VTZ10" s="148"/>
      <c r="VUA10" s="148"/>
      <c r="VUB10" s="148"/>
      <c r="VUC10" s="148"/>
      <c r="VUD10" s="148"/>
      <c r="VUE10" s="148"/>
      <c r="VUF10" s="148"/>
      <c r="VUG10" s="148"/>
      <c r="VUH10" s="148"/>
      <c r="VUI10" s="148"/>
      <c r="VUJ10" s="148"/>
      <c r="VUK10" s="148"/>
      <c r="VUL10" s="148"/>
      <c r="VUM10" s="148"/>
      <c r="VUN10" s="148"/>
      <c r="VUO10" s="148"/>
      <c r="VUP10" s="148"/>
      <c r="VUQ10" s="148"/>
      <c r="VUR10" s="148"/>
      <c r="VUS10" s="148"/>
      <c r="VUT10" s="148"/>
      <c r="VUU10" s="148"/>
      <c r="VUV10" s="148"/>
      <c r="VUW10" s="148"/>
      <c r="VUX10" s="148"/>
      <c r="VUY10" s="148"/>
      <c r="VUZ10" s="148"/>
      <c r="VVA10" s="148"/>
      <c r="VVB10" s="148"/>
      <c r="VVC10" s="148"/>
      <c r="VVD10" s="148"/>
      <c r="VVE10" s="148"/>
      <c r="VVF10" s="148"/>
      <c r="VVG10" s="148"/>
      <c r="VVH10" s="148"/>
      <c r="VVI10" s="148"/>
      <c r="VVJ10" s="148"/>
      <c r="VVK10" s="148"/>
      <c r="VVL10" s="148"/>
      <c r="VVM10" s="148"/>
      <c r="VVN10" s="148"/>
      <c r="VVO10" s="148"/>
      <c r="VVP10" s="148"/>
      <c r="VVQ10" s="148"/>
      <c r="VVR10" s="148"/>
      <c r="VVS10" s="148"/>
      <c r="VVT10" s="148"/>
      <c r="VVU10" s="148"/>
      <c r="VVV10" s="148"/>
      <c r="VVW10" s="148"/>
      <c r="VVX10" s="148"/>
      <c r="VVY10" s="148"/>
      <c r="VVZ10" s="148"/>
      <c r="VWA10" s="148"/>
      <c r="VWB10" s="148"/>
      <c r="VWC10" s="148"/>
      <c r="VWD10" s="148"/>
      <c r="VWE10" s="148"/>
      <c r="VWF10" s="148"/>
      <c r="VWG10" s="148"/>
      <c r="VWH10" s="148"/>
      <c r="VWI10" s="148"/>
      <c r="VWJ10" s="148"/>
      <c r="VWK10" s="148"/>
      <c r="VWL10" s="148"/>
      <c r="VWM10" s="148"/>
      <c r="VWN10" s="148"/>
      <c r="VWO10" s="148"/>
      <c r="VWP10" s="148"/>
      <c r="VWQ10" s="148"/>
      <c r="VWR10" s="148"/>
      <c r="VWS10" s="148"/>
      <c r="VWT10" s="148"/>
      <c r="VWU10" s="148"/>
      <c r="VWV10" s="148"/>
      <c r="VWW10" s="148"/>
      <c r="VWX10" s="148"/>
      <c r="VWY10" s="148"/>
      <c r="VWZ10" s="148"/>
      <c r="VXA10" s="148"/>
      <c r="VXB10" s="148"/>
      <c r="VXC10" s="148"/>
      <c r="VXD10" s="148"/>
      <c r="VXE10" s="148"/>
      <c r="VXF10" s="148"/>
      <c r="VXG10" s="148"/>
      <c r="VXH10" s="148"/>
      <c r="VXI10" s="148"/>
      <c r="VXJ10" s="148"/>
      <c r="VXK10" s="148"/>
      <c r="VXL10" s="148"/>
      <c r="VXM10" s="148"/>
      <c r="VXN10" s="148"/>
      <c r="VXO10" s="148"/>
      <c r="VXP10" s="148"/>
      <c r="VXQ10" s="148"/>
      <c r="VXR10" s="148"/>
      <c r="VXS10" s="148"/>
      <c r="VXT10" s="148"/>
      <c r="VXU10" s="148"/>
      <c r="VXV10" s="148"/>
      <c r="VXW10" s="148"/>
      <c r="VXX10" s="148"/>
      <c r="VXY10" s="148"/>
      <c r="VXZ10" s="148"/>
      <c r="VYA10" s="148"/>
      <c r="VYB10" s="148"/>
      <c r="VYC10" s="148"/>
      <c r="VYD10" s="148"/>
      <c r="VYE10" s="148"/>
      <c r="VYF10" s="148"/>
      <c r="VYG10" s="148"/>
      <c r="VYH10" s="148"/>
      <c r="VYI10" s="148"/>
      <c r="VYJ10" s="148"/>
      <c r="VYK10" s="148"/>
      <c r="VYL10" s="148"/>
      <c r="VYM10" s="148"/>
      <c r="VYN10" s="148"/>
      <c r="VYO10" s="148"/>
      <c r="VYP10" s="148"/>
      <c r="VYQ10" s="148"/>
      <c r="VYR10" s="148"/>
      <c r="VYS10" s="148"/>
      <c r="VYT10" s="148"/>
      <c r="VYU10" s="148"/>
      <c r="VYV10" s="148"/>
      <c r="VYW10" s="148"/>
      <c r="VYX10" s="148"/>
      <c r="VYY10" s="148"/>
      <c r="VYZ10" s="148"/>
      <c r="VZA10" s="148"/>
      <c r="VZB10" s="148"/>
      <c r="VZC10" s="148"/>
      <c r="VZD10" s="148"/>
      <c r="VZE10" s="148"/>
      <c r="VZF10" s="148"/>
      <c r="VZG10" s="148"/>
      <c r="VZH10" s="148"/>
      <c r="VZI10" s="148"/>
      <c r="VZJ10" s="148"/>
      <c r="VZK10" s="148"/>
      <c r="VZL10" s="148"/>
      <c r="VZM10" s="148"/>
      <c r="VZN10" s="148"/>
      <c r="VZO10" s="148"/>
      <c r="VZP10" s="148"/>
      <c r="VZQ10" s="148"/>
      <c r="VZR10" s="148"/>
      <c r="VZS10" s="148"/>
      <c r="VZT10" s="148"/>
      <c r="VZU10" s="148"/>
      <c r="VZV10" s="148"/>
      <c r="VZW10" s="148"/>
      <c r="VZX10" s="148"/>
      <c r="VZY10" s="148"/>
      <c r="VZZ10" s="148"/>
      <c r="WAA10" s="148"/>
      <c r="WAB10" s="148"/>
      <c r="WAC10" s="148"/>
      <c r="WAD10" s="148"/>
      <c r="WAE10" s="148"/>
      <c r="WAF10" s="148"/>
      <c r="WAG10" s="148"/>
      <c r="WAH10" s="148"/>
      <c r="WAI10" s="148"/>
      <c r="WAJ10" s="148"/>
      <c r="WAK10" s="148"/>
      <c r="WAL10" s="148"/>
      <c r="WAM10" s="148"/>
      <c r="WAN10" s="148"/>
      <c r="WAO10" s="148"/>
      <c r="WAP10" s="148"/>
      <c r="WAQ10" s="148"/>
      <c r="WAR10" s="148"/>
      <c r="WAS10" s="148"/>
      <c r="WAT10" s="148"/>
      <c r="WAU10" s="148"/>
      <c r="WAV10" s="148"/>
      <c r="WAW10" s="148"/>
      <c r="WAX10" s="148"/>
      <c r="WAY10" s="148"/>
      <c r="WAZ10" s="148"/>
      <c r="WBA10" s="148"/>
      <c r="WBB10" s="148"/>
      <c r="WBC10" s="148"/>
      <c r="WBD10" s="148"/>
      <c r="WBE10" s="148"/>
      <c r="WBF10" s="148"/>
      <c r="WBG10" s="148"/>
      <c r="WBH10" s="148"/>
      <c r="WBI10" s="148"/>
      <c r="WBJ10" s="148"/>
      <c r="WBK10" s="148"/>
      <c r="WBL10" s="148"/>
      <c r="WBM10" s="148"/>
      <c r="WBN10" s="148"/>
      <c r="WBO10" s="148"/>
      <c r="WBP10" s="148"/>
      <c r="WBQ10" s="148"/>
      <c r="WBR10" s="148"/>
      <c r="WBS10" s="148"/>
      <c r="WBT10" s="148"/>
      <c r="WBU10" s="148"/>
      <c r="WBV10" s="148"/>
      <c r="WBW10" s="148"/>
      <c r="WBX10" s="148"/>
      <c r="WBY10" s="148"/>
      <c r="WBZ10" s="148"/>
      <c r="WCA10" s="148"/>
      <c r="WCB10" s="148"/>
      <c r="WCC10" s="148"/>
      <c r="WCD10" s="148"/>
      <c r="WCE10" s="148"/>
      <c r="WCF10" s="148"/>
      <c r="WCG10" s="148"/>
      <c r="WCH10" s="148"/>
      <c r="WCI10" s="148"/>
      <c r="WCJ10" s="148"/>
      <c r="WCK10" s="148"/>
      <c r="WCL10" s="148"/>
      <c r="WCM10" s="148"/>
      <c r="WCN10" s="148"/>
      <c r="WCO10" s="148"/>
      <c r="WCP10" s="148"/>
      <c r="WCQ10" s="148"/>
      <c r="WCR10" s="148"/>
      <c r="WCS10" s="148"/>
      <c r="WCT10" s="148"/>
      <c r="WCU10" s="148"/>
      <c r="WCV10" s="148"/>
      <c r="WCW10" s="148"/>
      <c r="WCX10" s="148"/>
      <c r="WCY10" s="148"/>
      <c r="WCZ10" s="148"/>
      <c r="WDA10" s="148"/>
      <c r="WDB10" s="148"/>
      <c r="WDC10" s="148"/>
      <c r="WDD10" s="148"/>
      <c r="WDE10" s="148"/>
      <c r="WDF10" s="148"/>
      <c r="WDG10" s="148"/>
      <c r="WDH10" s="148"/>
      <c r="WDI10" s="148"/>
      <c r="WDJ10" s="148"/>
      <c r="WDK10" s="148"/>
      <c r="WDL10" s="148"/>
      <c r="WDM10" s="148"/>
      <c r="WDN10" s="148"/>
      <c r="WDO10" s="148"/>
      <c r="WDP10" s="148"/>
      <c r="WDQ10" s="148"/>
      <c r="WDR10" s="148"/>
      <c r="WDS10" s="148"/>
      <c r="WDT10" s="148"/>
      <c r="WDU10" s="148"/>
      <c r="WDV10" s="148"/>
      <c r="WDW10" s="148"/>
      <c r="WDX10" s="148"/>
      <c r="WDY10" s="148"/>
      <c r="WDZ10" s="148"/>
      <c r="WEA10" s="148"/>
      <c r="WEB10" s="148"/>
      <c r="WEC10" s="148"/>
      <c r="WED10" s="148"/>
      <c r="WEE10" s="148"/>
      <c r="WEF10" s="148"/>
      <c r="WEG10" s="148"/>
      <c r="WEH10" s="148"/>
      <c r="WEI10" s="148"/>
      <c r="WEJ10" s="148"/>
      <c r="WEK10" s="148"/>
      <c r="WEL10" s="148"/>
      <c r="WEM10" s="148"/>
      <c r="WEN10" s="148"/>
      <c r="WEO10" s="148"/>
      <c r="WEP10" s="148"/>
      <c r="WEQ10" s="148"/>
      <c r="WER10" s="148"/>
      <c r="WES10" s="148"/>
      <c r="WET10" s="148"/>
      <c r="WEU10" s="148"/>
      <c r="WEV10" s="148"/>
      <c r="WEW10" s="148"/>
      <c r="WEX10" s="148"/>
      <c r="WEY10" s="148"/>
      <c r="WEZ10" s="148"/>
      <c r="WFA10" s="148"/>
      <c r="WFB10" s="148"/>
      <c r="WFC10" s="148"/>
      <c r="WFD10" s="148"/>
      <c r="WFE10" s="148"/>
      <c r="WFF10" s="148"/>
      <c r="WFG10" s="148"/>
      <c r="WFH10" s="148"/>
      <c r="WFI10" s="148"/>
      <c r="WFJ10" s="148"/>
      <c r="WFK10" s="148"/>
      <c r="WFL10" s="148"/>
      <c r="WFM10" s="148"/>
      <c r="WFN10" s="148"/>
      <c r="WFO10" s="148"/>
      <c r="WFP10" s="148"/>
      <c r="WFQ10" s="148"/>
      <c r="WFR10" s="148"/>
      <c r="WFS10" s="148"/>
      <c r="WFT10" s="148"/>
      <c r="WFU10" s="148"/>
      <c r="WFV10" s="148"/>
      <c r="WFW10" s="148"/>
      <c r="WFX10" s="148"/>
      <c r="WFY10" s="148"/>
      <c r="WFZ10" s="148"/>
      <c r="WGA10" s="148"/>
      <c r="WGB10" s="148"/>
      <c r="WGC10" s="148"/>
      <c r="WGD10" s="148"/>
      <c r="WGE10" s="148"/>
      <c r="WGF10" s="148"/>
      <c r="WGG10" s="148"/>
      <c r="WGH10" s="148"/>
      <c r="WGI10" s="148"/>
      <c r="WGJ10" s="148"/>
      <c r="WGK10" s="148"/>
      <c r="WGL10" s="148"/>
      <c r="WGM10" s="148"/>
      <c r="WGN10" s="148"/>
      <c r="WGO10" s="148"/>
      <c r="WGP10" s="148"/>
      <c r="WGQ10" s="148"/>
      <c r="WGR10" s="148"/>
      <c r="WGS10" s="148"/>
      <c r="WGT10" s="148"/>
      <c r="WGU10" s="148"/>
      <c r="WGV10" s="148"/>
      <c r="WGW10" s="148"/>
      <c r="WGX10" s="148"/>
      <c r="WGY10" s="148"/>
      <c r="WGZ10" s="148"/>
      <c r="WHA10" s="148"/>
      <c r="WHB10" s="148"/>
      <c r="WHC10" s="148"/>
      <c r="WHD10" s="148"/>
      <c r="WHE10" s="148"/>
      <c r="WHF10" s="148"/>
      <c r="WHG10" s="148"/>
      <c r="WHH10" s="148"/>
      <c r="WHI10" s="148"/>
      <c r="WHJ10" s="148"/>
      <c r="WHK10" s="148"/>
      <c r="WHL10" s="148"/>
      <c r="WHM10" s="148"/>
      <c r="WHN10" s="148"/>
      <c r="WHO10" s="148"/>
      <c r="WHP10" s="148"/>
      <c r="WHQ10" s="148"/>
      <c r="WHR10" s="148"/>
      <c r="WHS10" s="148"/>
      <c r="WHT10" s="148"/>
      <c r="WHU10" s="148"/>
      <c r="WHV10" s="148"/>
      <c r="WHW10" s="148"/>
      <c r="WHX10" s="148"/>
      <c r="WHY10" s="148"/>
      <c r="WHZ10" s="148"/>
      <c r="WIA10" s="148"/>
      <c r="WIB10" s="148"/>
      <c r="WIC10" s="148"/>
      <c r="WID10" s="148"/>
      <c r="WIE10" s="148"/>
      <c r="WIF10" s="148"/>
      <c r="WIG10" s="148"/>
      <c r="WIH10" s="148"/>
      <c r="WII10" s="148"/>
      <c r="WIJ10" s="148"/>
      <c r="WIK10" s="148"/>
      <c r="WIL10" s="148"/>
      <c r="WIM10" s="148"/>
      <c r="WIN10" s="148"/>
      <c r="WIO10" s="148"/>
      <c r="WIP10" s="148"/>
      <c r="WIQ10" s="148"/>
      <c r="WIR10" s="148"/>
      <c r="WIS10" s="148"/>
      <c r="WIT10" s="148"/>
      <c r="WIU10" s="148"/>
      <c r="WIV10" s="148"/>
      <c r="WIW10" s="148"/>
      <c r="WIX10" s="148"/>
      <c r="WIY10" s="148"/>
      <c r="WIZ10" s="148"/>
      <c r="WJA10" s="148"/>
      <c r="WJB10" s="148"/>
      <c r="WJC10" s="148"/>
      <c r="WJD10" s="148"/>
      <c r="WJE10" s="148"/>
      <c r="WJF10" s="148"/>
      <c r="WJG10" s="148"/>
      <c r="WJH10" s="148"/>
      <c r="WJI10" s="148"/>
      <c r="WJJ10" s="148"/>
      <c r="WJK10" s="148"/>
      <c r="WJL10" s="148"/>
      <c r="WJM10" s="148"/>
      <c r="WJN10" s="148"/>
      <c r="WJO10" s="148"/>
      <c r="WJP10" s="148"/>
      <c r="WJQ10" s="148"/>
      <c r="WJR10" s="148"/>
      <c r="WJS10" s="148"/>
      <c r="WJT10" s="148"/>
      <c r="WJU10" s="148"/>
      <c r="WJV10" s="148"/>
      <c r="WJW10" s="148"/>
      <c r="WJX10" s="148"/>
      <c r="WJY10" s="148"/>
      <c r="WJZ10" s="148"/>
      <c r="WKA10" s="148"/>
      <c r="WKB10" s="148"/>
      <c r="WKC10" s="148"/>
      <c r="WKD10" s="148"/>
      <c r="WKE10" s="148"/>
      <c r="WKF10" s="148"/>
      <c r="WKG10" s="148"/>
      <c r="WKH10" s="148"/>
      <c r="WKI10" s="148"/>
      <c r="WKJ10" s="148"/>
      <c r="WKK10" s="148"/>
      <c r="WKL10" s="148"/>
      <c r="WKM10" s="148"/>
      <c r="WKN10" s="148"/>
      <c r="WKO10" s="148"/>
      <c r="WKP10" s="148"/>
      <c r="WKQ10" s="148"/>
      <c r="WKR10" s="148"/>
      <c r="WKS10" s="148"/>
      <c r="WKT10" s="148"/>
      <c r="WKU10" s="148"/>
      <c r="WKV10" s="148"/>
      <c r="WKW10" s="148"/>
      <c r="WKX10" s="148"/>
      <c r="WKY10" s="148"/>
      <c r="WKZ10" s="148"/>
      <c r="WLA10" s="148"/>
      <c r="WLB10" s="148"/>
      <c r="WLC10" s="148"/>
      <c r="WLD10" s="148"/>
      <c r="WLE10" s="148"/>
      <c r="WLF10" s="148"/>
      <c r="WLG10" s="148"/>
      <c r="WLH10" s="148"/>
      <c r="WLI10" s="148"/>
      <c r="WLJ10" s="148"/>
      <c r="WLK10" s="148"/>
      <c r="WLL10" s="148"/>
      <c r="WLM10" s="148"/>
      <c r="WLN10" s="148"/>
      <c r="WLO10" s="148"/>
      <c r="WLP10" s="148"/>
      <c r="WLQ10" s="148"/>
      <c r="WLR10" s="148"/>
      <c r="WLS10" s="148"/>
      <c r="WLT10" s="148"/>
      <c r="WLU10" s="148"/>
      <c r="WLV10" s="148"/>
      <c r="WLW10" s="148"/>
      <c r="WLX10" s="148"/>
      <c r="WLY10" s="148"/>
      <c r="WLZ10" s="148"/>
      <c r="WMA10" s="148"/>
      <c r="WMB10" s="148"/>
      <c r="WMC10" s="148"/>
      <c r="WMD10" s="148"/>
      <c r="WME10" s="148"/>
      <c r="WMF10" s="148"/>
      <c r="WMG10" s="148"/>
      <c r="WMH10" s="148"/>
      <c r="WMI10" s="148"/>
      <c r="WMJ10" s="148"/>
      <c r="WMK10" s="148"/>
      <c r="WML10" s="148"/>
      <c r="WMM10" s="148"/>
      <c r="WMN10" s="148"/>
      <c r="WMO10" s="148"/>
      <c r="WMP10" s="148"/>
      <c r="WMQ10" s="148"/>
      <c r="WMR10" s="148"/>
      <c r="WMS10" s="148"/>
      <c r="WMT10" s="148"/>
      <c r="WMU10" s="148"/>
      <c r="WMV10" s="148"/>
      <c r="WMW10" s="148"/>
      <c r="WMX10" s="148"/>
      <c r="WMY10" s="148"/>
      <c r="WMZ10" s="148"/>
      <c r="WNA10" s="148"/>
      <c r="WNB10" s="148"/>
      <c r="WNC10" s="148"/>
      <c r="WND10" s="148"/>
      <c r="WNE10" s="148"/>
      <c r="WNF10" s="148"/>
      <c r="WNG10" s="148"/>
      <c r="WNH10" s="148"/>
      <c r="WNI10" s="148"/>
      <c r="WNJ10" s="148"/>
      <c r="WNK10" s="148"/>
      <c r="WNL10" s="148"/>
      <c r="WNM10" s="148"/>
      <c r="WNN10" s="148"/>
      <c r="WNO10" s="148"/>
      <c r="WNP10" s="148"/>
      <c r="WNQ10" s="148"/>
      <c r="WNR10" s="148"/>
      <c r="WNS10" s="148"/>
      <c r="WNT10" s="148"/>
      <c r="WNU10" s="148"/>
      <c r="WNV10" s="148"/>
      <c r="WNW10" s="148"/>
      <c r="WNX10" s="148"/>
      <c r="WNY10" s="148"/>
      <c r="WNZ10" s="148"/>
      <c r="WOA10" s="148"/>
      <c r="WOB10" s="148"/>
      <c r="WOC10" s="148"/>
      <c r="WOD10" s="148"/>
      <c r="WOE10" s="148"/>
      <c r="WOF10" s="148"/>
      <c r="WOG10" s="148"/>
      <c r="WOH10" s="148"/>
      <c r="WOI10" s="148"/>
      <c r="WOJ10" s="148"/>
      <c r="WOK10" s="148"/>
      <c r="WOL10" s="148"/>
      <c r="WOM10" s="148"/>
      <c r="WON10" s="148"/>
      <c r="WOO10" s="148"/>
      <c r="WOP10" s="148"/>
      <c r="WOQ10" s="148"/>
      <c r="WOR10" s="148"/>
      <c r="WOS10" s="148"/>
      <c r="WOT10" s="148"/>
      <c r="WOU10" s="148"/>
      <c r="WOV10" s="148"/>
      <c r="WOW10" s="148"/>
      <c r="WOX10" s="148"/>
      <c r="WOY10" s="148"/>
      <c r="WOZ10" s="148"/>
      <c r="WPA10" s="148"/>
      <c r="WPB10" s="148"/>
      <c r="WPC10" s="148"/>
      <c r="WPD10" s="148"/>
      <c r="WPE10" s="148"/>
      <c r="WPF10" s="148"/>
      <c r="WPG10" s="148"/>
      <c r="WPH10" s="148"/>
      <c r="WPI10" s="148"/>
      <c r="WPJ10" s="148"/>
      <c r="WPK10" s="148"/>
      <c r="WPL10" s="148"/>
      <c r="WPM10" s="148"/>
      <c r="WPN10" s="148"/>
      <c r="WPO10" s="148"/>
      <c r="WPP10" s="148"/>
      <c r="WPQ10" s="148"/>
      <c r="WPR10" s="148"/>
      <c r="WPS10" s="148"/>
      <c r="WPT10" s="148"/>
      <c r="WPU10" s="148"/>
      <c r="WPV10" s="148"/>
      <c r="WPW10" s="148"/>
      <c r="WPX10" s="148"/>
      <c r="WPY10" s="148"/>
      <c r="WPZ10" s="148"/>
      <c r="WQA10" s="148"/>
      <c r="WQB10" s="148"/>
      <c r="WQC10" s="148"/>
      <c r="WQD10" s="148"/>
      <c r="WQE10" s="148"/>
      <c r="WQF10" s="148"/>
      <c r="WQG10" s="148"/>
      <c r="WQH10" s="148"/>
      <c r="WQI10" s="148"/>
      <c r="WQJ10" s="148"/>
      <c r="WQK10" s="148"/>
      <c r="WQL10" s="148"/>
      <c r="WQM10" s="148"/>
      <c r="WQN10" s="148"/>
      <c r="WQO10" s="148"/>
      <c r="WQP10" s="148"/>
      <c r="WQQ10" s="148"/>
      <c r="WQR10" s="148"/>
      <c r="WQS10" s="148"/>
      <c r="WQT10" s="148"/>
      <c r="WQU10" s="148"/>
      <c r="WQV10" s="148"/>
      <c r="WQW10" s="148"/>
      <c r="WQX10" s="148"/>
      <c r="WQY10" s="148"/>
      <c r="WQZ10" s="148"/>
      <c r="WRA10" s="148"/>
      <c r="WRB10" s="148"/>
      <c r="WRC10" s="148"/>
      <c r="WRD10" s="148"/>
      <c r="WRE10" s="148"/>
      <c r="WRF10" s="148"/>
      <c r="WRG10" s="148"/>
      <c r="WRH10" s="148"/>
      <c r="WRI10" s="148"/>
      <c r="WRJ10" s="148"/>
      <c r="WRK10" s="148"/>
      <c r="WRL10" s="148"/>
      <c r="WRM10" s="148"/>
      <c r="WRN10" s="148"/>
      <c r="WRO10" s="148"/>
      <c r="WRP10" s="148"/>
      <c r="WRQ10" s="148"/>
      <c r="WRR10" s="148"/>
      <c r="WRS10" s="148"/>
      <c r="WRT10" s="148"/>
      <c r="WRU10" s="148"/>
      <c r="WRV10" s="148"/>
      <c r="WRW10" s="148"/>
      <c r="WRX10" s="148"/>
      <c r="WRY10" s="148"/>
      <c r="WRZ10" s="148"/>
      <c r="WSA10" s="148"/>
      <c r="WSB10" s="148"/>
      <c r="WSC10" s="148"/>
      <c r="WSD10" s="148"/>
      <c r="WSE10" s="148"/>
      <c r="WSF10" s="148"/>
      <c r="WSG10" s="148"/>
      <c r="WSH10" s="148"/>
      <c r="WSI10" s="148"/>
      <c r="WSJ10" s="148"/>
      <c r="WSK10" s="148"/>
      <c r="WSL10" s="148"/>
      <c r="WSM10" s="148"/>
      <c r="WSN10" s="148"/>
      <c r="WSO10" s="148"/>
      <c r="WSP10" s="148"/>
      <c r="WSQ10" s="148"/>
      <c r="WSR10" s="148"/>
      <c r="WSS10" s="148"/>
      <c r="WST10" s="148"/>
      <c r="WSU10" s="148"/>
      <c r="WSV10" s="148"/>
      <c r="WSW10" s="148"/>
      <c r="WSX10" s="148"/>
      <c r="WSY10" s="148"/>
      <c r="WSZ10" s="148"/>
      <c r="WTA10" s="148"/>
      <c r="WTB10" s="148"/>
      <c r="WTC10" s="148"/>
      <c r="WTD10" s="148"/>
      <c r="WTE10" s="148"/>
      <c r="WTF10" s="148"/>
      <c r="WTG10" s="148"/>
      <c r="WTH10" s="148"/>
      <c r="WTI10" s="148"/>
      <c r="WTJ10" s="148"/>
      <c r="WTK10" s="148"/>
      <c r="WTL10" s="148"/>
      <c r="WTM10" s="148"/>
      <c r="WTN10" s="148"/>
      <c r="WTO10" s="148"/>
      <c r="WTP10" s="148"/>
      <c r="WTQ10" s="148"/>
      <c r="WTR10" s="148"/>
      <c r="WTS10" s="148"/>
      <c r="WTT10" s="148"/>
      <c r="WTU10" s="148"/>
      <c r="WTV10" s="148"/>
      <c r="WTW10" s="148"/>
      <c r="WTX10" s="148"/>
      <c r="WTY10" s="148"/>
      <c r="WTZ10" s="148"/>
      <c r="WUA10" s="148"/>
      <c r="WUB10" s="148"/>
      <c r="WUC10" s="148"/>
      <c r="WUD10" s="148"/>
      <c r="WUE10" s="148"/>
      <c r="WUF10" s="148"/>
      <c r="WUG10" s="148"/>
      <c r="WUH10" s="148"/>
      <c r="WUI10" s="148"/>
      <c r="WUJ10" s="148"/>
      <c r="WUK10" s="148"/>
      <c r="WUL10" s="148"/>
      <c r="WUM10" s="148"/>
      <c r="WUN10" s="148"/>
      <c r="WUO10" s="148"/>
      <c r="WUP10" s="148"/>
      <c r="WUQ10" s="148"/>
      <c r="WUR10" s="148"/>
      <c r="WUS10" s="148"/>
      <c r="WUT10" s="148"/>
      <c r="WUU10" s="148"/>
      <c r="WUV10" s="148"/>
      <c r="WUW10" s="148"/>
      <c r="WUX10" s="148"/>
      <c r="WUY10" s="148"/>
      <c r="WUZ10" s="148"/>
      <c r="WVA10" s="148"/>
      <c r="WVB10" s="148"/>
      <c r="WVC10" s="148"/>
      <c r="WVD10" s="148"/>
      <c r="WVE10" s="148"/>
      <c r="WVF10" s="148"/>
      <c r="WVG10" s="148"/>
      <c r="WVH10" s="148"/>
      <c r="WVI10" s="148"/>
      <c r="WVJ10" s="148"/>
      <c r="WVK10" s="148"/>
      <c r="WVL10" s="148"/>
      <c r="WVM10" s="148"/>
      <c r="WVN10" s="148"/>
      <c r="WVO10" s="148"/>
      <c r="WVP10" s="148"/>
      <c r="WVQ10" s="148"/>
      <c r="WVR10" s="148"/>
      <c r="WVS10" s="148"/>
      <c r="WVT10" s="148"/>
      <c r="WVU10" s="148"/>
      <c r="WVV10" s="148"/>
      <c r="WVW10" s="148"/>
      <c r="WVX10" s="148"/>
      <c r="WVY10" s="148"/>
      <c r="WVZ10" s="148"/>
      <c r="WWA10" s="148"/>
      <c r="WWB10" s="148"/>
      <c r="WWC10" s="148"/>
      <c r="WWD10" s="148"/>
      <c r="WWE10" s="148"/>
      <c r="WWF10" s="148"/>
      <c r="WWG10" s="148"/>
      <c r="WWH10" s="148"/>
      <c r="WWI10" s="148"/>
      <c r="WWJ10" s="148"/>
      <c r="WWK10" s="148"/>
      <c r="WWL10" s="148"/>
      <c r="WWM10" s="148"/>
      <c r="WWN10" s="148"/>
      <c r="WWO10" s="148"/>
      <c r="WWP10" s="148"/>
      <c r="WWQ10" s="148"/>
      <c r="WWR10" s="148"/>
      <c r="WWS10" s="148"/>
      <c r="WWT10" s="148"/>
      <c r="WWU10" s="148"/>
      <c r="WWV10" s="148"/>
      <c r="WWW10" s="148"/>
      <c r="WWX10" s="148"/>
      <c r="WWY10" s="148"/>
      <c r="WWZ10" s="148"/>
      <c r="WXA10" s="148"/>
      <c r="WXB10" s="148"/>
      <c r="WXC10" s="148"/>
      <c r="WXD10" s="148"/>
      <c r="WXE10" s="148"/>
      <c r="WXF10" s="148"/>
      <c r="WXG10" s="148"/>
      <c r="WXH10" s="148"/>
      <c r="WXI10" s="148"/>
      <c r="WXJ10" s="148"/>
      <c r="WXK10" s="148"/>
      <c r="WXL10" s="148"/>
      <c r="WXM10" s="148"/>
      <c r="WXN10" s="148"/>
      <c r="WXO10" s="148"/>
      <c r="WXP10" s="148"/>
      <c r="WXQ10" s="148"/>
      <c r="WXR10" s="148"/>
      <c r="WXS10" s="148"/>
      <c r="WXT10" s="148"/>
      <c r="WXU10" s="148"/>
      <c r="WXV10" s="148"/>
      <c r="WXW10" s="148"/>
      <c r="WXX10" s="148"/>
      <c r="WXY10" s="148"/>
      <c r="WXZ10" s="148"/>
      <c r="WYA10" s="148"/>
      <c r="WYB10" s="148"/>
      <c r="WYC10" s="148"/>
      <c r="WYD10" s="148"/>
      <c r="WYE10" s="148"/>
      <c r="WYF10" s="148"/>
      <c r="WYG10" s="148"/>
      <c r="WYH10" s="148"/>
      <c r="WYI10" s="148"/>
      <c r="WYJ10" s="148"/>
      <c r="WYK10" s="148"/>
      <c r="WYL10" s="148"/>
      <c r="WYM10" s="148"/>
      <c r="WYN10" s="148"/>
      <c r="WYO10" s="148"/>
      <c r="WYP10" s="148"/>
      <c r="WYQ10" s="148"/>
      <c r="WYR10" s="148"/>
      <c r="WYS10" s="148"/>
      <c r="WYT10" s="148"/>
      <c r="WYU10" s="148"/>
      <c r="WYV10" s="148"/>
      <c r="WYW10" s="148"/>
      <c r="WYX10" s="148"/>
      <c r="WYY10" s="148"/>
      <c r="WYZ10" s="148"/>
      <c r="WZA10" s="148"/>
      <c r="WZB10" s="148"/>
      <c r="WZC10" s="148"/>
      <c r="WZD10" s="148"/>
      <c r="WZE10" s="148"/>
      <c r="WZF10" s="148"/>
      <c r="WZG10" s="148"/>
      <c r="WZH10" s="148"/>
      <c r="WZI10" s="148"/>
      <c r="WZJ10" s="148"/>
      <c r="WZK10" s="148"/>
      <c r="WZL10" s="148"/>
      <c r="WZM10" s="148"/>
      <c r="WZN10" s="148"/>
      <c r="WZO10" s="148"/>
      <c r="WZP10" s="148"/>
      <c r="WZQ10" s="148"/>
      <c r="WZR10" s="148"/>
      <c r="WZS10" s="148"/>
      <c r="WZT10" s="148"/>
      <c r="WZU10" s="148"/>
      <c r="WZV10" s="148"/>
      <c r="WZW10" s="148"/>
      <c r="WZX10" s="148"/>
      <c r="WZY10" s="148"/>
      <c r="WZZ10" s="148"/>
      <c r="XAA10" s="148"/>
      <c r="XAB10" s="148"/>
      <c r="XAC10" s="148"/>
      <c r="XAD10" s="148"/>
      <c r="XAE10" s="148"/>
      <c r="XAF10" s="148"/>
      <c r="XAG10" s="148"/>
      <c r="XAH10" s="148"/>
      <c r="XAI10" s="148"/>
      <c r="XAJ10" s="148"/>
      <c r="XAK10" s="148"/>
      <c r="XAL10" s="148"/>
      <c r="XAM10" s="148"/>
      <c r="XAN10" s="148"/>
      <c r="XAO10" s="148"/>
      <c r="XAP10" s="148"/>
      <c r="XAQ10" s="148"/>
      <c r="XAR10" s="148"/>
      <c r="XAS10" s="148"/>
      <c r="XAT10" s="148"/>
      <c r="XAU10" s="148"/>
      <c r="XAV10" s="148"/>
      <c r="XAW10" s="148"/>
      <c r="XAX10" s="148"/>
      <c r="XAY10" s="148"/>
      <c r="XAZ10" s="148"/>
      <c r="XBA10" s="148"/>
      <c r="XBB10" s="148"/>
      <c r="XBC10" s="148"/>
      <c r="XBD10" s="148"/>
      <c r="XBE10" s="148"/>
      <c r="XBF10" s="148"/>
      <c r="XBG10" s="148"/>
      <c r="XBH10" s="148"/>
      <c r="XBI10" s="148"/>
      <c r="XBJ10" s="148"/>
      <c r="XBK10" s="148"/>
      <c r="XBL10" s="148"/>
      <c r="XBM10" s="148"/>
      <c r="XBN10" s="148"/>
      <c r="XBO10" s="148"/>
      <c r="XBP10" s="148"/>
      <c r="XBQ10" s="148"/>
      <c r="XBR10" s="148"/>
      <c r="XBS10" s="148"/>
      <c r="XBT10" s="148"/>
      <c r="XBU10" s="148"/>
      <c r="XBV10" s="148"/>
      <c r="XBW10" s="148"/>
      <c r="XBX10" s="148"/>
      <c r="XBY10" s="148"/>
      <c r="XBZ10" s="148"/>
      <c r="XCA10" s="148"/>
      <c r="XCB10" s="148"/>
      <c r="XCC10" s="148"/>
      <c r="XCD10" s="148"/>
      <c r="XCE10" s="148"/>
      <c r="XCF10" s="148"/>
      <c r="XCG10" s="148"/>
      <c r="XCH10" s="148"/>
      <c r="XCI10" s="148"/>
      <c r="XCJ10" s="148"/>
      <c r="XCK10" s="148"/>
      <c r="XCL10" s="148"/>
      <c r="XCM10" s="148"/>
      <c r="XCN10" s="148"/>
      <c r="XCO10" s="148"/>
      <c r="XCP10" s="148"/>
      <c r="XCQ10" s="148"/>
      <c r="XCR10" s="148"/>
      <c r="XCS10" s="148"/>
      <c r="XCT10" s="148"/>
      <c r="XCU10" s="148"/>
      <c r="XCV10" s="148"/>
      <c r="XCW10" s="148"/>
      <c r="XCX10" s="148"/>
      <c r="XCY10" s="148"/>
      <c r="XCZ10" s="148"/>
      <c r="XDA10" s="148"/>
      <c r="XDB10" s="148"/>
      <c r="XDC10" s="148"/>
      <c r="XDD10" s="148"/>
      <c r="XDE10" s="148"/>
      <c r="XDF10" s="148"/>
      <c r="XDG10" s="148"/>
      <c r="XDH10" s="148"/>
      <c r="XDI10" s="148"/>
      <c r="XDJ10" s="148"/>
      <c r="XDK10" s="148"/>
      <c r="XDL10" s="148"/>
      <c r="XDM10" s="148"/>
      <c r="XDN10" s="148"/>
      <c r="XDO10" s="148"/>
      <c r="XDP10" s="148"/>
      <c r="XDQ10" s="148"/>
      <c r="XDR10" s="148"/>
      <c r="XDS10" s="148"/>
      <c r="XDT10" s="148"/>
      <c r="XDU10" s="148"/>
      <c r="XDV10" s="148"/>
      <c r="XDW10" s="148"/>
      <c r="XDX10" s="148"/>
      <c r="XDY10" s="148"/>
      <c r="XDZ10" s="148"/>
      <c r="XEA10" s="148"/>
      <c r="XEB10" s="148"/>
      <c r="XEC10" s="148"/>
      <c r="XED10" s="148"/>
      <c r="XEE10" s="148"/>
      <c r="XEF10" s="148"/>
      <c r="XEG10" s="148"/>
      <c r="XEH10" s="148"/>
      <c r="XEI10" s="148"/>
      <c r="XEJ10" s="148"/>
      <c r="XEK10" s="148"/>
      <c r="XEL10" s="148"/>
      <c r="XEM10" s="148"/>
      <c r="XEN10" s="148"/>
      <c r="XEO10" s="148"/>
      <c r="XEP10" s="148"/>
      <c r="XEQ10" s="148"/>
      <c r="XER10" s="148"/>
      <c r="XES10" s="148"/>
      <c r="XET10" s="148"/>
      <c r="XEU10" s="148"/>
      <c r="XEV10" s="148"/>
      <c r="XEW10" s="148"/>
      <c r="XEX10" s="148"/>
      <c r="XEY10" s="148"/>
      <c r="XEZ10" s="148"/>
      <c r="XFA10" s="148"/>
      <c r="XFB10" s="148"/>
      <c r="XFC10" s="148"/>
      <c r="XFD10" s="148"/>
    </row>
    <row r="11" spans="1:16384" ht="14.25" customHeight="1" outlineLevel="2" thickBot="1" x14ac:dyDescent="0.25">
      <c r="B11" s="367"/>
      <c r="C11" s="124">
        <v>2020</v>
      </c>
      <c r="D11" s="125">
        <v>2021</v>
      </c>
      <c r="E11" s="126">
        <v>2022</v>
      </c>
      <c r="F11" s="125">
        <v>2023</v>
      </c>
      <c r="G11" s="126">
        <v>2024</v>
      </c>
      <c r="H11" s="127">
        <v>2025</v>
      </c>
      <c r="K11" s="368"/>
      <c r="O11" s="368"/>
      <c r="S11" s="368"/>
      <c r="W11" s="368"/>
    </row>
    <row r="12" spans="1:16384" ht="14.25" customHeight="1" outlineLevel="2" x14ac:dyDescent="0.2">
      <c r="B12" s="369" t="s">
        <v>79</v>
      </c>
      <c r="C12" s="370">
        <f>model!F43</f>
        <v>0.16017399502267426</v>
      </c>
      <c r="D12" s="371">
        <f>model!G43</f>
        <v>0.13660513765262017</v>
      </c>
      <c r="E12" s="371">
        <f>model!H43</f>
        <v>0.13397320824252543</v>
      </c>
      <c r="F12" s="371">
        <f>model!I43</f>
        <v>0.13148534535168832</v>
      </c>
      <c r="G12" s="371">
        <f>model!J43</f>
        <v>0.13044329528711676</v>
      </c>
      <c r="H12" s="372">
        <f>model!K43</f>
        <v>0.13069748429990199</v>
      </c>
      <c r="O12" s="368"/>
      <c r="S12" s="368"/>
      <c r="W12" s="368"/>
    </row>
    <row r="13" spans="1:16384" ht="14.25" customHeight="1" outlineLevel="2" x14ac:dyDescent="0.2">
      <c r="B13" s="373" t="s">
        <v>80</v>
      </c>
      <c r="C13" s="374">
        <f>model!F44</f>
        <v>2.1545615006400291E-2</v>
      </c>
      <c r="D13" s="375">
        <f>model!G44</f>
        <v>1.7502741838632013E-2</v>
      </c>
      <c r="E13" s="375">
        <f>model!H44</f>
        <v>1.7127291718893146E-2</v>
      </c>
      <c r="F13" s="375">
        <f>model!I44</f>
        <v>1.619381809483305E-2</v>
      </c>
      <c r="G13" s="375">
        <f>model!J44</f>
        <v>1.6065478551393855E-2</v>
      </c>
      <c r="H13" s="376">
        <f>model!K44</f>
        <v>1.6096784630590277E-2</v>
      </c>
      <c r="O13" s="368"/>
      <c r="S13" s="368"/>
      <c r="W13" s="368"/>
    </row>
    <row r="14" spans="1:16384" ht="14.25" customHeight="1" outlineLevel="2" thickBot="1" x14ac:dyDescent="0.25">
      <c r="B14" s="377" t="s">
        <v>7</v>
      </c>
      <c r="C14" s="378">
        <f>model!F45</f>
        <v>0.81828038997092556</v>
      </c>
      <c r="D14" s="379">
        <f>model!G45</f>
        <v>0.84589212050874774</v>
      </c>
      <c r="E14" s="379">
        <f>model!H45</f>
        <v>0.84889950003858139</v>
      </c>
      <c r="F14" s="379">
        <f>model!I45</f>
        <v>0.85232083655347868</v>
      </c>
      <c r="G14" s="379">
        <f>model!J45</f>
        <v>0.85349122616148931</v>
      </c>
      <c r="H14" s="380">
        <f>model!K45</f>
        <v>0.85320573106950781</v>
      </c>
      <c r="O14" s="368"/>
      <c r="S14" s="368"/>
      <c r="W14" s="368"/>
    </row>
    <row r="15" spans="1:16384" ht="14.25" customHeight="1" outlineLevel="2" thickBot="1" x14ac:dyDescent="0.25">
      <c r="B15" s="367"/>
      <c r="C15" s="368"/>
      <c r="G15" s="368"/>
      <c r="K15" s="368"/>
      <c r="O15" s="368"/>
      <c r="S15" s="368"/>
      <c r="W15" s="368"/>
    </row>
    <row r="16" spans="1:16384" ht="14.25" customHeight="1" outlineLevel="2" thickBot="1" x14ac:dyDescent="0.25">
      <c r="B16" s="367"/>
      <c r="C16" s="124">
        <v>2020</v>
      </c>
      <c r="D16" s="125">
        <v>2021</v>
      </c>
      <c r="E16" s="126">
        <v>2022</v>
      </c>
      <c r="F16" s="125">
        <v>2023</v>
      </c>
      <c r="G16" s="126">
        <v>2024</v>
      </c>
      <c r="H16" s="127">
        <v>2025</v>
      </c>
      <c r="K16" s="368"/>
      <c r="O16" s="368"/>
      <c r="S16" s="368"/>
      <c r="W16" s="368"/>
    </row>
    <row r="17" spans="1:16384" ht="14.25" customHeight="1" outlineLevel="2" x14ac:dyDescent="0.2">
      <c r="B17" s="369" t="s">
        <v>4</v>
      </c>
      <c r="C17" s="381">
        <f>model!F48</f>
        <v>414721759.18127924</v>
      </c>
      <c r="D17" s="382">
        <f>model!G48</f>
        <v>497826650.83469081</v>
      </c>
      <c r="E17" s="382">
        <f>model!H48</f>
        <v>507402666.10410762</v>
      </c>
      <c r="F17" s="382">
        <f>model!I48</f>
        <v>534419613.45959908</v>
      </c>
      <c r="G17" s="382">
        <f>model!J48</f>
        <v>538156206.25959897</v>
      </c>
      <c r="H17" s="383">
        <f>model!K48</f>
        <v>537239238.45959902</v>
      </c>
      <c r="K17" s="368"/>
      <c r="O17" s="368"/>
      <c r="S17" s="368"/>
      <c r="W17" s="368"/>
    </row>
    <row r="18" spans="1:16384" ht="14.25" customHeight="1" outlineLevel="2" x14ac:dyDescent="0.2">
      <c r="A18" s="367"/>
      <c r="B18" s="373" t="s">
        <v>81</v>
      </c>
      <c r="C18" s="384">
        <f>model!F49</f>
        <v>94419709.592729613</v>
      </c>
      <c r="D18" s="385">
        <f>model!G49</f>
        <v>99126664.746174872</v>
      </c>
      <c r="E18" s="385">
        <f>model!H49</f>
        <v>99347927.212927982</v>
      </c>
      <c r="F18" s="385">
        <f>model!I49</f>
        <v>103123499.56841947</v>
      </c>
      <c r="G18" s="385">
        <f>model!J49</f>
        <v>103123499.56841947</v>
      </c>
      <c r="H18" s="386">
        <f>model!K49</f>
        <v>103123499.56841947</v>
      </c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7"/>
      <c r="EF18" s="367"/>
      <c r="EG18" s="367"/>
      <c r="EH18" s="367"/>
      <c r="EI18" s="367"/>
      <c r="EJ18" s="367"/>
      <c r="EK18" s="367"/>
      <c r="EL18" s="367"/>
      <c r="EM18" s="367"/>
      <c r="EN18" s="367"/>
      <c r="EO18" s="367"/>
      <c r="EP18" s="367"/>
      <c r="EQ18" s="367"/>
      <c r="ER18" s="367"/>
      <c r="ES18" s="367"/>
      <c r="ET18" s="367"/>
      <c r="EU18" s="367"/>
      <c r="EV18" s="367"/>
      <c r="EW18" s="367"/>
      <c r="EX18" s="367"/>
      <c r="EY18" s="367"/>
      <c r="EZ18" s="367"/>
      <c r="FA18" s="367"/>
      <c r="FB18" s="367"/>
      <c r="FC18" s="367"/>
      <c r="FD18" s="367"/>
      <c r="FE18" s="367"/>
      <c r="FF18" s="367"/>
      <c r="FG18" s="367"/>
      <c r="FH18" s="367"/>
      <c r="FI18" s="367"/>
      <c r="FJ18" s="367"/>
      <c r="FK18" s="367"/>
      <c r="FL18" s="367"/>
      <c r="FM18" s="367"/>
      <c r="FN18" s="367"/>
      <c r="FO18" s="367"/>
      <c r="FP18" s="367"/>
      <c r="FQ18" s="367"/>
      <c r="FR18" s="367"/>
      <c r="FS18" s="367"/>
      <c r="FT18" s="367"/>
      <c r="FU18" s="367"/>
      <c r="FV18" s="367"/>
      <c r="FW18" s="367"/>
      <c r="FX18" s="367"/>
      <c r="FY18" s="367"/>
      <c r="FZ18" s="367"/>
      <c r="GA18" s="367"/>
      <c r="GB18" s="367"/>
      <c r="GC18" s="367"/>
      <c r="GD18" s="367"/>
      <c r="GE18" s="367"/>
      <c r="GF18" s="367"/>
      <c r="GG18" s="367"/>
      <c r="GH18" s="367"/>
      <c r="GI18" s="367"/>
      <c r="GJ18" s="367"/>
      <c r="GK18" s="367"/>
      <c r="GL18" s="367"/>
      <c r="GM18" s="367"/>
      <c r="GN18" s="367"/>
      <c r="GO18" s="367"/>
      <c r="GP18" s="367"/>
      <c r="GQ18" s="367"/>
      <c r="GR18" s="367"/>
      <c r="GS18" s="367"/>
      <c r="GT18" s="367"/>
      <c r="GU18" s="367"/>
      <c r="GV18" s="367"/>
      <c r="GW18" s="367"/>
      <c r="GX18" s="367"/>
      <c r="GY18" s="367"/>
      <c r="GZ18" s="367"/>
      <c r="HA18" s="367"/>
      <c r="HB18" s="367"/>
      <c r="HC18" s="367"/>
      <c r="HD18" s="367"/>
      <c r="HE18" s="367"/>
      <c r="HF18" s="367"/>
      <c r="HG18" s="367"/>
      <c r="HH18" s="367"/>
      <c r="HI18" s="367"/>
      <c r="HJ18" s="367"/>
      <c r="HK18" s="367"/>
      <c r="HL18" s="367"/>
      <c r="HM18" s="367"/>
      <c r="HN18" s="367"/>
      <c r="HO18" s="367"/>
      <c r="HP18" s="367"/>
      <c r="HQ18" s="367"/>
      <c r="HR18" s="367"/>
      <c r="HS18" s="367"/>
      <c r="HT18" s="367"/>
      <c r="HU18" s="367"/>
      <c r="HV18" s="367"/>
      <c r="HW18" s="367"/>
      <c r="HX18" s="367"/>
      <c r="HY18" s="367"/>
      <c r="HZ18" s="367"/>
      <c r="IA18" s="367"/>
      <c r="IB18" s="367"/>
      <c r="IC18" s="367"/>
      <c r="ID18" s="367"/>
      <c r="IE18" s="367"/>
      <c r="IF18" s="367"/>
      <c r="IG18" s="367"/>
      <c r="IH18" s="367"/>
      <c r="II18" s="367"/>
      <c r="IJ18" s="367"/>
      <c r="IK18" s="367"/>
      <c r="IL18" s="367"/>
      <c r="IM18" s="367"/>
      <c r="IN18" s="367"/>
      <c r="IO18" s="367"/>
      <c r="IP18" s="367"/>
      <c r="IQ18" s="367"/>
      <c r="IR18" s="367"/>
      <c r="IS18" s="367"/>
      <c r="IT18" s="367"/>
      <c r="IU18" s="367"/>
      <c r="IV18" s="367"/>
      <c r="IW18" s="367"/>
      <c r="IX18" s="367"/>
      <c r="IY18" s="367"/>
      <c r="IZ18" s="367"/>
      <c r="JA18" s="367"/>
      <c r="JB18" s="367"/>
      <c r="JC18" s="367"/>
      <c r="JD18" s="367"/>
      <c r="JE18" s="367"/>
      <c r="JF18" s="367"/>
      <c r="JG18" s="367"/>
      <c r="JH18" s="367"/>
      <c r="JI18" s="367"/>
      <c r="JJ18" s="367"/>
      <c r="JK18" s="367"/>
      <c r="JL18" s="367"/>
      <c r="JM18" s="367"/>
      <c r="JN18" s="367"/>
      <c r="JO18" s="367"/>
      <c r="JP18" s="367"/>
      <c r="JQ18" s="367"/>
      <c r="JR18" s="367"/>
      <c r="JS18" s="367"/>
      <c r="JT18" s="367"/>
      <c r="JU18" s="367"/>
      <c r="JV18" s="367"/>
      <c r="JW18" s="367"/>
      <c r="JX18" s="367"/>
      <c r="JY18" s="367"/>
      <c r="JZ18" s="367"/>
      <c r="KA18" s="367"/>
      <c r="KB18" s="367"/>
      <c r="KC18" s="367"/>
      <c r="KD18" s="367"/>
      <c r="KE18" s="367"/>
      <c r="KF18" s="367"/>
      <c r="KG18" s="367"/>
      <c r="KH18" s="367"/>
      <c r="KI18" s="367"/>
      <c r="KJ18" s="367"/>
      <c r="KK18" s="367"/>
      <c r="KL18" s="367"/>
      <c r="KM18" s="367"/>
      <c r="KN18" s="367"/>
      <c r="KO18" s="367"/>
      <c r="KP18" s="367"/>
      <c r="KQ18" s="367"/>
      <c r="KR18" s="367"/>
      <c r="KS18" s="367"/>
      <c r="KT18" s="367"/>
      <c r="KU18" s="367"/>
      <c r="KV18" s="367"/>
      <c r="KW18" s="367"/>
      <c r="KX18" s="367"/>
      <c r="KY18" s="367"/>
      <c r="KZ18" s="367"/>
      <c r="LA18" s="367"/>
      <c r="LB18" s="367"/>
      <c r="LC18" s="367"/>
      <c r="LD18" s="367"/>
      <c r="LE18" s="367"/>
      <c r="LF18" s="367"/>
      <c r="LG18" s="367"/>
      <c r="LH18" s="367"/>
      <c r="LI18" s="367"/>
      <c r="LJ18" s="367"/>
      <c r="LK18" s="367"/>
      <c r="LL18" s="367"/>
      <c r="LM18" s="367"/>
      <c r="LN18" s="367"/>
      <c r="LO18" s="367"/>
      <c r="LP18" s="367"/>
      <c r="LQ18" s="367"/>
      <c r="LR18" s="367"/>
      <c r="LS18" s="367"/>
      <c r="LT18" s="367"/>
      <c r="LU18" s="367"/>
      <c r="LV18" s="367"/>
      <c r="LW18" s="367"/>
      <c r="LX18" s="367"/>
      <c r="LY18" s="367"/>
      <c r="LZ18" s="367"/>
      <c r="MA18" s="367"/>
      <c r="MB18" s="367"/>
      <c r="MC18" s="367"/>
      <c r="MD18" s="367"/>
      <c r="ME18" s="367"/>
      <c r="MF18" s="367"/>
      <c r="MG18" s="367"/>
      <c r="MH18" s="367"/>
      <c r="MI18" s="367"/>
      <c r="MJ18" s="367"/>
      <c r="MK18" s="367"/>
      <c r="ML18" s="367"/>
      <c r="MM18" s="367"/>
      <c r="MN18" s="367"/>
      <c r="MO18" s="367"/>
      <c r="MP18" s="367"/>
      <c r="MQ18" s="367"/>
      <c r="MR18" s="367"/>
      <c r="MS18" s="367"/>
      <c r="MT18" s="367"/>
      <c r="MU18" s="367"/>
      <c r="MV18" s="367"/>
      <c r="MW18" s="367"/>
      <c r="MX18" s="367"/>
      <c r="MY18" s="367"/>
      <c r="MZ18" s="367"/>
      <c r="NA18" s="367"/>
      <c r="NB18" s="367"/>
      <c r="NC18" s="367"/>
      <c r="ND18" s="367"/>
      <c r="NE18" s="367"/>
      <c r="NF18" s="367"/>
      <c r="NG18" s="367"/>
      <c r="NH18" s="367"/>
      <c r="NI18" s="367"/>
      <c r="NJ18" s="367"/>
      <c r="NK18" s="367"/>
      <c r="NL18" s="367"/>
      <c r="NM18" s="367"/>
      <c r="NN18" s="367"/>
      <c r="NO18" s="367"/>
      <c r="NP18" s="367"/>
      <c r="NQ18" s="367"/>
      <c r="NR18" s="367"/>
      <c r="NS18" s="367"/>
      <c r="NT18" s="367"/>
      <c r="NU18" s="367"/>
      <c r="NV18" s="367"/>
      <c r="NW18" s="367"/>
      <c r="NX18" s="367"/>
      <c r="NY18" s="367"/>
      <c r="NZ18" s="367"/>
      <c r="OA18" s="367"/>
      <c r="OB18" s="367"/>
      <c r="OC18" s="367"/>
      <c r="OD18" s="367"/>
      <c r="OE18" s="367"/>
      <c r="OF18" s="367"/>
      <c r="OG18" s="367"/>
      <c r="OH18" s="367"/>
      <c r="OI18" s="367"/>
      <c r="OJ18" s="367"/>
      <c r="OK18" s="367"/>
      <c r="OL18" s="367"/>
      <c r="OM18" s="367"/>
      <c r="ON18" s="367"/>
      <c r="OO18" s="367"/>
      <c r="OP18" s="367"/>
      <c r="OQ18" s="367"/>
      <c r="OR18" s="367"/>
      <c r="OS18" s="367"/>
      <c r="OT18" s="367"/>
      <c r="OU18" s="367"/>
      <c r="OV18" s="367"/>
      <c r="OW18" s="367"/>
      <c r="OX18" s="367"/>
      <c r="OY18" s="367"/>
      <c r="OZ18" s="367"/>
      <c r="PA18" s="367"/>
      <c r="PB18" s="367"/>
      <c r="PC18" s="367"/>
      <c r="PD18" s="367"/>
      <c r="PE18" s="367"/>
      <c r="PF18" s="367"/>
      <c r="PG18" s="367"/>
      <c r="PH18" s="367"/>
      <c r="PI18" s="367"/>
      <c r="PJ18" s="367"/>
      <c r="PK18" s="367"/>
      <c r="PL18" s="367"/>
      <c r="PM18" s="367"/>
      <c r="PN18" s="367"/>
      <c r="PO18" s="367"/>
      <c r="PP18" s="367"/>
      <c r="PQ18" s="367"/>
      <c r="PR18" s="367"/>
      <c r="PS18" s="367"/>
      <c r="PT18" s="367"/>
      <c r="PU18" s="367"/>
      <c r="PV18" s="367"/>
      <c r="PW18" s="367"/>
      <c r="PX18" s="367"/>
      <c r="PY18" s="367"/>
      <c r="PZ18" s="367"/>
      <c r="QA18" s="367"/>
      <c r="QB18" s="367"/>
      <c r="QC18" s="367"/>
      <c r="QD18" s="367"/>
      <c r="QE18" s="367"/>
      <c r="QF18" s="367"/>
      <c r="QG18" s="367"/>
      <c r="QH18" s="367"/>
      <c r="QI18" s="367"/>
      <c r="QJ18" s="367"/>
      <c r="QK18" s="367"/>
      <c r="QL18" s="367"/>
      <c r="QM18" s="367"/>
      <c r="QN18" s="367"/>
      <c r="QO18" s="367"/>
      <c r="QP18" s="367"/>
      <c r="QQ18" s="367"/>
      <c r="QR18" s="367"/>
      <c r="QS18" s="367"/>
      <c r="QT18" s="367"/>
      <c r="QU18" s="367"/>
      <c r="QV18" s="367"/>
      <c r="QW18" s="367"/>
      <c r="QX18" s="367"/>
      <c r="QY18" s="367"/>
      <c r="QZ18" s="367"/>
      <c r="RA18" s="367"/>
      <c r="RB18" s="367"/>
      <c r="RC18" s="367"/>
      <c r="RD18" s="367"/>
      <c r="RE18" s="367"/>
      <c r="RF18" s="367"/>
      <c r="RG18" s="367"/>
      <c r="RH18" s="367"/>
      <c r="RI18" s="367"/>
      <c r="RJ18" s="367"/>
      <c r="RK18" s="367"/>
      <c r="RL18" s="367"/>
      <c r="RM18" s="367"/>
      <c r="RN18" s="367"/>
      <c r="RO18" s="367"/>
      <c r="RP18" s="367"/>
      <c r="RQ18" s="367"/>
      <c r="RR18" s="367"/>
      <c r="RS18" s="367"/>
      <c r="RT18" s="367"/>
      <c r="RU18" s="367"/>
      <c r="RV18" s="367"/>
      <c r="RW18" s="367"/>
      <c r="RX18" s="367"/>
      <c r="RY18" s="367"/>
      <c r="RZ18" s="367"/>
      <c r="SA18" s="367"/>
      <c r="SB18" s="367"/>
      <c r="SC18" s="367"/>
      <c r="SD18" s="367"/>
      <c r="SE18" s="367"/>
      <c r="SF18" s="367"/>
      <c r="SG18" s="367"/>
      <c r="SH18" s="367"/>
      <c r="SI18" s="367"/>
      <c r="SJ18" s="367"/>
      <c r="SK18" s="367"/>
      <c r="SL18" s="367"/>
      <c r="SM18" s="367"/>
      <c r="SN18" s="367"/>
      <c r="SO18" s="367"/>
      <c r="SP18" s="367"/>
      <c r="SQ18" s="367"/>
      <c r="SR18" s="367"/>
      <c r="SS18" s="367"/>
      <c r="ST18" s="367"/>
      <c r="SU18" s="367"/>
      <c r="SV18" s="367"/>
      <c r="SW18" s="367"/>
      <c r="SX18" s="367"/>
      <c r="SY18" s="367"/>
      <c r="SZ18" s="367"/>
      <c r="TA18" s="367"/>
      <c r="TB18" s="367"/>
      <c r="TC18" s="367"/>
      <c r="TD18" s="367"/>
      <c r="TE18" s="367"/>
      <c r="TF18" s="367"/>
      <c r="TG18" s="367"/>
      <c r="TH18" s="367"/>
      <c r="TI18" s="367"/>
      <c r="TJ18" s="367"/>
      <c r="TK18" s="367"/>
      <c r="TL18" s="367"/>
      <c r="TM18" s="367"/>
      <c r="TN18" s="367"/>
      <c r="TO18" s="367"/>
      <c r="TP18" s="367"/>
      <c r="TQ18" s="367"/>
      <c r="TR18" s="367"/>
      <c r="TS18" s="367"/>
      <c r="TT18" s="367"/>
      <c r="TU18" s="367"/>
      <c r="TV18" s="367"/>
      <c r="TW18" s="367"/>
      <c r="TX18" s="367"/>
      <c r="TY18" s="367"/>
      <c r="TZ18" s="367"/>
      <c r="UA18" s="367"/>
      <c r="UB18" s="367"/>
      <c r="UC18" s="367"/>
      <c r="UD18" s="367"/>
      <c r="UE18" s="367"/>
      <c r="UF18" s="367"/>
      <c r="UG18" s="367"/>
      <c r="UH18" s="367"/>
      <c r="UI18" s="367"/>
      <c r="UJ18" s="367"/>
      <c r="UK18" s="367"/>
      <c r="UL18" s="367"/>
      <c r="UM18" s="367"/>
      <c r="UN18" s="367"/>
      <c r="UO18" s="367"/>
      <c r="UP18" s="367"/>
      <c r="UQ18" s="367"/>
      <c r="UR18" s="367"/>
      <c r="US18" s="367"/>
      <c r="UT18" s="367"/>
      <c r="UU18" s="367"/>
      <c r="UV18" s="367"/>
      <c r="UW18" s="367"/>
      <c r="UX18" s="367"/>
      <c r="UY18" s="367"/>
      <c r="UZ18" s="367"/>
      <c r="VA18" s="367"/>
      <c r="VB18" s="367"/>
      <c r="VC18" s="367"/>
      <c r="VD18" s="367"/>
      <c r="VE18" s="367"/>
      <c r="VF18" s="367"/>
      <c r="VG18" s="367"/>
      <c r="VH18" s="367"/>
      <c r="VI18" s="367"/>
      <c r="VJ18" s="367"/>
      <c r="VK18" s="367"/>
      <c r="VL18" s="367"/>
      <c r="VM18" s="367"/>
      <c r="VN18" s="367"/>
      <c r="VO18" s="367"/>
      <c r="VP18" s="367"/>
      <c r="VQ18" s="367"/>
      <c r="VR18" s="367"/>
      <c r="VS18" s="367"/>
      <c r="VT18" s="367"/>
      <c r="VU18" s="367"/>
      <c r="VV18" s="367"/>
      <c r="VW18" s="367"/>
      <c r="VX18" s="367"/>
      <c r="VY18" s="367"/>
      <c r="VZ18" s="367"/>
      <c r="WA18" s="367"/>
      <c r="WB18" s="367"/>
      <c r="WC18" s="367"/>
      <c r="WD18" s="367"/>
      <c r="WE18" s="367"/>
      <c r="WF18" s="367"/>
      <c r="WG18" s="367"/>
      <c r="WH18" s="367"/>
      <c r="WI18" s="367"/>
      <c r="WJ18" s="367"/>
      <c r="WK18" s="367"/>
      <c r="WL18" s="367"/>
      <c r="WM18" s="367"/>
      <c r="WN18" s="367"/>
      <c r="WO18" s="367"/>
      <c r="WP18" s="367"/>
      <c r="WQ18" s="367"/>
      <c r="WR18" s="367"/>
      <c r="WS18" s="367"/>
      <c r="WT18" s="367"/>
      <c r="WU18" s="367"/>
      <c r="WV18" s="367"/>
      <c r="WW18" s="367"/>
      <c r="WX18" s="367"/>
      <c r="WY18" s="367"/>
      <c r="WZ18" s="367"/>
      <c r="XA18" s="367"/>
      <c r="XB18" s="367"/>
      <c r="XC18" s="367"/>
      <c r="XD18" s="367"/>
      <c r="XE18" s="367"/>
      <c r="XF18" s="367"/>
      <c r="XG18" s="367"/>
      <c r="XH18" s="367"/>
      <c r="XI18" s="367"/>
      <c r="XJ18" s="367"/>
      <c r="XK18" s="367"/>
      <c r="XL18" s="367"/>
      <c r="XM18" s="367"/>
      <c r="XN18" s="367"/>
      <c r="XO18" s="367"/>
      <c r="XP18" s="367"/>
      <c r="XQ18" s="367"/>
      <c r="XR18" s="367"/>
      <c r="XS18" s="367"/>
      <c r="XT18" s="367"/>
      <c r="XU18" s="367"/>
      <c r="XV18" s="367"/>
      <c r="XW18" s="367"/>
      <c r="XX18" s="367"/>
      <c r="XY18" s="367"/>
      <c r="XZ18" s="367"/>
      <c r="YA18" s="367"/>
      <c r="YB18" s="367"/>
      <c r="YC18" s="367"/>
      <c r="YD18" s="367"/>
      <c r="YE18" s="367"/>
      <c r="YF18" s="367"/>
      <c r="YG18" s="367"/>
      <c r="YH18" s="367"/>
      <c r="YI18" s="367"/>
      <c r="YJ18" s="367"/>
      <c r="YK18" s="367"/>
      <c r="YL18" s="367"/>
      <c r="YM18" s="367"/>
      <c r="YN18" s="367"/>
      <c r="YO18" s="367"/>
      <c r="YP18" s="367"/>
      <c r="YQ18" s="367"/>
      <c r="YR18" s="367"/>
      <c r="YS18" s="367"/>
      <c r="YT18" s="367"/>
      <c r="YU18" s="367"/>
      <c r="YV18" s="367"/>
      <c r="YW18" s="367"/>
      <c r="YX18" s="367"/>
      <c r="YY18" s="367"/>
      <c r="YZ18" s="367"/>
      <c r="ZA18" s="367"/>
      <c r="ZB18" s="367"/>
      <c r="ZC18" s="367"/>
      <c r="ZD18" s="367"/>
      <c r="ZE18" s="367"/>
      <c r="ZF18" s="367"/>
      <c r="ZG18" s="367"/>
      <c r="ZH18" s="367"/>
      <c r="ZI18" s="367"/>
      <c r="ZJ18" s="367"/>
      <c r="ZK18" s="367"/>
      <c r="ZL18" s="367"/>
      <c r="ZM18" s="367"/>
      <c r="ZN18" s="367"/>
      <c r="ZO18" s="367"/>
      <c r="ZP18" s="367"/>
      <c r="ZQ18" s="367"/>
      <c r="ZR18" s="367"/>
      <c r="ZS18" s="367"/>
      <c r="ZT18" s="367"/>
      <c r="ZU18" s="367"/>
      <c r="ZV18" s="367"/>
      <c r="ZW18" s="367"/>
      <c r="ZX18" s="367"/>
      <c r="ZY18" s="367"/>
      <c r="ZZ18" s="367"/>
      <c r="AAA18" s="367"/>
      <c r="AAB18" s="367"/>
      <c r="AAC18" s="367"/>
      <c r="AAD18" s="367"/>
      <c r="AAE18" s="367"/>
      <c r="AAF18" s="367"/>
      <c r="AAG18" s="367"/>
      <c r="AAH18" s="367"/>
      <c r="AAI18" s="367"/>
      <c r="AAJ18" s="367"/>
      <c r="AAK18" s="367"/>
      <c r="AAL18" s="367"/>
      <c r="AAM18" s="367"/>
      <c r="AAN18" s="367"/>
      <c r="AAO18" s="367"/>
      <c r="AAP18" s="367"/>
      <c r="AAQ18" s="367"/>
      <c r="AAR18" s="367"/>
      <c r="AAS18" s="367"/>
      <c r="AAT18" s="367"/>
      <c r="AAU18" s="367"/>
      <c r="AAV18" s="367"/>
      <c r="AAW18" s="367"/>
      <c r="AAX18" s="367"/>
      <c r="AAY18" s="367"/>
      <c r="AAZ18" s="367"/>
      <c r="ABA18" s="367"/>
      <c r="ABB18" s="367"/>
      <c r="ABC18" s="367"/>
      <c r="ABD18" s="367"/>
      <c r="ABE18" s="367"/>
      <c r="ABF18" s="367"/>
      <c r="ABG18" s="367"/>
      <c r="ABH18" s="367"/>
      <c r="ABI18" s="367"/>
      <c r="ABJ18" s="367"/>
      <c r="ABK18" s="367"/>
      <c r="ABL18" s="367"/>
      <c r="ABM18" s="367"/>
      <c r="ABN18" s="367"/>
      <c r="ABO18" s="367"/>
      <c r="ABP18" s="367"/>
      <c r="ABQ18" s="367"/>
      <c r="ABR18" s="367"/>
      <c r="ABS18" s="367"/>
      <c r="ABT18" s="367"/>
      <c r="ABU18" s="367"/>
      <c r="ABV18" s="367"/>
      <c r="ABW18" s="367"/>
      <c r="ABX18" s="367"/>
      <c r="ABY18" s="367"/>
      <c r="ABZ18" s="367"/>
      <c r="ACA18" s="367"/>
      <c r="ACB18" s="367"/>
      <c r="ACC18" s="367"/>
      <c r="ACD18" s="367"/>
      <c r="ACE18" s="367"/>
      <c r="ACF18" s="367"/>
      <c r="ACG18" s="367"/>
      <c r="ACH18" s="367"/>
      <c r="ACI18" s="367"/>
      <c r="ACJ18" s="367"/>
      <c r="ACK18" s="367"/>
      <c r="ACL18" s="367"/>
      <c r="ACM18" s="367"/>
      <c r="ACN18" s="367"/>
      <c r="ACO18" s="367"/>
      <c r="ACP18" s="367"/>
      <c r="ACQ18" s="367"/>
      <c r="ACR18" s="367"/>
      <c r="ACS18" s="367"/>
      <c r="ACT18" s="367"/>
      <c r="ACU18" s="367"/>
      <c r="ACV18" s="367"/>
      <c r="ACW18" s="367"/>
      <c r="ACX18" s="367"/>
      <c r="ACY18" s="367"/>
      <c r="ACZ18" s="367"/>
      <c r="ADA18" s="367"/>
      <c r="ADB18" s="367"/>
      <c r="ADC18" s="367"/>
      <c r="ADD18" s="367"/>
      <c r="ADE18" s="367"/>
      <c r="ADF18" s="367"/>
      <c r="ADG18" s="367"/>
      <c r="ADH18" s="367"/>
      <c r="ADI18" s="367"/>
      <c r="ADJ18" s="367"/>
      <c r="ADK18" s="367"/>
      <c r="ADL18" s="367"/>
      <c r="ADM18" s="367"/>
      <c r="ADN18" s="367"/>
      <c r="ADO18" s="367"/>
      <c r="ADP18" s="367"/>
      <c r="ADQ18" s="367"/>
      <c r="ADR18" s="367"/>
      <c r="ADS18" s="367"/>
      <c r="ADT18" s="367"/>
      <c r="ADU18" s="367"/>
      <c r="ADV18" s="367"/>
      <c r="ADW18" s="367"/>
      <c r="ADX18" s="367"/>
      <c r="ADY18" s="367"/>
      <c r="ADZ18" s="367"/>
      <c r="AEA18" s="367"/>
      <c r="AEB18" s="367"/>
      <c r="AEC18" s="367"/>
      <c r="AED18" s="367"/>
      <c r="AEE18" s="367"/>
      <c r="AEF18" s="367"/>
      <c r="AEG18" s="367"/>
      <c r="AEH18" s="367"/>
      <c r="AEI18" s="367"/>
      <c r="AEJ18" s="367"/>
      <c r="AEK18" s="367"/>
      <c r="AEL18" s="367"/>
      <c r="AEM18" s="367"/>
      <c r="AEN18" s="367"/>
      <c r="AEO18" s="367"/>
      <c r="AEP18" s="367"/>
      <c r="AEQ18" s="367"/>
      <c r="AER18" s="367"/>
      <c r="AES18" s="367"/>
      <c r="AET18" s="367"/>
      <c r="AEU18" s="367"/>
      <c r="AEV18" s="367"/>
      <c r="AEW18" s="367"/>
      <c r="AEX18" s="367"/>
      <c r="AEY18" s="367"/>
      <c r="AEZ18" s="367"/>
      <c r="AFA18" s="367"/>
      <c r="AFB18" s="367"/>
      <c r="AFC18" s="367"/>
      <c r="AFD18" s="367"/>
      <c r="AFE18" s="367"/>
      <c r="AFF18" s="367"/>
      <c r="AFG18" s="367"/>
      <c r="AFH18" s="367"/>
      <c r="AFI18" s="367"/>
      <c r="AFJ18" s="367"/>
      <c r="AFK18" s="367"/>
      <c r="AFL18" s="367"/>
      <c r="AFM18" s="367"/>
      <c r="AFN18" s="367"/>
      <c r="AFO18" s="367"/>
      <c r="AFP18" s="367"/>
      <c r="AFQ18" s="367"/>
      <c r="AFR18" s="367"/>
      <c r="AFS18" s="367"/>
      <c r="AFT18" s="367"/>
      <c r="AFU18" s="367"/>
      <c r="AFV18" s="367"/>
      <c r="AFW18" s="367"/>
      <c r="AFX18" s="367"/>
      <c r="AFY18" s="367"/>
      <c r="AFZ18" s="367"/>
      <c r="AGA18" s="367"/>
      <c r="AGB18" s="367"/>
      <c r="AGC18" s="367"/>
      <c r="AGD18" s="367"/>
      <c r="AGE18" s="367"/>
      <c r="AGF18" s="367"/>
      <c r="AGG18" s="367"/>
      <c r="AGH18" s="367"/>
      <c r="AGI18" s="367"/>
      <c r="AGJ18" s="367"/>
      <c r="AGK18" s="367"/>
      <c r="AGL18" s="367"/>
      <c r="AGM18" s="367"/>
      <c r="AGN18" s="367"/>
      <c r="AGO18" s="367"/>
      <c r="AGP18" s="367"/>
      <c r="AGQ18" s="367"/>
      <c r="AGR18" s="367"/>
      <c r="AGS18" s="367"/>
      <c r="AGT18" s="367"/>
      <c r="AGU18" s="367"/>
      <c r="AGV18" s="367"/>
      <c r="AGW18" s="367"/>
      <c r="AGX18" s="367"/>
      <c r="AGY18" s="367"/>
      <c r="AGZ18" s="367"/>
      <c r="AHA18" s="367"/>
      <c r="AHB18" s="367"/>
      <c r="AHC18" s="367"/>
      <c r="AHD18" s="367"/>
      <c r="AHE18" s="367"/>
      <c r="AHF18" s="367"/>
      <c r="AHG18" s="367"/>
      <c r="AHH18" s="367"/>
      <c r="AHI18" s="367"/>
      <c r="AHJ18" s="367"/>
      <c r="AHK18" s="367"/>
      <c r="AHL18" s="367"/>
      <c r="AHM18" s="367"/>
      <c r="AHN18" s="367"/>
      <c r="AHO18" s="367"/>
      <c r="AHP18" s="367"/>
      <c r="AHQ18" s="367"/>
      <c r="AHR18" s="367"/>
      <c r="AHS18" s="367"/>
      <c r="AHT18" s="367"/>
      <c r="AHU18" s="367"/>
      <c r="AHV18" s="367"/>
      <c r="AHW18" s="367"/>
      <c r="AHX18" s="367"/>
      <c r="AHY18" s="367"/>
      <c r="AHZ18" s="367"/>
      <c r="AIA18" s="367"/>
      <c r="AIB18" s="367"/>
      <c r="AIC18" s="367"/>
      <c r="AID18" s="367"/>
      <c r="AIE18" s="367"/>
      <c r="AIF18" s="367"/>
      <c r="AIG18" s="367"/>
      <c r="AIH18" s="367"/>
      <c r="AII18" s="367"/>
      <c r="AIJ18" s="367"/>
      <c r="AIK18" s="367"/>
      <c r="AIL18" s="367"/>
      <c r="AIM18" s="367"/>
      <c r="AIN18" s="367"/>
      <c r="AIO18" s="367"/>
      <c r="AIP18" s="367"/>
      <c r="AIQ18" s="367"/>
      <c r="AIR18" s="367"/>
      <c r="AIS18" s="367"/>
      <c r="AIT18" s="367"/>
      <c r="AIU18" s="367"/>
      <c r="AIV18" s="367"/>
      <c r="AIW18" s="367"/>
      <c r="AIX18" s="367"/>
      <c r="AIY18" s="367"/>
      <c r="AIZ18" s="367"/>
      <c r="AJA18" s="367"/>
      <c r="AJB18" s="367"/>
      <c r="AJC18" s="367"/>
      <c r="AJD18" s="367"/>
      <c r="AJE18" s="367"/>
      <c r="AJF18" s="367"/>
      <c r="AJG18" s="367"/>
      <c r="AJH18" s="367"/>
      <c r="AJI18" s="367"/>
      <c r="AJJ18" s="367"/>
      <c r="AJK18" s="367"/>
      <c r="AJL18" s="367"/>
      <c r="AJM18" s="367"/>
      <c r="AJN18" s="367"/>
      <c r="AJO18" s="367"/>
      <c r="AJP18" s="367"/>
      <c r="AJQ18" s="367"/>
      <c r="AJR18" s="367"/>
      <c r="AJS18" s="367"/>
      <c r="AJT18" s="367"/>
      <c r="AJU18" s="367"/>
      <c r="AJV18" s="367"/>
      <c r="AJW18" s="367"/>
      <c r="AJX18" s="367"/>
      <c r="AJY18" s="367"/>
      <c r="AJZ18" s="367"/>
      <c r="AKA18" s="367"/>
      <c r="AKB18" s="367"/>
      <c r="AKC18" s="367"/>
      <c r="AKD18" s="367"/>
      <c r="AKE18" s="367"/>
      <c r="AKF18" s="367"/>
      <c r="AKG18" s="367"/>
      <c r="AKH18" s="367"/>
      <c r="AKI18" s="367"/>
      <c r="AKJ18" s="367"/>
      <c r="AKK18" s="367"/>
      <c r="AKL18" s="367"/>
      <c r="AKM18" s="367"/>
      <c r="AKN18" s="367"/>
      <c r="AKO18" s="367"/>
      <c r="AKP18" s="367"/>
      <c r="AKQ18" s="367"/>
      <c r="AKR18" s="367"/>
      <c r="AKS18" s="367"/>
      <c r="AKT18" s="367"/>
      <c r="AKU18" s="367"/>
      <c r="AKV18" s="367"/>
      <c r="AKW18" s="367"/>
      <c r="AKX18" s="367"/>
      <c r="AKY18" s="367"/>
      <c r="AKZ18" s="367"/>
      <c r="ALA18" s="367"/>
      <c r="ALB18" s="367"/>
      <c r="ALC18" s="367"/>
      <c r="ALD18" s="367"/>
      <c r="ALE18" s="367"/>
      <c r="ALF18" s="367"/>
      <c r="ALG18" s="367"/>
      <c r="ALH18" s="367"/>
      <c r="ALI18" s="367"/>
      <c r="ALJ18" s="367"/>
      <c r="ALK18" s="367"/>
      <c r="ALL18" s="367"/>
      <c r="ALM18" s="367"/>
      <c r="ALN18" s="367"/>
      <c r="ALO18" s="367"/>
      <c r="ALP18" s="367"/>
      <c r="ALQ18" s="367"/>
      <c r="ALR18" s="367"/>
      <c r="ALS18" s="367"/>
      <c r="ALT18" s="367"/>
      <c r="ALU18" s="367"/>
      <c r="ALV18" s="367"/>
      <c r="ALW18" s="367"/>
      <c r="ALX18" s="367"/>
      <c r="ALY18" s="367"/>
      <c r="ALZ18" s="367"/>
      <c r="AMA18" s="367"/>
      <c r="AMB18" s="367"/>
      <c r="AMC18" s="367"/>
      <c r="AMD18" s="367"/>
      <c r="AME18" s="367"/>
      <c r="AMF18" s="367"/>
      <c r="AMG18" s="367"/>
      <c r="AMH18" s="367"/>
      <c r="AMI18" s="367"/>
      <c r="AMJ18" s="367"/>
      <c r="AMK18" s="367"/>
      <c r="AML18" s="367"/>
      <c r="AMM18" s="367"/>
      <c r="AMN18" s="367"/>
      <c r="AMO18" s="367"/>
      <c r="AMP18" s="367"/>
      <c r="AMQ18" s="367"/>
      <c r="AMR18" s="367"/>
      <c r="AMS18" s="367"/>
      <c r="AMT18" s="367"/>
      <c r="AMU18" s="367"/>
      <c r="AMV18" s="367"/>
      <c r="AMW18" s="367"/>
      <c r="AMX18" s="367"/>
      <c r="AMY18" s="367"/>
      <c r="AMZ18" s="367"/>
      <c r="ANA18" s="367"/>
      <c r="ANB18" s="367"/>
      <c r="ANC18" s="367"/>
      <c r="AND18" s="367"/>
      <c r="ANE18" s="367"/>
      <c r="ANF18" s="367"/>
      <c r="ANG18" s="367"/>
      <c r="ANH18" s="367"/>
      <c r="ANI18" s="367"/>
      <c r="ANJ18" s="367"/>
      <c r="ANK18" s="367"/>
      <c r="ANL18" s="367"/>
      <c r="ANM18" s="367"/>
      <c r="ANN18" s="367"/>
      <c r="ANO18" s="367"/>
      <c r="ANP18" s="367"/>
      <c r="ANQ18" s="367"/>
      <c r="ANR18" s="367"/>
      <c r="ANS18" s="367"/>
      <c r="ANT18" s="367"/>
      <c r="ANU18" s="367"/>
      <c r="ANV18" s="367"/>
      <c r="ANW18" s="367"/>
      <c r="ANX18" s="367"/>
      <c r="ANY18" s="367"/>
      <c r="ANZ18" s="367"/>
      <c r="AOA18" s="367"/>
      <c r="AOB18" s="367"/>
      <c r="AOC18" s="367"/>
      <c r="AOD18" s="367"/>
      <c r="AOE18" s="367"/>
      <c r="AOF18" s="367"/>
      <c r="AOG18" s="367"/>
      <c r="AOH18" s="367"/>
      <c r="AOI18" s="367"/>
      <c r="AOJ18" s="367"/>
      <c r="AOK18" s="367"/>
      <c r="AOL18" s="367"/>
      <c r="AOM18" s="367"/>
      <c r="AON18" s="367"/>
      <c r="AOO18" s="367"/>
      <c r="AOP18" s="367"/>
      <c r="AOQ18" s="367"/>
      <c r="AOR18" s="367"/>
      <c r="AOS18" s="367"/>
      <c r="AOT18" s="367"/>
      <c r="AOU18" s="367"/>
      <c r="AOV18" s="367"/>
      <c r="AOW18" s="367"/>
      <c r="AOX18" s="367"/>
      <c r="AOY18" s="367"/>
      <c r="AOZ18" s="367"/>
      <c r="APA18" s="367"/>
      <c r="APB18" s="367"/>
      <c r="APC18" s="367"/>
      <c r="APD18" s="367"/>
      <c r="APE18" s="367"/>
      <c r="APF18" s="367"/>
      <c r="APG18" s="367"/>
      <c r="APH18" s="367"/>
      <c r="API18" s="367"/>
      <c r="APJ18" s="367"/>
      <c r="APK18" s="367"/>
      <c r="APL18" s="367"/>
      <c r="APM18" s="367"/>
      <c r="APN18" s="367"/>
      <c r="APO18" s="367"/>
      <c r="APP18" s="367"/>
      <c r="APQ18" s="367"/>
      <c r="APR18" s="367"/>
      <c r="APS18" s="367"/>
      <c r="APT18" s="367"/>
      <c r="APU18" s="367"/>
      <c r="APV18" s="367"/>
      <c r="APW18" s="367"/>
      <c r="APX18" s="367"/>
      <c r="APY18" s="367"/>
      <c r="APZ18" s="367"/>
      <c r="AQA18" s="367"/>
      <c r="AQB18" s="367"/>
      <c r="AQC18" s="367"/>
      <c r="AQD18" s="367"/>
      <c r="AQE18" s="367"/>
      <c r="AQF18" s="367"/>
      <c r="AQG18" s="367"/>
      <c r="AQH18" s="367"/>
      <c r="AQI18" s="367"/>
      <c r="AQJ18" s="367"/>
      <c r="AQK18" s="367"/>
      <c r="AQL18" s="367"/>
      <c r="AQM18" s="367"/>
      <c r="AQN18" s="367"/>
      <c r="AQO18" s="367"/>
      <c r="AQP18" s="367"/>
      <c r="AQQ18" s="367"/>
      <c r="AQR18" s="367"/>
      <c r="AQS18" s="367"/>
      <c r="AQT18" s="367"/>
      <c r="AQU18" s="367"/>
      <c r="AQV18" s="367"/>
      <c r="AQW18" s="367"/>
      <c r="AQX18" s="367"/>
      <c r="AQY18" s="367"/>
      <c r="AQZ18" s="367"/>
      <c r="ARA18" s="367"/>
      <c r="ARB18" s="367"/>
      <c r="ARC18" s="367"/>
      <c r="ARD18" s="367"/>
      <c r="ARE18" s="367"/>
      <c r="ARF18" s="367"/>
      <c r="ARG18" s="367"/>
      <c r="ARH18" s="367"/>
      <c r="ARI18" s="367"/>
      <c r="ARJ18" s="367"/>
      <c r="ARK18" s="367"/>
      <c r="ARL18" s="367"/>
      <c r="ARM18" s="367"/>
      <c r="ARN18" s="367"/>
      <c r="ARO18" s="367"/>
      <c r="ARP18" s="367"/>
      <c r="ARQ18" s="367"/>
      <c r="ARR18" s="367"/>
      <c r="ARS18" s="367"/>
      <c r="ART18" s="367"/>
      <c r="ARU18" s="367"/>
      <c r="ARV18" s="367"/>
      <c r="ARW18" s="367"/>
      <c r="ARX18" s="367"/>
      <c r="ARY18" s="367"/>
      <c r="ARZ18" s="367"/>
      <c r="ASA18" s="367"/>
      <c r="ASB18" s="367"/>
      <c r="ASC18" s="367"/>
      <c r="ASD18" s="367"/>
      <c r="ASE18" s="367"/>
      <c r="ASF18" s="367"/>
      <c r="ASG18" s="367"/>
      <c r="ASH18" s="367"/>
      <c r="ASI18" s="367"/>
      <c r="ASJ18" s="367"/>
      <c r="ASK18" s="367"/>
      <c r="ASL18" s="367"/>
      <c r="ASM18" s="367"/>
      <c r="ASN18" s="367"/>
      <c r="ASO18" s="367"/>
      <c r="ASP18" s="367"/>
      <c r="ASQ18" s="367"/>
      <c r="ASR18" s="367"/>
      <c r="ASS18" s="367"/>
      <c r="AST18" s="367"/>
      <c r="ASU18" s="367"/>
      <c r="ASV18" s="367"/>
      <c r="ASW18" s="367"/>
      <c r="ASX18" s="367"/>
      <c r="ASY18" s="367"/>
      <c r="ASZ18" s="367"/>
      <c r="ATA18" s="367"/>
      <c r="ATB18" s="367"/>
      <c r="ATC18" s="367"/>
      <c r="ATD18" s="367"/>
      <c r="ATE18" s="367"/>
      <c r="ATF18" s="367"/>
      <c r="ATG18" s="367"/>
      <c r="ATH18" s="367"/>
      <c r="ATI18" s="367"/>
      <c r="ATJ18" s="367"/>
      <c r="ATK18" s="367"/>
      <c r="ATL18" s="367"/>
      <c r="ATM18" s="367"/>
      <c r="ATN18" s="367"/>
      <c r="ATO18" s="367"/>
      <c r="ATP18" s="367"/>
      <c r="ATQ18" s="367"/>
      <c r="ATR18" s="367"/>
      <c r="ATS18" s="367"/>
      <c r="ATT18" s="367"/>
      <c r="ATU18" s="367"/>
      <c r="ATV18" s="367"/>
      <c r="ATW18" s="367"/>
      <c r="ATX18" s="367"/>
      <c r="ATY18" s="367"/>
      <c r="ATZ18" s="367"/>
      <c r="AUA18" s="367"/>
      <c r="AUB18" s="367"/>
      <c r="AUC18" s="367"/>
      <c r="AUD18" s="367"/>
      <c r="AUE18" s="367"/>
      <c r="AUF18" s="367"/>
      <c r="AUG18" s="367"/>
      <c r="AUH18" s="367"/>
      <c r="AUI18" s="367"/>
      <c r="AUJ18" s="367"/>
      <c r="AUK18" s="367"/>
      <c r="AUL18" s="367"/>
      <c r="AUM18" s="367"/>
      <c r="AUN18" s="367"/>
      <c r="AUO18" s="367"/>
      <c r="AUP18" s="367"/>
      <c r="AUQ18" s="367"/>
      <c r="AUR18" s="367"/>
      <c r="AUS18" s="367"/>
      <c r="AUT18" s="367"/>
      <c r="AUU18" s="367"/>
      <c r="AUV18" s="367"/>
      <c r="AUW18" s="367"/>
      <c r="AUX18" s="367"/>
      <c r="AUY18" s="367"/>
      <c r="AUZ18" s="367"/>
      <c r="AVA18" s="367"/>
      <c r="AVB18" s="367"/>
      <c r="AVC18" s="367"/>
      <c r="AVD18" s="367"/>
      <c r="AVE18" s="367"/>
      <c r="AVF18" s="367"/>
      <c r="AVG18" s="367"/>
      <c r="AVH18" s="367"/>
      <c r="AVI18" s="367"/>
      <c r="AVJ18" s="367"/>
      <c r="AVK18" s="367"/>
      <c r="AVL18" s="367"/>
      <c r="AVM18" s="367"/>
      <c r="AVN18" s="367"/>
      <c r="AVO18" s="367"/>
      <c r="AVP18" s="367"/>
      <c r="AVQ18" s="367"/>
      <c r="AVR18" s="367"/>
      <c r="AVS18" s="367"/>
      <c r="AVT18" s="367"/>
      <c r="AVU18" s="367"/>
      <c r="AVV18" s="367"/>
      <c r="AVW18" s="367"/>
      <c r="AVX18" s="367"/>
      <c r="AVY18" s="367"/>
      <c r="AVZ18" s="367"/>
      <c r="AWA18" s="367"/>
      <c r="AWB18" s="367"/>
      <c r="AWC18" s="367"/>
      <c r="AWD18" s="367"/>
      <c r="AWE18" s="367"/>
      <c r="AWF18" s="367"/>
      <c r="AWG18" s="367"/>
      <c r="AWH18" s="367"/>
      <c r="AWI18" s="367"/>
      <c r="AWJ18" s="367"/>
      <c r="AWK18" s="367"/>
      <c r="AWL18" s="367"/>
      <c r="AWM18" s="367"/>
      <c r="AWN18" s="367"/>
      <c r="AWO18" s="367"/>
      <c r="AWP18" s="367"/>
      <c r="AWQ18" s="367"/>
      <c r="AWR18" s="367"/>
      <c r="AWS18" s="367"/>
      <c r="AWT18" s="367"/>
      <c r="AWU18" s="367"/>
      <c r="AWV18" s="367"/>
      <c r="AWW18" s="367"/>
      <c r="AWX18" s="367"/>
      <c r="AWY18" s="367"/>
      <c r="AWZ18" s="367"/>
      <c r="AXA18" s="367"/>
      <c r="AXB18" s="367"/>
      <c r="AXC18" s="367"/>
      <c r="AXD18" s="367"/>
      <c r="AXE18" s="367"/>
      <c r="AXF18" s="367"/>
      <c r="AXG18" s="367"/>
      <c r="AXH18" s="367"/>
      <c r="AXI18" s="367"/>
      <c r="AXJ18" s="367"/>
      <c r="AXK18" s="367"/>
      <c r="AXL18" s="367"/>
      <c r="AXM18" s="367"/>
      <c r="AXN18" s="367"/>
      <c r="AXO18" s="367"/>
      <c r="AXP18" s="367"/>
      <c r="AXQ18" s="367"/>
      <c r="AXR18" s="367"/>
      <c r="AXS18" s="367"/>
      <c r="AXT18" s="367"/>
      <c r="AXU18" s="367"/>
      <c r="AXV18" s="367"/>
      <c r="AXW18" s="367"/>
      <c r="AXX18" s="367"/>
      <c r="AXY18" s="367"/>
      <c r="AXZ18" s="367"/>
      <c r="AYA18" s="367"/>
      <c r="AYB18" s="367"/>
      <c r="AYC18" s="367"/>
      <c r="AYD18" s="367"/>
      <c r="AYE18" s="367"/>
      <c r="AYF18" s="367"/>
      <c r="AYG18" s="367"/>
      <c r="AYH18" s="367"/>
      <c r="AYI18" s="367"/>
      <c r="AYJ18" s="367"/>
      <c r="AYK18" s="367"/>
      <c r="AYL18" s="367"/>
      <c r="AYM18" s="367"/>
      <c r="AYN18" s="367"/>
      <c r="AYO18" s="367"/>
      <c r="AYP18" s="367"/>
      <c r="AYQ18" s="367"/>
      <c r="AYR18" s="367"/>
      <c r="AYS18" s="367"/>
      <c r="AYT18" s="367"/>
      <c r="AYU18" s="367"/>
      <c r="AYV18" s="367"/>
      <c r="AYW18" s="367"/>
      <c r="AYX18" s="367"/>
      <c r="AYY18" s="367"/>
      <c r="AYZ18" s="367"/>
      <c r="AZA18" s="367"/>
      <c r="AZB18" s="367"/>
      <c r="AZC18" s="367"/>
      <c r="AZD18" s="367"/>
      <c r="AZE18" s="367"/>
      <c r="AZF18" s="367"/>
      <c r="AZG18" s="367"/>
      <c r="AZH18" s="367"/>
      <c r="AZI18" s="367"/>
      <c r="AZJ18" s="367"/>
      <c r="AZK18" s="367"/>
      <c r="AZL18" s="367"/>
      <c r="AZM18" s="367"/>
      <c r="AZN18" s="367"/>
      <c r="AZO18" s="367"/>
      <c r="AZP18" s="367"/>
      <c r="AZQ18" s="367"/>
      <c r="AZR18" s="367"/>
      <c r="AZS18" s="367"/>
      <c r="AZT18" s="367"/>
      <c r="AZU18" s="367"/>
      <c r="AZV18" s="367"/>
      <c r="AZW18" s="367"/>
      <c r="AZX18" s="367"/>
      <c r="AZY18" s="367"/>
      <c r="AZZ18" s="367"/>
      <c r="BAA18" s="367"/>
      <c r="BAB18" s="367"/>
      <c r="BAC18" s="367"/>
      <c r="BAD18" s="367"/>
      <c r="BAE18" s="367"/>
      <c r="BAF18" s="367"/>
      <c r="BAG18" s="367"/>
      <c r="BAH18" s="367"/>
      <c r="BAI18" s="367"/>
      <c r="BAJ18" s="367"/>
      <c r="BAK18" s="367"/>
      <c r="BAL18" s="367"/>
      <c r="BAM18" s="367"/>
      <c r="BAN18" s="367"/>
      <c r="BAO18" s="367"/>
      <c r="BAP18" s="367"/>
      <c r="BAQ18" s="367"/>
      <c r="BAR18" s="367"/>
      <c r="BAS18" s="367"/>
      <c r="BAT18" s="367"/>
      <c r="BAU18" s="367"/>
      <c r="BAV18" s="367"/>
      <c r="BAW18" s="367"/>
      <c r="BAX18" s="367"/>
      <c r="BAY18" s="367"/>
      <c r="BAZ18" s="367"/>
      <c r="BBA18" s="367"/>
      <c r="BBB18" s="367"/>
      <c r="BBC18" s="367"/>
      <c r="BBD18" s="367"/>
      <c r="BBE18" s="367"/>
      <c r="BBF18" s="367"/>
      <c r="BBG18" s="367"/>
      <c r="BBH18" s="367"/>
      <c r="BBI18" s="367"/>
      <c r="BBJ18" s="367"/>
      <c r="BBK18" s="367"/>
      <c r="BBL18" s="367"/>
      <c r="BBM18" s="367"/>
      <c r="BBN18" s="367"/>
      <c r="BBO18" s="367"/>
      <c r="BBP18" s="367"/>
      <c r="BBQ18" s="367"/>
      <c r="BBR18" s="367"/>
      <c r="BBS18" s="367"/>
      <c r="BBT18" s="367"/>
      <c r="BBU18" s="367"/>
      <c r="BBV18" s="367"/>
      <c r="BBW18" s="367"/>
      <c r="BBX18" s="367"/>
      <c r="BBY18" s="367"/>
      <c r="BBZ18" s="367"/>
      <c r="BCA18" s="367"/>
      <c r="BCB18" s="367"/>
      <c r="BCC18" s="367"/>
      <c r="BCD18" s="367"/>
      <c r="BCE18" s="367"/>
      <c r="BCF18" s="367"/>
      <c r="BCG18" s="367"/>
      <c r="BCH18" s="367"/>
      <c r="BCI18" s="367"/>
      <c r="BCJ18" s="367"/>
      <c r="BCK18" s="367"/>
      <c r="BCL18" s="367"/>
      <c r="BCM18" s="367"/>
      <c r="BCN18" s="367"/>
      <c r="BCO18" s="367"/>
      <c r="BCP18" s="367"/>
      <c r="BCQ18" s="367"/>
      <c r="BCR18" s="367"/>
      <c r="BCS18" s="367"/>
      <c r="BCT18" s="367"/>
      <c r="BCU18" s="367"/>
      <c r="BCV18" s="367"/>
      <c r="BCW18" s="367"/>
      <c r="BCX18" s="367"/>
      <c r="BCY18" s="367"/>
      <c r="BCZ18" s="367"/>
      <c r="BDA18" s="367"/>
      <c r="BDB18" s="367"/>
      <c r="BDC18" s="367"/>
      <c r="BDD18" s="367"/>
      <c r="BDE18" s="367"/>
      <c r="BDF18" s="367"/>
      <c r="BDG18" s="367"/>
      <c r="BDH18" s="367"/>
      <c r="BDI18" s="367"/>
      <c r="BDJ18" s="367"/>
      <c r="BDK18" s="367"/>
      <c r="BDL18" s="367"/>
      <c r="BDM18" s="367"/>
      <c r="BDN18" s="367"/>
      <c r="BDO18" s="367"/>
      <c r="BDP18" s="367"/>
      <c r="BDQ18" s="367"/>
      <c r="BDR18" s="367"/>
      <c r="BDS18" s="367"/>
      <c r="BDT18" s="367"/>
      <c r="BDU18" s="367"/>
      <c r="BDV18" s="367"/>
      <c r="BDW18" s="367"/>
      <c r="BDX18" s="367"/>
      <c r="BDY18" s="367"/>
      <c r="BDZ18" s="367"/>
      <c r="BEA18" s="367"/>
      <c r="BEB18" s="367"/>
      <c r="BEC18" s="367"/>
      <c r="BED18" s="367"/>
      <c r="BEE18" s="367"/>
      <c r="BEF18" s="367"/>
      <c r="BEG18" s="367"/>
      <c r="BEH18" s="367"/>
      <c r="BEI18" s="367"/>
      <c r="BEJ18" s="367"/>
      <c r="BEK18" s="367"/>
      <c r="BEL18" s="367"/>
      <c r="BEM18" s="367"/>
      <c r="BEN18" s="367"/>
      <c r="BEO18" s="367"/>
      <c r="BEP18" s="367"/>
      <c r="BEQ18" s="367"/>
      <c r="BER18" s="367"/>
      <c r="BES18" s="367"/>
      <c r="BET18" s="367"/>
      <c r="BEU18" s="367"/>
      <c r="BEV18" s="367"/>
      <c r="BEW18" s="367"/>
      <c r="BEX18" s="367"/>
      <c r="BEY18" s="367"/>
      <c r="BEZ18" s="367"/>
      <c r="BFA18" s="367"/>
      <c r="BFB18" s="367"/>
      <c r="BFC18" s="367"/>
      <c r="BFD18" s="367"/>
      <c r="BFE18" s="367"/>
      <c r="BFF18" s="367"/>
      <c r="BFG18" s="367"/>
      <c r="BFH18" s="367"/>
      <c r="BFI18" s="367"/>
      <c r="BFJ18" s="367"/>
      <c r="BFK18" s="367"/>
      <c r="BFL18" s="367"/>
      <c r="BFM18" s="367"/>
      <c r="BFN18" s="367"/>
      <c r="BFO18" s="367"/>
      <c r="BFP18" s="367"/>
      <c r="BFQ18" s="367"/>
      <c r="BFR18" s="367"/>
      <c r="BFS18" s="367"/>
      <c r="BFT18" s="367"/>
      <c r="BFU18" s="367"/>
      <c r="BFV18" s="367"/>
      <c r="BFW18" s="367"/>
      <c r="BFX18" s="367"/>
      <c r="BFY18" s="367"/>
      <c r="BFZ18" s="367"/>
      <c r="BGA18" s="367"/>
      <c r="BGB18" s="367"/>
      <c r="BGC18" s="367"/>
      <c r="BGD18" s="367"/>
      <c r="BGE18" s="367"/>
      <c r="BGF18" s="367"/>
      <c r="BGG18" s="367"/>
      <c r="BGH18" s="367"/>
      <c r="BGI18" s="367"/>
      <c r="BGJ18" s="367"/>
      <c r="BGK18" s="367"/>
      <c r="BGL18" s="367"/>
      <c r="BGM18" s="367"/>
      <c r="BGN18" s="367"/>
      <c r="BGO18" s="367"/>
      <c r="BGP18" s="367"/>
      <c r="BGQ18" s="367"/>
      <c r="BGR18" s="367"/>
      <c r="BGS18" s="367"/>
      <c r="BGT18" s="367"/>
      <c r="BGU18" s="367"/>
      <c r="BGV18" s="367"/>
      <c r="BGW18" s="367"/>
      <c r="BGX18" s="367"/>
      <c r="BGY18" s="367"/>
      <c r="BGZ18" s="367"/>
      <c r="BHA18" s="367"/>
      <c r="BHB18" s="367"/>
      <c r="BHC18" s="367"/>
      <c r="BHD18" s="367"/>
      <c r="BHE18" s="367"/>
      <c r="BHF18" s="367"/>
      <c r="BHG18" s="367"/>
      <c r="BHH18" s="367"/>
      <c r="BHI18" s="367"/>
      <c r="BHJ18" s="367"/>
      <c r="BHK18" s="367"/>
      <c r="BHL18" s="367"/>
      <c r="BHM18" s="367"/>
      <c r="BHN18" s="367"/>
      <c r="BHO18" s="367"/>
      <c r="BHP18" s="367"/>
      <c r="BHQ18" s="367"/>
      <c r="BHR18" s="367"/>
      <c r="BHS18" s="367"/>
      <c r="BHT18" s="367"/>
      <c r="BHU18" s="367"/>
      <c r="BHV18" s="367"/>
      <c r="BHW18" s="367"/>
      <c r="BHX18" s="367"/>
      <c r="BHY18" s="367"/>
      <c r="BHZ18" s="367"/>
      <c r="BIA18" s="367"/>
      <c r="BIB18" s="367"/>
      <c r="BIC18" s="367"/>
      <c r="BID18" s="367"/>
      <c r="BIE18" s="367"/>
      <c r="BIF18" s="367"/>
      <c r="BIG18" s="367"/>
      <c r="BIH18" s="367"/>
      <c r="BII18" s="367"/>
      <c r="BIJ18" s="367"/>
      <c r="BIK18" s="367"/>
      <c r="BIL18" s="367"/>
      <c r="BIM18" s="367"/>
      <c r="BIN18" s="367"/>
      <c r="BIO18" s="367"/>
      <c r="BIP18" s="367"/>
      <c r="BIQ18" s="367"/>
      <c r="BIR18" s="367"/>
      <c r="BIS18" s="367"/>
      <c r="BIT18" s="367"/>
      <c r="BIU18" s="367"/>
      <c r="BIV18" s="367"/>
      <c r="BIW18" s="367"/>
      <c r="BIX18" s="367"/>
      <c r="BIY18" s="367"/>
      <c r="BIZ18" s="367"/>
      <c r="BJA18" s="367"/>
      <c r="BJB18" s="367"/>
      <c r="BJC18" s="367"/>
      <c r="BJD18" s="367"/>
      <c r="BJE18" s="367"/>
      <c r="BJF18" s="367"/>
      <c r="BJG18" s="367"/>
      <c r="BJH18" s="367"/>
      <c r="BJI18" s="367"/>
      <c r="BJJ18" s="367"/>
      <c r="BJK18" s="367"/>
      <c r="BJL18" s="367"/>
      <c r="BJM18" s="367"/>
      <c r="BJN18" s="367"/>
      <c r="BJO18" s="367"/>
      <c r="BJP18" s="367"/>
      <c r="BJQ18" s="367"/>
      <c r="BJR18" s="367"/>
      <c r="BJS18" s="367"/>
      <c r="BJT18" s="367"/>
      <c r="BJU18" s="367"/>
      <c r="BJV18" s="367"/>
      <c r="BJW18" s="367"/>
      <c r="BJX18" s="367"/>
      <c r="BJY18" s="367"/>
      <c r="BJZ18" s="367"/>
      <c r="BKA18" s="367"/>
      <c r="BKB18" s="367"/>
      <c r="BKC18" s="367"/>
      <c r="BKD18" s="367"/>
      <c r="BKE18" s="367"/>
      <c r="BKF18" s="367"/>
      <c r="BKG18" s="367"/>
      <c r="BKH18" s="367"/>
      <c r="BKI18" s="367"/>
      <c r="BKJ18" s="367"/>
      <c r="BKK18" s="367"/>
      <c r="BKL18" s="367"/>
      <c r="BKM18" s="367"/>
      <c r="BKN18" s="367"/>
      <c r="BKO18" s="367"/>
      <c r="BKP18" s="367"/>
      <c r="BKQ18" s="367"/>
      <c r="BKR18" s="367"/>
      <c r="BKS18" s="367"/>
      <c r="BKT18" s="367"/>
      <c r="BKU18" s="367"/>
      <c r="BKV18" s="367"/>
      <c r="BKW18" s="367"/>
      <c r="BKX18" s="367"/>
      <c r="BKY18" s="367"/>
      <c r="BKZ18" s="367"/>
      <c r="BLA18" s="367"/>
      <c r="BLB18" s="367"/>
      <c r="BLC18" s="367"/>
      <c r="BLD18" s="367"/>
      <c r="BLE18" s="367"/>
      <c r="BLF18" s="367"/>
      <c r="BLG18" s="367"/>
      <c r="BLH18" s="367"/>
      <c r="BLI18" s="367"/>
      <c r="BLJ18" s="367"/>
      <c r="BLK18" s="367"/>
      <c r="BLL18" s="367"/>
      <c r="BLM18" s="367"/>
      <c r="BLN18" s="367"/>
      <c r="BLO18" s="367"/>
      <c r="BLP18" s="367"/>
      <c r="BLQ18" s="367"/>
      <c r="BLR18" s="367"/>
      <c r="BLS18" s="367"/>
      <c r="BLT18" s="367"/>
      <c r="BLU18" s="367"/>
      <c r="BLV18" s="367"/>
      <c r="BLW18" s="367"/>
      <c r="BLX18" s="367"/>
      <c r="BLY18" s="367"/>
      <c r="BLZ18" s="367"/>
      <c r="BMA18" s="367"/>
      <c r="BMB18" s="367"/>
      <c r="BMC18" s="367"/>
      <c r="BMD18" s="367"/>
      <c r="BME18" s="367"/>
      <c r="BMF18" s="367"/>
      <c r="BMG18" s="367"/>
      <c r="BMH18" s="367"/>
      <c r="BMI18" s="367"/>
      <c r="BMJ18" s="367"/>
      <c r="BMK18" s="367"/>
      <c r="BML18" s="367"/>
      <c r="BMM18" s="367"/>
      <c r="BMN18" s="367"/>
      <c r="BMO18" s="367"/>
      <c r="BMP18" s="367"/>
      <c r="BMQ18" s="367"/>
      <c r="BMR18" s="367"/>
      <c r="BMS18" s="367"/>
      <c r="BMT18" s="367"/>
      <c r="BMU18" s="367"/>
      <c r="BMV18" s="367"/>
      <c r="BMW18" s="367"/>
      <c r="BMX18" s="367"/>
      <c r="BMY18" s="367"/>
      <c r="BMZ18" s="367"/>
      <c r="BNA18" s="367"/>
      <c r="BNB18" s="367"/>
      <c r="BNC18" s="367"/>
      <c r="BND18" s="367"/>
      <c r="BNE18" s="367"/>
      <c r="BNF18" s="367"/>
      <c r="BNG18" s="367"/>
      <c r="BNH18" s="367"/>
      <c r="BNI18" s="367"/>
      <c r="BNJ18" s="367"/>
      <c r="BNK18" s="367"/>
      <c r="BNL18" s="367"/>
      <c r="BNM18" s="367"/>
      <c r="BNN18" s="367"/>
      <c r="BNO18" s="367"/>
      <c r="BNP18" s="367"/>
      <c r="BNQ18" s="367"/>
      <c r="BNR18" s="367"/>
      <c r="BNS18" s="367"/>
      <c r="BNT18" s="367"/>
      <c r="BNU18" s="367"/>
      <c r="BNV18" s="367"/>
      <c r="BNW18" s="367"/>
      <c r="BNX18" s="367"/>
      <c r="BNY18" s="367"/>
      <c r="BNZ18" s="367"/>
      <c r="BOA18" s="367"/>
      <c r="BOB18" s="367"/>
      <c r="BOC18" s="367"/>
      <c r="BOD18" s="367"/>
      <c r="BOE18" s="367"/>
      <c r="BOF18" s="367"/>
      <c r="BOG18" s="367"/>
      <c r="BOH18" s="367"/>
      <c r="BOI18" s="367"/>
      <c r="BOJ18" s="367"/>
      <c r="BOK18" s="367"/>
      <c r="BOL18" s="367"/>
      <c r="BOM18" s="367"/>
      <c r="BON18" s="367"/>
      <c r="BOO18" s="367"/>
      <c r="BOP18" s="367"/>
      <c r="BOQ18" s="367"/>
      <c r="BOR18" s="367"/>
      <c r="BOS18" s="367"/>
      <c r="BOT18" s="367"/>
      <c r="BOU18" s="367"/>
      <c r="BOV18" s="367"/>
      <c r="BOW18" s="367"/>
      <c r="BOX18" s="367"/>
      <c r="BOY18" s="367"/>
      <c r="BOZ18" s="367"/>
      <c r="BPA18" s="367"/>
      <c r="BPB18" s="367"/>
      <c r="BPC18" s="367"/>
      <c r="BPD18" s="367"/>
      <c r="BPE18" s="367"/>
      <c r="BPF18" s="367"/>
      <c r="BPG18" s="367"/>
      <c r="BPH18" s="367"/>
      <c r="BPI18" s="367"/>
      <c r="BPJ18" s="367"/>
      <c r="BPK18" s="367"/>
      <c r="BPL18" s="367"/>
      <c r="BPM18" s="367"/>
      <c r="BPN18" s="367"/>
      <c r="BPO18" s="367"/>
      <c r="BPP18" s="367"/>
      <c r="BPQ18" s="367"/>
      <c r="BPR18" s="367"/>
      <c r="BPS18" s="367"/>
      <c r="BPT18" s="367"/>
      <c r="BPU18" s="367"/>
      <c r="BPV18" s="367"/>
      <c r="BPW18" s="367"/>
      <c r="BPX18" s="367"/>
      <c r="BPY18" s="367"/>
      <c r="BPZ18" s="367"/>
      <c r="BQA18" s="367"/>
      <c r="BQB18" s="367"/>
      <c r="BQC18" s="367"/>
      <c r="BQD18" s="367"/>
      <c r="BQE18" s="367"/>
      <c r="BQF18" s="367"/>
      <c r="BQG18" s="367"/>
      <c r="BQH18" s="367"/>
      <c r="BQI18" s="367"/>
      <c r="BQJ18" s="367"/>
      <c r="BQK18" s="367"/>
      <c r="BQL18" s="367"/>
      <c r="BQM18" s="367"/>
      <c r="BQN18" s="367"/>
      <c r="BQO18" s="367"/>
      <c r="BQP18" s="367"/>
      <c r="BQQ18" s="367"/>
      <c r="BQR18" s="367"/>
      <c r="BQS18" s="367"/>
      <c r="BQT18" s="367"/>
      <c r="BQU18" s="367"/>
      <c r="BQV18" s="367"/>
      <c r="BQW18" s="367"/>
      <c r="BQX18" s="367"/>
      <c r="BQY18" s="367"/>
      <c r="BQZ18" s="367"/>
      <c r="BRA18" s="367"/>
      <c r="BRB18" s="367"/>
      <c r="BRC18" s="367"/>
      <c r="BRD18" s="367"/>
      <c r="BRE18" s="367"/>
      <c r="BRF18" s="367"/>
      <c r="BRG18" s="367"/>
      <c r="BRH18" s="367"/>
      <c r="BRI18" s="367"/>
      <c r="BRJ18" s="367"/>
      <c r="BRK18" s="367"/>
      <c r="BRL18" s="367"/>
      <c r="BRM18" s="367"/>
      <c r="BRN18" s="367"/>
      <c r="BRO18" s="367"/>
      <c r="BRP18" s="367"/>
      <c r="BRQ18" s="367"/>
      <c r="BRR18" s="367"/>
      <c r="BRS18" s="367"/>
      <c r="BRT18" s="367"/>
      <c r="BRU18" s="367"/>
      <c r="BRV18" s="367"/>
      <c r="BRW18" s="367"/>
      <c r="BRX18" s="367"/>
      <c r="BRY18" s="367"/>
      <c r="BRZ18" s="367"/>
      <c r="BSA18" s="367"/>
      <c r="BSB18" s="367"/>
      <c r="BSC18" s="367"/>
      <c r="BSD18" s="367"/>
      <c r="BSE18" s="367"/>
      <c r="BSF18" s="367"/>
      <c r="BSG18" s="367"/>
      <c r="BSH18" s="367"/>
      <c r="BSI18" s="367"/>
      <c r="BSJ18" s="367"/>
      <c r="BSK18" s="367"/>
      <c r="BSL18" s="367"/>
      <c r="BSM18" s="367"/>
      <c r="BSN18" s="367"/>
      <c r="BSO18" s="367"/>
      <c r="BSP18" s="367"/>
      <c r="BSQ18" s="367"/>
      <c r="BSR18" s="367"/>
      <c r="BSS18" s="367"/>
      <c r="BST18" s="367"/>
      <c r="BSU18" s="367"/>
      <c r="BSV18" s="367"/>
      <c r="BSW18" s="367"/>
      <c r="BSX18" s="367"/>
      <c r="BSY18" s="367"/>
      <c r="BSZ18" s="367"/>
      <c r="BTA18" s="367"/>
      <c r="BTB18" s="367"/>
      <c r="BTC18" s="367"/>
      <c r="BTD18" s="367"/>
      <c r="BTE18" s="367"/>
      <c r="BTF18" s="367"/>
      <c r="BTG18" s="367"/>
      <c r="BTH18" s="367"/>
      <c r="BTI18" s="367"/>
      <c r="BTJ18" s="367"/>
      <c r="BTK18" s="367"/>
      <c r="BTL18" s="367"/>
      <c r="BTM18" s="367"/>
      <c r="BTN18" s="367"/>
      <c r="BTO18" s="367"/>
      <c r="BTP18" s="367"/>
      <c r="BTQ18" s="367"/>
      <c r="BTR18" s="367"/>
      <c r="BTS18" s="367"/>
      <c r="BTT18" s="367"/>
      <c r="BTU18" s="367"/>
      <c r="BTV18" s="367"/>
      <c r="BTW18" s="367"/>
      <c r="BTX18" s="367"/>
      <c r="BTY18" s="367"/>
      <c r="BTZ18" s="367"/>
      <c r="BUA18" s="367"/>
      <c r="BUB18" s="367"/>
      <c r="BUC18" s="367"/>
      <c r="BUD18" s="367"/>
      <c r="BUE18" s="367"/>
      <c r="BUF18" s="367"/>
      <c r="BUG18" s="367"/>
      <c r="BUH18" s="367"/>
      <c r="BUI18" s="367"/>
      <c r="BUJ18" s="367"/>
      <c r="BUK18" s="367"/>
      <c r="BUL18" s="367"/>
      <c r="BUM18" s="367"/>
      <c r="BUN18" s="367"/>
      <c r="BUO18" s="367"/>
      <c r="BUP18" s="367"/>
      <c r="BUQ18" s="367"/>
      <c r="BUR18" s="367"/>
      <c r="BUS18" s="367"/>
      <c r="BUT18" s="367"/>
      <c r="BUU18" s="367"/>
      <c r="BUV18" s="367"/>
      <c r="BUW18" s="367"/>
      <c r="BUX18" s="367"/>
      <c r="BUY18" s="367"/>
      <c r="BUZ18" s="367"/>
      <c r="BVA18" s="367"/>
      <c r="BVB18" s="367"/>
      <c r="BVC18" s="367"/>
      <c r="BVD18" s="367"/>
      <c r="BVE18" s="367"/>
      <c r="BVF18" s="367"/>
      <c r="BVG18" s="367"/>
      <c r="BVH18" s="367"/>
      <c r="BVI18" s="367"/>
      <c r="BVJ18" s="367"/>
      <c r="BVK18" s="367"/>
      <c r="BVL18" s="367"/>
      <c r="BVM18" s="367"/>
      <c r="BVN18" s="367"/>
      <c r="BVO18" s="367"/>
      <c r="BVP18" s="367"/>
      <c r="BVQ18" s="367"/>
      <c r="BVR18" s="367"/>
      <c r="BVS18" s="367"/>
      <c r="BVT18" s="367"/>
      <c r="BVU18" s="367"/>
      <c r="BVV18" s="367"/>
      <c r="BVW18" s="367"/>
      <c r="BVX18" s="367"/>
      <c r="BVY18" s="367"/>
      <c r="BVZ18" s="367"/>
      <c r="BWA18" s="367"/>
      <c r="BWB18" s="367"/>
      <c r="BWC18" s="367"/>
      <c r="BWD18" s="367"/>
      <c r="BWE18" s="367"/>
      <c r="BWF18" s="367"/>
      <c r="BWG18" s="367"/>
      <c r="BWH18" s="367"/>
      <c r="BWI18" s="367"/>
      <c r="BWJ18" s="367"/>
      <c r="BWK18" s="367"/>
      <c r="BWL18" s="367"/>
      <c r="BWM18" s="367"/>
      <c r="BWN18" s="367"/>
      <c r="BWO18" s="367"/>
      <c r="BWP18" s="367"/>
      <c r="BWQ18" s="367"/>
      <c r="BWR18" s="367"/>
      <c r="BWS18" s="367"/>
      <c r="BWT18" s="367"/>
      <c r="BWU18" s="367"/>
      <c r="BWV18" s="367"/>
      <c r="BWW18" s="367"/>
      <c r="BWX18" s="367"/>
      <c r="BWY18" s="367"/>
      <c r="BWZ18" s="367"/>
      <c r="BXA18" s="367"/>
      <c r="BXB18" s="367"/>
      <c r="BXC18" s="367"/>
      <c r="BXD18" s="367"/>
      <c r="BXE18" s="367"/>
      <c r="BXF18" s="367"/>
      <c r="BXG18" s="367"/>
      <c r="BXH18" s="367"/>
      <c r="BXI18" s="367"/>
      <c r="BXJ18" s="367"/>
      <c r="BXK18" s="367"/>
      <c r="BXL18" s="367"/>
      <c r="BXM18" s="367"/>
      <c r="BXN18" s="367"/>
      <c r="BXO18" s="367"/>
      <c r="BXP18" s="367"/>
      <c r="BXQ18" s="367"/>
      <c r="BXR18" s="367"/>
      <c r="BXS18" s="367"/>
      <c r="BXT18" s="367"/>
      <c r="BXU18" s="367"/>
      <c r="BXV18" s="367"/>
      <c r="BXW18" s="367"/>
      <c r="BXX18" s="367"/>
      <c r="BXY18" s="367"/>
      <c r="BXZ18" s="367"/>
      <c r="BYA18" s="367"/>
      <c r="BYB18" s="367"/>
      <c r="BYC18" s="367"/>
      <c r="BYD18" s="367"/>
      <c r="BYE18" s="367"/>
      <c r="BYF18" s="367"/>
      <c r="BYG18" s="367"/>
      <c r="BYH18" s="367"/>
      <c r="BYI18" s="367"/>
      <c r="BYJ18" s="367"/>
      <c r="BYK18" s="367"/>
      <c r="BYL18" s="367"/>
      <c r="BYM18" s="367"/>
      <c r="BYN18" s="367"/>
      <c r="BYO18" s="367"/>
      <c r="BYP18" s="367"/>
      <c r="BYQ18" s="367"/>
      <c r="BYR18" s="367"/>
      <c r="BYS18" s="367"/>
      <c r="BYT18" s="367"/>
      <c r="BYU18" s="367"/>
      <c r="BYV18" s="367"/>
      <c r="BYW18" s="367"/>
      <c r="BYX18" s="367"/>
      <c r="BYY18" s="367"/>
      <c r="BYZ18" s="367"/>
      <c r="BZA18" s="367"/>
      <c r="BZB18" s="367"/>
      <c r="BZC18" s="367"/>
      <c r="BZD18" s="367"/>
      <c r="BZE18" s="367"/>
      <c r="BZF18" s="367"/>
      <c r="BZG18" s="367"/>
      <c r="BZH18" s="367"/>
      <c r="BZI18" s="367"/>
      <c r="BZJ18" s="367"/>
      <c r="BZK18" s="367"/>
      <c r="BZL18" s="367"/>
      <c r="BZM18" s="367"/>
      <c r="BZN18" s="367"/>
      <c r="BZO18" s="367"/>
      <c r="BZP18" s="367"/>
      <c r="BZQ18" s="367"/>
      <c r="BZR18" s="367"/>
      <c r="BZS18" s="367"/>
      <c r="BZT18" s="367"/>
      <c r="BZU18" s="367"/>
      <c r="BZV18" s="367"/>
      <c r="BZW18" s="367"/>
      <c r="BZX18" s="367"/>
      <c r="BZY18" s="367"/>
      <c r="BZZ18" s="367"/>
      <c r="CAA18" s="367"/>
      <c r="CAB18" s="367"/>
      <c r="CAC18" s="367"/>
      <c r="CAD18" s="367"/>
      <c r="CAE18" s="367"/>
      <c r="CAF18" s="367"/>
      <c r="CAG18" s="367"/>
      <c r="CAH18" s="367"/>
      <c r="CAI18" s="367"/>
      <c r="CAJ18" s="367"/>
      <c r="CAK18" s="367"/>
      <c r="CAL18" s="367"/>
      <c r="CAM18" s="367"/>
      <c r="CAN18" s="367"/>
      <c r="CAO18" s="367"/>
      <c r="CAP18" s="367"/>
      <c r="CAQ18" s="367"/>
      <c r="CAR18" s="367"/>
      <c r="CAS18" s="367"/>
      <c r="CAT18" s="367"/>
      <c r="CAU18" s="367"/>
      <c r="CAV18" s="367"/>
      <c r="CAW18" s="367"/>
      <c r="CAX18" s="367"/>
      <c r="CAY18" s="367"/>
      <c r="CAZ18" s="367"/>
      <c r="CBA18" s="367"/>
      <c r="CBB18" s="367"/>
      <c r="CBC18" s="367"/>
      <c r="CBD18" s="367"/>
      <c r="CBE18" s="367"/>
      <c r="CBF18" s="367"/>
      <c r="CBG18" s="367"/>
      <c r="CBH18" s="367"/>
      <c r="CBI18" s="367"/>
      <c r="CBJ18" s="367"/>
      <c r="CBK18" s="367"/>
      <c r="CBL18" s="367"/>
      <c r="CBM18" s="367"/>
      <c r="CBN18" s="367"/>
      <c r="CBO18" s="367"/>
      <c r="CBP18" s="367"/>
      <c r="CBQ18" s="367"/>
      <c r="CBR18" s="367"/>
      <c r="CBS18" s="367"/>
      <c r="CBT18" s="367"/>
      <c r="CBU18" s="367"/>
      <c r="CBV18" s="367"/>
      <c r="CBW18" s="367"/>
      <c r="CBX18" s="367"/>
      <c r="CBY18" s="367"/>
      <c r="CBZ18" s="367"/>
      <c r="CCA18" s="367"/>
      <c r="CCB18" s="367"/>
      <c r="CCC18" s="367"/>
      <c r="CCD18" s="367"/>
      <c r="CCE18" s="367"/>
      <c r="CCF18" s="367"/>
      <c r="CCG18" s="367"/>
      <c r="CCH18" s="367"/>
      <c r="CCI18" s="367"/>
      <c r="CCJ18" s="367"/>
      <c r="CCK18" s="367"/>
      <c r="CCL18" s="367"/>
      <c r="CCM18" s="367"/>
      <c r="CCN18" s="367"/>
      <c r="CCO18" s="367"/>
      <c r="CCP18" s="367"/>
      <c r="CCQ18" s="367"/>
      <c r="CCR18" s="367"/>
      <c r="CCS18" s="367"/>
      <c r="CCT18" s="367"/>
      <c r="CCU18" s="367"/>
      <c r="CCV18" s="367"/>
      <c r="CCW18" s="367"/>
      <c r="CCX18" s="367"/>
      <c r="CCY18" s="367"/>
      <c r="CCZ18" s="367"/>
      <c r="CDA18" s="367"/>
      <c r="CDB18" s="367"/>
      <c r="CDC18" s="367"/>
      <c r="CDD18" s="367"/>
      <c r="CDE18" s="367"/>
      <c r="CDF18" s="367"/>
      <c r="CDG18" s="367"/>
      <c r="CDH18" s="367"/>
      <c r="CDI18" s="367"/>
      <c r="CDJ18" s="367"/>
      <c r="CDK18" s="367"/>
      <c r="CDL18" s="367"/>
      <c r="CDM18" s="367"/>
      <c r="CDN18" s="367"/>
      <c r="CDO18" s="367"/>
      <c r="CDP18" s="367"/>
      <c r="CDQ18" s="367"/>
      <c r="CDR18" s="367"/>
      <c r="CDS18" s="367"/>
      <c r="CDT18" s="367"/>
      <c r="CDU18" s="367"/>
      <c r="CDV18" s="367"/>
      <c r="CDW18" s="367"/>
      <c r="CDX18" s="367"/>
      <c r="CDY18" s="367"/>
      <c r="CDZ18" s="367"/>
      <c r="CEA18" s="367"/>
      <c r="CEB18" s="367"/>
      <c r="CEC18" s="367"/>
      <c r="CED18" s="367"/>
      <c r="CEE18" s="367"/>
      <c r="CEF18" s="367"/>
      <c r="CEG18" s="367"/>
      <c r="CEH18" s="367"/>
      <c r="CEI18" s="367"/>
      <c r="CEJ18" s="367"/>
      <c r="CEK18" s="367"/>
      <c r="CEL18" s="367"/>
      <c r="CEM18" s="367"/>
      <c r="CEN18" s="367"/>
      <c r="CEO18" s="367"/>
      <c r="CEP18" s="367"/>
      <c r="CEQ18" s="367"/>
      <c r="CER18" s="367"/>
      <c r="CES18" s="367"/>
      <c r="CET18" s="367"/>
      <c r="CEU18" s="367"/>
      <c r="CEV18" s="367"/>
      <c r="CEW18" s="367"/>
      <c r="CEX18" s="367"/>
      <c r="CEY18" s="367"/>
      <c r="CEZ18" s="367"/>
      <c r="CFA18" s="367"/>
      <c r="CFB18" s="367"/>
      <c r="CFC18" s="367"/>
      <c r="CFD18" s="367"/>
      <c r="CFE18" s="367"/>
      <c r="CFF18" s="367"/>
      <c r="CFG18" s="367"/>
      <c r="CFH18" s="367"/>
      <c r="CFI18" s="367"/>
      <c r="CFJ18" s="367"/>
      <c r="CFK18" s="367"/>
      <c r="CFL18" s="367"/>
      <c r="CFM18" s="367"/>
      <c r="CFN18" s="367"/>
      <c r="CFO18" s="367"/>
      <c r="CFP18" s="367"/>
      <c r="CFQ18" s="367"/>
      <c r="CFR18" s="367"/>
      <c r="CFS18" s="367"/>
      <c r="CFT18" s="367"/>
      <c r="CFU18" s="367"/>
      <c r="CFV18" s="367"/>
      <c r="CFW18" s="367"/>
      <c r="CFX18" s="367"/>
      <c r="CFY18" s="367"/>
      <c r="CFZ18" s="367"/>
      <c r="CGA18" s="367"/>
      <c r="CGB18" s="367"/>
      <c r="CGC18" s="367"/>
      <c r="CGD18" s="367"/>
      <c r="CGE18" s="367"/>
      <c r="CGF18" s="367"/>
      <c r="CGG18" s="367"/>
      <c r="CGH18" s="367"/>
      <c r="CGI18" s="367"/>
      <c r="CGJ18" s="367"/>
      <c r="CGK18" s="367"/>
      <c r="CGL18" s="367"/>
      <c r="CGM18" s="367"/>
      <c r="CGN18" s="367"/>
      <c r="CGO18" s="367"/>
      <c r="CGP18" s="367"/>
      <c r="CGQ18" s="367"/>
      <c r="CGR18" s="367"/>
      <c r="CGS18" s="367"/>
      <c r="CGT18" s="367"/>
      <c r="CGU18" s="367"/>
      <c r="CGV18" s="367"/>
      <c r="CGW18" s="367"/>
      <c r="CGX18" s="367"/>
      <c r="CGY18" s="367"/>
      <c r="CGZ18" s="367"/>
      <c r="CHA18" s="367"/>
      <c r="CHB18" s="367"/>
      <c r="CHC18" s="367"/>
      <c r="CHD18" s="367"/>
      <c r="CHE18" s="367"/>
      <c r="CHF18" s="367"/>
      <c r="CHG18" s="367"/>
      <c r="CHH18" s="367"/>
      <c r="CHI18" s="367"/>
      <c r="CHJ18" s="367"/>
      <c r="CHK18" s="367"/>
      <c r="CHL18" s="367"/>
      <c r="CHM18" s="367"/>
      <c r="CHN18" s="367"/>
      <c r="CHO18" s="367"/>
      <c r="CHP18" s="367"/>
      <c r="CHQ18" s="367"/>
      <c r="CHR18" s="367"/>
      <c r="CHS18" s="367"/>
      <c r="CHT18" s="367"/>
      <c r="CHU18" s="367"/>
      <c r="CHV18" s="367"/>
      <c r="CHW18" s="367"/>
      <c r="CHX18" s="367"/>
      <c r="CHY18" s="367"/>
      <c r="CHZ18" s="367"/>
      <c r="CIA18" s="367"/>
      <c r="CIB18" s="367"/>
      <c r="CIC18" s="367"/>
      <c r="CID18" s="367"/>
      <c r="CIE18" s="367"/>
      <c r="CIF18" s="367"/>
      <c r="CIG18" s="367"/>
      <c r="CIH18" s="367"/>
      <c r="CII18" s="367"/>
      <c r="CIJ18" s="367"/>
      <c r="CIK18" s="367"/>
      <c r="CIL18" s="367"/>
      <c r="CIM18" s="367"/>
      <c r="CIN18" s="367"/>
      <c r="CIO18" s="367"/>
      <c r="CIP18" s="367"/>
      <c r="CIQ18" s="367"/>
      <c r="CIR18" s="367"/>
      <c r="CIS18" s="367"/>
      <c r="CIT18" s="367"/>
      <c r="CIU18" s="367"/>
      <c r="CIV18" s="367"/>
      <c r="CIW18" s="367"/>
      <c r="CIX18" s="367"/>
      <c r="CIY18" s="367"/>
      <c r="CIZ18" s="367"/>
      <c r="CJA18" s="367"/>
      <c r="CJB18" s="367"/>
      <c r="CJC18" s="367"/>
      <c r="CJD18" s="367"/>
      <c r="CJE18" s="367"/>
      <c r="CJF18" s="367"/>
      <c r="CJG18" s="367"/>
      <c r="CJH18" s="367"/>
      <c r="CJI18" s="367"/>
      <c r="CJJ18" s="367"/>
      <c r="CJK18" s="367"/>
      <c r="CJL18" s="367"/>
      <c r="CJM18" s="367"/>
      <c r="CJN18" s="367"/>
      <c r="CJO18" s="367"/>
      <c r="CJP18" s="367"/>
      <c r="CJQ18" s="367"/>
      <c r="CJR18" s="367"/>
      <c r="CJS18" s="367"/>
      <c r="CJT18" s="367"/>
      <c r="CJU18" s="367"/>
      <c r="CJV18" s="367"/>
      <c r="CJW18" s="367"/>
      <c r="CJX18" s="367"/>
      <c r="CJY18" s="367"/>
      <c r="CJZ18" s="367"/>
      <c r="CKA18" s="367"/>
      <c r="CKB18" s="367"/>
      <c r="CKC18" s="367"/>
      <c r="CKD18" s="367"/>
      <c r="CKE18" s="367"/>
      <c r="CKF18" s="367"/>
      <c r="CKG18" s="367"/>
      <c r="CKH18" s="367"/>
      <c r="CKI18" s="367"/>
      <c r="CKJ18" s="367"/>
      <c r="CKK18" s="367"/>
      <c r="CKL18" s="367"/>
      <c r="CKM18" s="367"/>
      <c r="CKN18" s="367"/>
      <c r="CKO18" s="367"/>
      <c r="CKP18" s="367"/>
      <c r="CKQ18" s="367"/>
      <c r="CKR18" s="367"/>
      <c r="CKS18" s="367"/>
      <c r="CKT18" s="367"/>
      <c r="CKU18" s="367"/>
      <c r="CKV18" s="367"/>
      <c r="CKW18" s="367"/>
      <c r="CKX18" s="367"/>
      <c r="CKY18" s="367"/>
      <c r="CKZ18" s="367"/>
      <c r="CLA18" s="367"/>
      <c r="CLB18" s="367"/>
      <c r="CLC18" s="367"/>
      <c r="CLD18" s="367"/>
      <c r="CLE18" s="367"/>
      <c r="CLF18" s="367"/>
      <c r="CLG18" s="367"/>
      <c r="CLH18" s="367"/>
      <c r="CLI18" s="367"/>
      <c r="CLJ18" s="367"/>
      <c r="CLK18" s="367"/>
      <c r="CLL18" s="367"/>
      <c r="CLM18" s="367"/>
      <c r="CLN18" s="367"/>
      <c r="CLO18" s="367"/>
      <c r="CLP18" s="367"/>
      <c r="CLQ18" s="367"/>
      <c r="CLR18" s="367"/>
      <c r="CLS18" s="367"/>
      <c r="CLT18" s="367"/>
      <c r="CLU18" s="367"/>
      <c r="CLV18" s="367"/>
      <c r="CLW18" s="367"/>
      <c r="CLX18" s="367"/>
      <c r="CLY18" s="367"/>
      <c r="CLZ18" s="367"/>
      <c r="CMA18" s="367"/>
      <c r="CMB18" s="367"/>
      <c r="CMC18" s="367"/>
      <c r="CMD18" s="367"/>
      <c r="CME18" s="367"/>
      <c r="CMF18" s="367"/>
      <c r="CMG18" s="367"/>
      <c r="CMH18" s="367"/>
      <c r="CMI18" s="367"/>
      <c r="CMJ18" s="367"/>
      <c r="CMK18" s="367"/>
      <c r="CML18" s="367"/>
      <c r="CMM18" s="367"/>
      <c r="CMN18" s="367"/>
      <c r="CMO18" s="367"/>
      <c r="CMP18" s="367"/>
      <c r="CMQ18" s="367"/>
      <c r="CMR18" s="367"/>
      <c r="CMS18" s="367"/>
      <c r="CMT18" s="367"/>
      <c r="CMU18" s="367"/>
      <c r="CMV18" s="367"/>
      <c r="CMW18" s="367"/>
      <c r="CMX18" s="367"/>
      <c r="CMY18" s="367"/>
      <c r="CMZ18" s="367"/>
      <c r="CNA18" s="367"/>
      <c r="CNB18" s="367"/>
      <c r="CNC18" s="367"/>
      <c r="CND18" s="367"/>
      <c r="CNE18" s="367"/>
      <c r="CNF18" s="367"/>
      <c r="CNG18" s="367"/>
      <c r="CNH18" s="367"/>
      <c r="CNI18" s="367"/>
      <c r="CNJ18" s="367"/>
      <c r="CNK18" s="367"/>
      <c r="CNL18" s="367"/>
      <c r="CNM18" s="367"/>
      <c r="CNN18" s="367"/>
      <c r="CNO18" s="367"/>
      <c r="CNP18" s="367"/>
      <c r="CNQ18" s="367"/>
      <c r="CNR18" s="367"/>
      <c r="CNS18" s="367"/>
      <c r="CNT18" s="367"/>
      <c r="CNU18" s="367"/>
      <c r="CNV18" s="367"/>
      <c r="CNW18" s="367"/>
      <c r="CNX18" s="367"/>
      <c r="CNY18" s="367"/>
      <c r="CNZ18" s="367"/>
      <c r="COA18" s="367"/>
      <c r="COB18" s="367"/>
      <c r="COC18" s="367"/>
      <c r="COD18" s="367"/>
      <c r="COE18" s="367"/>
      <c r="COF18" s="367"/>
      <c r="COG18" s="367"/>
      <c r="COH18" s="367"/>
      <c r="COI18" s="367"/>
      <c r="COJ18" s="367"/>
      <c r="COK18" s="367"/>
      <c r="COL18" s="367"/>
      <c r="COM18" s="367"/>
      <c r="CON18" s="367"/>
      <c r="COO18" s="367"/>
      <c r="COP18" s="367"/>
      <c r="COQ18" s="367"/>
      <c r="COR18" s="367"/>
      <c r="COS18" s="367"/>
      <c r="COT18" s="367"/>
      <c r="COU18" s="367"/>
      <c r="COV18" s="367"/>
      <c r="COW18" s="367"/>
      <c r="COX18" s="367"/>
      <c r="COY18" s="367"/>
      <c r="COZ18" s="367"/>
      <c r="CPA18" s="367"/>
      <c r="CPB18" s="367"/>
      <c r="CPC18" s="367"/>
      <c r="CPD18" s="367"/>
      <c r="CPE18" s="367"/>
      <c r="CPF18" s="367"/>
      <c r="CPG18" s="367"/>
      <c r="CPH18" s="367"/>
      <c r="CPI18" s="367"/>
      <c r="CPJ18" s="367"/>
      <c r="CPK18" s="367"/>
      <c r="CPL18" s="367"/>
      <c r="CPM18" s="367"/>
      <c r="CPN18" s="367"/>
      <c r="CPO18" s="367"/>
      <c r="CPP18" s="367"/>
      <c r="CPQ18" s="367"/>
      <c r="CPR18" s="367"/>
      <c r="CPS18" s="367"/>
      <c r="CPT18" s="367"/>
      <c r="CPU18" s="367"/>
      <c r="CPV18" s="367"/>
      <c r="CPW18" s="367"/>
      <c r="CPX18" s="367"/>
      <c r="CPY18" s="367"/>
      <c r="CPZ18" s="367"/>
      <c r="CQA18" s="367"/>
      <c r="CQB18" s="367"/>
      <c r="CQC18" s="367"/>
      <c r="CQD18" s="367"/>
      <c r="CQE18" s="367"/>
      <c r="CQF18" s="367"/>
      <c r="CQG18" s="367"/>
      <c r="CQH18" s="367"/>
      <c r="CQI18" s="367"/>
      <c r="CQJ18" s="367"/>
      <c r="CQK18" s="367"/>
      <c r="CQL18" s="367"/>
      <c r="CQM18" s="367"/>
      <c r="CQN18" s="367"/>
      <c r="CQO18" s="367"/>
      <c r="CQP18" s="367"/>
      <c r="CQQ18" s="367"/>
      <c r="CQR18" s="367"/>
      <c r="CQS18" s="367"/>
      <c r="CQT18" s="367"/>
      <c r="CQU18" s="367"/>
      <c r="CQV18" s="367"/>
      <c r="CQW18" s="367"/>
      <c r="CQX18" s="367"/>
      <c r="CQY18" s="367"/>
      <c r="CQZ18" s="367"/>
      <c r="CRA18" s="367"/>
      <c r="CRB18" s="367"/>
      <c r="CRC18" s="367"/>
      <c r="CRD18" s="367"/>
      <c r="CRE18" s="367"/>
      <c r="CRF18" s="367"/>
      <c r="CRG18" s="367"/>
      <c r="CRH18" s="367"/>
      <c r="CRI18" s="367"/>
      <c r="CRJ18" s="367"/>
      <c r="CRK18" s="367"/>
      <c r="CRL18" s="367"/>
      <c r="CRM18" s="367"/>
      <c r="CRN18" s="367"/>
      <c r="CRO18" s="367"/>
      <c r="CRP18" s="367"/>
      <c r="CRQ18" s="367"/>
      <c r="CRR18" s="367"/>
      <c r="CRS18" s="367"/>
      <c r="CRT18" s="367"/>
      <c r="CRU18" s="367"/>
      <c r="CRV18" s="367"/>
      <c r="CRW18" s="367"/>
      <c r="CRX18" s="367"/>
      <c r="CRY18" s="367"/>
      <c r="CRZ18" s="367"/>
      <c r="CSA18" s="367"/>
      <c r="CSB18" s="367"/>
      <c r="CSC18" s="367"/>
      <c r="CSD18" s="367"/>
      <c r="CSE18" s="367"/>
      <c r="CSF18" s="367"/>
      <c r="CSG18" s="367"/>
      <c r="CSH18" s="367"/>
      <c r="CSI18" s="367"/>
      <c r="CSJ18" s="367"/>
      <c r="CSK18" s="367"/>
      <c r="CSL18" s="367"/>
      <c r="CSM18" s="367"/>
      <c r="CSN18" s="367"/>
      <c r="CSO18" s="367"/>
      <c r="CSP18" s="367"/>
      <c r="CSQ18" s="367"/>
      <c r="CSR18" s="367"/>
      <c r="CSS18" s="367"/>
      <c r="CST18" s="367"/>
      <c r="CSU18" s="367"/>
      <c r="CSV18" s="367"/>
      <c r="CSW18" s="367"/>
      <c r="CSX18" s="367"/>
      <c r="CSY18" s="367"/>
      <c r="CSZ18" s="367"/>
      <c r="CTA18" s="367"/>
      <c r="CTB18" s="367"/>
      <c r="CTC18" s="367"/>
      <c r="CTD18" s="367"/>
      <c r="CTE18" s="367"/>
      <c r="CTF18" s="367"/>
      <c r="CTG18" s="367"/>
      <c r="CTH18" s="367"/>
      <c r="CTI18" s="367"/>
      <c r="CTJ18" s="367"/>
      <c r="CTK18" s="367"/>
      <c r="CTL18" s="367"/>
      <c r="CTM18" s="367"/>
      <c r="CTN18" s="367"/>
      <c r="CTO18" s="367"/>
      <c r="CTP18" s="367"/>
      <c r="CTQ18" s="367"/>
      <c r="CTR18" s="367"/>
      <c r="CTS18" s="367"/>
      <c r="CTT18" s="367"/>
      <c r="CTU18" s="367"/>
      <c r="CTV18" s="367"/>
      <c r="CTW18" s="367"/>
      <c r="CTX18" s="367"/>
      <c r="CTY18" s="367"/>
      <c r="CTZ18" s="367"/>
      <c r="CUA18" s="367"/>
      <c r="CUB18" s="367"/>
      <c r="CUC18" s="367"/>
      <c r="CUD18" s="367"/>
      <c r="CUE18" s="367"/>
      <c r="CUF18" s="367"/>
      <c r="CUG18" s="367"/>
      <c r="CUH18" s="367"/>
      <c r="CUI18" s="367"/>
      <c r="CUJ18" s="367"/>
      <c r="CUK18" s="367"/>
      <c r="CUL18" s="367"/>
      <c r="CUM18" s="367"/>
      <c r="CUN18" s="367"/>
      <c r="CUO18" s="367"/>
      <c r="CUP18" s="367"/>
      <c r="CUQ18" s="367"/>
      <c r="CUR18" s="367"/>
      <c r="CUS18" s="367"/>
      <c r="CUT18" s="367"/>
      <c r="CUU18" s="367"/>
      <c r="CUV18" s="367"/>
      <c r="CUW18" s="367"/>
      <c r="CUX18" s="367"/>
      <c r="CUY18" s="367"/>
      <c r="CUZ18" s="367"/>
      <c r="CVA18" s="367"/>
      <c r="CVB18" s="367"/>
      <c r="CVC18" s="367"/>
      <c r="CVD18" s="367"/>
      <c r="CVE18" s="367"/>
      <c r="CVF18" s="367"/>
      <c r="CVG18" s="367"/>
      <c r="CVH18" s="367"/>
      <c r="CVI18" s="367"/>
      <c r="CVJ18" s="367"/>
      <c r="CVK18" s="367"/>
      <c r="CVL18" s="367"/>
      <c r="CVM18" s="367"/>
      <c r="CVN18" s="367"/>
      <c r="CVO18" s="367"/>
      <c r="CVP18" s="367"/>
      <c r="CVQ18" s="367"/>
      <c r="CVR18" s="367"/>
      <c r="CVS18" s="367"/>
      <c r="CVT18" s="367"/>
      <c r="CVU18" s="367"/>
      <c r="CVV18" s="367"/>
      <c r="CVW18" s="367"/>
      <c r="CVX18" s="367"/>
      <c r="CVY18" s="367"/>
      <c r="CVZ18" s="367"/>
      <c r="CWA18" s="367"/>
      <c r="CWB18" s="367"/>
      <c r="CWC18" s="367"/>
      <c r="CWD18" s="367"/>
      <c r="CWE18" s="367"/>
      <c r="CWF18" s="367"/>
      <c r="CWG18" s="367"/>
      <c r="CWH18" s="367"/>
      <c r="CWI18" s="367"/>
      <c r="CWJ18" s="367"/>
      <c r="CWK18" s="367"/>
      <c r="CWL18" s="367"/>
      <c r="CWM18" s="367"/>
      <c r="CWN18" s="367"/>
      <c r="CWO18" s="367"/>
      <c r="CWP18" s="367"/>
      <c r="CWQ18" s="367"/>
      <c r="CWR18" s="367"/>
      <c r="CWS18" s="367"/>
      <c r="CWT18" s="367"/>
      <c r="CWU18" s="367"/>
      <c r="CWV18" s="367"/>
      <c r="CWW18" s="367"/>
      <c r="CWX18" s="367"/>
      <c r="CWY18" s="367"/>
      <c r="CWZ18" s="367"/>
      <c r="CXA18" s="367"/>
      <c r="CXB18" s="367"/>
      <c r="CXC18" s="367"/>
      <c r="CXD18" s="367"/>
      <c r="CXE18" s="367"/>
      <c r="CXF18" s="367"/>
      <c r="CXG18" s="367"/>
      <c r="CXH18" s="367"/>
      <c r="CXI18" s="367"/>
      <c r="CXJ18" s="367"/>
      <c r="CXK18" s="367"/>
      <c r="CXL18" s="367"/>
      <c r="CXM18" s="367"/>
      <c r="CXN18" s="367"/>
      <c r="CXO18" s="367"/>
      <c r="CXP18" s="367"/>
      <c r="CXQ18" s="367"/>
      <c r="CXR18" s="367"/>
      <c r="CXS18" s="367"/>
      <c r="CXT18" s="367"/>
      <c r="CXU18" s="367"/>
      <c r="CXV18" s="367"/>
      <c r="CXW18" s="367"/>
      <c r="CXX18" s="367"/>
      <c r="CXY18" s="367"/>
      <c r="CXZ18" s="367"/>
      <c r="CYA18" s="367"/>
      <c r="CYB18" s="367"/>
      <c r="CYC18" s="367"/>
      <c r="CYD18" s="367"/>
      <c r="CYE18" s="367"/>
      <c r="CYF18" s="367"/>
      <c r="CYG18" s="367"/>
      <c r="CYH18" s="367"/>
      <c r="CYI18" s="367"/>
      <c r="CYJ18" s="367"/>
      <c r="CYK18" s="367"/>
      <c r="CYL18" s="367"/>
      <c r="CYM18" s="367"/>
      <c r="CYN18" s="367"/>
      <c r="CYO18" s="367"/>
      <c r="CYP18" s="367"/>
      <c r="CYQ18" s="367"/>
      <c r="CYR18" s="367"/>
      <c r="CYS18" s="367"/>
      <c r="CYT18" s="367"/>
      <c r="CYU18" s="367"/>
      <c r="CYV18" s="367"/>
      <c r="CYW18" s="367"/>
      <c r="CYX18" s="367"/>
      <c r="CYY18" s="367"/>
      <c r="CYZ18" s="367"/>
      <c r="CZA18" s="367"/>
      <c r="CZB18" s="367"/>
      <c r="CZC18" s="367"/>
      <c r="CZD18" s="367"/>
      <c r="CZE18" s="367"/>
      <c r="CZF18" s="367"/>
      <c r="CZG18" s="367"/>
      <c r="CZH18" s="367"/>
      <c r="CZI18" s="367"/>
      <c r="CZJ18" s="367"/>
      <c r="CZK18" s="367"/>
      <c r="CZL18" s="367"/>
      <c r="CZM18" s="367"/>
      <c r="CZN18" s="367"/>
      <c r="CZO18" s="367"/>
      <c r="CZP18" s="367"/>
      <c r="CZQ18" s="367"/>
      <c r="CZR18" s="367"/>
      <c r="CZS18" s="367"/>
      <c r="CZT18" s="367"/>
      <c r="CZU18" s="367"/>
      <c r="CZV18" s="367"/>
      <c r="CZW18" s="367"/>
      <c r="CZX18" s="367"/>
      <c r="CZY18" s="367"/>
      <c r="CZZ18" s="367"/>
      <c r="DAA18" s="367"/>
      <c r="DAB18" s="367"/>
      <c r="DAC18" s="367"/>
      <c r="DAD18" s="367"/>
      <c r="DAE18" s="367"/>
      <c r="DAF18" s="367"/>
      <c r="DAG18" s="367"/>
      <c r="DAH18" s="367"/>
      <c r="DAI18" s="367"/>
      <c r="DAJ18" s="367"/>
      <c r="DAK18" s="367"/>
      <c r="DAL18" s="367"/>
      <c r="DAM18" s="367"/>
      <c r="DAN18" s="367"/>
      <c r="DAO18" s="367"/>
      <c r="DAP18" s="367"/>
      <c r="DAQ18" s="367"/>
      <c r="DAR18" s="367"/>
      <c r="DAS18" s="367"/>
      <c r="DAT18" s="367"/>
      <c r="DAU18" s="367"/>
      <c r="DAV18" s="367"/>
      <c r="DAW18" s="367"/>
      <c r="DAX18" s="367"/>
      <c r="DAY18" s="367"/>
      <c r="DAZ18" s="367"/>
      <c r="DBA18" s="367"/>
      <c r="DBB18" s="367"/>
      <c r="DBC18" s="367"/>
      <c r="DBD18" s="367"/>
      <c r="DBE18" s="367"/>
      <c r="DBF18" s="367"/>
      <c r="DBG18" s="367"/>
      <c r="DBH18" s="367"/>
      <c r="DBI18" s="367"/>
      <c r="DBJ18" s="367"/>
      <c r="DBK18" s="367"/>
      <c r="DBL18" s="367"/>
      <c r="DBM18" s="367"/>
      <c r="DBN18" s="367"/>
      <c r="DBO18" s="367"/>
      <c r="DBP18" s="367"/>
      <c r="DBQ18" s="367"/>
      <c r="DBR18" s="367"/>
      <c r="DBS18" s="367"/>
      <c r="DBT18" s="367"/>
      <c r="DBU18" s="367"/>
      <c r="DBV18" s="367"/>
      <c r="DBW18" s="367"/>
      <c r="DBX18" s="367"/>
      <c r="DBY18" s="367"/>
      <c r="DBZ18" s="367"/>
      <c r="DCA18" s="367"/>
      <c r="DCB18" s="367"/>
      <c r="DCC18" s="367"/>
      <c r="DCD18" s="367"/>
      <c r="DCE18" s="367"/>
      <c r="DCF18" s="367"/>
      <c r="DCG18" s="367"/>
      <c r="DCH18" s="367"/>
      <c r="DCI18" s="367"/>
      <c r="DCJ18" s="367"/>
      <c r="DCK18" s="367"/>
      <c r="DCL18" s="367"/>
      <c r="DCM18" s="367"/>
      <c r="DCN18" s="367"/>
      <c r="DCO18" s="367"/>
      <c r="DCP18" s="367"/>
      <c r="DCQ18" s="367"/>
      <c r="DCR18" s="367"/>
      <c r="DCS18" s="367"/>
      <c r="DCT18" s="367"/>
      <c r="DCU18" s="367"/>
      <c r="DCV18" s="367"/>
      <c r="DCW18" s="367"/>
      <c r="DCX18" s="367"/>
      <c r="DCY18" s="367"/>
      <c r="DCZ18" s="367"/>
      <c r="DDA18" s="367"/>
      <c r="DDB18" s="367"/>
      <c r="DDC18" s="367"/>
      <c r="DDD18" s="367"/>
      <c r="DDE18" s="367"/>
      <c r="DDF18" s="367"/>
      <c r="DDG18" s="367"/>
      <c r="DDH18" s="367"/>
      <c r="DDI18" s="367"/>
      <c r="DDJ18" s="367"/>
      <c r="DDK18" s="367"/>
      <c r="DDL18" s="367"/>
      <c r="DDM18" s="367"/>
      <c r="DDN18" s="367"/>
      <c r="DDO18" s="367"/>
      <c r="DDP18" s="367"/>
      <c r="DDQ18" s="367"/>
      <c r="DDR18" s="367"/>
      <c r="DDS18" s="367"/>
      <c r="DDT18" s="367"/>
      <c r="DDU18" s="367"/>
      <c r="DDV18" s="367"/>
      <c r="DDW18" s="367"/>
      <c r="DDX18" s="367"/>
      <c r="DDY18" s="367"/>
      <c r="DDZ18" s="367"/>
      <c r="DEA18" s="367"/>
      <c r="DEB18" s="367"/>
      <c r="DEC18" s="367"/>
      <c r="DED18" s="367"/>
      <c r="DEE18" s="367"/>
      <c r="DEF18" s="367"/>
      <c r="DEG18" s="367"/>
      <c r="DEH18" s="367"/>
      <c r="DEI18" s="367"/>
      <c r="DEJ18" s="367"/>
      <c r="DEK18" s="367"/>
      <c r="DEL18" s="367"/>
      <c r="DEM18" s="367"/>
      <c r="DEN18" s="367"/>
      <c r="DEO18" s="367"/>
      <c r="DEP18" s="367"/>
      <c r="DEQ18" s="367"/>
      <c r="DER18" s="367"/>
      <c r="DES18" s="367"/>
      <c r="DET18" s="367"/>
      <c r="DEU18" s="367"/>
      <c r="DEV18" s="367"/>
      <c r="DEW18" s="367"/>
      <c r="DEX18" s="367"/>
      <c r="DEY18" s="367"/>
      <c r="DEZ18" s="367"/>
      <c r="DFA18" s="367"/>
      <c r="DFB18" s="367"/>
      <c r="DFC18" s="367"/>
      <c r="DFD18" s="367"/>
      <c r="DFE18" s="367"/>
      <c r="DFF18" s="367"/>
      <c r="DFG18" s="367"/>
      <c r="DFH18" s="367"/>
      <c r="DFI18" s="367"/>
      <c r="DFJ18" s="367"/>
      <c r="DFK18" s="367"/>
      <c r="DFL18" s="367"/>
      <c r="DFM18" s="367"/>
      <c r="DFN18" s="367"/>
      <c r="DFO18" s="367"/>
      <c r="DFP18" s="367"/>
      <c r="DFQ18" s="367"/>
      <c r="DFR18" s="367"/>
      <c r="DFS18" s="367"/>
      <c r="DFT18" s="367"/>
      <c r="DFU18" s="367"/>
      <c r="DFV18" s="367"/>
      <c r="DFW18" s="367"/>
      <c r="DFX18" s="367"/>
      <c r="DFY18" s="367"/>
      <c r="DFZ18" s="367"/>
      <c r="DGA18" s="367"/>
      <c r="DGB18" s="367"/>
      <c r="DGC18" s="367"/>
      <c r="DGD18" s="367"/>
      <c r="DGE18" s="367"/>
      <c r="DGF18" s="367"/>
      <c r="DGG18" s="367"/>
      <c r="DGH18" s="367"/>
      <c r="DGI18" s="367"/>
      <c r="DGJ18" s="367"/>
      <c r="DGK18" s="367"/>
      <c r="DGL18" s="367"/>
      <c r="DGM18" s="367"/>
      <c r="DGN18" s="367"/>
      <c r="DGO18" s="367"/>
      <c r="DGP18" s="367"/>
      <c r="DGQ18" s="367"/>
      <c r="DGR18" s="367"/>
      <c r="DGS18" s="367"/>
      <c r="DGT18" s="367"/>
      <c r="DGU18" s="367"/>
      <c r="DGV18" s="367"/>
      <c r="DGW18" s="367"/>
      <c r="DGX18" s="367"/>
      <c r="DGY18" s="367"/>
      <c r="DGZ18" s="367"/>
      <c r="DHA18" s="367"/>
      <c r="DHB18" s="367"/>
      <c r="DHC18" s="367"/>
      <c r="DHD18" s="367"/>
      <c r="DHE18" s="367"/>
      <c r="DHF18" s="367"/>
      <c r="DHG18" s="367"/>
      <c r="DHH18" s="367"/>
      <c r="DHI18" s="367"/>
      <c r="DHJ18" s="367"/>
      <c r="DHK18" s="367"/>
      <c r="DHL18" s="367"/>
      <c r="DHM18" s="367"/>
      <c r="DHN18" s="367"/>
      <c r="DHO18" s="367"/>
      <c r="DHP18" s="367"/>
      <c r="DHQ18" s="367"/>
      <c r="DHR18" s="367"/>
      <c r="DHS18" s="367"/>
      <c r="DHT18" s="367"/>
      <c r="DHU18" s="367"/>
      <c r="DHV18" s="367"/>
      <c r="DHW18" s="367"/>
      <c r="DHX18" s="367"/>
      <c r="DHY18" s="367"/>
      <c r="DHZ18" s="367"/>
      <c r="DIA18" s="367"/>
      <c r="DIB18" s="367"/>
      <c r="DIC18" s="367"/>
      <c r="DID18" s="367"/>
      <c r="DIE18" s="367"/>
      <c r="DIF18" s="367"/>
      <c r="DIG18" s="367"/>
      <c r="DIH18" s="367"/>
      <c r="DII18" s="367"/>
      <c r="DIJ18" s="367"/>
      <c r="DIK18" s="367"/>
      <c r="DIL18" s="367"/>
      <c r="DIM18" s="367"/>
      <c r="DIN18" s="367"/>
      <c r="DIO18" s="367"/>
      <c r="DIP18" s="367"/>
      <c r="DIQ18" s="367"/>
      <c r="DIR18" s="367"/>
      <c r="DIS18" s="367"/>
      <c r="DIT18" s="367"/>
      <c r="DIU18" s="367"/>
      <c r="DIV18" s="367"/>
      <c r="DIW18" s="367"/>
      <c r="DIX18" s="367"/>
      <c r="DIY18" s="367"/>
      <c r="DIZ18" s="367"/>
      <c r="DJA18" s="367"/>
      <c r="DJB18" s="367"/>
      <c r="DJC18" s="367"/>
      <c r="DJD18" s="367"/>
      <c r="DJE18" s="367"/>
      <c r="DJF18" s="367"/>
      <c r="DJG18" s="367"/>
      <c r="DJH18" s="367"/>
      <c r="DJI18" s="367"/>
      <c r="DJJ18" s="367"/>
      <c r="DJK18" s="367"/>
      <c r="DJL18" s="367"/>
      <c r="DJM18" s="367"/>
      <c r="DJN18" s="367"/>
      <c r="DJO18" s="367"/>
      <c r="DJP18" s="367"/>
      <c r="DJQ18" s="367"/>
      <c r="DJR18" s="367"/>
      <c r="DJS18" s="367"/>
      <c r="DJT18" s="367"/>
      <c r="DJU18" s="367"/>
      <c r="DJV18" s="367"/>
      <c r="DJW18" s="367"/>
      <c r="DJX18" s="367"/>
      <c r="DJY18" s="367"/>
      <c r="DJZ18" s="367"/>
      <c r="DKA18" s="367"/>
      <c r="DKB18" s="367"/>
      <c r="DKC18" s="367"/>
      <c r="DKD18" s="367"/>
      <c r="DKE18" s="367"/>
      <c r="DKF18" s="367"/>
      <c r="DKG18" s="367"/>
      <c r="DKH18" s="367"/>
      <c r="DKI18" s="367"/>
      <c r="DKJ18" s="367"/>
      <c r="DKK18" s="367"/>
      <c r="DKL18" s="367"/>
      <c r="DKM18" s="367"/>
      <c r="DKN18" s="367"/>
      <c r="DKO18" s="367"/>
      <c r="DKP18" s="367"/>
      <c r="DKQ18" s="367"/>
      <c r="DKR18" s="367"/>
      <c r="DKS18" s="367"/>
      <c r="DKT18" s="367"/>
      <c r="DKU18" s="367"/>
      <c r="DKV18" s="367"/>
      <c r="DKW18" s="367"/>
      <c r="DKX18" s="367"/>
      <c r="DKY18" s="367"/>
      <c r="DKZ18" s="367"/>
      <c r="DLA18" s="367"/>
      <c r="DLB18" s="367"/>
      <c r="DLC18" s="367"/>
      <c r="DLD18" s="367"/>
      <c r="DLE18" s="367"/>
      <c r="DLF18" s="367"/>
      <c r="DLG18" s="367"/>
      <c r="DLH18" s="367"/>
      <c r="DLI18" s="367"/>
      <c r="DLJ18" s="367"/>
      <c r="DLK18" s="367"/>
      <c r="DLL18" s="367"/>
      <c r="DLM18" s="367"/>
      <c r="DLN18" s="367"/>
      <c r="DLO18" s="367"/>
      <c r="DLP18" s="367"/>
      <c r="DLQ18" s="367"/>
      <c r="DLR18" s="367"/>
      <c r="DLS18" s="367"/>
      <c r="DLT18" s="367"/>
      <c r="DLU18" s="367"/>
      <c r="DLV18" s="367"/>
      <c r="DLW18" s="367"/>
      <c r="DLX18" s="367"/>
      <c r="DLY18" s="367"/>
      <c r="DLZ18" s="367"/>
      <c r="DMA18" s="367"/>
      <c r="DMB18" s="367"/>
      <c r="DMC18" s="367"/>
      <c r="DMD18" s="367"/>
      <c r="DME18" s="367"/>
      <c r="DMF18" s="367"/>
      <c r="DMG18" s="367"/>
      <c r="DMH18" s="367"/>
      <c r="DMI18" s="367"/>
      <c r="DMJ18" s="367"/>
      <c r="DMK18" s="367"/>
      <c r="DML18" s="367"/>
      <c r="DMM18" s="367"/>
      <c r="DMN18" s="367"/>
      <c r="DMO18" s="367"/>
      <c r="DMP18" s="367"/>
      <c r="DMQ18" s="367"/>
      <c r="DMR18" s="367"/>
      <c r="DMS18" s="367"/>
      <c r="DMT18" s="367"/>
      <c r="DMU18" s="367"/>
      <c r="DMV18" s="367"/>
      <c r="DMW18" s="367"/>
      <c r="DMX18" s="367"/>
      <c r="DMY18" s="367"/>
      <c r="DMZ18" s="367"/>
      <c r="DNA18" s="367"/>
      <c r="DNB18" s="367"/>
      <c r="DNC18" s="367"/>
      <c r="DND18" s="367"/>
      <c r="DNE18" s="367"/>
      <c r="DNF18" s="367"/>
      <c r="DNG18" s="367"/>
      <c r="DNH18" s="367"/>
      <c r="DNI18" s="367"/>
      <c r="DNJ18" s="367"/>
      <c r="DNK18" s="367"/>
      <c r="DNL18" s="367"/>
      <c r="DNM18" s="367"/>
      <c r="DNN18" s="367"/>
      <c r="DNO18" s="367"/>
      <c r="DNP18" s="367"/>
      <c r="DNQ18" s="367"/>
      <c r="DNR18" s="367"/>
      <c r="DNS18" s="367"/>
      <c r="DNT18" s="367"/>
      <c r="DNU18" s="367"/>
      <c r="DNV18" s="367"/>
      <c r="DNW18" s="367"/>
      <c r="DNX18" s="367"/>
      <c r="DNY18" s="367"/>
      <c r="DNZ18" s="367"/>
      <c r="DOA18" s="367"/>
      <c r="DOB18" s="367"/>
      <c r="DOC18" s="367"/>
      <c r="DOD18" s="367"/>
      <c r="DOE18" s="367"/>
      <c r="DOF18" s="367"/>
      <c r="DOG18" s="367"/>
      <c r="DOH18" s="367"/>
      <c r="DOI18" s="367"/>
      <c r="DOJ18" s="367"/>
      <c r="DOK18" s="367"/>
      <c r="DOL18" s="367"/>
      <c r="DOM18" s="367"/>
      <c r="DON18" s="367"/>
      <c r="DOO18" s="367"/>
      <c r="DOP18" s="367"/>
      <c r="DOQ18" s="367"/>
      <c r="DOR18" s="367"/>
      <c r="DOS18" s="367"/>
      <c r="DOT18" s="367"/>
      <c r="DOU18" s="367"/>
      <c r="DOV18" s="367"/>
      <c r="DOW18" s="367"/>
      <c r="DOX18" s="367"/>
      <c r="DOY18" s="367"/>
      <c r="DOZ18" s="367"/>
      <c r="DPA18" s="367"/>
      <c r="DPB18" s="367"/>
      <c r="DPC18" s="367"/>
      <c r="DPD18" s="367"/>
      <c r="DPE18" s="367"/>
      <c r="DPF18" s="367"/>
      <c r="DPG18" s="367"/>
      <c r="DPH18" s="367"/>
      <c r="DPI18" s="367"/>
      <c r="DPJ18" s="367"/>
      <c r="DPK18" s="367"/>
      <c r="DPL18" s="367"/>
      <c r="DPM18" s="367"/>
      <c r="DPN18" s="367"/>
      <c r="DPO18" s="367"/>
      <c r="DPP18" s="367"/>
      <c r="DPQ18" s="367"/>
      <c r="DPR18" s="367"/>
      <c r="DPS18" s="367"/>
      <c r="DPT18" s="367"/>
      <c r="DPU18" s="367"/>
      <c r="DPV18" s="367"/>
      <c r="DPW18" s="367"/>
      <c r="DPX18" s="367"/>
      <c r="DPY18" s="367"/>
      <c r="DPZ18" s="367"/>
      <c r="DQA18" s="367"/>
      <c r="DQB18" s="367"/>
      <c r="DQC18" s="367"/>
      <c r="DQD18" s="367"/>
      <c r="DQE18" s="367"/>
      <c r="DQF18" s="367"/>
      <c r="DQG18" s="367"/>
      <c r="DQH18" s="367"/>
      <c r="DQI18" s="367"/>
      <c r="DQJ18" s="367"/>
      <c r="DQK18" s="367"/>
      <c r="DQL18" s="367"/>
      <c r="DQM18" s="367"/>
      <c r="DQN18" s="367"/>
      <c r="DQO18" s="367"/>
      <c r="DQP18" s="367"/>
      <c r="DQQ18" s="367"/>
      <c r="DQR18" s="367"/>
      <c r="DQS18" s="367"/>
      <c r="DQT18" s="367"/>
      <c r="DQU18" s="367"/>
      <c r="DQV18" s="367"/>
      <c r="DQW18" s="367"/>
      <c r="DQX18" s="367"/>
      <c r="DQY18" s="367"/>
      <c r="DQZ18" s="367"/>
      <c r="DRA18" s="367"/>
      <c r="DRB18" s="367"/>
      <c r="DRC18" s="367"/>
      <c r="DRD18" s="367"/>
      <c r="DRE18" s="367"/>
      <c r="DRF18" s="367"/>
      <c r="DRG18" s="367"/>
      <c r="DRH18" s="367"/>
      <c r="DRI18" s="367"/>
      <c r="DRJ18" s="367"/>
      <c r="DRK18" s="367"/>
      <c r="DRL18" s="367"/>
      <c r="DRM18" s="367"/>
      <c r="DRN18" s="367"/>
      <c r="DRO18" s="367"/>
      <c r="DRP18" s="367"/>
      <c r="DRQ18" s="367"/>
      <c r="DRR18" s="367"/>
      <c r="DRS18" s="367"/>
      <c r="DRT18" s="367"/>
      <c r="DRU18" s="367"/>
      <c r="DRV18" s="367"/>
      <c r="DRW18" s="367"/>
      <c r="DRX18" s="367"/>
      <c r="DRY18" s="367"/>
      <c r="DRZ18" s="367"/>
      <c r="DSA18" s="367"/>
      <c r="DSB18" s="367"/>
      <c r="DSC18" s="367"/>
      <c r="DSD18" s="367"/>
      <c r="DSE18" s="367"/>
      <c r="DSF18" s="367"/>
      <c r="DSG18" s="367"/>
      <c r="DSH18" s="367"/>
      <c r="DSI18" s="367"/>
      <c r="DSJ18" s="367"/>
      <c r="DSK18" s="367"/>
      <c r="DSL18" s="367"/>
      <c r="DSM18" s="367"/>
      <c r="DSN18" s="367"/>
      <c r="DSO18" s="367"/>
      <c r="DSP18" s="367"/>
      <c r="DSQ18" s="367"/>
      <c r="DSR18" s="367"/>
      <c r="DSS18" s="367"/>
      <c r="DST18" s="367"/>
      <c r="DSU18" s="367"/>
      <c r="DSV18" s="367"/>
      <c r="DSW18" s="367"/>
      <c r="DSX18" s="367"/>
      <c r="DSY18" s="367"/>
      <c r="DSZ18" s="367"/>
      <c r="DTA18" s="367"/>
      <c r="DTB18" s="367"/>
      <c r="DTC18" s="367"/>
      <c r="DTD18" s="367"/>
      <c r="DTE18" s="367"/>
      <c r="DTF18" s="367"/>
      <c r="DTG18" s="367"/>
      <c r="DTH18" s="367"/>
      <c r="DTI18" s="367"/>
      <c r="DTJ18" s="367"/>
      <c r="DTK18" s="367"/>
      <c r="DTL18" s="367"/>
      <c r="DTM18" s="367"/>
      <c r="DTN18" s="367"/>
      <c r="DTO18" s="367"/>
      <c r="DTP18" s="367"/>
      <c r="DTQ18" s="367"/>
      <c r="DTR18" s="367"/>
      <c r="DTS18" s="367"/>
      <c r="DTT18" s="367"/>
      <c r="DTU18" s="367"/>
      <c r="DTV18" s="367"/>
      <c r="DTW18" s="367"/>
      <c r="DTX18" s="367"/>
      <c r="DTY18" s="367"/>
      <c r="DTZ18" s="367"/>
      <c r="DUA18" s="367"/>
      <c r="DUB18" s="367"/>
      <c r="DUC18" s="367"/>
      <c r="DUD18" s="367"/>
      <c r="DUE18" s="367"/>
      <c r="DUF18" s="367"/>
      <c r="DUG18" s="367"/>
      <c r="DUH18" s="367"/>
      <c r="DUI18" s="367"/>
      <c r="DUJ18" s="367"/>
      <c r="DUK18" s="367"/>
      <c r="DUL18" s="367"/>
      <c r="DUM18" s="367"/>
      <c r="DUN18" s="367"/>
      <c r="DUO18" s="367"/>
      <c r="DUP18" s="367"/>
      <c r="DUQ18" s="367"/>
      <c r="DUR18" s="367"/>
      <c r="DUS18" s="367"/>
      <c r="DUT18" s="367"/>
      <c r="DUU18" s="367"/>
      <c r="DUV18" s="367"/>
      <c r="DUW18" s="367"/>
      <c r="DUX18" s="367"/>
      <c r="DUY18" s="367"/>
      <c r="DUZ18" s="367"/>
      <c r="DVA18" s="367"/>
      <c r="DVB18" s="367"/>
      <c r="DVC18" s="367"/>
      <c r="DVD18" s="367"/>
      <c r="DVE18" s="367"/>
      <c r="DVF18" s="367"/>
      <c r="DVG18" s="367"/>
      <c r="DVH18" s="367"/>
      <c r="DVI18" s="367"/>
      <c r="DVJ18" s="367"/>
      <c r="DVK18" s="367"/>
      <c r="DVL18" s="367"/>
      <c r="DVM18" s="367"/>
      <c r="DVN18" s="367"/>
      <c r="DVO18" s="367"/>
      <c r="DVP18" s="367"/>
      <c r="DVQ18" s="367"/>
      <c r="DVR18" s="367"/>
      <c r="DVS18" s="367"/>
      <c r="DVT18" s="367"/>
      <c r="DVU18" s="367"/>
      <c r="DVV18" s="367"/>
      <c r="DVW18" s="367"/>
      <c r="DVX18" s="367"/>
      <c r="DVY18" s="367"/>
      <c r="DVZ18" s="367"/>
      <c r="DWA18" s="367"/>
      <c r="DWB18" s="367"/>
      <c r="DWC18" s="367"/>
      <c r="DWD18" s="367"/>
      <c r="DWE18" s="367"/>
      <c r="DWF18" s="367"/>
      <c r="DWG18" s="367"/>
      <c r="DWH18" s="367"/>
      <c r="DWI18" s="367"/>
      <c r="DWJ18" s="367"/>
      <c r="DWK18" s="367"/>
      <c r="DWL18" s="367"/>
      <c r="DWM18" s="367"/>
      <c r="DWN18" s="367"/>
      <c r="DWO18" s="367"/>
      <c r="DWP18" s="367"/>
      <c r="DWQ18" s="367"/>
      <c r="DWR18" s="367"/>
      <c r="DWS18" s="367"/>
      <c r="DWT18" s="367"/>
      <c r="DWU18" s="367"/>
      <c r="DWV18" s="367"/>
      <c r="DWW18" s="367"/>
      <c r="DWX18" s="367"/>
      <c r="DWY18" s="367"/>
      <c r="DWZ18" s="367"/>
      <c r="DXA18" s="367"/>
      <c r="DXB18" s="367"/>
      <c r="DXC18" s="367"/>
      <c r="DXD18" s="367"/>
      <c r="DXE18" s="367"/>
      <c r="DXF18" s="367"/>
      <c r="DXG18" s="367"/>
      <c r="DXH18" s="367"/>
      <c r="DXI18" s="367"/>
      <c r="DXJ18" s="367"/>
      <c r="DXK18" s="367"/>
      <c r="DXL18" s="367"/>
      <c r="DXM18" s="367"/>
      <c r="DXN18" s="367"/>
      <c r="DXO18" s="367"/>
      <c r="DXP18" s="367"/>
      <c r="DXQ18" s="367"/>
      <c r="DXR18" s="367"/>
      <c r="DXS18" s="367"/>
      <c r="DXT18" s="367"/>
      <c r="DXU18" s="367"/>
      <c r="DXV18" s="367"/>
      <c r="DXW18" s="367"/>
      <c r="DXX18" s="367"/>
      <c r="DXY18" s="367"/>
      <c r="DXZ18" s="367"/>
      <c r="DYA18" s="367"/>
      <c r="DYB18" s="367"/>
      <c r="DYC18" s="367"/>
      <c r="DYD18" s="367"/>
      <c r="DYE18" s="367"/>
      <c r="DYF18" s="367"/>
      <c r="DYG18" s="367"/>
      <c r="DYH18" s="367"/>
      <c r="DYI18" s="367"/>
      <c r="DYJ18" s="367"/>
      <c r="DYK18" s="367"/>
      <c r="DYL18" s="367"/>
      <c r="DYM18" s="367"/>
      <c r="DYN18" s="367"/>
      <c r="DYO18" s="367"/>
      <c r="DYP18" s="367"/>
      <c r="DYQ18" s="367"/>
      <c r="DYR18" s="367"/>
      <c r="DYS18" s="367"/>
      <c r="DYT18" s="367"/>
      <c r="DYU18" s="367"/>
      <c r="DYV18" s="367"/>
      <c r="DYW18" s="367"/>
      <c r="DYX18" s="367"/>
      <c r="DYY18" s="367"/>
      <c r="DYZ18" s="367"/>
      <c r="DZA18" s="367"/>
      <c r="DZB18" s="367"/>
      <c r="DZC18" s="367"/>
      <c r="DZD18" s="367"/>
      <c r="DZE18" s="367"/>
      <c r="DZF18" s="367"/>
      <c r="DZG18" s="367"/>
      <c r="DZH18" s="367"/>
      <c r="DZI18" s="367"/>
      <c r="DZJ18" s="367"/>
      <c r="DZK18" s="367"/>
      <c r="DZL18" s="367"/>
      <c r="DZM18" s="367"/>
      <c r="DZN18" s="367"/>
      <c r="DZO18" s="367"/>
      <c r="DZP18" s="367"/>
      <c r="DZQ18" s="367"/>
      <c r="DZR18" s="367"/>
      <c r="DZS18" s="367"/>
      <c r="DZT18" s="367"/>
      <c r="DZU18" s="367"/>
      <c r="DZV18" s="367"/>
      <c r="DZW18" s="367"/>
      <c r="DZX18" s="367"/>
      <c r="DZY18" s="367"/>
      <c r="DZZ18" s="367"/>
      <c r="EAA18" s="367"/>
      <c r="EAB18" s="367"/>
      <c r="EAC18" s="367"/>
      <c r="EAD18" s="367"/>
      <c r="EAE18" s="367"/>
      <c r="EAF18" s="367"/>
      <c r="EAG18" s="367"/>
      <c r="EAH18" s="367"/>
      <c r="EAI18" s="367"/>
      <c r="EAJ18" s="367"/>
      <c r="EAK18" s="367"/>
      <c r="EAL18" s="367"/>
      <c r="EAM18" s="367"/>
      <c r="EAN18" s="367"/>
      <c r="EAO18" s="367"/>
      <c r="EAP18" s="367"/>
      <c r="EAQ18" s="367"/>
      <c r="EAR18" s="367"/>
      <c r="EAS18" s="367"/>
      <c r="EAT18" s="367"/>
      <c r="EAU18" s="367"/>
      <c r="EAV18" s="367"/>
      <c r="EAW18" s="367"/>
      <c r="EAX18" s="367"/>
      <c r="EAY18" s="367"/>
      <c r="EAZ18" s="367"/>
      <c r="EBA18" s="367"/>
      <c r="EBB18" s="367"/>
      <c r="EBC18" s="367"/>
      <c r="EBD18" s="367"/>
      <c r="EBE18" s="367"/>
      <c r="EBF18" s="367"/>
      <c r="EBG18" s="367"/>
      <c r="EBH18" s="367"/>
      <c r="EBI18" s="367"/>
      <c r="EBJ18" s="367"/>
      <c r="EBK18" s="367"/>
      <c r="EBL18" s="367"/>
      <c r="EBM18" s="367"/>
      <c r="EBN18" s="367"/>
      <c r="EBO18" s="367"/>
      <c r="EBP18" s="367"/>
      <c r="EBQ18" s="367"/>
      <c r="EBR18" s="367"/>
      <c r="EBS18" s="367"/>
      <c r="EBT18" s="367"/>
      <c r="EBU18" s="367"/>
      <c r="EBV18" s="367"/>
      <c r="EBW18" s="367"/>
      <c r="EBX18" s="367"/>
      <c r="EBY18" s="367"/>
      <c r="EBZ18" s="367"/>
      <c r="ECA18" s="367"/>
      <c r="ECB18" s="367"/>
      <c r="ECC18" s="367"/>
      <c r="ECD18" s="367"/>
      <c r="ECE18" s="367"/>
      <c r="ECF18" s="367"/>
      <c r="ECG18" s="367"/>
      <c r="ECH18" s="367"/>
      <c r="ECI18" s="367"/>
      <c r="ECJ18" s="367"/>
      <c r="ECK18" s="367"/>
      <c r="ECL18" s="367"/>
      <c r="ECM18" s="367"/>
      <c r="ECN18" s="367"/>
      <c r="ECO18" s="367"/>
      <c r="ECP18" s="367"/>
      <c r="ECQ18" s="367"/>
      <c r="ECR18" s="367"/>
      <c r="ECS18" s="367"/>
      <c r="ECT18" s="367"/>
      <c r="ECU18" s="367"/>
      <c r="ECV18" s="367"/>
      <c r="ECW18" s="367"/>
      <c r="ECX18" s="367"/>
      <c r="ECY18" s="367"/>
      <c r="ECZ18" s="367"/>
      <c r="EDA18" s="367"/>
      <c r="EDB18" s="367"/>
      <c r="EDC18" s="367"/>
      <c r="EDD18" s="367"/>
      <c r="EDE18" s="367"/>
      <c r="EDF18" s="367"/>
      <c r="EDG18" s="367"/>
      <c r="EDH18" s="367"/>
      <c r="EDI18" s="367"/>
      <c r="EDJ18" s="367"/>
      <c r="EDK18" s="367"/>
      <c r="EDL18" s="367"/>
      <c r="EDM18" s="367"/>
      <c r="EDN18" s="367"/>
      <c r="EDO18" s="367"/>
      <c r="EDP18" s="367"/>
      <c r="EDQ18" s="367"/>
      <c r="EDR18" s="367"/>
      <c r="EDS18" s="367"/>
      <c r="EDT18" s="367"/>
      <c r="EDU18" s="367"/>
      <c r="EDV18" s="367"/>
      <c r="EDW18" s="367"/>
      <c r="EDX18" s="367"/>
      <c r="EDY18" s="367"/>
      <c r="EDZ18" s="367"/>
      <c r="EEA18" s="367"/>
      <c r="EEB18" s="367"/>
      <c r="EEC18" s="367"/>
      <c r="EED18" s="367"/>
      <c r="EEE18" s="367"/>
      <c r="EEF18" s="367"/>
      <c r="EEG18" s="367"/>
      <c r="EEH18" s="367"/>
      <c r="EEI18" s="367"/>
      <c r="EEJ18" s="367"/>
      <c r="EEK18" s="367"/>
      <c r="EEL18" s="367"/>
      <c r="EEM18" s="367"/>
      <c r="EEN18" s="367"/>
      <c r="EEO18" s="367"/>
      <c r="EEP18" s="367"/>
      <c r="EEQ18" s="367"/>
      <c r="EER18" s="367"/>
      <c r="EES18" s="367"/>
      <c r="EET18" s="367"/>
      <c r="EEU18" s="367"/>
      <c r="EEV18" s="367"/>
      <c r="EEW18" s="367"/>
      <c r="EEX18" s="367"/>
      <c r="EEY18" s="367"/>
      <c r="EEZ18" s="367"/>
      <c r="EFA18" s="367"/>
      <c r="EFB18" s="367"/>
      <c r="EFC18" s="367"/>
      <c r="EFD18" s="367"/>
      <c r="EFE18" s="367"/>
      <c r="EFF18" s="367"/>
      <c r="EFG18" s="367"/>
      <c r="EFH18" s="367"/>
      <c r="EFI18" s="367"/>
      <c r="EFJ18" s="367"/>
      <c r="EFK18" s="367"/>
      <c r="EFL18" s="367"/>
      <c r="EFM18" s="367"/>
      <c r="EFN18" s="367"/>
      <c r="EFO18" s="367"/>
      <c r="EFP18" s="367"/>
      <c r="EFQ18" s="367"/>
      <c r="EFR18" s="367"/>
      <c r="EFS18" s="367"/>
      <c r="EFT18" s="367"/>
      <c r="EFU18" s="367"/>
      <c r="EFV18" s="367"/>
      <c r="EFW18" s="367"/>
      <c r="EFX18" s="367"/>
      <c r="EFY18" s="367"/>
      <c r="EFZ18" s="367"/>
      <c r="EGA18" s="367"/>
      <c r="EGB18" s="367"/>
      <c r="EGC18" s="367"/>
      <c r="EGD18" s="367"/>
      <c r="EGE18" s="367"/>
      <c r="EGF18" s="367"/>
      <c r="EGG18" s="367"/>
      <c r="EGH18" s="367"/>
      <c r="EGI18" s="367"/>
      <c r="EGJ18" s="367"/>
      <c r="EGK18" s="367"/>
      <c r="EGL18" s="367"/>
      <c r="EGM18" s="367"/>
      <c r="EGN18" s="367"/>
      <c r="EGO18" s="367"/>
      <c r="EGP18" s="367"/>
      <c r="EGQ18" s="367"/>
      <c r="EGR18" s="367"/>
      <c r="EGS18" s="367"/>
      <c r="EGT18" s="367"/>
      <c r="EGU18" s="367"/>
      <c r="EGV18" s="367"/>
      <c r="EGW18" s="367"/>
      <c r="EGX18" s="367"/>
      <c r="EGY18" s="367"/>
      <c r="EGZ18" s="367"/>
      <c r="EHA18" s="367"/>
      <c r="EHB18" s="367"/>
      <c r="EHC18" s="367"/>
      <c r="EHD18" s="367"/>
      <c r="EHE18" s="367"/>
      <c r="EHF18" s="367"/>
      <c r="EHG18" s="367"/>
      <c r="EHH18" s="367"/>
      <c r="EHI18" s="367"/>
      <c r="EHJ18" s="367"/>
      <c r="EHK18" s="367"/>
      <c r="EHL18" s="367"/>
      <c r="EHM18" s="367"/>
      <c r="EHN18" s="367"/>
      <c r="EHO18" s="367"/>
      <c r="EHP18" s="367"/>
      <c r="EHQ18" s="367"/>
      <c r="EHR18" s="367"/>
      <c r="EHS18" s="367"/>
      <c r="EHT18" s="367"/>
      <c r="EHU18" s="367"/>
      <c r="EHV18" s="367"/>
      <c r="EHW18" s="367"/>
      <c r="EHX18" s="367"/>
      <c r="EHY18" s="367"/>
      <c r="EHZ18" s="367"/>
      <c r="EIA18" s="367"/>
      <c r="EIB18" s="367"/>
      <c r="EIC18" s="367"/>
      <c r="EID18" s="367"/>
      <c r="EIE18" s="367"/>
      <c r="EIF18" s="367"/>
      <c r="EIG18" s="367"/>
      <c r="EIH18" s="367"/>
      <c r="EII18" s="367"/>
      <c r="EIJ18" s="367"/>
      <c r="EIK18" s="367"/>
      <c r="EIL18" s="367"/>
      <c r="EIM18" s="367"/>
      <c r="EIN18" s="367"/>
      <c r="EIO18" s="367"/>
      <c r="EIP18" s="367"/>
      <c r="EIQ18" s="367"/>
      <c r="EIR18" s="367"/>
      <c r="EIS18" s="367"/>
      <c r="EIT18" s="367"/>
      <c r="EIU18" s="367"/>
      <c r="EIV18" s="367"/>
      <c r="EIW18" s="367"/>
      <c r="EIX18" s="367"/>
      <c r="EIY18" s="367"/>
      <c r="EIZ18" s="367"/>
      <c r="EJA18" s="367"/>
      <c r="EJB18" s="367"/>
      <c r="EJC18" s="367"/>
      <c r="EJD18" s="367"/>
      <c r="EJE18" s="367"/>
      <c r="EJF18" s="367"/>
      <c r="EJG18" s="367"/>
      <c r="EJH18" s="367"/>
      <c r="EJI18" s="367"/>
      <c r="EJJ18" s="367"/>
      <c r="EJK18" s="367"/>
      <c r="EJL18" s="367"/>
      <c r="EJM18" s="367"/>
      <c r="EJN18" s="367"/>
      <c r="EJO18" s="367"/>
      <c r="EJP18" s="367"/>
      <c r="EJQ18" s="367"/>
      <c r="EJR18" s="367"/>
      <c r="EJS18" s="367"/>
      <c r="EJT18" s="367"/>
      <c r="EJU18" s="367"/>
      <c r="EJV18" s="367"/>
      <c r="EJW18" s="367"/>
      <c r="EJX18" s="367"/>
      <c r="EJY18" s="367"/>
      <c r="EJZ18" s="367"/>
      <c r="EKA18" s="367"/>
      <c r="EKB18" s="367"/>
      <c r="EKC18" s="367"/>
      <c r="EKD18" s="367"/>
      <c r="EKE18" s="367"/>
      <c r="EKF18" s="367"/>
      <c r="EKG18" s="367"/>
      <c r="EKH18" s="367"/>
      <c r="EKI18" s="367"/>
      <c r="EKJ18" s="367"/>
      <c r="EKK18" s="367"/>
      <c r="EKL18" s="367"/>
      <c r="EKM18" s="367"/>
      <c r="EKN18" s="367"/>
      <c r="EKO18" s="367"/>
      <c r="EKP18" s="367"/>
      <c r="EKQ18" s="367"/>
      <c r="EKR18" s="367"/>
      <c r="EKS18" s="367"/>
      <c r="EKT18" s="367"/>
      <c r="EKU18" s="367"/>
      <c r="EKV18" s="367"/>
      <c r="EKW18" s="367"/>
      <c r="EKX18" s="367"/>
      <c r="EKY18" s="367"/>
      <c r="EKZ18" s="367"/>
      <c r="ELA18" s="367"/>
      <c r="ELB18" s="367"/>
      <c r="ELC18" s="367"/>
      <c r="ELD18" s="367"/>
      <c r="ELE18" s="367"/>
      <c r="ELF18" s="367"/>
      <c r="ELG18" s="367"/>
      <c r="ELH18" s="367"/>
      <c r="ELI18" s="367"/>
      <c r="ELJ18" s="367"/>
      <c r="ELK18" s="367"/>
      <c r="ELL18" s="367"/>
      <c r="ELM18" s="367"/>
      <c r="ELN18" s="367"/>
      <c r="ELO18" s="367"/>
      <c r="ELP18" s="367"/>
      <c r="ELQ18" s="367"/>
      <c r="ELR18" s="367"/>
      <c r="ELS18" s="367"/>
      <c r="ELT18" s="367"/>
      <c r="ELU18" s="367"/>
      <c r="ELV18" s="367"/>
      <c r="ELW18" s="367"/>
      <c r="ELX18" s="367"/>
      <c r="ELY18" s="367"/>
      <c r="ELZ18" s="367"/>
      <c r="EMA18" s="367"/>
      <c r="EMB18" s="367"/>
      <c r="EMC18" s="367"/>
      <c r="EMD18" s="367"/>
      <c r="EME18" s="367"/>
      <c r="EMF18" s="367"/>
      <c r="EMG18" s="367"/>
      <c r="EMH18" s="367"/>
      <c r="EMI18" s="367"/>
      <c r="EMJ18" s="367"/>
      <c r="EMK18" s="367"/>
      <c r="EML18" s="367"/>
      <c r="EMM18" s="367"/>
      <c r="EMN18" s="367"/>
      <c r="EMO18" s="367"/>
      <c r="EMP18" s="367"/>
      <c r="EMQ18" s="367"/>
      <c r="EMR18" s="367"/>
      <c r="EMS18" s="367"/>
      <c r="EMT18" s="367"/>
      <c r="EMU18" s="367"/>
      <c r="EMV18" s="367"/>
      <c r="EMW18" s="367"/>
      <c r="EMX18" s="367"/>
      <c r="EMY18" s="367"/>
      <c r="EMZ18" s="367"/>
      <c r="ENA18" s="367"/>
      <c r="ENB18" s="367"/>
      <c r="ENC18" s="367"/>
      <c r="END18" s="367"/>
      <c r="ENE18" s="367"/>
      <c r="ENF18" s="367"/>
      <c r="ENG18" s="367"/>
      <c r="ENH18" s="367"/>
      <c r="ENI18" s="367"/>
      <c r="ENJ18" s="367"/>
      <c r="ENK18" s="367"/>
      <c r="ENL18" s="367"/>
      <c r="ENM18" s="367"/>
      <c r="ENN18" s="367"/>
      <c r="ENO18" s="367"/>
      <c r="ENP18" s="367"/>
      <c r="ENQ18" s="367"/>
      <c r="ENR18" s="367"/>
      <c r="ENS18" s="367"/>
      <c r="ENT18" s="367"/>
      <c r="ENU18" s="367"/>
      <c r="ENV18" s="367"/>
      <c r="ENW18" s="367"/>
      <c r="ENX18" s="367"/>
      <c r="ENY18" s="367"/>
      <c r="ENZ18" s="367"/>
      <c r="EOA18" s="367"/>
      <c r="EOB18" s="367"/>
      <c r="EOC18" s="367"/>
      <c r="EOD18" s="367"/>
      <c r="EOE18" s="367"/>
      <c r="EOF18" s="367"/>
      <c r="EOG18" s="367"/>
      <c r="EOH18" s="367"/>
      <c r="EOI18" s="367"/>
      <c r="EOJ18" s="367"/>
      <c r="EOK18" s="367"/>
      <c r="EOL18" s="367"/>
      <c r="EOM18" s="367"/>
      <c r="EON18" s="367"/>
      <c r="EOO18" s="367"/>
      <c r="EOP18" s="367"/>
      <c r="EOQ18" s="367"/>
      <c r="EOR18" s="367"/>
      <c r="EOS18" s="367"/>
      <c r="EOT18" s="367"/>
      <c r="EOU18" s="367"/>
      <c r="EOV18" s="367"/>
      <c r="EOW18" s="367"/>
      <c r="EOX18" s="367"/>
      <c r="EOY18" s="367"/>
      <c r="EOZ18" s="367"/>
      <c r="EPA18" s="367"/>
      <c r="EPB18" s="367"/>
      <c r="EPC18" s="367"/>
      <c r="EPD18" s="367"/>
      <c r="EPE18" s="367"/>
      <c r="EPF18" s="367"/>
      <c r="EPG18" s="367"/>
      <c r="EPH18" s="367"/>
      <c r="EPI18" s="367"/>
      <c r="EPJ18" s="367"/>
      <c r="EPK18" s="367"/>
      <c r="EPL18" s="367"/>
      <c r="EPM18" s="367"/>
      <c r="EPN18" s="367"/>
      <c r="EPO18" s="367"/>
      <c r="EPP18" s="367"/>
      <c r="EPQ18" s="367"/>
      <c r="EPR18" s="367"/>
      <c r="EPS18" s="367"/>
      <c r="EPT18" s="367"/>
      <c r="EPU18" s="367"/>
      <c r="EPV18" s="367"/>
      <c r="EPW18" s="367"/>
      <c r="EPX18" s="367"/>
      <c r="EPY18" s="367"/>
      <c r="EPZ18" s="367"/>
      <c r="EQA18" s="367"/>
      <c r="EQB18" s="367"/>
      <c r="EQC18" s="367"/>
      <c r="EQD18" s="367"/>
      <c r="EQE18" s="367"/>
      <c r="EQF18" s="367"/>
      <c r="EQG18" s="367"/>
      <c r="EQH18" s="367"/>
      <c r="EQI18" s="367"/>
      <c r="EQJ18" s="367"/>
      <c r="EQK18" s="367"/>
      <c r="EQL18" s="367"/>
      <c r="EQM18" s="367"/>
      <c r="EQN18" s="367"/>
      <c r="EQO18" s="367"/>
      <c r="EQP18" s="367"/>
      <c r="EQQ18" s="367"/>
      <c r="EQR18" s="367"/>
      <c r="EQS18" s="367"/>
      <c r="EQT18" s="367"/>
      <c r="EQU18" s="367"/>
      <c r="EQV18" s="367"/>
      <c r="EQW18" s="367"/>
      <c r="EQX18" s="367"/>
      <c r="EQY18" s="367"/>
      <c r="EQZ18" s="367"/>
      <c r="ERA18" s="367"/>
      <c r="ERB18" s="367"/>
      <c r="ERC18" s="367"/>
      <c r="ERD18" s="367"/>
      <c r="ERE18" s="367"/>
      <c r="ERF18" s="367"/>
      <c r="ERG18" s="367"/>
      <c r="ERH18" s="367"/>
      <c r="ERI18" s="367"/>
      <c r="ERJ18" s="367"/>
      <c r="ERK18" s="367"/>
      <c r="ERL18" s="367"/>
      <c r="ERM18" s="367"/>
      <c r="ERN18" s="367"/>
      <c r="ERO18" s="367"/>
      <c r="ERP18" s="367"/>
      <c r="ERQ18" s="367"/>
      <c r="ERR18" s="367"/>
      <c r="ERS18" s="367"/>
      <c r="ERT18" s="367"/>
      <c r="ERU18" s="367"/>
      <c r="ERV18" s="367"/>
      <c r="ERW18" s="367"/>
      <c r="ERX18" s="367"/>
      <c r="ERY18" s="367"/>
      <c r="ERZ18" s="367"/>
      <c r="ESA18" s="367"/>
      <c r="ESB18" s="367"/>
      <c r="ESC18" s="367"/>
      <c r="ESD18" s="367"/>
      <c r="ESE18" s="367"/>
      <c r="ESF18" s="367"/>
      <c r="ESG18" s="367"/>
      <c r="ESH18" s="367"/>
      <c r="ESI18" s="367"/>
      <c r="ESJ18" s="367"/>
      <c r="ESK18" s="367"/>
      <c r="ESL18" s="367"/>
      <c r="ESM18" s="367"/>
      <c r="ESN18" s="367"/>
      <c r="ESO18" s="367"/>
      <c r="ESP18" s="367"/>
      <c r="ESQ18" s="367"/>
      <c r="ESR18" s="367"/>
      <c r="ESS18" s="367"/>
      <c r="EST18" s="367"/>
      <c r="ESU18" s="367"/>
      <c r="ESV18" s="367"/>
      <c r="ESW18" s="367"/>
      <c r="ESX18" s="367"/>
      <c r="ESY18" s="367"/>
      <c r="ESZ18" s="367"/>
      <c r="ETA18" s="367"/>
      <c r="ETB18" s="367"/>
      <c r="ETC18" s="367"/>
      <c r="ETD18" s="367"/>
      <c r="ETE18" s="367"/>
      <c r="ETF18" s="367"/>
      <c r="ETG18" s="367"/>
      <c r="ETH18" s="367"/>
      <c r="ETI18" s="367"/>
      <c r="ETJ18" s="367"/>
      <c r="ETK18" s="367"/>
      <c r="ETL18" s="367"/>
      <c r="ETM18" s="367"/>
      <c r="ETN18" s="367"/>
      <c r="ETO18" s="367"/>
      <c r="ETP18" s="367"/>
      <c r="ETQ18" s="367"/>
      <c r="ETR18" s="367"/>
      <c r="ETS18" s="367"/>
      <c r="ETT18" s="367"/>
      <c r="ETU18" s="367"/>
      <c r="ETV18" s="367"/>
      <c r="ETW18" s="367"/>
      <c r="ETX18" s="367"/>
      <c r="ETY18" s="367"/>
      <c r="ETZ18" s="367"/>
      <c r="EUA18" s="367"/>
      <c r="EUB18" s="367"/>
      <c r="EUC18" s="367"/>
      <c r="EUD18" s="367"/>
      <c r="EUE18" s="367"/>
      <c r="EUF18" s="367"/>
      <c r="EUG18" s="367"/>
      <c r="EUH18" s="367"/>
      <c r="EUI18" s="367"/>
      <c r="EUJ18" s="367"/>
      <c r="EUK18" s="367"/>
      <c r="EUL18" s="367"/>
      <c r="EUM18" s="367"/>
      <c r="EUN18" s="367"/>
      <c r="EUO18" s="367"/>
      <c r="EUP18" s="367"/>
      <c r="EUQ18" s="367"/>
      <c r="EUR18" s="367"/>
      <c r="EUS18" s="367"/>
      <c r="EUT18" s="367"/>
      <c r="EUU18" s="367"/>
      <c r="EUV18" s="367"/>
      <c r="EUW18" s="367"/>
      <c r="EUX18" s="367"/>
      <c r="EUY18" s="367"/>
      <c r="EUZ18" s="367"/>
      <c r="EVA18" s="367"/>
      <c r="EVB18" s="367"/>
      <c r="EVC18" s="367"/>
      <c r="EVD18" s="367"/>
      <c r="EVE18" s="367"/>
      <c r="EVF18" s="367"/>
      <c r="EVG18" s="367"/>
      <c r="EVH18" s="367"/>
      <c r="EVI18" s="367"/>
      <c r="EVJ18" s="367"/>
      <c r="EVK18" s="367"/>
      <c r="EVL18" s="367"/>
      <c r="EVM18" s="367"/>
      <c r="EVN18" s="367"/>
      <c r="EVO18" s="367"/>
      <c r="EVP18" s="367"/>
      <c r="EVQ18" s="367"/>
      <c r="EVR18" s="367"/>
      <c r="EVS18" s="367"/>
      <c r="EVT18" s="367"/>
      <c r="EVU18" s="367"/>
      <c r="EVV18" s="367"/>
      <c r="EVW18" s="367"/>
      <c r="EVX18" s="367"/>
      <c r="EVY18" s="367"/>
      <c r="EVZ18" s="367"/>
      <c r="EWA18" s="367"/>
      <c r="EWB18" s="367"/>
      <c r="EWC18" s="367"/>
      <c r="EWD18" s="367"/>
      <c r="EWE18" s="367"/>
      <c r="EWF18" s="367"/>
      <c r="EWG18" s="367"/>
      <c r="EWH18" s="367"/>
      <c r="EWI18" s="367"/>
      <c r="EWJ18" s="367"/>
      <c r="EWK18" s="367"/>
      <c r="EWL18" s="367"/>
      <c r="EWM18" s="367"/>
      <c r="EWN18" s="367"/>
      <c r="EWO18" s="367"/>
      <c r="EWP18" s="367"/>
      <c r="EWQ18" s="367"/>
      <c r="EWR18" s="367"/>
      <c r="EWS18" s="367"/>
      <c r="EWT18" s="367"/>
      <c r="EWU18" s="367"/>
      <c r="EWV18" s="367"/>
      <c r="EWW18" s="367"/>
      <c r="EWX18" s="367"/>
      <c r="EWY18" s="367"/>
      <c r="EWZ18" s="367"/>
      <c r="EXA18" s="367"/>
      <c r="EXB18" s="367"/>
      <c r="EXC18" s="367"/>
      <c r="EXD18" s="367"/>
      <c r="EXE18" s="367"/>
      <c r="EXF18" s="367"/>
      <c r="EXG18" s="367"/>
      <c r="EXH18" s="367"/>
      <c r="EXI18" s="367"/>
      <c r="EXJ18" s="367"/>
      <c r="EXK18" s="367"/>
      <c r="EXL18" s="367"/>
      <c r="EXM18" s="367"/>
      <c r="EXN18" s="367"/>
      <c r="EXO18" s="367"/>
      <c r="EXP18" s="367"/>
      <c r="EXQ18" s="367"/>
      <c r="EXR18" s="367"/>
      <c r="EXS18" s="367"/>
      <c r="EXT18" s="367"/>
      <c r="EXU18" s="367"/>
      <c r="EXV18" s="367"/>
      <c r="EXW18" s="367"/>
      <c r="EXX18" s="367"/>
      <c r="EXY18" s="367"/>
      <c r="EXZ18" s="367"/>
      <c r="EYA18" s="367"/>
      <c r="EYB18" s="367"/>
      <c r="EYC18" s="367"/>
      <c r="EYD18" s="367"/>
      <c r="EYE18" s="367"/>
      <c r="EYF18" s="367"/>
      <c r="EYG18" s="367"/>
      <c r="EYH18" s="367"/>
      <c r="EYI18" s="367"/>
      <c r="EYJ18" s="367"/>
      <c r="EYK18" s="367"/>
      <c r="EYL18" s="367"/>
      <c r="EYM18" s="367"/>
      <c r="EYN18" s="367"/>
      <c r="EYO18" s="367"/>
      <c r="EYP18" s="367"/>
      <c r="EYQ18" s="367"/>
      <c r="EYR18" s="367"/>
      <c r="EYS18" s="367"/>
      <c r="EYT18" s="367"/>
      <c r="EYU18" s="367"/>
      <c r="EYV18" s="367"/>
      <c r="EYW18" s="367"/>
      <c r="EYX18" s="367"/>
      <c r="EYY18" s="367"/>
      <c r="EYZ18" s="367"/>
      <c r="EZA18" s="367"/>
      <c r="EZB18" s="367"/>
      <c r="EZC18" s="367"/>
      <c r="EZD18" s="367"/>
      <c r="EZE18" s="367"/>
      <c r="EZF18" s="367"/>
      <c r="EZG18" s="367"/>
      <c r="EZH18" s="367"/>
      <c r="EZI18" s="367"/>
      <c r="EZJ18" s="367"/>
      <c r="EZK18" s="367"/>
      <c r="EZL18" s="367"/>
      <c r="EZM18" s="367"/>
      <c r="EZN18" s="367"/>
      <c r="EZO18" s="367"/>
      <c r="EZP18" s="367"/>
      <c r="EZQ18" s="367"/>
      <c r="EZR18" s="367"/>
      <c r="EZS18" s="367"/>
      <c r="EZT18" s="367"/>
      <c r="EZU18" s="367"/>
      <c r="EZV18" s="367"/>
      <c r="EZW18" s="367"/>
      <c r="EZX18" s="367"/>
      <c r="EZY18" s="367"/>
      <c r="EZZ18" s="367"/>
      <c r="FAA18" s="367"/>
      <c r="FAB18" s="367"/>
      <c r="FAC18" s="367"/>
      <c r="FAD18" s="367"/>
      <c r="FAE18" s="367"/>
      <c r="FAF18" s="367"/>
      <c r="FAG18" s="367"/>
      <c r="FAH18" s="367"/>
      <c r="FAI18" s="367"/>
      <c r="FAJ18" s="367"/>
      <c r="FAK18" s="367"/>
      <c r="FAL18" s="367"/>
      <c r="FAM18" s="367"/>
      <c r="FAN18" s="367"/>
      <c r="FAO18" s="367"/>
      <c r="FAP18" s="367"/>
      <c r="FAQ18" s="367"/>
      <c r="FAR18" s="367"/>
      <c r="FAS18" s="367"/>
      <c r="FAT18" s="367"/>
      <c r="FAU18" s="367"/>
      <c r="FAV18" s="367"/>
      <c r="FAW18" s="367"/>
      <c r="FAX18" s="367"/>
      <c r="FAY18" s="367"/>
      <c r="FAZ18" s="367"/>
      <c r="FBA18" s="367"/>
      <c r="FBB18" s="367"/>
      <c r="FBC18" s="367"/>
      <c r="FBD18" s="367"/>
      <c r="FBE18" s="367"/>
      <c r="FBF18" s="367"/>
      <c r="FBG18" s="367"/>
      <c r="FBH18" s="367"/>
      <c r="FBI18" s="367"/>
      <c r="FBJ18" s="367"/>
      <c r="FBK18" s="367"/>
      <c r="FBL18" s="367"/>
      <c r="FBM18" s="367"/>
      <c r="FBN18" s="367"/>
      <c r="FBO18" s="367"/>
      <c r="FBP18" s="367"/>
      <c r="FBQ18" s="367"/>
      <c r="FBR18" s="367"/>
      <c r="FBS18" s="367"/>
      <c r="FBT18" s="367"/>
      <c r="FBU18" s="367"/>
      <c r="FBV18" s="367"/>
      <c r="FBW18" s="367"/>
      <c r="FBX18" s="367"/>
      <c r="FBY18" s="367"/>
      <c r="FBZ18" s="367"/>
      <c r="FCA18" s="367"/>
      <c r="FCB18" s="367"/>
      <c r="FCC18" s="367"/>
      <c r="FCD18" s="367"/>
      <c r="FCE18" s="367"/>
      <c r="FCF18" s="367"/>
      <c r="FCG18" s="367"/>
      <c r="FCH18" s="367"/>
      <c r="FCI18" s="367"/>
      <c r="FCJ18" s="367"/>
      <c r="FCK18" s="367"/>
      <c r="FCL18" s="367"/>
      <c r="FCM18" s="367"/>
      <c r="FCN18" s="367"/>
      <c r="FCO18" s="367"/>
      <c r="FCP18" s="367"/>
      <c r="FCQ18" s="367"/>
      <c r="FCR18" s="367"/>
      <c r="FCS18" s="367"/>
      <c r="FCT18" s="367"/>
      <c r="FCU18" s="367"/>
      <c r="FCV18" s="367"/>
      <c r="FCW18" s="367"/>
      <c r="FCX18" s="367"/>
      <c r="FCY18" s="367"/>
      <c r="FCZ18" s="367"/>
      <c r="FDA18" s="367"/>
      <c r="FDB18" s="367"/>
      <c r="FDC18" s="367"/>
      <c r="FDD18" s="367"/>
      <c r="FDE18" s="367"/>
      <c r="FDF18" s="367"/>
      <c r="FDG18" s="367"/>
      <c r="FDH18" s="367"/>
      <c r="FDI18" s="367"/>
      <c r="FDJ18" s="367"/>
      <c r="FDK18" s="367"/>
      <c r="FDL18" s="367"/>
      <c r="FDM18" s="367"/>
      <c r="FDN18" s="367"/>
      <c r="FDO18" s="367"/>
      <c r="FDP18" s="367"/>
      <c r="FDQ18" s="367"/>
      <c r="FDR18" s="367"/>
      <c r="FDS18" s="367"/>
      <c r="FDT18" s="367"/>
      <c r="FDU18" s="367"/>
      <c r="FDV18" s="367"/>
      <c r="FDW18" s="367"/>
      <c r="FDX18" s="367"/>
      <c r="FDY18" s="367"/>
      <c r="FDZ18" s="367"/>
      <c r="FEA18" s="367"/>
      <c r="FEB18" s="367"/>
      <c r="FEC18" s="367"/>
      <c r="FED18" s="367"/>
      <c r="FEE18" s="367"/>
      <c r="FEF18" s="367"/>
      <c r="FEG18" s="367"/>
      <c r="FEH18" s="367"/>
      <c r="FEI18" s="367"/>
      <c r="FEJ18" s="367"/>
      <c r="FEK18" s="367"/>
      <c r="FEL18" s="367"/>
      <c r="FEM18" s="367"/>
      <c r="FEN18" s="367"/>
      <c r="FEO18" s="367"/>
      <c r="FEP18" s="367"/>
      <c r="FEQ18" s="367"/>
      <c r="FER18" s="367"/>
      <c r="FES18" s="367"/>
      <c r="FET18" s="367"/>
      <c r="FEU18" s="367"/>
      <c r="FEV18" s="367"/>
      <c r="FEW18" s="367"/>
      <c r="FEX18" s="367"/>
      <c r="FEY18" s="367"/>
      <c r="FEZ18" s="367"/>
      <c r="FFA18" s="367"/>
      <c r="FFB18" s="367"/>
      <c r="FFC18" s="367"/>
      <c r="FFD18" s="367"/>
      <c r="FFE18" s="367"/>
      <c r="FFF18" s="367"/>
      <c r="FFG18" s="367"/>
      <c r="FFH18" s="367"/>
      <c r="FFI18" s="367"/>
      <c r="FFJ18" s="367"/>
      <c r="FFK18" s="367"/>
      <c r="FFL18" s="367"/>
      <c r="FFM18" s="367"/>
      <c r="FFN18" s="367"/>
      <c r="FFO18" s="367"/>
      <c r="FFP18" s="367"/>
      <c r="FFQ18" s="367"/>
      <c r="FFR18" s="367"/>
      <c r="FFS18" s="367"/>
      <c r="FFT18" s="367"/>
      <c r="FFU18" s="367"/>
      <c r="FFV18" s="367"/>
      <c r="FFW18" s="367"/>
      <c r="FFX18" s="367"/>
      <c r="FFY18" s="367"/>
      <c r="FFZ18" s="367"/>
      <c r="FGA18" s="367"/>
      <c r="FGB18" s="367"/>
      <c r="FGC18" s="367"/>
      <c r="FGD18" s="367"/>
      <c r="FGE18" s="367"/>
      <c r="FGF18" s="367"/>
      <c r="FGG18" s="367"/>
      <c r="FGH18" s="367"/>
      <c r="FGI18" s="367"/>
      <c r="FGJ18" s="367"/>
      <c r="FGK18" s="367"/>
      <c r="FGL18" s="367"/>
      <c r="FGM18" s="367"/>
      <c r="FGN18" s="367"/>
      <c r="FGO18" s="367"/>
      <c r="FGP18" s="367"/>
      <c r="FGQ18" s="367"/>
      <c r="FGR18" s="367"/>
      <c r="FGS18" s="367"/>
      <c r="FGT18" s="367"/>
      <c r="FGU18" s="367"/>
      <c r="FGV18" s="367"/>
      <c r="FGW18" s="367"/>
      <c r="FGX18" s="367"/>
      <c r="FGY18" s="367"/>
      <c r="FGZ18" s="367"/>
      <c r="FHA18" s="367"/>
      <c r="FHB18" s="367"/>
      <c r="FHC18" s="367"/>
      <c r="FHD18" s="367"/>
      <c r="FHE18" s="367"/>
      <c r="FHF18" s="367"/>
      <c r="FHG18" s="367"/>
      <c r="FHH18" s="367"/>
      <c r="FHI18" s="367"/>
      <c r="FHJ18" s="367"/>
      <c r="FHK18" s="367"/>
      <c r="FHL18" s="367"/>
      <c r="FHM18" s="367"/>
      <c r="FHN18" s="367"/>
      <c r="FHO18" s="367"/>
      <c r="FHP18" s="367"/>
      <c r="FHQ18" s="367"/>
      <c r="FHR18" s="367"/>
      <c r="FHS18" s="367"/>
      <c r="FHT18" s="367"/>
      <c r="FHU18" s="367"/>
      <c r="FHV18" s="367"/>
      <c r="FHW18" s="367"/>
      <c r="FHX18" s="367"/>
      <c r="FHY18" s="367"/>
      <c r="FHZ18" s="367"/>
      <c r="FIA18" s="367"/>
      <c r="FIB18" s="367"/>
      <c r="FIC18" s="367"/>
      <c r="FID18" s="367"/>
      <c r="FIE18" s="367"/>
      <c r="FIF18" s="367"/>
      <c r="FIG18" s="367"/>
      <c r="FIH18" s="367"/>
      <c r="FII18" s="367"/>
      <c r="FIJ18" s="367"/>
      <c r="FIK18" s="367"/>
      <c r="FIL18" s="367"/>
      <c r="FIM18" s="367"/>
      <c r="FIN18" s="367"/>
      <c r="FIO18" s="367"/>
      <c r="FIP18" s="367"/>
      <c r="FIQ18" s="367"/>
      <c r="FIR18" s="367"/>
      <c r="FIS18" s="367"/>
      <c r="FIT18" s="367"/>
      <c r="FIU18" s="367"/>
      <c r="FIV18" s="367"/>
      <c r="FIW18" s="367"/>
      <c r="FIX18" s="367"/>
      <c r="FIY18" s="367"/>
      <c r="FIZ18" s="367"/>
      <c r="FJA18" s="367"/>
      <c r="FJB18" s="367"/>
      <c r="FJC18" s="367"/>
      <c r="FJD18" s="367"/>
      <c r="FJE18" s="367"/>
      <c r="FJF18" s="367"/>
      <c r="FJG18" s="367"/>
      <c r="FJH18" s="367"/>
      <c r="FJI18" s="367"/>
      <c r="FJJ18" s="367"/>
      <c r="FJK18" s="367"/>
      <c r="FJL18" s="367"/>
      <c r="FJM18" s="367"/>
      <c r="FJN18" s="367"/>
      <c r="FJO18" s="367"/>
      <c r="FJP18" s="367"/>
      <c r="FJQ18" s="367"/>
      <c r="FJR18" s="367"/>
      <c r="FJS18" s="367"/>
      <c r="FJT18" s="367"/>
      <c r="FJU18" s="367"/>
      <c r="FJV18" s="367"/>
      <c r="FJW18" s="367"/>
      <c r="FJX18" s="367"/>
      <c r="FJY18" s="367"/>
      <c r="FJZ18" s="367"/>
      <c r="FKA18" s="367"/>
      <c r="FKB18" s="367"/>
      <c r="FKC18" s="367"/>
      <c r="FKD18" s="367"/>
      <c r="FKE18" s="367"/>
      <c r="FKF18" s="367"/>
      <c r="FKG18" s="367"/>
      <c r="FKH18" s="367"/>
      <c r="FKI18" s="367"/>
      <c r="FKJ18" s="367"/>
      <c r="FKK18" s="367"/>
      <c r="FKL18" s="367"/>
      <c r="FKM18" s="367"/>
      <c r="FKN18" s="367"/>
      <c r="FKO18" s="367"/>
      <c r="FKP18" s="367"/>
      <c r="FKQ18" s="367"/>
      <c r="FKR18" s="367"/>
      <c r="FKS18" s="367"/>
      <c r="FKT18" s="367"/>
      <c r="FKU18" s="367"/>
      <c r="FKV18" s="367"/>
      <c r="FKW18" s="367"/>
      <c r="FKX18" s="367"/>
      <c r="FKY18" s="367"/>
      <c r="FKZ18" s="367"/>
      <c r="FLA18" s="367"/>
      <c r="FLB18" s="367"/>
      <c r="FLC18" s="367"/>
      <c r="FLD18" s="367"/>
      <c r="FLE18" s="367"/>
      <c r="FLF18" s="367"/>
      <c r="FLG18" s="367"/>
      <c r="FLH18" s="367"/>
      <c r="FLI18" s="367"/>
      <c r="FLJ18" s="367"/>
      <c r="FLK18" s="367"/>
      <c r="FLL18" s="367"/>
      <c r="FLM18" s="367"/>
      <c r="FLN18" s="367"/>
      <c r="FLO18" s="367"/>
      <c r="FLP18" s="367"/>
      <c r="FLQ18" s="367"/>
      <c r="FLR18" s="367"/>
      <c r="FLS18" s="367"/>
      <c r="FLT18" s="367"/>
      <c r="FLU18" s="367"/>
      <c r="FLV18" s="367"/>
      <c r="FLW18" s="367"/>
      <c r="FLX18" s="367"/>
      <c r="FLY18" s="367"/>
      <c r="FLZ18" s="367"/>
      <c r="FMA18" s="367"/>
      <c r="FMB18" s="367"/>
      <c r="FMC18" s="367"/>
      <c r="FMD18" s="367"/>
      <c r="FME18" s="367"/>
      <c r="FMF18" s="367"/>
      <c r="FMG18" s="367"/>
      <c r="FMH18" s="367"/>
      <c r="FMI18" s="367"/>
      <c r="FMJ18" s="367"/>
      <c r="FMK18" s="367"/>
      <c r="FML18" s="367"/>
      <c r="FMM18" s="367"/>
      <c r="FMN18" s="367"/>
      <c r="FMO18" s="367"/>
      <c r="FMP18" s="367"/>
      <c r="FMQ18" s="367"/>
      <c r="FMR18" s="367"/>
      <c r="FMS18" s="367"/>
      <c r="FMT18" s="367"/>
      <c r="FMU18" s="367"/>
      <c r="FMV18" s="367"/>
      <c r="FMW18" s="367"/>
      <c r="FMX18" s="367"/>
      <c r="FMY18" s="367"/>
      <c r="FMZ18" s="367"/>
      <c r="FNA18" s="367"/>
      <c r="FNB18" s="367"/>
      <c r="FNC18" s="367"/>
      <c r="FND18" s="367"/>
      <c r="FNE18" s="367"/>
      <c r="FNF18" s="367"/>
      <c r="FNG18" s="367"/>
      <c r="FNH18" s="367"/>
      <c r="FNI18" s="367"/>
      <c r="FNJ18" s="367"/>
      <c r="FNK18" s="367"/>
      <c r="FNL18" s="367"/>
      <c r="FNM18" s="367"/>
      <c r="FNN18" s="367"/>
      <c r="FNO18" s="367"/>
      <c r="FNP18" s="367"/>
      <c r="FNQ18" s="367"/>
      <c r="FNR18" s="367"/>
      <c r="FNS18" s="367"/>
      <c r="FNT18" s="367"/>
      <c r="FNU18" s="367"/>
      <c r="FNV18" s="367"/>
      <c r="FNW18" s="367"/>
      <c r="FNX18" s="367"/>
      <c r="FNY18" s="367"/>
      <c r="FNZ18" s="367"/>
      <c r="FOA18" s="367"/>
      <c r="FOB18" s="367"/>
      <c r="FOC18" s="367"/>
      <c r="FOD18" s="367"/>
      <c r="FOE18" s="367"/>
      <c r="FOF18" s="367"/>
      <c r="FOG18" s="367"/>
      <c r="FOH18" s="367"/>
      <c r="FOI18" s="367"/>
      <c r="FOJ18" s="367"/>
      <c r="FOK18" s="367"/>
      <c r="FOL18" s="367"/>
      <c r="FOM18" s="367"/>
      <c r="FON18" s="367"/>
      <c r="FOO18" s="367"/>
      <c r="FOP18" s="367"/>
      <c r="FOQ18" s="367"/>
      <c r="FOR18" s="367"/>
      <c r="FOS18" s="367"/>
      <c r="FOT18" s="367"/>
      <c r="FOU18" s="367"/>
      <c r="FOV18" s="367"/>
      <c r="FOW18" s="367"/>
      <c r="FOX18" s="367"/>
      <c r="FOY18" s="367"/>
      <c r="FOZ18" s="367"/>
      <c r="FPA18" s="367"/>
      <c r="FPB18" s="367"/>
      <c r="FPC18" s="367"/>
      <c r="FPD18" s="367"/>
      <c r="FPE18" s="367"/>
      <c r="FPF18" s="367"/>
      <c r="FPG18" s="367"/>
      <c r="FPH18" s="367"/>
      <c r="FPI18" s="367"/>
      <c r="FPJ18" s="367"/>
      <c r="FPK18" s="367"/>
      <c r="FPL18" s="367"/>
      <c r="FPM18" s="367"/>
      <c r="FPN18" s="367"/>
      <c r="FPO18" s="367"/>
      <c r="FPP18" s="367"/>
      <c r="FPQ18" s="367"/>
      <c r="FPR18" s="367"/>
      <c r="FPS18" s="367"/>
      <c r="FPT18" s="367"/>
      <c r="FPU18" s="367"/>
      <c r="FPV18" s="367"/>
      <c r="FPW18" s="367"/>
      <c r="FPX18" s="367"/>
      <c r="FPY18" s="367"/>
      <c r="FPZ18" s="367"/>
      <c r="FQA18" s="367"/>
      <c r="FQB18" s="367"/>
      <c r="FQC18" s="367"/>
      <c r="FQD18" s="367"/>
      <c r="FQE18" s="367"/>
      <c r="FQF18" s="367"/>
      <c r="FQG18" s="367"/>
      <c r="FQH18" s="367"/>
      <c r="FQI18" s="367"/>
      <c r="FQJ18" s="367"/>
      <c r="FQK18" s="367"/>
      <c r="FQL18" s="367"/>
      <c r="FQM18" s="367"/>
      <c r="FQN18" s="367"/>
      <c r="FQO18" s="367"/>
      <c r="FQP18" s="367"/>
      <c r="FQQ18" s="367"/>
      <c r="FQR18" s="367"/>
      <c r="FQS18" s="367"/>
      <c r="FQT18" s="367"/>
      <c r="FQU18" s="367"/>
      <c r="FQV18" s="367"/>
      <c r="FQW18" s="367"/>
      <c r="FQX18" s="367"/>
      <c r="FQY18" s="367"/>
      <c r="FQZ18" s="367"/>
      <c r="FRA18" s="367"/>
      <c r="FRB18" s="367"/>
      <c r="FRC18" s="367"/>
      <c r="FRD18" s="367"/>
      <c r="FRE18" s="367"/>
      <c r="FRF18" s="367"/>
      <c r="FRG18" s="367"/>
      <c r="FRH18" s="367"/>
      <c r="FRI18" s="367"/>
      <c r="FRJ18" s="367"/>
      <c r="FRK18" s="367"/>
      <c r="FRL18" s="367"/>
      <c r="FRM18" s="367"/>
      <c r="FRN18" s="367"/>
      <c r="FRO18" s="367"/>
      <c r="FRP18" s="367"/>
      <c r="FRQ18" s="367"/>
      <c r="FRR18" s="367"/>
      <c r="FRS18" s="367"/>
      <c r="FRT18" s="367"/>
      <c r="FRU18" s="367"/>
      <c r="FRV18" s="367"/>
      <c r="FRW18" s="367"/>
      <c r="FRX18" s="367"/>
      <c r="FRY18" s="367"/>
      <c r="FRZ18" s="367"/>
      <c r="FSA18" s="367"/>
      <c r="FSB18" s="367"/>
      <c r="FSC18" s="367"/>
      <c r="FSD18" s="367"/>
      <c r="FSE18" s="367"/>
      <c r="FSF18" s="367"/>
      <c r="FSG18" s="367"/>
      <c r="FSH18" s="367"/>
      <c r="FSI18" s="367"/>
      <c r="FSJ18" s="367"/>
      <c r="FSK18" s="367"/>
      <c r="FSL18" s="367"/>
      <c r="FSM18" s="367"/>
      <c r="FSN18" s="367"/>
      <c r="FSO18" s="367"/>
      <c r="FSP18" s="367"/>
      <c r="FSQ18" s="367"/>
      <c r="FSR18" s="367"/>
      <c r="FSS18" s="367"/>
      <c r="FST18" s="367"/>
      <c r="FSU18" s="367"/>
      <c r="FSV18" s="367"/>
      <c r="FSW18" s="367"/>
      <c r="FSX18" s="367"/>
      <c r="FSY18" s="367"/>
      <c r="FSZ18" s="367"/>
      <c r="FTA18" s="367"/>
      <c r="FTB18" s="367"/>
      <c r="FTC18" s="367"/>
      <c r="FTD18" s="367"/>
      <c r="FTE18" s="367"/>
      <c r="FTF18" s="367"/>
      <c r="FTG18" s="367"/>
      <c r="FTH18" s="367"/>
      <c r="FTI18" s="367"/>
      <c r="FTJ18" s="367"/>
      <c r="FTK18" s="367"/>
      <c r="FTL18" s="367"/>
      <c r="FTM18" s="367"/>
      <c r="FTN18" s="367"/>
      <c r="FTO18" s="367"/>
      <c r="FTP18" s="367"/>
      <c r="FTQ18" s="367"/>
      <c r="FTR18" s="367"/>
      <c r="FTS18" s="367"/>
      <c r="FTT18" s="367"/>
      <c r="FTU18" s="367"/>
      <c r="FTV18" s="367"/>
      <c r="FTW18" s="367"/>
      <c r="FTX18" s="367"/>
      <c r="FTY18" s="367"/>
      <c r="FTZ18" s="367"/>
      <c r="FUA18" s="367"/>
      <c r="FUB18" s="367"/>
      <c r="FUC18" s="367"/>
      <c r="FUD18" s="367"/>
      <c r="FUE18" s="367"/>
      <c r="FUF18" s="367"/>
      <c r="FUG18" s="367"/>
      <c r="FUH18" s="367"/>
      <c r="FUI18" s="367"/>
      <c r="FUJ18" s="367"/>
      <c r="FUK18" s="367"/>
      <c r="FUL18" s="367"/>
      <c r="FUM18" s="367"/>
      <c r="FUN18" s="367"/>
      <c r="FUO18" s="367"/>
      <c r="FUP18" s="367"/>
      <c r="FUQ18" s="367"/>
      <c r="FUR18" s="367"/>
      <c r="FUS18" s="367"/>
      <c r="FUT18" s="367"/>
      <c r="FUU18" s="367"/>
      <c r="FUV18" s="367"/>
      <c r="FUW18" s="367"/>
      <c r="FUX18" s="367"/>
      <c r="FUY18" s="367"/>
      <c r="FUZ18" s="367"/>
      <c r="FVA18" s="367"/>
      <c r="FVB18" s="367"/>
      <c r="FVC18" s="367"/>
      <c r="FVD18" s="367"/>
      <c r="FVE18" s="367"/>
      <c r="FVF18" s="367"/>
      <c r="FVG18" s="367"/>
      <c r="FVH18" s="367"/>
      <c r="FVI18" s="367"/>
      <c r="FVJ18" s="367"/>
      <c r="FVK18" s="367"/>
      <c r="FVL18" s="367"/>
      <c r="FVM18" s="367"/>
      <c r="FVN18" s="367"/>
      <c r="FVO18" s="367"/>
      <c r="FVP18" s="367"/>
      <c r="FVQ18" s="367"/>
      <c r="FVR18" s="367"/>
      <c r="FVS18" s="367"/>
      <c r="FVT18" s="367"/>
      <c r="FVU18" s="367"/>
      <c r="FVV18" s="367"/>
      <c r="FVW18" s="367"/>
      <c r="FVX18" s="367"/>
      <c r="FVY18" s="367"/>
      <c r="FVZ18" s="367"/>
      <c r="FWA18" s="367"/>
      <c r="FWB18" s="367"/>
      <c r="FWC18" s="367"/>
      <c r="FWD18" s="367"/>
      <c r="FWE18" s="367"/>
      <c r="FWF18" s="367"/>
      <c r="FWG18" s="367"/>
      <c r="FWH18" s="367"/>
      <c r="FWI18" s="367"/>
      <c r="FWJ18" s="367"/>
      <c r="FWK18" s="367"/>
      <c r="FWL18" s="367"/>
      <c r="FWM18" s="367"/>
      <c r="FWN18" s="367"/>
      <c r="FWO18" s="367"/>
      <c r="FWP18" s="367"/>
      <c r="FWQ18" s="367"/>
      <c r="FWR18" s="367"/>
      <c r="FWS18" s="367"/>
      <c r="FWT18" s="367"/>
      <c r="FWU18" s="367"/>
      <c r="FWV18" s="367"/>
      <c r="FWW18" s="367"/>
      <c r="FWX18" s="367"/>
      <c r="FWY18" s="367"/>
      <c r="FWZ18" s="367"/>
      <c r="FXA18" s="367"/>
      <c r="FXB18" s="367"/>
      <c r="FXC18" s="367"/>
      <c r="FXD18" s="367"/>
      <c r="FXE18" s="367"/>
      <c r="FXF18" s="367"/>
      <c r="FXG18" s="367"/>
      <c r="FXH18" s="367"/>
      <c r="FXI18" s="367"/>
      <c r="FXJ18" s="367"/>
      <c r="FXK18" s="367"/>
      <c r="FXL18" s="367"/>
      <c r="FXM18" s="367"/>
      <c r="FXN18" s="367"/>
      <c r="FXO18" s="367"/>
      <c r="FXP18" s="367"/>
      <c r="FXQ18" s="367"/>
      <c r="FXR18" s="367"/>
      <c r="FXS18" s="367"/>
      <c r="FXT18" s="367"/>
      <c r="FXU18" s="367"/>
      <c r="FXV18" s="367"/>
      <c r="FXW18" s="367"/>
      <c r="FXX18" s="367"/>
      <c r="FXY18" s="367"/>
      <c r="FXZ18" s="367"/>
      <c r="FYA18" s="367"/>
      <c r="FYB18" s="367"/>
      <c r="FYC18" s="367"/>
      <c r="FYD18" s="367"/>
      <c r="FYE18" s="367"/>
      <c r="FYF18" s="367"/>
      <c r="FYG18" s="367"/>
      <c r="FYH18" s="367"/>
      <c r="FYI18" s="367"/>
      <c r="FYJ18" s="367"/>
      <c r="FYK18" s="367"/>
      <c r="FYL18" s="367"/>
      <c r="FYM18" s="367"/>
      <c r="FYN18" s="367"/>
      <c r="FYO18" s="367"/>
      <c r="FYP18" s="367"/>
      <c r="FYQ18" s="367"/>
      <c r="FYR18" s="367"/>
      <c r="FYS18" s="367"/>
      <c r="FYT18" s="367"/>
      <c r="FYU18" s="367"/>
      <c r="FYV18" s="367"/>
      <c r="FYW18" s="367"/>
      <c r="FYX18" s="367"/>
      <c r="FYY18" s="367"/>
      <c r="FYZ18" s="367"/>
      <c r="FZA18" s="367"/>
      <c r="FZB18" s="367"/>
      <c r="FZC18" s="367"/>
      <c r="FZD18" s="367"/>
      <c r="FZE18" s="367"/>
      <c r="FZF18" s="367"/>
      <c r="FZG18" s="367"/>
      <c r="FZH18" s="367"/>
      <c r="FZI18" s="367"/>
      <c r="FZJ18" s="367"/>
      <c r="FZK18" s="367"/>
      <c r="FZL18" s="367"/>
      <c r="FZM18" s="367"/>
      <c r="FZN18" s="367"/>
      <c r="FZO18" s="367"/>
      <c r="FZP18" s="367"/>
      <c r="FZQ18" s="367"/>
      <c r="FZR18" s="367"/>
      <c r="FZS18" s="367"/>
      <c r="FZT18" s="367"/>
      <c r="FZU18" s="367"/>
      <c r="FZV18" s="367"/>
      <c r="FZW18" s="367"/>
      <c r="FZX18" s="367"/>
      <c r="FZY18" s="367"/>
      <c r="FZZ18" s="367"/>
      <c r="GAA18" s="367"/>
      <c r="GAB18" s="367"/>
      <c r="GAC18" s="367"/>
      <c r="GAD18" s="367"/>
      <c r="GAE18" s="367"/>
      <c r="GAF18" s="367"/>
      <c r="GAG18" s="367"/>
      <c r="GAH18" s="367"/>
      <c r="GAI18" s="367"/>
      <c r="GAJ18" s="367"/>
      <c r="GAK18" s="367"/>
      <c r="GAL18" s="367"/>
      <c r="GAM18" s="367"/>
      <c r="GAN18" s="367"/>
      <c r="GAO18" s="367"/>
      <c r="GAP18" s="367"/>
      <c r="GAQ18" s="367"/>
      <c r="GAR18" s="367"/>
      <c r="GAS18" s="367"/>
      <c r="GAT18" s="367"/>
      <c r="GAU18" s="367"/>
      <c r="GAV18" s="367"/>
      <c r="GAW18" s="367"/>
      <c r="GAX18" s="367"/>
      <c r="GAY18" s="367"/>
      <c r="GAZ18" s="367"/>
      <c r="GBA18" s="367"/>
      <c r="GBB18" s="367"/>
      <c r="GBC18" s="367"/>
      <c r="GBD18" s="367"/>
      <c r="GBE18" s="367"/>
      <c r="GBF18" s="367"/>
      <c r="GBG18" s="367"/>
      <c r="GBH18" s="367"/>
      <c r="GBI18" s="367"/>
      <c r="GBJ18" s="367"/>
      <c r="GBK18" s="367"/>
      <c r="GBL18" s="367"/>
      <c r="GBM18" s="367"/>
      <c r="GBN18" s="367"/>
      <c r="GBO18" s="367"/>
      <c r="GBP18" s="367"/>
      <c r="GBQ18" s="367"/>
      <c r="GBR18" s="367"/>
      <c r="GBS18" s="367"/>
      <c r="GBT18" s="367"/>
      <c r="GBU18" s="367"/>
      <c r="GBV18" s="367"/>
      <c r="GBW18" s="367"/>
      <c r="GBX18" s="367"/>
      <c r="GBY18" s="367"/>
      <c r="GBZ18" s="367"/>
      <c r="GCA18" s="367"/>
      <c r="GCB18" s="367"/>
      <c r="GCC18" s="367"/>
      <c r="GCD18" s="367"/>
      <c r="GCE18" s="367"/>
      <c r="GCF18" s="367"/>
      <c r="GCG18" s="367"/>
      <c r="GCH18" s="367"/>
      <c r="GCI18" s="367"/>
      <c r="GCJ18" s="367"/>
      <c r="GCK18" s="367"/>
      <c r="GCL18" s="367"/>
      <c r="GCM18" s="367"/>
      <c r="GCN18" s="367"/>
      <c r="GCO18" s="367"/>
      <c r="GCP18" s="367"/>
      <c r="GCQ18" s="367"/>
      <c r="GCR18" s="367"/>
      <c r="GCS18" s="367"/>
      <c r="GCT18" s="367"/>
      <c r="GCU18" s="367"/>
      <c r="GCV18" s="367"/>
      <c r="GCW18" s="367"/>
      <c r="GCX18" s="367"/>
      <c r="GCY18" s="367"/>
      <c r="GCZ18" s="367"/>
      <c r="GDA18" s="367"/>
      <c r="GDB18" s="367"/>
      <c r="GDC18" s="367"/>
      <c r="GDD18" s="367"/>
      <c r="GDE18" s="367"/>
      <c r="GDF18" s="367"/>
      <c r="GDG18" s="367"/>
      <c r="GDH18" s="367"/>
      <c r="GDI18" s="367"/>
      <c r="GDJ18" s="367"/>
      <c r="GDK18" s="367"/>
      <c r="GDL18" s="367"/>
      <c r="GDM18" s="367"/>
      <c r="GDN18" s="367"/>
      <c r="GDO18" s="367"/>
      <c r="GDP18" s="367"/>
      <c r="GDQ18" s="367"/>
      <c r="GDR18" s="367"/>
      <c r="GDS18" s="367"/>
      <c r="GDT18" s="367"/>
      <c r="GDU18" s="367"/>
      <c r="GDV18" s="367"/>
      <c r="GDW18" s="367"/>
      <c r="GDX18" s="367"/>
      <c r="GDY18" s="367"/>
      <c r="GDZ18" s="367"/>
      <c r="GEA18" s="367"/>
      <c r="GEB18" s="367"/>
      <c r="GEC18" s="367"/>
      <c r="GED18" s="367"/>
      <c r="GEE18" s="367"/>
      <c r="GEF18" s="367"/>
      <c r="GEG18" s="367"/>
      <c r="GEH18" s="367"/>
      <c r="GEI18" s="367"/>
      <c r="GEJ18" s="367"/>
      <c r="GEK18" s="367"/>
      <c r="GEL18" s="367"/>
      <c r="GEM18" s="367"/>
      <c r="GEN18" s="367"/>
      <c r="GEO18" s="367"/>
      <c r="GEP18" s="367"/>
      <c r="GEQ18" s="367"/>
      <c r="GER18" s="367"/>
      <c r="GES18" s="367"/>
      <c r="GET18" s="367"/>
      <c r="GEU18" s="367"/>
      <c r="GEV18" s="367"/>
      <c r="GEW18" s="367"/>
      <c r="GEX18" s="367"/>
      <c r="GEY18" s="367"/>
      <c r="GEZ18" s="367"/>
      <c r="GFA18" s="367"/>
      <c r="GFB18" s="367"/>
      <c r="GFC18" s="367"/>
      <c r="GFD18" s="367"/>
      <c r="GFE18" s="367"/>
      <c r="GFF18" s="367"/>
      <c r="GFG18" s="367"/>
      <c r="GFH18" s="367"/>
      <c r="GFI18" s="367"/>
      <c r="GFJ18" s="367"/>
      <c r="GFK18" s="367"/>
      <c r="GFL18" s="367"/>
      <c r="GFM18" s="367"/>
      <c r="GFN18" s="367"/>
      <c r="GFO18" s="367"/>
      <c r="GFP18" s="367"/>
      <c r="GFQ18" s="367"/>
      <c r="GFR18" s="367"/>
      <c r="GFS18" s="367"/>
      <c r="GFT18" s="367"/>
      <c r="GFU18" s="367"/>
      <c r="GFV18" s="367"/>
      <c r="GFW18" s="367"/>
      <c r="GFX18" s="367"/>
      <c r="GFY18" s="367"/>
      <c r="GFZ18" s="367"/>
      <c r="GGA18" s="367"/>
      <c r="GGB18" s="367"/>
      <c r="GGC18" s="367"/>
      <c r="GGD18" s="367"/>
      <c r="GGE18" s="367"/>
      <c r="GGF18" s="367"/>
      <c r="GGG18" s="367"/>
      <c r="GGH18" s="367"/>
      <c r="GGI18" s="367"/>
      <c r="GGJ18" s="367"/>
      <c r="GGK18" s="367"/>
      <c r="GGL18" s="367"/>
      <c r="GGM18" s="367"/>
      <c r="GGN18" s="367"/>
      <c r="GGO18" s="367"/>
      <c r="GGP18" s="367"/>
      <c r="GGQ18" s="367"/>
      <c r="GGR18" s="367"/>
      <c r="GGS18" s="367"/>
      <c r="GGT18" s="367"/>
      <c r="GGU18" s="367"/>
      <c r="GGV18" s="367"/>
      <c r="GGW18" s="367"/>
      <c r="GGX18" s="367"/>
      <c r="GGY18" s="367"/>
      <c r="GGZ18" s="367"/>
      <c r="GHA18" s="367"/>
      <c r="GHB18" s="367"/>
      <c r="GHC18" s="367"/>
      <c r="GHD18" s="367"/>
      <c r="GHE18" s="367"/>
      <c r="GHF18" s="367"/>
      <c r="GHG18" s="367"/>
      <c r="GHH18" s="367"/>
      <c r="GHI18" s="367"/>
      <c r="GHJ18" s="367"/>
      <c r="GHK18" s="367"/>
      <c r="GHL18" s="367"/>
      <c r="GHM18" s="367"/>
      <c r="GHN18" s="367"/>
      <c r="GHO18" s="367"/>
      <c r="GHP18" s="367"/>
      <c r="GHQ18" s="367"/>
      <c r="GHR18" s="367"/>
      <c r="GHS18" s="367"/>
      <c r="GHT18" s="367"/>
      <c r="GHU18" s="367"/>
      <c r="GHV18" s="367"/>
      <c r="GHW18" s="367"/>
      <c r="GHX18" s="367"/>
      <c r="GHY18" s="367"/>
      <c r="GHZ18" s="367"/>
      <c r="GIA18" s="367"/>
      <c r="GIB18" s="367"/>
      <c r="GIC18" s="367"/>
      <c r="GID18" s="367"/>
      <c r="GIE18" s="367"/>
      <c r="GIF18" s="367"/>
      <c r="GIG18" s="367"/>
      <c r="GIH18" s="367"/>
      <c r="GII18" s="367"/>
      <c r="GIJ18" s="367"/>
      <c r="GIK18" s="367"/>
      <c r="GIL18" s="367"/>
      <c r="GIM18" s="367"/>
      <c r="GIN18" s="367"/>
      <c r="GIO18" s="367"/>
      <c r="GIP18" s="367"/>
      <c r="GIQ18" s="367"/>
      <c r="GIR18" s="367"/>
      <c r="GIS18" s="367"/>
      <c r="GIT18" s="367"/>
      <c r="GIU18" s="367"/>
      <c r="GIV18" s="367"/>
      <c r="GIW18" s="367"/>
      <c r="GIX18" s="367"/>
      <c r="GIY18" s="367"/>
      <c r="GIZ18" s="367"/>
      <c r="GJA18" s="367"/>
      <c r="GJB18" s="367"/>
      <c r="GJC18" s="367"/>
      <c r="GJD18" s="367"/>
      <c r="GJE18" s="367"/>
      <c r="GJF18" s="367"/>
      <c r="GJG18" s="367"/>
      <c r="GJH18" s="367"/>
      <c r="GJI18" s="367"/>
      <c r="GJJ18" s="367"/>
      <c r="GJK18" s="367"/>
      <c r="GJL18" s="367"/>
      <c r="GJM18" s="367"/>
      <c r="GJN18" s="367"/>
      <c r="GJO18" s="367"/>
      <c r="GJP18" s="367"/>
      <c r="GJQ18" s="367"/>
      <c r="GJR18" s="367"/>
      <c r="GJS18" s="367"/>
      <c r="GJT18" s="367"/>
      <c r="GJU18" s="367"/>
      <c r="GJV18" s="367"/>
      <c r="GJW18" s="367"/>
      <c r="GJX18" s="367"/>
      <c r="GJY18" s="367"/>
      <c r="GJZ18" s="367"/>
      <c r="GKA18" s="367"/>
      <c r="GKB18" s="367"/>
      <c r="GKC18" s="367"/>
      <c r="GKD18" s="367"/>
      <c r="GKE18" s="367"/>
      <c r="GKF18" s="367"/>
      <c r="GKG18" s="367"/>
      <c r="GKH18" s="367"/>
      <c r="GKI18" s="367"/>
      <c r="GKJ18" s="367"/>
      <c r="GKK18" s="367"/>
      <c r="GKL18" s="367"/>
      <c r="GKM18" s="367"/>
      <c r="GKN18" s="367"/>
      <c r="GKO18" s="367"/>
      <c r="GKP18" s="367"/>
      <c r="GKQ18" s="367"/>
      <c r="GKR18" s="367"/>
      <c r="GKS18" s="367"/>
      <c r="GKT18" s="367"/>
      <c r="GKU18" s="367"/>
      <c r="GKV18" s="367"/>
      <c r="GKW18" s="367"/>
      <c r="GKX18" s="367"/>
      <c r="GKY18" s="367"/>
      <c r="GKZ18" s="367"/>
      <c r="GLA18" s="367"/>
      <c r="GLB18" s="367"/>
      <c r="GLC18" s="367"/>
      <c r="GLD18" s="367"/>
      <c r="GLE18" s="367"/>
      <c r="GLF18" s="367"/>
      <c r="GLG18" s="367"/>
      <c r="GLH18" s="367"/>
      <c r="GLI18" s="367"/>
      <c r="GLJ18" s="367"/>
      <c r="GLK18" s="367"/>
      <c r="GLL18" s="367"/>
      <c r="GLM18" s="367"/>
      <c r="GLN18" s="367"/>
      <c r="GLO18" s="367"/>
      <c r="GLP18" s="367"/>
      <c r="GLQ18" s="367"/>
      <c r="GLR18" s="367"/>
      <c r="GLS18" s="367"/>
      <c r="GLT18" s="367"/>
      <c r="GLU18" s="367"/>
      <c r="GLV18" s="367"/>
      <c r="GLW18" s="367"/>
      <c r="GLX18" s="367"/>
      <c r="GLY18" s="367"/>
      <c r="GLZ18" s="367"/>
      <c r="GMA18" s="367"/>
      <c r="GMB18" s="367"/>
      <c r="GMC18" s="367"/>
      <c r="GMD18" s="367"/>
      <c r="GME18" s="367"/>
      <c r="GMF18" s="367"/>
      <c r="GMG18" s="367"/>
      <c r="GMH18" s="367"/>
      <c r="GMI18" s="367"/>
      <c r="GMJ18" s="367"/>
      <c r="GMK18" s="367"/>
      <c r="GML18" s="367"/>
      <c r="GMM18" s="367"/>
      <c r="GMN18" s="367"/>
      <c r="GMO18" s="367"/>
      <c r="GMP18" s="367"/>
      <c r="GMQ18" s="367"/>
      <c r="GMR18" s="367"/>
      <c r="GMS18" s="367"/>
      <c r="GMT18" s="367"/>
      <c r="GMU18" s="367"/>
      <c r="GMV18" s="367"/>
      <c r="GMW18" s="367"/>
      <c r="GMX18" s="367"/>
      <c r="GMY18" s="367"/>
      <c r="GMZ18" s="367"/>
      <c r="GNA18" s="367"/>
      <c r="GNB18" s="367"/>
      <c r="GNC18" s="367"/>
      <c r="GND18" s="367"/>
      <c r="GNE18" s="367"/>
      <c r="GNF18" s="367"/>
      <c r="GNG18" s="367"/>
      <c r="GNH18" s="367"/>
      <c r="GNI18" s="367"/>
      <c r="GNJ18" s="367"/>
      <c r="GNK18" s="367"/>
      <c r="GNL18" s="367"/>
      <c r="GNM18" s="367"/>
      <c r="GNN18" s="367"/>
      <c r="GNO18" s="367"/>
      <c r="GNP18" s="367"/>
      <c r="GNQ18" s="367"/>
      <c r="GNR18" s="367"/>
      <c r="GNS18" s="367"/>
      <c r="GNT18" s="367"/>
      <c r="GNU18" s="367"/>
      <c r="GNV18" s="367"/>
      <c r="GNW18" s="367"/>
      <c r="GNX18" s="367"/>
      <c r="GNY18" s="367"/>
      <c r="GNZ18" s="367"/>
      <c r="GOA18" s="367"/>
      <c r="GOB18" s="367"/>
      <c r="GOC18" s="367"/>
      <c r="GOD18" s="367"/>
      <c r="GOE18" s="367"/>
      <c r="GOF18" s="367"/>
      <c r="GOG18" s="367"/>
      <c r="GOH18" s="367"/>
      <c r="GOI18" s="367"/>
      <c r="GOJ18" s="367"/>
      <c r="GOK18" s="367"/>
      <c r="GOL18" s="367"/>
      <c r="GOM18" s="367"/>
      <c r="GON18" s="367"/>
      <c r="GOO18" s="367"/>
      <c r="GOP18" s="367"/>
      <c r="GOQ18" s="367"/>
      <c r="GOR18" s="367"/>
      <c r="GOS18" s="367"/>
      <c r="GOT18" s="367"/>
      <c r="GOU18" s="367"/>
      <c r="GOV18" s="367"/>
      <c r="GOW18" s="367"/>
      <c r="GOX18" s="367"/>
      <c r="GOY18" s="367"/>
      <c r="GOZ18" s="367"/>
      <c r="GPA18" s="367"/>
      <c r="GPB18" s="367"/>
      <c r="GPC18" s="367"/>
      <c r="GPD18" s="367"/>
      <c r="GPE18" s="367"/>
      <c r="GPF18" s="367"/>
      <c r="GPG18" s="367"/>
      <c r="GPH18" s="367"/>
      <c r="GPI18" s="367"/>
      <c r="GPJ18" s="367"/>
      <c r="GPK18" s="367"/>
      <c r="GPL18" s="367"/>
      <c r="GPM18" s="367"/>
      <c r="GPN18" s="367"/>
      <c r="GPO18" s="367"/>
      <c r="GPP18" s="367"/>
      <c r="GPQ18" s="367"/>
      <c r="GPR18" s="367"/>
      <c r="GPS18" s="367"/>
      <c r="GPT18" s="367"/>
      <c r="GPU18" s="367"/>
      <c r="GPV18" s="367"/>
      <c r="GPW18" s="367"/>
      <c r="GPX18" s="367"/>
      <c r="GPY18" s="367"/>
      <c r="GPZ18" s="367"/>
      <c r="GQA18" s="367"/>
      <c r="GQB18" s="367"/>
      <c r="GQC18" s="367"/>
      <c r="GQD18" s="367"/>
      <c r="GQE18" s="367"/>
      <c r="GQF18" s="367"/>
      <c r="GQG18" s="367"/>
      <c r="GQH18" s="367"/>
      <c r="GQI18" s="367"/>
      <c r="GQJ18" s="367"/>
      <c r="GQK18" s="367"/>
      <c r="GQL18" s="367"/>
      <c r="GQM18" s="367"/>
      <c r="GQN18" s="367"/>
      <c r="GQO18" s="367"/>
      <c r="GQP18" s="367"/>
      <c r="GQQ18" s="367"/>
      <c r="GQR18" s="367"/>
      <c r="GQS18" s="367"/>
      <c r="GQT18" s="367"/>
      <c r="GQU18" s="367"/>
      <c r="GQV18" s="367"/>
      <c r="GQW18" s="367"/>
      <c r="GQX18" s="367"/>
      <c r="GQY18" s="367"/>
      <c r="GQZ18" s="367"/>
      <c r="GRA18" s="367"/>
      <c r="GRB18" s="367"/>
      <c r="GRC18" s="367"/>
      <c r="GRD18" s="367"/>
      <c r="GRE18" s="367"/>
      <c r="GRF18" s="367"/>
      <c r="GRG18" s="367"/>
      <c r="GRH18" s="367"/>
      <c r="GRI18" s="367"/>
      <c r="GRJ18" s="367"/>
      <c r="GRK18" s="367"/>
      <c r="GRL18" s="367"/>
      <c r="GRM18" s="367"/>
      <c r="GRN18" s="367"/>
      <c r="GRO18" s="367"/>
      <c r="GRP18" s="367"/>
      <c r="GRQ18" s="367"/>
      <c r="GRR18" s="367"/>
      <c r="GRS18" s="367"/>
      <c r="GRT18" s="367"/>
      <c r="GRU18" s="367"/>
      <c r="GRV18" s="367"/>
      <c r="GRW18" s="367"/>
      <c r="GRX18" s="367"/>
      <c r="GRY18" s="367"/>
      <c r="GRZ18" s="367"/>
      <c r="GSA18" s="367"/>
      <c r="GSB18" s="367"/>
      <c r="GSC18" s="367"/>
      <c r="GSD18" s="367"/>
      <c r="GSE18" s="367"/>
      <c r="GSF18" s="367"/>
      <c r="GSG18" s="367"/>
      <c r="GSH18" s="367"/>
      <c r="GSI18" s="367"/>
      <c r="GSJ18" s="367"/>
      <c r="GSK18" s="367"/>
      <c r="GSL18" s="367"/>
      <c r="GSM18" s="367"/>
      <c r="GSN18" s="367"/>
      <c r="GSO18" s="367"/>
      <c r="GSP18" s="367"/>
      <c r="GSQ18" s="367"/>
      <c r="GSR18" s="367"/>
      <c r="GSS18" s="367"/>
      <c r="GST18" s="367"/>
      <c r="GSU18" s="367"/>
      <c r="GSV18" s="367"/>
      <c r="GSW18" s="367"/>
      <c r="GSX18" s="367"/>
      <c r="GSY18" s="367"/>
      <c r="GSZ18" s="367"/>
      <c r="GTA18" s="367"/>
      <c r="GTB18" s="367"/>
      <c r="GTC18" s="367"/>
      <c r="GTD18" s="367"/>
      <c r="GTE18" s="367"/>
      <c r="GTF18" s="367"/>
      <c r="GTG18" s="367"/>
      <c r="GTH18" s="367"/>
      <c r="GTI18" s="367"/>
      <c r="GTJ18" s="367"/>
      <c r="GTK18" s="367"/>
      <c r="GTL18" s="367"/>
      <c r="GTM18" s="367"/>
      <c r="GTN18" s="367"/>
      <c r="GTO18" s="367"/>
      <c r="GTP18" s="367"/>
      <c r="GTQ18" s="367"/>
      <c r="GTR18" s="367"/>
      <c r="GTS18" s="367"/>
      <c r="GTT18" s="367"/>
      <c r="GTU18" s="367"/>
      <c r="GTV18" s="367"/>
      <c r="GTW18" s="367"/>
      <c r="GTX18" s="367"/>
      <c r="GTY18" s="367"/>
      <c r="GTZ18" s="367"/>
      <c r="GUA18" s="367"/>
      <c r="GUB18" s="367"/>
      <c r="GUC18" s="367"/>
      <c r="GUD18" s="367"/>
      <c r="GUE18" s="367"/>
      <c r="GUF18" s="367"/>
      <c r="GUG18" s="367"/>
      <c r="GUH18" s="367"/>
      <c r="GUI18" s="367"/>
      <c r="GUJ18" s="367"/>
      <c r="GUK18" s="367"/>
      <c r="GUL18" s="367"/>
      <c r="GUM18" s="367"/>
      <c r="GUN18" s="367"/>
      <c r="GUO18" s="367"/>
      <c r="GUP18" s="367"/>
      <c r="GUQ18" s="367"/>
      <c r="GUR18" s="367"/>
      <c r="GUS18" s="367"/>
      <c r="GUT18" s="367"/>
      <c r="GUU18" s="367"/>
      <c r="GUV18" s="367"/>
      <c r="GUW18" s="367"/>
      <c r="GUX18" s="367"/>
      <c r="GUY18" s="367"/>
      <c r="GUZ18" s="367"/>
      <c r="GVA18" s="367"/>
      <c r="GVB18" s="367"/>
      <c r="GVC18" s="367"/>
      <c r="GVD18" s="367"/>
      <c r="GVE18" s="367"/>
      <c r="GVF18" s="367"/>
      <c r="GVG18" s="367"/>
      <c r="GVH18" s="367"/>
      <c r="GVI18" s="367"/>
      <c r="GVJ18" s="367"/>
      <c r="GVK18" s="367"/>
      <c r="GVL18" s="367"/>
      <c r="GVM18" s="367"/>
      <c r="GVN18" s="367"/>
      <c r="GVO18" s="367"/>
      <c r="GVP18" s="367"/>
      <c r="GVQ18" s="367"/>
      <c r="GVR18" s="367"/>
      <c r="GVS18" s="367"/>
      <c r="GVT18" s="367"/>
      <c r="GVU18" s="367"/>
      <c r="GVV18" s="367"/>
      <c r="GVW18" s="367"/>
      <c r="GVX18" s="367"/>
      <c r="GVY18" s="367"/>
      <c r="GVZ18" s="367"/>
      <c r="GWA18" s="367"/>
      <c r="GWB18" s="367"/>
      <c r="GWC18" s="367"/>
      <c r="GWD18" s="367"/>
      <c r="GWE18" s="367"/>
      <c r="GWF18" s="367"/>
      <c r="GWG18" s="367"/>
      <c r="GWH18" s="367"/>
      <c r="GWI18" s="367"/>
      <c r="GWJ18" s="367"/>
      <c r="GWK18" s="367"/>
      <c r="GWL18" s="367"/>
      <c r="GWM18" s="367"/>
      <c r="GWN18" s="367"/>
      <c r="GWO18" s="367"/>
      <c r="GWP18" s="367"/>
      <c r="GWQ18" s="367"/>
      <c r="GWR18" s="367"/>
      <c r="GWS18" s="367"/>
      <c r="GWT18" s="367"/>
      <c r="GWU18" s="367"/>
      <c r="GWV18" s="367"/>
      <c r="GWW18" s="367"/>
      <c r="GWX18" s="367"/>
      <c r="GWY18" s="367"/>
      <c r="GWZ18" s="367"/>
      <c r="GXA18" s="367"/>
      <c r="GXB18" s="367"/>
      <c r="GXC18" s="367"/>
      <c r="GXD18" s="367"/>
      <c r="GXE18" s="367"/>
      <c r="GXF18" s="367"/>
      <c r="GXG18" s="367"/>
      <c r="GXH18" s="367"/>
      <c r="GXI18" s="367"/>
      <c r="GXJ18" s="367"/>
      <c r="GXK18" s="367"/>
      <c r="GXL18" s="367"/>
      <c r="GXM18" s="367"/>
      <c r="GXN18" s="367"/>
      <c r="GXO18" s="367"/>
      <c r="GXP18" s="367"/>
      <c r="GXQ18" s="367"/>
      <c r="GXR18" s="367"/>
      <c r="GXS18" s="367"/>
      <c r="GXT18" s="367"/>
      <c r="GXU18" s="367"/>
      <c r="GXV18" s="367"/>
      <c r="GXW18" s="367"/>
      <c r="GXX18" s="367"/>
      <c r="GXY18" s="367"/>
      <c r="GXZ18" s="367"/>
      <c r="GYA18" s="367"/>
      <c r="GYB18" s="367"/>
      <c r="GYC18" s="367"/>
      <c r="GYD18" s="367"/>
      <c r="GYE18" s="367"/>
      <c r="GYF18" s="367"/>
      <c r="GYG18" s="367"/>
      <c r="GYH18" s="367"/>
      <c r="GYI18" s="367"/>
      <c r="GYJ18" s="367"/>
      <c r="GYK18" s="367"/>
      <c r="GYL18" s="367"/>
      <c r="GYM18" s="367"/>
      <c r="GYN18" s="367"/>
      <c r="GYO18" s="367"/>
      <c r="GYP18" s="367"/>
      <c r="GYQ18" s="367"/>
      <c r="GYR18" s="367"/>
      <c r="GYS18" s="367"/>
      <c r="GYT18" s="367"/>
      <c r="GYU18" s="367"/>
      <c r="GYV18" s="367"/>
      <c r="GYW18" s="367"/>
      <c r="GYX18" s="367"/>
      <c r="GYY18" s="367"/>
      <c r="GYZ18" s="367"/>
      <c r="GZA18" s="367"/>
      <c r="GZB18" s="367"/>
      <c r="GZC18" s="367"/>
      <c r="GZD18" s="367"/>
      <c r="GZE18" s="367"/>
      <c r="GZF18" s="367"/>
      <c r="GZG18" s="367"/>
      <c r="GZH18" s="367"/>
      <c r="GZI18" s="367"/>
      <c r="GZJ18" s="367"/>
      <c r="GZK18" s="367"/>
      <c r="GZL18" s="367"/>
      <c r="GZM18" s="367"/>
      <c r="GZN18" s="367"/>
      <c r="GZO18" s="367"/>
      <c r="GZP18" s="367"/>
      <c r="GZQ18" s="367"/>
      <c r="GZR18" s="367"/>
      <c r="GZS18" s="367"/>
      <c r="GZT18" s="367"/>
      <c r="GZU18" s="367"/>
      <c r="GZV18" s="367"/>
      <c r="GZW18" s="367"/>
      <c r="GZX18" s="367"/>
      <c r="GZY18" s="367"/>
      <c r="GZZ18" s="367"/>
      <c r="HAA18" s="367"/>
      <c r="HAB18" s="367"/>
      <c r="HAC18" s="367"/>
      <c r="HAD18" s="367"/>
      <c r="HAE18" s="367"/>
      <c r="HAF18" s="367"/>
      <c r="HAG18" s="367"/>
      <c r="HAH18" s="367"/>
      <c r="HAI18" s="367"/>
      <c r="HAJ18" s="367"/>
      <c r="HAK18" s="367"/>
      <c r="HAL18" s="367"/>
      <c r="HAM18" s="367"/>
      <c r="HAN18" s="367"/>
      <c r="HAO18" s="367"/>
      <c r="HAP18" s="367"/>
      <c r="HAQ18" s="367"/>
      <c r="HAR18" s="367"/>
      <c r="HAS18" s="367"/>
      <c r="HAT18" s="367"/>
      <c r="HAU18" s="367"/>
      <c r="HAV18" s="367"/>
      <c r="HAW18" s="367"/>
      <c r="HAX18" s="367"/>
      <c r="HAY18" s="367"/>
      <c r="HAZ18" s="367"/>
      <c r="HBA18" s="367"/>
      <c r="HBB18" s="367"/>
      <c r="HBC18" s="367"/>
      <c r="HBD18" s="367"/>
      <c r="HBE18" s="367"/>
      <c r="HBF18" s="367"/>
      <c r="HBG18" s="367"/>
      <c r="HBH18" s="367"/>
      <c r="HBI18" s="367"/>
      <c r="HBJ18" s="367"/>
      <c r="HBK18" s="367"/>
      <c r="HBL18" s="367"/>
      <c r="HBM18" s="367"/>
      <c r="HBN18" s="367"/>
      <c r="HBO18" s="367"/>
      <c r="HBP18" s="367"/>
      <c r="HBQ18" s="367"/>
      <c r="HBR18" s="367"/>
      <c r="HBS18" s="367"/>
      <c r="HBT18" s="367"/>
      <c r="HBU18" s="367"/>
      <c r="HBV18" s="367"/>
      <c r="HBW18" s="367"/>
      <c r="HBX18" s="367"/>
      <c r="HBY18" s="367"/>
      <c r="HBZ18" s="367"/>
      <c r="HCA18" s="367"/>
      <c r="HCB18" s="367"/>
      <c r="HCC18" s="367"/>
      <c r="HCD18" s="367"/>
      <c r="HCE18" s="367"/>
      <c r="HCF18" s="367"/>
      <c r="HCG18" s="367"/>
      <c r="HCH18" s="367"/>
      <c r="HCI18" s="367"/>
      <c r="HCJ18" s="367"/>
      <c r="HCK18" s="367"/>
      <c r="HCL18" s="367"/>
      <c r="HCM18" s="367"/>
      <c r="HCN18" s="367"/>
      <c r="HCO18" s="367"/>
      <c r="HCP18" s="367"/>
      <c r="HCQ18" s="367"/>
      <c r="HCR18" s="367"/>
      <c r="HCS18" s="367"/>
      <c r="HCT18" s="367"/>
      <c r="HCU18" s="367"/>
      <c r="HCV18" s="367"/>
      <c r="HCW18" s="367"/>
      <c r="HCX18" s="367"/>
      <c r="HCY18" s="367"/>
      <c r="HCZ18" s="367"/>
      <c r="HDA18" s="367"/>
      <c r="HDB18" s="367"/>
      <c r="HDC18" s="367"/>
      <c r="HDD18" s="367"/>
      <c r="HDE18" s="367"/>
      <c r="HDF18" s="367"/>
      <c r="HDG18" s="367"/>
      <c r="HDH18" s="367"/>
      <c r="HDI18" s="367"/>
      <c r="HDJ18" s="367"/>
      <c r="HDK18" s="367"/>
      <c r="HDL18" s="367"/>
      <c r="HDM18" s="367"/>
      <c r="HDN18" s="367"/>
      <c r="HDO18" s="367"/>
      <c r="HDP18" s="367"/>
      <c r="HDQ18" s="367"/>
      <c r="HDR18" s="367"/>
      <c r="HDS18" s="367"/>
      <c r="HDT18" s="367"/>
      <c r="HDU18" s="367"/>
      <c r="HDV18" s="367"/>
      <c r="HDW18" s="367"/>
      <c r="HDX18" s="367"/>
      <c r="HDY18" s="367"/>
      <c r="HDZ18" s="367"/>
      <c r="HEA18" s="367"/>
      <c r="HEB18" s="367"/>
      <c r="HEC18" s="367"/>
      <c r="HED18" s="367"/>
      <c r="HEE18" s="367"/>
      <c r="HEF18" s="367"/>
      <c r="HEG18" s="367"/>
      <c r="HEH18" s="367"/>
      <c r="HEI18" s="367"/>
      <c r="HEJ18" s="367"/>
      <c r="HEK18" s="367"/>
      <c r="HEL18" s="367"/>
      <c r="HEM18" s="367"/>
      <c r="HEN18" s="367"/>
      <c r="HEO18" s="367"/>
      <c r="HEP18" s="367"/>
      <c r="HEQ18" s="367"/>
      <c r="HER18" s="367"/>
      <c r="HES18" s="367"/>
      <c r="HET18" s="367"/>
      <c r="HEU18" s="367"/>
      <c r="HEV18" s="367"/>
      <c r="HEW18" s="367"/>
      <c r="HEX18" s="367"/>
      <c r="HEY18" s="367"/>
      <c r="HEZ18" s="367"/>
      <c r="HFA18" s="367"/>
      <c r="HFB18" s="367"/>
      <c r="HFC18" s="367"/>
      <c r="HFD18" s="367"/>
      <c r="HFE18" s="367"/>
      <c r="HFF18" s="367"/>
      <c r="HFG18" s="367"/>
      <c r="HFH18" s="367"/>
      <c r="HFI18" s="367"/>
      <c r="HFJ18" s="367"/>
      <c r="HFK18" s="367"/>
      <c r="HFL18" s="367"/>
      <c r="HFM18" s="367"/>
      <c r="HFN18" s="367"/>
      <c r="HFO18" s="367"/>
      <c r="HFP18" s="367"/>
      <c r="HFQ18" s="367"/>
      <c r="HFR18" s="367"/>
      <c r="HFS18" s="367"/>
      <c r="HFT18" s="367"/>
      <c r="HFU18" s="367"/>
      <c r="HFV18" s="367"/>
      <c r="HFW18" s="367"/>
      <c r="HFX18" s="367"/>
      <c r="HFY18" s="367"/>
      <c r="HFZ18" s="367"/>
      <c r="HGA18" s="367"/>
      <c r="HGB18" s="367"/>
      <c r="HGC18" s="367"/>
      <c r="HGD18" s="367"/>
      <c r="HGE18" s="367"/>
      <c r="HGF18" s="367"/>
      <c r="HGG18" s="367"/>
      <c r="HGH18" s="367"/>
      <c r="HGI18" s="367"/>
      <c r="HGJ18" s="367"/>
      <c r="HGK18" s="367"/>
      <c r="HGL18" s="367"/>
      <c r="HGM18" s="367"/>
      <c r="HGN18" s="367"/>
      <c r="HGO18" s="367"/>
      <c r="HGP18" s="367"/>
      <c r="HGQ18" s="367"/>
      <c r="HGR18" s="367"/>
      <c r="HGS18" s="367"/>
      <c r="HGT18" s="367"/>
      <c r="HGU18" s="367"/>
      <c r="HGV18" s="367"/>
      <c r="HGW18" s="367"/>
      <c r="HGX18" s="367"/>
      <c r="HGY18" s="367"/>
      <c r="HGZ18" s="367"/>
      <c r="HHA18" s="367"/>
      <c r="HHB18" s="367"/>
      <c r="HHC18" s="367"/>
      <c r="HHD18" s="367"/>
      <c r="HHE18" s="367"/>
      <c r="HHF18" s="367"/>
      <c r="HHG18" s="367"/>
      <c r="HHH18" s="367"/>
      <c r="HHI18" s="367"/>
      <c r="HHJ18" s="367"/>
      <c r="HHK18" s="367"/>
      <c r="HHL18" s="367"/>
      <c r="HHM18" s="367"/>
      <c r="HHN18" s="367"/>
      <c r="HHO18" s="367"/>
      <c r="HHP18" s="367"/>
      <c r="HHQ18" s="367"/>
      <c r="HHR18" s="367"/>
      <c r="HHS18" s="367"/>
      <c r="HHT18" s="367"/>
      <c r="HHU18" s="367"/>
      <c r="HHV18" s="367"/>
      <c r="HHW18" s="367"/>
      <c r="HHX18" s="367"/>
      <c r="HHY18" s="367"/>
      <c r="HHZ18" s="367"/>
      <c r="HIA18" s="367"/>
      <c r="HIB18" s="367"/>
      <c r="HIC18" s="367"/>
      <c r="HID18" s="367"/>
      <c r="HIE18" s="367"/>
      <c r="HIF18" s="367"/>
      <c r="HIG18" s="367"/>
      <c r="HIH18" s="367"/>
      <c r="HII18" s="367"/>
      <c r="HIJ18" s="367"/>
      <c r="HIK18" s="367"/>
      <c r="HIL18" s="367"/>
      <c r="HIM18" s="367"/>
      <c r="HIN18" s="367"/>
      <c r="HIO18" s="367"/>
      <c r="HIP18" s="367"/>
      <c r="HIQ18" s="367"/>
      <c r="HIR18" s="367"/>
      <c r="HIS18" s="367"/>
      <c r="HIT18" s="367"/>
      <c r="HIU18" s="367"/>
      <c r="HIV18" s="367"/>
      <c r="HIW18" s="367"/>
      <c r="HIX18" s="367"/>
      <c r="HIY18" s="367"/>
      <c r="HIZ18" s="367"/>
      <c r="HJA18" s="367"/>
      <c r="HJB18" s="367"/>
      <c r="HJC18" s="367"/>
      <c r="HJD18" s="367"/>
      <c r="HJE18" s="367"/>
      <c r="HJF18" s="367"/>
      <c r="HJG18" s="367"/>
      <c r="HJH18" s="367"/>
      <c r="HJI18" s="367"/>
      <c r="HJJ18" s="367"/>
      <c r="HJK18" s="367"/>
      <c r="HJL18" s="367"/>
      <c r="HJM18" s="367"/>
      <c r="HJN18" s="367"/>
      <c r="HJO18" s="367"/>
      <c r="HJP18" s="367"/>
      <c r="HJQ18" s="367"/>
      <c r="HJR18" s="367"/>
      <c r="HJS18" s="367"/>
      <c r="HJT18" s="367"/>
      <c r="HJU18" s="367"/>
      <c r="HJV18" s="367"/>
      <c r="HJW18" s="367"/>
      <c r="HJX18" s="367"/>
      <c r="HJY18" s="367"/>
      <c r="HJZ18" s="367"/>
      <c r="HKA18" s="367"/>
      <c r="HKB18" s="367"/>
      <c r="HKC18" s="367"/>
      <c r="HKD18" s="367"/>
      <c r="HKE18" s="367"/>
      <c r="HKF18" s="367"/>
      <c r="HKG18" s="367"/>
      <c r="HKH18" s="367"/>
      <c r="HKI18" s="367"/>
      <c r="HKJ18" s="367"/>
      <c r="HKK18" s="367"/>
      <c r="HKL18" s="367"/>
      <c r="HKM18" s="367"/>
      <c r="HKN18" s="367"/>
      <c r="HKO18" s="367"/>
      <c r="HKP18" s="367"/>
      <c r="HKQ18" s="367"/>
      <c r="HKR18" s="367"/>
      <c r="HKS18" s="367"/>
      <c r="HKT18" s="367"/>
      <c r="HKU18" s="367"/>
      <c r="HKV18" s="367"/>
      <c r="HKW18" s="367"/>
      <c r="HKX18" s="367"/>
      <c r="HKY18" s="367"/>
      <c r="HKZ18" s="367"/>
      <c r="HLA18" s="367"/>
      <c r="HLB18" s="367"/>
      <c r="HLC18" s="367"/>
      <c r="HLD18" s="367"/>
      <c r="HLE18" s="367"/>
      <c r="HLF18" s="367"/>
      <c r="HLG18" s="367"/>
      <c r="HLH18" s="367"/>
      <c r="HLI18" s="367"/>
      <c r="HLJ18" s="367"/>
      <c r="HLK18" s="367"/>
      <c r="HLL18" s="367"/>
      <c r="HLM18" s="367"/>
      <c r="HLN18" s="367"/>
      <c r="HLO18" s="367"/>
      <c r="HLP18" s="367"/>
      <c r="HLQ18" s="367"/>
      <c r="HLR18" s="367"/>
      <c r="HLS18" s="367"/>
      <c r="HLT18" s="367"/>
      <c r="HLU18" s="367"/>
      <c r="HLV18" s="367"/>
      <c r="HLW18" s="367"/>
      <c r="HLX18" s="367"/>
      <c r="HLY18" s="367"/>
      <c r="HLZ18" s="367"/>
      <c r="HMA18" s="367"/>
      <c r="HMB18" s="367"/>
      <c r="HMC18" s="367"/>
      <c r="HMD18" s="367"/>
      <c r="HME18" s="367"/>
      <c r="HMF18" s="367"/>
      <c r="HMG18" s="367"/>
      <c r="HMH18" s="367"/>
      <c r="HMI18" s="367"/>
      <c r="HMJ18" s="367"/>
      <c r="HMK18" s="367"/>
      <c r="HML18" s="367"/>
      <c r="HMM18" s="367"/>
      <c r="HMN18" s="367"/>
      <c r="HMO18" s="367"/>
      <c r="HMP18" s="367"/>
      <c r="HMQ18" s="367"/>
      <c r="HMR18" s="367"/>
      <c r="HMS18" s="367"/>
      <c r="HMT18" s="367"/>
      <c r="HMU18" s="367"/>
      <c r="HMV18" s="367"/>
      <c r="HMW18" s="367"/>
      <c r="HMX18" s="367"/>
      <c r="HMY18" s="367"/>
      <c r="HMZ18" s="367"/>
      <c r="HNA18" s="367"/>
      <c r="HNB18" s="367"/>
      <c r="HNC18" s="367"/>
      <c r="HND18" s="367"/>
      <c r="HNE18" s="367"/>
      <c r="HNF18" s="367"/>
      <c r="HNG18" s="367"/>
      <c r="HNH18" s="367"/>
      <c r="HNI18" s="367"/>
      <c r="HNJ18" s="367"/>
      <c r="HNK18" s="367"/>
      <c r="HNL18" s="367"/>
      <c r="HNM18" s="367"/>
      <c r="HNN18" s="367"/>
      <c r="HNO18" s="367"/>
      <c r="HNP18" s="367"/>
      <c r="HNQ18" s="367"/>
      <c r="HNR18" s="367"/>
      <c r="HNS18" s="367"/>
      <c r="HNT18" s="367"/>
      <c r="HNU18" s="367"/>
      <c r="HNV18" s="367"/>
      <c r="HNW18" s="367"/>
      <c r="HNX18" s="367"/>
      <c r="HNY18" s="367"/>
      <c r="HNZ18" s="367"/>
      <c r="HOA18" s="367"/>
      <c r="HOB18" s="367"/>
      <c r="HOC18" s="367"/>
      <c r="HOD18" s="367"/>
      <c r="HOE18" s="367"/>
      <c r="HOF18" s="367"/>
      <c r="HOG18" s="367"/>
      <c r="HOH18" s="367"/>
      <c r="HOI18" s="367"/>
      <c r="HOJ18" s="367"/>
      <c r="HOK18" s="367"/>
      <c r="HOL18" s="367"/>
      <c r="HOM18" s="367"/>
      <c r="HON18" s="367"/>
      <c r="HOO18" s="367"/>
      <c r="HOP18" s="367"/>
      <c r="HOQ18" s="367"/>
      <c r="HOR18" s="367"/>
      <c r="HOS18" s="367"/>
      <c r="HOT18" s="367"/>
      <c r="HOU18" s="367"/>
      <c r="HOV18" s="367"/>
      <c r="HOW18" s="367"/>
      <c r="HOX18" s="367"/>
      <c r="HOY18" s="367"/>
      <c r="HOZ18" s="367"/>
      <c r="HPA18" s="367"/>
      <c r="HPB18" s="367"/>
      <c r="HPC18" s="367"/>
      <c r="HPD18" s="367"/>
      <c r="HPE18" s="367"/>
      <c r="HPF18" s="367"/>
      <c r="HPG18" s="367"/>
      <c r="HPH18" s="367"/>
      <c r="HPI18" s="367"/>
      <c r="HPJ18" s="367"/>
      <c r="HPK18" s="367"/>
      <c r="HPL18" s="367"/>
      <c r="HPM18" s="367"/>
      <c r="HPN18" s="367"/>
      <c r="HPO18" s="367"/>
      <c r="HPP18" s="367"/>
      <c r="HPQ18" s="367"/>
      <c r="HPR18" s="367"/>
      <c r="HPS18" s="367"/>
      <c r="HPT18" s="367"/>
      <c r="HPU18" s="367"/>
      <c r="HPV18" s="367"/>
      <c r="HPW18" s="367"/>
      <c r="HPX18" s="367"/>
      <c r="HPY18" s="367"/>
      <c r="HPZ18" s="367"/>
      <c r="HQA18" s="367"/>
      <c r="HQB18" s="367"/>
      <c r="HQC18" s="367"/>
      <c r="HQD18" s="367"/>
      <c r="HQE18" s="367"/>
      <c r="HQF18" s="367"/>
      <c r="HQG18" s="367"/>
      <c r="HQH18" s="367"/>
      <c r="HQI18" s="367"/>
      <c r="HQJ18" s="367"/>
      <c r="HQK18" s="367"/>
      <c r="HQL18" s="367"/>
      <c r="HQM18" s="367"/>
      <c r="HQN18" s="367"/>
      <c r="HQO18" s="367"/>
      <c r="HQP18" s="367"/>
      <c r="HQQ18" s="367"/>
      <c r="HQR18" s="367"/>
      <c r="HQS18" s="367"/>
      <c r="HQT18" s="367"/>
      <c r="HQU18" s="367"/>
      <c r="HQV18" s="367"/>
      <c r="HQW18" s="367"/>
      <c r="HQX18" s="367"/>
      <c r="HQY18" s="367"/>
      <c r="HQZ18" s="367"/>
      <c r="HRA18" s="367"/>
      <c r="HRB18" s="367"/>
      <c r="HRC18" s="367"/>
      <c r="HRD18" s="367"/>
      <c r="HRE18" s="367"/>
      <c r="HRF18" s="367"/>
      <c r="HRG18" s="367"/>
      <c r="HRH18" s="367"/>
      <c r="HRI18" s="367"/>
      <c r="HRJ18" s="367"/>
      <c r="HRK18" s="367"/>
      <c r="HRL18" s="367"/>
      <c r="HRM18" s="367"/>
      <c r="HRN18" s="367"/>
      <c r="HRO18" s="367"/>
      <c r="HRP18" s="367"/>
      <c r="HRQ18" s="367"/>
      <c r="HRR18" s="367"/>
      <c r="HRS18" s="367"/>
      <c r="HRT18" s="367"/>
      <c r="HRU18" s="367"/>
      <c r="HRV18" s="367"/>
      <c r="HRW18" s="367"/>
      <c r="HRX18" s="367"/>
      <c r="HRY18" s="367"/>
      <c r="HRZ18" s="367"/>
      <c r="HSA18" s="367"/>
      <c r="HSB18" s="367"/>
      <c r="HSC18" s="367"/>
      <c r="HSD18" s="367"/>
      <c r="HSE18" s="367"/>
      <c r="HSF18" s="367"/>
      <c r="HSG18" s="367"/>
      <c r="HSH18" s="367"/>
      <c r="HSI18" s="367"/>
      <c r="HSJ18" s="367"/>
      <c r="HSK18" s="367"/>
      <c r="HSL18" s="367"/>
      <c r="HSM18" s="367"/>
      <c r="HSN18" s="367"/>
      <c r="HSO18" s="367"/>
      <c r="HSP18" s="367"/>
      <c r="HSQ18" s="367"/>
      <c r="HSR18" s="367"/>
      <c r="HSS18" s="367"/>
      <c r="HST18" s="367"/>
      <c r="HSU18" s="367"/>
      <c r="HSV18" s="367"/>
      <c r="HSW18" s="367"/>
      <c r="HSX18" s="367"/>
      <c r="HSY18" s="367"/>
      <c r="HSZ18" s="367"/>
      <c r="HTA18" s="367"/>
      <c r="HTB18" s="367"/>
      <c r="HTC18" s="367"/>
      <c r="HTD18" s="367"/>
      <c r="HTE18" s="367"/>
      <c r="HTF18" s="367"/>
      <c r="HTG18" s="367"/>
      <c r="HTH18" s="367"/>
      <c r="HTI18" s="367"/>
      <c r="HTJ18" s="367"/>
      <c r="HTK18" s="367"/>
      <c r="HTL18" s="367"/>
      <c r="HTM18" s="367"/>
      <c r="HTN18" s="367"/>
      <c r="HTO18" s="367"/>
      <c r="HTP18" s="367"/>
      <c r="HTQ18" s="367"/>
      <c r="HTR18" s="367"/>
      <c r="HTS18" s="367"/>
      <c r="HTT18" s="367"/>
      <c r="HTU18" s="367"/>
      <c r="HTV18" s="367"/>
      <c r="HTW18" s="367"/>
      <c r="HTX18" s="367"/>
      <c r="HTY18" s="367"/>
      <c r="HTZ18" s="367"/>
      <c r="HUA18" s="367"/>
      <c r="HUB18" s="367"/>
      <c r="HUC18" s="367"/>
      <c r="HUD18" s="367"/>
      <c r="HUE18" s="367"/>
      <c r="HUF18" s="367"/>
      <c r="HUG18" s="367"/>
      <c r="HUH18" s="367"/>
      <c r="HUI18" s="367"/>
      <c r="HUJ18" s="367"/>
      <c r="HUK18" s="367"/>
      <c r="HUL18" s="367"/>
      <c r="HUM18" s="367"/>
      <c r="HUN18" s="367"/>
      <c r="HUO18" s="367"/>
      <c r="HUP18" s="367"/>
      <c r="HUQ18" s="367"/>
      <c r="HUR18" s="367"/>
      <c r="HUS18" s="367"/>
      <c r="HUT18" s="367"/>
      <c r="HUU18" s="367"/>
      <c r="HUV18" s="367"/>
      <c r="HUW18" s="367"/>
      <c r="HUX18" s="367"/>
      <c r="HUY18" s="367"/>
      <c r="HUZ18" s="367"/>
      <c r="HVA18" s="367"/>
      <c r="HVB18" s="367"/>
      <c r="HVC18" s="367"/>
      <c r="HVD18" s="367"/>
      <c r="HVE18" s="367"/>
      <c r="HVF18" s="367"/>
      <c r="HVG18" s="367"/>
      <c r="HVH18" s="367"/>
      <c r="HVI18" s="367"/>
      <c r="HVJ18" s="367"/>
      <c r="HVK18" s="367"/>
      <c r="HVL18" s="367"/>
      <c r="HVM18" s="367"/>
      <c r="HVN18" s="367"/>
      <c r="HVO18" s="367"/>
      <c r="HVP18" s="367"/>
      <c r="HVQ18" s="367"/>
      <c r="HVR18" s="367"/>
      <c r="HVS18" s="367"/>
      <c r="HVT18" s="367"/>
      <c r="HVU18" s="367"/>
      <c r="HVV18" s="367"/>
      <c r="HVW18" s="367"/>
      <c r="HVX18" s="367"/>
      <c r="HVY18" s="367"/>
      <c r="HVZ18" s="367"/>
      <c r="HWA18" s="367"/>
      <c r="HWB18" s="367"/>
      <c r="HWC18" s="367"/>
      <c r="HWD18" s="367"/>
      <c r="HWE18" s="367"/>
      <c r="HWF18" s="367"/>
      <c r="HWG18" s="367"/>
      <c r="HWH18" s="367"/>
      <c r="HWI18" s="367"/>
      <c r="HWJ18" s="367"/>
      <c r="HWK18" s="367"/>
      <c r="HWL18" s="367"/>
      <c r="HWM18" s="367"/>
      <c r="HWN18" s="367"/>
      <c r="HWO18" s="367"/>
      <c r="HWP18" s="367"/>
      <c r="HWQ18" s="367"/>
      <c r="HWR18" s="367"/>
      <c r="HWS18" s="367"/>
      <c r="HWT18" s="367"/>
      <c r="HWU18" s="367"/>
      <c r="HWV18" s="367"/>
      <c r="HWW18" s="367"/>
      <c r="HWX18" s="367"/>
      <c r="HWY18" s="367"/>
      <c r="HWZ18" s="367"/>
      <c r="HXA18" s="367"/>
      <c r="HXB18" s="367"/>
      <c r="HXC18" s="367"/>
      <c r="HXD18" s="367"/>
      <c r="HXE18" s="367"/>
      <c r="HXF18" s="367"/>
      <c r="HXG18" s="367"/>
      <c r="HXH18" s="367"/>
      <c r="HXI18" s="367"/>
      <c r="HXJ18" s="367"/>
      <c r="HXK18" s="367"/>
      <c r="HXL18" s="367"/>
      <c r="HXM18" s="367"/>
      <c r="HXN18" s="367"/>
      <c r="HXO18" s="367"/>
      <c r="HXP18" s="367"/>
      <c r="HXQ18" s="367"/>
      <c r="HXR18" s="367"/>
      <c r="HXS18" s="367"/>
      <c r="HXT18" s="367"/>
      <c r="HXU18" s="367"/>
      <c r="HXV18" s="367"/>
      <c r="HXW18" s="367"/>
      <c r="HXX18" s="367"/>
      <c r="HXY18" s="367"/>
      <c r="HXZ18" s="367"/>
      <c r="HYA18" s="367"/>
      <c r="HYB18" s="367"/>
      <c r="HYC18" s="367"/>
      <c r="HYD18" s="367"/>
      <c r="HYE18" s="367"/>
      <c r="HYF18" s="367"/>
      <c r="HYG18" s="367"/>
      <c r="HYH18" s="367"/>
      <c r="HYI18" s="367"/>
      <c r="HYJ18" s="367"/>
      <c r="HYK18" s="367"/>
      <c r="HYL18" s="367"/>
      <c r="HYM18" s="367"/>
      <c r="HYN18" s="367"/>
      <c r="HYO18" s="367"/>
      <c r="HYP18" s="367"/>
      <c r="HYQ18" s="367"/>
      <c r="HYR18" s="367"/>
      <c r="HYS18" s="367"/>
      <c r="HYT18" s="367"/>
      <c r="HYU18" s="367"/>
      <c r="HYV18" s="367"/>
      <c r="HYW18" s="367"/>
      <c r="HYX18" s="367"/>
      <c r="HYY18" s="367"/>
      <c r="HYZ18" s="367"/>
      <c r="HZA18" s="367"/>
      <c r="HZB18" s="367"/>
      <c r="HZC18" s="367"/>
      <c r="HZD18" s="367"/>
      <c r="HZE18" s="367"/>
      <c r="HZF18" s="367"/>
      <c r="HZG18" s="367"/>
      <c r="HZH18" s="367"/>
      <c r="HZI18" s="367"/>
      <c r="HZJ18" s="367"/>
      <c r="HZK18" s="367"/>
      <c r="HZL18" s="367"/>
      <c r="HZM18" s="367"/>
      <c r="HZN18" s="367"/>
      <c r="HZO18" s="367"/>
      <c r="HZP18" s="367"/>
      <c r="HZQ18" s="367"/>
      <c r="HZR18" s="367"/>
      <c r="HZS18" s="367"/>
      <c r="HZT18" s="367"/>
      <c r="HZU18" s="367"/>
      <c r="HZV18" s="367"/>
      <c r="HZW18" s="367"/>
      <c r="HZX18" s="367"/>
      <c r="HZY18" s="367"/>
      <c r="HZZ18" s="367"/>
      <c r="IAA18" s="367"/>
      <c r="IAB18" s="367"/>
      <c r="IAC18" s="367"/>
      <c r="IAD18" s="367"/>
      <c r="IAE18" s="367"/>
      <c r="IAF18" s="367"/>
      <c r="IAG18" s="367"/>
      <c r="IAH18" s="367"/>
      <c r="IAI18" s="367"/>
      <c r="IAJ18" s="367"/>
      <c r="IAK18" s="367"/>
      <c r="IAL18" s="367"/>
      <c r="IAM18" s="367"/>
      <c r="IAN18" s="367"/>
      <c r="IAO18" s="367"/>
      <c r="IAP18" s="367"/>
      <c r="IAQ18" s="367"/>
      <c r="IAR18" s="367"/>
      <c r="IAS18" s="367"/>
      <c r="IAT18" s="367"/>
      <c r="IAU18" s="367"/>
      <c r="IAV18" s="367"/>
      <c r="IAW18" s="367"/>
      <c r="IAX18" s="367"/>
      <c r="IAY18" s="367"/>
      <c r="IAZ18" s="367"/>
      <c r="IBA18" s="367"/>
      <c r="IBB18" s="367"/>
      <c r="IBC18" s="367"/>
      <c r="IBD18" s="367"/>
      <c r="IBE18" s="367"/>
      <c r="IBF18" s="367"/>
      <c r="IBG18" s="367"/>
      <c r="IBH18" s="367"/>
      <c r="IBI18" s="367"/>
      <c r="IBJ18" s="367"/>
      <c r="IBK18" s="367"/>
      <c r="IBL18" s="367"/>
      <c r="IBM18" s="367"/>
      <c r="IBN18" s="367"/>
      <c r="IBO18" s="367"/>
      <c r="IBP18" s="367"/>
      <c r="IBQ18" s="367"/>
      <c r="IBR18" s="367"/>
      <c r="IBS18" s="367"/>
      <c r="IBT18" s="367"/>
      <c r="IBU18" s="367"/>
      <c r="IBV18" s="367"/>
      <c r="IBW18" s="367"/>
      <c r="IBX18" s="367"/>
      <c r="IBY18" s="367"/>
      <c r="IBZ18" s="367"/>
      <c r="ICA18" s="367"/>
      <c r="ICB18" s="367"/>
      <c r="ICC18" s="367"/>
      <c r="ICD18" s="367"/>
      <c r="ICE18" s="367"/>
      <c r="ICF18" s="367"/>
      <c r="ICG18" s="367"/>
      <c r="ICH18" s="367"/>
      <c r="ICI18" s="367"/>
      <c r="ICJ18" s="367"/>
      <c r="ICK18" s="367"/>
      <c r="ICL18" s="367"/>
      <c r="ICM18" s="367"/>
      <c r="ICN18" s="367"/>
      <c r="ICO18" s="367"/>
      <c r="ICP18" s="367"/>
      <c r="ICQ18" s="367"/>
      <c r="ICR18" s="367"/>
      <c r="ICS18" s="367"/>
      <c r="ICT18" s="367"/>
      <c r="ICU18" s="367"/>
      <c r="ICV18" s="367"/>
      <c r="ICW18" s="367"/>
      <c r="ICX18" s="367"/>
      <c r="ICY18" s="367"/>
      <c r="ICZ18" s="367"/>
      <c r="IDA18" s="367"/>
      <c r="IDB18" s="367"/>
      <c r="IDC18" s="367"/>
      <c r="IDD18" s="367"/>
      <c r="IDE18" s="367"/>
      <c r="IDF18" s="367"/>
      <c r="IDG18" s="367"/>
      <c r="IDH18" s="367"/>
      <c r="IDI18" s="367"/>
      <c r="IDJ18" s="367"/>
      <c r="IDK18" s="367"/>
      <c r="IDL18" s="367"/>
      <c r="IDM18" s="367"/>
      <c r="IDN18" s="367"/>
      <c r="IDO18" s="367"/>
      <c r="IDP18" s="367"/>
      <c r="IDQ18" s="367"/>
      <c r="IDR18" s="367"/>
      <c r="IDS18" s="367"/>
      <c r="IDT18" s="367"/>
      <c r="IDU18" s="367"/>
      <c r="IDV18" s="367"/>
      <c r="IDW18" s="367"/>
      <c r="IDX18" s="367"/>
      <c r="IDY18" s="367"/>
      <c r="IDZ18" s="367"/>
      <c r="IEA18" s="367"/>
      <c r="IEB18" s="367"/>
      <c r="IEC18" s="367"/>
      <c r="IED18" s="367"/>
      <c r="IEE18" s="367"/>
      <c r="IEF18" s="367"/>
      <c r="IEG18" s="367"/>
      <c r="IEH18" s="367"/>
      <c r="IEI18" s="367"/>
      <c r="IEJ18" s="367"/>
      <c r="IEK18" s="367"/>
      <c r="IEL18" s="367"/>
      <c r="IEM18" s="367"/>
      <c r="IEN18" s="367"/>
      <c r="IEO18" s="367"/>
      <c r="IEP18" s="367"/>
      <c r="IEQ18" s="367"/>
      <c r="IER18" s="367"/>
      <c r="IES18" s="367"/>
      <c r="IET18" s="367"/>
      <c r="IEU18" s="367"/>
      <c r="IEV18" s="367"/>
      <c r="IEW18" s="367"/>
      <c r="IEX18" s="367"/>
      <c r="IEY18" s="367"/>
      <c r="IEZ18" s="367"/>
      <c r="IFA18" s="367"/>
      <c r="IFB18" s="367"/>
      <c r="IFC18" s="367"/>
      <c r="IFD18" s="367"/>
      <c r="IFE18" s="367"/>
      <c r="IFF18" s="367"/>
      <c r="IFG18" s="367"/>
      <c r="IFH18" s="367"/>
      <c r="IFI18" s="367"/>
      <c r="IFJ18" s="367"/>
      <c r="IFK18" s="367"/>
      <c r="IFL18" s="367"/>
      <c r="IFM18" s="367"/>
      <c r="IFN18" s="367"/>
      <c r="IFO18" s="367"/>
      <c r="IFP18" s="367"/>
      <c r="IFQ18" s="367"/>
      <c r="IFR18" s="367"/>
      <c r="IFS18" s="367"/>
      <c r="IFT18" s="367"/>
      <c r="IFU18" s="367"/>
      <c r="IFV18" s="367"/>
      <c r="IFW18" s="367"/>
      <c r="IFX18" s="367"/>
      <c r="IFY18" s="367"/>
      <c r="IFZ18" s="367"/>
      <c r="IGA18" s="367"/>
      <c r="IGB18" s="367"/>
      <c r="IGC18" s="367"/>
      <c r="IGD18" s="367"/>
      <c r="IGE18" s="367"/>
      <c r="IGF18" s="367"/>
      <c r="IGG18" s="367"/>
      <c r="IGH18" s="367"/>
      <c r="IGI18" s="367"/>
      <c r="IGJ18" s="367"/>
      <c r="IGK18" s="367"/>
      <c r="IGL18" s="367"/>
      <c r="IGM18" s="367"/>
      <c r="IGN18" s="367"/>
      <c r="IGO18" s="367"/>
      <c r="IGP18" s="367"/>
      <c r="IGQ18" s="367"/>
      <c r="IGR18" s="367"/>
      <c r="IGS18" s="367"/>
      <c r="IGT18" s="367"/>
      <c r="IGU18" s="367"/>
      <c r="IGV18" s="367"/>
      <c r="IGW18" s="367"/>
      <c r="IGX18" s="367"/>
      <c r="IGY18" s="367"/>
      <c r="IGZ18" s="367"/>
      <c r="IHA18" s="367"/>
      <c r="IHB18" s="367"/>
      <c r="IHC18" s="367"/>
      <c r="IHD18" s="367"/>
      <c r="IHE18" s="367"/>
      <c r="IHF18" s="367"/>
      <c r="IHG18" s="367"/>
      <c r="IHH18" s="367"/>
      <c r="IHI18" s="367"/>
      <c r="IHJ18" s="367"/>
      <c r="IHK18" s="367"/>
      <c r="IHL18" s="367"/>
      <c r="IHM18" s="367"/>
      <c r="IHN18" s="367"/>
      <c r="IHO18" s="367"/>
      <c r="IHP18" s="367"/>
      <c r="IHQ18" s="367"/>
      <c r="IHR18" s="367"/>
      <c r="IHS18" s="367"/>
      <c r="IHT18" s="367"/>
      <c r="IHU18" s="367"/>
      <c r="IHV18" s="367"/>
      <c r="IHW18" s="367"/>
      <c r="IHX18" s="367"/>
      <c r="IHY18" s="367"/>
      <c r="IHZ18" s="367"/>
      <c r="IIA18" s="367"/>
      <c r="IIB18" s="367"/>
      <c r="IIC18" s="367"/>
      <c r="IID18" s="367"/>
      <c r="IIE18" s="367"/>
      <c r="IIF18" s="367"/>
      <c r="IIG18" s="367"/>
      <c r="IIH18" s="367"/>
      <c r="III18" s="367"/>
      <c r="IIJ18" s="367"/>
      <c r="IIK18" s="367"/>
      <c r="IIL18" s="367"/>
      <c r="IIM18" s="367"/>
      <c r="IIN18" s="367"/>
      <c r="IIO18" s="367"/>
      <c r="IIP18" s="367"/>
      <c r="IIQ18" s="367"/>
      <c r="IIR18" s="367"/>
      <c r="IIS18" s="367"/>
      <c r="IIT18" s="367"/>
      <c r="IIU18" s="367"/>
      <c r="IIV18" s="367"/>
      <c r="IIW18" s="367"/>
      <c r="IIX18" s="367"/>
      <c r="IIY18" s="367"/>
      <c r="IIZ18" s="367"/>
      <c r="IJA18" s="367"/>
      <c r="IJB18" s="367"/>
      <c r="IJC18" s="367"/>
      <c r="IJD18" s="367"/>
      <c r="IJE18" s="367"/>
      <c r="IJF18" s="367"/>
      <c r="IJG18" s="367"/>
      <c r="IJH18" s="367"/>
      <c r="IJI18" s="367"/>
      <c r="IJJ18" s="367"/>
      <c r="IJK18" s="367"/>
      <c r="IJL18" s="367"/>
      <c r="IJM18" s="367"/>
      <c r="IJN18" s="367"/>
      <c r="IJO18" s="367"/>
      <c r="IJP18" s="367"/>
      <c r="IJQ18" s="367"/>
      <c r="IJR18" s="367"/>
      <c r="IJS18" s="367"/>
      <c r="IJT18" s="367"/>
      <c r="IJU18" s="367"/>
      <c r="IJV18" s="367"/>
      <c r="IJW18" s="367"/>
      <c r="IJX18" s="367"/>
      <c r="IJY18" s="367"/>
      <c r="IJZ18" s="367"/>
      <c r="IKA18" s="367"/>
      <c r="IKB18" s="367"/>
      <c r="IKC18" s="367"/>
      <c r="IKD18" s="367"/>
      <c r="IKE18" s="367"/>
      <c r="IKF18" s="367"/>
      <c r="IKG18" s="367"/>
      <c r="IKH18" s="367"/>
      <c r="IKI18" s="367"/>
      <c r="IKJ18" s="367"/>
      <c r="IKK18" s="367"/>
      <c r="IKL18" s="367"/>
      <c r="IKM18" s="367"/>
      <c r="IKN18" s="367"/>
      <c r="IKO18" s="367"/>
      <c r="IKP18" s="367"/>
      <c r="IKQ18" s="367"/>
      <c r="IKR18" s="367"/>
      <c r="IKS18" s="367"/>
      <c r="IKT18" s="367"/>
      <c r="IKU18" s="367"/>
      <c r="IKV18" s="367"/>
      <c r="IKW18" s="367"/>
      <c r="IKX18" s="367"/>
      <c r="IKY18" s="367"/>
      <c r="IKZ18" s="367"/>
      <c r="ILA18" s="367"/>
      <c r="ILB18" s="367"/>
      <c r="ILC18" s="367"/>
      <c r="ILD18" s="367"/>
      <c r="ILE18" s="367"/>
      <c r="ILF18" s="367"/>
      <c r="ILG18" s="367"/>
      <c r="ILH18" s="367"/>
      <c r="ILI18" s="367"/>
      <c r="ILJ18" s="367"/>
      <c r="ILK18" s="367"/>
      <c r="ILL18" s="367"/>
      <c r="ILM18" s="367"/>
      <c r="ILN18" s="367"/>
      <c r="ILO18" s="367"/>
      <c r="ILP18" s="367"/>
      <c r="ILQ18" s="367"/>
      <c r="ILR18" s="367"/>
      <c r="ILS18" s="367"/>
      <c r="ILT18" s="367"/>
      <c r="ILU18" s="367"/>
      <c r="ILV18" s="367"/>
      <c r="ILW18" s="367"/>
      <c r="ILX18" s="367"/>
      <c r="ILY18" s="367"/>
      <c r="ILZ18" s="367"/>
      <c r="IMA18" s="367"/>
      <c r="IMB18" s="367"/>
      <c r="IMC18" s="367"/>
      <c r="IMD18" s="367"/>
      <c r="IME18" s="367"/>
      <c r="IMF18" s="367"/>
      <c r="IMG18" s="367"/>
      <c r="IMH18" s="367"/>
      <c r="IMI18" s="367"/>
      <c r="IMJ18" s="367"/>
      <c r="IMK18" s="367"/>
      <c r="IML18" s="367"/>
      <c r="IMM18" s="367"/>
      <c r="IMN18" s="367"/>
      <c r="IMO18" s="367"/>
      <c r="IMP18" s="367"/>
      <c r="IMQ18" s="367"/>
      <c r="IMR18" s="367"/>
      <c r="IMS18" s="367"/>
      <c r="IMT18" s="367"/>
      <c r="IMU18" s="367"/>
      <c r="IMV18" s="367"/>
      <c r="IMW18" s="367"/>
      <c r="IMX18" s="367"/>
      <c r="IMY18" s="367"/>
      <c r="IMZ18" s="367"/>
      <c r="INA18" s="367"/>
      <c r="INB18" s="367"/>
      <c r="INC18" s="367"/>
      <c r="IND18" s="367"/>
      <c r="INE18" s="367"/>
      <c r="INF18" s="367"/>
      <c r="ING18" s="367"/>
      <c r="INH18" s="367"/>
      <c r="INI18" s="367"/>
      <c r="INJ18" s="367"/>
      <c r="INK18" s="367"/>
      <c r="INL18" s="367"/>
      <c r="INM18" s="367"/>
      <c r="INN18" s="367"/>
      <c r="INO18" s="367"/>
      <c r="INP18" s="367"/>
      <c r="INQ18" s="367"/>
      <c r="INR18" s="367"/>
      <c r="INS18" s="367"/>
      <c r="INT18" s="367"/>
      <c r="INU18" s="367"/>
      <c r="INV18" s="367"/>
      <c r="INW18" s="367"/>
      <c r="INX18" s="367"/>
      <c r="INY18" s="367"/>
      <c r="INZ18" s="367"/>
      <c r="IOA18" s="367"/>
      <c r="IOB18" s="367"/>
      <c r="IOC18" s="367"/>
      <c r="IOD18" s="367"/>
      <c r="IOE18" s="367"/>
      <c r="IOF18" s="367"/>
      <c r="IOG18" s="367"/>
      <c r="IOH18" s="367"/>
      <c r="IOI18" s="367"/>
      <c r="IOJ18" s="367"/>
      <c r="IOK18" s="367"/>
      <c r="IOL18" s="367"/>
      <c r="IOM18" s="367"/>
      <c r="ION18" s="367"/>
      <c r="IOO18" s="367"/>
      <c r="IOP18" s="367"/>
      <c r="IOQ18" s="367"/>
      <c r="IOR18" s="367"/>
      <c r="IOS18" s="367"/>
      <c r="IOT18" s="367"/>
      <c r="IOU18" s="367"/>
      <c r="IOV18" s="367"/>
      <c r="IOW18" s="367"/>
      <c r="IOX18" s="367"/>
      <c r="IOY18" s="367"/>
      <c r="IOZ18" s="367"/>
      <c r="IPA18" s="367"/>
      <c r="IPB18" s="367"/>
      <c r="IPC18" s="367"/>
      <c r="IPD18" s="367"/>
      <c r="IPE18" s="367"/>
      <c r="IPF18" s="367"/>
      <c r="IPG18" s="367"/>
      <c r="IPH18" s="367"/>
      <c r="IPI18" s="367"/>
      <c r="IPJ18" s="367"/>
      <c r="IPK18" s="367"/>
      <c r="IPL18" s="367"/>
      <c r="IPM18" s="367"/>
      <c r="IPN18" s="367"/>
      <c r="IPO18" s="367"/>
      <c r="IPP18" s="367"/>
      <c r="IPQ18" s="367"/>
      <c r="IPR18" s="367"/>
      <c r="IPS18" s="367"/>
      <c r="IPT18" s="367"/>
      <c r="IPU18" s="367"/>
      <c r="IPV18" s="367"/>
      <c r="IPW18" s="367"/>
      <c r="IPX18" s="367"/>
      <c r="IPY18" s="367"/>
      <c r="IPZ18" s="367"/>
      <c r="IQA18" s="367"/>
      <c r="IQB18" s="367"/>
      <c r="IQC18" s="367"/>
      <c r="IQD18" s="367"/>
      <c r="IQE18" s="367"/>
      <c r="IQF18" s="367"/>
      <c r="IQG18" s="367"/>
      <c r="IQH18" s="367"/>
      <c r="IQI18" s="367"/>
      <c r="IQJ18" s="367"/>
      <c r="IQK18" s="367"/>
      <c r="IQL18" s="367"/>
      <c r="IQM18" s="367"/>
      <c r="IQN18" s="367"/>
      <c r="IQO18" s="367"/>
      <c r="IQP18" s="367"/>
      <c r="IQQ18" s="367"/>
      <c r="IQR18" s="367"/>
      <c r="IQS18" s="367"/>
      <c r="IQT18" s="367"/>
      <c r="IQU18" s="367"/>
      <c r="IQV18" s="367"/>
      <c r="IQW18" s="367"/>
      <c r="IQX18" s="367"/>
      <c r="IQY18" s="367"/>
      <c r="IQZ18" s="367"/>
      <c r="IRA18" s="367"/>
      <c r="IRB18" s="367"/>
      <c r="IRC18" s="367"/>
      <c r="IRD18" s="367"/>
      <c r="IRE18" s="367"/>
      <c r="IRF18" s="367"/>
      <c r="IRG18" s="367"/>
      <c r="IRH18" s="367"/>
      <c r="IRI18" s="367"/>
      <c r="IRJ18" s="367"/>
      <c r="IRK18" s="367"/>
      <c r="IRL18" s="367"/>
      <c r="IRM18" s="367"/>
      <c r="IRN18" s="367"/>
      <c r="IRO18" s="367"/>
      <c r="IRP18" s="367"/>
      <c r="IRQ18" s="367"/>
      <c r="IRR18" s="367"/>
      <c r="IRS18" s="367"/>
      <c r="IRT18" s="367"/>
      <c r="IRU18" s="367"/>
      <c r="IRV18" s="367"/>
      <c r="IRW18" s="367"/>
      <c r="IRX18" s="367"/>
      <c r="IRY18" s="367"/>
      <c r="IRZ18" s="367"/>
      <c r="ISA18" s="367"/>
      <c r="ISB18" s="367"/>
      <c r="ISC18" s="367"/>
      <c r="ISD18" s="367"/>
      <c r="ISE18" s="367"/>
      <c r="ISF18" s="367"/>
      <c r="ISG18" s="367"/>
      <c r="ISH18" s="367"/>
      <c r="ISI18" s="367"/>
      <c r="ISJ18" s="367"/>
      <c r="ISK18" s="367"/>
      <c r="ISL18" s="367"/>
      <c r="ISM18" s="367"/>
      <c r="ISN18" s="367"/>
      <c r="ISO18" s="367"/>
      <c r="ISP18" s="367"/>
      <c r="ISQ18" s="367"/>
      <c r="ISR18" s="367"/>
      <c r="ISS18" s="367"/>
      <c r="IST18" s="367"/>
      <c r="ISU18" s="367"/>
      <c r="ISV18" s="367"/>
      <c r="ISW18" s="367"/>
      <c r="ISX18" s="367"/>
      <c r="ISY18" s="367"/>
      <c r="ISZ18" s="367"/>
      <c r="ITA18" s="367"/>
      <c r="ITB18" s="367"/>
      <c r="ITC18" s="367"/>
      <c r="ITD18" s="367"/>
      <c r="ITE18" s="367"/>
      <c r="ITF18" s="367"/>
      <c r="ITG18" s="367"/>
      <c r="ITH18" s="367"/>
      <c r="ITI18" s="367"/>
      <c r="ITJ18" s="367"/>
      <c r="ITK18" s="367"/>
      <c r="ITL18" s="367"/>
      <c r="ITM18" s="367"/>
      <c r="ITN18" s="367"/>
      <c r="ITO18" s="367"/>
      <c r="ITP18" s="367"/>
      <c r="ITQ18" s="367"/>
      <c r="ITR18" s="367"/>
      <c r="ITS18" s="367"/>
      <c r="ITT18" s="367"/>
      <c r="ITU18" s="367"/>
      <c r="ITV18" s="367"/>
      <c r="ITW18" s="367"/>
      <c r="ITX18" s="367"/>
      <c r="ITY18" s="367"/>
      <c r="ITZ18" s="367"/>
      <c r="IUA18" s="367"/>
      <c r="IUB18" s="367"/>
      <c r="IUC18" s="367"/>
      <c r="IUD18" s="367"/>
      <c r="IUE18" s="367"/>
      <c r="IUF18" s="367"/>
      <c r="IUG18" s="367"/>
      <c r="IUH18" s="367"/>
      <c r="IUI18" s="367"/>
      <c r="IUJ18" s="367"/>
      <c r="IUK18" s="367"/>
      <c r="IUL18" s="367"/>
      <c r="IUM18" s="367"/>
      <c r="IUN18" s="367"/>
      <c r="IUO18" s="367"/>
      <c r="IUP18" s="367"/>
      <c r="IUQ18" s="367"/>
      <c r="IUR18" s="367"/>
      <c r="IUS18" s="367"/>
      <c r="IUT18" s="367"/>
      <c r="IUU18" s="367"/>
      <c r="IUV18" s="367"/>
      <c r="IUW18" s="367"/>
      <c r="IUX18" s="367"/>
      <c r="IUY18" s="367"/>
      <c r="IUZ18" s="367"/>
      <c r="IVA18" s="367"/>
      <c r="IVB18" s="367"/>
      <c r="IVC18" s="367"/>
      <c r="IVD18" s="367"/>
      <c r="IVE18" s="367"/>
      <c r="IVF18" s="367"/>
      <c r="IVG18" s="367"/>
      <c r="IVH18" s="367"/>
      <c r="IVI18" s="367"/>
      <c r="IVJ18" s="367"/>
      <c r="IVK18" s="367"/>
      <c r="IVL18" s="367"/>
      <c r="IVM18" s="367"/>
      <c r="IVN18" s="367"/>
      <c r="IVO18" s="367"/>
      <c r="IVP18" s="367"/>
      <c r="IVQ18" s="367"/>
      <c r="IVR18" s="367"/>
      <c r="IVS18" s="367"/>
      <c r="IVT18" s="367"/>
      <c r="IVU18" s="367"/>
      <c r="IVV18" s="367"/>
      <c r="IVW18" s="367"/>
      <c r="IVX18" s="367"/>
      <c r="IVY18" s="367"/>
      <c r="IVZ18" s="367"/>
      <c r="IWA18" s="367"/>
      <c r="IWB18" s="367"/>
      <c r="IWC18" s="367"/>
      <c r="IWD18" s="367"/>
      <c r="IWE18" s="367"/>
      <c r="IWF18" s="367"/>
      <c r="IWG18" s="367"/>
      <c r="IWH18" s="367"/>
      <c r="IWI18" s="367"/>
      <c r="IWJ18" s="367"/>
      <c r="IWK18" s="367"/>
      <c r="IWL18" s="367"/>
      <c r="IWM18" s="367"/>
      <c r="IWN18" s="367"/>
      <c r="IWO18" s="367"/>
      <c r="IWP18" s="367"/>
      <c r="IWQ18" s="367"/>
      <c r="IWR18" s="367"/>
      <c r="IWS18" s="367"/>
      <c r="IWT18" s="367"/>
      <c r="IWU18" s="367"/>
      <c r="IWV18" s="367"/>
      <c r="IWW18" s="367"/>
      <c r="IWX18" s="367"/>
      <c r="IWY18" s="367"/>
      <c r="IWZ18" s="367"/>
      <c r="IXA18" s="367"/>
      <c r="IXB18" s="367"/>
      <c r="IXC18" s="367"/>
      <c r="IXD18" s="367"/>
      <c r="IXE18" s="367"/>
      <c r="IXF18" s="367"/>
      <c r="IXG18" s="367"/>
      <c r="IXH18" s="367"/>
      <c r="IXI18" s="367"/>
      <c r="IXJ18" s="367"/>
      <c r="IXK18" s="367"/>
      <c r="IXL18" s="367"/>
      <c r="IXM18" s="367"/>
      <c r="IXN18" s="367"/>
      <c r="IXO18" s="367"/>
      <c r="IXP18" s="367"/>
      <c r="IXQ18" s="367"/>
      <c r="IXR18" s="367"/>
      <c r="IXS18" s="367"/>
      <c r="IXT18" s="367"/>
      <c r="IXU18" s="367"/>
      <c r="IXV18" s="367"/>
      <c r="IXW18" s="367"/>
      <c r="IXX18" s="367"/>
      <c r="IXY18" s="367"/>
      <c r="IXZ18" s="367"/>
      <c r="IYA18" s="367"/>
      <c r="IYB18" s="367"/>
      <c r="IYC18" s="367"/>
      <c r="IYD18" s="367"/>
      <c r="IYE18" s="367"/>
      <c r="IYF18" s="367"/>
      <c r="IYG18" s="367"/>
      <c r="IYH18" s="367"/>
      <c r="IYI18" s="367"/>
      <c r="IYJ18" s="367"/>
      <c r="IYK18" s="367"/>
      <c r="IYL18" s="367"/>
      <c r="IYM18" s="367"/>
      <c r="IYN18" s="367"/>
      <c r="IYO18" s="367"/>
      <c r="IYP18" s="367"/>
      <c r="IYQ18" s="367"/>
      <c r="IYR18" s="367"/>
      <c r="IYS18" s="367"/>
      <c r="IYT18" s="367"/>
      <c r="IYU18" s="367"/>
      <c r="IYV18" s="367"/>
      <c r="IYW18" s="367"/>
      <c r="IYX18" s="367"/>
      <c r="IYY18" s="367"/>
      <c r="IYZ18" s="367"/>
      <c r="IZA18" s="367"/>
      <c r="IZB18" s="367"/>
      <c r="IZC18" s="367"/>
      <c r="IZD18" s="367"/>
      <c r="IZE18" s="367"/>
      <c r="IZF18" s="367"/>
      <c r="IZG18" s="367"/>
      <c r="IZH18" s="367"/>
      <c r="IZI18" s="367"/>
      <c r="IZJ18" s="367"/>
      <c r="IZK18" s="367"/>
      <c r="IZL18" s="367"/>
      <c r="IZM18" s="367"/>
      <c r="IZN18" s="367"/>
      <c r="IZO18" s="367"/>
      <c r="IZP18" s="367"/>
      <c r="IZQ18" s="367"/>
      <c r="IZR18" s="367"/>
      <c r="IZS18" s="367"/>
      <c r="IZT18" s="367"/>
      <c r="IZU18" s="367"/>
      <c r="IZV18" s="367"/>
      <c r="IZW18" s="367"/>
      <c r="IZX18" s="367"/>
      <c r="IZY18" s="367"/>
      <c r="IZZ18" s="367"/>
      <c r="JAA18" s="367"/>
      <c r="JAB18" s="367"/>
      <c r="JAC18" s="367"/>
      <c r="JAD18" s="367"/>
      <c r="JAE18" s="367"/>
      <c r="JAF18" s="367"/>
      <c r="JAG18" s="367"/>
      <c r="JAH18" s="367"/>
      <c r="JAI18" s="367"/>
      <c r="JAJ18" s="367"/>
      <c r="JAK18" s="367"/>
      <c r="JAL18" s="367"/>
      <c r="JAM18" s="367"/>
      <c r="JAN18" s="367"/>
      <c r="JAO18" s="367"/>
      <c r="JAP18" s="367"/>
      <c r="JAQ18" s="367"/>
      <c r="JAR18" s="367"/>
      <c r="JAS18" s="367"/>
      <c r="JAT18" s="367"/>
      <c r="JAU18" s="367"/>
      <c r="JAV18" s="367"/>
      <c r="JAW18" s="367"/>
      <c r="JAX18" s="367"/>
      <c r="JAY18" s="367"/>
      <c r="JAZ18" s="367"/>
      <c r="JBA18" s="367"/>
      <c r="JBB18" s="367"/>
      <c r="JBC18" s="367"/>
      <c r="JBD18" s="367"/>
      <c r="JBE18" s="367"/>
      <c r="JBF18" s="367"/>
      <c r="JBG18" s="367"/>
      <c r="JBH18" s="367"/>
      <c r="JBI18" s="367"/>
      <c r="JBJ18" s="367"/>
      <c r="JBK18" s="367"/>
      <c r="JBL18" s="367"/>
      <c r="JBM18" s="367"/>
      <c r="JBN18" s="367"/>
      <c r="JBO18" s="367"/>
      <c r="JBP18" s="367"/>
      <c r="JBQ18" s="367"/>
      <c r="JBR18" s="367"/>
      <c r="JBS18" s="367"/>
      <c r="JBT18" s="367"/>
      <c r="JBU18" s="367"/>
      <c r="JBV18" s="367"/>
      <c r="JBW18" s="367"/>
      <c r="JBX18" s="367"/>
      <c r="JBY18" s="367"/>
      <c r="JBZ18" s="367"/>
      <c r="JCA18" s="367"/>
      <c r="JCB18" s="367"/>
      <c r="JCC18" s="367"/>
      <c r="JCD18" s="367"/>
      <c r="JCE18" s="367"/>
      <c r="JCF18" s="367"/>
      <c r="JCG18" s="367"/>
      <c r="JCH18" s="367"/>
      <c r="JCI18" s="367"/>
      <c r="JCJ18" s="367"/>
      <c r="JCK18" s="367"/>
      <c r="JCL18" s="367"/>
      <c r="JCM18" s="367"/>
      <c r="JCN18" s="367"/>
      <c r="JCO18" s="367"/>
      <c r="JCP18" s="367"/>
      <c r="JCQ18" s="367"/>
      <c r="JCR18" s="367"/>
      <c r="JCS18" s="367"/>
      <c r="JCT18" s="367"/>
      <c r="JCU18" s="367"/>
      <c r="JCV18" s="367"/>
      <c r="JCW18" s="367"/>
      <c r="JCX18" s="367"/>
      <c r="JCY18" s="367"/>
      <c r="JCZ18" s="367"/>
      <c r="JDA18" s="367"/>
      <c r="JDB18" s="367"/>
      <c r="JDC18" s="367"/>
      <c r="JDD18" s="367"/>
      <c r="JDE18" s="367"/>
      <c r="JDF18" s="367"/>
      <c r="JDG18" s="367"/>
      <c r="JDH18" s="367"/>
      <c r="JDI18" s="367"/>
      <c r="JDJ18" s="367"/>
      <c r="JDK18" s="367"/>
      <c r="JDL18" s="367"/>
      <c r="JDM18" s="367"/>
      <c r="JDN18" s="367"/>
      <c r="JDO18" s="367"/>
      <c r="JDP18" s="367"/>
      <c r="JDQ18" s="367"/>
      <c r="JDR18" s="367"/>
      <c r="JDS18" s="367"/>
      <c r="JDT18" s="367"/>
      <c r="JDU18" s="367"/>
      <c r="JDV18" s="367"/>
      <c r="JDW18" s="367"/>
      <c r="JDX18" s="367"/>
      <c r="JDY18" s="367"/>
      <c r="JDZ18" s="367"/>
      <c r="JEA18" s="367"/>
      <c r="JEB18" s="367"/>
      <c r="JEC18" s="367"/>
      <c r="JED18" s="367"/>
      <c r="JEE18" s="367"/>
      <c r="JEF18" s="367"/>
      <c r="JEG18" s="367"/>
      <c r="JEH18" s="367"/>
      <c r="JEI18" s="367"/>
      <c r="JEJ18" s="367"/>
      <c r="JEK18" s="367"/>
      <c r="JEL18" s="367"/>
      <c r="JEM18" s="367"/>
      <c r="JEN18" s="367"/>
      <c r="JEO18" s="367"/>
      <c r="JEP18" s="367"/>
      <c r="JEQ18" s="367"/>
      <c r="JER18" s="367"/>
      <c r="JES18" s="367"/>
      <c r="JET18" s="367"/>
      <c r="JEU18" s="367"/>
      <c r="JEV18" s="367"/>
      <c r="JEW18" s="367"/>
      <c r="JEX18" s="367"/>
      <c r="JEY18" s="367"/>
      <c r="JEZ18" s="367"/>
      <c r="JFA18" s="367"/>
      <c r="JFB18" s="367"/>
      <c r="JFC18" s="367"/>
      <c r="JFD18" s="367"/>
      <c r="JFE18" s="367"/>
      <c r="JFF18" s="367"/>
      <c r="JFG18" s="367"/>
      <c r="JFH18" s="367"/>
      <c r="JFI18" s="367"/>
      <c r="JFJ18" s="367"/>
      <c r="JFK18" s="367"/>
      <c r="JFL18" s="367"/>
      <c r="JFM18" s="367"/>
      <c r="JFN18" s="367"/>
      <c r="JFO18" s="367"/>
      <c r="JFP18" s="367"/>
      <c r="JFQ18" s="367"/>
      <c r="JFR18" s="367"/>
      <c r="JFS18" s="367"/>
      <c r="JFT18" s="367"/>
      <c r="JFU18" s="367"/>
      <c r="JFV18" s="367"/>
      <c r="JFW18" s="367"/>
      <c r="JFX18" s="367"/>
      <c r="JFY18" s="367"/>
      <c r="JFZ18" s="367"/>
      <c r="JGA18" s="367"/>
      <c r="JGB18" s="367"/>
      <c r="JGC18" s="367"/>
      <c r="JGD18" s="367"/>
      <c r="JGE18" s="367"/>
      <c r="JGF18" s="367"/>
      <c r="JGG18" s="367"/>
      <c r="JGH18" s="367"/>
      <c r="JGI18" s="367"/>
      <c r="JGJ18" s="367"/>
      <c r="JGK18" s="367"/>
      <c r="JGL18" s="367"/>
      <c r="JGM18" s="367"/>
      <c r="JGN18" s="367"/>
      <c r="JGO18" s="367"/>
      <c r="JGP18" s="367"/>
      <c r="JGQ18" s="367"/>
      <c r="JGR18" s="367"/>
      <c r="JGS18" s="367"/>
      <c r="JGT18" s="367"/>
      <c r="JGU18" s="367"/>
      <c r="JGV18" s="367"/>
      <c r="JGW18" s="367"/>
      <c r="JGX18" s="367"/>
      <c r="JGY18" s="367"/>
      <c r="JGZ18" s="367"/>
      <c r="JHA18" s="367"/>
      <c r="JHB18" s="367"/>
      <c r="JHC18" s="367"/>
      <c r="JHD18" s="367"/>
      <c r="JHE18" s="367"/>
      <c r="JHF18" s="367"/>
      <c r="JHG18" s="367"/>
      <c r="JHH18" s="367"/>
      <c r="JHI18" s="367"/>
      <c r="JHJ18" s="367"/>
      <c r="JHK18" s="367"/>
      <c r="JHL18" s="367"/>
      <c r="JHM18" s="367"/>
      <c r="JHN18" s="367"/>
      <c r="JHO18" s="367"/>
      <c r="JHP18" s="367"/>
      <c r="JHQ18" s="367"/>
      <c r="JHR18" s="367"/>
      <c r="JHS18" s="367"/>
      <c r="JHT18" s="367"/>
      <c r="JHU18" s="367"/>
      <c r="JHV18" s="367"/>
      <c r="JHW18" s="367"/>
      <c r="JHX18" s="367"/>
      <c r="JHY18" s="367"/>
      <c r="JHZ18" s="367"/>
      <c r="JIA18" s="367"/>
      <c r="JIB18" s="367"/>
      <c r="JIC18" s="367"/>
      <c r="JID18" s="367"/>
      <c r="JIE18" s="367"/>
      <c r="JIF18" s="367"/>
      <c r="JIG18" s="367"/>
      <c r="JIH18" s="367"/>
      <c r="JII18" s="367"/>
      <c r="JIJ18" s="367"/>
      <c r="JIK18" s="367"/>
      <c r="JIL18" s="367"/>
      <c r="JIM18" s="367"/>
      <c r="JIN18" s="367"/>
      <c r="JIO18" s="367"/>
      <c r="JIP18" s="367"/>
      <c r="JIQ18" s="367"/>
      <c r="JIR18" s="367"/>
      <c r="JIS18" s="367"/>
      <c r="JIT18" s="367"/>
      <c r="JIU18" s="367"/>
      <c r="JIV18" s="367"/>
      <c r="JIW18" s="367"/>
      <c r="JIX18" s="367"/>
      <c r="JIY18" s="367"/>
      <c r="JIZ18" s="367"/>
      <c r="JJA18" s="367"/>
      <c r="JJB18" s="367"/>
      <c r="JJC18" s="367"/>
      <c r="JJD18" s="367"/>
      <c r="JJE18" s="367"/>
      <c r="JJF18" s="367"/>
      <c r="JJG18" s="367"/>
      <c r="JJH18" s="367"/>
      <c r="JJI18" s="367"/>
      <c r="JJJ18" s="367"/>
      <c r="JJK18" s="367"/>
      <c r="JJL18" s="367"/>
      <c r="JJM18" s="367"/>
      <c r="JJN18" s="367"/>
      <c r="JJO18" s="367"/>
      <c r="JJP18" s="367"/>
      <c r="JJQ18" s="367"/>
      <c r="JJR18" s="367"/>
      <c r="JJS18" s="367"/>
      <c r="JJT18" s="367"/>
      <c r="JJU18" s="367"/>
      <c r="JJV18" s="367"/>
      <c r="JJW18" s="367"/>
      <c r="JJX18" s="367"/>
      <c r="JJY18" s="367"/>
      <c r="JJZ18" s="367"/>
      <c r="JKA18" s="367"/>
      <c r="JKB18" s="367"/>
      <c r="JKC18" s="367"/>
      <c r="JKD18" s="367"/>
      <c r="JKE18" s="367"/>
      <c r="JKF18" s="367"/>
      <c r="JKG18" s="367"/>
      <c r="JKH18" s="367"/>
      <c r="JKI18" s="367"/>
      <c r="JKJ18" s="367"/>
      <c r="JKK18" s="367"/>
      <c r="JKL18" s="367"/>
      <c r="JKM18" s="367"/>
      <c r="JKN18" s="367"/>
      <c r="JKO18" s="367"/>
      <c r="JKP18" s="367"/>
      <c r="JKQ18" s="367"/>
      <c r="JKR18" s="367"/>
      <c r="JKS18" s="367"/>
      <c r="JKT18" s="367"/>
      <c r="JKU18" s="367"/>
      <c r="JKV18" s="367"/>
      <c r="JKW18" s="367"/>
      <c r="JKX18" s="367"/>
      <c r="JKY18" s="367"/>
      <c r="JKZ18" s="367"/>
      <c r="JLA18" s="367"/>
      <c r="JLB18" s="367"/>
      <c r="JLC18" s="367"/>
      <c r="JLD18" s="367"/>
      <c r="JLE18" s="367"/>
      <c r="JLF18" s="367"/>
      <c r="JLG18" s="367"/>
      <c r="JLH18" s="367"/>
      <c r="JLI18" s="367"/>
      <c r="JLJ18" s="367"/>
      <c r="JLK18" s="367"/>
      <c r="JLL18" s="367"/>
      <c r="JLM18" s="367"/>
      <c r="JLN18" s="367"/>
      <c r="JLO18" s="367"/>
      <c r="JLP18" s="367"/>
      <c r="JLQ18" s="367"/>
      <c r="JLR18" s="367"/>
      <c r="JLS18" s="367"/>
      <c r="JLT18" s="367"/>
      <c r="JLU18" s="367"/>
      <c r="JLV18" s="367"/>
      <c r="JLW18" s="367"/>
      <c r="JLX18" s="367"/>
      <c r="JLY18" s="367"/>
      <c r="JLZ18" s="367"/>
      <c r="JMA18" s="367"/>
      <c r="JMB18" s="367"/>
      <c r="JMC18" s="367"/>
      <c r="JMD18" s="367"/>
      <c r="JME18" s="367"/>
      <c r="JMF18" s="367"/>
      <c r="JMG18" s="367"/>
      <c r="JMH18" s="367"/>
      <c r="JMI18" s="367"/>
      <c r="JMJ18" s="367"/>
      <c r="JMK18" s="367"/>
      <c r="JML18" s="367"/>
      <c r="JMM18" s="367"/>
      <c r="JMN18" s="367"/>
      <c r="JMO18" s="367"/>
      <c r="JMP18" s="367"/>
      <c r="JMQ18" s="367"/>
      <c r="JMR18" s="367"/>
      <c r="JMS18" s="367"/>
      <c r="JMT18" s="367"/>
      <c r="JMU18" s="367"/>
      <c r="JMV18" s="367"/>
      <c r="JMW18" s="367"/>
      <c r="JMX18" s="367"/>
      <c r="JMY18" s="367"/>
      <c r="JMZ18" s="367"/>
      <c r="JNA18" s="367"/>
      <c r="JNB18" s="367"/>
      <c r="JNC18" s="367"/>
      <c r="JND18" s="367"/>
      <c r="JNE18" s="367"/>
      <c r="JNF18" s="367"/>
      <c r="JNG18" s="367"/>
      <c r="JNH18" s="367"/>
      <c r="JNI18" s="367"/>
      <c r="JNJ18" s="367"/>
      <c r="JNK18" s="367"/>
      <c r="JNL18" s="367"/>
      <c r="JNM18" s="367"/>
      <c r="JNN18" s="367"/>
      <c r="JNO18" s="367"/>
      <c r="JNP18" s="367"/>
      <c r="JNQ18" s="367"/>
      <c r="JNR18" s="367"/>
      <c r="JNS18" s="367"/>
      <c r="JNT18" s="367"/>
      <c r="JNU18" s="367"/>
      <c r="JNV18" s="367"/>
      <c r="JNW18" s="367"/>
      <c r="JNX18" s="367"/>
      <c r="JNY18" s="367"/>
      <c r="JNZ18" s="367"/>
      <c r="JOA18" s="367"/>
      <c r="JOB18" s="367"/>
      <c r="JOC18" s="367"/>
      <c r="JOD18" s="367"/>
      <c r="JOE18" s="367"/>
      <c r="JOF18" s="367"/>
      <c r="JOG18" s="367"/>
      <c r="JOH18" s="367"/>
      <c r="JOI18" s="367"/>
      <c r="JOJ18" s="367"/>
      <c r="JOK18" s="367"/>
      <c r="JOL18" s="367"/>
      <c r="JOM18" s="367"/>
      <c r="JON18" s="367"/>
      <c r="JOO18" s="367"/>
      <c r="JOP18" s="367"/>
      <c r="JOQ18" s="367"/>
      <c r="JOR18" s="367"/>
      <c r="JOS18" s="367"/>
      <c r="JOT18" s="367"/>
      <c r="JOU18" s="367"/>
      <c r="JOV18" s="367"/>
      <c r="JOW18" s="367"/>
      <c r="JOX18" s="367"/>
      <c r="JOY18" s="367"/>
      <c r="JOZ18" s="367"/>
      <c r="JPA18" s="367"/>
      <c r="JPB18" s="367"/>
      <c r="JPC18" s="367"/>
      <c r="JPD18" s="367"/>
      <c r="JPE18" s="367"/>
      <c r="JPF18" s="367"/>
      <c r="JPG18" s="367"/>
      <c r="JPH18" s="367"/>
      <c r="JPI18" s="367"/>
      <c r="JPJ18" s="367"/>
      <c r="JPK18" s="367"/>
      <c r="JPL18" s="367"/>
      <c r="JPM18" s="367"/>
      <c r="JPN18" s="367"/>
      <c r="JPO18" s="367"/>
      <c r="JPP18" s="367"/>
      <c r="JPQ18" s="367"/>
      <c r="JPR18" s="367"/>
      <c r="JPS18" s="367"/>
      <c r="JPT18" s="367"/>
      <c r="JPU18" s="367"/>
      <c r="JPV18" s="367"/>
      <c r="JPW18" s="367"/>
      <c r="JPX18" s="367"/>
      <c r="JPY18" s="367"/>
      <c r="JPZ18" s="367"/>
      <c r="JQA18" s="367"/>
      <c r="JQB18" s="367"/>
      <c r="JQC18" s="367"/>
      <c r="JQD18" s="367"/>
      <c r="JQE18" s="367"/>
      <c r="JQF18" s="367"/>
      <c r="JQG18" s="367"/>
      <c r="JQH18" s="367"/>
      <c r="JQI18" s="367"/>
      <c r="JQJ18" s="367"/>
      <c r="JQK18" s="367"/>
      <c r="JQL18" s="367"/>
      <c r="JQM18" s="367"/>
      <c r="JQN18" s="367"/>
      <c r="JQO18" s="367"/>
      <c r="JQP18" s="367"/>
      <c r="JQQ18" s="367"/>
      <c r="JQR18" s="367"/>
      <c r="JQS18" s="367"/>
      <c r="JQT18" s="367"/>
      <c r="JQU18" s="367"/>
      <c r="JQV18" s="367"/>
      <c r="JQW18" s="367"/>
      <c r="JQX18" s="367"/>
      <c r="JQY18" s="367"/>
      <c r="JQZ18" s="367"/>
      <c r="JRA18" s="367"/>
      <c r="JRB18" s="367"/>
      <c r="JRC18" s="367"/>
      <c r="JRD18" s="367"/>
      <c r="JRE18" s="367"/>
      <c r="JRF18" s="367"/>
      <c r="JRG18" s="367"/>
      <c r="JRH18" s="367"/>
      <c r="JRI18" s="367"/>
      <c r="JRJ18" s="367"/>
      <c r="JRK18" s="367"/>
      <c r="JRL18" s="367"/>
      <c r="JRM18" s="367"/>
      <c r="JRN18" s="367"/>
      <c r="JRO18" s="367"/>
      <c r="JRP18" s="367"/>
      <c r="JRQ18" s="367"/>
      <c r="JRR18" s="367"/>
      <c r="JRS18" s="367"/>
      <c r="JRT18" s="367"/>
      <c r="JRU18" s="367"/>
      <c r="JRV18" s="367"/>
      <c r="JRW18" s="367"/>
      <c r="JRX18" s="367"/>
      <c r="JRY18" s="367"/>
      <c r="JRZ18" s="367"/>
      <c r="JSA18" s="367"/>
      <c r="JSB18" s="367"/>
      <c r="JSC18" s="367"/>
      <c r="JSD18" s="367"/>
      <c r="JSE18" s="367"/>
      <c r="JSF18" s="367"/>
      <c r="JSG18" s="367"/>
      <c r="JSH18" s="367"/>
      <c r="JSI18" s="367"/>
      <c r="JSJ18" s="367"/>
      <c r="JSK18" s="367"/>
      <c r="JSL18" s="367"/>
      <c r="JSM18" s="367"/>
      <c r="JSN18" s="367"/>
      <c r="JSO18" s="367"/>
      <c r="JSP18" s="367"/>
      <c r="JSQ18" s="367"/>
      <c r="JSR18" s="367"/>
      <c r="JSS18" s="367"/>
      <c r="JST18" s="367"/>
      <c r="JSU18" s="367"/>
      <c r="JSV18" s="367"/>
      <c r="JSW18" s="367"/>
      <c r="JSX18" s="367"/>
      <c r="JSY18" s="367"/>
      <c r="JSZ18" s="367"/>
      <c r="JTA18" s="367"/>
      <c r="JTB18" s="367"/>
      <c r="JTC18" s="367"/>
      <c r="JTD18" s="367"/>
      <c r="JTE18" s="367"/>
      <c r="JTF18" s="367"/>
      <c r="JTG18" s="367"/>
      <c r="JTH18" s="367"/>
      <c r="JTI18" s="367"/>
      <c r="JTJ18" s="367"/>
      <c r="JTK18" s="367"/>
      <c r="JTL18" s="367"/>
      <c r="JTM18" s="367"/>
      <c r="JTN18" s="367"/>
      <c r="JTO18" s="367"/>
      <c r="JTP18" s="367"/>
      <c r="JTQ18" s="367"/>
      <c r="JTR18" s="367"/>
      <c r="JTS18" s="367"/>
      <c r="JTT18" s="367"/>
      <c r="JTU18" s="367"/>
      <c r="JTV18" s="367"/>
      <c r="JTW18" s="367"/>
      <c r="JTX18" s="367"/>
      <c r="JTY18" s="367"/>
      <c r="JTZ18" s="367"/>
      <c r="JUA18" s="367"/>
      <c r="JUB18" s="367"/>
      <c r="JUC18" s="367"/>
      <c r="JUD18" s="367"/>
      <c r="JUE18" s="367"/>
      <c r="JUF18" s="367"/>
      <c r="JUG18" s="367"/>
      <c r="JUH18" s="367"/>
      <c r="JUI18" s="367"/>
      <c r="JUJ18" s="367"/>
      <c r="JUK18" s="367"/>
      <c r="JUL18" s="367"/>
      <c r="JUM18" s="367"/>
      <c r="JUN18" s="367"/>
      <c r="JUO18" s="367"/>
      <c r="JUP18" s="367"/>
      <c r="JUQ18" s="367"/>
      <c r="JUR18" s="367"/>
      <c r="JUS18" s="367"/>
      <c r="JUT18" s="367"/>
      <c r="JUU18" s="367"/>
      <c r="JUV18" s="367"/>
      <c r="JUW18" s="367"/>
      <c r="JUX18" s="367"/>
      <c r="JUY18" s="367"/>
      <c r="JUZ18" s="367"/>
      <c r="JVA18" s="367"/>
      <c r="JVB18" s="367"/>
      <c r="JVC18" s="367"/>
      <c r="JVD18" s="367"/>
      <c r="JVE18" s="367"/>
      <c r="JVF18" s="367"/>
      <c r="JVG18" s="367"/>
      <c r="JVH18" s="367"/>
      <c r="JVI18" s="367"/>
      <c r="JVJ18" s="367"/>
      <c r="JVK18" s="367"/>
      <c r="JVL18" s="367"/>
      <c r="JVM18" s="367"/>
      <c r="JVN18" s="367"/>
      <c r="JVO18" s="367"/>
      <c r="JVP18" s="367"/>
      <c r="JVQ18" s="367"/>
      <c r="JVR18" s="367"/>
      <c r="JVS18" s="367"/>
      <c r="JVT18" s="367"/>
      <c r="JVU18" s="367"/>
      <c r="JVV18" s="367"/>
      <c r="JVW18" s="367"/>
      <c r="JVX18" s="367"/>
      <c r="JVY18" s="367"/>
      <c r="JVZ18" s="367"/>
      <c r="JWA18" s="367"/>
      <c r="JWB18" s="367"/>
      <c r="JWC18" s="367"/>
      <c r="JWD18" s="367"/>
      <c r="JWE18" s="367"/>
      <c r="JWF18" s="367"/>
      <c r="JWG18" s="367"/>
      <c r="JWH18" s="367"/>
      <c r="JWI18" s="367"/>
      <c r="JWJ18" s="367"/>
      <c r="JWK18" s="367"/>
      <c r="JWL18" s="367"/>
      <c r="JWM18" s="367"/>
      <c r="JWN18" s="367"/>
      <c r="JWO18" s="367"/>
      <c r="JWP18" s="367"/>
      <c r="JWQ18" s="367"/>
      <c r="JWR18" s="367"/>
      <c r="JWS18" s="367"/>
      <c r="JWT18" s="367"/>
      <c r="JWU18" s="367"/>
      <c r="JWV18" s="367"/>
      <c r="JWW18" s="367"/>
      <c r="JWX18" s="367"/>
      <c r="JWY18" s="367"/>
      <c r="JWZ18" s="367"/>
      <c r="JXA18" s="367"/>
      <c r="JXB18" s="367"/>
      <c r="JXC18" s="367"/>
      <c r="JXD18" s="367"/>
      <c r="JXE18" s="367"/>
      <c r="JXF18" s="367"/>
      <c r="JXG18" s="367"/>
      <c r="JXH18" s="367"/>
      <c r="JXI18" s="367"/>
      <c r="JXJ18" s="367"/>
      <c r="JXK18" s="367"/>
      <c r="JXL18" s="367"/>
      <c r="JXM18" s="367"/>
      <c r="JXN18" s="367"/>
      <c r="JXO18" s="367"/>
      <c r="JXP18" s="367"/>
      <c r="JXQ18" s="367"/>
      <c r="JXR18" s="367"/>
      <c r="JXS18" s="367"/>
      <c r="JXT18" s="367"/>
      <c r="JXU18" s="367"/>
      <c r="JXV18" s="367"/>
      <c r="JXW18" s="367"/>
      <c r="JXX18" s="367"/>
      <c r="JXY18" s="367"/>
      <c r="JXZ18" s="367"/>
      <c r="JYA18" s="367"/>
      <c r="JYB18" s="367"/>
      <c r="JYC18" s="367"/>
      <c r="JYD18" s="367"/>
      <c r="JYE18" s="367"/>
      <c r="JYF18" s="367"/>
      <c r="JYG18" s="367"/>
      <c r="JYH18" s="367"/>
      <c r="JYI18" s="367"/>
      <c r="JYJ18" s="367"/>
      <c r="JYK18" s="367"/>
      <c r="JYL18" s="367"/>
      <c r="JYM18" s="367"/>
      <c r="JYN18" s="367"/>
      <c r="JYO18" s="367"/>
      <c r="JYP18" s="367"/>
      <c r="JYQ18" s="367"/>
      <c r="JYR18" s="367"/>
      <c r="JYS18" s="367"/>
      <c r="JYT18" s="367"/>
      <c r="JYU18" s="367"/>
      <c r="JYV18" s="367"/>
      <c r="JYW18" s="367"/>
      <c r="JYX18" s="367"/>
      <c r="JYY18" s="367"/>
      <c r="JYZ18" s="367"/>
      <c r="JZA18" s="367"/>
      <c r="JZB18" s="367"/>
      <c r="JZC18" s="367"/>
      <c r="JZD18" s="367"/>
      <c r="JZE18" s="367"/>
      <c r="JZF18" s="367"/>
      <c r="JZG18" s="367"/>
      <c r="JZH18" s="367"/>
      <c r="JZI18" s="367"/>
      <c r="JZJ18" s="367"/>
      <c r="JZK18" s="367"/>
      <c r="JZL18" s="367"/>
      <c r="JZM18" s="367"/>
      <c r="JZN18" s="367"/>
      <c r="JZO18" s="367"/>
      <c r="JZP18" s="367"/>
      <c r="JZQ18" s="367"/>
      <c r="JZR18" s="367"/>
      <c r="JZS18" s="367"/>
      <c r="JZT18" s="367"/>
      <c r="JZU18" s="367"/>
      <c r="JZV18" s="367"/>
      <c r="JZW18" s="367"/>
      <c r="JZX18" s="367"/>
      <c r="JZY18" s="367"/>
      <c r="JZZ18" s="367"/>
      <c r="KAA18" s="367"/>
      <c r="KAB18" s="367"/>
      <c r="KAC18" s="367"/>
      <c r="KAD18" s="367"/>
      <c r="KAE18" s="367"/>
      <c r="KAF18" s="367"/>
      <c r="KAG18" s="367"/>
      <c r="KAH18" s="367"/>
      <c r="KAI18" s="367"/>
      <c r="KAJ18" s="367"/>
      <c r="KAK18" s="367"/>
      <c r="KAL18" s="367"/>
      <c r="KAM18" s="367"/>
      <c r="KAN18" s="367"/>
      <c r="KAO18" s="367"/>
      <c r="KAP18" s="367"/>
      <c r="KAQ18" s="367"/>
      <c r="KAR18" s="367"/>
      <c r="KAS18" s="367"/>
      <c r="KAT18" s="367"/>
      <c r="KAU18" s="367"/>
      <c r="KAV18" s="367"/>
      <c r="KAW18" s="367"/>
      <c r="KAX18" s="367"/>
      <c r="KAY18" s="367"/>
      <c r="KAZ18" s="367"/>
      <c r="KBA18" s="367"/>
      <c r="KBB18" s="367"/>
      <c r="KBC18" s="367"/>
      <c r="KBD18" s="367"/>
      <c r="KBE18" s="367"/>
      <c r="KBF18" s="367"/>
      <c r="KBG18" s="367"/>
      <c r="KBH18" s="367"/>
      <c r="KBI18" s="367"/>
      <c r="KBJ18" s="367"/>
      <c r="KBK18" s="367"/>
      <c r="KBL18" s="367"/>
      <c r="KBM18" s="367"/>
      <c r="KBN18" s="367"/>
      <c r="KBO18" s="367"/>
      <c r="KBP18" s="367"/>
      <c r="KBQ18" s="367"/>
      <c r="KBR18" s="367"/>
      <c r="KBS18" s="367"/>
      <c r="KBT18" s="367"/>
      <c r="KBU18" s="367"/>
      <c r="KBV18" s="367"/>
      <c r="KBW18" s="367"/>
      <c r="KBX18" s="367"/>
      <c r="KBY18" s="367"/>
      <c r="KBZ18" s="367"/>
      <c r="KCA18" s="367"/>
      <c r="KCB18" s="367"/>
      <c r="KCC18" s="367"/>
      <c r="KCD18" s="367"/>
      <c r="KCE18" s="367"/>
      <c r="KCF18" s="367"/>
      <c r="KCG18" s="367"/>
      <c r="KCH18" s="367"/>
      <c r="KCI18" s="367"/>
      <c r="KCJ18" s="367"/>
      <c r="KCK18" s="367"/>
      <c r="KCL18" s="367"/>
      <c r="KCM18" s="367"/>
      <c r="KCN18" s="367"/>
      <c r="KCO18" s="367"/>
      <c r="KCP18" s="367"/>
      <c r="KCQ18" s="367"/>
      <c r="KCR18" s="367"/>
      <c r="KCS18" s="367"/>
      <c r="KCT18" s="367"/>
      <c r="KCU18" s="367"/>
      <c r="KCV18" s="367"/>
      <c r="KCW18" s="367"/>
      <c r="KCX18" s="367"/>
      <c r="KCY18" s="367"/>
      <c r="KCZ18" s="367"/>
      <c r="KDA18" s="367"/>
      <c r="KDB18" s="367"/>
      <c r="KDC18" s="367"/>
      <c r="KDD18" s="367"/>
      <c r="KDE18" s="367"/>
      <c r="KDF18" s="367"/>
      <c r="KDG18" s="367"/>
      <c r="KDH18" s="367"/>
      <c r="KDI18" s="367"/>
      <c r="KDJ18" s="367"/>
      <c r="KDK18" s="367"/>
      <c r="KDL18" s="367"/>
      <c r="KDM18" s="367"/>
      <c r="KDN18" s="367"/>
      <c r="KDO18" s="367"/>
      <c r="KDP18" s="367"/>
      <c r="KDQ18" s="367"/>
      <c r="KDR18" s="367"/>
      <c r="KDS18" s="367"/>
      <c r="KDT18" s="367"/>
      <c r="KDU18" s="367"/>
      <c r="KDV18" s="367"/>
      <c r="KDW18" s="367"/>
      <c r="KDX18" s="367"/>
      <c r="KDY18" s="367"/>
      <c r="KDZ18" s="367"/>
      <c r="KEA18" s="367"/>
      <c r="KEB18" s="367"/>
      <c r="KEC18" s="367"/>
      <c r="KED18" s="367"/>
      <c r="KEE18" s="367"/>
      <c r="KEF18" s="367"/>
      <c r="KEG18" s="367"/>
      <c r="KEH18" s="367"/>
      <c r="KEI18" s="367"/>
      <c r="KEJ18" s="367"/>
      <c r="KEK18" s="367"/>
      <c r="KEL18" s="367"/>
      <c r="KEM18" s="367"/>
      <c r="KEN18" s="367"/>
      <c r="KEO18" s="367"/>
      <c r="KEP18" s="367"/>
      <c r="KEQ18" s="367"/>
      <c r="KER18" s="367"/>
      <c r="KES18" s="367"/>
      <c r="KET18" s="367"/>
      <c r="KEU18" s="367"/>
      <c r="KEV18" s="367"/>
      <c r="KEW18" s="367"/>
      <c r="KEX18" s="367"/>
      <c r="KEY18" s="367"/>
      <c r="KEZ18" s="367"/>
      <c r="KFA18" s="367"/>
      <c r="KFB18" s="367"/>
      <c r="KFC18" s="367"/>
      <c r="KFD18" s="367"/>
      <c r="KFE18" s="367"/>
      <c r="KFF18" s="367"/>
      <c r="KFG18" s="367"/>
      <c r="KFH18" s="367"/>
      <c r="KFI18" s="367"/>
      <c r="KFJ18" s="367"/>
      <c r="KFK18" s="367"/>
      <c r="KFL18" s="367"/>
      <c r="KFM18" s="367"/>
      <c r="KFN18" s="367"/>
      <c r="KFO18" s="367"/>
      <c r="KFP18" s="367"/>
      <c r="KFQ18" s="367"/>
      <c r="KFR18" s="367"/>
      <c r="KFS18" s="367"/>
      <c r="KFT18" s="367"/>
      <c r="KFU18" s="367"/>
      <c r="KFV18" s="367"/>
      <c r="KFW18" s="367"/>
      <c r="KFX18" s="367"/>
      <c r="KFY18" s="367"/>
      <c r="KFZ18" s="367"/>
      <c r="KGA18" s="367"/>
      <c r="KGB18" s="367"/>
      <c r="KGC18" s="367"/>
      <c r="KGD18" s="367"/>
      <c r="KGE18" s="367"/>
      <c r="KGF18" s="367"/>
      <c r="KGG18" s="367"/>
      <c r="KGH18" s="367"/>
      <c r="KGI18" s="367"/>
      <c r="KGJ18" s="367"/>
      <c r="KGK18" s="367"/>
      <c r="KGL18" s="367"/>
      <c r="KGM18" s="367"/>
      <c r="KGN18" s="367"/>
      <c r="KGO18" s="367"/>
      <c r="KGP18" s="367"/>
      <c r="KGQ18" s="367"/>
      <c r="KGR18" s="367"/>
      <c r="KGS18" s="367"/>
      <c r="KGT18" s="367"/>
      <c r="KGU18" s="367"/>
      <c r="KGV18" s="367"/>
      <c r="KGW18" s="367"/>
      <c r="KGX18" s="367"/>
      <c r="KGY18" s="367"/>
      <c r="KGZ18" s="367"/>
      <c r="KHA18" s="367"/>
      <c r="KHB18" s="367"/>
      <c r="KHC18" s="367"/>
      <c r="KHD18" s="367"/>
      <c r="KHE18" s="367"/>
      <c r="KHF18" s="367"/>
      <c r="KHG18" s="367"/>
      <c r="KHH18" s="367"/>
      <c r="KHI18" s="367"/>
      <c r="KHJ18" s="367"/>
      <c r="KHK18" s="367"/>
      <c r="KHL18" s="367"/>
      <c r="KHM18" s="367"/>
      <c r="KHN18" s="367"/>
      <c r="KHO18" s="367"/>
      <c r="KHP18" s="367"/>
      <c r="KHQ18" s="367"/>
      <c r="KHR18" s="367"/>
      <c r="KHS18" s="367"/>
      <c r="KHT18" s="367"/>
      <c r="KHU18" s="367"/>
      <c r="KHV18" s="367"/>
      <c r="KHW18" s="367"/>
      <c r="KHX18" s="367"/>
      <c r="KHY18" s="367"/>
      <c r="KHZ18" s="367"/>
      <c r="KIA18" s="367"/>
      <c r="KIB18" s="367"/>
      <c r="KIC18" s="367"/>
      <c r="KID18" s="367"/>
      <c r="KIE18" s="367"/>
      <c r="KIF18" s="367"/>
      <c r="KIG18" s="367"/>
      <c r="KIH18" s="367"/>
      <c r="KII18" s="367"/>
      <c r="KIJ18" s="367"/>
      <c r="KIK18" s="367"/>
      <c r="KIL18" s="367"/>
      <c r="KIM18" s="367"/>
      <c r="KIN18" s="367"/>
      <c r="KIO18" s="367"/>
      <c r="KIP18" s="367"/>
      <c r="KIQ18" s="367"/>
      <c r="KIR18" s="367"/>
      <c r="KIS18" s="367"/>
      <c r="KIT18" s="367"/>
      <c r="KIU18" s="367"/>
      <c r="KIV18" s="367"/>
      <c r="KIW18" s="367"/>
      <c r="KIX18" s="367"/>
      <c r="KIY18" s="367"/>
      <c r="KIZ18" s="367"/>
      <c r="KJA18" s="367"/>
      <c r="KJB18" s="367"/>
      <c r="KJC18" s="367"/>
      <c r="KJD18" s="367"/>
      <c r="KJE18" s="367"/>
      <c r="KJF18" s="367"/>
      <c r="KJG18" s="367"/>
      <c r="KJH18" s="367"/>
      <c r="KJI18" s="367"/>
      <c r="KJJ18" s="367"/>
      <c r="KJK18" s="367"/>
      <c r="KJL18" s="367"/>
      <c r="KJM18" s="367"/>
      <c r="KJN18" s="367"/>
      <c r="KJO18" s="367"/>
      <c r="KJP18" s="367"/>
      <c r="KJQ18" s="367"/>
      <c r="KJR18" s="367"/>
      <c r="KJS18" s="367"/>
      <c r="KJT18" s="367"/>
      <c r="KJU18" s="367"/>
      <c r="KJV18" s="367"/>
      <c r="KJW18" s="367"/>
      <c r="KJX18" s="367"/>
      <c r="KJY18" s="367"/>
      <c r="KJZ18" s="367"/>
      <c r="KKA18" s="367"/>
      <c r="KKB18" s="367"/>
      <c r="KKC18" s="367"/>
      <c r="KKD18" s="367"/>
      <c r="KKE18" s="367"/>
      <c r="KKF18" s="367"/>
      <c r="KKG18" s="367"/>
      <c r="KKH18" s="367"/>
      <c r="KKI18" s="367"/>
      <c r="KKJ18" s="367"/>
      <c r="KKK18" s="367"/>
      <c r="KKL18" s="367"/>
      <c r="KKM18" s="367"/>
      <c r="KKN18" s="367"/>
      <c r="KKO18" s="367"/>
      <c r="KKP18" s="367"/>
      <c r="KKQ18" s="367"/>
      <c r="KKR18" s="367"/>
      <c r="KKS18" s="367"/>
      <c r="KKT18" s="367"/>
      <c r="KKU18" s="367"/>
      <c r="KKV18" s="367"/>
      <c r="KKW18" s="367"/>
      <c r="KKX18" s="367"/>
      <c r="KKY18" s="367"/>
      <c r="KKZ18" s="367"/>
      <c r="KLA18" s="367"/>
      <c r="KLB18" s="367"/>
      <c r="KLC18" s="367"/>
      <c r="KLD18" s="367"/>
      <c r="KLE18" s="367"/>
      <c r="KLF18" s="367"/>
      <c r="KLG18" s="367"/>
      <c r="KLH18" s="367"/>
      <c r="KLI18" s="367"/>
      <c r="KLJ18" s="367"/>
      <c r="KLK18" s="367"/>
      <c r="KLL18" s="367"/>
      <c r="KLM18" s="367"/>
      <c r="KLN18" s="367"/>
      <c r="KLO18" s="367"/>
      <c r="KLP18" s="367"/>
      <c r="KLQ18" s="367"/>
      <c r="KLR18" s="367"/>
      <c r="KLS18" s="367"/>
      <c r="KLT18" s="367"/>
      <c r="KLU18" s="367"/>
      <c r="KLV18" s="367"/>
      <c r="KLW18" s="367"/>
      <c r="KLX18" s="367"/>
      <c r="KLY18" s="367"/>
      <c r="KLZ18" s="367"/>
      <c r="KMA18" s="367"/>
      <c r="KMB18" s="367"/>
      <c r="KMC18" s="367"/>
      <c r="KMD18" s="367"/>
      <c r="KME18" s="367"/>
      <c r="KMF18" s="367"/>
      <c r="KMG18" s="367"/>
      <c r="KMH18" s="367"/>
      <c r="KMI18" s="367"/>
      <c r="KMJ18" s="367"/>
      <c r="KMK18" s="367"/>
      <c r="KML18" s="367"/>
      <c r="KMM18" s="367"/>
      <c r="KMN18" s="367"/>
      <c r="KMO18" s="367"/>
      <c r="KMP18" s="367"/>
      <c r="KMQ18" s="367"/>
      <c r="KMR18" s="367"/>
      <c r="KMS18" s="367"/>
      <c r="KMT18" s="367"/>
      <c r="KMU18" s="367"/>
      <c r="KMV18" s="367"/>
      <c r="KMW18" s="367"/>
      <c r="KMX18" s="367"/>
      <c r="KMY18" s="367"/>
      <c r="KMZ18" s="367"/>
      <c r="KNA18" s="367"/>
      <c r="KNB18" s="367"/>
      <c r="KNC18" s="367"/>
      <c r="KND18" s="367"/>
      <c r="KNE18" s="367"/>
      <c r="KNF18" s="367"/>
      <c r="KNG18" s="367"/>
      <c r="KNH18" s="367"/>
      <c r="KNI18" s="367"/>
      <c r="KNJ18" s="367"/>
      <c r="KNK18" s="367"/>
      <c r="KNL18" s="367"/>
      <c r="KNM18" s="367"/>
      <c r="KNN18" s="367"/>
      <c r="KNO18" s="367"/>
      <c r="KNP18" s="367"/>
      <c r="KNQ18" s="367"/>
      <c r="KNR18" s="367"/>
      <c r="KNS18" s="367"/>
      <c r="KNT18" s="367"/>
      <c r="KNU18" s="367"/>
      <c r="KNV18" s="367"/>
      <c r="KNW18" s="367"/>
      <c r="KNX18" s="367"/>
      <c r="KNY18" s="367"/>
      <c r="KNZ18" s="367"/>
      <c r="KOA18" s="367"/>
      <c r="KOB18" s="367"/>
      <c r="KOC18" s="367"/>
      <c r="KOD18" s="367"/>
      <c r="KOE18" s="367"/>
      <c r="KOF18" s="367"/>
      <c r="KOG18" s="367"/>
      <c r="KOH18" s="367"/>
      <c r="KOI18" s="367"/>
      <c r="KOJ18" s="367"/>
      <c r="KOK18" s="367"/>
      <c r="KOL18" s="367"/>
      <c r="KOM18" s="367"/>
      <c r="KON18" s="367"/>
      <c r="KOO18" s="367"/>
      <c r="KOP18" s="367"/>
      <c r="KOQ18" s="367"/>
      <c r="KOR18" s="367"/>
      <c r="KOS18" s="367"/>
      <c r="KOT18" s="367"/>
      <c r="KOU18" s="367"/>
      <c r="KOV18" s="367"/>
      <c r="KOW18" s="367"/>
      <c r="KOX18" s="367"/>
      <c r="KOY18" s="367"/>
      <c r="KOZ18" s="367"/>
      <c r="KPA18" s="367"/>
      <c r="KPB18" s="367"/>
      <c r="KPC18" s="367"/>
      <c r="KPD18" s="367"/>
      <c r="KPE18" s="367"/>
      <c r="KPF18" s="367"/>
      <c r="KPG18" s="367"/>
      <c r="KPH18" s="367"/>
      <c r="KPI18" s="367"/>
      <c r="KPJ18" s="367"/>
      <c r="KPK18" s="367"/>
      <c r="KPL18" s="367"/>
      <c r="KPM18" s="367"/>
      <c r="KPN18" s="367"/>
      <c r="KPO18" s="367"/>
      <c r="KPP18" s="367"/>
      <c r="KPQ18" s="367"/>
      <c r="KPR18" s="367"/>
      <c r="KPS18" s="367"/>
      <c r="KPT18" s="367"/>
      <c r="KPU18" s="367"/>
      <c r="KPV18" s="367"/>
      <c r="KPW18" s="367"/>
      <c r="KPX18" s="367"/>
      <c r="KPY18" s="367"/>
      <c r="KPZ18" s="367"/>
      <c r="KQA18" s="367"/>
      <c r="KQB18" s="367"/>
      <c r="KQC18" s="367"/>
      <c r="KQD18" s="367"/>
      <c r="KQE18" s="367"/>
      <c r="KQF18" s="367"/>
      <c r="KQG18" s="367"/>
      <c r="KQH18" s="367"/>
      <c r="KQI18" s="367"/>
      <c r="KQJ18" s="367"/>
      <c r="KQK18" s="367"/>
      <c r="KQL18" s="367"/>
      <c r="KQM18" s="367"/>
      <c r="KQN18" s="367"/>
      <c r="KQO18" s="367"/>
      <c r="KQP18" s="367"/>
      <c r="KQQ18" s="367"/>
      <c r="KQR18" s="367"/>
      <c r="KQS18" s="367"/>
      <c r="KQT18" s="367"/>
      <c r="KQU18" s="367"/>
      <c r="KQV18" s="367"/>
      <c r="KQW18" s="367"/>
      <c r="KQX18" s="367"/>
      <c r="KQY18" s="367"/>
      <c r="KQZ18" s="367"/>
      <c r="KRA18" s="367"/>
      <c r="KRB18" s="367"/>
      <c r="KRC18" s="367"/>
      <c r="KRD18" s="367"/>
      <c r="KRE18" s="367"/>
      <c r="KRF18" s="367"/>
      <c r="KRG18" s="367"/>
      <c r="KRH18" s="367"/>
      <c r="KRI18" s="367"/>
      <c r="KRJ18" s="367"/>
      <c r="KRK18" s="367"/>
      <c r="KRL18" s="367"/>
      <c r="KRM18" s="367"/>
      <c r="KRN18" s="367"/>
      <c r="KRO18" s="367"/>
      <c r="KRP18" s="367"/>
      <c r="KRQ18" s="367"/>
      <c r="KRR18" s="367"/>
      <c r="KRS18" s="367"/>
      <c r="KRT18" s="367"/>
      <c r="KRU18" s="367"/>
      <c r="KRV18" s="367"/>
      <c r="KRW18" s="367"/>
      <c r="KRX18" s="367"/>
      <c r="KRY18" s="367"/>
      <c r="KRZ18" s="367"/>
      <c r="KSA18" s="367"/>
      <c r="KSB18" s="367"/>
      <c r="KSC18" s="367"/>
      <c r="KSD18" s="367"/>
      <c r="KSE18" s="367"/>
      <c r="KSF18" s="367"/>
      <c r="KSG18" s="367"/>
      <c r="KSH18" s="367"/>
      <c r="KSI18" s="367"/>
      <c r="KSJ18" s="367"/>
      <c r="KSK18" s="367"/>
      <c r="KSL18" s="367"/>
      <c r="KSM18" s="367"/>
      <c r="KSN18" s="367"/>
      <c r="KSO18" s="367"/>
      <c r="KSP18" s="367"/>
      <c r="KSQ18" s="367"/>
      <c r="KSR18" s="367"/>
      <c r="KSS18" s="367"/>
      <c r="KST18" s="367"/>
      <c r="KSU18" s="367"/>
      <c r="KSV18" s="367"/>
      <c r="KSW18" s="367"/>
      <c r="KSX18" s="367"/>
      <c r="KSY18" s="367"/>
      <c r="KSZ18" s="367"/>
      <c r="KTA18" s="367"/>
      <c r="KTB18" s="367"/>
      <c r="KTC18" s="367"/>
      <c r="KTD18" s="367"/>
      <c r="KTE18" s="367"/>
      <c r="KTF18" s="367"/>
      <c r="KTG18" s="367"/>
      <c r="KTH18" s="367"/>
      <c r="KTI18" s="367"/>
      <c r="KTJ18" s="367"/>
      <c r="KTK18" s="367"/>
      <c r="KTL18" s="367"/>
      <c r="KTM18" s="367"/>
      <c r="KTN18" s="367"/>
      <c r="KTO18" s="367"/>
      <c r="KTP18" s="367"/>
      <c r="KTQ18" s="367"/>
      <c r="KTR18" s="367"/>
      <c r="KTS18" s="367"/>
      <c r="KTT18" s="367"/>
      <c r="KTU18" s="367"/>
      <c r="KTV18" s="367"/>
      <c r="KTW18" s="367"/>
      <c r="KTX18" s="367"/>
      <c r="KTY18" s="367"/>
      <c r="KTZ18" s="367"/>
      <c r="KUA18" s="367"/>
      <c r="KUB18" s="367"/>
      <c r="KUC18" s="367"/>
      <c r="KUD18" s="367"/>
      <c r="KUE18" s="367"/>
      <c r="KUF18" s="367"/>
      <c r="KUG18" s="367"/>
      <c r="KUH18" s="367"/>
      <c r="KUI18" s="367"/>
      <c r="KUJ18" s="367"/>
      <c r="KUK18" s="367"/>
      <c r="KUL18" s="367"/>
      <c r="KUM18" s="367"/>
      <c r="KUN18" s="367"/>
      <c r="KUO18" s="367"/>
      <c r="KUP18" s="367"/>
      <c r="KUQ18" s="367"/>
      <c r="KUR18" s="367"/>
      <c r="KUS18" s="367"/>
      <c r="KUT18" s="367"/>
      <c r="KUU18" s="367"/>
      <c r="KUV18" s="367"/>
      <c r="KUW18" s="367"/>
      <c r="KUX18" s="367"/>
      <c r="KUY18" s="367"/>
      <c r="KUZ18" s="367"/>
      <c r="KVA18" s="367"/>
      <c r="KVB18" s="367"/>
      <c r="KVC18" s="367"/>
      <c r="KVD18" s="367"/>
      <c r="KVE18" s="367"/>
      <c r="KVF18" s="367"/>
      <c r="KVG18" s="367"/>
      <c r="KVH18" s="367"/>
      <c r="KVI18" s="367"/>
      <c r="KVJ18" s="367"/>
      <c r="KVK18" s="367"/>
      <c r="KVL18" s="367"/>
      <c r="KVM18" s="367"/>
      <c r="KVN18" s="367"/>
      <c r="KVO18" s="367"/>
      <c r="KVP18" s="367"/>
      <c r="KVQ18" s="367"/>
      <c r="KVR18" s="367"/>
      <c r="KVS18" s="367"/>
      <c r="KVT18" s="367"/>
      <c r="KVU18" s="367"/>
      <c r="KVV18" s="367"/>
      <c r="KVW18" s="367"/>
      <c r="KVX18" s="367"/>
      <c r="KVY18" s="367"/>
      <c r="KVZ18" s="367"/>
      <c r="KWA18" s="367"/>
      <c r="KWB18" s="367"/>
      <c r="KWC18" s="367"/>
      <c r="KWD18" s="367"/>
      <c r="KWE18" s="367"/>
      <c r="KWF18" s="367"/>
      <c r="KWG18" s="367"/>
      <c r="KWH18" s="367"/>
      <c r="KWI18" s="367"/>
      <c r="KWJ18" s="367"/>
      <c r="KWK18" s="367"/>
      <c r="KWL18" s="367"/>
      <c r="KWM18" s="367"/>
      <c r="KWN18" s="367"/>
      <c r="KWO18" s="367"/>
      <c r="KWP18" s="367"/>
      <c r="KWQ18" s="367"/>
      <c r="KWR18" s="367"/>
      <c r="KWS18" s="367"/>
      <c r="KWT18" s="367"/>
      <c r="KWU18" s="367"/>
      <c r="KWV18" s="367"/>
      <c r="KWW18" s="367"/>
      <c r="KWX18" s="367"/>
      <c r="KWY18" s="367"/>
      <c r="KWZ18" s="367"/>
      <c r="KXA18" s="367"/>
      <c r="KXB18" s="367"/>
      <c r="KXC18" s="367"/>
      <c r="KXD18" s="367"/>
      <c r="KXE18" s="367"/>
      <c r="KXF18" s="367"/>
      <c r="KXG18" s="367"/>
      <c r="KXH18" s="367"/>
      <c r="KXI18" s="367"/>
      <c r="KXJ18" s="367"/>
      <c r="KXK18" s="367"/>
      <c r="KXL18" s="367"/>
      <c r="KXM18" s="367"/>
      <c r="KXN18" s="367"/>
      <c r="KXO18" s="367"/>
      <c r="KXP18" s="367"/>
      <c r="KXQ18" s="367"/>
      <c r="KXR18" s="367"/>
      <c r="KXS18" s="367"/>
      <c r="KXT18" s="367"/>
      <c r="KXU18" s="367"/>
      <c r="KXV18" s="367"/>
      <c r="KXW18" s="367"/>
      <c r="KXX18" s="367"/>
      <c r="KXY18" s="367"/>
      <c r="KXZ18" s="367"/>
      <c r="KYA18" s="367"/>
      <c r="KYB18" s="367"/>
      <c r="KYC18" s="367"/>
      <c r="KYD18" s="367"/>
      <c r="KYE18" s="367"/>
      <c r="KYF18" s="367"/>
      <c r="KYG18" s="367"/>
      <c r="KYH18" s="367"/>
      <c r="KYI18" s="367"/>
      <c r="KYJ18" s="367"/>
      <c r="KYK18" s="367"/>
      <c r="KYL18" s="367"/>
      <c r="KYM18" s="367"/>
      <c r="KYN18" s="367"/>
      <c r="KYO18" s="367"/>
      <c r="KYP18" s="367"/>
      <c r="KYQ18" s="367"/>
      <c r="KYR18" s="367"/>
      <c r="KYS18" s="367"/>
      <c r="KYT18" s="367"/>
      <c r="KYU18" s="367"/>
      <c r="KYV18" s="367"/>
      <c r="KYW18" s="367"/>
      <c r="KYX18" s="367"/>
      <c r="KYY18" s="367"/>
      <c r="KYZ18" s="367"/>
      <c r="KZA18" s="367"/>
      <c r="KZB18" s="367"/>
      <c r="KZC18" s="367"/>
      <c r="KZD18" s="367"/>
      <c r="KZE18" s="367"/>
      <c r="KZF18" s="367"/>
      <c r="KZG18" s="367"/>
      <c r="KZH18" s="367"/>
      <c r="KZI18" s="367"/>
      <c r="KZJ18" s="367"/>
      <c r="KZK18" s="367"/>
      <c r="KZL18" s="367"/>
      <c r="KZM18" s="367"/>
      <c r="KZN18" s="367"/>
      <c r="KZO18" s="367"/>
      <c r="KZP18" s="367"/>
      <c r="KZQ18" s="367"/>
      <c r="KZR18" s="367"/>
      <c r="KZS18" s="367"/>
      <c r="KZT18" s="367"/>
      <c r="KZU18" s="367"/>
      <c r="KZV18" s="367"/>
      <c r="KZW18" s="367"/>
      <c r="KZX18" s="367"/>
      <c r="KZY18" s="367"/>
      <c r="KZZ18" s="367"/>
      <c r="LAA18" s="367"/>
      <c r="LAB18" s="367"/>
      <c r="LAC18" s="367"/>
      <c r="LAD18" s="367"/>
      <c r="LAE18" s="367"/>
      <c r="LAF18" s="367"/>
      <c r="LAG18" s="367"/>
      <c r="LAH18" s="367"/>
      <c r="LAI18" s="367"/>
      <c r="LAJ18" s="367"/>
      <c r="LAK18" s="367"/>
      <c r="LAL18" s="367"/>
      <c r="LAM18" s="367"/>
      <c r="LAN18" s="367"/>
      <c r="LAO18" s="367"/>
      <c r="LAP18" s="367"/>
      <c r="LAQ18" s="367"/>
      <c r="LAR18" s="367"/>
      <c r="LAS18" s="367"/>
      <c r="LAT18" s="367"/>
      <c r="LAU18" s="367"/>
      <c r="LAV18" s="367"/>
      <c r="LAW18" s="367"/>
      <c r="LAX18" s="367"/>
      <c r="LAY18" s="367"/>
      <c r="LAZ18" s="367"/>
      <c r="LBA18" s="367"/>
      <c r="LBB18" s="367"/>
      <c r="LBC18" s="367"/>
      <c r="LBD18" s="367"/>
      <c r="LBE18" s="367"/>
      <c r="LBF18" s="367"/>
      <c r="LBG18" s="367"/>
      <c r="LBH18" s="367"/>
      <c r="LBI18" s="367"/>
      <c r="LBJ18" s="367"/>
      <c r="LBK18" s="367"/>
      <c r="LBL18" s="367"/>
      <c r="LBM18" s="367"/>
      <c r="LBN18" s="367"/>
      <c r="LBO18" s="367"/>
      <c r="LBP18" s="367"/>
      <c r="LBQ18" s="367"/>
      <c r="LBR18" s="367"/>
      <c r="LBS18" s="367"/>
      <c r="LBT18" s="367"/>
      <c r="LBU18" s="367"/>
      <c r="LBV18" s="367"/>
      <c r="LBW18" s="367"/>
      <c r="LBX18" s="367"/>
      <c r="LBY18" s="367"/>
      <c r="LBZ18" s="367"/>
      <c r="LCA18" s="367"/>
      <c r="LCB18" s="367"/>
      <c r="LCC18" s="367"/>
      <c r="LCD18" s="367"/>
      <c r="LCE18" s="367"/>
      <c r="LCF18" s="367"/>
      <c r="LCG18" s="367"/>
      <c r="LCH18" s="367"/>
      <c r="LCI18" s="367"/>
      <c r="LCJ18" s="367"/>
      <c r="LCK18" s="367"/>
      <c r="LCL18" s="367"/>
      <c r="LCM18" s="367"/>
      <c r="LCN18" s="367"/>
      <c r="LCO18" s="367"/>
      <c r="LCP18" s="367"/>
      <c r="LCQ18" s="367"/>
      <c r="LCR18" s="367"/>
      <c r="LCS18" s="367"/>
      <c r="LCT18" s="367"/>
      <c r="LCU18" s="367"/>
      <c r="LCV18" s="367"/>
      <c r="LCW18" s="367"/>
      <c r="LCX18" s="367"/>
      <c r="LCY18" s="367"/>
      <c r="LCZ18" s="367"/>
      <c r="LDA18" s="367"/>
      <c r="LDB18" s="367"/>
      <c r="LDC18" s="367"/>
      <c r="LDD18" s="367"/>
      <c r="LDE18" s="367"/>
      <c r="LDF18" s="367"/>
      <c r="LDG18" s="367"/>
      <c r="LDH18" s="367"/>
      <c r="LDI18" s="367"/>
      <c r="LDJ18" s="367"/>
      <c r="LDK18" s="367"/>
      <c r="LDL18" s="367"/>
      <c r="LDM18" s="367"/>
      <c r="LDN18" s="367"/>
      <c r="LDO18" s="367"/>
      <c r="LDP18" s="367"/>
      <c r="LDQ18" s="367"/>
      <c r="LDR18" s="367"/>
      <c r="LDS18" s="367"/>
      <c r="LDT18" s="367"/>
      <c r="LDU18" s="367"/>
      <c r="LDV18" s="367"/>
      <c r="LDW18" s="367"/>
      <c r="LDX18" s="367"/>
      <c r="LDY18" s="367"/>
      <c r="LDZ18" s="367"/>
      <c r="LEA18" s="367"/>
      <c r="LEB18" s="367"/>
      <c r="LEC18" s="367"/>
      <c r="LED18" s="367"/>
      <c r="LEE18" s="367"/>
      <c r="LEF18" s="367"/>
      <c r="LEG18" s="367"/>
      <c r="LEH18" s="367"/>
      <c r="LEI18" s="367"/>
      <c r="LEJ18" s="367"/>
      <c r="LEK18" s="367"/>
      <c r="LEL18" s="367"/>
      <c r="LEM18" s="367"/>
      <c r="LEN18" s="367"/>
      <c r="LEO18" s="367"/>
      <c r="LEP18" s="367"/>
      <c r="LEQ18" s="367"/>
      <c r="LER18" s="367"/>
      <c r="LES18" s="367"/>
      <c r="LET18" s="367"/>
      <c r="LEU18" s="367"/>
      <c r="LEV18" s="367"/>
      <c r="LEW18" s="367"/>
      <c r="LEX18" s="367"/>
      <c r="LEY18" s="367"/>
      <c r="LEZ18" s="367"/>
      <c r="LFA18" s="367"/>
      <c r="LFB18" s="367"/>
      <c r="LFC18" s="367"/>
      <c r="LFD18" s="367"/>
      <c r="LFE18" s="367"/>
      <c r="LFF18" s="367"/>
      <c r="LFG18" s="367"/>
      <c r="LFH18" s="367"/>
      <c r="LFI18" s="367"/>
      <c r="LFJ18" s="367"/>
      <c r="LFK18" s="367"/>
      <c r="LFL18" s="367"/>
      <c r="LFM18" s="367"/>
      <c r="LFN18" s="367"/>
      <c r="LFO18" s="367"/>
      <c r="LFP18" s="367"/>
      <c r="LFQ18" s="367"/>
      <c r="LFR18" s="367"/>
      <c r="LFS18" s="367"/>
      <c r="LFT18" s="367"/>
      <c r="LFU18" s="367"/>
      <c r="LFV18" s="367"/>
      <c r="LFW18" s="367"/>
      <c r="LFX18" s="367"/>
      <c r="LFY18" s="367"/>
      <c r="LFZ18" s="367"/>
      <c r="LGA18" s="367"/>
      <c r="LGB18" s="367"/>
      <c r="LGC18" s="367"/>
      <c r="LGD18" s="367"/>
      <c r="LGE18" s="367"/>
      <c r="LGF18" s="367"/>
      <c r="LGG18" s="367"/>
      <c r="LGH18" s="367"/>
      <c r="LGI18" s="367"/>
      <c r="LGJ18" s="367"/>
      <c r="LGK18" s="367"/>
      <c r="LGL18" s="367"/>
      <c r="LGM18" s="367"/>
      <c r="LGN18" s="367"/>
      <c r="LGO18" s="367"/>
      <c r="LGP18" s="367"/>
      <c r="LGQ18" s="367"/>
      <c r="LGR18" s="367"/>
      <c r="LGS18" s="367"/>
      <c r="LGT18" s="367"/>
      <c r="LGU18" s="367"/>
      <c r="LGV18" s="367"/>
      <c r="LGW18" s="367"/>
      <c r="LGX18" s="367"/>
      <c r="LGY18" s="367"/>
      <c r="LGZ18" s="367"/>
      <c r="LHA18" s="367"/>
      <c r="LHB18" s="367"/>
      <c r="LHC18" s="367"/>
      <c r="LHD18" s="367"/>
      <c r="LHE18" s="367"/>
      <c r="LHF18" s="367"/>
      <c r="LHG18" s="367"/>
      <c r="LHH18" s="367"/>
      <c r="LHI18" s="367"/>
      <c r="LHJ18" s="367"/>
      <c r="LHK18" s="367"/>
      <c r="LHL18" s="367"/>
      <c r="LHM18" s="367"/>
      <c r="LHN18" s="367"/>
      <c r="LHO18" s="367"/>
      <c r="LHP18" s="367"/>
      <c r="LHQ18" s="367"/>
      <c r="LHR18" s="367"/>
      <c r="LHS18" s="367"/>
      <c r="LHT18" s="367"/>
      <c r="LHU18" s="367"/>
      <c r="LHV18" s="367"/>
      <c r="LHW18" s="367"/>
      <c r="LHX18" s="367"/>
      <c r="LHY18" s="367"/>
      <c r="LHZ18" s="367"/>
      <c r="LIA18" s="367"/>
      <c r="LIB18" s="367"/>
      <c r="LIC18" s="367"/>
      <c r="LID18" s="367"/>
      <c r="LIE18" s="367"/>
      <c r="LIF18" s="367"/>
      <c r="LIG18" s="367"/>
      <c r="LIH18" s="367"/>
      <c r="LII18" s="367"/>
      <c r="LIJ18" s="367"/>
      <c r="LIK18" s="367"/>
      <c r="LIL18" s="367"/>
      <c r="LIM18" s="367"/>
      <c r="LIN18" s="367"/>
      <c r="LIO18" s="367"/>
      <c r="LIP18" s="367"/>
      <c r="LIQ18" s="367"/>
      <c r="LIR18" s="367"/>
      <c r="LIS18" s="367"/>
      <c r="LIT18" s="367"/>
      <c r="LIU18" s="367"/>
      <c r="LIV18" s="367"/>
      <c r="LIW18" s="367"/>
      <c r="LIX18" s="367"/>
      <c r="LIY18" s="367"/>
      <c r="LIZ18" s="367"/>
      <c r="LJA18" s="367"/>
      <c r="LJB18" s="367"/>
      <c r="LJC18" s="367"/>
      <c r="LJD18" s="367"/>
      <c r="LJE18" s="367"/>
      <c r="LJF18" s="367"/>
      <c r="LJG18" s="367"/>
      <c r="LJH18" s="367"/>
      <c r="LJI18" s="367"/>
      <c r="LJJ18" s="367"/>
      <c r="LJK18" s="367"/>
      <c r="LJL18" s="367"/>
      <c r="LJM18" s="367"/>
      <c r="LJN18" s="367"/>
      <c r="LJO18" s="367"/>
      <c r="LJP18" s="367"/>
      <c r="LJQ18" s="367"/>
      <c r="LJR18" s="367"/>
      <c r="LJS18" s="367"/>
      <c r="LJT18" s="367"/>
      <c r="LJU18" s="367"/>
      <c r="LJV18" s="367"/>
      <c r="LJW18" s="367"/>
      <c r="LJX18" s="367"/>
      <c r="LJY18" s="367"/>
      <c r="LJZ18" s="367"/>
      <c r="LKA18" s="367"/>
      <c r="LKB18" s="367"/>
      <c r="LKC18" s="367"/>
      <c r="LKD18" s="367"/>
      <c r="LKE18" s="367"/>
      <c r="LKF18" s="367"/>
      <c r="LKG18" s="367"/>
      <c r="LKH18" s="367"/>
      <c r="LKI18" s="367"/>
      <c r="LKJ18" s="367"/>
      <c r="LKK18" s="367"/>
      <c r="LKL18" s="367"/>
      <c r="LKM18" s="367"/>
      <c r="LKN18" s="367"/>
      <c r="LKO18" s="367"/>
      <c r="LKP18" s="367"/>
      <c r="LKQ18" s="367"/>
      <c r="LKR18" s="367"/>
      <c r="LKS18" s="367"/>
      <c r="LKT18" s="367"/>
      <c r="LKU18" s="367"/>
      <c r="LKV18" s="367"/>
      <c r="LKW18" s="367"/>
      <c r="LKX18" s="367"/>
      <c r="LKY18" s="367"/>
      <c r="LKZ18" s="367"/>
      <c r="LLA18" s="367"/>
      <c r="LLB18" s="367"/>
      <c r="LLC18" s="367"/>
      <c r="LLD18" s="367"/>
      <c r="LLE18" s="367"/>
      <c r="LLF18" s="367"/>
      <c r="LLG18" s="367"/>
      <c r="LLH18" s="367"/>
      <c r="LLI18" s="367"/>
      <c r="LLJ18" s="367"/>
      <c r="LLK18" s="367"/>
      <c r="LLL18" s="367"/>
      <c r="LLM18" s="367"/>
      <c r="LLN18" s="367"/>
      <c r="LLO18" s="367"/>
      <c r="LLP18" s="367"/>
      <c r="LLQ18" s="367"/>
      <c r="LLR18" s="367"/>
      <c r="LLS18" s="367"/>
      <c r="LLT18" s="367"/>
      <c r="LLU18" s="367"/>
      <c r="LLV18" s="367"/>
      <c r="LLW18" s="367"/>
      <c r="LLX18" s="367"/>
      <c r="LLY18" s="367"/>
      <c r="LLZ18" s="367"/>
      <c r="LMA18" s="367"/>
      <c r="LMB18" s="367"/>
      <c r="LMC18" s="367"/>
      <c r="LMD18" s="367"/>
      <c r="LME18" s="367"/>
      <c r="LMF18" s="367"/>
      <c r="LMG18" s="367"/>
      <c r="LMH18" s="367"/>
      <c r="LMI18" s="367"/>
      <c r="LMJ18" s="367"/>
      <c r="LMK18" s="367"/>
      <c r="LML18" s="367"/>
      <c r="LMM18" s="367"/>
      <c r="LMN18" s="367"/>
      <c r="LMO18" s="367"/>
      <c r="LMP18" s="367"/>
      <c r="LMQ18" s="367"/>
      <c r="LMR18" s="367"/>
      <c r="LMS18" s="367"/>
      <c r="LMT18" s="367"/>
      <c r="LMU18" s="367"/>
      <c r="LMV18" s="367"/>
      <c r="LMW18" s="367"/>
      <c r="LMX18" s="367"/>
      <c r="LMY18" s="367"/>
      <c r="LMZ18" s="367"/>
      <c r="LNA18" s="367"/>
      <c r="LNB18" s="367"/>
      <c r="LNC18" s="367"/>
      <c r="LND18" s="367"/>
      <c r="LNE18" s="367"/>
      <c r="LNF18" s="367"/>
      <c r="LNG18" s="367"/>
      <c r="LNH18" s="367"/>
      <c r="LNI18" s="367"/>
      <c r="LNJ18" s="367"/>
      <c r="LNK18" s="367"/>
      <c r="LNL18" s="367"/>
      <c r="LNM18" s="367"/>
      <c r="LNN18" s="367"/>
      <c r="LNO18" s="367"/>
      <c r="LNP18" s="367"/>
      <c r="LNQ18" s="367"/>
      <c r="LNR18" s="367"/>
      <c r="LNS18" s="367"/>
      <c r="LNT18" s="367"/>
      <c r="LNU18" s="367"/>
      <c r="LNV18" s="367"/>
      <c r="LNW18" s="367"/>
      <c r="LNX18" s="367"/>
      <c r="LNY18" s="367"/>
      <c r="LNZ18" s="367"/>
      <c r="LOA18" s="367"/>
      <c r="LOB18" s="367"/>
      <c r="LOC18" s="367"/>
      <c r="LOD18" s="367"/>
      <c r="LOE18" s="367"/>
      <c r="LOF18" s="367"/>
      <c r="LOG18" s="367"/>
      <c r="LOH18" s="367"/>
      <c r="LOI18" s="367"/>
      <c r="LOJ18" s="367"/>
      <c r="LOK18" s="367"/>
      <c r="LOL18" s="367"/>
      <c r="LOM18" s="367"/>
      <c r="LON18" s="367"/>
      <c r="LOO18" s="367"/>
      <c r="LOP18" s="367"/>
      <c r="LOQ18" s="367"/>
      <c r="LOR18" s="367"/>
      <c r="LOS18" s="367"/>
      <c r="LOT18" s="367"/>
      <c r="LOU18" s="367"/>
      <c r="LOV18" s="367"/>
      <c r="LOW18" s="367"/>
      <c r="LOX18" s="367"/>
      <c r="LOY18" s="367"/>
      <c r="LOZ18" s="367"/>
      <c r="LPA18" s="367"/>
      <c r="LPB18" s="367"/>
      <c r="LPC18" s="367"/>
      <c r="LPD18" s="367"/>
      <c r="LPE18" s="367"/>
      <c r="LPF18" s="367"/>
      <c r="LPG18" s="367"/>
      <c r="LPH18" s="367"/>
      <c r="LPI18" s="367"/>
      <c r="LPJ18" s="367"/>
      <c r="LPK18" s="367"/>
      <c r="LPL18" s="367"/>
      <c r="LPM18" s="367"/>
      <c r="LPN18" s="367"/>
      <c r="LPO18" s="367"/>
      <c r="LPP18" s="367"/>
      <c r="LPQ18" s="367"/>
      <c r="LPR18" s="367"/>
      <c r="LPS18" s="367"/>
      <c r="LPT18" s="367"/>
      <c r="LPU18" s="367"/>
      <c r="LPV18" s="367"/>
      <c r="LPW18" s="367"/>
      <c r="LPX18" s="367"/>
      <c r="LPY18" s="367"/>
      <c r="LPZ18" s="367"/>
      <c r="LQA18" s="367"/>
      <c r="LQB18" s="367"/>
      <c r="LQC18" s="367"/>
      <c r="LQD18" s="367"/>
      <c r="LQE18" s="367"/>
      <c r="LQF18" s="367"/>
      <c r="LQG18" s="367"/>
      <c r="LQH18" s="367"/>
      <c r="LQI18" s="367"/>
      <c r="LQJ18" s="367"/>
      <c r="LQK18" s="367"/>
      <c r="LQL18" s="367"/>
      <c r="LQM18" s="367"/>
      <c r="LQN18" s="367"/>
      <c r="LQO18" s="367"/>
      <c r="LQP18" s="367"/>
      <c r="LQQ18" s="367"/>
      <c r="LQR18" s="367"/>
      <c r="LQS18" s="367"/>
      <c r="LQT18" s="367"/>
      <c r="LQU18" s="367"/>
      <c r="LQV18" s="367"/>
      <c r="LQW18" s="367"/>
      <c r="LQX18" s="367"/>
      <c r="LQY18" s="367"/>
      <c r="LQZ18" s="367"/>
      <c r="LRA18" s="367"/>
      <c r="LRB18" s="367"/>
      <c r="LRC18" s="367"/>
      <c r="LRD18" s="367"/>
      <c r="LRE18" s="367"/>
      <c r="LRF18" s="367"/>
      <c r="LRG18" s="367"/>
      <c r="LRH18" s="367"/>
      <c r="LRI18" s="367"/>
      <c r="LRJ18" s="367"/>
      <c r="LRK18" s="367"/>
      <c r="LRL18" s="367"/>
      <c r="LRM18" s="367"/>
      <c r="LRN18" s="367"/>
      <c r="LRO18" s="367"/>
      <c r="LRP18" s="367"/>
      <c r="LRQ18" s="367"/>
      <c r="LRR18" s="367"/>
      <c r="LRS18" s="367"/>
      <c r="LRT18" s="367"/>
      <c r="LRU18" s="367"/>
      <c r="LRV18" s="367"/>
      <c r="LRW18" s="367"/>
      <c r="LRX18" s="367"/>
      <c r="LRY18" s="367"/>
      <c r="LRZ18" s="367"/>
      <c r="LSA18" s="367"/>
      <c r="LSB18" s="367"/>
      <c r="LSC18" s="367"/>
      <c r="LSD18" s="367"/>
      <c r="LSE18" s="367"/>
      <c r="LSF18" s="367"/>
      <c r="LSG18" s="367"/>
      <c r="LSH18" s="367"/>
      <c r="LSI18" s="367"/>
      <c r="LSJ18" s="367"/>
      <c r="LSK18" s="367"/>
      <c r="LSL18" s="367"/>
      <c r="LSM18" s="367"/>
      <c r="LSN18" s="367"/>
      <c r="LSO18" s="367"/>
      <c r="LSP18" s="367"/>
      <c r="LSQ18" s="367"/>
      <c r="LSR18" s="367"/>
      <c r="LSS18" s="367"/>
      <c r="LST18" s="367"/>
      <c r="LSU18" s="367"/>
      <c r="LSV18" s="367"/>
      <c r="LSW18" s="367"/>
      <c r="LSX18" s="367"/>
      <c r="LSY18" s="367"/>
      <c r="LSZ18" s="367"/>
      <c r="LTA18" s="367"/>
      <c r="LTB18" s="367"/>
      <c r="LTC18" s="367"/>
      <c r="LTD18" s="367"/>
      <c r="LTE18" s="367"/>
      <c r="LTF18" s="367"/>
      <c r="LTG18" s="367"/>
      <c r="LTH18" s="367"/>
      <c r="LTI18" s="367"/>
      <c r="LTJ18" s="367"/>
      <c r="LTK18" s="367"/>
      <c r="LTL18" s="367"/>
      <c r="LTM18" s="367"/>
      <c r="LTN18" s="367"/>
      <c r="LTO18" s="367"/>
      <c r="LTP18" s="367"/>
      <c r="LTQ18" s="367"/>
      <c r="LTR18" s="367"/>
      <c r="LTS18" s="367"/>
      <c r="LTT18" s="367"/>
      <c r="LTU18" s="367"/>
      <c r="LTV18" s="367"/>
      <c r="LTW18" s="367"/>
      <c r="LTX18" s="367"/>
      <c r="LTY18" s="367"/>
      <c r="LTZ18" s="367"/>
      <c r="LUA18" s="367"/>
      <c r="LUB18" s="367"/>
      <c r="LUC18" s="367"/>
      <c r="LUD18" s="367"/>
      <c r="LUE18" s="367"/>
      <c r="LUF18" s="367"/>
      <c r="LUG18" s="367"/>
      <c r="LUH18" s="367"/>
      <c r="LUI18" s="367"/>
      <c r="LUJ18" s="367"/>
      <c r="LUK18" s="367"/>
      <c r="LUL18" s="367"/>
      <c r="LUM18" s="367"/>
      <c r="LUN18" s="367"/>
      <c r="LUO18" s="367"/>
      <c r="LUP18" s="367"/>
      <c r="LUQ18" s="367"/>
      <c r="LUR18" s="367"/>
      <c r="LUS18" s="367"/>
      <c r="LUT18" s="367"/>
      <c r="LUU18" s="367"/>
      <c r="LUV18" s="367"/>
      <c r="LUW18" s="367"/>
      <c r="LUX18" s="367"/>
      <c r="LUY18" s="367"/>
      <c r="LUZ18" s="367"/>
      <c r="LVA18" s="367"/>
      <c r="LVB18" s="367"/>
      <c r="LVC18" s="367"/>
      <c r="LVD18" s="367"/>
      <c r="LVE18" s="367"/>
      <c r="LVF18" s="367"/>
      <c r="LVG18" s="367"/>
      <c r="LVH18" s="367"/>
      <c r="LVI18" s="367"/>
      <c r="LVJ18" s="367"/>
      <c r="LVK18" s="367"/>
      <c r="LVL18" s="367"/>
      <c r="LVM18" s="367"/>
      <c r="LVN18" s="367"/>
      <c r="LVO18" s="367"/>
      <c r="LVP18" s="367"/>
      <c r="LVQ18" s="367"/>
      <c r="LVR18" s="367"/>
      <c r="LVS18" s="367"/>
      <c r="LVT18" s="367"/>
      <c r="LVU18" s="367"/>
      <c r="LVV18" s="367"/>
      <c r="LVW18" s="367"/>
      <c r="LVX18" s="367"/>
      <c r="LVY18" s="367"/>
      <c r="LVZ18" s="367"/>
      <c r="LWA18" s="367"/>
      <c r="LWB18" s="367"/>
      <c r="LWC18" s="367"/>
      <c r="LWD18" s="367"/>
      <c r="LWE18" s="367"/>
      <c r="LWF18" s="367"/>
      <c r="LWG18" s="367"/>
      <c r="LWH18" s="367"/>
      <c r="LWI18" s="367"/>
      <c r="LWJ18" s="367"/>
      <c r="LWK18" s="367"/>
      <c r="LWL18" s="367"/>
      <c r="LWM18" s="367"/>
      <c r="LWN18" s="367"/>
      <c r="LWO18" s="367"/>
      <c r="LWP18" s="367"/>
      <c r="LWQ18" s="367"/>
      <c r="LWR18" s="367"/>
      <c r="LWS18" s="367"/>
      <c r="LWT18" s="367"/>
      <c r="LWU18" s="367"/>
      <c r="LWV18" s="367"/>
      <c r="LWW18" s="367"/>
      <c r="LWX18" s="367"/>
      <c r="LWY18" s="367"/>
      <c r="LWZ18" s="367"/>
      <c r="LXA18" s="367"/>
      <c r="LXB18" s="367"/>
      <c r="LXC18" s="367"/>
      <c r="LXD18" s="367"/>
      <c r="LXE18" s="367"/>
      <c r="LXF18" s="367"/>
      <c r="LXG18" s="367"/>
      <c r="LXH18" s="367"/>
      <c r="LXI18" s="367"/>
      <c r="LXJ18" s="367"/>
      <c r="LXK18" s="367"/>
      <c r="LXL18" s="367"/>
      <c r="LXM18" s="367"/>
      <c r="LXN18" s="367"/>
      <c r="LXO18" s="367"/>
      <c r="LXP18" s="367"/>
      <c r="LXQ18" s="367"/>
      <c r="LXR18" s="367"/>
      <c r="LXS18" s="367"/>
      <c r="LXT18" s="367"/>
      <c r="LXU18" s="367"/>
      <c r="LXV18" s="367"/>
      <c r="LXW18" s="367"/>
      <c r="LXX18" s="367"/>
      <c r="LXY18" s="367"/>
      <c r="LXZ18" s="367"/>
      <c r="LYA18" s="367"/>
      <c r="LYB18" s="367"/>
      <c r="LYC18" s="367"/>
      <c r="LYD18" s="367"/>
      <c r="LYE18" s="367"/>
      <c r="LYF18" s="367"/>
      <c r="LYG18" s="367"/>
      <c r="LYH18" s="367"/>
      <c r="LYI18" s="367"/>
      <c r="LYJ18" s="367"/>
      <c r="LYK18" s="367"/>
      <c r="LYL18" s="367"/>
      <c r="LYM18" s="367"/>
      <c r="LYN18" s="367"/>
      <c r="LYO18" s="367"/>
      <c r="LYP18" s="367"/>
      <c r="LYQ18" s="367"/>
      <c r="LYR18" s="367"/>
      <c r="LYS18" s="367"/>
      <c r="LYT18" s="367"/>
      <c r="LYU18" s="367"/>
      <c r="LYV18" s="367"/>
      <c r="LYW18" s="367"/>
      <c r="LYX18" s="367"/>
      <c r="LYY18" s="367"/>
      <c r="LYZ18" s="367"/>
      <c r="LZA18" s="367"/>
      <c r="LZB18" s="367"/>
      <c r="LZC18" s="367"/>
      <c r="LZD18" s="367"/>
      <c r="LZE18" s="367"/>
      <c r="LZF18" s="367"/>
      <c r="LZG18" s="367"/>
      <c r="LZH18" s="367"/>
      <c r="LZI18" s="367"/>
      <c r="LZJ18" s="367"/>
      <c r="LZK18" s="367"/>
      <c r="LZL18" s="367"/>
      <c r="LZM18" s="367"/>
      <c r="LZN18" s="367"/>
      <c r="LZO18" s="367"/>
      <c r="LZP18" s="367"/>
      <c r="LZQ18" s="367"/>
      <c r="LZR18" s="367"/>
      <c r="LZS18" s="367"/>
      <c r="LZT18" s="367"/>
      <c r="LZU18" s="367"/>
      <c r="LZV18" s="367"/>
      <c r="LZW18" s="367"/>
      <c r="LZX18" s="367"/>
      <c r="LZY18" s="367"/>
      <c r="LZZ18" s="367"/>
      <c r="MAA18" s="367"/>
      <c r="MAB18" s="367"/>
      <c r="MAC18" s="367"/>
      <c r="MAD18" s="367"/>
      <c r="MAE18" s="367"/>
      <c r="MAF18" s="367"/>
      <c r="MAG18" s="367"/>
      <c r="MAH18" s="367"/>
      <c r="MAI18" s="367"/>
      <c r="MAJ18" s="367"/>
      <c r="MAK18" s="367"/>
      <c r="MAL18" s="367"/>
      <c r="MAM18" s="367"/>
      <c r="MAN18" s="367"/>
      <c r="MAO18" s="367"/>
      <c r="MAP18" s="367"/>
      <c r="MAQ18" s="367"/>
      <c r="MAR18" s="367"/>
      <c r="MAS18" s="367"/>
      <c r="MAT18" s="367"/>
      <c r="MAU18" s="367"/>
      <c r="MAV18" s="367"/>
      <c r="MAW18" s="367"/>
      <c r="MAX18" s="367"/>
      <c r="MAY18" s="367"/>
      <c r="MAZ18" s="367"/>
      <c r="MBA18" s="367"/>
      <c r="MBB18" s="367"/>
      <c r="MBC18" s="367"/>
      <c r="MBD18" s="367"/>
      <c r="MBE18" s="367"/>
      <c r="MBF18" s="367"/>
      <c r="MBG18" s="367"/>
      <c r="MBH18" s="367"/>
      <c r="MBI18" s="367"/>
      <c r="MBJ18" s="367"/>
      <c r="MBK18" s="367"/>
      <c r="MBL18" s="367"/>
      <c r="MBM18" s="367"/>
      <c r="MBN18" s="367"/>
      <c r="MBO18" s="367"/>
      <c r="MBP18" s="367"/>
      <c r="MBQ18" s="367"/>
      <c r="MBR18" s="367"/>
      <c r="MBS18" s="367"/>
      <c r="MBT18" s="367"/>
      <c r="MBU18" s="367"/>
      <c r="MBV18" s="367"/>
      <c r="MBW18" s="367"/>
      <c r="MBX18" s="367"/>
      <c r="MBY18" s="367"/>
      <c r="MBZ18" s="367"/>
      <c r="MCA18" s="367"/>
      <c r="MCB18" s="367"/>
      <c r="MCC18" s="367"/>
      <c r="MCD18" s="367"/>
      <c r="MCE18" s="367"/>
      <c r="MCF18" s="367"/>
      <c r="MCG18" s="367"/>
      <c r="MCH18" s="367"/>
      <c r="MCI18" s="367"/>
      <c r="MCJ18" s="367"/>
      <c r="MCK18" s="367"/>
      <c r="MCL18" s="367"/>
      <c r="MCM18" s="367"/>
      <c r="MCN18" s="367"/>
      <c r="MCO18" s="367"/>
      <c r="MCP18" s="367"/>
      <c r="MCQ18" s="367"/>
      <c r="MCR18" s="367"/>
      <c r="MCS18" s="367"/>
      <c r="MCT18" s="367"/>
      <c r="MCU18" s="367"/>
      <c r="MCV18" s="367"/>
      <c r="MCW18" s="367"/>
      <c r="MCX18" s="367"/>
      <c r="MCY18" s="367"/>
      <c r="MCZ18" s="367"/>
      <c r="MDA18" s="367"/>
      <c r="MDB18" s="367"/>
      <c r="MDC18" s="367"/>
      <c r="MDD18" s="367"/>
      <c r="MDE18" s="367"/>
      <c r="MDF18" s="367"/>
      <c r="MDG18" s="367"/>
      <c r="MDH18" s="367"/>
      <c r="MDI18" s="367"/>
      <c r="MDJ18" s="367"/>
      <c r="MDK18" s="367"/>
      <c r="MDL18" s="367"/>
      <c r="MDM18" s="367"/>
      <c r="MDN18" s="367"/>
      <c r="MDO18" s="367"/>
      <c r="MDP18" s="367"/>
      <c r="MDQ18" s="367"/>
      <c r="MDR18" s="367"/>
      <c r="MDS18" s="367"/>
      <c r="MDT18" s="367"/>
      <c r="MDU18" s="367"/>
      <c r="MDV18" s="367"/>
      <c r="MDW18" s="367"/>
      <c r="MDX18" s="367"/>
      <c r="MDY18" s="367"/>
      <c r="MDZ18" s="367"/>
      <c r="MEA18" s="367"/>
      <c r="MEB18" s="367"/>
      <c r="MEC18" s="367"/>
      <c r="MED18" s="367"/>
      <c r="MEE18" s="367"/>
      <c r="MEF18" s="367"/>
      <c r="MEG18" s="367"/>
      <c r="MEH18" s="367"/>
      <c r="MEI18" s="367"/>
      <c r="MEJ18" s="367"/>
      <c r="MEK18" s="367"/>
      <c r="MEL18" s="367"/>
      <c r="MEM18" s="367"/>
      <c r="MEN18" s="367"/>
      <c r="MEO18" s="367"/>
      <c r="MEP18" s="367"/>
      <c r="MEQ18" s="367"/>
      <c r="MER18" s="367"/>
      <c r="MES18" s="367"/>
      <c r="MET18" s="367"/>
      <c r="MEU18" s="367"/>
      <c r="MEV18" s="367"/>
      <c r="MEW18" s="367"/>
      <c r="MEX18" s="367"/>
      <c r="MEY18" s="367"/>
      <c r="MEZ18" s="367"/>
      <c r="MFA18" s="367"/>
      <c r="MFB18" s="367"/>
      <c r="MFC18" s="367"/>
      <c r="MFD18" s="367"/>
      <c r="MFE18" s="367"/>
      <c r="MFF18" s="367"/>
      <c r="MFG18" s="367"/>
      <c r="MFH18" s="367"/>
      <c r="MFI18" s="367"/>
      <c r="MFJ18" s="367"/>
      <c r="MFK18" s="367"/>
      <c r="MFL18" s="367"/>
      <c r="MFM18" s="367"/>
      <c r="MFN18" s="367"/>
      <c r="MFO18" s="367"/>
      <c r="MFP18" s="367"/>
      <c r="MFQ18" s="367"/>
      <c r="MFR18" s="367"/>
      <c r="MFS18" s="367"/>
      <c r="MFT18" s="367"/>
      <c r="MFU18" s="367"/>
      <c r="MFV18" s="367"/>
      <c r="MFW18" s="367"/>
      <c r="MFX18" s="367"/>
      <c r="MFY18" s="367"/>
      <c r="MFZ18" s="367"/>
      <c r="MGA18" s="367"/>
      <c r="MGB18" s="367"/>
      <c r="MGC18" s="367"/>
      <c r="MGD18" s="367"/>
      <c r="MGE18" s="367"/>
      <c r="MGF18" s="367"/>
      <c r="MGG18" s="367"/>
      <c r="MGH18" s="367"/>
      <c r="MGI18" s="367"/>
      <c r="MGJ18" s="367"/>
      <c r="MGK18" s="367"/>
      <c r="MGL18" s="367"/>
      <c r="MGM18" s="367"/>
      <c r="MGN18" s="367"/>
      <c r="MGO18" s="367"/>
      <c r="MGP18" s="367"/>
      <c r="MGQ18" s="367"/>
      <c r="MGR18" s="367"/>
      <c r="MGS18" s="367"/>
      <c r="MGT18" s="367"/>
      <c r="MGU18" s="367"/>
      <c r="MGV18" s="367"/>
      <c r="MGW18" s="367"/>
      <c r="MGX18" s="367"/>
      <c r="MGY18" s="367"/>
      <c r="MGZ18" s="367"/>
      <c r="MHA18" s="367"/>
      <c r="MHB18" s="367"/>
      <c r="MHC18" s="367"/>
      <c r="MHD18" s="367"/>
      <c r="MHE18" s="367"/>
      <c r="MHF18" s="367"/>
      <c r="MHG18" s="367"/>
      <c r="MHH18" s="367"/>
      <c r="MHI18" s="367"/>
      <c r="MHJ18" s="367"/>
      <c r="MHK18" s="367"/>
      <c r="MHL18" s="367"/>
      <c r="MHM18" s="367"/>
      <c r="MHN18" s="367"/>
      <c r="MHO18" s="367"/>
      <c r="MHP18" s="367"/>
      <c r="MHQ18" s="367"/>
      <c r="MHR18" s="367"/>
      <c r="MHS18" s="367"/>
      <c r="MHT18" s="367"/>
      <c r="MHU18" s="367"/>
      <c r="MHV18" s="367"/>
      <c r="MHW18" s="367"/>
      <c r="MHX18" s="367"/>
      <c r="MHY18" s="367"/>
      <c r="MHZ18" s="367"/>
      <c r="MIA18" s="367"/>
      <c r="MIB18" s="367"/>
      <c r="MIC18" s="367"/>
      <c r="MID18" s="367"/>
      <c r="MIE18" s="367"/>
      <c r="MIF18" s="367"/>
      <c r="MIG18" s="367"/>
      <c r="MIH18" s="367"/>
      <c r="MII18" s="367"/>
      <c r="MIJ18" s="367"/>
      <c r="MIK18" s="367"/>
      <c r="MIL18" s="367"/>
      <c r="MIM18" s="367"/>
      <c r="MIN18" s="367"/>
      <c r="MIO18" s="367"/>
      <c r="MIP18" s="367"/>
      <c r="MIQ18" s="367"/>
      <c r="MIR18" s="367"/>
      <c r="MIS18" s="367"/>
      <c r="MIT18" s="367"/>
      <c r="MIU18" s="367"/>
      <c r="MIV18" s="367"/>
      <c r="MIW18" s="367"/>
      <c r="MIX18" s="367"/>
      <c r="MIY18" s="367"/>
      <c r="MIZ18" s="367"/>
      <c r="MJA18" s="367"/>
      <c r="MJB18" s="367"/>
      <c r="MJC18" s="367"/>
      <c r="MJD18" s="367"/>
      <c r="MJE18" s="367"/>
      <c r="MJF18" s="367"/>
      <c r="MJG18" s="367"/>
      <c r="MJH18" s="367"/>
      <c r="MJI18" s="367"/>
      <c r="MJJ18" s="367"/>
      <c r="MJK18" s="367"/>
      <c r="MJL18" s="367"/>
      <c r="MJM18" s="367"/>
      <c r="MJN18" s="367"/>
      <c r="MJO18" s="367"/>
      <c r="MJP18" s="367"/>
      <c r="MJQ18" s="367"/>
      <c r="MJR18" s="367"/>
      <c r="MJS18" s="367"/>
      <c r="MJT18" s="367"/>
      <c r="MJU18" s="367"/>
      <c r="MJV18" s="367"/>
      <c r="MJW18" s="367"/>
      <c r="MJX18" s="367"/>
      <c r="MJY18" s="367"/>
      <c r="MJZ18" s="367"/>
      <c r="MKA18" s="367"/>
      <c r="MKB18" s="367"/>
      <c r="MKC18" s="367"/>
      <c r="MKD18" s="367"/>
      <c r="MKE18" s="367"/>
      <c r="MKF18" s="367"/>
      <c r="MKG18" s="367"/>
      <c r="MKH18" s="367"/>
      <c r="MKI18" s="367"/>
      <c r="MKJ18" s="367"/>
      <c r="MKK18" s="367"/>
      <c r="MKL18" s="367"/>
      <c r="MKM18" s="367"/>
      <c r="MKN18" s="367"/>
      <c r="MKO18" s="367"/>
      <c r="MKP18" s="367"/>
      <c r="MKQ18" s="367"/>
      <c r="MKR18" s="367"/>
      <c r="MKS18" s="367"/>
      <c r="MKT18" s="367"/>
      <c r="MKU18" s="367"/>
      <c r="MKV18" s="367"/>
      <c r="MKW18" s="367"/>
      <c r="MKX18" s="367"/>
      <c r="MKY18" s="367"/>
      <c r="MKZ18" s="367"/>
      <c r="MLA18" s="367"/>
      <c r="MLB18" s="367"/>
      <c r="MLC18" s="367"/>
      <c r="MLD18" s="367"/>
      <c r="MLE18" s="367"/>
      <c r="MLF18" s="367"/>
      <c r="MLG18" s="367"/>
      <c r="MLH18" s="367"/>
      <c r="MLI18" s="367"/>
      <c r="MLJ18" s="367"/>
      <c r="MLK18" s="367"/>
      <c r="MLL18" s="367"/>
      <c r="MLM18" s="367"/>
      <c r="MLN18" s="367"/>
      <c r="MLO18" s="367"/>
      <c r="MLP18" s="367"/>
      <c r="MLQ18" s="367"/>
      <c r="MLR18" s="367"/>
      <c r="MLS18" s="367"/>
      <c r="MLT18" s="367"/>
      <c r="MLU18" s="367"/>
      <c r="MLV18" s="367"/>
      <c r="MLW18" s="367"/>
      <c r="MLX18" s="367"/>
      <c r="MLY18" s="367"/>
      <c r="MLZ18" s="367"/>
      <c r="MMA18" s="367"/>
      <c r="MMB18" s="367"/>
      <c r="MMC18" s="367"/>
      <c r="MMD18" s="367"/>
      <c r="MME18" s="367"/>
      <c r="MMF18" s="367"/>
      <c r="MMG18" s="367"/>
      <c r="MMH18" s="367"/>
      <c r="MMI18" s="367"/>
      <c r="MMJ18" s="367"/>
      <c r="MMK18" s="367"/>
      <c r="MML18" s="367"/>
      <c r="MMM18" s="367"/>
      <c r="MMN18" s="367"/>
      <c r="MMO18" s="367"/>
      <c r="MMP18" s="367"/>
      <c r="MMQ18" s="367"/>
      <c r="MMR18" s="367"/>
      <c r="MMS18" s="367"/>
      <c r="MMT18" s="367"/>
      <c r="MMU18" s="367"/>
      <c r="MMV18" s="367"/>
      <c r="MMW18" s="367"/>
      <c r="MMX18" s="367"/>
      <c r="MMY18" s="367"/>
      <c r="MMZ18" s="367"/>
      <c r="MNA18" s="367"/>
      <c r="MNB18" s="367"/>
      <c r="MNC18" s="367"/>
      <c r="MND18" s="367"/>
      <c r="MNE18" s="367"/>
      <c r="MNF18" s="367"/>
      <c r="MNG18" s="367"/>
      <c r="MNH18" s="367"/>
      <c r="MNI18" s="367"/>
      <c r="MNJ18" s="367"/>
      <c r="MNK18" s="367"/>
      <c r="MNL18" s="367"/>
      <c r="MNM18" s="367"/>
      <c r="MNN18" s="367"/>
      <c r="MNO18" s="367"/>
      <c r="MNP18" s="367"/>
      <c r="MNQ18" s="367"/>
      <c r="MNR18" s="367"/>
      <c r="MNS18" s="367"/>
      <c r="MNT18" s="367"/>
      <c r="MNU18" s="367"/>
      <c r="MNV18" s="367"/>
      <c r="MNW18" s="367"/>
      <c r="MNX18" s="367"/>
      <c r="MNY18" s="367"/>
      <c r="MNZ18" s="367"/>
      <c r="MOA18" s="367"/>
      <c r="MOB18" s="367"/>
      <c r="MOC18" s="367"/>
      <c r="MOD18" s="367"/>
      <c r="MOE18" s="367"/>
      <c r="MOF18" s="367"/>
      <c r="MOG18" s="367"/>
      <c r="MOH18" s="367"/>
      <c r="MOI18" s="367"/>
      <c r="MOJ18" s="367"/>
      <c r="MOK18" s="367"/>
      <c r="MOL18" s="367"/>
      <c r="MOM18" s="367"/>
      <c r="MON18" s="367"/>
      <c r="MOO18" s="367"/>
      <c r="MOP18" s="367"/>
      <c r="MOQ18" s="367"/>
      <c r="MOR18" s="367"/>
      <c r="MOS18" s="367"/>
      <c r="MOT18" s="367"/>
      <c r="MOU18" s="367"/>
      <c r="MOV18" s="367"/>
      <c r="MOW18" s="367"/>
      <c r="MOX18" s="367"/>
      <c r="MOY18" s="367"/>
      <c r="MOZ18" s="367"/>
      <c r="MPA18" s="367"/>
      <c r="MPB18" s="367"/>
      <c r="MPC18" s="367"/>
      <c r="MPD18" s="367"/>
      <c r="MPE18" s="367"/>
      <c r="MPF18" s="367"/>
      <c r="MPG18" s="367"/>
      <c r="MPH18" s="367"/>
      <c r="MPI18" s="367"/>
      <c r="MPJ18" s="367"/>
      <c r="MPK18" s="367"/>
      <c r="MPL18" s="367"/>
      <c r="MPM18" s="367"/>
      <c r="MPN18" s="367"/>
      <c r="MPO18" s="367"/>
      <c r="MPP18" s="367"/>
      <c r="MPQ18" s="367"/>
      <c r="MPR18" s="367"/>
      <c r="MPS18" s="367"/>
      <c r="MPT18" s="367"/>
      <c r="MPU18" s="367"/>
      <c r="MPV18" s="367"/>
      <c r="MPW18" s="367"/>
      <c r="MPX18" s="367"/>
      <c r="MPY18" s="367"/>
      <c r="MPZ18" s="367"/>
      <c r="MQA18" s="367"/>
      <c r="MQB18" s="367"/>
      <c r="MQC18" s="367"/>
      <c r="MQD18" s="367"/>
      <c r="MQE18" s="367"/>
      <c r="MQF18" s="367"/>
      <c r="MQG18" s="367"/>
      <c r="MQH18" s="367"/>
      <c r="MQI18" s="367"/>
      <c r="MQJ18" s="367"/>
      <c r="MQK18" s="367"/>
      <c r="MQL18" s="367"/>
      <c r="MQM18" s="367"/>
      <c r="MQN18" s="367"/>
      <c r="MQO18" s="367"/>
      <c r="MQP18" s="367"/>
      <c r="MQQ18" s="367"/>
      <c r="MQR18" s="367"/>
      <c r="MQS18" s="367"/>
      <c r="MQT18" s="367"/>
      <c r="MQU18" s="367"/>
      <c r="MQV18" s="367"/>
      <c r="MQW18" s="367"/>
      <c r="MQX18" s="367"/>
      <c r="MQY18" s="367"/>
      <c r="MQZ18" s="367"/>
      <c r="MRA18" s="367"/>
      <c r="MRB18" s="367"/>
      <c r="MRC18" s="367"/>
      <c r="MRD18" s="367"/>
      <c r="MRE18" s="367"/>
      <c r="MRF18" s="367"/>
      <c r="MRG18" s="367"/>
      <c r="MRH18" s="367"/>
      <c r="MRI18" s="367"/>
      <c r="MRJ18" s="367"/>
      <c r="MRK18" s="367"/>
      <c r="MRL18" s="367"/>
      <c r="MRM18" s="367"/>
      <c r="MRN18" s="367"/>
      <c r="MRO18" s="367"/>
      <c r="MRP18" s="367"/>
      <c r="MRQ18" s="367"/>
      <c r="MRR18" s="367"/>
      <c r="MRS18" s="367"/>
      <c r="MRT18" s="367"/>
      <c r="MRU18" s="367"/>
      <c r="MRV18" s="367"/>
      <c r="MRW18" s="367"/>
      <c r="MRX18" s="367"/>
      <c r="MRY18" s="367"/>
      <c r="MRZ18" s="367"/>
      <c r="MSA18" s="367"/>
      <c r="MSB18" s="367"/>
      <c r="MSC18" s="367"/>
      <c r="MSD18" s="367"/>
      <c r="MSE18" s="367"/>
      <c r="MSF18" s="367"/>
      <c r="MSG18" s="367"/>
      <c r="MSH18" s="367"/>
      <c r="MSI18" s="367"/>
      <c r="MSJ18" s="367"/>
      <c r="MSK18" s="367"/>
      <c r="MSL18" s="367"/>
      <c r="MSM18" s="367"/>
      <c r="MSN18" s="367"/>
      <c r="MSO18" s="367"/>
      <c r="MSP18" s="367"/>
      <c r="MSQ18" s="367"/>
      <c r="MSR18" s="367"/>
      <c r="MSS18" s="367"/>
      <c r="MST18" s="367"/>
      <c r="MSU18" s="367"/>
      <c r="MSV18" s="367"/>
      <c r="MSW18" s="367"/>
      <c r="MSX18" s="367"/>
      <c r="MSY18" s="367"/>
      <c r="MSZ18" s="367"/>
      <c r="MTA18" s="367"/>
      <c r="MTB18" s="367"/>
      <c r="MTC18" s="367"/>
      <c r="MTD18" s="367"/>
      <c r="MTE18" s="367"/>
      <c r="MTF18" s="367"/>
      <c r="MTG18" s="367"/>
      <c r="MTH18" s="367"/>
      <c r="MTI18" s="367"/>
      <c r="MTJ18" s="367"/>
      <c r="MTK18" s="367"/>
      <c r="MTL18" s="367"/>
      <c r="MTM18" s="367"/>
      <c r="MTN18" s="367"/>
      <c r="MTO18" s="367"/>
      <c r="MTP18" s="367"/>
      <c r="MTQ18" s="367"/>
      <c r="MTR18" s="367"/>
      <c r="MTS18" s="367"/>
      <c r="MTT18" s="367"/>
      <c r="MTU18" s="367"/>
      <c r="MTV18" s="367"/>
      <c r="MTW18" s="367"/>
      <c r="MTX18" s="367"/>
      <c r="MTY18" s="367"/>
      <c r="MTZ18" s="367"/>
      <c r="MUA18" s="367"/>
      <c r="MUB18" s="367"/>
      <c r="MUC18" s="367"/>
      <c r="MUD18" s="367"/>
      <c r="MUE18" s="367"/>
      <c r="MUF18" s="367"/>
      <c r="MUG18" s="367"/>
      <c r="MUH18" s="367"/>
      <c r="MUI18" s="367"/>
      <c r="MUJ18" s="367"/>
      <c r="MUK18" s="367"/>
      <c r="MUL18" s="367"/>
      <c r="MUM18" s="367"/>
      <c r="MUN18" s="367"/>
      <c r="MUO18" s="367"/>
      <c r="MUP18" s="367"/>
      <c r="MUQ18" s="367"/>
      <c r="MUR18" s="367"/>
      <c r="MUS18" s="367"/>
      <c r="MUT18" s="367"/>
      <c r="MUU18" s="367"/>
      <c r="MUV18" s="367"/>
      <c r="MUW18" s="367"/>
      <c r="MUX18" s="367"/>
      <c r="MUY18" s="367"/>
      <c r="MUZ18" s="367"/>
      <c r="MVA18" s="367"/>
      <c r="MVB18" s="367"/>
      <c r="MVC18" s="367"/>
      <c r="MVD18" s="367"/>
      <c r="MVE18" s="367"/>
      <c r="MVF18" s="367"/>
      <c r="MVG18" s="367"/>
      <c r="MVH18" s="367"/>
      <c r="MVI18" s="367"/>
      <c r="MVJ18" s="367"/>
      <c r="MVK18" s="367"/>
      <c r="MVL18" s="367"/>
      <c r="MVM18" s="367"/>
      <c r="MVN18" s="367"/>
      <c r="MVO18" s="367"/>
      <c r="MVP18" s="367"/>
      <c r="MVQ18" s="367"/>
      <c r="MVR18" s="367"/>
      <c r="MVS18" s="367"/>
      <c r="MVT18" s="367"/>
      <c r="MVU18" s="367"/>
      <c r="MVV18" s="367"/>
      <c r="MVW18" s="367"/>
      <c r="MVX18" s="367"/>
      <c r="MVY18" s="367"/>
      <c r="MVZ18" s="367"/>
      <c r="MWA18" s="367"/>
      <c r="MWB18" s="367"/>
      <c r="MWC18" s="367"/>
      <c r="MWD18" s="367"/>
      <c r="MWE18" s="367"/>
      <c r="MWF18" s="367"/>
      <c r="MWG18" s="367"/>
      <c r="MWH18" s="367"/>
      <c r="MWI18" s="367"/>
      <c r="MWJ18" s="367"/>
      <c r="MWK18" s="367"/>
      <c r="MWL18" s="367"/>
      <c r="MWM18" s="367"/>
      <c r="MWN18" s="367"/>
      <c r="MWO18" s="367"/>
      <c r="MWP18" s="367"/>
      <c r="MWQ18" s="367"/>
      <c r="MWR18" s="367"/>
      <c r="MWS18" s="367"/>
      <c r="MWT18" s="367"/>
      <c r="MWU18" s="367"/>
      <c r="MWV18" s="367"/>
      <c r="MWW18" s="367"/>
      <c r="MWX18" s="367"/>
      <c r="MWY18" s="367"/>
      <c r="MWZ18" s="367"/>
      <c r="MXA18" s="367"/>
      <c r="MXB18" s="367"/>
      <c r="MXC18" s="367"/>
      <c r="MXD18" s="367"/>
      <c r="MXE18" s="367"/>
      <c r="MXF18" s="367"/>
      <c r="MXG18" s="367"/>
      <c r="MXH18" s="367"/>
      <c r="MXI18" s="367"/>
      <c r="MXJ18" s="367"/>
      <c r="MXK18" s="367"/>
      <c r="MXL18" s="367"/>
      <c r="MXM18" s="367"/>
      <c r="MXN18" s="367"/>
      <c r="MXO18" s="367"/>
      <c r="MXP18" s="367"/>
      <c r="MXQ18" s="367"/>
      <c r="MXR18" s="367"/>
      <c r="MXS18" s="367"/>
      <c r="MXT18" s="367"/>
      <c r="MXU18" s="367"/>
      <c r="MXV18" s="367"/>
      <c r="MXW18" s="367"/>
      <c r="MXX18" s="367"/>
      <c r="MXY18" s="367"/>
      <c r="MXZ18" s="367"/>
      <c r="MYA18" s="367"/>
      <c r="MYB18" s="367"/>
      <c r="MYC18" s="367"/>
      <c r="MYD18" s="367"/>
      <c r="MYE18" s="367"/>
      <c r="MYF18" s="367"/>
      <c r="MYG18" s="367"/>
      <c r="MYH18" s="367"/>
      <c r="MYI18" s="367"/>
      <c r="MYJ18" s="367"/>
      <c r="MYK18" s="367"/>
      <c r="MYL18" s="367"/>
      <c r="MYM18" s="367"/>
      <c r="MYN18" s="367"/>
      <c r="MYO18" s="367"/>
      <c r="MYP18" s="367"/>
      <c r="MYQ18" s="367"/>
      <c r="MYR18" s="367"/>
      <c r="MYS18" s="367"/>
      <c r="MYT18" s="367"/>
      <c r="MYU18" s="367"/>
      <c r="MYV18" s="367"/>
      <c r="MYW18" s="367"/>
      <c r="MYX18" s="367"/>
      <c r="MYY18" s="367"/>
      <c r="MYZ18" s="367"/>
      <c r="MZA18" s="367"/>
      <c r="MZB18" s="367"/>
      <c r="MZC18" s="367"/>
      <c r="MZD18" s="367"/>
      <c r="MZE18" s="367"/>
      <c r="MZF18" s="367"/>
      <c r="MZG18" s="367"/>
      <c r="MZH18" s="367"/>
      <c r="MZI18" s="367"/>
      <c r="MZJ18" s="367"/>
      <c r="MZK18" s="367"/>
      <c r="MZL18" s="367"/>
      <c r="MZM18" s="367"/>
      <c r="MZN18" s="367"/>
      <c r="MZO18" s="367"/>
      <c r="MZP18" s="367"/>
      <c r="MZQ18" s="367"/>
      <c r="MZR18" s="367"/>
      <c r="MZS18" s="367"/>
      <c r="MZT18" s="367"/>
      <c r="MZU18" s="367"/>
      <c r="MZV18" s="367"/>
      <c r="MZW18" s="367"/>
      <c r="MZX18" s="367"/>
      <c r="MZY18" s="367"/>
      <c r="MZZ18" s="367"/>
      <c r="NAA18" s="367"/>
      <c r="NAB18" s="367"/>
      <c r="NAC18" s="367"/>
      <c r="NAD18" s="367"/>
      <c r="NAE18" s="367"/>
      <c r="NAF18" s="367"/>
      <c r="NAG18" s="367"/>
      <c r="NAH18" s="367"/>
      <c r="NAI18" s="367"/>
      <c r="NAJ18" s="367"/>
      <c r="NAK18" s="367"/>
      <c r="NAL18" s="367"/>
      <c r="NAM18" s="367"/>
      <c r="NAN18" s="367"/>
      <c r="NAO18" s="367"/>
      <c r="NAP18" s="367"/>
      <c r="NAQ18" s="367"/>
      <c r="NAR18" s="367"/>
      <c r="NAS18" s="367"/>
      <c r="NAT18" s="367"/>
      <c r="NAU18" s="367"/>
      <c r="NAV18" s="367"/>
      <c r="NAW18" s="367"/>
      <c r="NAX18" s="367"/>
      <c r="NAY18" s="367"/>
      <c r="NAZ18" s="367"/>
      <c r="NBA18" s="367"/>
      <c r="NBB18" s="367"/>
      <c r="NBC18" s="367"/>
      <c r="NBD18" s="367"/>
      <c r="NBE18" s="367"/>
      <c r="NBF18" s="367"/>
      <c r="NBG18" s="367"/>
      <c r="NBH18" s="367"/>
      <c r="NBI18" s="367"/>
      <c r="NBJ18" s="367"/>
      <c r="NBK18" s="367"/>
      <c r="NBL18" s="367"/>
      <c r="NBM18" s="367"/>
      <c r="NBN18" s="367"/>
      <c r="NBO18" s="367"/>
      <c r="NBP18" s="367"/>
      <c r="NBQ18" s="367"/>
      <c r="NBR18" s="367"/>
      <c r="NBS18" s="367"/>
      <c r="NBT18" s="367"/>
      <c r="NBU18" s="367"/>
      <c r="NBV18" s="367"/>
      <c r="NBW18" s="367"/>
      <c r="NBX18" s="367"/>
      <c r="NBY18" s="367"/>
      <c r="NBZ18" s="367"/>
      <c r="NCA18" s="367"/>
      <c r="NCB18" s="367"/>
      <c r="NCC18" s="367"/>
      <c r="NCD18" s="367"/>
      <c r="NCE18" s="367"/>
      <c r="NCF18" s="367"/>
      <c r="NCG18" s="367"/>
      <c r="NCH18" s="367"/>
      <c r="NCI18" s="367"/>
      <c r="NCJ18" s="367"/>
      <c r="NCK18" s="367"/>
      <c r="NCL18" s="367"/>
      <c r="NCM18" s="367"/>
      <c r="NCN18" s="367"/>
      <c r="NCO18" s="367"/>
      <c r="NCP18" s="367"/>
      <c r="NCQ18" s="367"/>
      <c r="NCR18" s="367"/>
      <c r="NCS18" s="367"/>
      <c r="NCT18" s="367"/>
      <c r="NCU18" s="367"/>
      <c r="NCV18" s="367"/>
      <c r="NCW18" s="367"/>
      <c r="NCX18" s="367"/>
      <c r="NCY18" s="367"/>
      <c r="NCZ18" s="367"/>
      <c r="NDA18" s="367"/>
      <c r="NDB18" s="367"/>
      <c r="NDC18" s="367"/>
      <c r="NDD18" s="367"/>
      <c r="NDE18" s="367"/>
      <c r="NDF18" s="367"/>
      <c r="NDG18" s="367"/>
      <c r="NDH18" s="367"/>
      <c r="NDI18" s="367"/>
      <c r="NDJ18" s="367"/>
      <c r="NDK18" s="367"/>
      <c r="NDL18" s="367"/>
      <c r="NDM18" s="367"/>
      <c r="NDN18" s="367"/>
      <c r="NDO18" s="367"/>
      <c r="NDP18" s="367"/>
      <c r="NDQ18" s="367"/>
      <c r="NDR18" s="367"/>
      <c r="NDS18" s="367"/>
      <c r="NDT18" s="367"/>
      <c r="NDU18" s="367"/>
      <c r="NDV18" s="367"/>
      <c r="NDW18" s="367"/>
      <c r="NDX18" s="367"/>
      <c r="NDY18" s="367"/>
      <c r="NDZ18" s="367"/>
      <c r="NEA18" s="367"/>
      <c r="NEB18" s="367"/>
      <c r="NEC18" s="367"/>
      <c r="NED18" s="367"/>
      <c r="NEE18" s="367"/>
      <c r="NEF18" s="367"/>
      <c r="NEG18" s="367"/>
      <c r="NEH18" s="367"/>
      <c r="NEI18" s="367"/>
      <c r="NEJ18" s="367"/>
      <c r="NEK18" s="367"/>
      <c r="NEL18" s="367"/>
      <c r="NEM18" s="367"/>
      <c r="NEN18" s="367"/>
      <c r="NEO18" s="367"/>
      <c r="NEP18" s="367"/>
      <c r="NEQ18" s="367"/>
      <c r="NER18" s="367"/>
      <c r="NES18" s="367"/>
      <c r="NET18" s="367"/>
      <c r="NEU18" s="367"/>
      <c r="NEV18" s="367"/>
      <c r="NEW18" s="367"/>
      <c r="NEX18" s="367"/>
      <c r="NEY18" s="367"/>
      <c r="NEZ18" s="367"/>
      <c r="NFA18" s="367"/>
      <c r="NFB18" s="367"/>
      <c r="NFC18" s="367"/>
      <c r="NFD18" s="367"/>
      <c r="NFE18" s="367"/>
      <c r="NFF18" s="367"/>
      <c r="NFG18" s="367"/>
      <c r="NFH18" s="367"/>
      <c r="NFI18" s="367"/>
      <c r="NFJ18" s="367"/>
      <c r="NFK18" s="367"/>
      <c r="NFL18" s="367"/>
      <c r="NFM18" s="367"/>
      <c r="NFN18" s="367"/>
      <c r="NFO18" s="367"/>
      <c r="NFP18" s="367"/>
      <c r="NFQ18" s="367"/>
      <c r="NFR18" s="367"/>
      <c r="NFS18" s="367"/>
      <c r="NFT18" s="367"/>
      <c r="NFU18" s="367"/>
      <c r="NFV18" s="367"/>
      <c r="NFW18" s="367"/>
      <c r="NFX18" s="367"/>
      <c r="NFY18" s="367"/>
      <c r="NFZ18" s="367"/>
      <c r="NGA18" s="367"/>
      <c r="NGB18" s="367"/>
      <c r="NGC18" s="367"/>
      <c r="NGD18" s="367"/>
      <c r="NGE18" s="367"/>
      <c r="NGF18" s="367"/>
      <c r="NGG18" s="367"/>
      <c r="NGH18" s="367"/>
      <c r="NGI18" s="367"/>
      <c r="NGJ18" s="367"/>
      <c r="NGK18" s="367"/>
      <c r="NGL18" s="367"/>
      <c r="NGM18" s="367"/>
      <c r="NGN18" s="367"/>
      <c r="NGO18" s="367"/>
      <c r="NGP18" s="367"/>
      <c r="NGQ18" s="367"/>
      <c r="NGR18" s="367"/>
      <c r="NGS18" s="367"/>
      <c r="NGT18" s="367"/>
      <c r="NGU18" s="367"/>
      <c r="NGV18" s="367"/>
      <c r="NGW18" s="367"/>
      <c r="NGX18" s="367"/>
      <c r="NGY18" s="367"/>
      <c r="NGZ18" s="367"/>
      <c r="NHA18" s="367"/>
      <c r="NHB18" s="367"/>
      <c r="NHC18" s="367"/>
      <c r="NHD18" s="367"/>
      <c r="NHE18" s="367"/>
      <c r="NHF18" s="367"/>
      <c r="NHG18" s="367"/>
      <c r="NHH18" s="367"/>
      <c r="NHI18" s="367"/>
      <c r="NHJ18" s="367"/>
      <c r="NHK18" s="367"/>
      <c r="NHL18" s="367"/>
      <c r="NHM18" s="367"/>
      <c r="NHN18" s="367"/>
      <c r="NHO18" s="367"/>
      <c r="NHP18" s="367"/>
      <c r="NHQ18" s="367"/>
      <c r="NHR18" s="367"/>
      <c r="NHS18" s="367"/>
      <c r="NHT18" s="367"/>
      <c r="NHU18" s="367"/>
      <c r="NHV18" s="367"/>
      <c r="NHW18" s="367"/>
      <c r="NHX18" s="367"/>
      <c r="NHY18" s="367"/>
      <c r="NHZ18" s="367"/>
      <c r="NIA18" s="367"/>
      <c r="NIB18" s="367"/>
      <c r="NIC18" s="367"/>
      <c r="NID18" s="367"/>
      <c r="NIE18" s="367"/>
      <c r="NIF18" s="367"/>
      <c r="NIG18" s="367"/>
      <c r="NIH18" s="367"/>
      <c r="NII18" s="367"/>
      <c r="NIJ18" s="367"/>
      <c r="NIK18" s="367"/>
      <c r="NIL18" s="367"/>
      <c r="NIM18" s="367"/>
      <c r="NIN18" s="367"/>
      <c r="NIO18" s="367"/>
      <c r="NIP18" s="367"/>
      <c r="NIQ18" s="367"/>
      <c r="NIR18" s="367"/>
      <c r="NIS18" s="367"/>
      <c r="NIT18" s="367"/>
      <c r="NIU18" s="367"/>
      <c r="NIV18" s="367"/>
      <c r="NIW18" s="367"/>
      <c r="NIX18" s="367"/>
      <c r="NIY18" s="367"/>
      <c r="NIZ18" s="367"/>
      <c r="NJA18" s="367"/>
      <c r="NJB18" s="367"/>
      <c r="NJC18" s="367"/>
      <c r="NJD18" s="367"/>
      <c r="NJE18" s="367"/>
      <c r="NJF18" s="367"/>
      <c r="NJG18" s="367"/>
      <c r="NJH18" s="367"/>
      <c r="NJI18" s="367"/>
      <c r="NJJ18" s="367"/>
      <c r="NJK18" s="367"/>
      <c r="NJL18" s="367"/>
      <c r="NJM18" s="367"/>
      <c r="NJN18" s="367"/>
      <c r="NJO18" s="367"/>
      <c r="NJP18" s="367"/>
      <c r="NJQ18" s="367"/>
      <c r="NJR18" s="367"/>
      <c r="NJS18" s="367"/>
      <c r="NJT18" s="367"/>
      <c r="NJU18" s="367"/>
      <c r="NJV18" s="367"/>
      <c r="NJW18" s="367"/>
      <c r="NJX18" s="367"/>
      <c r="NJY18" s="367"/>
      <c r="NJZ18" s="367"/>
      <c r="NKA18" s="367"/>
      <c r="NKB18" s="367"/>
      <c r="NKC18" s="367"/>
      <c r="NKD18" s="367"/>
      <c r="NKE18" s="367"/>
      <c r="NKF18" s="367"/>
      <c r="NKG18" s="367"/>
      <c r="NKH18" s="367"/>
      <c r="NKI18" s="367"/>
      <c r="NKJ18" s="367"/>
      <c r="NKK18" s="367"/>
      <c r="NKL18" s="367"/>
      <c r="NKM18" s="367"/>
      <c r="NKN18" s="367"/>
      <c r="NKO18" s="367"/>
      <c r="NKP18" s="367"/>
      <c r="NKQ18" s="367"/>
      <c r="NKR18" s="367"/>
      <c r="NKS18" s="367"/>
      <c r="NKT18" s="367"/>
      <c r="NKU18" s="367"/>
      <c r="NKV18" s="367"/>
      <c r="NKW18" s="367"/>
      <c r="NKX18" s="367"/>
      <c r="NKY18" s="367"/>
      <c r="NKZ18" s="367"/>
      <c r="NLA18" s="367"/>
      <c r="NLB18" s="367"/>
      <c r="NLC18" s="367"/>
      <c r="NLD18" s="367"/>
      <c r="NLE18" s="367"/>
      <c r="NLF18" s="367"/>
      <c r="NLG18" s="367"/>
      <c r="NLH18" s="367"/>
      <c r="NLI18" s="367"/>
      <c r="NLJ18" s="367"/>
      <c r="NLK18" s="367"/>
      <c r="NLL18" s="367"/>
      <c r="NLM18" s="367"/>
      <c r="NLN18" s="367"/>
      <c r="NLO18" s="367"/>
      <c r="NLP18" s="367"/>
      <c r="NLQ18" s="367"/>
      <c r="NLR18" s="367"/>
      <c r="NLS18" s="367"/>
      <c r="NLT18" s="367"/>
      <c r="NLU18" s="367"/>
      <c r="NLV18" s="367"/>
      <c r="NLW18" s="367"/>
      <c r="NLX18" s="367"/>
      <c r="NLY18" s="367"/>
      <c r="NLZ18" s="367"/>
      <c r="NMA18" s="367"/>
      <c r="NMB18" s="367"/>
      <c r="NMC18" s="367"/>
      <c r="NMD18" s="367"/>
      <c r="NME18" s="367"/>
      <c r="NMF18" s="367"/>
      <c r="NMG18" s="367"/>
      <c r="NMH18" s="367"/>
      <c r="NMI18" s="367"/>
      <c r="NMJ18" s="367"/>
      <c r="NMK18" s="367"/>
      <c r="NML18" s="367"/>
      <c r="NMM18" s="367"/>
      <c r="NMN18" s="367"/>
      <c r="NMO18" s="367"/>
      <c r="NMP18" s="367"/>
      <c r="NMQ18" s="367"/>
      <c r="NMR18" s="367"/>
      <c r="NMS18" s="367"/>
      <c r="NMT18" s="367"/>
      <c r="NMU18" s="367"/>
      <c r="NMV18" s="367"/>
      <c r="NMW18" s="367"/>
      <c r="NMX18" s="367"/>
      <c r="NMY18" s="367"/>
      <c r="NMZ18" s="367"/>
      <c r="NNA18" s="367"/>
      <c r="NNB18" s="367"/>
      <c r="NNC18" s="367"/>
      <c r="NND18" s="367"/>
      <c r="NNE18" s="367"/>
      <c r="NNF18" s="367"/>
      <c r="NNG18" s="367"/>
      <c r="NNH18" s="367"/>
      <c r="NNI18" s="367"/>
      <c r="NNJ18" s="367"/>
      <c r="NNK18" s="367"/>
      <c r="NNL18" s="367"/>
      <c r="NNM18" s="367"/>
      <c r="NNN18" s="367"/>
      <c r="NNO18" s="367"/>
      <c r="NNP18" s="367"/>
      <c r="NNQ18" s="367"/>
      <c r="NNR18" s="367"/>
      <c r="NNS18" s="367"/>
      <c r="NNT18" s="367"/>
      <c r="NNU18" s="367"/>
      <c r="NNV18" s="367"/>
      <c r="NNW18" s="367"/>
      <c r="NNX18" s="367"/>
      <c r="NNY18" s="367"/>
      <c r="NNZ18" s="367"/>
      <c r="NOA18" s="367"/>
      <c r="NOB18" s="367"/>
      <c r="NOC18" s="367"/>
      <c r="NOD18" s="367"/>
      <c r="NOE18" s="367"/>
      <c r="NOF18" s="367"/>
      <c r="NOG18" s="367"/>
      <c r="NOH18" s="367"/>
      <c r="NOI18" s="367"/>
      <c r="NOJ18" s="367"/>
      <c r="NOK18" s="367"/>
      <c r="NOL18" s="367"/>
      <c r="NOM18" s="367"/>
      <c r="NON18" s="367"/>
      <c r="NOO18" s="367"/>
      <c r="NOP18" s="367"/>
      <c r="NOQ18" s="367"/>
      <c r="NOR18" s="367"/>
      <c r="NOS18" s="367"/>
      <c r="NOT18" s="367"/>
      <c r="NOU18" s="367"/>
      <c r="NOV18" s="367"/>
      <c r="NOW18" s="367"/>
      <c r="NOX18" s="367"/>
      <c r="NOY18" s="367"/>
      <c r="NOZ18" s="367"/>
      <c r="NPA18" s="367"/>
      <c r="NPB18" s="367"/>
      <c r="NPC18" s="367"/>
      <c r="NPD18" s="367"/>
      <c r="NPE18" s="367"/>
      <c r="NPF18" s="367"/>
      <c r="NPG18" s="367"/>
      <c r="NPH18" s="367"/>
      <c r="NPI18" s="367"/>
      <c r="NPJ18" s="367"/>
      <c r="NPK18" s="367"/>
      <c r="NPL18" s="367"/>
      <c r="NPM18" s="367"/>
      <c r="NPN18" s="367"/>
      <c r="NPO18" s="367"/>
      <c r="NPP18" s="367"/>
      <c r="NPQ18" s="367"/>
      <c r="NPR18" s="367"/>
      <c r="NPS18" s="367"/>
      <c r="NPT18" s="367"/>
      <c r="NPU18" s="367"/>
      <c r="NPV18" s="367"/>
      <c r="NPW18" s="367"/>
      <c r="NPX18" s="367"/>
      <c r="NPY18" s="367"/>
      <c r="NPZ18" s="367"/>
      <c r="NQA18" s="367"/>
      <c r="NQB18" s="367"/>
      <c r="NQC18" s="367"/>
      <c r="NQD18" s="367"/>
      <c r="NQE18" s="367"/>
      <c r="NQF18" s="367"/>
      <c r="NQG18" s="367"/>
      <c r="NQH18" s="367"/>
      <c r="NQI18" s="367"/>
      <c r="NQJ18" s="367"/>
      <c r="NQK18" s="367"/>
      <c r="NQL18" s="367"/>
      <c r="NQM18" s="367"/>
      <c r="NQN18" s="367"/>
      <c r="NQO18" s="367"/>
      <c r="NQP18" s="367"/>
      <c r="NQQ18" s="367"/>
      <c r="NQR18" s="367"/>
      <c r="NQS18" s="367"/>
      <c r="NQT18" s="367"/>
      <c r="NQU18" s="367"/>
      <c r="NQV18" s="367"/>
      <c r="NQW18" s="367"/>
      <c r="NQX18" s="367"/>
      <c r="NQY18" s="367"/>
      <c r="NQZ18" s="367"/>
      <c r="NRA18" s="367"/>
      <c r="NRB18" s="367"/>
      <c r="NRC18" s="367"/>
      <c r="NRD18" s="367"/>
      <c r="NRE18" s="367"/>
      <c r="NRF18" s="367"/>
      <c r="NRG18" s="367"/>
      <c r="NRH18" s="367"/>
      <c r="NRI18" s="367"/>
      <c r="NRJ18" s="367"/>
      <c r="NRK18" s="367"/>
      <c r="NRL18" s="367"/>
      <c r="NRM18" s="367"/>
      <c r="NRN18" s="367"/>
      <c r="NRO18" s="367"/>
      <c r="NRP18" s="367"/>
      <c r="NRQ18" s="367"/>
      <c r="NRR18" s="367"/>
      <c r="NRS18" s="367"/>
      <c r="NRT18" s="367"/>
      <c r="NRU18" s="367"/>
      <c r="NRV18" s="367"/>
      <c r="NRW18" s="367"/>
      <c r="NRX18" s="367"/>
      <c r="NRY18" s="367"/>
      <c r="NRZ18" s="367"/>
      <c r="NSA18" s="367"/>
      <c r="NSB18" s="367"/>
      <c r="NSC18" s="367"/>
      <c r="NSD18" s="367"/>
      <c r="NSE18" s="367"/>
      <c r="NSF18" s="367"/>
      <c r="NSG18" s="367"/>
      <c r="NSH18" s="367"/>
      <c r="NSI18" s="367"/>
      <c r="NSJ18" s="367"/>
      <c r="NSK18" s="367"/>
      <c r="NSL18" s="367"/>
      <c r="NSM18" s="367"/>
      <c r="NSN18" s="367"/>
      <c r="NSO18" s="367"/>
      <c r="NSP18" s="367"/>
      <c r="NSQ18" s="367"/>
      <c r="NSR18" s="367"/>
      <c r="NSS18" s="367"/>
      <c r="NST18" s="367"/>
      <c r="NSU18" s="367"/>
      <c r="NSV18" s="367"/>
      <c r="NSW18" s="367"/>
      <c r="NSX18" s="367"/>
      <c r="NSY18" s="367"/>
      <c r="NSZ18" s="367"/>
      <c r="NTA18" s="367"/>
      <c r="NTB18" s="367"/>
      <c r="NTC18" s="367"/>
      <c r="NTD18" s="367"/>
      <c r="NTE18" s="367"/>
      <c r="NTF18" s="367"/>
      <c r="NTG18" s="367"/>
      <c r="NTH18" s="367"/>
      <c r="NTI18" s="367"/>
      <c r="NTJ18" s="367"/>
      <c r="NTK18" s="367"/>
      <c r="NTL18" s="367"/>
      <c r="NTM18" s="367"/>
      <c r="NTN18" s="367"/>
      <c r="NTO18" s="367"/>
      <c r="NTP18" s="367"/>
      <c r="NTQ18" s="367"/>
      <c r="NTR18" s="367"/>
      <c r="NTS18" s="367"/>
      <c r="NTT18" s="367"/>
      <c r="NTU18" s="367"/>
      <c r="NTV18" s="367"/>
      <c r="NTW18" s="367"/>
      <c r="NTX18" s="367"/>
      <c r="NTY18" s="367"/>
      <c r="NTZ18" s="367"/>
      <c r="NUA18" s="367"/>
      <c r="NUB18" s="367"/>
      <c r="NUC18" s="367"/>
      <c r="NUD18" s="367"/>
      <c r="NUE18" s="367"/>
      <c r="NUF18" s="367"/>
      <c r="NUG18" s="367"/>
      <c r="NUH18" s="367"/>
      <c r="NUI18" s="367"/>
      <c r="NUJ18" s="367"/>
      <c r="NUK18" s="367"/>
      <c r="NUL18" s="367"/>
      <c r="NUM18" s="367"/>
      <c r="NUN18" s="367"/>
      <c r="NUO18" s="367"/>
      <c r="NUP18" s="367"/>
      <c r="NUQ18" s="367"/>
      <c r="NUR18" s="367"/>
      <c r="NUS18" s="367"/>
      <c r="NUT18" s="367"/>
      <c r="NUU18" s="367"/>
      <c r="NUV18" s="367"/>
      <c r="NUW18" s="367"/>
      <c r="NUX18" s="367"/>
      <c r="NUY18" s="367"/>
      <c r="NUZ18" s="367"/>
      <c r="NVA18" s="367"/>
      <c r="NVB18" s="367"/>
      <c r="NVC18" s="367"/>
      <c r="NVD18" s="367"/>
      <c r="NVE18" s="367"/>
      <c r="NVF18" s="367"/>
      <c r="NVG18" s="367"/>
      <c r="NVH18" s="367"/>
      <c r="NVI18" s="367"/>
      <c r="NVJ18" s="367"/>
      <c r="NVK18" s="367"/>
      <c r="NVL18" s="367"/>
      <c r="NVM18" s="367"/>
      <c r="NVN18" s="367"/>
      <c r="NVO18" s="367"/>
      <c r="NVP18" s="367"/>
      <c r="NVQ18" s="367"/>
      <c r="NVR18" s="367"/>
      <c r="NVS18" s="367"/>
      <c r="NVT18" s="367"/>
      <c r="NVU18" s="367"/>
      <c r="NVV18" s="367"/>
      <c r="NVW18" s="367"/>
      <c r="NVX18" s="367"/>
      <c r="NVY18" s="367"/>
      <c r="NVZ18" s="367"/>
      <c r="NWA18" s="367"/>
      <c r="NWB18" s="367"/>
      <c r="NWC18" s="367"/>
      <c r="NWD18" s="367"/>
      <c r="NWE18" s="367"/>
      <c r="NWF18" s="367"/>
      <c r="NWG18" s="367"/>
      <c r="NWH18" s="367"/>
      <c r="NWI18" s="367"/>
      <c r="NWJ18" s="367"/>
      <c r="NWK18" s="367"/>
      <c r="NWL18" s="367"/>
      <c r="NWM18" s="367"/>
      <c r="NWN18" s="367"/>
      <c r="NWO18" s="367"/>
      <c r="NWP18" s="367"/>
      <c r="NWQ18" s="367"/>
      <c r="NWR18" s="367"/>
      <c r="NWS18" s="367"/>
      <c r="NWT18" s="367"/>
      <c r="NWU18" s="367"/>
      <c r="NWV18" s="367"/>
      <c r="NWW18" s="367"/>
      <c r="NWX18" s="367"/>
      <c r="NWY18" s="367"/>
      <c r="NWZ18" s="367"/>
      <c r="NXA18" s="367"/>
      <c r="NXB18" s="367"/>
      <c r="NXC18" s="367"/>
      <c r="NXD18" s="367"/>
      <c r="NXE18" s="367"/>
      <c r="NXF18" s="367"/>
      <c r="NXG18" s="367"/>
      <c r="NXH18" s="367"/>
      <c r="NXI18" s="367"/>
      <c r="NXJ18" s="367"/>
      <c r="NXK18" s="367"/>
      <c r="NXL18" s="367"/>
      <c r="NXM18" s="367"/>
      <c r="NXN18" s="367"/>
      <c r="NXO18" s="367"/>
      <c r="NXP18" s="367"/>
      <c r="NXQ18" s="367"/>
      <c r="NXR18" s="367"/>
      <c r="NXS18" s="367"/>
      <c r="NXT18" s="367"/>
      <c r="NXU18" s="367"/>
      <c r="NXV18" s="367"/>
      <c r="NXW18" s="367"/>
      <c r="NXX18" s="367"/>
      <c r="NXY18" s="367"/>
      <c r="NXZ18" s="367"/>
      <c r="NYA18" s="367"/>
      <c r="NYB18" s="367"/>
      <c r="NYC18" s="367"/>
      <c r="NYD18" s="367"/>
      <c r="NYE18" s="367"/>
      <c r="NYF18" s="367"/>
      <c r="NYG18" s="367"/>
      <c r="NYH18" s="367"/>
      <c r="NYI18" s="367"/>
      <c r="NYJ18" s="367"/>
      <c r="NYK18" s="367"/>
      <c r="NYL18" s="367"/>
      <c r="NYM18" s="367"/>
      <c r="NYN18" s="367"/>
      <c r="NYO18" s="367"/>
      <c r="NYP18" s="367"/>
      <c r="NYQ18" s="367"/>
      <c r="NYR18" s="367"/>
      <c r="NYS18" s="367"/>
      <c r="NYT18" s="367"/>
      <c r="NYU18" s="367"/>
      <c r="NYV18" s="367"/>
      <c r="NYW18" s="367"/>
      <c r="NYX18" s="367"/>
      <c r="NYY18" s="367"/>
      <c r="NYZ18" s="367"/>
      <c r="NZA18" s="367"/>
      <c r="NZB18" s="367"/>
      <c r="NZC18" s="367"/>
      <c r="NZD18" s="367"/>
      <c r="NZE18" s="367"/>
      <c r="NZF18" s="367"/>
      <c r="NZG18" s="367"/>
      <c r="NZH18" s="367"/>
      <c r="NZI18" s="367"/>
      <c r="NZJ18" s="367"/>
      <c r="NZK18" s="367"/>
      <c r="NZL18" s="367"/>
      <c r="NZM18" s="367"/>
      <c r="NZN18" s="367"/>
      <c r="NZO18" s="367"/>
      <c r="NZP18" s="367"/>
      <c r="NZQ18" s="367"/>
      <c r="NZR18" s="367"/>
      <c r="NZS18" s="367"/>
      <c r="NZT18" s="367"/>
      <c r="NZU18" s="367"/>
      <c r="NZV18" s="367"/>
      <c r="NZW18" s="367"/>
      <c r="NZX18" s="367"/>
      <c r="NZY18" s="367"/>
      <c r="NZZ18" s="367"/>
      <c r="OAA18" s="367"/>
      <c r="OAB18" s="367"/>
      <c r="OAC18" s="367"/>
      <c r="OAD18" s="367"/>
      <c r="OAE18" s="367"/>
      <c r="OAF18" s="367"/>
      <c r="OAG18" s="367"/>
      <c r="OAH18" s="367"/>
      <c r="OAI18" s="367"/>
      <c r="OAJ18" s="367"/>
      <c r="OAK18" s="367"/>
      <c r="OAL18" s="367"/>
      <c r="OAM18" s="367"/>
      <c r="OAN18" s="367"/>
      <c r="OAO18" s="367"/>
      <c r="OAP18" s="367"/>
      <c r="OAQ18" s="367"/>
      <c r="OAR18" s="367"/>
      <c r="OAS18" s="367"/>
      <c r="OAT18" s="367"/>
      <c r="OAU18" s="367"/>
      <c r="OAV18" s="367"/>
      <c r="OAW18" s="367"/>
      <c r="OAX18" s="367"/>
      <c r="OAY18" s="367"/>
      <c r="OAZ18" s="367"/>
      <c r="OBA18" s="367"/>
      <c r="OBB18" s="367"/>
      <c r="OBC18" s="367"/>
      <c r="OBD18" s="367"/>
      <c r="OBE18" s="367"/>
      <c r="OBF18" s="367"/>
      <c r="OBG18" s="367"/>
      <c r="OBH18" s="367"/>
      <c r="OBI18" s="367"/>
      <c r="OBJ18" s="367"/>
      <c r="OBK18" s="367"/>
      <c r="OBL18" s="367"/>
      <c r="OBM18" s="367"/>
      <c r="OBN18" s="367"/>
      <c r="OBO18" s="367"/>
      <c r="OBP18" s="367"/>
      <c r="OBQ18" s="367"/>
      <c r="OBR18" s="367"/>
      <c r="OBS18" s="367"/>
      <c r="OBT18" s="367"/>
      <c r="OBU18" s="367"/>
      <c r="OBV18" s="367"/>
      <c r="OBW18" s="367"/>
      <c r="OBX18" s="367"/>
      <c r="OBY18" s="367"/>
      <c r="OBZ18" s="367"/>
      <c r="OCA18" s="367"/>
      <c r="OCB18" s="367"/>
      <c r="OCC18" s="367"/>
      <c r="OCD18" s="367"/>
      <c r="OCE18" s="367"/>
      <c r="OCF18" s="367"/>
      <c r="OCG18" s="367"/>
      <c r="OCH18" s="367"/>
      <c r="OCI18" s="367"/>
      <c r="OCJ18" s="367"/>
      <c r="OCK18" s="367"/>
      <c r="OCL18" s="367"/>
      <c r="OCM18" s="367"/>
      <c r="OCN18" s="367"/>
      <c r="OCO18" s="367"/>
      <c r="OCP18" s="367"/>
      <c r="OCQ18" s="367"/>
      <c r="OCR18" s="367"/>
      <c r="OCS18" s="367"/>
      <c r="OCT18" s="367"/>
      <c r="OCU18" s="367"/>
      <c r="OCV18" s="367"/>
      <c r="OCW18" s="367"/>
      <c r="OCX18" s="367"/>
      <c r="OCY18" s="367"/>
      <c r="OCZ18" s="367"/>
      <c r="ODA18" s="367"/>
      <c r="ODB18" s="367"/>
      <c r="ODC18" s="367"/>
      <c r="ODD18" s="367"/>
      <c r="ODE18" s="367"/>
      <c r="ODF18" s="367"/>
      <c r="ODG18" s="367"/>
      <c r="ODH18" s="367"/>
      <c r="ODI18" s="367"/>
      <c r="ODJ18" s="367"/>
      <c r="ODK18" s="367"/>
      <c r="ODL18" s="367"/>
      <c r="ODM18" s="367"/>
      <c r="ODN18" s="367"/>
      <c r="ODO18" s="367"/>
      <c r="ODP18" s="367"/>
      <c r="ODQ18" s="367"/>
      <c r="ODR18" s="367"/>
      <c r="ODS18" s="367"/>
      <c r="ODT18" s="367"/>
      <c r="ODU18" s="367"/>
      <c r="ODV18" s="367"/>
      <c r="ODW18" s="367"/>
      <c r="ODX18" s="367"/>
      <c r="ODY18" s="367"/>
      <c r="ODZ18" s="367"/>
      <c r="OEA18" s="367"/>
      <c r="OEB18" s="367"/>
      <c r="OEC18" s="367"/>
      <c r="OED18" s="367"/>
      <c r="OEE18" s="367"/>
      <c r="OEF18" s="367"/>
      <c r="OEG18" s="367"/>
      <c r="OEH18" s="367"/>
      <c r="OEI18" s="367"/>
      <c r="OEJ18" s="367"/>
      <c r="OEK18" s="367"/>
      <c r="OEL18" s="367"/>
      <c r="OEM18" s="367"/>
      <c r="OEN18" s="367"/>
      <c r="OEO18" s="367"/>
      <c r="OEP18" s="367"/>
      <c r="OEQ18" s="367"/>
      <c r="OER18" s="367"/>
      <c r="OES18" s="367"/>
      <c r="OET18" s="367"/>
      <c r="OEU18" s="367"/>
      <c r="OEV18" s="367"/>
      <c r="OEW18" s="367"/>
      <c r="OEX18" s="367"/>
      <c r="OEY18" s="367"/>
      <c r="OEZ18" s="367"/>
      <c r="OFA18" s="367"/>
      <c r="OFB18" s="367"/>
      <c r="OFC18" s="367"/>
      <c r="OFD18" s="367"/>
      <c r="OFE18" s="367"/>
      <c r="OFF18" s="367"/>
      <c r="OFG18" s="367"/>
      <c r="OFH18" s="367"/>
      <c r="OFI18" s="367"/>
      <c r="OFJ18" s="367"/>
      <c r="OFK18" s="367"/>
      <c r="OFL18" s="367"/>
      <c r="OFM18" s="367"/>
      <c r="OFN18" s="367"/>
      <c r="OFO18" s="367"/>
      <c r="OFP18" s="367"/>
      <c r="OFQ18" s="367"/>
      <c r="OFR18" s="367"/>
      <c r="OFS18" s="367"/>
      <c r="OFT18" s="367"/>
      <c r="OFU18" s="367"/>
      <c r="OFV18" s="367"/>
      <c r="OFW18" s="367"/>
      <c r="OFX18" s="367"/>
      <c r="OFY18" s="367"/>
      <c r="OFZ18" s="367"/>
      <c r="OGA18" s="367"/>
      <c r="OGB18" s="367"/>
      <c r="OGC18" s="367"/>
      <c r="OGD18" s="367"/>
      <c r="OGE18" s="367"/>
      <c r="OGF18" s="367"/>
      <c r="OGG18" s="367"/>
      <c r="OGH18" s="367"/>
      <c r="OGI18" s="367"/>
      <c r="OGJ18" s="367"/>
      <c r="OGK18" s="367"/>
      <c r="OGL18" s="367"/>
      <c r="OGM18" s="367"/>
      <c r="OGN18" s="367"/>
      <c r="OGO18" s="367"/>
      <c r="OGP18" s="367"/>
      <c r="OGQ18" s="367"/>
      <c r="OGR18" s="367"/>
      <c r="OGS18" s="367"/>
      <c r="OGT18" s="367"/>
      <c r="OGU18" s="367"/>
      <c r="OGV18" s="367"/>
      <c r="OGW18" s="367"/>
      <c r="OGX18" s="367"/>
      <c r="OGY18" s="367"/>
      <c r="OGZ18" s="367"/>
      <c r="OHA18" s="367"/>
      <c r="OHB18" s="367"/>
      <c r="OHC18" s="367"/>
      <c r="OHD18" s="367"/>
      <c r="OHE18" s="367"/>
      <c r="OHF18" s="367"/>
      <c r="OHG18" s="367"/>
      <c r="OHH18" s="367"/>
      <c r="OHI18" s="367"/>
      <c r="OHJ18" s="367"/>
      <c r="OHK18" s="367"/>
      <c r="OHL18" s="367"/>
      <c r="OHM18" s="367"/>
      <c r="OHN18" s="367"/>
      <c r="OHO18" s="367"/>
      <c r="OHP18" s="367"/>
      <c r="OHQ18" s="367"/>
      <c r="OHR18" s="367"/>
      <c r="OHS18" s="367"/>
      <c r="OHT18" s="367"/>
      <c r="OHU18" s="367"/>
      <c r="OHV18" s="367"/>
      <c r="OHW18" s="367"/>
      <c r="OHX18" s="367"/>
      <c r="OHY18" s="367"/>
      <c r="OHZ18" s="367"/>
      <c r="OIA18" s="367"/>
      <c r="OIB18" s="367"/>
      <c r="OIC18" s="367"/>
      <c r="OID18" s="367"/>
      <c r="OIE18" s="367"/>
      <c r="OIF18" s="367"/>
      <c r="OIG18" s="367"/>
      <c r="OIH18" s="367"/>
      <c r="OII18" s="367"/>
      <c r="OIJ18" s="367"/>
      <c r="OIK18" s="367"/>
      <c r="OIL18" s="367"/>
      <c r="OIM18" s="367"/>
      <c r="OIN18" s="367"/>
      <c r="OIO18" s="367"/>
      <c r="OIP18" s="367"/>
      <c r="OIQ18" s="367"/>
      <c r="OIR18" s="367"/>
      <c r="OIS18" s="367"/>
      <c r="OIT18" s="367"/>
      <c r="OIU18" s="367"/>
      <c r="OIV18" s="367"/>
      <c r="OIW18" s="367"/>
      <c r="OIX18" s="367"/>
      <c r="OIY18" s="367"/>
      <c r="OIZ18" s="367"/>
      <c r="OJA18" s="367"/>
      <c r="OJB18" s="367"/>
      <c r="OJC18" s="367"/>
      <c r="OJD18" s="367"/>
      <c r="OJE18" s="367"/>
      <c r="OJF18" s="367"/>
      <c r="OJG18" s="367"/>
      <c r="OJH18" s="367"/>
      <c r="OJI18" s="367"/>
      <c r="OJJ18" s="367"/>
      <c r="OJK18" s="367"/>
      <c r="OJL18" s="367"/>
      <c r="OJM18" s="367"/>
      <c r="OJN18" s="367"/>
      <c r="OJO18" s="367"/>
      <c r="OJP18" s="367"/>
      <c r="OJQ18" s="367"/>
      <c r="OJR18" s="367"/>
      <c r="OJS18" s="367"/>
      <c r="OJT18" s="367"/>
      <c r="OJU18" s="367"/>
      <c r="OJV18" s="367"/>
      <c r="OJW18" s="367"/>
      <c r="OJX18" s="367"/>
      <c r="OJY18" s="367"/>
      <c r="OJZ18" s="367"/>
      <c r="OKA18" s="367"/>
      <c r="OKB18" s="367"/>
      <c r="OKC18" s="367"/>
      <c r="OKD18" s="367"/>
      <c r="OKE18" s="367"/>
      <c r="OKF18" s="367"/>
      <c r="OKG18" s="367"/>
      <c r="OKH18" s="367"/>
      <c r="OKI18" s="367"/>
      <c r="OKJ18" s="367"/>
      <c r="OKK18" s="367"/>
      <c r="OKL18" s="367"/>
      <c r="OKM18" s="367"/>
      <c r="OKN18" s="367"/>
      <c r="OKO18" s="367"/>
      <c r="OKP18" s="367"/>
      <c r="OKQ18" s="367"/>
      <c r="OKR18" s="367"/>
      <c r="OKS18" s="367"/>
      <c r="OKT18" s="367"/>
      <c r="OKU18" s="367"/>
      <c r="OKV18" s="367"/>
      <c r="OKW18" s="367"/>
      <c r="OKX18" s="367"/>
      <c r="OKY18" s="367"/>
      <c r="OKZ18" s="367"/>
      <c r="OLA18" s="367"/>
      <c r="OLB18" s="367"/>
      <c r="OLC18" s="367"/>
      <c r="OLD18" s="367"/>
      <c r="OLE18" s="367"/>
      <c r="OLF18" s="367"/>
      <c r="OLG18" s="367"/>
      <c r="OLH18" s="367"/>
      <c r="OLI18" s="367"/>
      <c r="OLJ18" s="367"/>
      <c r="OLK18" s="367"/>
      <c r="OLL18" s="367"/>
      <c r="OLM18" s="367"/>
      <c r="OLN18" s="367"/>
      <c r="OLO18" s="367"/>
      <c r="OLP18" s="367"/>
      <c r="OLQ18" s="367"/>
      <c r="OLR18" s="367"/>
      <c r="OLS18" s="367"/>
      <c r="OLT18" s="367"/>
      <c r="OLU18" s="367"/>
      <c r="OLV18" s="367"/>
      <c r="OLW18" s="367"/>
      <c r="OLX18" s="367"/>
      <c r="OLY18" s="367"/>
      <c r="OLZ18" s="367"/>
      <c r="OMA18" s="367"/>
      <c r="OMB18" s="367"/>
      <c r="OMC18" s="367"/>
      <c r="OMD18" s="367"/>
      <c r="OME18" s="367"/>
      <c r="OMF18" s="367"/>
      <c r="OMG18" s="367"/>
      <c r="OMH18" s="367"/>
      <c r="OMI18" s="367"/>
      <c r="OMJ18" s="367"/>
      <c r="OMK18" s="367"/>
      <c r="OML18" s="367"/>
      <c r="OMM18" s="367"/>
      <c r="OMN18" s="367"/>
      <c r="OMO18" s="367"/>
      <c r="OMP18" s="367"/>
      <c r="OMQ18" s="367"/>
      <c r="OMR18" s="367"/>
      <c r="OMS18" s="367"/>
      <c r="OMT18" s="367"/>
      <c r="OMU18" s="367"/>
      <c r="OMV18" s="367"/>
      <c r="OMW18" s="367"/>
      <c r="OMX18" s="367"/>
      <c r="OMY18" s="367"/>
      <c r="OMZ18" s="367"/>
      <c r="ONA18" s="367"/>
      <c r="ONB18" s="367"/>
      <c r="ONC18" s="367"/>
      <c r="OND18" s="367"/>
      <c r="ONE18" s="367"/>
      <c r="ONF18" s="367"/>
      <c r="ONG18" s="367"/>
      <c r="ONH18" s="367"/>
      <c r="ONI18" s="367"/>
      <c r="ONJ18" s="367"/>
      <c r="ONK18" s="367"/>
      <c r="ONL18" s="367"/>
      <c r="ONM18" s="367"/>
      <c r="ONN18" s="367"/>
      <c r="ONO18" s="367"/>
      <c r="ONP18" s="367"/>
      <c r="ONQ18" s="367"/>
      <c r="ONR18" s="367"/>
      <c r="ONS18" s="367"/>
      <c r="ONT18" s="367"/>
      <c r="ONU18" s="367"/>
      <c r="ONV18" s="367"/>
      <c r="ONW18" s="367"/>
      <c r="ONX18" s="367"/>
      <c r="ONY18" s="367"/>
      <c r="ONZ18" s="367"/>
      <c r="OOA18" s="367"/>
      <c r="OOB18" s="367"/>
      <c r="OOC18" s="367"/>
      <c r="OOD18" s="367"/>
      <c r="OOE18" s="367"/>
      <c r="OOF18" s="367"/>
      <c r="OOG18" s="367"/>
      <c r="OOH18" s="367"/>
      <c r="OOI18" s="367"/>
      <c r="OOJ18" s="367"/>
      <c r="OOK18" s="367"/>
      <c r="OOL18" s="367"/>
      <c r="OOM18" s="367"/>
      <c r="OON18" s="367"/>
      <c r="OOO18" s="367"/>
      <c r="OOP18" s="367"/>
      <c r="OOQ18" s="367"/>
      <c r="OOR18" s="367"/>
      <c r="OOS18" s="367"/>
      <c r="OOT18" s="367"/>
      <c r="OOU18" s="367"/>
      <c r="OOV18" s="367"/>
      <c r="OOW18" s="367"/>
      <c r="OOX18" s="367"/>
      <c r="OOY18" s="367"/>
      <c r="OOZ18" s="367"/>
      <c r="OPA18" s="367"/>
      <c r="OPB18" s="367"/>
      <c r="OPC18" s="367"/>
      <c r="OPD18" s="367"/>
      <c r="OPE18" s="367"/>
      <c r="OPF18" s="367"/>
      <c r="OPG18" s="367"/>
      <c r="OPH18" s="367"/>
      <c r="OPI18" s="367"/>
      <c r="OPJ18" s="367"/>
      <c r="OPK18" s="367"/>
      <c r="OPL18" s="367"/>
      <c r="OPM18" s="367"/>
      <c r="OPN18" s="367"/>
      <c r="OPO18" s="367"/>
      <c r="OPP18" s="367"/>
      <c r="OPQ18" s="367"/>
      <c r="OPR18" s="367"/>
      <c r="OPS18" s="367"/>
      <c r="OPT18" s="367"/>
      <c r="OPU18" s="367"/>
      <c r="OPV18" s="367"/>
      <c r="OPW18" s="367"/>
      <c r="OPX18" s="367"/>
      <c r="OPY18" s="367"/>
      <c r="OPZ18" s="367"/>
      <c r="OQA18" s="367"/>
      <c r="OQB18" s="367"/>
      <c r="OQC18" s="367"/>
      <c r="OQD18" s="367"/>
      <c r="OQE18" s="367"/>
      <c r="OQF18" s="367"/>
      <c r="OQG18" s="367"/>
      <c r="OQH18" s="367"/>
      <c r="OQI18" s="367"/>
      <c r="OQJ18" s="367"/>
      <c r="OQK18" s="367"/>
      <c r="OQL18" s="367"/>
      <c r="OQM18" s="367"/>
      <c r="OQN18" s="367"/>
      <c r="OQO18" s="367"/>
      <c r="OQP18" s="367"/>
      <c r="OQQ18" s="367"/>
      <c r="OQR18" s="367"/>
      <c r="OQS18" s="367"/>
      <c r="OQT18" s="367"/>
      <c r="OQU18" s="367"/>
      <c r="OQV18" s="367"/>
      <c r="OQW18" s="367"/>
      <c r="OQX18" s="367"/>
      <c r="OQY18" s="367"/>
      <c r="OQZ18" s="367"/>
      <c r="ORA18" s="367"/>
      <c r="ORB18" s="367"/>
      <c r="ORC18" s="367"/>
      <c r="ORD18" s="367"/>
      <c r="ORE18" s="367"/>
      <c r="ORF18" s="367"/>
      <c r="ORG18" s="367"/>
      <c r="ORH18" s="367"/>
      <c r="ORI18" s="367"/>
      <c r="ORJ18" s="367"/>
      <c r="ORK18" s="367"/>
      <c r="ORL18" s="367"/>
      <c r="ORM18" s="367"/>
      <c r="ORN18" s="367"/>
      <c r="ORO18" s="367"/>
      <c r="ORP18" s="367"/>
      <c r="ORQ18" s="367"/>
      <c r="ORR18" s="367"/>
      <c r="ORS18" s="367"/>
      <c r="ORT18" s="367"/>
      <c r="ORU18" s="367"/>
      <c r="ORV18" s="367"/>
      <c r="ORW18" s="367"/>
      <c r="ORX18" s="367"/>
      <c r="ORY18" s="367"/>
      <c r="ORZ18" s="367"/>
      <c r="OSA18" s="367"/>
      <c r="OSB18" s="367"/>
      <c r="OSC18" s="367"/>
      <c r="OSD18" s="367"/>
      <c r="OSE18" s="367"/>
      <c r="OSF18" s="367"/>
      <c r="OSG18" s="367"/>
      <c r="OSH18" s="367"/>
      <c r="OSI18" s="367"/>
      <c r="OSJ18" s="367"/>
      <c r="OSK18" s="367"/>
      <c r="OSL18" s="367"/>
      <c r="OSM18" s="367"/>
      <c r="OSN18" s="367"/>
      <c r="OSO18" s="367"/>
      <c r="OSP18" s="367"/>
      <c r="OSQ18" s="367"/>
      <c r="OSR18" s="367"/>
      <c r="OSS18" s="367"/>
      <c r="OST18" s="367"/>
      <c r="OSU18" s="367"/>
      <c r="OSV18" s="367"/>
      <c r="OSW18" s="367"/>
      <c r="OSX18" s="367"/>
      <c r="OSY18" s="367"/>
      <c r="OSZ18" s="367"/>
      <c r="OTA18" s="367"/>
      <c r="OTB18" s="367"/>
      <c r="OTC18" s="367"/>
      <c r="OTD18" s="367"/>
      <c r="OTE18" s="367"/>
      <c r="OTF18" s="367"/>
      <c r="OTG18" s="367"/>
      <c r="OTH18" s="367"/>
      <c r="OTI18" s="367"/>
      <c r="OTJ18" s="367"/>
      <c r="OTK18" s="367"/>
      <c r="OTL18" s="367"/>
      <c r="OTM18" s="367"/>
      <c r="OTN18" s="367"/>
      <c r="OTO18" s="367"/>
      <c r="OTP18" s="367"/>
      <c r="OTQ18" s="367"/>
      <c r="OTR18" s="367"/>
      <c r="OTS18" s="367"/>
      <c r="OTT18" s="367"/>
      <c r="OTU18" s="367"/>
      <c r="OTV18" s="367"/>
      <c r="OTW18" s="367"/>
      <c r="OTX18" s="367"/>
      <c r="OTY18" s="367"/>
      <c r="OTZ18" s="367"/>
      <c r="OUA18" s="367"/>
      <c r="OUB18" s="367"/>
      <c r="OUC18" s="367"/>
      <c r="OUD18" s="367"/>
      <c r="OUE18" s="367"/>
      <c r="OUF18" s="367"/>
      <c r="OUG18" s="367"/>
      <c r="OUH18" s="367"/>
      <c r="OUI18" s="367"/>
      <c r="OUJ18" s="367"/>
      <c r="OUK18" s="367"/>
      <c r="OUL18" s="367"/>
      <c r="OUM18" s="367"/>
      <c r="OUN18" s="367"/>
      <c r="OUO18" s="367"/>
      <c r="OUP18" s="367"/>
      <c r="OUQ18" s="367"/>
      <c r="OUR18" s="367"/>
      <c r="OUS18" s="367"/>
      <c r="OUT18" s="367"/>
      <c r="OUU18" s="367"/>
      <c r="OUV18" s="367"/>
      <c r="OUW18" s="367"/>
      <c r="OUX18" s="367"/>
      <c r="OUY18" s="367"/>
      <c r="OUZ18" s="367"/>
      <c r="OVA18" s="367"/>
      <c r="OVB18" s="367"/>
      <c r="OVC18" s="367"/>
      <c r="OVD18" s="367"/>
      <c r="OVE18" s="367"/>
      <c r="OVF18" s="367"/>
      <c r="OVG18" s="367"/>
      <c r="OVH18" s="367"/>
      <c r="OVI18" s="367"/>
      <c r="OVJ18" s="367"/>
      <c r="OVK18" s="367"/>
      <c r="OVL18" s="367"/>
      <c r="OVM18" s="367"/>
      <c r="OVN18" s="367"/>
      <c r="OVO18" s="367"/>
      <c r="OVP18" s="367"/>
      <c r="OVQ18" s="367"/>
      <c r="OVR18" s="367"/>
      <c r="OVS18" s="367"/>
      <c r="OVT18" s="367"/>
      <c r="OVU18" s="367"/>
      <c r="OVV18" s="367"/>
      <c r="OVW18" s="367"/>
      <c r="OVX18" s="367"/>
      <c r="OVY18" s="367"/>
      <c r="OVZ18" s="367"/>
      <c r="OWA18" s="367"/>
      <c r="OWB18" s="367"/>
      <c r="OWC18" s="367"/>
      <c r="OWD18" s="367"/>
      <c r="OWE18" s="367"/>
      <c r="OWF18" s="367"/>
      <c r="OWG18" s="367"/>
      <c r="OWH18" s="367"/>
      <c r="OWI18" s="367"/>
      <c r="OWJ18" s="367"/>
      <c r="OWK18" s="367"/>
      <c r="OWL18" s="367"/>
      <c r="OWM18" s="367"/>
      <c r="OWN18" s="367"/>
      <c r="OWO18" s="367"/>
      <c r="OWP18" s="367"/>
      <c r="OWQ18" s="367"/>
      <c r="OWR18" s="367"/>
      <c r="OWS18" s="367"/>
      <c r="OWT18" s="367"/>
      <c r="OWU18" s="367"/>
      <c r="OWV18" s="367"/>
      <c r="OWW18" s="367"/>
      <c r="OWX18" s="367"/>
      <c r="OWY18" s="367"/>
      <c r="OWZ18" s="367"/>
      <c r="OXA18" s="367"/>
      <c r="OXB18" s="367"/>
      <c r="OXC18" s="367"/>
      <c r="OXD18" s="367"/>
      <c r="OXE18" s="367"/>
      <c r="OXF18" s="367"/>
      <c r="OXG18" s="367"/>
      <c r="OXH18" s="367"/>
      <c r="OXI18" s="367"/>
      <c r="OXJ18" s="367"/>
      <c r="OXK18" s="367"/>
      <c r="OXL18" s="367"/>
      <c r="OXM18" s="367"/>
      <c r="OXN18" s="367"/>
      <c r="OXO18" s="367"/>
      <c r="OXP18" s="367"/>
      <c r="OXQ18" s="367"/>
      <c r="OXR18" s="367"/>
      <c r="OXS18" s="367"/>
      <c r="OXT18" s="367"/>
      <c r="OXU18" s="367"/>
      <c r="OXV18" s="367"/>
      <c r="OXW18" s="367"/>
      <c r="OXX18" s="367"/>
      <c r="OXY18" s="367"/>
      <c r="OXZ18" s="367"/>
      <c r="OYA18" s="367"/>
      <c r="OYB18" s="367"/>
      <c r="OYC18" s="367"/>
      <c r="OYD18" s="367"/>
      <c r="OYE18" s="367"/>
      <c r="OYF18" s="367"/>
      <c r="OYG18" s="367"/>
      <c r="OYH18" s="367"/>
      <c r="OYI18" s="367"/>
      <c r="OYJ18" s="367"/>
      <c r="OYK18" s="367"/>
      <c r="OYL18" s="367"/>
      <c r="OYM18" s="367"/>
      <c r="OYN18" s="367"/>
      <c r="OYO18" s="367"/>
      <c r="OYP18" s="367"/>
      <c r="OYQ18" s="367"/>
      <c r="OYR18" s="367"/>
      <c r="OYS18" s="367"/>
      <c r="OYT18" s="367"/>
      <c r="OYU18" s="367"/>
      <c r="OYV18" s="367"/>
      <c r="OYW18" s="367"/>
      <c r="OYX18" s="367"/>
      <c r="OYY18" s="367"/>
      <c r="OYZ18" s="367"/>
      <c r="OZA18" s="367"/>
      <c r="OZB18" s="367"/>
      <c r="OZC18" s="367"/>
      <c r="OZD18" s="367"/>
      <c r="OZE18" s="367"/>
      <c r="OZF18" s="367"/>
      <c r="OZG18" s="367"/>
      <c r="OZH18" s="367"/>
      <c r="OZI18" s="367"/>
      <c r="OZJ18" s="367"/>
      <c r="OZK18" s="367"/>
      <c r="OZL18" s="367"/>
      <c r="OZM18" s="367"/>
      <c r="OZN18" s="367"/>
      <c r="OZO18" s="367"/>
      <c r="OZP18" s="367"/>
      <c r="OZQ18" s="367"/>
      <c r="OZR18" s="367"/>
      <c r="OZS18" s="367"/>
      <c r="OZT18" s="367"/>
      <c r="OZU18" s="367"/>
      <c r="OZV18" s="367"/>
      <c r="OZW18" s="367"/>
      <c r="OZX18" s="367"/>
      <c r="OZY18" s="367"/>
      <c r="OZZ18" s="367"/>
      <c r="PAA18" s="367"/>
      <c r="PAB18" s="367"/>
      <c r="PAC18" s="367"/>
      <c r="PAD18" s="367"/>
      <c r="PAE18" s="367"/>
      <c r="PAF18" s="367"/>
      <c r="PAG18" s="367"/>
      <c r="PAH18" s="367"/>
      <c r="PAI18" s="367"/>
      <c r="PAJ18" s="367"/>
      <c r="PAK18" s="367"/>
      <c r="PAL18" s="367"/>
      <c r="PAM18" s="367"/>
      <c r="PAN18" s="367"/>
      <c r="PAO18" s="367"/>
      <c r="PAP18" s="367"/>
      <c r="PAQ18" s="367"/>
      <c r="PAR18" s="367"/>
      <c r="PAS18" s="367"/>
      <c r="PAT18" s="367"/>
      <c r="PAU18" s="367"/>
      <c r="PAV18" s="367"/>
      <c r="PAW18" s="367"/>
      <c r="PAX18" s="367"/>
      <c r="PAY18" s="367"/>
      <c r="PAZ18" s="367"/>
      <c r="PBA18" s="367"/>
      <c r="PBB18" s="367"/>
      <c r="PBC18" s="367"/>
      <c r="PBD18" s="367"/>
      <c r="PBE18" s="367"/>
      <c r="PBF18" s="367"/>
      <c r="PBG18" s="367"/>
      <c r="PBH18" s="367"/>
      <c r="PBI18" s="367"/>
      <c r="PBJ18" s="367"/>
      <c r="PBK18" s="367"/>
      <c r="PBL18" s="367"/>
      <c r="PBM18" s="367"/>
      <c r="PBN18" s="367"/>
      <c r="PBO18" s="367"/>
      <c r="PBP18" s="367"/>
      <c r="PBQ18" s="367"/>
      <c r="PBR18" s="367"/>
      <c r="PBS18" s="367"/>
      <c r="PBT18" s="367"/>
      <c r="PBU18" s="367"/>
      <c r="PBV18" s="367"/>
      <c r="PBW18" s="367"/>
      <c r="PBX18" s="367"/>
      <c r="PBY18" s="367"/>
      <c r="PBZ18" s="367"/>
      <c r="PCA18" s="367"/>
      <c r="PCB18" s="367"/>
      <c r="PCC18" s="367"/>
      <c r="PCD18" s="367"/>
      <c r="PCE18" s="367"/>
      <c r="PCF18" s="367"/>
      <c r="PCG18" s="367"/>
      <c r="PCH18" s="367"/>
      <c r="PCI18" s="367"/>
      <c r="PCJ18" s="367"/>
      <c r="PCK18" s="367"/>
      <c r="PCL18" s="367"/>
      <c r="PCM18" s="367"/>
      <c r="PCN18" s="367"/>
      <c r="PCO18" s="367"/>
      <c r="PCP18" s="367"/>
      <c r="PCQ18" s="367"/>
      <c r="PCR18" s="367"/>
      <c r="PCS18" s="367"/>
      <c r="PCT18" s="367"/>
      <c r="PCU18" s="367"/>
      <c r="PCV18" s="367"/>
      <c r="PCW18" s="367"/>
      <c r="PCX18" s="367"/>
      <c r="PCY18" s="367"/>
      <c r="PCZ18" s="367"/>
      <c r="PDA18" s="367"/>
      <c r="PDB18" s="367"/>
      <c r="PDC18" s="367"/>
      <c r="PDD18" s="367"/>
      <c r="PDE18" s="367"/>
      <c r="PDF18" s="367"/>
      <c r="PDG18" s="367"/>
      <c r="PDH18" s="367"/>
      <c r="PDI18" s="367"/>
      <c r="PDJ18" s="367"/>
      <c r="PDK18" s="367"/>
      <c r="PDL18" s="367"/>
      <c r="PDM18" s="367"/>
      <c r="PDN18" s="367"/>
      <c r="PDO18" s="367"/>
      <c r="PDP18" s="367"/>
      <c r="PDQ18" s="367"/>
      <c r="PDR18" s="367"/>
      <c r="PDS18" s="367"/>
      <c r="PDT18" s="367"/>
      <c r="PDU18" s="367"/>
      <c r="PDV18" s="367"/>
      <c r="PDW18" s="367"/>
      <c r="PDX18" s="367"/>
      <c r="PDY18" s="367"/>
      <c r="PDZ18" s="367"/>
      <c r="PEA18" s="367"/>
      <c r="PEB18" s="367"/>
      <c r="PEC18" s="367"/>
      <c r="PED18" s="367"/>
      <c r="PEE18" s="367"/>
      <c r="PEF18" s="367"/>
      <c r="PEG18" s="367"/>
      <c r="PEH18" s="367"/>
      <c r="PEI18" s="367"/>
      <c r="PEJ18" s="367"/>
      <c r="PEK18" s="367"/>
      <c r="PEL18" s="367"/>
      <c r="PEM18" s="367"/>
      <c r="PEN18" s="367"/>
      <c r="PEO18" s="367"/>
      <c r="PEP18" s="367"/>
      <c r="PEQ18" s="367"/>
      <c r="PER18" s="367"/>
      <c r="PES18" s="367"/>
      <c r="PET18" s="367"/>
      <c r="PEU18" s="367"/>
      <c r="PEV18" s="367"/>
      <c r="PEW18" s="367"/>
      <c r="PEX18" s="367"/>
      <c r="PEY18" s="367"/>
      <c r="PEZ18" s="367"/>
      <c r="PFA18" s="367"/>
      <c r="PFB18" s="367"/>
      <c r="PFC18" s="367"/>
      <c r="PFD18" s="367"/>
      <c r="PFE18" s="367"/>
      <c r="PFF18" s="367"/>
      <c r="PFG18" s="367"/>
      <c r="PFH18" s="367"/>
      <c r="PFI18" s="367"/>
      <c r="PFJ18" s="367"/>
      <c r="PFK18" s="367"/>
      <c r="PFL18" s="367"/>
      <c r="PFM18" s="367"/>
      <c r="PFN18" s="367"/>
      <c r="PFO18" s="367"/>
      <c r="PFP18" s="367"/>
      <c r="PFQ18" s="367"/>
      <c r="PFR18" s="367"/>
      <c r="PFS18" s="367"/>
      <c r="PFT18" s="367"/>
      <c r="PFU18" s="367"/>
      <c r="PFV18" s="367"/>
      <c r="PFW18" s="367"/>
      <c r="PFX18" s="367"/>
      <c r="PFY18" s="367"/>
      <c r="PFZ18" s="367"/>
      <c r="PGA18" s="367"/>
      <c r="PGB18" s="367"/>
      <c r="PGC18" s="367"/>
      <c r="PGD18" s="367"/>
      <c r="PGE18" s="367"/>
      <c r="PGF18" s="367"/>
      <c r="PGG18" s="367"/>
      <c r="PGH18" s="367"/>
      <c r="PGI18" s="367"/>
      <c r="PGJ18" s="367"/>
      <c r="PGK18" s="367"/>
      <c r="PGL18" s="367"/>
      <c r="PGM18" s="367"/>
      <c r="PGN18" s="367"/>
      <c r="PGO18" s="367"/>
      <c r="PGP18" s="367"/>
      <c r="PGQ18" s="367"/>
      <c r="PGR18" s="367"/>
      <c r="PGS18" s="367"/>
      <c r="PGT18" s="367"/>
      <c r="PGU18" s="367"/>
      <c r="PGV18" s="367"/>
      <c r="PGW18" s="367"/>
      <c r="PGX18" s="367"/>
      <c r="PGY18" s="367"/>
      <c r="PGZ18" s="367"/>
      <c r="PHA18" s="367"/>
      <c r="PHB18" s="367"/>
      <c r="PHC18" s="367"/>
      <c r="PHD18" s="367"/>
      <c r="PHE18" s="367"/>
      <c r="PHF18" s="367"/>
      <c r="PHG18" s="367"/>
      <c r="PHH18" s="367"/>
      <c r="PHI18" s="367"/>
      <c r="PHJ18" s="367"/>
      <c r="PHK18" s="367"/>
      <c r="PHL18" s="367"/>
      <c r="PHM18" s="367"/>
      <c r="PHN18" s="367"/>
      <c r="PHO18" s="367"/>
      <c r="PHP18" s="367"/>
      <c r="PHQ18" s="367"/>
      <c r="PHR18" s="367"/>
      <c r="PHS18" s="367"/>
      <c r="PHT18" s="367"/>
      <c r="PHU18" s="367"/>
      <c r="PHV18" s="367"/>
      <c r="PHW18" s="367"/>
      <c r="PHX18" s="367"/>
      <c r="PHY18" s="367"/>
      <c r="PHZ18" s="367"/>
      <c r="PIA18" s="367"/>
      <c r="PIB18" s="367"/>
      <c r="PIC18" s="367"/>
      <c r="PID18" s="367"/>
      <c r="PIE18" s="367"/>
      <c r="PIF18" s="367"/>
      <c r="PIG18" s="367"/>
      <c r="PIH18" s="367"/>
      <c r="PII18" s="367"/>
      <c r="PIJ18" s="367"/>
      <c r="PIK18" s="367"/>
      <c r="PIL18" s="367"/>
      <c r="PIM18" s="367"/>
      <c r="PIN18" s="367"/>
      <c r="PIO18" s="367"/>
      <c r="PIP18" s="367"/>
      <c r="PIQ18" s="367"/>
      <c r="PIR18" s="367"/>
      <c r="PIS18" s="367"/>
      <c r="PIT18" s="367"/>
      <c r="PIU18" s="367"/>
      <c r="PIV18" s="367"/>
      <c r="PIW18" s="367"/>
      <c r="PIX18" s="367"/>
      <c r="PIY18" s="367"/>
      <c r="PIZ18" s="367"/>
      <c r="PJA18" s="367"/>
      <c r="PJB18" s="367"/>
      <c r="PJC18" s="367"/>
      <c r="PJD18" s="367"/>
      <c r="PJE18" s="367"/>
      <c r="PJF18" s="367"/>
      <c r="PJG18" s="367"/>
      <c r="PJH18" s="367"/>
      <c r="PJI18" s="367"/>
      <c r="PJJ18" s="367"/>
      <c r="PJK18" s="367"/>
      <c r="PJL18" s="367"/>
      <c r="PJM18" s="367"/>
      <c r="PJN18" s="367"/>
      <c r="PJO18" s="367"/>
      <c r="PJP18" s="367"/>
      <c r="PJQ18" s="367"/>
      <c r="PJR18" s="367"/>
      <c r="PJS18" s="367"/>
      <c r="PJT18" s="367"/>
      <c r="PJU18" s="367"/>
      <c r="PJV18" s="367"/>
      <c r="PJW18" s="367"/>
      <c r="PJX18" s="367"/>
      <c r="PJY18" s="367"/>
      <c r="PJZ18" s="367"/>
      <c r="PKA18" s="367"/>
      <c r="PKB18" s="367"/>
      <c r="PKC18" s="367"/>
      <c r="PKD18" s="367"/>
      <c r="PKE18" s="367"/>
      <c r="PKF18" s="367"/>
      <c r="PKG18" s="367"/>
      <c r="PKH18" s="367"/>
      <c r="PKI18" s="367"/>
      <c r="PKJ18" s="367"/>
      <c r="PKK18" s="367"/>
      <c r="PKL18" s="367"/>
      <c r="PKM18" s="367"/>
      <c r="PKN18" s="367"/>
      <c r="PKO18" s="367"/>
      <c r="PKP18" s="367"/>
      <c r="PKQ18" s="367"/>
      <c r="PKR18" s="367"/>
      <c r="PKS18" s="367"/>
      <c r="PKT18" s="367"/>
      <c r="PKU18" s="367"/>
      <c r="PKV18" s="367"/>
      <c r="PKW18" s="367"/>
      <c r="PKX18" s="367"/>
      <c r="PKY18" s="367"/>
      <c r="PKZ18" s="367"/>
      <c r="PLA18" s="367"/>
      <c r="PLB18" s="367"/>
      <c r="PLC18" s="367"/>
      <c r="PLD18" s="367"/>
      <c r="PLE18" s="367"/>
      <c r="PLF18" s="367"/>
      <c r="PLG18" s="367"/>
      <c r="PLH18" s="367"/>
      <c r="PLI18" s="367"/>
      <c r="PLJ18" s="367"/>
      <c r="PLK18" s="367"/>
      <c r="PLL18" s="367"/>
      <c r="PLM18" s="367"/>
      <c r="PLN18" s="367"/>
      <c r="PLO18" s="367"/>
      <c r="PLP18" s="367"/>
      <c r="PLQ18" s="367"/>
      <c r="PLR18" s="367"/>
      <c r="PLS18" s="367"/>
      <c r="PLT18" s="367"/>
      <c r="PLU18" s="367"/>
      <c r="PLV18" s="367"/>
      <c r="PLW18" s="367"/>
      <c r="PLX18" s="367"/>
      <c r="PLY18" s="367"/>
      <c r="PLZ18" s="367"/>
      <c r="PMA18" s="367"/>
      <c r="PMB18" s="367"/>
      <c r="PMC18" s="367"/>
      <c r="PMD18" s="367"/>
      <c r="PME18" s="367"/>
      <c r="PMF18" s="367"/>
      <c r="PMG18" s="367"/>
      <c r="PMH18" s="367"/>
      <c r="PMI18" s="367"/>
      <c r="PMJ18" s="367"/>
      <c r="PMK18" s="367"/>
      <c r="PML18" s="367"/>
      <c r="PMM18" s="367"/>
      <c r="PMN18" s="367"/>
      <c r="PMO18" s="367"/>
      <c r="PMP18" s="367"/>
      <c r="PMQ18" s="367"/>
      <c r="PMR18" s="367"/>
      <c r="PMS18" s="367"/>
      <c r="PMT18" s="367"/>
      <c r="PMU18" s="367"/>
      <c r="PMV18" s="367"/>
      <c r="PMW18" s="367"/>
      <c r="PMX18" s="367"/>
      <c r="PMY18" s="367"/>
      <c r="PMZ18" s="367"/>
      <c r="PNA18" s="367"/>
      <c r="PNB18" s="367"/>
      <c r="PNC18" s="367"/>
      <c r="PND18" s="367"/>
      <c r="PNE18" s="367"/>
      <c r="PNF18" s="367"/>
      <c r="PNG18" s="367"/>
      <c r="PNH18" s="367"/>
      <c r="PNI18" s="367"/>
      <c r="PNJ18" s="367"/>
      <c r="PNK18" s="367"/>
      <c r="PNL18" s="367"/>
      <c r="PNM18" s="367"/>
      <c r="PNN18" s="367"/>
      <c r="PNO18" s="367"/>
      <c r="PNP18" s="367"/>
      <c r="PNQ18" s="367"/>
      <c r="PNR18" s="367"/>
      <c r="PNS18" s="367"/>
      <c r="PNT18" s="367"/>
      <c r="PNU18" s="367"/>
      <c r="PNV18" s="367"/>
      <c r="PNW18" s="367"/>
      <c r="PNX18" s="367"/>
      <c r="PNY18" s="367"/>
      <c r="PNZ18" s="367"/>
      <c r="POA18" s="367"/>
      <c r="POB18" s="367"/>
      <c r="POC18" s="367"/>
      <c r="POD18" s="367"/>
      <c r="POE18" s="367"/>
      <c r="POF18" s="367"/>
      <c r="POG18" s="367"/>
      <c r="POH18" s="367"/>
      <c r="POI18" s="367"/>
      <c r="POJ18" s="367"/>
      <c r="POK18" s="367"/>
      <c r="POL18" s="367"/>
      <c r="POM18" s="367"/>
      <c r="PON18" s="367"/>
      <c r="POO18" s="367"/>
      <c r="POP18" s="367"/>
      <c r="POQ18" s="367"/>
      <c r="POR18" s="367"/>
      <c r="POS18" s="367"/>
      <c r="POT18" s="367"/>
      <c r="POU18" s="367"/>
      <c r="POV18" s="367"/>
      <c r="POW18" s="367"/>
      <c r="POX18" s="367"/>
      <c r="POY18" s="367"/>
      <c r="POZ18" s="367"/>
      <c r="PPA18" s="367"/>
      <c r="PPB18" s="367"/>
      <c r="PPC18" s="367"/>
      <c r="PPD18" s="367"/>
      <c r="PPE18" s="367"/>
      <c r="PPF18" s="367"/>
      <c r="PPG18" s="367"/>
      <c r="PPH18" s="367"/>
      <c r="PPI18" s="367"/>
      <c r="PPJ18" s="367"/>
      <c r="PPK18" s="367"/>
      <c r="PPL18" s="367"/>
      <c r="PPM18" s="367"/>
      <c r="PPN18" s="367"/>
      <c r="PPO18" s="367"/>
      <c r="PPP18" s="367"/>
      <c r="PPQ18" s="367"/>
      <c r="PPR18" s="367"/>
      <c r="PPS18" s="367"/>
      <c r="PPT18" s="367"/>
      <c r="PPU18" s="367"/>
      <c r="PPV18" s="367"/>
      <c r="PPW18" s="367"/>
      <c r="PPX18" s="367"/>
      <c r="PPY18" s="367"/>
      <c r="PPZ18" s="367"/>
      <c r="PQA18" s="367"/>
      <c r="PQB18" s="367"/>
      <c r="PQC18" s="367"/>
      <c r="PQD18" s="367"/>
      <c r="PQE18" s="367"/>
      <c r="PQF18" s="367"/>
      <c r="PQG18" s="367"/>
      <c r="PQH18" s="367"/>
      <c r="PQI18" s="367"/>
      <c r="PQJ18" s="367"/>
      <c r="PQK18" s="367"/>
      <c r="PQL18" s="367"/>
      <c r="PQM18" s="367"/>
      <c r="PQN18" s="367"/>
      <c r="PQO18" s="367"/>
      <c r="PQP18" s="367"/>
      <c r="PQQ18" s="367"/>
      <c r="PQR18" s="367"/>
      <c r="PQS18" s="367"/>
      <c r="PQT18" s="367"/>
      <c r="PQU18" s="367"/>
      <c r="PQV18" s="367"/>
      <c r="PQW18" s="367"/>
      <c r="PQX18" s="367"/>
      <c r="PQY18" s="367"/>
      <c r="PQZ18" s="367"/>
      <c r="PRA18" s="367"/>
      <c r="PRB18" s="367"/>
      <c r="PRC18" s="367"/>
      <c r="PRD18" s="367"/>
      <c r="PRE18" s="367"/>
      <c r="PRF18" s="367"/>
      <c r="PRG18" s="367"/>
      <c r="PRH18" s="367"/>
      <c r="PRI18" s="367"/>
      <c r="PRJ18" s="367"/>
      <c r="PRK18" s="367"/>
      <c r="PRL18" s="367"/>
      <c r="PRM18" s="367"/>
      <c r="PRN18" s="367"/>
      <c r="PRO18" s="367"/>
      <c r="PRP18" s="367"/>
      <c r="PRQ18" s="367"/>
      <c r="PRR18" s="367"/>
      <c r="PRS18" s="367"/>
      <c r="PRT18" s="367"/>
      <c r="PRU18" s="367"/>
      <c r="PRV18" s="367"/>
      <c r="PRW18" s="367"/>
      <c r="PRX18" s="367"/>
      <c r="PRY18" s="367"/>
      <c r="PRZ18" s="367"/>
      <c r="PSA18" s="367"/>
      <c r="PSB18" s="367"/>
      <c r="PSC18" s="367"/>
      <c r="PSD18" s="367"/>
      <c r="PSE18" s="367"/>
      <c r="PSF18" s="367"/>
      <c r="PSG18" s="367"/>
      <c r="PSH18" s="367"/>
      <c r="PSI18" s="367"/>
      <c r="PSJ18" s="367"/>
      <c r="PSK18" s="367"/>
      <c r="PSL18" s="367"/>
      <c r="PSM18" s="367"/>
      <c r="PSN18" s="367"/>
      <c r="PSO18" s="367"/>
      <c r="PSP18" s="367"/>
      <c r="PSQ18" s="367"/>
      <c r="PSR18" s="367"/>
      <c r="PSS18" s="367"/>
      <c r="PST18" s="367"/>
      <c r="PSU18" s="367"/>
      <c r="PSV18" s="367"/>
      <c r="PSW18" s="367"/>
      <c r="PSX18" s="367"/>
      <c r="PSY18" s="367"/>
      <c r="PSZ18" s="367"/>
      <c r="PTA18" s="367"/>
      <c r="PTB18" s="367"/>
      <c r="PTC18" s="367"/>
      <c r="PTD18" s="367"/>
      <c r="PTE18" s="367"/>
      <c r="PTF18" s="367"/>
      <c r="PTG18" s="367"/>
      <c r="PTH18" s="367"/>
      <c r="PTI18" s="367"/>
      <c r="PTJ18" s="367"/>
      <c r="PTK18" s="367"/>
      <c r="PTL18" s="367"/>
      <c r="PTM18" s="367"/>
      <c r="PTN18" s="367"/>
      <c r="PTO18" s="367"/>
      <c r="PTP18" s="367"/>
      <c r="PTQ18" s="367"/>
      <c r="PTR18" s="367"/>
      <c r="PTS18" s="367"/>
      <c r="PTT18" s="367"/>
      <c r="PTU18" s="367"/>
      <c r="PTV18" s="367"/>
      <c r="PTW18" s="367"/>
      <c r="PTX18" s="367"/>
      <c r="PTY18" s="367"/>
      <c r="PTZ18" s="367"/>
      <c r="PUA18" s="367"/>
      <c r="PUB18" s="367"/>
      <c r="PUC18" s="367"/>
      <c r="PUD18" s="367"/>
      <c r="PUE18" s="367"/>
      <c r="PUF18" s="367"/>
      <c r="PUG18" s="367"/>
      <c r="PUH18" s="367"/>
      <c r="PUI18" s="367"/>
      <c r="PUJ18" s="367"/>
      <c r="PUK18" s="367"/>
      <c r="PUL18" s="367"/>
      <c r="PUM18" s="367"/>
      <c r="PUN18" s="367"/>
      <c r="PUO18" s="367"/>
      <c r="PUP18" s="367"/>
      <c r="PUQ18" s="367"/>
      <c r="PUR18" s="367"/>
      <c r="PUS18" s="367"/>
      <c r="PUT18" s="367"/>
      <c r="PUU18" s="367"/>
      <c r="PUV18" s="367"/>
      <c r="PUW18" s="367"/>
      <c r="PUX18" s="367"/>
      <c r="PUY18" s="367"/>
      <c r="PUZ18" s="367"/>
      <c r="PVA18" s="367"/>
      <c r="PVB18" s="367"/>
      <c r="PVC18" s="367"/>
      <c r="PVD18" s="367"/>
      <c r="PVE18" s="367"/>
      <c r="PVF18" s="367"/>
      <c r="PVG18" s="367"/>
      <c r="PVH18" s="367"/>
      <c r="PVI18" s="367"/>
      <c r="PVJ18" s="367"/>
      <c r="PVK18" s="367"/>
      <c r="PVL18" s="367"/>
      <c r="PVM18" s="367"/>
      <c r="PVN18" s="367"/>
      <c r="PVO18" s="367"/>
      <c r="PVP18" s="367"/>
      <c r="PVQ18" s="367"/>
      <c r="PVR18" s="367"/>
      <c r="PVS18" s="367"/>
      <c r="PVT18" s="367"/>
      <c r="PVU18" s="367"/>
      <c r="PVV18" s="367"/>
      <c r="PVW18" s="367"/>
      <c r="PVX18" s="367"/>
      <c r="PVY18" s="367"/>
      <c r="PVZ18" s="367"/>
      <c r="PWA18" s="367"/>
      <c r="PWB18" s="367"/>
      <c r="PWC18" s="367"/>
      <c r="PWD18" s="367"/>
      <c r="PWE18" s="367"/>
      <c r="PWF18" s="367"/>
      <c r="PWG18" s="367"/>
      <c r="PWH18" s="367"/>
      <c r="PWI18" s="367"/>
      <c r="PWJ18" s="367"/>
      <c r="PWK18" s="367"/>
      <c r="PWL18" s="367"/>
      <c r="PWM18" s="367"/>
      <c r="PWN18" s="367"/>
      <c r="PWO18" s="367"/>
      <c r="PWP18" s="367"/>
      <c r="PWQ18" s="367"/>
      <c r="PWR18" s="367"/>
      <c r="PWS18" s="367"/>
      <c r="PWT18" s="367"/>
      <c r="PWU18" s="367"/>
      <c r="PWV18" s="367"/>
      <c r="PWW18" s="367"/>
      <c r="PWX18" s="367"/>
      <c r="PWY18" s="367"/>
      <c r="PWZ18" s="367"/>
      <c r="PXA18" s="367"/>
      <c r="PXB18" s="367"/>
      <c r="PXC18" s="367"/>
      <c r="PXD18" s="367"/>
      <c r="PXE18" s="367"/>
      <c r="PXF18" s="367"/>
      <c r="PXG18" s="367"/>
      <c r="PXH18" s="367"/>
      <c r="PXI18" s="367"/>
      <c r="PXJ18" s="367"/>
      <c r="PXK18" s="367"/>
      <c r="PXL18" s="367"/>
      <c r="PXM18" s="367"/>
      <c r="PXN18" s="367"/>
      <c r="PXO18" s="367"/>
      <c r="PXP18" s="367"/>
      <c r="PXQ18" s="367"/>
      <c r="PXR18" s="367"/>
      <c r="PXS18" s="367"/>
      <c r="PXT18" s="367"/>
      <c r="PXU18" s="367"/>
      <c r="PXV18" s="367"/>
      <c r="PXW18" s="367"/>
      <c r="PXX18" s="367"/>
      <c r="PXY18" s="367"/>
      <c r="PXZ18" s="367"/>
      <c r="PYA18" s="367"/>
      <c r="PYB18" s="367"/>
      <c r="PYC18" s="367"/>
      <c r="PYD18" s="367"/>
      <c r="PYE18" s="367"/>
      <c r="PYF18" s="367"/>
      <c r="PYG18" s="367"/>
      <c r="PYH18" s="367"/>
      <c r="PYI18" s="367"/>
      <c r="PYJ18" s="367"/>
      <c r="PYK18" s="367"/>
      <c r="PYL18" s="367"/>
      <c r="PYM18" s="367"/>
      <c r="PYN18" s="367"/>
      <c r="PYO18" s="367"/>
      <c r="PYP18" s="367"/>
      <c r="PYQ18" s="367"/>
      <c r="PYR18" s="367"/>
      <c r="PYS18" s="367"/>
      <c r="PYT18" s="367"/>
      <c r="PYU18" s="367"/>
      <c r="PYV18" s="367"/>
      <c r="PYW18" s="367"/>
      <c r="PYX18" s="367"/>
      <c r="PYY18" s="367"/>
      <c r="PYZ18" s="367"/>
      <c r="PZA18" s="367"/>
      <c r="PZB18" s="367"/>
      <c r="PZC18" s="367"/>
      <c r="PZD18" s="367"/>
      <c r="PZE18" s="367"/>
      <c r="PZF18" s="367"/>
      <c r="PZG18" s="367"/>
      <c r="PZH18" s="367"/>
      <c r="PZI18" s="367"/>
      <c r="PZJ18" s="367"/>
      <c r="PZK18" s="367"/>
      <c r="PZL18" s="367"/>
      <c r="PZM18" s="367"/>
      <c r="PZN18" s="367"/>
      <c r="PZO18" s="367"/>
      <c r="PZP18" s="367"/>
      <c r="PZQ18" s="367"/>
      <c r="PZR18" s="367"/>
      <c r="PZS18" s="367"/>
      <c r="PZT18" s="367"/>
      <c r="PZU18" s="367"/>
      <c r="PZV18" s="367"/>
      <c r="PZW18" s="367"/>
      <c r="PZX18" s="367"/>
      <c r="PZY18" s="367"/>
      <c r="PZZ18" s="367"/>
      <c r="QAA18" s="367"/>
      <c r="QAB18" s="367"/>
      <c r="QAC18" s="367"/>
      <c r="QAD18" s="367"/>
      <c r="QAE18" s="367"/>
      <c r="QAF18" s="367"/>
      <c r="QAG18" s="367"/>
      <c r="QAH18" s="367"/>
      <c r="QAI18" s="367"/>
      <c r="QAJ18" s="367"/>
      <c r="QAK18" s="367"/>
      <c r="QAL18" s="367"/>
      <c r="QAM18" s="367"/>
      <c r="QAN18" s="367"/>
      <c r="QAO18" s="367"/>
      <c r="QAP18" s="367"/>
      <c r="QAQ18" s="367"/>
      <c r="QAR18" s="367"/>
      <c r="QAS18" s="367"/>
      <c r="QAT18" s="367"/>
      <c r="QAU18" s="367"/>
      <c r="QAV18" s="367"/>
      <c r="QAW18" s="367"/>
      <c r="QAX18" s="367"/>
      <c r="QAY18" s="367"/>
      <c r="QAZ18" s="367"/>
      <c r="QBA18" s="367"/>
      <c r="QBB18" s="367"/>
      <c r="QBC18" s="367"/>
      <c r="QBD18" s="367"/>
      <c r="QBE18" s="367"/>
      <c r="QBF18" s="367"/>
      <c r="QBG18" s="367"/>
      <c r="QBH18" s="367"/>
      <c r="QBI18" s="367"/>
      <c r="QBJ18" s="367"/>
      <c r="QBK18" s="367"/>
      <c r="QBL18" s="367"/>
      <c r="QBM18" s="367"/>
      <c r="QBN18" s="367"/>
      <c r="QBO18" s="367"/>
      <c r="QBP18" s="367"/>
      <c r="QBQ18" s="367"/>
      <c r="QBR18" s="367"/>
      <c r="QBS18" s="367"/>
      <c r="QBT18" s="367"/>
      <c r="QBU18" s="367"/>
      <c r="QBV18" s="367"/>
      <c r="QBW18" s="367"/>
      <c r="QBX18" s="367"/>
      <c r="QBY18" s="367"/>
      <c r="QBZ18" s="367"/>
      <c r="QCA18" s="367"/>
      <c r="QCB18" s="367"/>
      <c r="QCC18" s="367"/>
      <c r="QCD18" s="367"/>
      <c r="QCE18" s="367"/>
      <c r="QCF18" s="367"/>
      <c r="QCG18" s="367"/>
      <c r="QCH18" s="367"/>
      <c r="QCI18" s="367"/>
      <c r="QCJ18" s="367"/>
      <c r="QCK18" s="367"/>
      <c r="QCL18" s="367"/>
      <c r="QCM18" s="367"/>
      <c r="QCN18" s="367"/>
      <c r="QCO18" s="367"/>
      <c r="QCP18" s="367"/>
      <c r="QCQ18" s="367"/>
      <c r="QCR18" s="367"/>
      <c r="QCS18" s="367"/>
      <c r="QCT18" s="367"/>
      <c r="QCU18" s="367"/>
      <c r="QCV18" s="367"/>
      <c r="QCW18" s="367"/>
      <c r="QCX18" s="367"/>
      <c r="QCY18" s="367"/>
      <c r="QCZ18" s="367"/>
      <c r="QDA18" s="367"/>
      <c r="QDB18" s="367"/>
      <c r="QDC18" s="367"/>
      <c r="QDD18" s="367"/>
      <c r="QDE18" s="367"/>
      <c r="QDF18" s="367"/>
      <c r="QDG18" s="367"/>
      <c r="QDH18" s="367"/>
      <c r="QDI18" s="367"/>
      <c r="QDJ18" s="367"/>
      <c r="QDK18" s="367"/>
      <c r="QDL18" s="367"/>
      <c r="QDM18" s="367"/>
      <c r="QDN18" s="367"/>
      <c r="QDO18" s="367"/>
      <c r="QDP18" s="367"/>
      <c r="QDQ18" s="367"/>
      <c r="QDR18" s="367"/>
      <c r="QDS18" s="367"/>
      <c r="QDT18" s="367"/>
      <c r="QDU18" s="367"/>
      <c r="QDV18" s="367"/>
      <c r="QDW18" s="367"/>
      <c r="QDX18" s="367"/>
      <c r="QDY18" s="367"/>
      <c r="QDZ18" s="367"/>
      <c r="QEA18" s="367"/>
      <c r="QEB18" s="367"/>
      <c r="QEC18" s="367"/>
      <c r="QED18" s="367"/>
      <c r="QEE18" s="367"/>
      <c r="QEF18" s="367"/>
      <c r="QEG18" s="367"/>
      <c r="QEH18" s="367"/>
      <c r="QEI18" s="367"/>
      <c r="QEJ18" s="367"/>
      <c r="QEK18" s="367"/>
      <c r="QEL18" s="367"/>
      <c r="QEM18" s="367"/>
      <c r="QEN18" s="367"/>
      <c r="QEO18" s="367"/>
      <c r="QEP18" s="367"/>
      <c r="QEQ18" s="367"/>
      <c r="QER18" s="367"/>
      <c r="QES18" s="367"/>
      <c r="QET18" s="367"/>
      <c r="QEU18" s="367"/>
      <c r="QEV18" s="367"/>
      <c r="QEW18" s="367"/>
      <c r="QEX18" s="367"/>
      <c r="QEY18" s="367"/>
      <c r="QEZ18" s="367"/>
      <c r="QFA18" s="367"/>
      <c r="QFB18" s="367"/>
      <c r="QFC18" s="367"/>
      <c r="QFD18" s="367"/>
      <c r="QFE18" s="367"/>
      <c r="QFF18" s="367"/>
      <c r="QFG18" s="367"/>
      <c r="QFH18" s="367"/>
      <c r="QFI18" s="367"/>
      <c r="QFJ18" s="367"/>
      <c r="QFK18" s="367"/>
      <c r="QFL18" s="367"/>
      <c r="QFM18" s="367"/>
      <c r="QFN18" s="367"/>
      <c r="QFO18" s="367"/>
      <c r="QFP18" s="367"/>
      <c r="QFQ18" s="367"/>
      <c r="QFR18" s="367"/>
      <c r="QFS18" s="367"/>
      <c r="QFT18" s="367"/>
      <c r="QFU18" s="367"/>
      <c r="QFV18" s="367"/>
      <c r="QFW18" s="367"/>
      <c r="QFX18" s="367"/>
      <c r="QFY18" s="367"/>
      <c r="QFZ18" s="367"/>
      <c r="QGA18" s="367"/>
      <c r="QGB18" s="367"/>
      <c r="QGC18" s="367"/>
      <c r="QGD18" s="367"/>
      <c r="QGE18" s="367"/>
      <c r="QGF18" s="367"/>
      <c r="QGG18" s="367"/>
      <c r="QGH18" s="367"/>
      <c r="QGI18" s="367"/>
      <c r="QGJ18" s="367"/>
      <c r="QGK18" s="367"/>
      <c r="QGL18" s="367"/>
      <c r="QGM18" s="367"/>
      <c r="QGN18" s="367"/>
      <c r="QGO18" s="367"/>
      <c r="QGP18" s="367"/>
      <c r="QGQ18" s="367"/>
      <c r="QGR18" s="367"/>
      <c r="QGS18" s="367"/>
      <c r="QGT18" s="367"/>
      <c r="QGU18" s="367"/>
      <c r="QGV18" s="367"/>
      <c r="QGW18" s="367"/>
      <c r="QGX18" s="367"/>
      <c r="QGY18" s="367"/>
      <c r="QGZ18" s="367"/>
      <c r="QHA18" s="367"/>
      <c r="QHB18" s="367"/>
      <c r="QHC18" s="367"/>
      <c r="QHD18" s="367"/>
      <c r="QHE18" s="367"/>
      <c r="QHF18" s="367"/>
      <c r="QHG18" s="367"/>
      <c r="QHH18" s="367"/>
      <c r="QHI18" s="367"/>
      <c r="QHJ18" s="367"/>
      <c r="QHK18" s="367"/>
      <c r="QHL18" s="367"/>
      <c r="QHM18" s="367"/>
      <c r="QHN18" s="367"/>
      <c r="QHO18" s="367"/>
      <c r="QHP18" s="367"/>
      <c r="QHQ18" s="367"/>
      <c r="QHR18" s="367"/>
      <c r="QHS18" s="367"/>
      <c r="QHT18" s="367"/>
      <c r="QHU18" s="367"/>
      <c r="QHV18" s="367"/>
      <c r="QHW18" s="367"/>
      <c r="QHX18" s="367"/>
      <c r="QHY18" s="367"/>
      <c r="QHZ18" s="367"/>
      <c r="QIA18" s="367"/>
      <c r="QIB18" s="367"/>
      <c r="QIC18" s="367"/>
      <c r="QID18" s="367"/>
      <c r="QIE18" s="367"/>
      <c r="QIF18" s="367"/>
      <c r="QIG18" s="367"/>
      <c r="QIH18" s="367"/>
      <c r="QII18" s="367"/>
      <c r="QIJ18" s="367"/>
      <c r="QIK18" s="367"/>
      <c r="QIL18" s="367"/>
      <c r="QIM18" s="367"/>
      <c r="QIN18" s="367"/>
      <c r="QIO18" s="367"/>
      <c r="QIP18" s="367"/>
      <c r="QIQ18" s="367"/>
      <c r="QIR18" s="367"/>
      <c r="QIS18" s="367"/>
      <c r="QIT18" s="367"/>
      <c r="QIU18" s="367"/>
      <c r="QIV18" s="367"/>
      <c r="QIW18" s="367"/>
      <c r="QIX18" s="367"/>
      <c r="QIY18" s="367"/>
      <c r="QIZ18" s="367"/>
      <c r="QJA18" s="367"/>
      <c r="QJB18" s="367"/>
      <c r="QJC18" s="367"/>
      <c r="QJD18" s="367"/>
      <c r="QJE18" s="367"/>
      <c r="QJF18" s="367"/>
      <c r="QJG18" s="367"/>
      <c r="QJH18" s="367"/>
      <c r="QJI18" s="367"/>
      <c r="QJJ18" s="367"/>
      <c r="QJK18" s="367"/>
      <c r="QJL18" s="367"/>
      <c r="QJM18" s="367"/>
      <c r="QJN18" s="367"/>
      <c r="QJO18" s="367"/>
      <c r="QJP18" s="367"/>
      <c r="QJQ18" s="367"/>
      <c r="QJR18" s="367"/>
      <c r="QJS18" s="367"/>
      <c r="QJT18" s="367"/>
      <c r="QJU18" s="367"/>
      <c r="QJV18" s="367"/>
      <c r="QJW18" s="367"/>
      <c r="QJX18" s="367"/>
      <c r="QJY18" s="367"/>
      <c r="QJZ18" s="367"/>
      <c r="QKA18" s="367"/>
      <c r="QKB18" s="367"/>
      <c r="QKC18" s="367"/>
      <c r="QKD18" s="367"/>
      <c r="QKE18" s="367"/>
      <c r="QKF18" s="367"/>
      <c r="QKG18" s="367"/>
      <c r="QKH18" s="367"/>
      <c r="QKI18" s="367"/>
      <c r="QKJ18" s="367"/>
      <c r="QKK18" s="367"/>
      <c r="QKL18" s="367"/>
      <c r="QKM18" s="367"/>
      <c r="QKN18" s="367"/>
      <c r="QKO18" s="367"/>
      <c r="QKP18" s="367"/>
      <c r="QKQ18" s="367"/>
      <c r="QKR18" s="367"/>
      <c r="QKS18" s="367"/>
      <c r="QKT18" s="367"/>
      <c r="QKU18" s="367"/>
      <c r="QKV18" s="367"/>
      <c r="QKW18" s="367"/>
      <c r="QKX18" s="367"/>
      <c r="QKY18" s="367"/>
      <c r="QKZ18" s="367"/>
      <c r="QLA18" s="367"/>
      <c r="QLB18" s="367"/>
      <c r="QLC18" s="367"/>
      <c r="QLD18" s="367"/>
      <c r="QLE18" s="367"/>
      <c r="QLF18" s="367"/>
      <c r="QLG18" s="367"/>
      <c r="QLH18" s="367"/>
      <c r="QLI18" s="367"/>
      <c r="QLJ18" s="367"/>
      <c r="QLK18" s="367"/>
      <c r="QLL18" s="367"/>
      <c r="QLM18" s="367"/>
      <c r="QLN18" s="367"/>
      <c r="QLO18" s="367"/>
      <c r="QLP18" s="367"/>
      <c r="QLQ18" s="367"/>
      <c r="QLR18" s="367"/>
      <c r="QLS18" s="367"/>
      <c r="QLT18" s="367"/>
      <c r="QLU18" s="367"/>
      <c r="QLV18" s="367"/>
      <c r="QLW18" s="367"/>
      <c r="QLX18" s="367"/>
      <c r="QLY18" s="367"/>
      <c r="QLZ18" s="367"/>
      <c r="QMA18" s="367"/>
      <c r="QMB18" s="367"/>
      <c r="QMC18" s="367"/>
      <c r="QMD18" s="367"/>
      <c r="QME18" s="367"/>
      <c r="QMF18" s="367"/>
      <c r="QMG18" s="367"/>
      <c r="QMH18" s="367"/>
      <c r="QMI18" s="367"/>
      <c r="QMJ18" s="367"/>
      <c r="QMK18" s="367"/>
      <c r="QML18" s="367"/>
      <c r="QMM18" s="367"/>
      <c r="QMN18" s="367"/>
      <c r="QMO18" s="367"/>
      <c r="QMP18" s="367"/>
      <c r="QMQ18" s="367"/>
      <c r="QMR18" s="367"/>
      <c r="QMS18" s="367"/>
      <c r="QMT18" s="367"/>
      <c r="QMU18" s="367"/>
      <c r="QMV18" s="367"/>
      <c r="QMW18" s="367"/>
      <c r="QMX18" s="367"/>
      <c r="QMY18" s="367"/>
      <c r="QMZ18" s="367"/>
      <c r="QNA18" s="367"/>
      <c r="QNB18" s="367"/>
      <c r="QNC18" s="367"/>
      <c r="QND18" s="367"/>
      <c r="QNE18" s="367"/>
      <c r="QNF18" s="367"/>
      <c r="QNG18" s="367"/>
      <c r="QNH18" s="367"/>
      <c r="QNI18" s="367"/>
      <c r="QNJ18" s="367"/>
      <c r="QNK18" s="367"/>
      <c r="QNL18" s="367"/>
      <c r="QNM18" s="367"/>
      <c r="QNN18" s="367"/>
      <c r="QNO18" s="367"/>
      <c r="QNP18" s="367"/>
      <c r="QNQ18" s="367"/>
      <c r="QNR18" s="367"/>
      <c r="QNS18" s="367"/>
      <c r="QNT18" s="367"/>
      <c r="QNU18" s="367"/>
      <c r="QNV18" s="367"/>
      <c r="QNW18" s="367"/>
      <c r="QNX18" s="367"/>
      <c r="QNY18" s="367"/>
      <c r="QNZ18" s="367"/>
      <c r="QOA18" s="367"/>
      <c r="QOB18" s="367"/>
      <c r="QOC18" s="367"/>
      <c r="QOD18" s="367"/>
      <c r="QOE18" s="367"/>
      <c r="QOF18" s="367"/>
      <c r="QOG18" s="367"/>
      <c r="QOH18" s="367"/>
      <c r="QOI18" s="367"/>
      <c r="QOJ18" s="367"/>
      <c r="QOK18" s="367"/>
      <c r="QOL18" s="367"/>
      <c r="QOM18" s="367"/>
      <c r="QON18" s="367"/>
      <c r="QOO18" s="367"/>
      <c r="QOP18" s="367"/>
      <c r="QOQ18" s="367"/>
      <c r="QOR18" s="367"/>
      <c r="QOS18" s="367"/>
      <c r="QOT18" s="367"/>
      <c r="QOU18" s="367"/>
      <c r="QOV18" s="367"/>
      <c r="QOW18" s="367"/>
      <c r="QOX18" s="367"/>
      <c r="QOY18" s="367"/>
      <c r="QOZ18" s="367"/>
      <c r="QPA18" s="367"/>
      <c r="QPB18" s="367"/>
      <c r="QPC18" s="367"/>
      <c r="QPD18" s="367"/>
      <c r="QPE18" s="367"/>
      <c r="QPF18" s="367"/>
      <c r="QPG18" s="367"/>
      <c r="QPH18" s="367"/>
      <c r="QPI18" s="367"/>
      <c r="QPJ18" s="367"/>
      <c r="QPK18" s="367"/>
      <c r="QPL18" s="367"/>
      <c r="QPM18" s="367"/>
      <c r="QPN18" s="367"/>
      <c r="QPO18" s="367"/>
      <c r="QPP18" s="367"/>
      <c r="QPQ18" s="367"/>
      <c r="QPR18" s="367"/>
      <c r="QPS18" s="367"/>
      <c r="QPT18" s="367"/>
      <c r="QPU18" s="367"/>
      <c r="QPV18" s="367"/>
      <c r="QPW18" s="367"/>
      <c r="QPX18" s="367"/>
      <c r="QPY18" s="367"/>
      <c r="QPZ18" s="367"/>
      <c r="QQA18" s="367"/>
      <c r="QQB18" s="367"/>
      <c r="QQC18" s="367"/>
      <c r="QQD18" s="367"/>
      <c r="QQE18" s="367"/>
      <c r="QQF18" s="367"/>
      <c r="QQG18" s="367"/>
      <c r="QQH18" s="367"/>
      <c r="QQI18" s="367"/>
      <c r="QQJ18" s="367"/>
      <c r="QQK18" s="367"/>
      <c r="QQL18" s="367"/>
      <c r="QQM18" s="367"/>
      <c r="QQN18" s="367"/>
      <c r="QQO18" s="367"/>
      <c r="QQP18" s="367"/>
      <c r="QQQ18" s="367"/>
      <c r="QQR18" s="367"/>
      <c r="QQS18" s="367"/>
      <c r="QQT18" s="367"/>
      <c r="QQU18" s="367"/>
      <c r="QQV18" s="367"/>
      <c r="QQW18" s="367"/>
      <c r="QQX18" s="367"/>
      <c r="QQY18" s="367"/>
      <c r="QQZ18" s="367"/>
      <c r="QRA18" s="367"/>
      <c r="QRB18" s="367"/>
      <c r="QRC18" s="367"/>
      <c r="QRD18" s="367"/>
      <c r="QRE18" s="367"/>
      <c r="QRF18" s="367"/>
      <c r="QRG18" s="367"/>
      <c r="QRH18" s="367"/>
      <c r="QRI18" s="367"/>
      <c r="QRJ18" s="367"/>
      <c r="QRK18" s="367"/>
      <c r="QRL18" s="367"/>
      <c r="QRM18" s="367"/>
      <c r="QRN18" s="367"/>
      <c r="QRO18" s="367"/>
      <c r="QRP18" s="367"/>
      <c r="QRQ18" s="367"/>
      <c r="QRR18" s="367"/>
      <c r="QRS18" s="367"/>
      <c r="QRT18" s="367"/>
      <c r="QRU18" s="367"/>
      <c r="QRV18" s="367"/>
      <c r="QRW18" s="367"/>
      <c r="QRX18" s="367"/>
      <c r="QRY18" s="367"/>
      <c r="QRZ18" s="367"/>
      <c r="QSA18" s="367"/>
      <c r="QSB18" s="367"/>
      <c r="QSC18" s="367"/>
      <c r="QSD18" s="367"/>
      <c r="QSE18" s="367"/>
      <c r="QSF18" s="367"/>
      <c r="QSG18" s="367"/>
      <c r="QSH18" s="367"/>
      <c r="QSI18" s="367"/>
      <c r="QSJ18" s="367"/>
      <c r="QSK18" s="367"/>
      <c r="QSL18" s="367"/>
      <c r="QSM18" s="367"/>
      <c r="QSN18" s="367"/>
      <c r="QSO18" s="367"/>
      <c r="QSP18" s="367"/>
      <c r="QSQ18" s="367"/>
      <c r="QSR18" s="367"/>
      <c r="QSS18" s="367"/>
      <c r="QST18" s="367"/>
      <c r="QSU18" s="367"/>
      <c r="QSV18" s="367"/>
      <c r="QSW18" s="367"/>
      <c r="QSX18" s="367"/>
      <c r="QSY18" s="367"/>
      <c r="QSZ18" s="367"/>
      <c r="QTA18" s="367"/>
      <c r="QTB18" s="367"/>
      <c r="QTC18" s="367"/>
      <c r="QTD18" s="367"/>
      <c r="QTE18" s="367"/>
      <c r="QTF18" s="367"/>
      <c r="QTG18" s="367"/>
      <c r="QTH18" s="367"/>
      <c r="QTI18" s="367"/>
      <c r="QTJ18" s="367"/>
      <c r="QTK18" s="367"/>
      <c r="QTL18" s="367"/>
      <c r="QTM18" s="367"/>
      <c r="QTN18" s="367"/>
      <c r="QTO18" s="367"/>
      <c r="QTP18" s="367"/>
      <c r="QTQ18" s="367"/>
      <c r="QTR18" s="367"/>
      <c r="QTS18" s="367"/>
      <c r="QTT18" s="367"/>
      <c r="QTU18" s="367"/>
      <c r="QTV18" s="367"/>
      <c r="QTW18" s="367"/>
      <c r="QTX18" s="367"/>
      <c r="QTY18" s="367"/>
      <c r="QTZ18" s="367"/>
      <c r="QUA18" s="367"/>
      <c r="QUB18" s="367"/>
      <c r="QUC18" s="367"/>
      <c r="QUD18" s="367"/>
      <c r="QUE18" s="367"/>
      <c r="QUF18" s="367"/>
      <c r="QUG18" s="367"/>
      <c r="QUH18" s="367"/>
      <c r="QUI18" s="367"/>
      <c r="QUJ18" s="367"/>
      <c r="QUK18" s="367"/>
      <c r="QUL18" s="367"/>
      <c r="QUM18" s="367"/>
      <c r="QUN18" s="367"/>
      <c r="QUO18" s="367"/>
      <c r="QUP18" s="367"/>
      <c r="QUQ18" s="367"/>
      <c r="QUR18" s="367"/>
      <c r="QUS18" s="367"/>
      <c r="QUT18" s="367"/>
      <c r="QUU18" s="367"/>
      <c r="QUV18" s="367"/>
      <c r="QUW18" s="367"/>
      <c r="QUX18" s="367"/>
      <c r="QUY18" s="367"/>
      <c r="QUZ18" s="367"/>
      <c r="QVA18" s="367"/>
      <c r="QVB18" s="367"/>
      <c r="QVC18" s="367"/>
      <c r="QVD18" s="367"/>
      <c r="QVE18" s="367"/>
      <c r="QVF18" s="367"/>
      <c r="QVG18" s="367"/>
      <c r="QVH18" s="367"/>
      <c r="QVI18" s="367"/>
      <c r="QVJ18" s="367"/>
      <c r="QVK18" s="367"/>
      <c r="QVL18" s="367"/>
      <c r="QVM18" s="367"/>
      <c r="QVN18" s="367"/>
      <c r="QVO18" s="367"/>
      <c r="QVP18" s="367"/>
      <c r="QVQ18" s="367"/>
      <c r="QVR18" s="367"/>
      <c r="QVS18" s="367"/>
      <c r="QVT18" s="367"/>
      <c r="QVU18" s="367"/>
      <c r="QVV18" s="367"/>
      <c r="QVW18" s="367"/>
      <c r="QVX18" s="367"/>
      <c r="QVY18" s="367"/>
      <c r="QVZ18" s="367"/>
      <c r="QWA18" s="367"/>
      <c r="QWB18" s="367"/>
      <c r="QWC18" s="367"/>
      <c r="QWD18" s="367"/>
      <c r="QWE18" s="367"/>
      <c r="QWF18" s="367"/>
      <c r="QWG18" s="367"/>
      <c r="QWH18" s="367"/>
      <c r="QWI18" s="367"/>
      <c r="QWJ18" s="367"/>
      <c r="QWK18" s="367"/>
      <c r="QWL18" s="367"/>
      <c r="QWM18" s="367"/>
      <c r="QWN18" s="367"/>
      <c r="QWO18" s="367"/>
      <c r="QWP18" s="367"/>
      <c r="QWQ18" s="367"/>
      <c r="QWR18" s="367"/>
      <c r="QWS18" s="367"/>
      <c r="QWT18" s="367"/>
      <c r="QWU18" s="367"/>
      <c r="QWV18" s="367"/>
      <c r="QWW18" s="367"/>
      <c r="QWX18" s="367"/>
      <c r="QWY18" s="367"/>
      <c r="QWZ18" s="367"/>
      <c r="QXA18" s="367"/>
      <c r="QXB18" s="367"/>
      <c r="QXC18" s="367"/>
      <c r="QXD18" s="367"/>
      <c r="QXE18" s="367"/>
      <c r="QXF18" s="367"/>
      <c r="QXG18" s="367"/>
      <c r="QXH18" s="367"/>
      <c r="QXI18" s="367"/>
      <c r="QXJ18" s="367"/>
      <c r="QXK18" s="367"/>
      <c r="QXL18" s="367"/>
      <c r="QXM18" s="367"/>
      <c r="QXN18" s="367"/>
      <c r="QXO18" s="367"/>
      <c r="QXP18" s="367"/>
      <c r="QXQ18" s="367"/>
      <c r="QXR18" s="367"/>
      <c r="QXS18" s="367"/>
      <c r="QXT18" s="367"/>
      <c r="QXU18" s="367"/>
      <c r="QXV18" s="367"/>
      <c r="QXW18" s="367"/>
      <c r="QXX18" s="367"/>
      <c r="QXY18" s="367"/>
      <c r="QXZ18" s="367"/>
      <c r="QYA18" s="367"/>
      <c r="QYB18" s="367"/>
      <c r="QYC18" s="367"/>
      <c r="QYD18" s="367"/>
      <c r="QYE18" s="367"/>
      <c r="QYF18" s="367"/>
      <c r="QYG18" s="367"/>
      <c r="QYH18" s="367"/>
      <c r="QYI18" s="367"/>
      <c r="QYJ18" s="367"/>
      <c r="QYK18" s="367"/>
      <c r="QYL18" s="367"/>
      <c r="QYM18" s="367"/>
      <c r="QYN18" s="367"/>
      <c r="QYO18" s="367"/>
      <c r="QYP18" s="367"/>
      <c r="QYQ18" s="367"/>
      <c r="QYR18" s="367"/>
      <c r="QYS18" s="367"/>
      <c r="QYT18" s="367"/>
      <c r="QYU18" s="367"/>
      <c r="QYV18" s="367"/>
      <c r="QYW18" s="367"/>
      <c r="QYX18" s="367"/>
      <c r="QYY18" s="367"/>
      <c r="QYZ18" s="367"/>
      <c r="QZA18" s="367"/>
      <c r="QZB18" s="367"/>
      <c r="QZC18" s="367"/>
      <c r="QZD18" s="367"/>
      <c r="QZE18" s="367"/>
      <c r="QZF18" s="367"/>
      <c r="QZG18" s="367"/>
      <c r="QZH18" s="367"/>
      <c r="QZI18" s="367"/>
      <c r="QZJ18" s="367"/>
      <c r="QZK18" s="367"/>
      <c r="QZL18" s="367"/>
      <c r="QZM18" s="367"/>
      <c r="QZN18" s="367"/>
      <c r="QZO18" s="367"/>
      <c r="QZP18" s="367"/>
      <c r="QZQ18" s="367"/>
      <c r="QZR18" s="367"/>
      <c r="QZS18" s="367"/>
      <c r="QZT18" s="367"/>
      <c r="QZU18" s="367"/>
      <c r="QZV18" s="367"/>
      <c r="QZW18" s="367"/>
      <c r="QZX18" s="367"/>
      <c r="QZY18" s="367"/>
      <c r="QZZ18" s="367"/>
      <c r="RAA18" s="367"/>
      <c r="RAB18" s="367"/>
      <c r="RAC18" s="367"/>
      <c r="RAD18" s="367"/>
      <c r="RAE18" s="367"/>
      <c r="RAF18" s="367"/>
      <c r="RAG18" s="367"/>
      <c r="RAH18" s="367"/>
      <c r="RAI18" s="367"/>
      <c r="RAJ18" s="367"/>
      <c r="RAK18" s="367"/>
      <c r="RAL18" s="367"/>
      <c r="RAM18" s="367"/>
      <c r="RAN18" s="367"/>
      <c r="RAO18" s="367"/>
      <c r="RAP18" s="367"/>
      <c r="RAQ18" s="367"/>
      <c r="RAR18" s="367"/>
      <c r="RAS18" s="367"/>
      <c r="RAT18" s="367"/>
      <c r="RAU18" s="367"/>
      <c r="RAV18" s="367"/>
      <c r="RAW18" s="367"/>
      <c r="RAX18" s="367"/>
      <c r="RAY18" s="367"/>
      <c r="RAZ18" s="367"/>
      <c r="RBA18" s="367"/>
      <c r="RBB18" s="367"/>
      <c r="RBC18" s="367"/>
      <c r="RBD18" s="367"/>
      <c r="RBE18" s="367"/>
      <c r="RBF18" s="367"/>
      <c r="RBG18" s="367"/>
      <c r="RBH18" s="367"/>
      <c r="RBI18" s="367"/>
      <c r="RBJ18" s="367"/>
      <c r="RBK18" s="367"/>
      <c r="RBL18" s="367"/>
      <c r="RBM18" s="367"/>
      <c r="RBN18" s="367"/>
      <c r="RBO18" s="367"/>
      <c r="RBP18" s="367"/>
      <c r="RBQ18" s="367"/>
      <c r="RBR18" s="367"/>
      <c r="RBS18" s="367"/>
      <c r="RBT18" s="367"/>
      <c r="RBU18" s="367"/>
      <c r="RBV18" s="367"/>
      <c r="RBW18" s="367"/>
      <c r="RBX18" s="367"/>
      <c r="RBY18" s="367"/>
      <c r="RBZ18" s="367"/>
      <c r="RCA18" s="367"/>
      <c r="RCB18" s="367"/>
      <c r="RCC18" s="367"/>
      <c r="RCD18" s="367"/>
      <c r="RCE18" s="367"/>
      <c r="RCF18" s="367"/>
      <c r="RCG18" s="367"/>
      <c r="RCH18" s="367"/>
      <c r="RCI18" s="367"/>
      <c r="RCJ18" s="367"/>
      <c r="RCK18" s="367"/>
      <c r="RCL18" s="367"/>
      <c r="RCM18" s="367"/>
      <c r="RCN18" s="367"/>
      <c r="RCO18" s="367"/>
      <c r="RCP18" s="367"/>
      <c r="RCQ18" s="367"/>
      <c r="RCR18" s="367"/>
      <c r="RCS18" s="367"/>
      <c r="RCT18" s="367"/>
      <c r="RCU18" s="367"/>
      <c r="RCV18" s="367"/>
      <c r="RCW18" s="367"/>
      <c r="RCX18" s="367"/>
      <c r="RCY18" s="367"/>
      <c r="RCZ18" s="367"/>
      <c r="RDA18" s="367"/>
      <c r="RDB18" s="367"/>
      <c r="RDC18" s="367"/>
      <c r="RDD18" s="367"/>
      <c r="RDE18" s="367"/>
      <c r="RDF18" s="367"/>
      <c r="RDG18" s="367"/>
      <c r="RDH18" s="367"/>
      <c r="RDI18" s="367"/>
      <c r="RDJ18" s="367"/>
      <c r="RDK18" s="367"/>
      <c r="RDL18" s="367"/>
      <c r="RDM18" s="367"/>
      <c r="RDN18" s="367"/>
      <c r="RDO18" s="367"/>
      <c r="RDP18" s="367"/>
      <c r="RDQ18" s="367"/>
      <c r="RDR18" s="367"/>
      <c r="RDS18" s="367"/>
      <c r="RDT18" s="367"/>
      <c r="RDU18" s="367"/>
      <c r="RDV18" s="367"/>
      <c r="RDW18" s="367"/>
      <c r="RDX18" s="367"/>
      <c r="RDY18" s="367"/>
      <c r="RDZ18" s="367"/>
      <c r="REA18" s="367"/>
      <c r="REB18" s="367"/>
      <c r="REC18" s="367"/>
      <c r="RED18" s="367"/>
      <c r="REE18" s="367"/>
      <c r="REF18" s="367"/>
      <c r="REG18" s="367"/>
      <c r="REH18" s="367"/>
      <c r="REI18" s="367"/>
      <c r="REJ18" s="367"/>
      <c r="REK18" s="367"/>
      <c r="REL18" s="367"/>
      <c r="REM18" s="367"/>
      <c r="REN18" s="367"/>
      <c r="REO18" s="367"/>
      <c r="REP18" s="367"/>
      <c r="REQ18" s="367"/>
      <c r="RER18" s="367"/>
      <c r="RES18" s="367"/>
      <c r="RET18" s="367"/>
      <c r="REU18" s="367"/>
      <c r="REV18" s="367"/>
      <c r="REW18" s="367"/>
      <c r="REX18" s="367"/>
      <c r="REY18" s="367"/>
      <c r="REZ18" s="367"/>
      <c r="RFA18" s="367"/>
      <c r="RFB18" s="367"/>
      <c r="RFC18" s="367"/>
      <c r="RFD18" s="367"/>
      <c r="RFE18" s="367"/>
      <c r="RFF18" s="367"/>
      <c r="RFG18" s="367"/>
      <c r="RFH18" s="367"/>
      <c r="RFI18" s="367"/>
      <c r="RFJ18" s="367"/>
      <c r="RFK18" s="367"/>
      <c r="RFL18" s="367"/>
      <c r="RFM18" s="367"/>
      <c r="RFN18" s="367"/>
      <c r="RFO18" s="367"/>
      <c r="RFP18" s="367"/>
      <c r="RFQ18" s="367"/>
      <c r="RFR18" s="367"/>
      <c r="RFS18" s="367"/>
      <c r="RFT18" s="367"/>
      <c r="RFU18" s="367"/>
      <c r="RFV18" s="367"/>
      <c r="RFW18" s="367"/>
      <c r="RFX18" s="367"/>
      <c r="RFY18" s="367"/>
      <c r="RFZ18" s="367"/>
      <c r="RGA18" s="367"/>
      <c r="RGB18" s="367"/>
      <c r="RGC18" s="367"/>
      <c r="RGD18" s="367"/>
      <c r="RGE18" s="367"/>
      <c r="RGF18" s="367"/>
      <c r="RGG18" s="367"/>
      <c r="RGH18" s="367"/>
      <c r="RGI18" s="367"/>
      <c r="RGJ18" s="367"/>
      <c r="RGK18" s="367"/>
      <c r="RGL18" s="367"/>
      <c r="RGM18" s="367"/>
      <c r="RGN18" s="367"/>
      <c r="RGO18" s="367"/>
      <c r="RGP18" s="367"/>
      <c r="RGQ18" s="367"/>
      <c r="RGR18" s="367"/>
      <c r="RGS18" s="367"/>
      <c r="RGT18" s="367"/>
      <c r="RGU18" s="367"/>
      <c r="RGV18" s="367"/>
      <c r="RGW18" s="367"/>
      <c r="RGX18" s="367"/>
      <c r="RGY18" s="367"/>
      <c r="RGZ18" s="367"/>
      <c r="RHA18" s="367"/>
      <c r="RHB18" s="367"/>
      <c r="RHC18" s="367"/>
      <c r="RHD18" s="367"/>
      <c r="RHE18" s="367"/>
      <c r="RHF18" s="367"/>
      <c r="RHG18" s="367"/>
      <c r="RHH18" s="367"/>
      <c r="RHI18" s="367"/>
      <c r="RHJ18" s="367"/>
      <c r="RHK18" s="367"/>
      <c r="RHL18" s="367"/>
      <c r="RHM18" s="367"/>
      <c r="RHN18" s="367"/>
      <c r="RHO18" s="367"/>
      <c r="RHP18" s="367"/>
      <c r="RHQ18" s="367"/>
      <c r="RHR18" s="367"/>
      <c r="RHS18" s="367"/>
      <c r="RHT18" s="367"/>
      <c r="RHU18" s="367"/>
      <c r="RHV18" s="367"/>
      <c r="RHW18" s="367"/>
      <c r="RHX18" s="367"/>
      <c r="RHY18" s="367"/>
      <c r="RHZ18" s="367"/>
      <c r="RIA18" s="367"/>
      <c r="RIB18" s="367"/>
      <c r="RIC18" s="367"/>
      <c r="RID18" s="367"/>
      <c r="RIE18" s="367"/>
      <c r="RIF18" s="367"/>
      <c r="RIG18" s="367"/>
      <c r="RIH18" s="367"/>
      <c r="RII18" s="367"/>
      <c r="RIJ18" s="367"/>
      <c r="RIK18" s="367"/>
      <c r="RIL18" s="367"/>
      <c r="RIM18" s="367"/>
      <c r="RIN18" s="367"/>
      <c r="RIO18" s="367"/>
      <c r="RIP18" s="367"/>
      <c r="RIQ18" s="367"/>
      <c r="RIR18" s="367"/>
      <c r="RIS18" s="367"/>
      <c r="RIT18" s="367"/>
      <c r="RIU18" s="367"/>
      <c r="RIV18" s="367"/>
      <c r="RIW18" s="367"/>
      <c r="RIX18" s="367"/>
      <c r="RIY18" s="367"/>
      <c r="RIZ18" s="367"/>
      <c r="RJA18" s="367"/>
      <c r="RJB18" s="367"/>
      <c r="RJC18" s="367"/>
      <c r="RJD18" s="367"/>
      <c r="RJE18" s="367"/>
      <c r="RJF18" s="367"/>
      <c r="RJG18" s="367"/>
      <c r="RJH18" s="367"/>
      <c r="RJI18" s="367"/>
      <c r="RJJ18" s="367"/>
      <c r="RJK18" s="367"/>
      <c r="RJL18" s="367"/>
      <c r="RJM18" s="367"/>
      <c r="RJN18" s="367"/>
      <c r="RJO18" s="367"/>
      <c r="RJP18" s="367"/>
      <c r="RJQ18" s="367"/>
      <c r="RJR18" s="367"/>
      <c r="RJS18" s="367"/>
      <c r="RJT18" s="367"/>
      <c r="RJU18" s="367"/>
      <c r="RJV18" s="367"/>
      <c r="RJW18" s="367"/>
      <c r="RJX18" s="367"/>
      <c r="RJY18" s="367"/>
      <c r="RJZ18" s="367"/>
      <c r="RKA18" s="367"/>
      <c r="RKB18" s="367"/>
      <c r="RKC18" s="367"/>
      <c r="RKD18" s="367"/>
      <c r="RKE18" s="367"/>
      <c r="RKF18" s="367"/>
      <c r="RKG18" s="367"/>
      <c r="RKH18" s="367"/>
      <c r="RKI18" s="367"/>
      <c r="RKJ18" s="367"/>
      <c r="RKK18" s="367"/>
      <c r="RKL18" s="367"/>
      <c r="RKM18" s="367"/>
      <c r="RKN18" s="367"/>
      <c r="RKO18" s="367"/>
      <c r="RKP18" s="367"/>
      <c r="RKQ18" s="367"/>
      <c r="RKR18" s="367"/>
      <c r="RKS18" s="367"/>
      <c r="RKT18" s="367"/>
      <c r="RKU18" s="367"/>
      <c r="RKV18" s="367"/>
      <c r="RKW18" s="367"/>
      <c r="RKX18" s="367"/>
      <c r="RKY18" s="367"/>
      <c r="RKZ18" s="367"/>
      <c r="RLA18" s="367"/>
      <c r="RLB18" s="367"/>
      <c r="RLC18" s="367"/>
      <c r="RLD18" s="367"/>
      <c r="RLE18" s="367"/>
      <c r="RLF18" s="367"/>
      <c r="RLG18" s="367"/>
      <c r="RLH18" s="367"/>
      <c r="RLI18" s="367"/>
      <c r="RLJ18" s="367"/>
      <c r="RLK18" s="367"/>
      <c r="RLL18" s="367"/>
      <c r="RLM18" s="367"/>
      <c r="RLN18" s="367"/>
      <c r="RLO18" s="367"/>
      <c r="RLP18" s="367"/>
      <c r="RLQ18" s="367"/>
      <c r="RLR18" s="367"/>
      <c r="RLS18" s="367"/>
      <c r="RLT18" s="367"/>
      <c r="RLU18" s="367"/>
      <c r="RLV18" s="367"/>
      <c r="RLW18" s="367"/>
      <c r="RLX18" s="367"/>
      <c r="RLY18" s="367"/>
      <c r="RLZ18" s="367"/>
      <c r="RMA18" s="367"/>
      <c r="RMB18" s="367"/>
      <c r="RMC18" s="367"/>
      <c r="RMD18" s="367"/>
      <c r="RME18" s="367"/>
      <c r="RMF18" s="367"/>
      <c r="RMG18" s="367"/>
      <c r="RMH18" s="367"/>
      <c r="RMI18" s="367"/>
      <c r="RMJ18" s="367"/>
      <c r="RMK18" s="367"/>
      <c r="RML18" s="367"/>
      <c r="RMM18" s="367"/>
      <c r="RMN18" s="367"/>
      <c r="RMO18" s="367"/>
      <c r="RMP18" s="367"/>
      <c r="RMQ18" s="367"/>
      <c r="RMR18" s="367"/>
      <c r="RMS18" s="367"/>
      <c r="RMT18" s="367"/>
      <c r="RMU18" s="367"/>
      <c r="RMV18" s="367"/>
      <c r="RMW18" s="367"/>
      <c r="RMX18" s="367"/>
      <c r="RMY18" s="367"/>
      <c r="RMZ18" s="367"/>
      <c r="RNA18" s="367"/>
      <c r="RNB18" s="367"/>
      <c r="RNC18" s="367"/>
      <c r="RND18" s="367"/>
      <c r="RNE18" s="367"/>
      <c r="RNF18" s="367"/>
      <c r="RNG18" s="367"/>
      <c r="RNH18" s="367"/>
      <c r="RNI18" s="367"/>
      <c r="RNJ18" s="367"/>
      <c r="RNK18" s="367"/>
      <c r="RNL18" s="367"/>
      <c r="RNM18" s="367"/>
      <c r="RNN18" s="367"/>
      <c r="RNO18" s="367"/>
      <c r="RNP18" s="367"/>
      <c r="RNQ18" s="367"/>
      <c r="RNR18" s="367"/>
      <c r="RNS18" s="367"/>
      <c r="RNT18" s="367"/>
      <c r="RNU18" s="367"/>
      <c r="RNV18" s="367"/>
      <c r="RNW18" s="367"/>
      <c r="RNX18" s="367"/>
      <c r="RNY18" s="367"/>
      <c r="RNZ18" s="367"/>
      <c r="ROA18" s="367"/>
      <c r="ROB18" s="367"/>
      <c r="ROC18" s="367"/>
      <c r="ROD18" s="367"/>
      <c r="ROE18" s="367"/>
      <c r="ROF18" s="367"/>
      <c r="ROG18" s="367"/>
      <c r="ROH18" s="367"/>
      <c r="ROI18" s="367"/>
      <c r="ROJ18" s="367"/>
      <c r="ROK18" s="367"/>
      <c r="ROL18" s="367"/>
      <c r="ROM18" s="367"/>
      <c r="RON18" s="367"/>
      <c r="ROO18" s="367"/>
      <c r="ROP18" s="367"/>
      <c r="ROQ18" s="367"/>
      <c r="ROR18" s="367"/>
      <c r="ROS18" s="367"/>
      <c r="ROT18" s="367"/>
      <c r="ROU18" s="367"/>
      <c r="ROV18" s="367"/>
      <c r="ROW18" s="367"/>
      <c r="ROX18" s="367"/>
      <c r="ROY18" s="367"/>
      <c r="ROZ18" s="367"/>
      <c r="RPA18" s="367"/>
      <c r="RPB18" s="367"/>
      <c r="RPC18" s="367"/>
      <c r="RPD18" s="367"/>
      <c r="RPE18" s="367"/>
      <c r="RPF18" s="367"/>
      <c r="RPG18" s="367"/>
      <c r="RPH18" s="367"/>
      <c r="RPI18" s="367"/>
      <c r="RPJ18" s="367"/>
      <c r="RPK18" s="367"/>
      <c r="RPL18" s="367"/>
      <c r="RPM18" s="367"/>
      <c r="RPN18" s="367"/>
      <c r="RPO18" s="367"/>
      <c r="RPP18" s="367"/>
      <c r="RPQ18" s="367"/>
      <c r="RPR18" s="367"/>
      <c r="RPS18" s="367"/>
      <c r="RPT18" s="367"/>
      <c r="RPU18" s="367"/>
      <c r="RPV18" s="367"/>
      <c r="RPW18" s="367"/>
      <c r="RPX18" s="367"/>
      <c r="RPY18" s="367"/>
      <c r="RPZ18" s="367"/>
      <c r="RQA18" s="367"/>
      <c r="RQB18" s="367"/>
      <c r="RQC18" s="367"/>
      <c r="RQD18" s="367"/>
      <c r="RQE18" s="367"/>
      <c r="RQF18" s="367"/>
      <c r="RQG18" s="367"/>
      <c r="RQH18" s="367"/>
      <c r="RQI18" s="367"/>
      <c r="RQJ18" s="367"/>
      <c r="RQK18" s="367"/>
      <c r="RQL18" s="367"/>
      <c r="RQM18" s="367"/>
      <c r="RQN18" s="367"/>
      <c r="RQO18" s="367"/>
      <c r="RQP18" s="367"/>
      <c r="RQQ18" s="367"/>
      <c r="RQR18" s="367"/>
      <c r="RQS18" s="367"/>
      <c r="RQT18" s="367"/>
      <c r="RQU18" s="367"/>
      <c r="RQV18" s="367"/>
      <c r="RQW18" s="367"/>
      <c r="RQX18" s="367"/>
      <c r="RQY18" s="367"/>
      <c r="RQZ18" s="367"/>
      <c r="RRA18" s="367"/>
      <c r="RRB18" s="367"/>
      <c r="RRC18" s="367"/>
      <c r="RRD18" s="367"/>
      <c r="RRE18" s="367"/>
      <c r="RRF18" s="367"/>
      <c r="RRG18" s="367"/>
      <c r="RRH18" s="367"/>
      <c r="RRI18" s="367"/>
      <c r="RRJ18" s="367"/>
      <c r="RRK18" s="367"/>
      <c r="RRL18" s="367"/>
      <c r="RRM18" s="367"/>
      <c r="RRN18" s="367"/>
      <c r="RRO18" s="367"/>
      <c r="RRP18" s="367"/>
      <c r="RRQ18" s="367"/>
      <c r="RRR18" s="367"/>
      <c r="RRS18" s="367"/>
      <c r="RRT18" s="367"/>
      <c r="RRU18" s="367"/>
      <c r="RRV18" s="367"/>
      <c r="RRW18" s="367"/>
      <c r="RRX18" s="367"/>
      <c r="RRY18" s="367"/>
      <c r="RRZ18" s="367"/>
      <c r="RSA18" s="367"/>
      <c r="RSB18" s="367"/>
      <c r="RSC18" s="367"/>
      <c r="RSD18" s="367"/>
      <c r="RSE18" s="367"/>
      <c r="RSF18" s="367"/>
      <c r="RSG18" s="367"/>
      <c r="RSH18" s="367"/>
      <c r="RSI18" s="367"/>
      <c r="RSJ18" s="367"/>
      <c r="RSK18" s="367"/>
      <c r="RSL18" s="367"/>
      <c r="RSM18" s="367"/>
      <c r="RSN18" s="367"/>
      <c r="RSO18" s="367"/>
      <c r="RSP18" s="367"/>
      <c r="RSQ18" s="367"/>
      <c r="RSR18" s="367"/>
      <c r="RSS18" s="367"/>
      <c r="RST18" s="367"/>
      <c r="RSU18" s="367"/>
      <c r="RSV18" s="367"/>
      <c r="RSW18" s="367"/>
      <c r="RSX18" s="367"/>
      <c r="RSY18" s="367"/>
      <c r="RSZ18" s="367"/>
      <c r="RTA18" s="367"/>
      <c r="RTB18" s="367"/>
      <c r="RTC18" s="367"/>
      <c r="RTD18" s="367"/>
      <c r="RTE18" s="367"/>
      <c r="RTF18" s="367"/>
      <c r="RTG18" s="367"/>
      <c r="RTH18" s="367"/>
      <c r="RTI18" s="367"/>
      <c r="RTJ18" s="367"/>
      <c r="RTK18" s="367"/>
      <c r="RTL18" s="367"/>
      <c r="RTM18" s="367"/>
      <c r="RTN18" s="367"/>
      <c r="RTO18" s="367"/>
      <c r="RTP18" s="367"/>
      <c r="RTQ18" s="367"/>
      <c r="RTR18" s="367"/>
      <c r="RTS18" s="367"/>
      <c r="RTT18" s="367"/>
      <c r="RTU18" s="367"/>
      <c r="RTV18" s="367"/>
      <c r="RTW18" s="367"/>
      <c r="RTX18" s="367"/>
      <c r="RTY18" s="367"/>
      <c r="RTZ18" s="367"/>
      <c r="RUA18" s="367"/>
      <c r="RUB18" s="367"/>
      <c r="RUC18" s="367"/>
      <c r="RUD18" s="367"/>
      <c r="RUE18" s="367"/>
      <c r="RUF18" s="367"/>
      <c r="RUG18" s="367"/>
      <c r="RUH18" s="367"/>
      <c r="RUI18" s="367"/>
      <c r="RUJ18" s="367"/>
      <c r="RUK18" s="367"/>
      <c r="RUL18" s="367"/>
      <c r="RUM18" s="367"/>
      <c r="RUN18" s="367"/>
      <c r="RUO18" s="367"/>
      <c r="RUP18" s="367"/>
      <c r="RUQ18" s="367"/>
      <c r="RUR18" s="367"/>
      <c r="RUS18" s="367"/>
      <c r="RUT18" s="367"/>
      <c r="RUU18" s="367"/>
      <c r="RUV18" s="367"/>
      <c r="RUW18" s="367"/>
      <c r="RUX18" s="367"/>
      <c r="RUY18" s="367"/>
      <c r="RUZ18" s="367"/>
      <c r="RVA18" s="367"/>
      <c r="RVB18" s="367"/>
      <c r="RVC18" s="367"/>
      <c r="RVD18" s="367"/>
      <c r="RVE18" s="367"/>
      <c r="RVF18" s="367"/>
      <c r="RVG18" s="367"/>
      <c r="RVH18" s="367"/>
      <c r="RVI18" s="367"/>
      <c r="RVJ18" s="367"/>
      <c r="RVK18" s="367"/>
      <c r="RVL18" s="367"/>
      <c r="RVM18" s="367"/>
      <c r="RVN18" s="367"/>
      <c r="RVO18" s="367"/>
      <c r="RVP18" s="367"/>
      <c r="RVQ18" s="367"/>
      <c r="RVR18" s="367"/>
      <c r="RVS18" s="367"/>
      <c r="RVT18" s="367"/>
      <c r="RVU18" s="367"/>
      <c r="RVV18" s="367"/>
      <c r="RVW18" s="367"/>
      <c r="RVX18" s="367"/>
      <c r="RVY18" s="367"/>
      <c r="RVZ18" s="367"/>
      <c r="RWA18" s="367"/>
      <c r="RWB18" s="367"/>
      <c r="RWC18" s="367"/>
      <c r="RWD18" s="367"/>
      <c r="RWE18" s="367"/>
      <c r="RWF18" s="367"/>
      <c r="RWG18" s="367"/>
      <c r="RWH18" s="367"/>
      <c r="RWI18" s="367"/>
      <c r="RWJ18" s="367"/>
      <c r="RWK18" s="367"/>
      <c r="RWL18" s="367"/>
      <c r="RWM18" s="367"/>
      <c r="RWN18" s="367"/>
      <c r="RWO18" s="367"/>
      <c r="RWP18" s="367"/>
      <c r="RWQ18" s="367"/>
      <c r="RWR18" s="367"/>
      <c r="RWS18" s="367"/>
      <c r="RWT18" s="367"/>
      <c r="RWU18" s="367"/>
      <c r="RWV18" s="367"/>
      <c r="RWW18" s="367"/>
      <c r="RWX18" s="367"/>
      <c r="RWY18" s="367"/>
      <c r="RWZ18" s="367"/>
      <c r="RXA18" s="367"/>
      <c r="RXB18" s="367"/>
      <c r="RXC18" s="367"/>
      <c r="RXD18" s="367"/>
      <c r="RXE18" s="367"/>
      <c r="RXF18" s="367"/>
      <c r="RXG18" s="367"/>
      <c r="RXH18" s="367"/>
      <c r="RXI18" s="367"/>
      <c r="RXJ18" s="367"/>
      <c r="RXK18" s="367"/>
      <c r="RXL18" s="367"/>
      <c r="RXM18" s="367"/>
      <c r="RXN18" s="367"/>
      <c r="RXO18" s="367"/>
      <c r="RXP18" s="367"/>
      <c r="RXQ18" s="367"/>
      <c r="RXR18" s="367"/>
      <c r="RXS18" s="367"/>
      <c r="RXT18" s="367"/>
      <c r="RXU18" s="367"/>
      <c r="RXV18" s="367"/>
      <c r="RXW18" s="367"/>
      <c r="RXX18" s="367"/>
      <c r="RXY18" s="367"/>
      <c r="RXZ18" s="367"/>
      <c r="RYA18" s="367"/>
      <c r="RYB18" s="367"/>
      <c r="RYC18" s="367"/>
      <c r="RYD18" s="367"/>
      <c r="RYE18" s="367"/>
      <c r="RYF18" s="367"/>
      <c r="RYG18" s="367"/>
      <c r="RYH18" s="367"/>
      <c r="RYI18" s="367"/>
      <c r="RYJ18" s="367"/>
      <c r="RYK18" s="367"/>
      <c r="RYL18" s="367"/>
      <c r="RYM18" s="367"/>
      <c r="RYN18" s="367"/>
      <c r="RYO18" s="367"/>
      <c r="RYP18" s="367"/>
      <c r="RYQ18" s="367"/>
      <c r="RYR18" s="367"/>
      <c r="RYS18" s="367"/>
      <c r="RYT18" s="367"/>
      <c r="RYU18" s="367"/>
      <c r="RYV18" s="367"/>
      <c r="RYW18" s="367"/>
      <c r="RYX18" s="367"/>
      <c r="RYY18" s="367"/>
      <c r="RYZ18" s="367"/>
      <c r="RZA18" s="367"/>
      <c r="RZB18" s="367"/>
      <c r="RZC18" s="367"/>
      <c r="RZD18" s="367"/>
      <c r="RZE18" s="367"/>
      <c r="RZF18" s="367"/>
      <c r="RZG18" s="367"/>
      <c r="RZH18" s="367"/>
      <c r="RZI18" s="367"/>
      <c r="RZJ18" s="367"/>
      <c r="RZK18" s="367"/>
      <c r="RZL18" s="367"/>
      <c r="RZM18" s="367"/>
      <c r="RZN18" s="367"/>
      <c r="RZO18" s="367"/>
      <c r="RZP18" s="367"/>
      <c r="RZQ18" s="367"/>
      <c r="RZR18" s="367"/>
      <c r="RZS18" s="367"/>
      <c r="RZT18" s="367"/>
      <c r="RZU18" s="367"/>
      <c r="RZV18" s="367"/>
      <c r="RZW18" s="367"/>
      <c r="RZX18" s="367"/>
      <c r="RZY18" s="367"/>
      <c r="RZZ18" s="367"/>
      <c r="SAA18" s="367"/>
      <c r="SAB18" s="367"/>
      <c r="SAC18" s="367"/>
      <c r="SAD18" s="367"/>
      <c r="SAE18" s="367"/>
      <c r="SAF18" s="367"/>
      <c r="SAG18" s="367"/>
      <c r="SAH18" s="367"/>
      <c r="SAI18" s="367"/>
      <c r="SAJ18" s="367"/>
      <c r="SAK18" s="367"/>
      <c r="SAL18" s="367"/>
      <c r="SAM18" s="367"/>
      <c r="SAN18" s="367"/>
      <c r="SAO18" s="367"/>
      <c r="SAP18" s="367"/>
      <c r="SAQ18" s="367"/>
      <c r="SAR18" s="367"/>
      <c r="SAS18" s="367"/>
      <c r="SAT18" s="367"/>
      <c r="SAU18" s="367"/>
      <c r="SAV18" s="367"/>
      <c r="SAW18" s="367"/>
      <c r="SAX18" s="367"/>
      <c r="SAY18" s="367"/>
      <c r="SAZ18" s="367"/>
      <c r="SBA18" s="367"/>
      <c r="SBB18" s="367"/>
      <c r="SBC18" s="367"/>
      <c r="SBD18" s="367"/>
      <c r="SBE18" s="367"/>
      <c r="SBF18" s="367"/>
      <c r="SBG18" s="367"/>
      <c r="SBH18" s="367"/>
      <c r="SBI18" s="367"/>
      <c r="SBJ18" s="367"/>
      <c r="SBK18" s="367"/>
      <c r="SBL18" s="367"/>
      <c r="SBM18" s="367"/>
      <c r="SBN18" s="367"/>
      <c r="SBO18" s="367"/>
      <c r="SBP18" s="367"/>
      <c r="SBQ18" s="367"/>
      <c r="SBR18" s="367"/>
      <c r="SBS18" s="367"/>
      <c r="SBT18" s="367"/>
      <c r="SBU18" s="367"/>
      <c r="SBV18" s="367"/>
      <c r="SBW18" s="367"/>
      <c r="SBX18" s="367"/>
      <c r="SBY18" s="367"/>
      <c r="SBZ18" s="367"/>
      <c r="SCA18" s="367"/>
      <c r="SCB18" s="367"/>
      <c r="SCC18" s="367"/>
      <c r="SCD18" s="367"/>
      <c r="SCE18" s="367"/>
      <c r="SCF18" s="367"/>
      <c r="SCG18" s="367"/>
      <c r="SCH18" s="367"/>
      <c r="SCI18" s="367"/>
      <c r="SCJ18" s="367"/>
      <c r="SCK18" s="367"/>
      <c r="SCL18" s="367"/>
      <c r="SCM18" s="367"/>
      <c r="SCN18" s="367"/>
      <c r="SCO18" s="367"/>
      <c r="SCP18" s="367"/>
      <c r="SCQ18" s="367"/>
      <c r="SCR18" s="367"/>
      <c r="SCS18" s="367"/>
      <c r="SCT18" s="367"/>
      <c r="SCU18" s="367"/>
      <c r="SCV18" s="367"/>
      <c r="SCW18" s="367"/>
      <c r="SCX18" s="367"/>
      <c r="SCY18" s="367"/>
      <c r="SCZ18" s="367"/>
      <c r="SDA18" s="367"/>
      <c r="SDB18" s="367"/>
      <c r="SDC18" s="367"/>
      <c r="SDD18" s="367"/>
      <c r="SDE18" s="367"/>
      <c r="SDF18" s="367"/>
      <c r="SDG18" s="367"/>
      <c r="SDH18" s="367"/>
      <c r="SDI18" s="367"/>
      <c r="SDJ18" s="367"/>
      <c r="SDK18" s="367"/>
      <c r="SDL18" s="367"/>
      <c r="SDM18" s="367"/>
      <c r="SDN18" s="367"/>
      <c r="SDO18" s="367"/>
      <c r="SDP18" s="367"/>
      <c r="SDQ18" s="367"/>
      <c r="SDR18" s="367"/>
      <c r="SDS18" s="367"/>
      <c r="SDT18" s="367"/>
      <c r="SDU18" s="367"/>
      <c r="SDV18" s="367"/>
      <c r="SDW18" s="367"/>
      <c r="SDX18" s="367"/>
      <c r="SDY18" s="367"/>
      <c r="SDZ18" s="367"/>
      <c r="SEA18" s="367"/>
      <c r="SEB18" s="367"/>
      <c r="SEC18" s="367"/>
      <c r="SED18" s="367"/>
      <c r="SEE18" s="367"/>
      <c r="SEF18" s="367"/>
      <c r="SEG18" s="367"/>
      <c r="SEH18" s="367"/>
      <c r="SEI18" s="367"/>
      <c r="SEJ18" s="367"/>
      <c r="SEK18" s="367"/>
      <c r="SEL18" s="367"/>
      <c r="SEM18" s="367"/>
      <c r="SEN18" s="367"/>
      <c r="SEO18" s="367"/>
      <c r="SEP18" s="367"/>
      <c r="SEQ18" s="367"/>
      <c r="SER18" s="367"/>
      <c r="SES18" s="367"/>
      <c r="SET18" s="367"/>
      <c r="SEU18" s="367"/>
      <c r="SEV18" s="367"/>
      <c r="SEW18" s="367"/>
      <c r="SEX18" s="367"/>
      <c r="SEY18" s="367"/>
      <c r="SEZ18" s="367"/>
      <c r="SFA18" s="367"/>
      <c r="SFB18" s="367"/>
      <c r="SFC18" s="367"/>
      <c r="SFD18" s="367"/>
      <c r="SFE18" s="367"/>
      <c r="SFF18" s="367"/>
      <c r="SFG18" s="367"/>
      <c r="SFH18" s="367"/>
      <c r="SFI18" s="367"/>
      <c r="SFJ18" s="367"/>
      <c r="SFK18" s="367"/>
      <c r="SFL18" s="367"/>
      <c r="SFM18" s="367"/>
      <c r="SFN18" s="367"/>
      <c r="SFO18" s="367"/>
      <c r="SFP18" s="367"/>
      <c r="SFQ18" s="367"/>
      <c r="SFR18" s="367"/>
      <c r="SFS18" s="367"/>
      <c r="SFT18" s="367"/>
      <c r="SFU18" s="367"/>
      <c r="SFV18" s="367"/>
      <c r="SFW18" s="367"/>
      <c r="SFX18" s="367"/>
      <c r="SFY18" s="367"/>
      <c r="SFZ18" s="367"/>
      <c r="SGA18" s="367"/>
      <c r="SGB18" s="367"/>
      <c r="SGC18" s="367"/>
      <c r="SGD18" s="367"/>
      <c r="SGE18" s="367"/>
      <c r="SGF18" s="367"/>
      <c r="SGG18" s="367"/>
      <c r="SGH18" s="367"/>
      <c r="SGI18" s="367"/>
      <c r="SGJ18" s="367"/>
      <c r="SGK18" s="367"/>
      <c r="SGL18" s="367"/>
      <c r="SGM18" s="367"/>
      <c r="SGN18" s="367"/>
      <c r="SGO18" s="367"/>
      <c r="SGP18" s="367"/>
      <c r="SGQ18" s="367"/>
      <c r="SGR18" s="367"/>
      <c r="SGS18" s="367"/>
      <c r="SGT18" s="367"/>
      <c r="SGU18" s="367"/>
      <c r="SGV18" s="367"/>
      <c r="SGW18" s="367"/>
      <c r="SGX18" s="367"/>
      <c r="SGY18" s="367"/>
      <c r="SGZ18" s="367"/>
      <c r="SHA18" s="367"/>
      <c r="SHB18" s="367"/>
      <c r="SHC18" s="367"/>
      <c r="SHD18" s="367"/>
      <c r="SHE18" s="367"/>
      <c r="SHF18" s="367"/>
      <c r="SHG18" s="367"/>
      <c r="SHH18" s="367"/>
      <c r="SHI18" s="367"/>
      <c r="SHJ18" s="367"/>
      <c r="SHK18" s="367"/>
      <c r="SHL18" s="367"/>
      <c r="SHM18" s="367"/>
      <c r="SHN18" s="367"/>
      <c r="SHO18" s="367"/>
      <c r="SHP18" s="367"/>
      <c r="SHQ18" s="367"/>
      <c r="SHR18" s="367"/>
      <c r="SHS18" s="367"/>
      <c r="SHT18" s="367"/>
      <c r="SHU18" s="367"/>
      <c r="SHV18" s="367"/>
      <c r="SHW18" s="367"/>
      <c r="SHX18" s="367"/>
      <c r="SHY18" s="367"/>
      <c r="SHZ18" s="367"/>
      <c r="SIA18" s="367"/>
      <c r="SIB18" s="367"/>
      <c r="SIC18" s="367"/>
      <c r="SID18" s="367"/>
      <c r="SIE18" s="367"/>
      <c r="SIF18" s="367"/>
      <c r="SIG18" s="367"/>
      <c r="SIH18" s="367"/>
      <c r="SII18" s="367"/>
      <c r="SIJ18" s="367"/>
      <c r="SIK18" s="367"/>
      <c r="SIL18" s="367"/>
      <c r="SIM18" s="367"/>
      <c r="SIN18" s="367"/>
      <c r="SIO18" s="367"/>
      <c r="SIP18" s="367"/>
      <c r="SIQ18" s="367"/>
      <c r="SIR18" s="367"/>
      <c r="SIS18" s="367"/>
      <c r="SIT18" s="367"/>
      <c r="SIU18" s="367"/>
      <c r="SIV18" s="367"/>
      <c r="SIW18" s="367"/>
      <c r="SIX18" s="367"/>
      <c r="SIY18" s="367"/>
      <c r="SIZ18" s="367"/>
      <c r="SJA18" s="367"/>
      <c r="SJB18" s="367"/>
      <c r="SJC18" s="367"/>
      <c r="SJD18" s="367"/>
      <c r="SJE18" s="367"/>
      <c r="SJF18" s="367"/>
      <c r="SJG18" s="367"/>
      <c r="SJH18" s="367"/>
      <c r="SJI18" s="367"/>
      <c r="SJJ18" s="367"/>
      <c r="SJK18" s="367"/>
      <c r="SJL18" s="367"/>
      <c r="SJM18" s="367"/>
      <c r="SJN18" s="367"/>
      <c r="SJO18" s="367"/>
      <c r="SJP18" s="367"/>
      <c r="SJQ18" s="367"/>
      <c r="SJR18" s="367"/>
      <c r="SJS18" s="367"/>
      <c r="SJT18" s="367"/>
      <c r="SJU18" s="367"/>
      <c r="SJV18" s="367"/>
      <c r="SJW18" s="367"/>
      <c r="SJX18" s="367"/>
      <c r="SJY18" s="367"/>
      <c r="SJZ18" s="367"/>
      <c r="SKA18" s="367"/>
      <c r="SKB18" s="367"/>
      <c r="SKC18" s="367"/>
      <c r="SKD18" s="367"/>
      <c r="SKE18" s="367"/>
      <c r="SKF18" s="367"/>
      <c r="SKG18" s="367"/>
      <c r="SKH18" s="367"/>
      <c r="SKI18" s="367"/>
      <c r="SKJ18" s="367"/>
      <c r="SKK18" s="367"/>
      <c r="SKL18" s="367"/>
      <c r="SKM18" s="367"/>
      <c r="SKN18" s="367"/>
      <c r="SKO18" s="367"/>
      <c r="SKP18" s="367"/>
      <c r="SKQ18" s="367"/>
      <c r="SKR18" s="367"/>
      <c r="SKS18" s="367"/>
      <c r="SKT18" s="367"/>
      <c r="SKU18" s="367"/>
      <c r="SKV18" s="367"/>
      <c r="SKW18" s="367"/>
      <c r="SKX18" s="367"/>
      <c r="SKY18" s="367"/>
      <c r="SKZ18" s="367"/>
      <c r="SLA18" s="367"/>
      <c r="SLB18" s="367"/>
      <c r="SLC18" s="367"/>
      <c r="SLD18" s="367"/>
      <c r="SLE18" s="367"/>
      <c r="SLF18" s="367"/>
      <c r="SLG18" s="367"/>
      <c r="SLH18" s="367"/>
      <c r="SLI18" s="367"/>
      <c r="SLJ18" s="367"/>
      <c r="SLK18" s="367"/>
      <c r="SLL18" s="367"/>
      <c r="SLM18" s="367"/>
      <c r="SLN18" s="367"/>
      <c r="SLO18" s="367"/>
      <c r="SLP18" s="367"/>
      <c r="SLQ18" s="367"/>
      <c r="SLR18" s="367"/>
      <c r="SLS18" s="367"/>
      <c r="SLT18" s="367"/>
      <c r="SLU18" s="367"/>
      <c r="SLV18" s="367"/>
      <c r="SLW18" s="367"/>
      <c r="SLX18" s="367"/>
      <c r="SLY18" s="367"/>
      <c r="SLZ18" s="367"/>
      <c r="SMA18" s="367"/>
      <c r="SMB18" s="367"/>
      <c r="SMC18" s="367"/>
      <c r="SMD18" s="367"/>
      <c r="SME18" s="367"/>
      <c r="SMF18" s="367"/>
      <c r="SMG18" s="367"/>
      <c r="SMH18" s="367"/>
      <c r="SMI18" s="367"/>
      <c r="SMJ18" s="367"/>
      <c r="SMK18" s="367"/>
      <c r="SML18" s="367"/>
      <c r="SMM18" s="367"/>
      <c r="SMN18" s="367"/>
      <c r="SMO18" s="367"/>
      <c r="SMP18" s="367"/>
      <c r="SMQ18" s="367"/>
      <c r="SMR18" s="367"/>
      <c r="SMS18" s="367"/>
      <c r="SMT18" s="367"/>
      <c r="SMU18" s="367"/>
      <c r="SMV18" s="367"/>
      <c r="SMW18" s="367"/>
      <c r="SMX18" s="367"/>
      <c r="SMY18" s="367"/>
      <c r="SMZ18" s="367"/>
      <c r="SNA18" s="367"/>
      <c r="SNB18" s="367"/>
      <c r="SNC18" s="367"/>
      <c r="SND18" s="367"/>
      <c r="SNE18" s="367"/>
      <c r="SNF18" s="367"/>
      <c r="SNG18" s="367"/>
      <c r="SNH18" s="367"/>
      <c r="SNI18" s="367"/>
      <c r="SNJ18" s="367"/>
      <c r="SNK18" s="367"/>
      <c r="SNL18" s="367"/>
      <c r="SNM18" s="367"/>
      <c r="SNN18" s="367"/>
      <c r="SNO18" s="367"/>
      <c r="SNP18" s="367"/>
      <c r="SNQ18" s="367"/>
      <c r="SNR18" s="367"/>
      <c r="SNS18" s="367"/>
      <c r="SNT18" s="367"/>
      <c r="SNU18" s="367"/>
      <c r="SNV18" s="367"/>
      <c r="SNW18" s="367"/>
      <c r="SNX18" s="367"/>
      <c r="SNY18" s="367"/>
      <c r="SNZ18" s="367"/>
      <c r="SOA18" s="367"/>
      <c r="SOB18" s="367"/>
      <c r="SOC18" s="367"/>
      <c r="SOD18" s="367"/>
      <c r="SOE18" s="367"/>
      <c r="SOF18" s="367"/>
      <c r="SOG18" s="367"/>
      <c r="SOH18" s="367"/>
      <c r="SOI18" s="367"/>
      <c r="SOJ18" s="367"/>
      <c r="SOK18" s="367"/>
      <c r="SOL18" s="367"/>
      <c r="SOM18" s="367"/>
      <c r="SON18" s="367"/>
      <c r="SOO18" s="367"/>
      <c r="SOP18" s="367"/>
      <c r="SOQ18" s="367"/>
      <c r="SOR18" s="367"/>
      <c r="SOS18" s="367"/>
      <c r="SOT18" s="367"/>
      <c r="SOU18" s="367"/>
      <c r="SOV18" s="367"/>
      <c r="SOW18" s="367"/>
      <c r="SOX18" s="367"/>
      <c r="SOY18" s="367"/>
      <c r="SOZ18" s="367"/>
      <c r="SPA18" s="367"/>
      <c r="SPB18" s="367"/>
      <c r="SPC18" s="367"/>
      <c r="SPD18" s="367"/>
      <c r="SPE18" s="367"/>
      <c r="SPF18" s="367"/>
      <c r="SPG18" s="367"/>
      <c r="SPH18" s="367"/>
      <c r="SPI18" s="367"/>
      <c r="SPJ18" s="367"/>
      <c r="SPK18" s="367"/>
      <c r="SPL18" s="367"/>
      <c r="SPM18" s="367"/>
      <c r="SPN18" s="367"/>
      <c r="SPO18" s="367"/>
      <c r="SPP18" s="367"/>
      <c r="SPQ18" s="367"/>
      <c r="SPR18" s="367"/>
      <c r="SPS18" s="367"/>
      <c r="SPT18" s="367"/>
      <c r="SPU18" s="367"/>
      <c r="SPV18" s="367"/>
      <c r="SPW18" s="367"/>
      <c r="SPX18" s="367"/>
      <c r="SPY18" s="367"/>
      <c r="SPZ18" s="367"/>
      <c r="SQA18" s="367"/>
      <c r="SQB18" s="367"/>
      <c r="SQC18" s="367"/>
      <c r="SQD18" s="367"/>
      <c r="SQE18" s="367"/>
      <c r="SQF18" s="367"/>
      <c r="SQG18" s="367"/>
      <c r="SQH18" s="367"/>
      <c r="SQI18" s="367"/>
      <c r="SQJ18" s="367"/>
      <c r="SQK18" s="367"/>
      <c r="SQL18" s="367"/>
      <c r="SQM18" s="367"/>
      <c r="SQN18" s="367"/>
      <c r="SQO18" s="367"/>
      <c r="SQP18" s="367"/>
      <c r="SQQ18" s="367"/>
      <c r="SQR18" s="367"/>
      <c r="SQS18" s="367"/>
      <c r="SQT18" s="367"/>
      <c r="SQU18" s="367"/>
      <c r="SQV18" s="367"/>
      <c r="SQW18" s="367"/>
      <c r="SQX18" s="367"/>
      <c r="SQY18" s="367"/>
      <c r="SQZ18" s="367"/>
      <c r="SRA18" s="367"/>
      <c r="SRB18" s="367"/>
      <c r="SRC18" s="367"/>
      <c r="SRD18" s="367"/>
      <c r="SRE18" s="367"/>
      <c r="SRF18" s="367"/>
      <c r="SRG18" s="367"/>
      <c r="SRH18" s="367"/>
      <c r="SRI18" s="367"/>
      <c r="SRJ18" s="367"/>
      <c r="SRK18" s="367"/>
      <c r="SRL18" s="367"/>
      <c r="SRM18" s="367"/>
      <c r="SRN18" s="367"/>
      <c r="SRO18" s="367"/>
      <c r="SRP18" s="367"/>
      <c r="SRQ18" s="367"/>
      <c r="SRR18" s="367"/>
      <c r="SRS18" s="367"/>
      <c r="SRT18" s="367"/>
      <c r="SRU18" s="367"/>
      <c r="SRV18" s="367"/>
      <c r="SRW18" s="367"/>
      <c r="SRX18" s="367"/>
      <c r="SRY18" s="367"/>
      <c r="SRZ18" s="367"/>
      <c r="SSA18" s="367"/>
      <c r="SSB18" s="367"/>
      <c r="SSC18" s="367"/>
      <c r="SSD18" s="367"/>
      <c r="SSE18" s="367"/>
      <c r="SSF18" s="367"/>
      <c r="SSG18" s="367"/>
      <c r="SSH18" s="367"/>
      <c r="SSI18" s="367"/>
      <c r="SSJ18" s="367"/>
      <c r="SSK18" s="367"/>
      <c r="SSL18" s="367"/>
      <c r="SSM18" s="367"/>
      <c r="SSN18" s="367"/>
      <c r="SSO18" s="367"/>
      <c r="SSP18" s="367"/>
      <c r="SSQ18" s="367"/>
      <c r="SSR18" s="367"/>
      <c r="SSS18" s="367"/>
      <c r="SST18" s="367"/>
      <c r="SSU18" s="367"/>
      <c r="SSV18" s="367"/>
      <c r="SSW18" s="367"/>
      <c r="SSX18" s="367"/>
      <c r="SSY18" s="367"/>
      <c r="SSZ18" s="367"/>
      <c r="STA18" s="367"/>
      <c r="STB18" s="367"/>
      <c r="STC18" s="367"/>
      <c r="STD18" s="367"/>
      <c r="STE18" s="367"/>
      <c r="STF18" s="367"/>
      <c r="STG18" s="367"/>
      <c r="STH18" s="367"/>
      <c r="STI18" s="367"/>
      <c r="STJ18" s="367"/>
      <c r="STK18" s="367"/>
      <c r="STL18" s="367"/>
      <c r="STM18" s="367"/>
      <c r="STN18" s="367"/>
      <c r="STO18" s="367"/>
      <c r="STP18" s="367"/>
      <c r="STQ18" s="367"/>
      <c r="STR18" s="367"/>
      <c r="STS18" s="367"/>
      <c r="STT18" s="367"/>
      <c r="STU18" s="367"/>
      <c r="STV18" s="367"/>
      <c r="STW18" s="367"/>
      <c r="STX18" s="367"/>
      <c r="STY18" s="367"/>
      <c r="STZ18" s="367"/>
      <c r="SUA18" s="367"/>
      <c r="SUB18" s="367"/>
      <c r="SUC18" s="367"/>
      <c r="SUD18" s="367"/>
      <c r="SUE18" s="367"/>
      <c r="SUF18" s="367"/>
      <c r="SUG18" s="367"/>
      <c r="SUH18" s="367"/>
      <c r="SUI18" s="367"/>
      <c r="SUJ18" s="367"/>
      <c r="SUK18" s="367"/>
      <c r="SUL18" s="367"/>
      <c r="SUM18" s="367"/>
      <c r="SUN18" s="367"/>
      <c r="SUO18" s="367"/>
      <c r="SUP18" s="367"/>
      <c r="SUQ18" s="367"/>
      <c r="SUR18" s="367"/>
      <c r="SUS18" s="367"/>
      <c r="SUT18" s="367"/>
      <c r="SUU18" s="367"/>
      <c r="SUV18" s="367"/>
      <c r="SUW18" s="367"/>
      <c r="SUX18" s="367"/>
      <c r="SUY18" s="367"/>
      <c r="SUZ18" s="367"/>
      <c r="SVA18" s="367"/>
      <c r="SVB18" s="367"/>
      <c r="SVC18" s="367"/>
      <c r="SVD18" s="367"/>
      <c r="SVE18" s="367"/>
      <c r="SVF18" s="367"/>
      <c r="SVG18" s="367"/>
      <c r="SVH18" s="367"/>
      <c r="SVI18" s="367"/>
      <c r="SVJ18" s="367"/>
      <c r="SVK18" s="367"/>
      <c r="SVL18" s="367"/>
      <c r="SVM18" s="367"/>
      <c r="SVN18" s="367"/>
      <c r="SVO18" s="367"/>
      <c r="SVP18" s="367"/>
      <c r="SVQ18" s="367"/>
      <c r="SVR18" s="367"/>
      <c r="SVS18" s="367"/>
      <c r="SVT18" s="367"/>
      <c r="SVU18" s="367"/>
      <c r="SVV18" s="367"/>
      <c r="SVW18" s="367"/>
      <c r="SVX18" s="367"/>
      <c r="SVY18" s="367"/>
      <c r="SVZ18" s="367"/>
      <c r="SWA18" s="367"/>
      <c r="SWB18" s="367"/>
      <c r="SWC18" s="367"/>
      <c r="SWD18" s="367"/>
      <c r="SWE18" s="367"/>
      <c r="SWF18" s="367"/>
      <c r="SWG18" s="367"/>
      <c r="SWH18" s="367"/>
      <c r="SWI18" s="367"/>
      <c r="SWJ18" s="367"/>
      <c r="SWK18" s="367"/>
      <c r="SWL18" s="367"/>
      <c r="SWM18" s="367"/>
      <c r="SWN18" s="367"/>
      <c r="SWO18" s="367"/>
      <c r="SWP18" s="367"/>
      <c r="SWQ18" s="367"/>
      <c r="SWR18" s="367"/>
      <c r="SWS18" s="367"/>
      <c r="SWT18" s="367"/>
      <c r="SWU18" s="367"/>
      <c r="SWV18" s="367"/>
      <c r="SWW18" s="367"/>
      <c r="SWX18" s="367"/>
      <c r="SWY18" s="367"/>
      <c r="SWZ18" s="367"/>
      <c r="SXA18" s="367"/>
      <c r="SXB18" s="367"/>
      <c r="SXC18" s="367"/>
      <c r="SXD18" s="367"/>
      <c r="SXE18" s="367"/>
      <c r="SXF18" s="367"/>
      <c r="SXG18" s="367"/>
      <c r="SXH18" s="367"/>
      <c r="SXI18" s="367"/>
      <c r="SXJ18" s="367"/>
      <c r="SXK18" s="367"/>
      <c r="SXL18" s="367"/>
      <c r="SXM18" s="367"/>
      <c r="SXN18" s="367"/>
      <c r="SXO18" s="367"/>
      <c r="SXP18" s="367"/>
      <c r="SXQ18" s="367"/>
      <c r="SXR18" s="367"/>
      <c r="SXS18" s="367"/>
      <c r="SXT18" s="367"/>
      <c r="SXU18" s="367"/>
      <c r="SXV18" s="367"/>
      <c r="SXW18" s="367"/>
      <c r="SXX18" s="367"/>
      <c r="SXY18" s="367"/>
      <c r="SXZ18" s="367"/>
      <c r="SYA18" s="367"/>
      <c r="SYB18" s="367"/>
      <c r="SYC18" s="367"/>
      <c r="SYD18" s="367"/>
      <c r="SYE18" s="367"/>
      <c r="SYF18" s="367"/>
      <c r="SYG18" s="367"/>
      <c r="SYH18" s="367"/>
      <c r="SYI18" s="367"/>
      <c r="SYJ18" s="367"/>
      <c r="SYK18" s="367"/>
      <c r="SYL18" s="367"/>
      <c r="SYM18" s="367"/>
      <c r="SYN18" s="367"/>
      <c r="SYO18" s="367"/>
      <c r="SYP18" s="367"/>
      <c r="SYQ18" s="367"/>
      <c r="SYR18" s="367"/>
      <c r="SYS18" s="367"/>
      <c r="SYT18" s="367"/>
      <c r="SYU18" s="367"/>
      <c r="SYV18" s="367"/>
      <c r="SYW18" s="367"/>
      <c r="SYX18" s="367"/>
      <c r="SYY18" s="367"/>
      <c r="SYZ18" s="367"/>
      <c r="SZA18" s="367"/>
      <c r="SZB18" s="367"/>
      <c r="SZC18" s="367"/>
      <c r="SZD18" s="367"/>
      <c r="SZE18" s="367"/>
      <c r="SZF18" s="367"/>
      <c r="SZG18" s="367"/>
      <c r="SZH18" s="367"/>
      <c r="SZI18" s="367"/>
      <c r="SZJ18" s="367"/>
      <c r="SZK18" s="367"/>
      <c r="SZL18" s="367"/>
      <c r="SZM18" s="367"/>
      <c r="SZN18" s="367"/>
      <c r="SZO18" s="367"/>
      <c r="SZP18" s="367"/>
      <c r="SZQ18" s="367"/>
      <c r="SZR18" s="367"/>
      <c r="SZS18" s="367"/>
      <c r="SZT18" s="367"/>
      <c r="SZU18" s="367"/>
      <c r="SZV18" s="367"/>
      <c r="SZW18" s="367"/>
      <c r="SZX18" s="367"/>
      <c r="SZY18" s="367"/>
      <c r="SZZ18" s="367"/>
      <c r="TAA18" s="367"/>
      <c r="TAB18" s="367"/>
      <c r="TAC18" s="367"/>
      <c r="TAD18" s="367"/>
      <c r="TAE18" s="367"/>
      <c r="TAF18" s="367"/>
      <c r="TAG18" s="367"/>
      <c r="TAH18" s="367"/>
      <c r="TAI18" s="367"/>
      <c r="TAJ18" s="367"/>
      <c r="TAK18" s="367"/>
      <c r="TAL18" s="367"/>
      <c r="TAM18" s="367"/>
      <c r="TAN18" s="367"/>
      <c r="TAO18" s="367"/>
      <c r="TAP18" s="367"/>
      <c r="TAQ18" s="367"/>
      <c r="TAR18" s="367"/>
      <c r="TAS18" s="367"/>
      <c r="TAT18" s="367"/>
      <c r="TAU18" s="367"/>
      <c r="TAV18" s="367"/>
      <c r="TAW18" s="367"/>
      <c r="TAX18" s="367"/>
      <c r="TAY18" s="367"/>
      <c r="TAZ18" s="367"/>
      <c r="TBA18" s="367"/>
      <c r="TBB18" s="367"/>
      <c r="TBC18" s="367"/>
      <c r="TBD18" s="367"/>
      <c r="TBE18" s="367"/>
      <c r="TBF18" s="367"/>
      <c r="TBG18" s="367"/>
      <c r="TBH18" s="367"/>
      <c r="TBI18" s="367"/>
      <c r="TBJ18" s="367"/>
      <c r="TBK18" s="367"/>
      <c r="TBL18" s="367"/>
      <c r="TBM18" s="367"/>
      <c r="TBN18" s="367"/>
      <c r="TBO18" s="367"/>
      <c r="TBP18" s="367"/>
      <c r="TBQ18" s="367"/>
      <c r="TBR18" s="367"/>
      <c r="TBS18" s="367"/>
      <c r="TBT18" s="367"/>
      <c r="TBU18" s="367"/>
      <c r="TBV18" s="367"/>
      <c r="TBW18" s="367"/>
      <c r="TBX18" s="367"/>
      <c r="TBY18" s="367"/>
      <c r="TBZ18" s="367"/>
      <c r="TCA18" s="367"/>
      <c r="TCB18" s="367"/>
      <c r="TCC18" s="367"/>
      <c r="TCD18" s="367"/>
      <c r="TCE18" s="367"/>
      <c r="TCF18" s="367"/>
      <c r="TCG18" s="367"/>
      <c r="TCH18" s="367"/>
      <c r="TCI18" s="367"/>
      <c r="TCJ18" s="367"/>
      <c r="TCK18" s="367"/>
      <c r="TCL18" s="367"/>
      <c r="TCM18" s="367"/>
      <c r="TCN18" s="367"/>
      <c r="TCO18" s="367"/>
      <c r="TCP18" s="367"/>
      <c r="TCQ18" s="367"/>
      <c r="TCR18" s="367"/>
      <c r="TCS18" s="367"/>
      <c r="TCT18" s="367"/>
      <c r="TCU18" s="367"/>
      <c r="TCV18" s="367"/>
      <c r="TCW18" s="367"/>
      <c r="TCX18" s="367"/>
      <c r="TCY18" s="367"/>
      <c r="TCZ18" s="367"/>
      <c r="TDA18" s="367"/>
      <c r="TDB18" s="367"/>
      <c r="TDC18" s="367"/>
      <c r="TDD18" s="367"/>
      <c r="TDE18" s="367"/>
      <c r="TDF18" s="367"/>
      <c r="TDG18" s="367"/>
      <c r="TDH18" s="367"/>
      <c r="TDI18" s="367"/>
      <c r="TDJ18" s="367"/>
      <c r="TDK18" s="367"/>
      <c r="TDL18" s="367"/>
      <c r="TDM18" s="367"/>
      <c r="TDN18" s="367"/>
      <c r="TDO18" s="367"/>
      <c r="TDP18" s="367"/>
      <c r="TDQ18" s="367"/>
      <c r="TDR18" s="367"/>
      <c r="TDS18" s="367"/>
      <c r="TDT18" s="367"/>
      <c r="TDU18" s="367"/>
      <c r="TDV18" s="367"/>
      <c r="TDW18" s="367"/>
      <c r="TDX18" s="367"/>
      <c r="TDY18" s="367"/>
      <c r="TDZ18" s="367"/>
      <c r="TEA18" s="367"/>
      <c r="TEB18" s="367"/>
      <c r="TEC18" s="367"/>
      <c r="TED18" s="367"/>
      <c r="TEE18" s="367"/>
      <c r="TEF18" s="367"/>
      <c r="TEG18" s="367"/>
      <c r="TEH18" s="367"/>
      <c r="TEI18" s="367"/>
      <c r="TEJ18" s="367"/>
      <c r="TEK18" s="367"/>
      <c r="TEL18" s="367"/>
      <c r="TEM18" s="367"/>
      <c r="TEN18" s="367"/>
      <c r="TEO18" s="367"/>
      <c r="TEP18" s="367"/>
      <c r="TEQ18" s="367"/>
      <c r="TER18" s="367"/>
      <c r="TES18" s="367"/>
      <c r="TET18" s="367"/>
      <c r="TEU18" s="367"/>
      <c r="TEV18" s="367"/>
      <c r="TEW18" s="367"/>
      <c r="TEX18" s="367"/>
      <c r="TEY18" s="367"/>
      <c r="TEZ18" s="367"/>
      <c r="TFA18" s="367"/>
      <c r="TFB18" s="367"/>
      <c r="TFC18" s="367"/>
      <c r="TFD18" s="367"/>
      <c r="TFE18" s="367"/>
      <c r="TFF18" s="367"/>
      <c r="TFG18" s="367"/>
      <c r="TFH18" s="367"/>
      <c r="TFI18" s="367"/>
      <c r="TFJ18" s="367"/>
      <c r="TFK18" s="367"/>
      <c r="TFL18" s="367"/>
      <c r="TFM18" s="367"/>
      <c r="TFN18" s="367"/>
      <c r="TFO18" s="367"/>
      <c r="TFP18" s="367"/>
      <c r="TFQ18" s="367"/>
      <c r="TFR18" s="367"/>
      <c r="TFS18" s="367"/>
      <c r="TFT18" s="367"/>
      <c r="TFU18" s="367"/>
      <c r="TFV18" s="367"/>
      <c r="TFW18" s="367"/>
      <c r="TFX18" s="367"/>
      <c r="TFY18" s="367"/>
      <c r="TFZ18" s="367"/>
      <c r="TGA18" s="367"/>
      <c r="TGB18" s="367"/>
      <c r="TGC18" s="367"/>
      <c r="TGD18" s="367"/>
      <c r="TGE18" s="367"/>
      <c r="TGF18" s="367"/>
      <c r="TGG18" s="367"/>
      <c r="TGH18" s="367"/>
      <c r="TGI18" s="367"/>
      <c r="TGJ18" s="367"/>
      <c r="TGK18" s="367"/>
      <c r="TGL18" s="367"/>
      <c r="TGM18" s="367"/>
      <c r="TGN18" s="367"/>
      <c r="TGO18" s="367"/>
      <c r="TGP18" s="367"/>
      <c r="TGQ18" s="367"/>
      <c r="TGR18" s="367"/>
      <c r="TGS18" s="367"/>
      <c r="TGT18" s="367"/>
      <c r="TGU18" s="367"/>
      <c r="TGV18" s="367"/>
      <c r="TGW18" s="367"/>
      <c r="TGX18" s="367"/>
      <c r="TGY18" s="367"/>
      <c r="TGZ18" s="367"/>
      <c r="THA18" s="367"/>
      <c r="THB18" s="367"/>
      <c r="THC18" s="367"/>
      <c r="THD18" s="367"/>
      <c r="THE18" s="367"/>
      <c r="THF18" s="367"/>
      <c r="THG18" s="367"/>
      <c r="THH18" s="367"/>
      <c r="THI18" s="367"/>
      <c r="THJ18" s="367"/>
      <c r="THK18" s="367"/>
      <c r="THL18" s="367"/>
      <c r="THM18" s="367"/>
      <c r="THN18" s="367"/>
      <c r="THO18" s="367"/>
      <c r="THP18" s="367"/>
      <c r="THQ18" s="367"/>
      <c r="THR18" s="367"/>
      <c r="THS18" s="367"/>
      <c r="THT18" s="367"/>
      <c r="THU18" s="367"/>
      <c r="THV18" s="367"/>
      <c r="THW18" s="367"/>
      <c r="THX18" s="367"/>
      <c r="THY18" s="367"/>
      <c r="THZ18" s="367"/>
      <c r="TIA18" s="367"/>
      <c r="TIB18" s="367"/>
      <c r="TIC18" s="367"/>
      <c r="TID18" s="367"/>
      <c r="TIE18" s="367"/>
      <c r="TIF18" s="367"/>
      <c r="TIG18" s="367"/>
      <c r="TIH18" s="367"/>
      <c r="TII18" s="367"/>
      <c r="TIJ18" s="367"/>
      <c r="TIK18" s="367"/>
      <c r="TIL18" s="367"/>
      <c r="TIM18" s="367"/>
      <c r="TIN18" s="367"/>
      <c r="TIO18" s="367"/>
      <c r="TIP18" s="367"/>
      <c r="TIQ18" s="367"/>
      <c r="TIR18" s="367"/>
      <c r="TIS18" s="367"/>
      <c r="TIT18" s="367"/>
      <c r="TIU18" s="367"/>
      <c r="TIV18" s="367"/>
      <c r="TIW18" s="367"/>
      <c r="TIX18" s="367"/>
      <c r="TIY18" s="367"/>
      <c r="TIZ18" s="367"/>
      <c r="TJA18" s="367"/>
      <c r="TJB18" s="367"/>
      <c r="TJC18" s="367"/>
      <c r="TJD18" s="367"/>
      <c r="TJE18" s="367"/>
      <c r="TJF18" s="367"/>
      <c r="TJG18" s="367"/>
      <c r="TJH18" s="367"/>
      <c r="TJI18" s="367"/>
      <c r="TJJ18" s="367"/>
      <c r="TJK18" s="367"/>
      <c r="TJL18" s="367"/>
      <c r="TJM18" s="367"/>
      <c r="TJN18" s="367"/>
      <c r="TJO18" s="367"/>
      <c r="TJP18" s="367"/>
      <c r="TJQ18" s="367"/>
      <c r="TJR18" s="367"/>
      <c r="TJS18" s="367"/>
      <c r="TJT18" s="367"/>
      <c r="TJU18" s="367"/>
      <c r="TJV18" s="367"/>
      <c r="TJW18" s="367"/>
      <c r="TJX18" s="367"/>
      <c r="TJY18" s="367"/>
      <c r="TJZ18" s="367"/>
      <c r="TKA18" s="367"/>
      <c r="TKB18" s="367"/>
      <c r="TKC18" s="367"/>
      <c r="TKD18" s="367"/>
      <c r="TKE18" s="367"/>
      <c r="TKF18" s="367"/>
      <c r="TKG18" s="367"/>
      <c r="TKH18" s="367"/>
      <c r="TKI18" s="367"/>
      <c r="TKJ18" s="367"/>
      <c r="TKK18" s="367"/>
      <c r="TKL18" s="367"/>
      <c r="TKM18" s="367"/>
      <c r="TKN18" s="367"/>
      <c r="TKO18" s="367"/>
      <c r="TKP18" s="367"/>
      <c r="TKQ18" s="367"/>
      <c r="TKR18" s="367"/>
      <c r="TKS18" s="367"/>
      <c r="TKT18" s="367"/>
      <c r="TKU18" s="367"/>
      <c r="TKV18" s="367"/>
      <c r="TKW18" s="367"/>
      <c r="TKX18" s="367"/>
      <c r="TKY18" s="367"/>
      <c r="TKZ18" s="367"/>
      <c r="TLA18" s="367"/>
      <c r="TLB18" s="367"/>
      <c r="TLC18" s="367"/>
      <c r="TLD18" s="367"/>
      <c r="TLE18" s="367"/>
      <c r="TLF18" s="367"/>
      <c r="TLG18" s="367"/>
      <c r="TLH18" s="367"/>
      <c r="TLI18" s="367"/>
      <c r="TLJ18" s="367"/>
      <c r="TLK18" s="367"/>
      <c r="TLL18" s="367"/>
      <c r="TLM18" s="367"/>
      <c r="TLN18" s="367"/>
      <c r="TLO18" s="367"/>
      <c r="TLP18" s="367"/>
      <c r="TLQ18" s="367"/>
      <c r="TLR18" s="367"/>
      <c r="TLS18" s="367"/>
      <c r="TLT18" s="367"/>
      <c r="TLU18" s="367"/>
      <c r="TLV18" s="367"/>
      <c r="TLW18" s="367"/>
      <c r="TLX18" s="367"/>
      <c r="TLY18" s="367"/>
      <c r="TLZ18" s="367"/>
      <c r="TMA18" s="367"/>
      <c r="TMB18" s="367"/>
      <c r="TMC18" s="367"/>
      <c r="TMD18" s="367"/>
      <c r="TME18" s="367"/>
      <c r="TMF18" s="367"/>
      <c r="TMG18" s="367"/>
      <c r="TMH18" s="367"/>
      <c r="TMI18" s="367"/>
      <c r="TMJ18" s="367"/>
      <c r="TMK18" s="367"/>
      <c r="TML18" s="367"/>
      <c r="TMM18" s="367"/>
      <c r="TMN18" s="367"/>
      <c r="TMO18" s="367"/>
      <c r="TMP18" s="367"/>
      <c r="TMQ18" s="367"/>
      <c r="TMR18" s="367"/>
      <c r="TMS18" s="367"/>
      <c r="TMT18" s="367"/>
      <c r="TMU18" s="367"/>
      <c r="TMV18" s="367"/>
      <c r="TMW18" s="367"/>
      <c r="TMX18" s="367"/>
      <c r="TMY18" s="367"/>
      <c r="TMZ18" s="367"/>
      <c r="TNA18" s="367"/>
      <c r="TNB18" s="367"/>
      <c r="TNC18" s="367"/>
      <c r="TND18" s="367"/>
      <c r="TNE18" s="367"/>
      <c r="TNF18" s="367"/>
      <c r="TNG18" s="367"/>
      <c r="TNH18" s="367"/>
      <c r="TNI18" s="367"/>
      <c r="TNJ18" s="367"/>
      <c r="TNK18" s="367"/>
      <c r="TNL18" s="367"/>
      <c r="TNM18" s="367"/>
      <c r="TNN18" s="367"/>
      <c r="TNO18" s="367"/>
      <c r="TNP18" s="367"/>
      <c r="TNQ18" s="367"/>
      <c r="TNR18" s="367"/>
      <c r="TNS18" s="367"/>
      <c r="TNT18" s="367"/>
      <c r="TNU18" s="367"/>
      <c r="TNV18" s="367"/>
      <c r="TNW18" s="367"/>
      <c r="TNX18" s="367"/>
      <c r="TNY18" s="367"/>
      <c r="TNZ18" s="367"/>
      <c r="TOA18" s="367"/>
      <c r="TOB18" s="367"/>
      <c r="TOC18" s="367"/>
      <c r="TOD18" s="367"/>
      <c r="TOE18" s="367"/>
      <c r="TOF18" s="367"/>
      <c r="TOG18" s="367"/>
      <c r="TOH18" s="367"/>
      <c r="TOI18" s="367"/>
      <c r="TOJ18" s="367"/>
      <c r="TOK18" s="367"/>
      <c r="TOL18" s="367"/>
      <c r="TOM18" s="367"/>
      <c r="TON18" s="367"/>
      <c r="TOO18" s="367"/>
      <c r="TOP18" s="367"/>
      <c r="TOQ18" s="367"/>
      <c r="TOR18" s="367"/>
      <c r="TOS18" s="367"/>
      <c r="TOT18" s="367"/>
      <c r="TOU18" s="367"/>
      <c r="TOV18" s="367"/>
      <c r="TOW18" s="367"/>
      <c r="TOX18" s="367"/>
      <c r="TOY18" s="367"/>
      <c r="TOZ18" s="367"/>
      <c r="TPA18" s="367"/>
      <c r="TPB18" s="367"/>
      <c r="TPC18" s="367"/>
      <c r="TPD18" s="367"/>
      <c r="TPE18" s="367"/>
      <c r="TPF18" s="367"/>
      <c r="TPG18" s="367"/>
      <c r="TPH18" s="367"/>
      <c r="TPI18" s="367"/>
      <c r="TPJ18" s="367"/>
      <c r="TPK18" s="367"/>
      <c r="TPL18" s="367"/>
      <c r="TPM18" s="367"/>
      <c r="TPN18" s="367"/>
      <c r="TPO18" s="367"/>
      <c r="TPP18" s="367"/>
      <c r="TPQ18" s="367"/>
      <c r="TPR18" s="367"/>
      <c r="TPS18" s="367"/>
      <c r="TPT18" s="367"/>
      <c r="TPU18" s="367"/>
      <c r="TPV18" s="367"/>
      <c r="TPW18" s="367"/>
      <c r="TPX18" s="367"/>
      <c r="TPY18" s="367"/>
      <c r="TPZ18" s="367"/>
      <c r="TQA18" s="367"/>
      <c r="TQB18" s="367"/>
      <c r="TQC18" s="367"/>
      <c r="TQD18" s="367"/>
      <c r="TQE18" s="367"/>
      <c r="TQF18" s="367"/>
      <c r="TQG18" s="367"/>
      <c r="TQH18" s="367"/>
      <c r="TQI18" s="367"/>
      <c r="TQJ18" s="367"/>
      <c r="TQK18" s="367"/>
      <c r="TQL18" s="367"/>
      <c r="TQM18" s="367"/>
      <c r="TQN18" s="367"/>
      <c r="TQO18" s="367"/>
      <c r="TQP18" s="367"/>
      <c r="TQQ18" s="367"/>
      <c r="TQR18" s="367"/>
      <c r="TQS18" s="367"/>
      <c r="TQT18" s="367"/>
      <c r="TQU18" s="367"/>
      <c r="TQV18" s="367"/>
      <c r="TQW18" s="367"/>
      <c r="TQX18" s="367"/>
      <c r="TQY18" s="367"/>
      <c r="TQZ18" s="367"/>
      <c r="TRA18" s="367"/>
      <c r="TRB18" s="367"/>
      <c r="TRC18" s="367"/>
      <c r="TRD18" s="367"/>
      <c r="TRE18" s="367"/>
      <c r="TRF18" s="367"/>
      <c r="TRG18" s="367"/>
      <c r="TRH18" s="367"/>
      <c r="TRI18" s="367"/>
      <c r="TRJ18" s="367"/>
      <c r="TRK18" s="367"/>
      <c r="TRL18" s="367"/>
      <c r="TRM18" s="367"/>
      <c r="TRN18" s="367"/>
      <c r="TRO18" s="367"/>
      <c r="TRP18" s="367"/>
      <c r="TRQ18" s="367"/>
      <c r="TRR18" s="367"/>
      <c r="TRS18" s="367"/>
      <c r="TRT18" s="367"/>
      <c r="TRU18" s="367"/>
      <c r="TRV18" s="367"/>
      <c r="TRW18" s="367"/>
      <c r="TRX18" s="367"/>
      <c r="TRY18" s="367"/>
      <c r="TRZ18" s="367"/>
      <c r="TSA18" s="367"/>
      <c r="TSB18" s="367"/>
      <c r="TSC18" s="367"/>
      <c r="TSD18" s="367"/>
      <c r="TSE18" s="367"/>
      <c r="TSF18" s="367"/>
      <c r="TSG18" s="367"/>
      <c r="TSH18" s="367"/>
      <c r="TSI18" s="367"/>
      <c r="TSJ18" s="367"/>
      <c r="TSK18" s="367"/>
      <c r="TSL18" s="367"/>
      <c r="TSM18" s="367"/>
      <c r="TSN18" s="367"/>
      <c r="TSO18" s="367"/>
      <c r="TSP18" s="367"/>
      <c r="TSQ18" s="367"/>
      <c r="TSR18" s="367"/>
      <c r="TSS18" s="367"/>
      <c r="TST18" s="367"/>
      <c r="TSU18" s="367"/>
      <c r="TSV18" s="367"/>
      <c r="TSW18" s="367"/>
      <c r="TSX18" s="367"/>
      <c r="TSY18" s="367"/>
      <c r="TSZ18" s="367"/>
      <c r="TTA18" s="367"/>
      <c r="TTB18" s="367"/>
      <c r="TTC18" s="367"/>
      <c r="TTD18" s="367"/>
      <c r="TTE18" s="367"/>
      <c r="TTF18" s="367"/>
      <c r="TTG18" s="367"/>
      <c r="TTH18" s="367"/>
      <c r="TTI18" s="367"/>
      <c r="TTJ18" s="367"/>
      <c r="TTK18" s="367"/>
      <c r="TTL18" s="367"/>
      <c r="TTM18" s="367"/>
      <c r="TTN18" s="367"/>
      <c r="TTO18" s="367"/>
      <c r="TTP18" s="367"/>
      <c r="TTQ18" s="367"/>
      <c r="TTR18" s="367"/>
      <c r="TTS18" s="367"/>
      <c r="TTT18" s="367"/>
      <c r="TTU18" s="367"/>
      <c r="TTV18" s="367"/>
      <c r="TTW18" s="367"/>
      <c r="TTX18" s="367"/>
      <c r="TTY18" s="367"/>
      <c r="TTZ18" s="367"/>
      <c r="TUA18" s="367"/>
      <c r="TUB18" s="367"/>
      <c r="TUC18" s="367"/>
      <c r="TUD18" s="367"/>
      <c r="TUE18" s="367"/>
      <c r="TUF18" s="367"/>
      <c r="TUG18" s="367"/>
      <c r="TUH18" s="367"/>
      <c r="TUI18" s="367"/>
      <c r="TUJ18" s="367"/>
      <c r="TUK18" s="367"/>
      <c r="TUL18" s="367"/>
      <c r="TUM18" s="367"/>
      <c r="TUN18" s="367"/>
      <c r="TUO18" s="367"/>
      <c r="TUP18" s="367"/>
      <c r="TUQ18" s="367"/>
      <c r="TUR18" s="367"/>
      <c r="TUS18" s="367"/>
      <c r="TUT18" s="367"/>
      <c r="TUU18" s="367"/>
      <c r="TUV18" s="367"/>
      <c r="TUW18" s="367"/>
      <c r="TUX18" s="367"/>
      <c r="TUY18" s="367"/>
      <c r="TUZ18" s="367"/>
      <c r="TVA18" s="367"/>
      <c r="TVB18" s="367"/>
      <c r="TVC18" s="367"/>
      <c r="TVD18" s="367"/>
      <c r="TVE18" s="367"/>
      <c r="TVF18" s="367"/>
      <c r="TVG18" s="367"/>
      <c r="TVH18" s="367"/>
      <c r="TVI18" s="367"/>
      <c r="TVJ18" s="367"/>
      <c r="TVK18" s="367"/>
      <c r="TVL18" s="367"/>
      <c r="TVM18" s="367"/>
      <c r="TVN18" s="367"/>
      <c r="TVO18" s="367"/>
      <c r="TVP18" s="367"/>
      <c r="TVQ18" s="367"/>
      <c r="TVR18" s="367"/>
      <c r="TVS18" s="367"/>
      <c r="TVT18" s="367"/>
      <c r="TVU18" s="367"/>
      <c r="TVV18" s="367"/>
      <c r="TVW18" s="367"/>
      <c r="TVX18" s="367"/>
      <c r="TVY18" s="367"/>
      <c r="TVZ18" s="367"/>
      <c r="TWA18" s="367"/>
      <c r="TWB18" s="367"/>
      <c r="TWC18" s="367"/>
      <c r="TWD18" s="367"/>
      <c r="TWE18" s="367"/>
      <c r="TWF18" s="367"/>
      <c r="TWG18" s="367"/>
      <c r="TWH18" s="367"/>
      <c r="TWI18" s="367"/>
      <c r="TWJ18" s="367"/>
      <c r="TWK18" s="367"/>
      <c r="TWL18" s="367"/>
      <c r="TWM18" s="367"/>
      <c r="TWN18" s="367"/>
      <c r="TWO18" s="367"/>
      <c r="TWP18" s="367"/>
      <c r="TWQ18" s="367"/>
      <c r="TWR18" s="367"/>
      <c r="TWS18" s="367"/>
      <c r="TWT18" s="367"/>
      <c r="TWU18" s="367"/>
      <c r="TWV18" s="367"/>
      <c r="TWW18" s="367"/>
      <c r="TWX18" s="367"/>
      <c r="TWY18" s="367"/>
      <c r="TWZ18" s="367"/>
      <c r="TXA18" s="367"/>
      <c r="TXB18" s="367"/>
      <c r="TXC18" s="367"/>
      <c r="TXD18" s="367"/>
      <c r="TXE18" s="367"/>
      <c r="TXF18" s="367"/>
      <c r="TXG18" s="367"/>
      <c r="TXH18" s="367"/>
      <c r="TXI18" s="367"/>
      <c r="TXJ18" s="367"/>
      <c r="TXK18" s="367"/>
      <c r="TXL18" s="367"/>
      <c r="TXM18" s="367"/>
      <c r="TXN18" s="367"/>
      <c r="TXO18" s="367"/>
      <c r="TXP18" s="367"/>
      <c r="TXQ18" s="367"/>
      <c r="TXR18" s="367"/>
      <c r="TXS18" s="367"/>
      <c r="TXT18" s="367"/>
      <c r="TXU18" s="367"/>
      <c r="TXV18" s="367"/>
      <c r="TXW18" s="367"/>
      <c r="TXX18" s="367"/>
      <c r="TXY18" s="367"/>
      <c r="TXZ18" s="367"/>
      <c r="TYA18" s="367"/>
      <c r="TYB18" s="367"/>
      <c r="TYC18" s="367"/>
      <c r="TYD18" s="367"/>
      <c r="TYE18" s="367"/>
      <c r="TYF18" s="367"/>
      <c r="TYG18" s="367"/>
      <c r="TYH18" s="367"/>
      <c r="TYI18" s="367"/>
      <c r="TYJ18" s="367"/>
      <c r="TYK18" s="367"/>
      <c r="TYL18" s="367"/>
      <c r="TYM18" s="367"/>
      <c r="TYN18" s="367"/>
      <c r="TYO18" s="367"/>
      <c r="TYP18" s="367"/>
      <c r="TYQ18" s="367"/>
      <c r="TYR18" s="367"/>
      <c r="TYS18" s="367"/>
      <c r="TYT18" s="367"/>
      <c r="TYU18" s="367"/>
      <c r="TYV18" s="367"/>
      <c r="TYW18" s="367"/>
      <c r="TYX18" s="367"/>
      <c r="TYY18" s="367"/>
      <c r="TYZ18" s="367"/>
      <c r="TZA18" s="367"/>
      <c r="TZB18" s="367"/>
      <c r="TZC18" s="367"/>
      <c r="TZD18" s="367"/>
      <c r="TZE18" s="367"/>
      <c r="TZF18" s="367"/>
      <c r="TZG18" s="367"/>
      <c r="TZH18" s="367"/>
      <c r="TZI18" s="367"/>
      <c r="TZJ18" s="367"/>
      <c r="TZK18" s="367"/>
      <c r="TZL18" s="367"/>
      <c r="TZM18" s="367"/>
      <c r="TZN18" s="367"/>
      <c r="TZO18" s="367"/>
      <c r="TZP18" s="367"/>
      <c r="TZQ18" s="367"/>
      <c r="TZR18" s="367"/>
      <c r="TZS18" s="367"/>
      <c r="TZT18" s="367"/>
      <c r="TZU18" s="367"/>
      <c r="TZV18" s="367"/>
      <c r="TZW18" s="367"/>
      <c r="TZX18" s="367"/>
      <c r="TZY18" s="367"/>
      <c r="TZZ18" s="367"/>
      <c r="UAA18" s="367"/>
      <c r="UAB18" s="367"/>
      <c r="UAC18" s="367"/>
      <c r="UAD18" s="367"/>
      <c r="UAE18" s="367"/>
      <c r="UAF18" s="367"/>
      <c r="UAG18" s="367"/>
      <c r="UAH18" s="367"/>
      <c r="UAI18" s="367"/>
      <c r="UAJ18" s="367"/>
      <c r="UAK18" s="367"/>
      <c r="UAL18" s="367"/>
      <c r="UAM18" s="367"/>
      <c r="UAN18" s="367"/>
      <c r="UAO18" s="367"/>
      <c r="UAP18" s="367"/>
      <c r="UAQ18" s="367"/>
      <c r="UAR18" s="367"/>
      <c r="UAS18" s="367"/>
      <c r="UAT18" s="367"/>
      <c r="UAU18" s="367"/>
      <c r="UAV18" s="367"/>
      <c r="UAW18" s="367"/>
      <c r="UAX18" s="367"/>
      <c r="UAY18" s="367"/>
      <c r="UAZ18" s="367"/>
      <c r="UBA18" s="367"/>
      <c r="UBB18" s="367"/>
      <c r="UBC18" s="367"/>
      <c r="UBD18" s="367"/>
      <c r="UBE18" s="367"/>
      <c r="UBF18" s="367"/>
      <c r="UBG18" s="367"/>
      <c r="UBH18" s="367"/>
      <c r="UBI18" s="367"/>
      <c r="UBJ18" s="367"/>
      <c r="UBK18" s="367"/>
      <c r="UBL18" s="367"/>
      <c r="UBM18" s="367"/>
      <c r="UBN18" s="367"/>
      <c r="UBO18" s="367"/>
      <c r="UBP18" s="367"/>
      <c r="UBQ18" s="367"/>
      <c r="UBR18" s="367"/>
      <c r="UBS18" s="367"/>
      <c r="UBT18" s="367"/>
      <c r="UBU18" s="367"/>
      <c r="UBV18" s="367"/>
      <c r="UBW18" s="367"/>
      <c r="UBX18" s="367"/>
      <c r="UBY18" s="367"/>
      <c r="UBZ18" s="367"/>
      <c r="UCA18" s="367"/>
      <c r="UCB18" s="367"/>
      <c r="UCC18" s="367"/>
      <c r="UCD18" s="367"/>
      <c r="UCE18" s="367"/>
      <c r="UCF18" s="367"/>
      <c r="UCG18" s="367"/>
      <c r="UCH18" s="367"/>
      <c r="UCI18" s="367"/>
      <c r="UCJ18" s="367"/>
      <c r="UCK18" s="367"/>
      <c r="UCL18" s="367"/>
      <c r="UCM18" s="367"/>
      <c r="UCN18" s="367"/>
      <c r="UCO18" s="367"/>
      <c r="UCP18" s="367"/>
      <c r="UCQ18" s="367"/>
      <c r="UCR18" s="367"/>
      <c r="UCS18" s="367"/>
      <c r="UCT18" s="367"/>
      <c r="UCU18" s="367"/>
      <c r="UCV18" s="367"/>
      <c r="UCW18" s="367"/>
      <c r="UCX18" s="367"/>
      <c r="UCY18" s="367"/>
      <c r="UCZ18" s="367"/>
      <c r="UDA18" s="367"/>
      <c r="UDB18" s="367"/>
      <c r="UDC18" s="367"/>
      <c r="UDD18" s="367"/>
      <c r="UDE18" s="367"/>
      <c r="UDF18" s="367"/>
      <c r="UDG18" s="367"/>
      <c r="UDH18" s="367"/>
      <c r="UDI18" s="367"/>
      <c r="UDJ18" s="367"/>
      <c r="UDK18" s="367"/>
      <c r="UDL18" s="367"/>
      <c r="UDM18" s="367"/>
      <c r="UDN18" s="367"/>
      <c r="UDO18" s="367"/>
      <c r="UDP18" s="367"/>
      <c r="UDQ18" s="367"/>
      <c r="UDR18" s="367"/>
      <c r="UDS18" s="367"/>
      <c r="UDT18" s="367"/>
      <c r="UDU18" s="367"/>
      <c r="UDV18" s="367"/>
      <c r="UDW18" s="367"/>
      <c r="UDX18" s="367"/>
      <c r="UDY18" s="367"/>
      <c r="UDZ18" s="367"/>
      <c r="UEA18" s="367"/>
      <c r="UEB18" s="367"/>
      <c r="UEC18" s="367"/>
      <c r="UED18" s="367"/>
      <c r="UEE18" s="367"/>
      <c r="UEF18" s="367"/>
      <c r="UEG18" s="367"/>
      <c r="UEH18" s="367"/>
      <c r="UEI18" s="367"/>
      <c r="UEJ18" s="367"/>
      <c r="UEK18" s="367"/>
      <c r="UEL18" s="367"/>
      <c r="UEM18" s="367"/>
      <c r="UEN18" s="367"/>
      <c r="UEO18" s="367"/>
      <c r="UEP18" s="367"/>
      <c r="UEQ18" s="367"/>
      <c r="UER18" s="367"/>
      <c r="UES18" s="367"/>
      <c r="UET18" s="367"/>
      <c r="UEU18" s="367"/>
      <c r="UEV18" s="367"/>
      <c r="UEW18" s="367"/>
      <c r="UEX18" s="367"/>
      <c r="UEY18" s="367"/>
      <c r="UEZ18" s="367"/>
      <c r="UFA18" s="367"/>
      <c r="UFB18" s="367"/>
      <c r="UFC18" s="367"/>
      <c r="UFD18" s="367"/>
      <c r="UFE18" s="367"/>
      <c r="UFF18" s="367"/>
      <c r="UFG18" s="367"/>
      <c r="UFH18" s="367"/>
      <c r="UFI18" s="367"/>
      <c r="UFJ18" s="367"/>
      <c r="UFK18" s="367"/>
      <c r="UFL18" s="367"/>
      <c r="UFM18" s="367"/>
      <c r="UFN18" s="367"/>
      <c r="UFO18" s="367"/>
      <c r="UFP18" s="367"/>
      <c r="UFQ18" s="367"/>
      <c r="UFR18" s="367"/>
      <c r="UFS18" s="367"/>
      <c r="UFT18" s="367"/>
      <c r="UFU18" s="367"/>
      <c r="UFV18" s="367"/>
      <c r="UFW18" s="367"/>
      <c r="UFX18" s="367"/>
      <c r="UFY18" s="367"/>
      <c r="UFZ18" s="367"/>
      <c r="UGA18" s="367"/>
      <c r="UGB18" s="367"/>
      <c r="UGC18" s="367"/>
      <c r="UGD18" s="367"/>
      <c r="UGE18" s="367"/>
      <c r="UGF18" s="367"/>
      <c r="UGG18" s="367"/>
      <c r="UGH18" s="367"/>
      <c r="UGI18" s="367"/>
      <c r="UGJ18" s="367"/>
      <c r="UGK18" s="367"/>
      <c r="UGL18" s="367"/>
      <c r="UGM18" s="367"/>
      <c r="UGN18" s="367"/>
      <c r="UGO18" s="367"/>
      <c r="UGP18" s="367"/>
      <c r="UGQ18" s="367"/>
      <c r="UGR18" s="367"/>
      <c r="UGS18" s="367"/>
      <c r="UGT18" s="367"/>
      <c r="UGU18" s="367"/>
      <c r="UGV18" s="367"/>
      <c r="UGW18" s="367"/>
      <c r="UGX18" s="367"/>
      <c r="UGY18" s="367"/>
      <c r="UGZ18" s="367"/>
      <c r="UHA18" s="367"/>
      <c r="UHB18" s="367"/>
      <c r="UHC18" s="367"/>
      <c r="UHD18" s="367"/>
      <c r="UHE18" s="367"/>
      <c r="UHF18" s="367"/>
      <c r="UHG18" s="367"/>
      <c r="UHH18" s="367"/>
      <c r="UHI18" s="367"/>
      <c r="UHJ18" s="367"/>
      <c r="UHK18" s="367"/>
      <c r="UHL18" s="367"/>
      <c r="UHM18" s="367"/>
      <c r="UHN18" s="367"/>
      <c r="UHO18" s="367"/>
      <c r="UHP18" s="367"/>
      <c r="UHQ18" s="367"/>
      <c r="UHR18" s="367"/>
      <c r="UHS18" s="367"/>
      <c r="UHT18" s="367"/>
      <c r="UHU18" s="367"/>
      <c r="UHV18" s="367"/>
      <c r="UHW18" s="367"/>
      <c r="UHX18" s="367"/>
      <c r="UHY18" s="367"/>
      <c r="UHZ18" s="367"/>
      <c r="UIA18" s="367"/>
      <c r="UIB18" s="367"/>
      <c r="UIC18" s="367"/>
      <c r="UID18" s="367"/>
      <c r="UIE18" s="367"/>
      <c r="UIF18" s="367"/>
      <c r="UIG18" s="367"/>
      <c r="UIH18" s="367"/>
      <c r="UII18" s="367"/>
      <c r="UIJ18" s="367"/>
      <c r="UIK18" s="367"/>
      <c r="UIL18" s="367"/>
      <c r="UIM18" s="367"/>
      <c r="UIN18" s="367"/>
      <c r="UIO18" s="367"/>
      <c r="UIP18" s="367"/>
      <c r="UIQ18" s="367"/>
      <c r="UIR18" s="367"/>
      <c r="UIS18" s="367"/>
      <c r="UIT18" s="367"/>
      <c r="UIU18" s="367"/>
      <c r="UIV18" s="367"/>
      <c r="UIW18" s="367"/>
      <c r="UIX18" s="367"/>
      <c r="UIY18" s="367"/>
      <c r="UIZ18" s="367"/>
      <c r="UJA18" s="367"/>
      <c r="UJB18" s="367"/>
      <c r="UJC18" s="367"/>
      <c r="UJD18" s="367"/>
      <c r="UJE18" s="367"/>
      <c r="UJF18" s="367"/>
      <c r="UJG18" s="367"/>
      <c r="UJH18" s="367"/>
      <c r="UJI18" s="367"/>
      <c r="UJJ18" s="367"/>
      <c r="UJK18" s="367"/>
      <c r="UJL18" s="367"/>
      <c r="UJM18" s="367"/>
      <c r="UJN18" s="367"/>
      <c r="UJO18" s="367"/>
      <c r="UJP18" s="367"/>
      <c r="UJQ18" s="367"/>
      <c r="UJR18" s="367"/>
      <c r="UJS18" s="367"/>
      <c r="UJT18" s="367"/>
      <c r="UJU18" s="367"/>
      <c r="UJV18" s="367"/>
      <c r="UJW18" s="367"/>
      <c r="UJX18" s="367"/>
      <c r="UJY18" s="367"/>
      <c r="UJZ18" s="367"/>
      <c r="UKA18" s="367"/>
      <c r="UKB18" s="367"/>
      <c r="UKC18" s="367"/>
      <c r="UKD18" s="367"/>
      <c r="UKE18" s="367"/>
      <c r="UKF18" s="367"/>
      <c r="UKG18" s="367"/>
      <c r="UKH18" s="367"/>
      <c r="UKI18" s="367"/>
      <c r="UKJ18" s="367"/>
      <c r="UKK18" s="367"/>
      <c r="UKL18" s="367"/>
      <c r="UKM18" s="367"/>
      <c r="UKN18" s="367"/>
      <c r="UKO18" s="367"/>
      <c r="UKP18" s="367"/>
      <c r="UKQ18" s="367"/>
      <c r="UKR18" s="367"/>
      <c r="UKS18" s="367"/>
      <c r="UKT18" s="367"/>
      <c r="UKU18" s="367"/>
      <c r="UKV18" s="367"/>
      <c r="UKW18" s="367"/>
      <c r="UKX18" s="367"/>
      <c r="UKY18" s="367"/>
      <c r="UKZ18" s="367"/>
      <c r="ULA18" s="367"/>
      <c r="ULB18" s="367"/>
      <c r="ULC18" s="367"/>
      <c r="ULD18" s="367"/>
      <c r="ULE18" s="367"/>
      <c r="ULF18" s="367"/>
      <c r="ULG18" s="367"/>
      <c r="ULH18" s="367"/>
      <c r="ULI18" s="367"/>
      <c r="ULJ18" s="367"/>
      <c r="ULK18" s="367"/>
      <c r="ULL18" s="367"/>
      <c r="ULM18" s="367"/>
      <c r="ULN18" s="367"/>
      <c r="ULO18" s="367"/>
      <c r="ULP18" s="367"/>
      <c r="ULQ18" s="367"/>
      <c r="ULR18" s="367"/>
      <c r="ULS18" s="367"/>
      <c r="ULT18" s="367"/>
      <c r="ULU18" s="367"/>
      <c r="ULV18" s="367"/>
      <c r="ULW18" s="367"/>
      <c r="ULX18" s="367"/>
      <c r="ULY18" s="367"/>
      <c r="ULZ18" s="367"/>
      <c r="UMA18" s="367"/>
      <c r="UMB18" s="367"/>
      <c r="UMC18" s="367"/>
      <c r="UMD18" s="367"/>
      <c r="UME18" s="367"/>
      <c r="UMF18" s="367"/>
      <c r="UMG18" s="367"/>
      <c r="UMH18" s="367"/>
      <c r="UMI18" s="367"/>
      <c r="UMJ18" s="367"/>
      <c r="UMK18" s="367"/>
      <c r="UML18" s="367"/>
      <c r="UMM18" s="367"/>
      <c r="UMN18" s="367"/>
      <c r="UMO18" s="367"/>
      <c r="UMP18" s="367"/>
      <c r="UMQ18" s="367"/>
      <c r="UMR18" s="367"/>
      <c r="UMS18" s="367"/>
      <c r="UMT18" s="367"/>
      <c r="UMU18" s="367"/>
      <c r="UMV18" s="367"/>
      <c r="UMW18" s="367"/>
      <c r="UMX18" s="367"/>
      <c r="UMY18" s="367"/>
      <c r="UMZ18" s="367"/>
      <c r="UNA18" s="367"/>
      <c r="UNB18" s="367"/>
      <c r="UNC18" s="367"/>
      <c r="UND18" s="367"/>
      <c r="UNE18" s="367"/>
      <c r="UNF18" s="367"/>
      <c r="UNG18" s="367"/>
      <c r="UNH18" s="367"/>
      <c r="UNI18" s="367"/>
      <c r="UNJ18" s="367"/>
      <c r="UNK18" s="367"/>
      <c r="UNL18" s="367"/>
      <c r="UNM18" s="367"/>
      <c r="UNN18" s="367"/>
      <c r="UNO18" s="367"/>
      <c r="UNP18" s="367"/>
      <c r="UNQ18" s="367"/>
      <c r="UNR18" s="367"/>
      <c r="UNS18" s="367"/>
      <c r="UNT18" s="367"/>
      <c r="UNU18" s="367"/>
      <c r="UNV18" s="367"/>
      <c r="UNW18" s="367"/>
      <c r="UNX18" s="367"/>
      <c r="UNY18" s="367"/>
      <c r="UNZ18" s="367"/>
      <c r="UOA18" s="367"/>
      <c r="UOB18" s="367"/>
      <c r="UOC18" s="367"/>
      <c r="UOD18" s="367"/>
      <c r="UOE18" s="367"/>
      <c r="UOF18" s="367"/>
      <c r="UOG18" s="367"/>
      <c r="UOH18" s="367"/>
      <c r="UOI18" s="367"/>
      <c r="UOJ18" s="367"/>
      <c r="UOK18" s="367"/>
      <c r="UOL18" s="367"/>
      <c r="UOM18" s="367"/>
      <c r="UON18" s="367"/>
      <c r="UOO18" s="367"/>
      <c r="UOP18" s="367"/>
      <c r="UOQ18" s="367"/>
      <c r="UOR18" s="367"/>
      <c r="UOS18" s="367"/>
      <c r="UOT18" s="367"/>
      <c r="UOU18" s="367"/>
      <c r="UOV18" s="367"/>
      <c r="UOW18" s="367"/>
      <c r="UOX18" s="367"/>
      <c r="UOY18" s="367"/>
      <c r="UOZ18" s="367"/>
      <c r="UPA18" s="367"/>
      <c r="UPB18" s="367"/>
      <c r="UPC18" s="367"/>
      <c r="UPD18" s="367"/>
      <c r="UPE18" s="367"/>
      <c r="UPF18" s="367"/>
      <c r="UPG18" s="367"/>
      <c r="UPH18" s="367"/>
      <c r="UPI18" s="367"/>
      <c r="UPJ18" s="367"/>
      <c r="UPK18" s="367"/>
      <c r="UPL18" s="367"/>
      <c r="UPM18" s="367"/>
      <c r="UPN18" s="367"/>
      <c r="UPO18" s="367"/>
      <c r="UPP18" s="367"/>
      <c r="UPQ18" s="367"/>
      <c r="UPR18" s="367"/>
      <c r="UPS18" s="367"/>
      <c r="UPT18" s="367"/>
      <c r="UPU18" s="367"/>
      <c r="UPV18" s="367"/>
      <c r="UPW18" s="367"/>
      <c r="UPX18" s="367"/>
      <c r="UPY18" s="367"/>
      <c r="UPZ18" s="367"/>
      <c r="UQA18" s="367"/>
      <c r="UQB18" s="367"/>
      <c r="UQC18" s="367"/>
      <c r="UQD18" s="367"/>
      <c r="UQE18" s="367"/>
      <c r="UQF18" s="367"/>
      <c r="UQG18" s="367"/>
      <c r="UQH18" s="367"/>
      <c r="UQI18" s="367"/>
      <c r="UQJ18" s="367"/>
      <c r="UQK18" s="367"/>
      <c r="UQL18" s="367"/>
      <c r="UQM18" s="367"/>
      <c r="UQN18" s="367"/>
      <c r="UQO18" s="367"/>
      <c r="UQP18" s="367"/>
      <c r="UQQ18" s="367"/>
      <c r="UQR18" s="367"/>
      <c r="UQS18" s="367"/>
      <c r="UQT18" s="367"/>
      <c r="UQU18" s="367"/>
      <c r="UQV18" s="367"/>
      <c r="UQW18" s="367"/>
      <c r="UQX18" s="367"/>
      <c r="UQY18" s="367"/>
      <c r="UQZ18" s="367"/>
      <c r="URA18" s="367"/>
      <c r="URB18" s="367"/>
      <c r="URC18" s="367"/>
      <c r="URD18" s="367"/>
      <c r="URE18" s="367"/>
      <c r="URF18" s="367"/>
      <c r="URG18" s="367"/>
      <c r="URH18" s="367"/>
      <c r="URI18" s="367"/>
      <c r="URJ18" s="367"/>
      <c r="URK18" s="367"/>
      <c r="URL18" s="367"/>
      <c r="URM18" s="367"/>
      <c r="URN18" s="367"/>
      <c r="URO18" s="367"/>
      <c r="URP18" s="367"/>
      <c r="URQ18" s="367"/>
      <c r="URR18" s="367"/>
      <c r="URS18" s="367"/>
      <c r="URT18" s="367"/>
      <c r="URU18" s="367"/>
      <c r="URV18" s="367"/>
      <c r="URW18" s="367"/>
      <c r="URX18" s="367"/>
      <c r="URY18" s="367"/>
      <c r="URZ18" s="367"/>
      <c r="USA18" s="367"/>
      <c r="USB18" s="367"/>
      <c r="USC18" s="367"/>
      <c r="USD18" s="367"/>
      <c r="USE18" s="367"/>
      <c r="USF18" s="367"/>
      <c r="USG18" s="367"/>
      <c r="USH18" s="367"/>
      <c r="USI18" s="367"/>
      <c r="USJ18" s="367"/>
      <c r="USK18" s="367"/>
      <c r="USL18" s="367"/>
      <c r="USM18" s="367"/>
      <c r="USN18" s="367"/>
      <c r="USO18" s="367"/>
      <c r="USP18" s="367"/>
      <c r="USQ18" s="367"/>
      <c r="USR18" s="367"/>
      <c r="USS18" s="367"/>
      <c r="UST18" s="367"/>
      <c r="USU18" s="367"/>
      <c r="USV18" s="367"/>
      <c r="USW18" s="367"/>
      <c r="USX18" s="367"/>
      <c r="USY18" s="367"/>
      <c r="USZ18" s="367"/>
      <c r="UTA18" s="367"/>
      <c r="UTB18" s="367"/>
      <c r="UTC18" s="367"/>
      <c r="UTD18" s="367"/>
      <c r="UTE18" s="367"/>
      <c r="UTF18" s="367"/>
      <c r="UTG18" s="367"/>
      <c r="UTH18" s="367"/>
      <c r="UTI18" s="367"/>
      <c r="UTJ18" s="367"/>
      <c r="UTK18" s="367"/>
      <c r="UTL18" s="367"/>
      <c r="UTM18" s="367"/>
      <c r="UTN18" s="367"/>
      <c r="UTO18" s="367"/>
      <c r="UTP18" s="367"/>
      <c r="UTQ18" s="367"/>
      <c r="UTR18" s="367"/>
      <c r="UTS18" s="367"/>
      <c r="UTT18" s="367"/>
      <c r="UTU18" s="367"/>
      <c r="UTV18" s="367"/>
      <c r="UTW18" s="367"/>
      <c r="UTX18" s="367"/>
      <c r="UTY18" s="367"/>
      <c r="UTZ18" s="367"/>
      <c r="UUA18" s="367"/>
      <c r="UUB18" s="367"/>
      <c r="UUC18" s="367"/>
      <c r="UUD18" s="367"/>
      <c r="UUE18" s="367"/>
      <c r="UUF18" s="367"/>
      <c r="UUG18" s="367"/>
      <c r="UUH18" s="367"/>
      <c r="UUI18" s="367"/>
      <c r="UUJ18" s="367"/>
      <c r="UUK18" s="367"/>
      <c r="UUL18" s="367"/>
      <c r="UUM18" s="367"/>
      <c r="UUN18" s="367"/>
      <c r="UUO18" s="367"/>
      <c r="UUP18" s="367"/>
      <c r="UUQ18" s="367"/>
      <c r="UUR18" s="367"/>
      <c r="UUS18" s="367"/>
      <c r="UUT18" s="367"/>
      <c r="UUU18" s="367"/>
      <c r="UUV18" s="367"/>
      <c r="UUW18" s="367"/>
      <c r="UUX18" s="367"/>
      <c r="UUY18" s="367"/>
      <c r="UUZ18" s="367"/>
      <c r="UVA18" s="367"/>
      <c r="UVB18" s="367"/>
      <c r="UVC18" s="367"/>
      <c r="UVD18" s="367"/>
      <c r="UVE18" s="367"/>
      <c r="UVF18" s="367"/>
      <c r="UVG18" s="367"/>
      <c r="UVH18" s="367"/>
      <c r="UVI18" s="367"/>
      <c r="UVJ18" s="367"/>
      <c r="UVK18" s="367"/>
      <c r="UVL18" s="367"/>
      <c r="UVM18" s="367"/>
      <c r="UVN18" s="367"/>
      <c r="UVO18" s="367"/>
      <c r="UVP18" s="367"/>
      <c r="UVQ18" s="367"/>
      <c r="UVR18" s="367"/>
      <c r="UVS18" s="367"/>
      <c r="UVT18" s="367"/>
      <c r="UVU18" s="367"/>
      <c r="UVV18" s="367"/>
      <c r="UVW18" s="367"/>
      <c r="UVX18" s="367"/>
      <c r="UVY18" s="367"/>
      <c r="UVZ18" s="367"/>
      <c r="UWA18" s="367"/>
      <c r="UWB18" s="367"/>
      <c r="UWC18" s="367"/>
      <c r="UWD18" s="367"/>
      <c r="UWE18" s="367"/>
      <c r="UWF18" s="367"/>
      <c r="UWG18" s="367"/>
      <c r="UWH18" s="367"/>
      <c r="UWI18" s="367"/>
      <c r="UWJ18" s="367"/>
      <c r="UWK18" s="367"/>
      <c r="UWL18" s="367"/>
      <c r="UWM18" s="367"/>
      <c r="UWN18" s="367"/>
      <c r="UWO18" s="367"/>
      <c r="UWP18" s="367"/>
      <c r="UWQ18" s="367"/>
      <c r="UWR18" s="367"/>
      <c r="UWS18" s="367"/>
      <c r="UWT18" s="367"/>
      <c r="UWU18" s="367"/>
      <c r="UWV18" s="367"/>
      <c r="UWW18" s="367"/>
      <c r="UWX18" s="367"/>
      <c r="UWY18" s="367"/>
      <c r="UWZ18" s="367"/>
      <c r="UXA18" s="367"/>
      <c r="UXB18" s="367"/>
      <c r="UXC18" s="367"/>
      <c r="UXD18" s="367"/>
      <c r="UXE18" s="367"/>
      <c r="UXF18" s="367"/>
      <c r="UXG18" s="367"/>
      <c r="UXH18" s="367"/>
      <c r="UXI18" s="367"/>
      <c r="UXJ18" s="367"/>
      <c r="UXK18" s="367"/>
      <c r="UXL18" s="367"/>
      <c r="UXM18" s="367"/>
      <c r="UXN18" s="367"/>
      <c r="UXO18" s="367"/>
      <c r="UXP18" s="367"/>
      <c r="UXQ18" s="367"/>
      <c r="UXR18" s="367"/>
      <c r="UXS18" s="367"/>
      <c r="UXT18" s="367"/>
      <c r="UXU18" s="367"/>
      <c r="UXV18" s="367"/>
      <c r="UXW18" s="367"/>
      <c r="UXX18" s="367"/>
      <c r="UXY18" s="367"/>
      <c r="UXZ18" s="367"/>
      <c r="UYA18" s="367"/>
      <c r="UYB18" s="367"/>
      <c r="UYC18" s="367"/>
      <c r="UYD18" s="367"/>
      <c r="UYE18" s="367"/>
      <c r="UYF18" s="367"/>
      <c r="UYG18" s="367"/>
      <c r="UYH18" s="367"/>
      <c r="UYI18" s="367"/>
      <c r="UYJ18" s="367"/>
      <c r="UYK18" s="367"/>
      <c r="UYL18" s="367"/>
      <c r="UYM18" s="367"/>
      <c r="UYN18" s="367"/>
      <c r="UYO18" s="367"/>
      <c r="UYP18" s="367"/>
      <c r="UYQ18" s="367"/>
      <c r="UYR18" s="367"/>
      <c r="UYS18" s="367"/>
      <c r="UYT18" s="367"/>
      <c r="UYU18" s="367"/>
      <c r="UYV18" s="367"/>
      <c r="UYW18" s="367"/>
      <c r="UYX18" s="367"/>
      <c r="UYY18" s="367"/>
      <c r="UYZ18" s="367"/>
      <c r="UZA18" s="367"/>
      <c r="UZB18" s="367"/>
      <c r="UZC18" s="367"/>
      <c r="UZD18" s="367"/>
      <c r="UZE18" s="367"/>
      <c r="UZF18" s="367"/>
      <c r="UZG18" s="367"/>
      <c r="UZH18" s="367"/>
      <c r="UZI18" s="367"/>
      <c r="UZJ18" s="367"/>
      <c r="UZK18" s="367"/>
      <c r="UZL18" s="367"/>
      <c r="UZM18" s="367"/>
      <c r="UZN18" s="367"/>
      <c r="UZO18" s="367"/>
      <c r="UZP18" s="367"/>
      <c r="UZQ18" s="367"/>
      <c r="UZR18" s="367"/>
      <c r="UZS18" s="367"/>
      <c r="UZT18" s="367"/>
      <c r="UZU18" s="367"/>
      <c r="UZV18" s="367"/>
      <c r="UZW18" s="367"/>
      <c r="UZX18" s="367"/>
      <c r="UZY18" s="367"/>
      <c r="UZZ18" s="367"/>
      <c r="VAA18" s="367"/>
      <c r="VAB18" s="367"/>
      <c r="VAC18" s="367"/>
      <c r="VAD18" s="367"/>
      <c r="VAE18" s="367"/>
      <c r="VAF18" s="367"/>
      <c r="VAG18" s="367"/>
      <c r="VAH18" s="367"/>
      <c r="VAI18" s="367"/>
      <c r="VAJ18" s="367"/>
      <c r="VAK18" s="367"/>
      <c r="VAL18" s="367"/>
      <c r="VAM18" s="367"/>
      <c r="VAN18" s="367"/>
      <c r="VAO18" s="367"/>
      <c r="VAP18" s="367"/>
      <c r="VAQ18" s="367"/>
      <c r="VAR18" s="367"/>
      <c r="VAS18" s="367"/>
      <c r="VAT18" s="367"/>
      <c r="VAU18" s="367"/>
      <c r="VAV18" s="367"/>
      <c r="VAW18" s="367"/>
      <c r="VAX18" s="367"/>
      <c r="VAY18" s="367"/>
      <c r="VAZ18" s="367"/>
      <c r="VBA18" s="367"/>
      <c r="VBB18" s="367"/>
      <c r="VBC18" s="367"/>
      <c r="VBD18" s="367"/>
      <c r="VBE18" s="367"/>
      <c r="VBF18" s="367"/>
      <c r="VBG18" s="367"/>
      <c r="VBH18" s="367"/>
      <c r="VBI18" s="367"/>
      <c r="VBJ18" s="367"/>
      <c r="VBK18" s="367"/>
      <c r="VBL18" s="367"/>
      <c r="VBM18" s="367"/>
      <c r="VBN18" s="367"/>
      <c r="VBO18" s="367"/>
      <c r="VBP18" s="367"/>
      <c r="VBQ18" s="367"/>
      <c r="VBR18" s="367"/>
      <c r="VBS18" s="367"/>
      <c r="VBT18" s="367"/>
      <c r="VBU18" s="367"/>
      <c r="VBV18" s="367"/>
      <c r="VBW18" s="367"/>
      <c r="VBX18" s="367"/>
      <c r="VBY18" s="367"/>
      <c r="VBZ18" s="367"/>
      <c r="VCA18" s="367"/>
      <c r="VCB18" s="367"/>
      <c r="VCC18" s="367"/>
      <c r="VCD18" s="367"/>
      <c r="VCE18" s="367"/>
      <c r="VCF18" s="367"/>
      <c r="VCG18" s="367"/>
      <c r="VCH18" s="367"/>
      <c r="VCI18" s="367"/>
      <c r="VCJ18" s="367"/>
      <c r="VCK18" s="367"/>
      <c r="VCL18" s="367"/>
      <c r="VCM18" s="367"/>
      <c r="VCN18" s="367"/>
      <c r="VCO18" s="367"/>
      <c r="VCP18" s="367"/>
      <c r="VCQ18" s="367"/>
      <c r="VCR18" s="367"/>
      <c r="VCS18" s="367"/>
      <c r="VCT18" s="367"/>
      <c r="VCU18" s="367"/>
      <c r="VCV18" s="367"/>
      <c r="VCW18" s="367"/>
      <c r="VCX18" s="367"/>
      <c r="VCY18" s="367"/>
      <c r="VCZ18" s="367"/>
      <c r="VDA18" s="367"/>
      <c r="VDB18" s="367"/>
      <c r="VDC18" s="367"/>
      <c r="VDD18" s="367"/>
      <c r="VDE18" s="367"/>
      <c r="VDF18" s="367"/>
      <c r="VDG18" s="367"/>
      <c r="VDH18" s="367"/>
      <c r="VDI18" s="367"/>
      <c r="VDJ18" s="367"/>
      <c r="VDK18" s="367"/>
      <c r="VDL18" s="367"/>
      <c r="VDM18" s="367"/>
      <c r="VDN18" s="367"/>
      <c r="VDO18" s="367"/>
      <c r="VDP18" s="367"/>
      <c r="VDQ18" s="367"/>
      <c r="VDR18" s="367"/>
      <c r="VDS18" s="367"/>
      <c r="VDT18" s="367"/>
      <c r="VDU18" s="367"/>
      <c r="VDV18" s="367"/>
      <c r="VDW18" s="367"/>
      <c r="VDX18" s="367"/>
      <c r="VDY18" s="367"/>
      <c r="VDZ18" s="367"/>
      <c r="VEA18" s="367"/>
      <c r="VEB18" s="367"/>
      <c r="VEC18" s="367"/>
      <c r="VED18" s="367"/>
      <c r="VEE18" s="367"/>
      <c r="VEF18" s="367"/>
      <c r="VEG18" s="367"/>
      <c r="VEH18" s="367"/>
      <c r="VEI18" s="367"/>
      <c r="VEJ18" s="367"/>
      <c r="VEK18" s="367"/>
      <c r="VEL18" s="367"/>
      <c r="VEM18" s="367"/>
      <c r="VEN18" s="367"/>
      <c r="VEO18" s="367"/>
      <c r="VEP18" s="367"/>
      <c r="VEQ18" s="367"/>
      <c r="VER18" s="367"/>
      <c r="VES18" s="367"/>
      <c r="VET18" s="367"/>
      <c r="VEU18" s="367"/>
      <c r="VEV18" s="367"/>
      <c r="VEW18" s="367"/>
      <c r="VEX18" s="367"/>
      <c r="VEY18" s="367"/>
      <c r="VEZ18" s="367"/>
      <c r="VFA18" s="367"/>
      <c r="VFB18" s="367"/>
      <c r="VFC18" s="367"/>
      <c r="VFD18" s="367"/>
      <c r="VFE18" s="367"/>
      <c r="VFF18" s="367"/>
      <c r="VFG18" s="367"/>
      <c r="VFH18" s="367"/>
      <c r="VFI18" s="367"/>
      <c r="VFJ18" s="367"/>
      <c r="VFK18" s="367"/>
      <c r="VFL18" s="367"/>
      <c r="VFM18" s="367"/>
      <c r="VFN18" s="367"/>
      <c r="VFO18" s="367"/>
      <c r="VFP18" s="367"/>
      <c r="VFQ18" s="367"/>
      <c r="VFR18" s="367"/>
      <c r="VFS18" s="367"/>
      <c r="VFT18" s="367"/>
      <c r="VFU18" s="367"/>
      <c r="VFV18" s="367"/>
      <c r="VFW18" s="367"/>
      <c r="VFX18" s="367"/>
      <c r="VFY18" s="367"/>
      <c r="VFZ18" s="367"/>
      <c r="VGA18" s="367"/>
      <c r="VGB18" s="367"/>
      <c r="VGC18" s="367"/>
      <c r="VGD18" s="367"/>
      <c r="VGE18" s="367"/>
      <c r="VGF18" s="367"/>
      <c r="VGG18" s="367"/>
      <c r="VGH18" s="367"/>
      <c r="VGI18" s="367"/>
      <c r="VGJ18" s="367"/>
      <c r="VGK18" s="367"/>
      <c r="VGL18" s="367"/>
      <c r="VGM18" s="367"/>
      <c r="VGN18" s="367"/>
      <c r="VGO18" s="367"/>
      <c r="VGP18" s="367"/>
      <c r="VGQ18" s="367"/>
      <c r="VGR18" s="367"/>
      <c r="VGS18" s="367"/>
      <c r="VGT18" s="367"/>
      <c r="VGU18" s="367"/>
      <c r="VGV18" s="367"/>
      <c r="VGW18" s="367"/>
      <c r="VGX18" s="367"/>
      <c r="VGY18" s="367"/>
      <c r="VGZ18" s="367"/>
      <c r="VHA18" s="367"/>
      <c r="VHB18" s="367"/>
      <c r="VHC18" s="367"/>
      <c r="VHD18" s="367"/>
      <c r="VHE18" s="367"/>
      <c r="VHF18" s="367"/>
      <c r="VHG18" s="367"/>
      <c r="VHH18" s="367"/>
      <c r="VHI18" s="367"/>
      <c r="VHJ18" s="367"/>
      <c r="VHK18" s="367"/>
      <c r="VHL18" s="367"/>
      <c r="VHM18" s="367"/>
      <c r="VHN18" s="367"/>
      <c r="VHO18" s="367"/>
      <c r="VHP18" s="367"/>
      <c r="VHQ18" s="367"/>
      <c r="VHR18" s="367"/>
      <c r="VHS18" s="367"/>
      <c r="VHT18" s="367"/>
      <c r="VHU18" s="367"/>
      <c r="VHV18" s="367"/>
      <c r="VHW18" s="367"/>
      <c r="VHX18" s="367"/>
      <c r="VHY18" s="367"/>
      <c r="VHZ18" s="367"/>
      <c r="VIA18" s="367"/>
      <c r="VIB18" s="367"/>
      <c r="VIC18" s="367"/>
      <c r="VID18" s="367"/>
      <c r="VIE18" s="367"/>
      <c r="VIF18" s="367"/>
      <c r="VIG18" s="367"/>
      <c r="VIH18" s="367"/>
      <c r="VII18" s="367"/>
      <c r="VIJ18" s="367"/>
      <c r="VIK18" s="367"/>
      <c r="VIL18" s="367"/>
      <c r="VIM18" s="367"/>
      <c r="VIN18" s="367"/>
      <c r="VIO18" s="367"/>
      <c r="VIP18" s="367"/>
      <c r="VIQ18" s="367"/>
      <c r="VIR18" s="367"/>
      <c r="VIS18" s="367"/>
      <c r="VIT18" s="367"/>
      <c r="VIU18" s="367"/>
      <c r="VIV18" s="367"/>
      <c r="VIW18" s="367"/>
      <c r="VIX18" s="367"/>
      <c r="VIY18" s="367"/>
      <c r="VIZ18" s="367"/>
      <c r="VJA18" s="367"/>
      <c r="VJB18" s="367"/>
      <c r="VJC18" s="367"/>
      <c r="VJD18" s="367"/>
      <c r="VJE18" s="367"/>
      <c r="VJF18" s="367"/>
      <c r="VJG18" s="367"/>
      <c r="VJH18" s="367"/>
      <c r="VJI18" s="367"/>
      <c r="VJJ18" s="367"/>
      <c r="VJK18" s="367"/>
      <c r="VJL18" s="367"/>
      <c r="VJM18" s="367"/>
      <c r="VJN18" s="367"/>
      <c r="VJO18" s="367"/>
      <c r="VJP18" s="367"/>
      <c r="VJQ18" s="367"/>
      <c r="VJR18" s="367"/>
      <c r="VJS18" s="367"/>
      <c r="VJT18" s="367"/>
      <c r="VJU18" s="367"/>
      <c r="VJV18" s="367"/>
      <c r="VJW18" s="367"/>
      <c r="VJX18" s="367"/>
      <c r="VJY18" s="367"/>
      <c r="VJZ18" s="367"/>
      <c r="VKA18" s="367"/>
      <c r="VKB18" s="367"/>
      <c r="VKC18" s="367"/>
      <c r="VKD18" s="367"/>
      <c r="VKE18" s="367"/>
      <c r="VKF18" s="367"/>
      <c r="VKG18" s="367"/>
      <c r="VKH18" s="367"/>
      <c r="VKI18" s="367"/>
      <c r="VKJ18" s="367"/>
      <c r="VKK18" s="367"/>
      <c r="VKL18" s="367"/>
      <c r="VKM18" s="367"/>
      <c r="VKN18" s="367"/>
      <c r="VKO18" s="367"/>
      <c r="VKP18" s="367"/>
      <c r="VKQ18" s="367"/>
      <c r="VKR18" s="367"/>
      <c r="VKS18" s="367"/>
      <c r="VKT18" s="367"/>
      <c r="VKU18" s="367"/>
      <c r="VKV18" s="367"/>
      <c r="VKW18" s="367"/>
      <c r="VKX18" s="367"/>
      <c r="VKY18" s="367"/>
      <c r="VKZ18" s="367"/>
      <c r="VLA18" s="367"/>
      <c r="VLB18" s="367"/>
      <c r="VLC18" s="367"/>
      <c r="VLD18" s="367"/>
      <c r="VLE18" s="367"/>
      <c r="VLF18" s="367"/>
      <c r="VLG18" s="367"/>
      <c r="VLH18" s="367"/>
      <c r="VLI18" s="367"/>
      <c r="VLJ18" s="367"/>
      <c r="VLK18" s="367"/>
      <c r="VLL18" s="367"/>
      <c r="VLM18" s="367"/>
      <c r="VLN18" s="367"/>
      <c r="VLO18" s="367"/>
      <c r="VLP18" s="367"/>
      <c r="VLQ18" s="367"/>
      <c r="VLR18" s="367"/>
      <c r="VLS18" s="367"/>
      <c r="VLT18" s="367"/>
      <c r="VLU18" s="367"/>
      <c r="VLV18" s="367"/>
      <c r="VLW18" s="367"/>
      <c r="VLX18" s="367"/>
      <c r="VLY18" s="367"/>
      <c r="VLZ18" s="367"/>
      <c r="VMA18" s="367"/>
      <c r="VMB18" s="367"/>
      <c r="VMC18" s="367"/>
      <c r="VMD18" s="367"/>
      <c r="VME18" s="367"/>
      <c r="VMF18" s="367"/>
      <c r="VMG18" s="367"/>
      <c r="VMH18" s="367"/>
      <c r="VMI18" s="367"/>
      <c r="VMJ18" s="367"/>
      <c r="VMK18" s="367"/>
      <c r="VML18" s="367"/>
      <c r="VMM18" s="367"/>
      <c r="VMN18" s="367"/>
      <c r="VMO18" s="367"/>
      <c r="VMP18" s="367"/>
      <c r="VMQ18" s="367"/>
      <c r="VMR18" s="367"/>
      <c r="VMS18" s="367"/>
      <c r="VMT18" s="367"/>
      <c r="VMU18" s="367"/>
      <c r="VMV18" s="367"/>
      <c r="VMW18" s="367"/>
      <c r="VMX18" s="367"/>
      <c r="VMY18" s="367"/>
      <c r="VMZ18" s="367"/>
      <c r="VNA18" s="367"/>
      <c r="VNB18" s="367"/>
      <c r="VNC18" s="367"/>
      <c r="VND18" s="367"/>
      <c r="VNE18" s="367"/>
      <c r="VNF18" s="367"/>
      <c r="VNG18" s="367"/>
      <c r="VNH18" s="367"/>
      <c r="VNI18" s="367"/>
      <c r="VNJ18" s="367"/>
      <c r="VNK18" s="367"/>
      <c r="VNL18" s="367"/>
      <c r="VNM18" s="367"/>
      <c r="VNN18" s="367"/>
      <c r="VNO18" s="367"/>
      <c r="VNP18" s="367"/>
      <c r="VNQ18" s="367"/>
      <c r="VNR18" s="367"/>
      <c r="VNS18" s="367"/>
      <c r="VNT18" s="367"/>
      <c r="VNU18" s="367"/>
      <c r="VNV18" s="367"/>
      <c r="VNW18" s="367"/>
      <c r="VNX18" s="367"/>
      <c r="VNY18" s="367"/>
      <c r="VNZ18" s="367"/>
      <c r="VOA18" s="367"/>
      <c r="VOB18" s="367"/>
      <c r="VOC18" s="367"/>
      <c r="VOD18" s="367"/>
      <c r="VOE18" s="367"/>
      <c r="VOF18" s="367"/>
      <c r="VOG18" s="367"/>
      <c r="VOH18" s="367"/>
      <c r="VOI18" s="367"/>
      <c r="VOJ18" s="367"/>
      <c r="VOK18" s="367"/>
      <c r="VOL18" s="367"/>
      <c r="VOM18" s="367"/>
      <c r="VON18" s="367"/>
      <c r="VOO18" s="367"/>
      <c r="VOP18" s="367"/>
      <c r="VOQ18" s="367"/>
      <c r="VOR18" s="367"/>
      <c r="VOS18" s="367"/>
      <c r="VOT18" s="367"/>
      <c r="VOU18" s="367"/>
      <c r="VOV18" s="367"/>
      <c r="VOW18" s="367"/>
      <c r="VOX18" s="367"/>
      <c r="VOY18" s="367"/>
      <c r="VOZ18" s="367"/>
      <c r="VPA18" s="367"/>
      <c r="VPB18" s="367"/>
      <c r="VPC18" s="367"/>
      <c r="VPD18" s="367"/>
      <c r="VPE18" s="367"/>
      <c r="VPF18" s="367"/>
      <c r="VPG18" s="367"/>
      <c r="VPH18" s="367"/>
      <c r="VPI18" s="367"/>
      <c r="VPJ18" s="367"/>
      <c r="VPK18" s="367"/>
      <c r="VPL18" s="367"/>
      <c r="VPM18" s="367"/>
      <c r="VPN18" s="367"/>
      <c r="VPO18" s="367"/>
      <c r="VPP18" s="367"/>
      <c r="VPQ18" s="367"/>
      <c r="VPR18" s="367"/>
      <c r="VPS18" s="367"/>
      <c r="VPT18" s="367"/>
      <c r="VPU18" s="367"/>
      <c r="VPV18" s="367"/>
      <c r="VPW18" s="367"/>
      <c r="VPX18" s="367"/>
      <c r="VPY18" s="367"/>
      <c r="VPZ18" s="367"/>
      <c r="VQA18" s="367"/>
      <c r="VQB18" s="367"/>
      <c r="VQC18" s="367"/>
      <c r="VQD18" s="367"/>
      <c r="VQE18" s="367"/>
      <c r="VQF18" s="367"/>
      <c r="VQG18" s="367"/>
      <c r="VQH18" s="367"/>
      <c r="VQI18" s="367"/>
      <c r="VQJ18" s="367"/>
      <c r="VQK18" s="367"/>
      <c r="VQL18" s="367"/>
      <c r="VQM18" s="367"/>
      <c r="VQN18" s="367"/>
      <c r="VQO18" s="367"/>
      <c r="VQP18" s="367"/>
      <c r="VQQ18" s="367"/>
      <c r="VQR18" s="367"/>
      <c r="VQS18" s="367"/>
      <c r="VQT18" s="367"/>
      <c r="VQU18" s="367"/>
      <c r="VQV18" s="367"/>
      <c r="VQW18" s="367"/>
      <c r="VQX18" s="367"/>
      <c r="VQY18" s="367"/>
      <c r="VQZ18" s="367"/>
      <c r="VRA18" s="367"/>
      <c r="VRB18" s="367"/>
      <c r="VRC18" s="367"/>
      <c r="VRD18" s="367"/>
      <c r="VRE18" s="367"/>
      <c r="VRF18" s="367"/>
      <c r="VRG18" s="367"/>
      <c r="VRH18" s="367"/>
      <c r="VRI18" s="367"/>
      <c r="VRJ18" s="367"/>
      <c r="VRK18" s="367"/>
      <c r="VRL18" s="367"/>
      <c r="VRM18" s="367"/>
      <c r="VRN18" s="367"/>
      <c r="VRO18" s="367"/>
      <c r="VRP18" s="367"/>
      <c r="VRQ18" s="367"/>
      <c r="VRR18" s="367"/>
      <c r="VRS18" s="367"/>
      <c r="VRT18" s="367"/>
      <c r="VRU18" s="367"/>
      <c r="VRV18" s="367"/>
      <c r="VRW18" s="367"/>
      <c r="VRX18" s="367"/>
      <c r="VRY18" s="367"/>
      <c r="VRZ18" s="367"/>
      <c r="VSA18" s="367"/>
      <c r="VSB18" s="367"/>
      <c r="VSC18" s="367"/>
      <c r="VSD18" s="367"/>
      <c r="VSE18" s="367"/>
      <c r="VSF18" s="367"/>
      <c r="VSG18" s="367"/>
      <c r="VSH18" s="367"/>
      <c r="VSI18" s="367"/>
      <c r="VSJ18" s="367"/>
      <c r="VSK18" s="367"/>
      <c r="VSL18" s="367"/>
      <c r="VSM18" s="367"/>
      <c r="VSN18" s="367"/>
      <c r="VSO18" s="367"/>
      <c r="VSP18" s="367"/>
      <c r="VSQ18" s="367"/>
      <c r="VSR18" s="367"/>
      <c r="VSS18" s="367"/>
      <c r="VST18" s="367"/>
      <c r="VSU18" s="367"/>
      <c r="VSV18" s="367"/>
      <c r="VSW18" s="367"/>
      <c r="VSX18" s="367"/>
      <c r="VSY18" s="367"/>
      <c r="VSZ18" s="367"/>
      <c r="VTA18" s="367"/>
      <c r="VTB18" s="367"/>
      <c r="VTC18" s="367"/>
      <c r="VTD18" s="367"/>
      <c r="VTE18" s="367"/>
      <c r="VTF18" s="367"/>
      <c r="VTG18" s="367"/>
      <c r="VTH18" s="367"/>
      <c r="VTI18" s="367"/>
      <c r="VTJ18" s="367"/>
      <c r="VTK18" s="367"/>
      <c r="VTL18" s="367"/>
      <c r="VTM18" s="367"/>
      <c r="VTN18" s="367"/>
      <c r="VTO18" s="367"/>
      <c r="VTP18" s="367"/>
      <c r="VTQ18" s="367"/>
      <c r="VTR18" s="367"/>
      <c r="VTS18" s="367"/>
      <c r="VTT18" s="367"/>
      <c r="VTU18" s="367"/>
      <c r="VTV18" s="367"/>
      <c r="VTW18" s="367"/>
      <c r="VTX18" s="367"/>
      <c r="VTY18" s="367"/>
      <c r="VTZ18" s="367"/>
      <c r="VUA18" s="367"/>
      <c r="VUB18" s="367"/>
      <c r="VUC18" s="367"/>
      <c r="VUD18" s="367"/>
      <c r="VUE18" s="367"/>
      <c r="VUF18" s="367"/>
      <c r="VUG18" s="367"/>
      <c r="VUH18" s="367"/>
      <c r="VUI18" s="367"/>
      <c r="VUJ18" s="367"/>
      <c r="VUK18" s="367"/>
      <c r="VUL18" s="367"/>
      <c r="VUM18" s="367"/>
      <c r="VUN18" s="367"/>
      <c r="VUO18" s="367"/>
      <c r="VUP18" s="367"/>
      <c r="VUQ18" s="367"/>
      <c r="VUR18" s="367"/>
      <c r="VUS18" s="367"/>
      <c r="VUT18" s="367"/>
      <c r="VUU18" s="367"/>
      <c r="VUV18" s="367"/>
      <c r="VUW18" s="367"/>
      <c r="VUX18" s="367"/>
      <c r="VUY18" s="367"/>
      <c r="VUZ18" s="367"/>
      <c r="VVA18" s="367"/>
      <c r="VVB18" s="367"/>
      <c r="VVC18" s="367"/>
      <c r="VVD18" s="367"/>
      <c r="VVE18" s="367"/>
      <c r="VVF18" s="367"/>
      <c r="VVG18" s="367"/>
      <c r="VVH18" s="367"/>
      <c r="VVI18" s="367"/>
      <c r="VVJ18" s="367"/>
      <c r="VVK18" s="367"/>
      <c r="VVL18" s="367"/>
      <c r="VVM18" s="367"/>
      <c r="VVN18" s="367"/>
      <c r="VVO18" s="367"/>
      <c r="VVP18" s="367"/>
      <c r="VVQ18" s="367"/>
      <c r="VVR18" s="367"/>
      <c r="VVS18" s="367"/>
      <c r="VVT18" s="367"/>
      <c r="VVU18" s="367"/>
      <c r="VVV18" s="367"/>
      <c r="VVW18" s="367"/>
      <c r="VVX18" s="367"/>
      <c r="VVY18" s="367"/>
      <c r="VVZ18" s="367"/>
      <c r="VWA18" s="367"/>
      <c r="VWB18" s="367"/>
      <c r="VWC18" s="367"/>
      <c r="VWD18" s="367"/>
      <c r="VWE18" s="367"/>
      <c r="VWF18" s="367"/>
      <c r="VWG18" s="367"/>
      <c r="VWH18" s="367"/>
      <c r="VWI18" s="367"/>
      <c r="VWJ18" s="367"/>
      <c r="VWK18" s="367"/>
      <c r="VWL18" s="367"/>
      <c r="VWM18" s="367"/>
      <c r="VWN18" s="367"/>
      <c r="VWO18" s="367"/>
      <c r="VWP18" s="367"/>
      <c r="VWQ18" s="367"/>
      <c r="VWR18" s="367"/>
      <c r="VWS18" s="367"/>
      <c r="VWT18" s="367"/>
      <c r="VWU18" s="367"/>
      <c r="VWV18" s="367"/>
      <c r="VWW18" s="367"/>
      <c r="VWX18" s="367"/>
      <c r="VWY18" s="367"/>
      <c r="VWZ18" s="367"/>
      <c r="VXA18" s="367"/>
      <c r="VXB18" s="367"/>
      <c r="VXC18" s="367"/>
      <c r="VXD18" s="367"/>
      <c r="VXE18" s="367"/>
      <c r="VXF18" s="367"/>
      <c r="VXG18" s="367"/>
      <c r="VXH18" s="367"/>
      <c r="VXI18" s="367"/>
      <c r="VXJ18" s="367"/>
      <c r="VXK18" s="367"/>
      <c r="VXL18" s="367"/>
      <c r="VXM18" s="367"/>
      <c r="VXN18" s="367"/>
      <c r="VXO18" s="367"/>
      <c r="VXP18" s="367"/>
      <c r="VXQ18" s="367"/>
      <c r="VXR18" s="367"/>
      <c r="VXS18" s="367"/>
      <c r="VXT18" s="367"/>
      <c r="VXU18" s="367"/>
      <c r="VXV18" s="367"/>
      <c r="VXW18" s="367"/>
      <c r="VXX18" s="367"/>
      <c r="VXY18" s="367"/>
      <c r="VXZ18" s="367"/>
      <c r="VYA18" s="367"/>
      <c r="VYB18" s="367"/>
      <c r="VYC18" s="367"/>
      <c r="VYD18" s="367"/>
      <c r="VYE18" s="367"/>
      <c r="VYF18" s="367"/>
      <c r="VYG18" s="367"/>
      <c r="VYH18" s="367"/>
      <c r="VYI18" s="367"/>
      <c r="VYJ18" s="367"/>
      <c r="VYK18" s="367"/>
      <c r="VYL18" s="367"/>
      <c r="VYM18" s="367"/>
      <c r="VYN18" s="367"/>
      <c r="VYO18" s="367"/>
      <c r="VYP18" s="367"/>
      <c r="VYQ18" s="367"/>
      <c r="VYR18" s="367"/>
      <c r="VYS18" s="367"/>
      <c r="VYT18" s="367"/>
      <c r="VYU18" s="367"/>
      <c r="VYV18" s="367"/>
      <c r="VYW18" s="367"/>
      <c r="VYX18" s="367"/>
      <c r="VYY18" s="367"/>
      <c r="VYZ18" s="367"/>
      <c r="VZA18" s="367"/>
      <c r="VZB18" s="367"/>
      <c r="VZC18" s="367"/>
      <c r="VZD18" s="367"/>
      <c r="VZE18" s="367"/>
      <c r="VZF18" s="367"/>
      <c r="VZG18" s="367"/>
      <c r="VZH18" s="367"/>
      <c r="VZI18" s="367"/>
      <c r="VZJ18" s="367"/>
      <c r="VZK18" s="367"/>
      <c r="VZL18" s="367"/>
      <c r="VZM18" s="367"/>
      <c r="VZN18" s="367"/>
      <c r="VZO18" s="367"/>
      <c r="VZP18" s="367"/>
      <c r="VZQ18" s="367"/>
      <c r="VZR18" s="367"/>
      <c r="VZS18" s="367"/>
      <c r="VZT18" s="367"/>
      <c r="VZU18" s="367"/>
      <c r="VZV18" s="367"/>
      <c r="VZW18" s="367"/>
      <c r="VZX18" s="367"/>
      <c r="VZY18" s="367"/>
      <c r="VZZ18" s="367"/>
      <c r="WAA18" s="367"/>
      <c r="WAB18" s="367"/>
      <c r="WAC18" s="367"/>
      <c r="WAD18" s="367"/>
      <c r="WAE18" s="367"/>
      <c r="WAF18" s="367"/>
      <c r="WAG18" s="367"/>
      <c r="WAH18" s="367"/>
      <c r="WAI18" s="367"/>
      <c r="WAJ18" s="367"/>
      <c r="WAK18" s="367"/>
      <c r="WAL18" s="367"/>
      <c r="WAM18" s="367"/>
      <c r="WAN18" s="367"/>
      <c r="WAO18" s="367"/>
      <c r="WAP18" s="367"/>
      <c r="WAQ18" s="367"/>
      <c r="WAR18" s="367"/>
      <c r="WAS18" s="367"/>
      <c r="WAT18" s="367"/>
      <c r="WAU18" s="367"/>
      <c r="WAV18" s="367"/>
      <c r="WAW18" s="367"/>
      <c r="WAX18" s="367"/>
      <c r="WAY18" s="367"/>
      <c r="WAZ18" s="367"/>
      <c r="WBA18" s="367"/>
      <c r="WBB18" s="367"/>
      <c r="WBC18" s="367"/>
      <c r="WBD18" s="367"/>
      <c r="WBE18" s="367"/>
      <c r="WBF18" s="367"/>
      <c r="WBG18" s="367"/>
      <c r="WBH18" s="367"/>
      <c r="WBI18" s="367"/>
      <c r="WBJ18" s="367"/>
      <c r="WBK18" s="367"/>
      <c r="WBL18" s="367"/>
      <c r="WBM18" s="367"/>
      <c r="WBN18" s="367"/>
      <c r="WBO18" s="367"/>
      <c r="WBP18" s="367"/>
      <c r="WBQ18" s="367"/>
      <c r="WBR18" s="367"/>
      <c r="WBS18" s="367"/>
      <c r="WBT18" s="367"/>
      <c r="WBU18" s="367"/>
      <c r="WBV18" s="367"/>
      <c r="WBW18" s="367"/>
      <c r="WBX18" s="367"/>
      <c r="WBY18" s="367"/>
      <c r="WBZ18" s="367"/>
      <c r="WCA18" s="367"/>
      <c r="WCB18" s="367"/>
      <c r="WCC18" s="367"/>
      <c r="WCD18" s="367"/>
      <c r="WCE18" s="367"/>
      <c r="WCF18" s="367"/>
      <c r="WCG18" s="367"/>
      <c r="WCH18" s="367"/>
      <c r="WCI18" s="367"/>
      <c r="WCJ18" s="367"/>
      <c r="WCK18" s="367"/>
      <c r="WCL18" s="367"/>
      <c r="WCM18" s="367"/>
      <c r="WCN18" s="367"/>
      <c r="WCO18" s="367"/>
      <c r="WCP18" s="367"/>
      <c r="WCQ18" s="367"/>
      <c r="WCR18" s="367"/>
      <c r="WCS18" s="367"/>
      <c r="WCT18" s="367"/>
      <c r="WCU18" s="367"/>
      <c r="WCV18" s="367"/>
      <c r="WCW18" s="367"/>
      <c r="WCX18" s="367"/>
      <c r="WCY18" s="367"/>
      <c r="WCZ18" s="367"/>
      <c r="WDA18" s="367"/>
      <c r="WDB18" s="367"/>
      <c r="WDC18" s="367"/>
      <c r="WDD18" s="367"/>
      <c r="WDE18" s="367"/>
      <c r="WDF18" s="367"/>
      <c r="WDG18" s="367"/>
      <c r="WDH18" s="367"/>
      <c r="WDI18" s="367"/>
      <c r="WDJ18" s="367"/>
      <c r="WDK18" s="367"/>
      <c r="WDL18" s="367"/>
      <c r="WDM18" s="367"/>
      <c r="WDN18" s="367"/>
      <c r="WDO18" s="367"/>
      <c r="WDP18" s="367"/>
      <c r="WDQ18" s="367"/>
      <c r="WDR18" s="367"/>
      <c r="WDS18" s="367"/>
      <c r="WDT18" s="367"/>
      <c r="WDU18" s="367"/>
      <c r="WDV18" s="367"/>
      <c r="WDW18" s="367"/>
      <c r="WDX18" s="367"/>
      <c r="WDY18" s="367"/>
      <c r="WDZ18" s="367"/>
      <c r="WEA18" s="367"/>
      <c r="WEB18" s="367"/>
      <c r="WEC18" s="367"/>
      <c r="WED18" s="367"/>
      <c r="WEE18" s="367"/>
      <c r="WEF18" s="367"/>
      <c r="WEG18" s="367"/>
      <c r="WEH18" s="367"/>
      <c r="WEI18" s="367"/>
      <c r="WEJ18" s="367"/>
      <c r="WEK18" s="367"/>
      <c r="WEL18" s="367"/>
      <c r="WEM18" s="367"/>
      <c r="WEN18" s="367"/>
      <c r="WEO18" s="367"/>
      <c r="WEP18" s="367"/>
      <c r="WEQ18" s="367"/>
      <c r="WER18" s="367"/>
      <c r="WES18" s="367"/>
      <c r="WET18" s="367"/>
      <c r="WEU18" s="367"/>
      <c r="WEV18" s="367"/>
      <c r="WEW18" s="367"/>
      <c r="WEX18" s="367"/>
      <c r="WEY18" s="367"/>
      <c r="WEZ18" s="367"/>
      <c r="WFA18" s="367"/>
      <c r="WFB18" s="367"/>
      <c r="WFC18" s="367"/>
      <c r="WFD18" s="367"/>
      <c r="WFE18" s="367"/>
      <c r="WFF18" s="367"/>
      <c r="WFG18" s="367"/>
      <c r="WFH18" s="367"/>
      <c r="WFI18" s="367"/>
      <c r="WFJ18" s="367"/>
      <c r="WFK18" s="367"/>
      <c r="WFL18" s="367"/>
      <c r="WFM18" s="367"/>
      <c r="WFN18" s="367"/>
      <c r="WFO18" s="367"/>
      <c r="WFP18" s="367"/>
      <c r="WFQ18" s="367"/>
      <c r="WFR18" s="367"/>
      <c r="WFS18" s="367"/>
      <c r="WFT18" s="367"/>
      <c r="WFU18" s="367"/>
      <c r="WFV18" s="367"/>
      <c r="WFW18" s="367"/>
      <c r="WFX18" s="367"/>
      <c r="WFY18" s="367"/>
      <c r="WFZ18" s="367"/>
      <c r="WGA18" s="367"/>
      <c r="WGB18" s="367"/>
      <c r="WGC18" s="367"/>
      <c r="WGD18" s="367"/>
      <c r="WGE18" s="367"/>
      <c r="WGF18" s="367"/>
      <c r="WGG18" s="367"/>
      <c r="WGH18" s="367"/>
      <c r="WGI18" s="367"/>
      <c r="WGJ18" s="367"/>
      <c r="WGK18" s="367"/>
      <c r="WGL18" s="367"/>
      <c r="WGM18" s="367"/>
      <c r="WGN18" s="367"/>
      <c r="WGO18" s="367"/>
      <c r="WGP18" s="367"/>
      <c r="WGQ18" s="367"/>
      <c r="WGR18" s="367"/>
      <c r="WGS18" s="367"/>
      <c r="WGT18" s="367"/>
      <c r="WGU18" s="367"/>
      <c r="WGV18" s="367"/>
      <c r="WGW18" s="367"/>
      <c r="WGX18" s="367"/>
      <c r="WGY18" s="367"/>
      <c r="WGZ18" s="367"/>
      <c r="WHA18" s="367"/>
      <c r="WHB18" s="367"/>
      <c r="WHC18" s="367"/>
      <c r="WHD18" s="367"/>
      <c r="WHE18" s="367"/>
      <c r="WHF18" s="367"/>
      <c r="WHG18" s="367"/>
      <c r="WHH18" s="367"/>
      <c r="WHI18" s="367"/>
      <c r="WHJ18" s="367"/>
      <c r="WHK18" s="367"/>
      <c r="WHL18" s="367"/>
      <c r="WHM18" s="367"/>
      <c r="WHN18" s="367"/>
      <c r="WHO18" s="367"/>
      <c r="WHP18" s="367"/>
      <c r="WHQ18" s="367"/>
      <c r="WHR18" s="367"/>
      <c r="WHS18" s="367"/>
      <c r="WHT18" s="367"/>
      <c r="WHU18" s="367"/>
      <c r="WHV18" s="367"/>
      <c r="WHW18" s="367"/>
      <c r="WHX18" s="367"/>
      <c r="WHY18" s="367"/>
      <c r="WHZ18" s="367"/>
      <c r="WIA18" s="367"/>
      <c r="WIB18" s="367"/>
      <c r="WIC18" s="367"/>
      <c r="WID18" s="367"/>
      <c r="WIE18" s="367"/>
      <c r="WIF18" s="367"/>
      <c r="WIG18" s="367"/>
      <c r="WIH18" s="367"/>
      <c r="WII18" s="367"/>
      <c r="WIJ18" s="367"/>
      <c r="WIK18" s="367"/>
      <c r="WIL18" s="367"/>
      <c r="WIM18" s="367"/>
      <c r="WIN18" s="367"/>
      <c r="WIO18" s="367"/>
      <c r="WIP18" s="367"/>
      <c r="WIQ18" s="367"/>
      <c r="WIR18" s="367"/>
      <c r="WIS18" s="367"/>
      <c r="WIT18" s="367"/>
      <c r="WIU18" s="367"/>
      <c r="WIV18" s="367"/>
      <c r="WIW18" s="367"/>
      <c r="WIX18" s="367"/>
      <c r="WIY18" s="367"/>
      <c r="WIZ18" s="367"/>
      <c r="WJA18" s="367"/>
      <c r="WJB18" s="367"/>
      <c r="WJC18" s="367"/>
      <c r="WJD18" s="367"/>
      <c r="WJE18" s="367"/>
      <c r="WJF18" s="367"/>
      <c r="WJG18" s="367"/>
      <c r="WJH18" s="367"/>
      <c r="WJI18" s="367"/>
      <c r="WJJ18" s="367"/>
      <c r="WJK18" s="367"/>
      <c r="WJL18" s="367"/>
      <c r="WJM18" s="367"/>
      <c r="WJN18" s="367"/>
      <c r="WJO18" s="367"/>
      <c r="WJP18" s="367"/>
      <c r="WJQ18" s="367"/>
      <c r="WJR18" s="367"/>
      <c r="WJS18" s="367"/>
      <c r="WJT18" s="367"/>
      <c r="WJU18" s="367"/>
      <c r="WJV18" s="367"/>
      <c r="WJW18" s="367"/>
      <c r="WJX18" s="367"/>
      <c r="WJY18" s="367"/>
      <c r="WJZ18" s="367"/>
      <c r="WKA18" s="367"/>
      <c r="WKB18" s="367"/>
      <c r="WKC18" s="367"/>
      <c r="WKD18" s="367"/>
      <c r="WKE18" s="367"/>
      <c r="WKF18" s="367"/>
      <c r="WKG18" s="367"/>
      <c r="WKH18" s="367"/>
      <c r="WKI18" s="367"/>
      <c r="WKJ18" s="367"/>
      <c r="WKK18" s="367"/>
      <c r="WKL18" s="367"/>
      <c r="WKM18" s="367"/>
      <c r="WKN18" s="367"/>
      <c r="WKO18" s="367"/>
      <c r="WKP18" s="367"/>
      <c r="WKQ18" s="367"/>
      <c r="WKR18" s="367"/>
      <c r="WKS18" s="367"/>
      <c r="WKT18" s="367"/>
      <c r="WKU18" s="367"/>
      <c r="WKV18" s="367"/>
      <c r="WKW18" s="367"/>
      <c r="WKX18" s="367"/>
      <c r="WKY18" s="367"/>
      <c r="WKZ18" s="367"/>
      <c r="WLA18" s="367"/>
      <c r="WLB18" s="367"/>
      <c r="WLC18" s="367"/>
      <c r="WLD18" s="367"/>
      <c r="WLE18" s="367"/>
      <c r="WLF18" s="367"/>
      <c r="WLG18" s="367"/>
      <c r="WLH18" s="367"/>
      <c r="WLI18" s="367"/>
      <c r="WLJ18" s="367"/>
      <c r="WLK18" s="367"/>
      <c r="WLL18" s="367"/>
      <c r="WLM18" s="367"/>
      <c r="WLN18" s="367"/>
      <c r="WLO18" s="367"/>
      <c r="WLP18" s="367"/>
      <c r="WLQ18" s="367"/>
      <c r="WLR18" s="367"/>
      <c r="WLS18" s="367"/>
      <c r="WLT18" s="367"/>
      <c r="WLU18" s="367"/>
      <c r="WLV18" s="367"/>
      <c r="WLW18" s="367"/>
      <c r="WLX18" s="367"/>
      <c r="WLY18" s="367"/>
      <c r="WLZ18" s="367"/>
      <c r="WMA18" s="367"/>
      <c r="WMB18" s="367"/>
      <c r="WMC18" s="367"/>
      <c r="WMD18" s="367"/>
      <c r="WME18" s="367"/>
      <c r="WMF18" s="367"/>
      <c r="WMG18" s="367"/>
      <c r="WMH18" s="367"/>
      <c r="WMI18" s="367"/>
      <c r="WMJ18" s="367"/>
      <c r="WMK18" s="367"/>
      <c r="WML18" s="367"/>
      <c r="WMM18" s="367"/>
      <c r="WMN18" s="367"/>
      <c r="WMO18" s="367"/>
      <c r="WMP18" s="367"/>
      <c r="WMQ18" s="367"/>
      <c r="WMR18" s="367"/>
      <c r="WMS18" s="367"/>
      <c r="WMT18" s="367"/>
      <c r="WMU18" s="367"/>
      <c r="WMV18" s="367"/>
      <c r="WMW18" s="367"/>
      <c r="WMX18" s="367"/>
      <c r="WMY18" s="367"/>
      <c r="WMZ18" s="367"/>
      <c r="WNA18" s="367"/>
      <c r="WNB18" s="367"/>
      <c r="WNC18" s="367"/>
      <c r="WND18" s="367"/>
      <c r="WNE18" s="367"/>
      <c r="WNF18" s="367"/>
      <c r="WNG18" s="367"/>
      <c r="WNH18" s="367"/>
      <c r="WNI18" s="367"/>
      <c r="WNJ18" s="367"/>
      <c r="WNK18" s="367"/>
      <c r="WNL18" s="367"/>
      <c r="WNM18" s="367"/>
      <c r="WNN18" s="367"/>
      <c r="WNO18" s="367"/>
      <c r="WNP18" s="367"/>
      <c r="WNQ18" s="367"/>
      <c r="WNR18" s="367"/>
      <c r="WNS18" s="367"/>
      <c r="WNT18" s="367"/>
      <c r="WNU18" s="367"/>
      <c r="WNV18" s="367"/>
      <c r="WNW18" s="367"/>
      <c r="WNX18" s="367"/>
      <c r="WNY18" s="367"/>
      <c r="WNZ18" s="367"/>
      <c r="WOA18" s="367"/>
      <c r="WOB18" s="367"/>
      <c r="WOC18" s="367"/>
      <c r="WOD18" s="367"/>
      <c r="WOE18" s="367"/>
      <c r="WOF18" s="367"/>
      <c r="WOG18" s="367"/>
      <c r="WOH18" s="367"/>
      <c r="WOI18" s="367"/>
      <c r="WOJ18" s="367"/>
      <c r="WOK18" s="367"/>
      <c r="WOL18" s="367"/>
      <c r="WOM18" s="367"/>
      <c r="WON18" s="367"/>
      <c r="WOO18" s="367"/>
      <c r="WOP18" s="367"/>
      <c r="WOQ18" s="367"/>
      <c r="WOR18" s="367"/>
      <c r="WOS18" s="367"/>
      <c r="WOT18" s="367"/>
      <c r="WOU18" s="367"/>
      <c r="WOV18" s="367"/>
      <c r="WOW18" s="367"/>
      <c r="WOX18" s="367"/>
      <c r="WOY18" s="367"/>
      <c r="WOZ18" s="367"/>
      <c r="WPA18" s="367"/>
      <c r="WPB18" s="367"/>
      <c r="WPC18" s="367"/>
      <c r="WPD18" s="367"/>
      <c r="WPE18" s="367"/>
      <c r="WPF18" s="367"/>
      <c r="WPG18" s="367"/>
      <c r="WPH18" s="367"/>
      <c r="WPI18" s="367"/>
      <c r="WPJ18" s="367"/>
      <c r="WPK18" s="367"/>
      <c r="WPL18" s="367"/>
      <c r="WPM18" s="367"/>
      <c r="WPN18" s="367"/>
      <c r="WPO18" s="367"/>
      <c r="WPP18" s="367"/>
      <c r="WPQ18" s="367"/>
      <c r="WPR18" s="367"/>
      <c r="WPS18" s="367"/>
      <c r="WPT18" s="367"/>
      <c r="WPU18" s="367"/>
      <c r="WPV18" s="367"/>
      <c r="WPW18" s="367"/>
      <c r="WPX18" s="367"/>
      <c r="WPY18" s="367"/>
      <c r="WPZ18" s="367"/>
      <c r="WQA18" s="367"/>
      <c r="WQB18" s="367"/>
      <c r="WQC18" s="367"/>
      <c r="WQD18" s="367"/>
      <c r="WQE18" s="367"/>
      <c r="WQF18" s="367"/>
      <c r="WQG18" s="367"/>
      <c r="WQH18" s="367"/>
      <c r="WQI18" s="367"/>
      <c r="WQJ18" s="367"/>
      <c r="WQK18" s="367"/>
      <c r="WQL18" s="367"/>
      <c r="WQM18" s="367"/>
      <c r="WQN18" s="367"/>
      <c r="WQO18" s="367"/>
      <c r="WQP18" s="367"/>
      <c r="WQQ18" s="367"/>
      <c r="WQR18" s="367"/>
      <c r="WQS18" s="367"/>
      <c r="WQT18" s="367"/>
      <c r="WQU18" s="367"/>
      <c r="WQV18" s="367"/>
      <c r="WQW18" s="367"/>
      <c r="WQX18" s="367"/>
      <c r="WQY18" s="367"/>
      <c r="WQZ18" s="367"/>
      <c r="WRA18" s="367"/>
      <c r="WRB18" s="367"/>
      <c r="WRC18" s="367"/>
      <c r="WRD18" s="367"/>
      <c r="WRE18" s="367"/>
      <c r="WRF18" s="367"/>
      <c r="WRG18" s="367"/>
      <c r="WRH18" s="367"/>
      <c r="WRI18" s="367"/>
      <c r="WRJ18" s="367"/>
      <c r="WRK18" s="367"/>
      <c r="WRL18" s="367"/>
      <c r="WRM18" s="367"/>
      <c r="WRN18" s="367"/>
      <c r="WRO18" s="367"/>
      <c r="WRP18" s="367"/>
      <c r="WRQ18" s="367"/>
      <c r="WRR18" s="367"/>
      <c r="WRS18" s="367"/>
      <c r="WRT18" s="367"/>
      <c r="WRU18" s="367"/>
      <c r="WRV18" s="367"/>
      <c r="WRW18" s="367"/>
      <c r="WRX18" s="367"/>
      <c r="WRY18" s="367"/>
      <c r="WRZ18" s="367"/>
      <c r="WSA18" s="367"/>
      <c r="WSB18" s="367"/>
      <c r="WSC18" s="367"/>
      <c r="WSD18" s="367"/>
      <c r="WSE18" s="367"/>
      <c r="WSF18" s="367"/>
      <c r="WSG18" s="367"/>
      <c r="WSH18" s="367"/>
      <c r="WSI18" s="367"/>
      <c r="WSJ18" s="367"/>
      <c r="WSK18" s="367"/>
      <c r="WSL18" s="367"/>
      <c r="WSM18" s="367"/>
      <c r="WSN18" s="367"/>
      <c r="WSO18" s="367"/>
      <c r="WSP18" s="367"/>
      <c r="WSQ18" s="367"/>
      <c r="WSR18" s="367"/>
      <c r="WSS18" s="367"/>
      <c r="WST18" s="367"/>
      <c r="WSU18" s="367"/>
      <c r="WSV18" s="367"/>
      <c r="WSW18" s="367"/>
      <c r="WSX18" s="367"/>
      <c r="WSY18" s="367"/>
      <c r="WSZ18" s="367"/>
      <c r="WTA18" s="367"/>
      <c r="WTB18" s="367"/>
      <c r="WTC18" s="367"/>
      <c r="WTD18" s="367"/>
      <c r="WTE18" s="367"/>
      <c r="WTF18" s="367"/>
      <c r="WTG18" s="367"/>
      <c r="WTH18" s="367"/>
      <c r="WTI18" s="367"/>
      <c r="WTJ18" s="367"/>
      <c r="WTK18" s="367"/>
      <c r="WTL18" s="367"/>
      <c r="WTM18" s="367"/>
      <c r="WTN18" s="367"/>
      <c r="WTO18" s="367"/>
      <c r="WTP18" s="367"/>
      <c r="WTQ18" s="367"/>
      <c r="WTR18" s="367"/>
      <c r="WTS18" s="367"/>
      <c r="WTT18" s="367"/>
      <c r="WTU18" s="367"/>
      <c r="WTV18" s="367"/>
      <c r="WTW18" s="367"/>
      <c r="WTX18" s="367"/>
      <c r="WTY18" s="367"/>
      <c r="WTZ18" s="367"/>
      <c r="WUA18" s="367"/>
      <c r="WUB18" s="367"/>
      <c r="WUC18" s="367"/>
      <c r="WUD18" s="367"/>
      <c r="WUE18" s="367"/>
      <c r="WUF18" s="367"/>
      <c r="WUG18" s="367"/>
      <c r="WUH18" s="367"/>
      <c r="WUI18" s="367"/>
      <c r="WUJ18" s="367"/>
      <c r="WUK18" s="367"/>
      <c r="WUL18" s="367"/>
      <c r="WUM18" s="367"/>
      <c r="WUN18" s="367"/>
      <c r="WUO18" s="367"/>
      <c r="WUP18" s="367"/>
      <c r="WUQ18" s="367"/>
      <c r="WUR18" s="367"/>
      <c r="WUS18" s="367"/>
      <c r="WUT18" s="367"/>
      <c r="WUU18" s="367"/>
      <c r="WUV18" s="367"/>
      <c r="WUW18" s="367"/>
      <c r="WUX18" s="367"/>
      <c r="WUY18" s="367"/>
      <c r="WUZ18" s="367"/>
      <c r="WVA18" s="367"/>
      <c r="WVB18" s="367"/>
      <c r="WVC18" s="367"/>
      <c r="WVD18" s="367"/>
      <c r="WVE18" s="367"/>
      <c r="WVF18" s="367"/>
      <c r="WVG18" s="367"/>
      <c r="WVH18" s="367"/>
      <c r="WVI18" s="367"/>
      <c r="WVJ18" s="367"/>
      <c r="WVK18" s="367"/>
      <c r="WVL18" s="367"/>
      <c r="WVM18" s="367"/>
      <c r="WVN18" s="367"/>
      <c r="WVO18" s="367"/>
      <c r="WVP18" s="367"/>
      <c r="WVQ18" s="367"/>
      <c r="WVR18" s="367"/>
      <c r="WVS18" s="367"/>
      <c r="WVT18" s="367"/>
      <c r="WVU18" s="367"/>
      <c r="WVV18" s="367"/>
      <c r="WVW18" s="367"/>
      <c r="WVX18" s="367"/>
      <c r="WVY18" s="367"/>
      <c r="WVZ18" s="367"/>
      <c r="WWA18" s="367"/>
      <c r="WWB18" s="367"/>
      <c r="WWC18" s="367"/>
      <c r="WWD18" s="367"/>
      <c r="WWE18" s="367"/>
      <c r="WWF18" s="367"/>
      <c r="WWG18" s="367"/>
      <c r="WWH18" s="367"/>
      <c r="WWI18" s="367"/>
      <c r="WWJ18" s="367"/>
      <c r="WWK18" s="367"/>
      <c r="WWL18" s="367"/>
      <c r="WWM18" s="367"/>
      <c r="WWN18" s="367"/>
      <c r="WWO18" s="367"/>
      <c r="WWP18" s="367"/>
      <c r="WWQ18" s="367"/>
      <c r="WWR18" s="367"/>
      <c r="WWS18" s="367"/>
      <c r="WWT18" s="367"/>
      <c r="WWU18" s="367"/>
      <c r="WWV18" s="367"/>
      <c r="WWW18" s="367"/>
      <c r="WWX18" s="367"/>
      <c r="WWY18" s="367"/>
      <c r="WWZ18" s="367"/>
      <c r="WXA18" s="367"/>
      <c r="WXB18" s="367"/>
      <c r="WXC18" s="367"/>
      <c r="WXD18" s="367"/>
      <c r="WXE18" s="367"/>
      <c r="WXF18" s="367"/>
      <c r="WXG18" s="367"/>
      <c r="WXH18" s="367"/>
      <c r="WXI18" s="367"/>
      <c r="WXJ18" s="367"/>
      <c r="WXK18" s="367"/>
      <c r="WXL18" s="367"/>
      <c r="WXM18" s="367"/>
      <c r="WXN18" s="367"/>
      <c r="WXO18" s="367"/>
      <c r="WXP18" s="367"/>
      <c r="WXQ18" s="367"/>
      <c r="WXR18" s="367"/>
      <c r="WXS18" s="367"/>
      <c r="WXT18" s="367"/>
      <c r="WXU18" s="367"/>
      <c r="WXV18" s="367"/>
      <c r="WXW18" s="367"/>
      <c r="WXX18" s="367"/>
      <c r="WXY18" s="367"/>
      <c r="WXZ18" s="367"/>
      <c r="WYA18" s="367"/>
      <c r="WYB18" s="367"/>
      <c r="WYC18" s="367"/>
      <c r="WYD18" s="367"/>
      <c r="WYE18" s="367"/>
      <c r="WYF18" s="367"/>
      <c r="WYG18" s="367"/>
      <c r="WYH18" s="367"/>
      <c r="WYI18" s="367"/>
      <c r="WYJ18" s="367"/>
      <c r="WYK18" s="367"/>
      <c r="WYL18" s="367"/>
      <c r="WYM18" s="367"/>
      <c r="WYN18" s="367"/>
      <c r="WYO18" s="367"/>
      <c r="WYP18" s="367"/>
      <c r="WYQ18" s="367"/>
      <c r="WYR18" s="367"/>
      <c r="WYS18" s="367"/>
      <c r="WYT18" s="367"/>
      <c r="WYU18" s="367"/>
      <c r="WYV18" s="367"/>
      <c r="WYW18" s="367"/>
      <c r="WYX18" s="367"/>
      <c r="WYY18" s="367"/>
      <c r="WYZ18" s="367"/>
      <c r="WZA18" s="367"/>
      <c r="WZB18" s="367"/>
      <c r="WZC18" s="367"/>
      <c r="WZD18" s="367"/>
      <c r="WZE18" s="367"/>
      <c r="WZF18" s="367"/>
      <c r="WZG18" s="367"/>
      <c r="WZH18" s="367"/>
      <c r="WZI18" s="367"/>
      <c r="WZJ18" s="367"/>
      <c r="WZK18" s="367"/>
      <c r="WZL18" s="367"/>
      <c r="WZM18" s="367"/>
      <c r="WZN18" s="367"/>
      <c r="WZO18" s="367"/>
      <c r="WZP18" s="367"/>
      <c r="WZQ18" s="367"/>
      <c r="WZR18" s="367"/>
      <c r="WZS18" s="367"/>
      <c r="WZT18" s="367"/>
      <c r="WZU18" s="367"/>
      <c r="WZV18" s="367"/>
      <c r="WZW18" s="367"/>
      <c r="WZX18" s="367"/>
      <c r="WZY18" s="367"/>
      <c r="WZZ18" s="367"/>
      <c r="XAA18" s="367"/>
      <c r="XAB18" s="367"/>
      <c r="XAC18" s="367"/>
      <c r="XAD18" s="367"/>
      <c r="XAE18" s="367"/>
      <c r="XAF18" s="367"/>
      <c r="XAG18" s="367"/>
      <c r="XAH18" s="367"/>
      <c r="XAI18" s="367"/>
      <c r="XAJ18" s="367"/>
      <c r="XAK18" s="367"/>
      <c r="XAL18" s="367"/>
      <c r="XAM18" s="367"/>
      <c r="XAN18" s="367"/>
      <c r="XAO18" s="367"/>
      <c r="XAP18" s="367"/>
      <c r="XAQ18" s="367"/>
      <c r="XAR18" s="367"/>
      <c r="XAS18" s="367"/>
      <c r="XAT18" s="367"/>
      <c r="XAU18" s="367"/>
      <c r="XAV18" s="367"/>
      <c r="XAW18" s="367"/>
      <c r="XAX18" s="367"/>
      <c r="XAY18" s="367"/>
      <c r="XAZ18" s="367"/>
      <c r="XBA18" s="367"/>
      <c r="XBB18" s="367"/>
      <c r="XBC18" s="367"/>
      <c r="XBD18" s="367"/>
      <c r="XBE18" s="367"/>
      <c r="XBF18" s="367"/>
      <c r="XBG18" s="367"/>
      <c r="XBH18" s="367"/>
      <c r="XBI18" s="367"/>
      <c r="XBJ18" s="367"/>
      <c r="XBK18" s="367"/>
      <c r="XBL18" s="367"/>
      <c r="XBM18" s="367"/>
      <c r="XBN18" s="367"/>
      <c r="XBO18" s="367"/>
      <c r="XBP18" s="367"/>
      <c r="XBQ18" s="367"/>
      <c r="XBR18" s="367"/>
      <c r="XBS18" s="367"/>
      <c r="XBT18" s="367"/>
      <c r="XBU18" s="367"/>
      <c r="XBV18" s="367"/>
      <c r="XBW18" s="367"/>
      <c r="XBX18" s="367"/>
      <c r="XBY18" s="367"/>
      <c r="XBZ18" s="367"/>
      <c r="XCA18" s="367"/>
      <c r="XCB18" s="367"/>
      <c r="XCC18" s="367"/>
      <c r="XCD18" s="367"/>
      <c r="XCE18" s="367"/>
      <c r="XCF18" s="367"/>
      <c r="XCG18" s="367"/>
      <c r="XCH18" s="367"/>
      <c r="XCI18" s="367"/>
      <c r="XCJ18" s="367"/>
      <c r="XCK18" s="367"/>
      <c r="XCL18" s="367"/>
      <c r="XCM18" s="367"/>
      <c r="XCN18" s="367"/>
      <c r="XCO18" s="367"/>
      <c r="XCP18" s="367"/>
      <c r="XCQ18" s="367"/>
      <c r="XCR18" s="367"/>
      <c r="XCS18" s="367"/>
      <c r="XCT18" s="367"/>
      <c r="XCU18" s="367"/>
      <c r="XCV18" s="367"/>
      <c r="XCW18" s="367"/>
      <c r="XCX18" s="367"/>
      <c r="XCY18" s="367"/>
      <c r="XCZ18" s="367"/>
      <c r="XDA18" s="367"/>
      <c r="XDB18" s="367"/>
      <c r="XDC18" s="367"/>
      <c r="XDD18" s="367"/>
      <c r="XDE18" s="367"/>
      <c r="XDF18" s="367"/>
      <c r="XDG18" s="367"/>
      <c r="XDH18" s="367"/>
      <c r="XDI18" s="367"/>
      <c r="XDJ18" s="367"/>
      <c r="XDK18" s="367"/>
      <c r="XDL18" s="367"/>
      <c r="XDM18" s="367"/>
      <c r="XDN18" s="367"/>
      <c r="XDO18" s="367"/>
      <c r="XDP18" s="367"/>
      <c r="XDQ18" s="367"/>
      <c r="XDR18" s="367"/>
      <c r="XDS18" s="367"/>
      <c r="XDT18" s="367"/>
      <c r="XDU18" s="367"/>
      <c r="XDV18" s="367"/>
      <c r="XDW18" s="367"/>
      <c r="XDX18" s="367"/>
      <c r="XDY18" s="367"/>
      <c r="XDZ18" s="367"/>
      <c r="XEA18" s="367"/>
      <c r="XEB18" s="367"/>
      <c r="XEC18" s="367"/>
      <c r="XED18" s="367"/>
      <c r="XEE18" s="367"/>
      <c r="XEF18" s="367"/>
      <c r="XEG18" s="367"/>
      <c r="XEH18" s="367"/>
      <c r="XEI18" s="367"/>
      <c r="XEJ18" s="367"/>
      <c r="XEK18" s="367"/>
      <c r="XEL18" s="367"/>
      <c r="XEM18" s="367"/>
      <c r="XEN18" s="367"/>
      <c r="XEO18" s="367"/>
      <c r="XEP18" s="367"/>
      <c r="XEQ18" s="367"/>
      <c r="XER18" s="367"/>
      <c r="XES18" s="367"/>
      <c r="XET18" s="367"/>
      <c r="XEU18" s="367"/>
      <c r="XEV18" s="367"/>
      <c r="XEW18" s="367"/>
      <c r="XEX18" s="367"/>
      <c r="XEY18" s="367"/>
      <c r="XEZ18" s="367"/>
      <c r="XFA18" s="367"/>
      <c r="XFB18" s="367"/>
      <c r="XFC18" s="367"/>
      <c r="XFD18" s="367"/>
    </row>
    <row r="19" spans="1:16384" ht="14.25" customHeight="1" outlineLevel="2" x14ac:dyDescent="0.2">
      <c r="A19" s="367"/>
      <c r="B19" s="373" t="s">
        <v>85</v>
      </c>
      <c r="C19" s="384">
        <f>model!F50</f>
        <v>32627491.89117958</v>
      </c>
      <c r="D19" s="385">
        <f>model!G50</f>
        <v>32627491.89117958</v>
      </c>
      <c r="E19" s="385">
        <f>model!H50</f>
        <v>32627491.89117958</v>
      </c>
      <c r="F19" s="385">
        <f>model!I50</f>
        <v>32627491.89117958</v>
      </c>
      <c r="G19" s="385">
        <f>model!J50</f>
        <v>32627491.89117958</v>
      </c>
      <c r="H19" s="386">
        <f>model!K50</f>
        <v>32627491.89117958</v>
      </c>
      <c r="K19" s="368"/>
      <c r="N19" s="367"/>
      <c r="O19" s="368"/>
      <c r="S19" s="368"/>
      <c r="W19" s="368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7"/>
      <c r="DZ19" s="367"/>
      <c r="EA19" s="367"/>
      <c r="EB19" s="367"/>
      <c r="EC19" s="367"/>
      <c r="ED19" s="367"/>
      <c r="EE19" s="367"/>
      <c r="EF19" s="367"/>
      <c r="EG19" s="367"/>
      <c r="EH19" s="367"/>
      <c r="EI19" s="367"/>
      <c r="EJ19" s="367"/>
      <c r="EK19" s="367"/>
      <c r="EL19" s="367"/>
      <c r="EM19" s="367"/>
      <c r="EN19" s="367"/>
      <c r="EO19" s="367"/>
      <c r="EP19" s="367"/>
      <c r="EQ19" s="367"/>
      <c r="ER19" s="367"/>
      <c r="ES19" s="367"/>
      <c r="ET19" s="367"/>
      <c r="EU19" s="367"/>
      <c r="EV19" s="367"/>
      <c r="EW19" s="367"/>
      <c r="EX19" s="367"/>
      <c r="EY19" s="367"/>
      <c r="EZ19" s="367"/>
      <c r="FA19" s="367"/>
      <c r="FB19" s="367"/>
      <c r="FC19" s="367"/>
      <c r="FD19" s="367"/>
      <c r="FE19" s="367"/>
      <c r="FF19" s="367"/>
      <c r="FG19" s="367"/>
      <c r="FH19" s="367"/>
      <c r="FI19" s="367"/>
      <c r="FJ19" s="367"/>
      <c r="FK19" s="367"/>
      <c r="FL19" s="367"/>
      <c r="FM19" s="367"/>
      <c r="FN19" s="367"/>
      <c r="FO19" s="367"/>
      <c r="FP19" s="367"/>
      <c r="FQ19" s="367"/>
      <c r="FR19" s="367"/>
      <c r="FS19" s="367"/>
      <c r="FT19" s="367"/>
      <c r="FU19" s="367"/>
      <c r="FV19" s="367"/>
      <c r="FW19" s="367"/>
      <c r="FX19" s="367"/>
      <c r="FY19" s="367"/>
      <c r="FZ19" s="367"/>
      <c r="GA19" s="367"/>
      <c r="GB19" s="367"/>
      <c r="GC19" s="367"/>
      <c r="GD19" s="367"/>
      <c r="GE19" s="367"/>
      <c r="GF19" s="367"/>
      <c r="GG19" s="367"/>
      <c r="GH19" s="367"/>
      <c r="GI19" s="367"/>
      <c r="GJ19" s="367"/>
      <c r="GK19" s="367"/>
      <c r="GL19" s="367"/>
      <c r="GM19" s="367"/>
      <c r="GN19" s="367"/>
      <c r="GO19" s="367"/>
      <c r="GP19" s="367"/>
      <c r="GQ19" s="367"/>
      <c r="GR19" s="367"/>
      <c r="GS19" s="367"/>
      <c r="GT19" s="367"/>
      <c r="GU19" s="367"/>
      <c r="GV19" s="367"/>
      <c r="GW19" s="367"/>
      <c r="GX19" s="367"/>
      <c r="GY19" s="367"/>
      <c r="GZ19" s="367"/>
      <c r="HA19" s="367"/>
      <c r="HB19" s="367"/>
      <c r="HC19" s="367"/>
      <c r="HD19" s="367"/>
      <c r="HE19" s="367"/>
      <c r="HF19" s="367"/>
      <c r="HG19" s="367"/>
      <c r="HH19" s="367"/>
      <c r="HI19" s="367"/>
      <c r="HJ19" s="367"/>
      <c r="HK19" s="367"/>
      <c r="HL19" s="367"/>
      <c r="HM19" s="367"/>
      <c r="HN19" s="367"/>
      <c r="HO19" s="367"/>
      <c r="HP19" s="367"/>
      <c r="HQ19" s="367"/>
      <c r="HR19" s="367"/>
      <c r="HS19" s="367"/>
      <c r="HT19" s="367"/>
      <c r="HU19" s="367"/>
      <c r="HV19" s="367"/>
      <c r="HW19" s="367"/>
      <c r="HX19" s="367"/>
      <c r="HY19" s="367"/>
      <c r="HZ19" s="367"/>
      <c r="IA19" s="367"/>
      <c r="IB19" s="367"/>
      <c r="IC19" s="367"/>
      <c r="ID19" s="367"/>
      <c r="IE19" s="367"/>
      <c r="IF19" s="367"/>
      <c r="IG19" s="367"/>
      <c r="IH19" s="367"/>
      <c r="II19" s="367"/>
      <c r="IJ19" s="367"/>
      <c r="IK19" s="367"/>
      <c r="IL19" s="367"/>
      <c r="IM19" s="367"/>
      <c r="IN19" s="367"/>
      <c r="IO19" s="367"/>
      <c r="IP19" s="367"/>
      <c r="IQ19" s="367"/>
      <c r="IR19" s="367"/>
      <c r="IS19" s="367"/>
      <c r="IT19" s="367"/>
      <c r="IU19" s="367"/>
      <c r="IV19" s="367"/>
      <c r="IW19" s="367"/>
      <c r="IX19" s="367"/>
      <c r="IY19" s="367"/>
      <c r="IZ19" s="367"/>
      <c r="JA19" s="367"/>
      <c r="JB19" s="367"/>
      <c r="JC19" s="367"/>
      <c r="JD19" s="367"/>
      <c r="JE19" s="367"/>
      <c r="JF19" s="367"/>
      <c r="JG19" s="367"/>
      <c r="JH19" s="367"/>
      <c r="JI19" s="367"/>
      <c r="JJ19" s="367"/>
      <c r="JK19" s="367"/>
      <c r="JL19" s="367"/>
      <c r="JM19" s="367"/>
      <c r="JN19" s="367"/>
      <c r="JO19" s="367"/>
      <c r="JP19" s="367"/>
      <c r="JQ19" s="367"/>
      <c r="JR19" s="367"/>
      <c r="JS19" s="367"/>
      <c r="JT19" s="367"/>
      <c r="JU19" s="367"/>
      <c r="JV19" s="367"/>
      <c r="JW19" s="367"/>
      <c r="JX19" s="367"/>
      <c r="JY19" s="367"/>
      <c r="JZ19" s="367"/>
      <c r="KA19" s="367"/>
      <c r="KB19" s="367"/>
      <c r="KC19" s="367"/>
      <c r="KD19" s="367"/>
      <c r="KE19" s="367"/>
      <c r="KF19" s="367"/>
      <c r="KG19" s="367"/>
      <c r="KH19" s="367"/>
      <c r="KI19" s="367"/>
      <c r="KJ19" s="367"/>
      <c r="KK19" s="367"/>
      <c r="KL19" s="367"/>
      <c r="KM19" s="367"/>
      <c r="KN19" s="367"/>
      <c r="KO19" s="367"/>
      <c r="KP19" s="367"/>
      <c r="KQ19" s="367"/>
      <c r="KR19" s="367"/>
      <c r="KS19" s="367"/>
      <c r="KT19" s="367"/>
      <c r="KU19" s="367"/>
      <c r="KV19" s="367"/>
      <c r="KW19" s="367"/>
      <c r="KX19" s="367"/>
      <c r="KY19" s="367"/>
      <c r="KZ19" s="367"/>
      <c r="LA19" s="367"/>
      <c r="LB19" s="367"/>
      <c r="LC19" s="367"/>
      <c r="LD19" s="367"/>
      <c r="LE19" s="367"/>
      <c r="LF19" s="367"/>
      <c r="LG19" s="367"/>
      <c r="LH19" s="367"/>
      <c r="LI19" s="367"/>
      <c r="LJ19" s="367"/>
      <c r="LK19" s="367"/>
      <c r="LL19" s="367"/>
      <c r="LM19" s="367"/>
      <c r="LN19" s="367"/>
      <c r="LO19" s="367"/>
      <c r="LP19" s="367"/>
      <c r="LQ19" s="367"/>
      <c r="LR19" s="367"/>
      <c r="LS19" s="367"/>
      <c r="LT19" s="367"/>
      <c r="LU19" s="367"/>
      <c r="LV19" s="367"/>
      <c r="LW19" s="367"/>
      <c r="LX19" s="367"/>
      <c r="LY19" s="367"/>
      <c r="LZ19" s="367"/>
      <c r="MA19" s="367"/>
      <c r="MB19" s="367"/>
      <c r="MC19" s="367"/>
      <c r="MD19" s="367"/>
      <c r="ME19" s="367"/>
      <c r="MF19" s="367"/>
      <c r="MG19" s="367"/>
      <c r="MH19" s="367"/>
      <c r="MI19" s="367"/>
      <c r="MJ19" s="367"/>
      <c r="MK19" s="367"/>
      <c r="ML19" s="367"/>
      <c r="MM19" s="367"/>
      <c r="MN19" s="367"/>
      <c r="MO19" s="367"/>
      <c r="MP19" s="367"/>
      <c r="MQ19" s="367"/>
      <c r="MR19" s="367"/>
      <c r="MS19" s="367"/>
      <c r="MT19" s="367"/>
      <c r="MU19" s="367"/>
      <c r="MV19" s="367"/>
      <c r="MW19" s="367"/>
      <c r="MX19" s="367"/>
      <c r="MY19" s="367"/>
      <c r="MZ19" s="367"/>
      <c r="NA19" s="367"/>
      <c r="NB19" s="367"/>
      <c r="NC19" s="367"/>
      <c r="ND19" s="367"/>
      <c r="NE19" s="367"/>
      <c r="NF19" s="367"/>
      <c r="NG19" s="367"/>
      <c r="NH19" s="367"/>
      <c r="NI19" s="367"/>
      <c r="NJ19" s="367"/>
      <c r="NK19" s="367"/>
      <c r="NL19" s="367"/>
      <c r="NM19" s="367"/>
      <c r="NN19" s="367"/>
      <c r="NO19" s="367"/>
      <c r="NP19" s="367"/>
      <c r="NQ19" s="367"/>
      <c r="NR19" s="367"/>
      <c r="NS19" s="367"/>
      <c r="NT19" s="367"/>
      <c r="NU19" s="367"/>
      <c r="NV19" s="367"/>
      <c r="NW19" s="367"/>
      <c r="NX19" s="367"/>
      <c r="NY19" s="367"/>
      <c r="NZ19" s="367"/>
      <c r="OA19" s="367"/>
      <c r="OB19" s="367"/>
      <c r="OC19" s="367"/>
      <c r="OD19" s="367"/>
      <c r="OE19" s="367"/>
      <c r="OF19" s="367"/>
      <c r="OG19" s="367"/>
      <c r="OH19" s="367"/>
      <c r="OI19" s="367"/>
      <c r="OJ19" s="367"/>
      <c r="OK19" s="367"/>
      <c r="OL19" s="367"/>
      <c r="OM19" s="367"/>
      <c r="ON19" s="367"/>
      <c r="OO19" s="367"/>
      <c r="OP19" s="367"/>
      <c r="OQ19" s="367"/>
      <c r="OR19" s="367"/>
      <c r="OS19" s="367"/>
      <c r="OT19" s="367"/>
      <c r="OU19" s="367"/>
      <c r="OV19" s="367"/>
      <c r="OW19" s="367"/>
      <c r="OX19" s="367"/>
      <c r="OY19" s="367"/>
      <c r="OZ19" s="367"/>
      <c r="PA19" s="367"/>
      <c r="PB19" s="367"/>
      <c r="PC19" s="367"/>
      <c r="PD19" s="367"/>
      <c r="PE19" s="367"/>
      <c r="PF19" s="367"/>
      <c r="PG19" s="367"/>
      <c r="PH19" s="367"/>
      <c r="PI19" s="367"/>
      <c r="PJ19" s="367"/>
      <c r="PK19" s="367"/>
      <c r="PL19" s="367"/>
      <c r="PM19" s="367"/>
      <c r="PN19" s="367"/>
      <c r="PO19" s="367"/>
      <c r="PP19" s="367"/>
      <c r="PQ19" s="367"/>
      <c r="PR19" s="367"/>
      <c r="PS19" s="367"/>
      <c r="PT19" s="367"/>
      <c r="PU19" s="367"/>
      <c r="PV19" s="367"/>
      <c r="PW19" s="367"/>
      <c r="PX19" s="367"/>
      <c r="PY19" s="367"/>
      <c r="PZ19" s="367"/>
      <c r="QA19" s="367"/>
      <c r="QB19" s="367"/>
      <c r="QC19" s="367"/>
      <c r="QD19" s="367"/>
      <c r="QE19" s="367"/>
      <c r="QF19" s="367"/>
      <c r="QG19" s="367"/>
      <c r="QH19" s="367"/>
      <c r="QI19" s="367"/>
      <c r="QJ19" s="367"/>
      <c r="QK19" s="367"/>
      <c r="QL19" s="367"/>
      <c r="QM19" s="367"/>
      <c r="QN19" s="367"/>
      <c r="QO19" s="367"/>
      <c r="QP19" s="367"/>
      <c r="QQ19" s="367"/>
      <c r="QR19" s="367"/>
      <c r="QS19" s="367"/>
      <c r="QT19" s="367"/>
      <c r="QU19" s="367"/>
      <c r="QV19" s="367"/>
      <c r="QW19" s="367"/>
      <c r="QX19" s="367"/>
      <c r="QY19" s="367"/>
      <c r="QZ19" s="367"/>
      <c r="RA19" s="367"/>
      <c r="RB19" s="367"/>
      <c r="RC19" s="367"/>
      <c r="RD19" s="367"/>
      <c r="RE19" s="367"/>
      <c r="RF19" s="367"/>
      <c r="RG19" s="367"/>
      <c r="RH19" s="367"/>
      <c r="RI19" s="367"/>
      <c r="RJ19" s="367"/>
      <c r="RK19" s="367"/>
      <c r="RL19" s="367"/>
      <c r="RM19" s="367"/>
      <c r="RN19" s="367"/>
      <c r="RO19" s="367"/>
      <c r="RP19" s="367"/>
      <c r="RQ19" s="367"/>
      <c r="RR19" s="367"/>
      <c r="RS19" s="367"/>
      <c r="RT19" s="367"/>
      <c r="RU19" s="367"/>
      <c r="RV19" s="367"/>
      <c r="RW19" s="367"/>
      <c r="RX19" s="367"/>
      <c r="RY19" s="367"/>
      <c r="RZ19" s="367"/>
      <c r="SA19" s="367"/>
      <c r="SB19" s="367"/>
      <c r="SC19" s="367"/>
      <c r="SD19" s="367"/>
      <c r="SE19" s="367"/>
      <c r="SF19" s="367"/>
      <c r="SG19" s="367"/>
      <c r="SH19" s="367"/>
      <c r="SI19" s="367"/>
      <c r="SJ19" s="367"/>
      <c r="SK19" s="367"/>
      <c r="SL19" s="367"/>
      <c r="SM19" s="367"/>
      <c r="SN19" s="367"/>
      <c r="SO19" s="367"/>
      <c r="SP19" s="367"/>
      <c r="SQ19" s="367"/>
      <c r="SR19" s="367"/>
      <c r="SS19" s="367"/>
      <c r="ST19" s="367"/>
      <c r="SU19" s="367"/>
      <c r="SV19" s="367"/>
      <c r="SW19" s="367"/>
      <c r="SX19" s="367"/>
      <c r="SY19" s="367"/>
      <c r="SZ19" s="367"/>
      <c r="TA19" s="367"/>
      <c r="TB19" s="367"/>
      <c r="TC19" s="367"/>
      <c r="TD19" s="367"/>
      <c r="TE19" s="367"/>
      <c r="TF19" s="367"/>
      <c r="TG19" s="367"/>
      <c r="TH19" s="367"/>
      <c r="TI19" s="367"/>
      <c r="TJ19" s="367"/>
      <c r="TK19" s="367"/>
      <c r="TL19" s="367"/>
      <c r="TM19" s="367"/>
      <c r="TN19" s="367"/>
      <c r="TO19" s="367"/>
      <c r="TP19" s="367"/>
      <c r="TQ19" s="367"/>
      <c r="TR19" s="367"/>
      <c r="TS19" s="367"/>
      <c r="TT19" s="367"/>
      <c r="TU19" s="367"/>
      <c r="TV19" s="367"/>
      <c r="TW19" s="367"/>
      <c r="TX19" s="367"/>
      <c r="TY19" s="367"/>
      <c r="TZ19" s="367"/>
      <c r="UA19" s="367"/>
      <c r="UB19" s="367"/>
      <c r="UC19" s="367"/>
      <c r="UD19" s="367"/>
      <c r="UE19" s="367"/>
      <c r="UF19" s="367"/>
      <c r="UG19" s="367"/>
      <c r="UH19" s="367"/>
      <c r="UI19" s="367"/>
      <c r="UJ19" s="367"/>
      <c r="UK19" s="367"/>
      <c r="UL19" s="367"/>
      <c r="UM19" s="367"/>
      <c r="UN19" s="367"/>
      <c r="UO19" s="367"/>
      <c r="UP19" s="367"/>
      <c r="UQ19" s="367"/>
      <c r="UR19" s="367"/>
      <c r="US19" s="367"/>
      <c r="UT19" s="367"/>
      <c r="UU19" s="367"/>
      <c r="UV19" s="367"/>
      <c r="UW19" s="367"/>
      <c r="UX19" s="367"/>
      <c r="UY19" s="367"/>
      <c r="UZ19" s="367"/>
      <c r="VA19" s="367"/>
      <c r="VB19" s="367"/>
      <c r="VC19" s="367"/>
      <c r="VD19" s="367"/>
      <c r="VE19" s="367"/>
      <c r="VF19" s="367"/>
      <c r="VG19" s="367"/>
      <c r="VH19" s="367"/>
      <c r="VI19" s="367"/>
      <c r="VJ19" s="367"/>
      <c r="VK19" s="367"/>
      <c r="VL19" s="367"/>
      <c r="VM19" s="367"/>
      <c r="VN19" s="367"/>
      <c r="VO19" s="367"/>
      <c r="VP19" s="367"/>
      <c r="VQ19" s="367"/>
      <c r="VR19" s="367"/>
      <c r="VS19" s="367"/>
      <c r="VT19" s="367"/>
      <c r="VU19" s="367"/>
      <c r="VV19" s="367"/>
      <c r="VW19" s="367"/>
      <c r="VX19" s="367"/>
      <c r="VY19" s="367"/>
      <c r="VZ19" s="367"/>
      <c r="WA19" s="367"/>
      <c r="WB19" s="367"/>
      <c r="WC19" s="367"/>
      <c r="WD19" s="367"/>
      <c r="WE19" s="367"/>
      <c r="WF19" s="367"/>
      <c r="WG19" s="367"/>
      <c r="WH19" s="367"/>
      <c r="WI19" s="367"/>
      <c r="WJ19" s="367"/>
      <c r="WK19" s="367"/>
      <c r="WL19" s="367"/>
      <c r="WM19" s="367"/>
      <c r="WN19" s="367"/>
      <c r="WO19" s="367"/>
      <c r="WP19" s="367"/>
      <c r="WQ19" s="367"/>
      <c r="WR19" s="367"/>
      <c r="WS19" s="367"/>
      <c r="WT19" s="367"/>
      <c r="WU19" s="367"/>
      <c r="WV19" s="367"/>
      <c r="WW19" s="367"/>
      <c r="WX19" s="367"/>
      <c r="WY19" s="367"/>
      <c r="WZ19" s="367"/>
      <c r="XA19" s="367"/>
      <c r="XB19" s="367"/>
      <c r="XC19" s="367"/>
      <c r="XD19" s="367"/>
      <c r="XE19" s="367"/>
      <c r="XF19" s="367"/>
      <c r="XG19" s="367"/>
      <c r="XH19" s="367"/>
      <c r="XI19" s="367"/>
      <c r="XJ19" s="367"/>
      <c r="XK19" s="367"/>
      <c r="XL19" s="367"/>
      <c r="XM19" s="367"/>
      <c r="XN19" s="367"/>
      <c r="XO19" s="367"/>
      <c r="XP19" s="367"/>
      <c r="XQ19" s="367"/>
      <c r="XR19" s="367"/>
      <c r="XS19" s="367"/>
      <c r="XT19" s="367"/>
      <c r="XU19" s="367"/>
      <c r="XV19" s="367"/>
      <c r="XW19" s="367"/>
      <c r="XX19" s="367"/>
      <c r="XY19" s="367"/>
      <c r="XZ19" s="367"/>
      <c r="YA19" s="367"/>
      <c r="YB19" s="367"/>
      <c r="YC19" s="367"/>
      <c r="YD19" s="367"/>
      <c r="YE19" s="367"/>
      <c r="YF19" s="367"/>
      <c r="YG19" s="367"/>
      <c r="YH19" s="367"/>
      <c r="YI19" s="367"/>
      <c r="YJ19" s="367"/>
      <c r="YK19" s="367"/>
      <c r="YL19" s="367"/>
      <c r="YM19" s="367"/>
      <c r="YN19" s="367"/>
      <c r="YO19" s="367"/>
      <c r="YP19" s="367"/>
      <c r="YQ19" s="367"/>
      <c r="YR19" s="367"/>
      <c r="YS19" s="367"/>
      <c r="YT19" s="367"/>
      <c r="YU19" s="367"/>
      <c r="YV19" s="367"/>
      <c r="YW19" s="367"/>
      <c r="YX19" s="367"/>
      <c r="YY19" s="367"/>
      <c r="YZ19" s="367"/>
      <c r="ZA19" s="367"/>
      <c r="ZB19" s="367"/>
      <c r="ZC19" s="367"/>
      <c r="ZD19" s="367"/>
      <c r="ZE19" s="367"/>
      <c r="ZF19" s="367"/>
      <c r="ZG19" s="367"/>
      <c r="ZH19" s="367"/>
      <c r="ZI19" s="367"/>
      <c r="ZJ19" s="367"/>
      <c r="ZK19" s="367"/>
      <c r="ZL19" s="367"/>
      <c r="ZM19" s="367"/>
      <c r="ZN19" s="367"/>
      <c r="ZO19" s="367"/>
      <c r="ZP19" s="367"/>
      <c r="ZQ19" s="367"/>
      <c r="ZR19" s="367"/>
      <c r="ZS19" s="367"/>
      <c r="ZT19" s="367"/>
      <c r="ZU19" s="367"/>
      <c r="ZV19" s="367"/>
      <c r="ZW19" s="367"/>
      <c r="ZX19" s="367"/>
      <c r="ZY19" s="367"/>
      <c r="ZZ19" s="367"/>
      <c r="AAA19" s="367"/>
      <c r="AAB19" s="367"/>
      <c r="AAC19" s="367"/>
      <c r="AAD19" s="367"/>
      <c r="AAE19" s="367"/>
      <c r="AAF19" s="367"/>
      <c r="AAG19" s="367"/>
      <c r="AAH19" s="367"/>
      <c r="AAI19" s="367"/>
      <c r="AAJ19" s="367"/>
      <c r="AAK19" s="367"/>
      <c r="AAL19" s="367"/>
      <c r="AAM19" s="367"/>
      <c r="AAN19" s="367"/>
      <c r="AAO19" s="367"/>
      <c r="AAP19" s="367"/>
      <c r="AAQ19" s="367"/>
      <c r="AAR19" s="367"/>
      <c r="AAS19" s="367"/>
      <c r="AAT19" s="367"/>
      <c r="AAU19" s="367"/>
      <c r="AAV19" s="367"/>
      <c r="AAW19" s="367"/>
      <c r="AAX19" s="367"/>
      <c r="AAY19" s="367"/>
      <c r="AAZ19" s="367"/>
      <c r="ABA19" s="367"/>
      <c r="ABB19" s="367"/>
      <c r="ABC19" s="367"/>
      <c r="ABD19" s="367"/>
      <c r="ABE19" s="367"/>
      <c r="ABF19" s="367"/>
      <c r="ABG19" s="367"/>
      <c r="ABH19" s="367"/>
      <c r="ABI19" s="367"/>
      <c r="ABJ19" s="367"/>
      <c r="ABK19" s="367"/>
      <c r="ABL19" s="367"/>
      <c r="ABM19" s="367"/>
      <c r="ABN19" s="367"/>
      <c r="ABO19" s="367"/>
      <c r="ABP19" s="367"/>
      <c r="ABQ19" s="367"/>
      <c r="ABR19" s="367"/>
      <c r="ABS19" s="367"/>
      <c r="ABT19" s="367"/>
      <c r="ABU19" s="367"/>
      <c r="ABV19" s="367"/>
      <c r="ABW19" s="367"/>
      <c r="ABX19" s="367"/>
      <c r="ABY19" s="367"/>
      <c r="ABZ19" s="367"/>
      <c r="ACA19" s="367"/>
      <c r="ACB19" s="367"/>
      <c r="ACC19" s="367"/>
      <c r="ACD19" s="367"/>
      <c r="ACE19" s="367"/>
      <c r="ACF19" s="367"/>
      <c r="ACG19" s="367"/>
      <c r="ACH19" s="367"/>
      <c r="ACI19" s="367"/>
      <c r="ACJ19" s="367"/>
      <c r="ACK19" s="367"/>
      <c r="ACL19" s="367"/>
      <c r="ACM19" s="367"/>
      <c r="ACN19" s="367"/>
      <c r="ACO19" s="367"/>
      <c r="ACP19" s="367"/>
      <c r="ACQ19" s="367"/>
      <c r="ACR19" s="367"/>
      <c r="ACS19" s="367"/>
      <c r="ACT19" s="367"/>
      <c r="ACU19" s="367"/>
      <c r="ACV19" s="367"/>
      <c r="ACW19" s="367"/>
      <c r="ACX19" s="367"/>
      <c r="ACY19" s="367"/>
      <c r="ACZ19" s="367"/>
      <c r="ADA19" s="367"/>
      <c r="ADB19" s="367"/>
      <c r="ADC19" s="367"/>
      <c r="ADD19" s="367"/>
      <c r="ADE19" s="367"/>
      <c r="ADF19" s="367"/>
      <c r="ADG19" s="367"/>
      <c r="ADH19" s="367"/>
      <c r="ADI19" s="367"/>
      <c r="ADJ19" s="367"/>
      <c r="ADK19" s="367"/>
      <c r="ADL19" s="367"/>
      <c r="ADM19" s="367"/>
      <c r="ADN19" s="367"/>
      <c r="ADO19" s="367"/>
      <c r="ADP19" s="367"/>
      <c r="ADQ19" s="367"/>
      <c r="ADR19" s="367"/>
      <c r="ADS19" s="367"/>
      <c r="ADT19" s="367"/>
      <c r="ADU19" s="367"/>
      <c r="ADV19" s="367"/>
      <c r="ADW19" s="367"/>
      <c r="ADX19" s="367"/>
      <c r="ADY19" s="367"/>
      <c r="ADZ19" s="367"/>
      <c r="AEA19" s="367"/>
      <c r="AEB19" s="367"/>
      <c r="AEC19" s="367"/>
      <c r="AED19" s="367"/>
      <c r="AEE19" s="367"/>
      <c r="AEF19" s="367"/>
      <c r="AEG19" s="367"/>
      <c r="AEH19" s="367"/>
      <c r="AEI19" s="367"/>
      <c r="AEJ19" s="367"/>
      <c r="AEK19" s="367"/>
      <c r="AEL19" s="367"/>
      <c r="AEM19" s="367"/>
      <c r="AEN19" s="367"/>
      <c r="AEO19" s="367"/>
      <c r="AEP19" s="367"/>
      <c r="AEQ19" s="367"/>
      <c r="AER19" s="367"/>
      <c r="AES19" s="367"/>
      <c r="AET19" s="367"/>
      <c r="AEU19" s="367"/>
      <c r="AEV19" s="367"/>
      <c r="AEW19" s="367"/>
      <c r="AEX19" s="367"/>
      <c r="AEY19" s="367"/>
      <c r="AEZ19" s="367"/>
      <c r="AFA19" s="367"/>
      <c r="AFB19" s="367"/>
      <c r="AFC19" s="367"/>
      <c r="AFD19" s="367"/>
      <c r="AFE19" s="367"/>
      <c r="AFF19" s="367"/>
      <c r="AFG19" s="367"/>
      <c r="AFH19" s="367"/>
      <c r="AFI19" s="367"/>
      <c r="AFJ19" s="367"/>
      <c r="AFK19" s="367"/>
      <c r="AFL19" s="367"/>
      <c r="AFM19" s="367"/>
      <c r="AFN19" s="367"/>
      <c r="AFO19" s="367"/>
      <c r="AFP19" s="367"/>
      <c r="AFQ19" s="367"/>
      <c r="AFR19" s="367"/>
      <c r="AFS19" s="367"/>
      <c r="AFT19" s="367"/>
      <c r="AFU19" s="367"/>
      <c r="AFV19" s="367"/>
      <c r="AFW19" s="367"/>
      <c r="AFX19" s="367"/>
      <c r="AFY19" s="367"/>
      <c r="AFZ19" s="367"/>
      <c r="AGA19" s="367"/>
      <c r="AGB19" s="367"/>
      <c r="AGC19" s="367"/>
      <c r="AGD19" s="367"/>
      <c r="AGE19" s="367"/>
      <c r="AGF19" s="367"/>
      <c r="AGG19" s="367"/>
      <c r="AGH19" s="367"/>
      <c r="AGI19" s="367"/>
      <c r="AGJ19" s="367"/>
      <c r="AGK19" s="367"/>
      <c r="AGL19" s="367"/>
      <c r="AGM19" s="367"/>
      <c r="AGN19" s="367"/>
      <c r="AGO19" s="367"/>
      <c r="AGP19" s="367"/>
      <c r="AGQ19" s="367"/>
      <c r="AGR19" s="367"/>
      <c r="AGS19" s="367"/>
      <c r="AGT19" s="367"/>
      <c r="AGU19" s="367"/>
      <c r="AGV19" s="367"/>
      <c r="AGW19" s="367"/>
      <c r="AGX19" s="367"/>
      <c r="AGY19" s="367"/>
      <c r="AGZ19" s="367"/>
      <c r="AHA19" s="367"/>
      <c r="AHB19" s="367"/>
      <c r="AHC19" s="367"/>
      <c r="AHD19" s="367"/>
      <c r="AHE19" s="367"/>
      <c r="AHF19" s="367"/>
      <c r="AHG19" s="367"/>
      <c r="AHH19" s="367"/>
      <c r="AHI19" s="367"/>
      <c r="AHJ19" s="367"/>
      <c r="AHK19" s="367"/>
      <c r="AHL19" s="367"/>
      <c r="AHM19" s="367"/>
      <c r="AHN19" s="367"/>
      <c r="AHO19" s="367"/>
      <c r="AHP19" s="367"/>
      <c r="AHQ19" s="367"/>
      <c r="AHR19" s="367"/>
      <c r="AHS19" s="367"/>
      <c r="AHT19" s="367"/>
      <c r="AHU19" s="367"/>
      <c r="AHV19" s="367"/>
      <c r="AHW19" s="367"/>
      <c r="AHX19" s="367"/>
      <c r="AHY19" s="367"/>
      <c r="AHZ19" s="367"/>
      <c r="AIA19" s="367"/>
      <c r="AIB19" s="367"/>
      <c r="AIC19" s="367"/>
      <c r="AID19" s="367"/>
      <c r="AIE19" s="367"/>
      <c r="AIF19" s="367"/>
      <c r="AIG19" s="367"/>
      <c r="AIH19" s="367"/>
      <c r="AII19" s="367"/>
      <c r="AIJ19" s="367"/>
      <c r="AIK19" s="367"/>
      <c r="AIL19" s="367"/>
      <c r="AIM19" s="367"/>
      <c r="AIN19" s="367"/>
      <c r="AIO19" s="367"/>
      <c r="AIP19" s="367"/>
      <c r="AIQ19" s="367"/>
      <c r="AIR19" s="367"/>
      <c r="AIS19" s="367"/>
      <c r="AIT19" s="367"/>
      <c r="AIU19" s="367"/>
      <c r="AIV19" s="367"/>
      <c r="AIW19" s="367"/>
      <c r="AIX19" s="367"/>
      <c r="AIY19" s="367"/>
      <c r="AIZ19" s="367"/>
      <c r="AJA19" s="367"/>
      <c r="AJB19" s="367"/>
      <c r="AJC19" s="367"/>
      <c r="AJD19" s="367"/>
      <c r="AJE19" s="367"/>
      <c r="AJF19" s="367"/>
      <c r="AJG19" s="367"/>
      <c r="AJH19" s="367"/>
      <c r="AJI19" s="367"/>
      <c r="AJJ19" s="367"/>
      <c r="AJK19" s="367"/>
      <c r="AJL19" s="367"/>
      <c r="AJM19" s="367"/>
      <c r="AJN19" s="367"/>
      <c r="AJO19" s="367"/>
      <c r="AJP19" s="367"/>
      <c r="AJQ19" s="367"/>
      <c r="AJR19" s="367"/>
      <c r="AJS19" s="367"/>
      <c r="AJT19" s="367"/>
      <c r="AJU19" s="367"/>
      <c r="AJV19" s="367"/>
      <c r="AJW19" s="367"/>
      <c r="AJX19" s="367"/>
      <c r="AJY19" s="367"/>
      <c r="AJZ19" s="367"/>
      <c r="AKA19" s="367"/>
      <c r="AKB19" s="367"/>
      <c r="AKC19" s="367"/>
      <c r="AKD19" s="367"/>
      <c r="AKE19" s="367"/>
      <c r="AKF19" s="367"/>
      <c r="AKG19" s="367"/>
      <c r="AKH19" s="367"/>
      <c r="AKI19" s="367"/>
      <c r="AKJ19" s="367"/>
      <c r="AKK19" s="367"/>
      <c r="AKL19" s="367"/>
      <c r="AKM19" s="367"/>
      <c r="AKN19" s="367"/>
      <c r="AKO19" s="367"/>
      <c r="AKP19" s="367"/>
      <c r="AKQ19" s="367"/>
      <c r="AKR19" s="367"/>
      <c r="AKS19" s="367"/>
      <c r="AKT19" s="367"/>
      <c r="AKU19" s="367"/>
      <c r="AKV19" s="367"/>
      <c r="AKW19" s="367"/>
      <c r="AKX19" s="367"/>
      <c r="AKY19" s="367"/>
      <c r="AKZ19" s="367"/>
      <c r="ALA19" s="367"/>
      <c r="ALB19" s="367"/>
      <c r="ALC19" s="367"/>
      <c r="ALD19" s="367"/>
      <c r="ALE19" s="367"/>
      <c r="ALF19" s="367"/>
      <c r="ALG19" s="367"/>
      <c r="ALH19" s="367"/>
      <c r="ALI19" s="367"/>
      <c r="ALJ19" s="367"/>
      <c r="ALK19" s="367"/>
      <c r="ALL19" s="367"/>
      <c r="ALM19" s="367"/>
      <c r="ALN19" s="367"/>
      <c r="ALO19" s="367"/>
      <c r="ALP19" s="367"/>
      <c r="ALQ19" s="367"/>
      <c r="ALR19" s="367"/>
      <c r="ALS19" s="367"/>
      <c r="ALT19" s="367"/>
      <c r="ALU19" s="367"/>
      <c r="ALV19" s="367"/>
      <c r="ALW19" s="367"/>
      <c r="ALX19" s="367"/>
      <c r="ALY19" s="367"/>
      <c r="ALZ19" s="367"/>
      <c r="AMA19" s="367"/>
      <c r="AMB19" s="367"/>
      <c r="AMC19" s="367"/>
      <c r="AMD19" s="367"/>
      <c r="AME19" s="367"/>
      <c r="AMF19" s="367"/>
      <c r="AMG19" s="367"/>
      <c r="AMH19" s="367"/>
      <c r="AMI19" s="367"/>
      <c r="AMJ19" s="367"/>
      <c r="AMK19" s="367"/>
      <c r="AML19" s="367"/>
      <c r="AMM19" s="367"/>
      <c r="AMN19" s="367"/>
      <c r="AMO19" s="367"/>
      <c r="AMP19" s="367"/>
      <c r="AMQ19" s="367"/>
      <c r="AMR19" s="367"/>
      <c r="AMS19" s="367"/>
      <c r="AMT19" s="367"/>
      <c r="AMU19" s="367"/>
      <c r="AMV19" s="367"/>
      <c r="AMW19" s="367"/>
      <c r="AMX19" s="367"/>
      <c r="AMY19" s="367"/>
      <c r="AMZ19" s="367"/>
      <c r="ANA19" s="367"/>
      <c r="ANB19" s="367"/>
      <c r="ANC19" s="367"/>
      <c r="AND19" s="367"/>
      <c r="ANE19" s="367"/>
      <c r="ANF19" s="367"/>
      <c r="ANG19" s="367"/>
      <c r="ANH19" s="367"/>
      <c r="ANI19" s="367"/>
      <c r="ANJ19" s="367"/>
      <c r="ANK19" s="367"/>
      <c r="ANL19" s="367"/>
      <c r="ANM19" s="367"/>
      <c r="ANN19" s="367"/>
      <c r="ANO19" s="367"/>
      <c r="ANP19" s="367"/>
      <c r="ANQ19" s="367"/>
      <c r="ANR19" s="367"/>
      <c r="ANS19" s="367"/>
      <c r="ANT19" s="367"/>
      <c r="ANU19" s="367"/>
      <c r="ANV19" s="367"/>
      <c r="ANW19" s="367"/>
      <c r="ANX19" s="367"/>
      <c r="ANY19" s="367"/>
      <c r="ANZ19" s="367"/>
      <c r="AOA19" s="367"/>
      <c r="AOB19" s="367"/>
      <c r="AOC19" s="367"/>
      <c r="AOD19" s="367"/>
      <c r="AOE19" s="367"/>
      <c r="AOF19" s="367"/>
      <c r="AOG19" s="367"/>
      <c r="AOH19" s="367"/>
      <c r="AOI19" s="367"/>
      <c r="AOJ19" s="367"/>
      <c r="AOK19" s="367"/>
      <c r="AOL19" s="367"/>
      <c r="AOM19" s="367"/>
      <c r="AON19" s="367"/>
      <c r="AOO19" s="367"/>
      <c r="AOP19" s="367"/>
      <c r="AOQ19" s="367"/>
      <c r="AOR19" s="367"/>
      <c r="AOS19" s="367"/>
      <c r="AOT19" s="367"/>
      <c r="AOU19" s="367"/>
      <c r="AOV19" s="367"/>
      <c r="AOW19" s="367"/>
      <c r="AOX19" s="367"/>
      <c r="AOY19" s="367"/>
      <c r="AOZ19" s="367"/>
      <c r="APA19" s="367"/>
      <c r="APB19" s="367"/>
      <c r="APC19" s="367"/>
      <c r="APD19" s="367"/>
      <c r="APE19" s="367"/>
      <c r="APF19" s="367"/>
      <c r="APG19" s="367"/>
      <c r="APH19" s="367"/>
      <c r="API19" s="367"/>
      <c r="APJ19" s="367"/>
      <c r="APK19" s="367"/>
      <c r="APL19" s="367"/>
      <c r="APM19" s="367"/>
      <c r="APN19" s="367"/>
      <c r="APO19" s="367"/>
      <c r="APP19" s="367"/>
      <c r="APQ19" s="367"/>
      <c r="APR19" s="367"/>
      <c r="APS19" s="367"/>
      <c r="APT19" s="367"/>
      <c r="APU19" s="367"/>
      <c r="APV19" s="367"/>
      <c r="APW19" s="367"/>
      <c r="APX19" s="367"/>
      <c r="APY19" s="367"/>
      <c r="APZ19" s="367"/>
      <c r="AQA19" s="367"/>
      <c r="AQB19" s="367"/>
      <c r="AQC19" s="367"/>
      <c r="AQD19" s="367"/>
      <c r="AQE19" s="367"/>
      <c r="AQF19" s="367"/>
      <c r="AQG19" s="367"/>
      <c r="AQH19" s="367"/>
      <c r="AQI19" s="367"/>
      <c r="AQJ19" s="367"/>
      <c r="AQK19" s="367"/>
      <c r="AQL19" s="367"/>
      <c r="AQM19" s="367"/>
      <c r="AQN19" s="367"/>
      <c r="AQO19" s="367"/>
      <c r="AQP19" s="367"/>
      <c r="AQQ19" s="367"/>
      <c r="AQR19" s="367"/>
      <c r="AQS19" s="367"/>
      <c r="AQT19" s="367"/>
      <c r="AQU19" s="367"/>
      <c r="AQV19" s="367"/>
      <c r="AQW19" s="367"/>
      <c r="AQX19" s="367"/>
      <c r="AQY19" s="367"/>
      <c r="AQZ19" s="367"/>
      <c r="ARA19" s="367"/>
      <c r="ARB19" s="367"/>
      <c r="ARC19" s="367"/>
      <c r="ARD19" s="367"/>
      <c r="ARE19" s="367"/>
      <c r="ARF19" s="367"/>
      <c r="ARG19" s="367"/>
      <c r="ARH19" s="367"/>
      <c r="ARI19" s="367"/>
      <c r="ARJ19" s="367"/>
      <c r="ARK19" s="367"/>
      <c r="ARL19" s="367"/>
      <c r="ARM19" s="367"/>
      <c r="ARN19" s="367"/>
      <c r="ARO19" s="367"/>
      <c r="ARP19" s="367"/>
      <c r="ARQ19" s="367"/>
      <c r="ARR19" s="367"/>
      <c r="ARS19" s="367"/>
      <c r="ART19" s="367"/>
      <c r="ARU19" s="367"/>
      <c r="ARV19" s="367"/>
      <c r="ARW19" s="367"/>
      <c r="ARX19" s="367"/>
      <c r="ARY19" s="367"/>
      <c r="ARZ19" s="367"/>
      <c r="ASA19" s="367"/>
      <c r="ASB19" s="367"/>
      <c r="ASC19" s="367"/>
      <c r="ASD19" s="367"/>
      <c r="ASE19" s="367"/>
      <c r="ASF19" s="367"/>
      <c r="ASG19" s="367"/>
      <c r="ASH19" s="367"/>
      <c r="ASI19" s="367"/>
      <c r="ASJ19" s="367"/>
      <c r="ASK19" s="367"/>
      <c r="ASL19" s="367"/>
      <c r="ASM19" s="367"/>
      <c r="ASN19" s="367"/>
      <c r="ASO19" s="367"/>
      <c r="ASP19" s="367"/>
      <c r="ASQ19" s="367"/>
      <c r="ASR19" s="367"/>
      <c r="ASS19" s="367"/>
      <c r="AST19" s="367"/>
      <c r="ASU19" s="367"/>
      <c r="ASV19" s="367"/>
      <c r="ASW19" s="367"/>
      <c r="ASX19" s="367"/>
      <c r="ASY19" s="367"/>
      <c r="ASZ19" s="367"/>
      <c r="ATA19" s="367"/>
      <c r="ATB19" s="367"/>
      <c r="ATC19" s="367"/>
      <c r="ATD19" s="367"/>
      <c r="ATE19" s="367"/>
      <c r="ATF19" s="367"/>
      <c r="ATG19" s="367"/>
      <c r="ATH19" s="367"/>
      <c r="ATI19" s="367"/>
      <c r="ATJ19" s="367"/>
      <c r="ATK19" s="367"/>
      <c r="ATL19" s="367"/>
      <c r="ATM19" s="367"/>
      <c r="ATN19" s="367"/>
      <c r="ATO19" s="367"/>
      <c r="ATP19" s="367"/>
      <c r="ATQ19" s="367"/>
      <c r="ATR19" s="367"/>
      <c r="ATS19" s="367"/>
      <c r="ATT19" s="367"/>
      <c r="ATU19" s="367"/>
      <c r="ATV19" s="367"/>
      <c r="ATW19" s="367"/>
      <c r="ATX19" s="367"/>
      <c r="ATY19" s="367"/>
      <c r="ATZ19" s="367"/>
      <c r="AUA19" s="367"/>
      <c r="AUB19" s="367"/>
      <c r="AUC19" s="367"/>
      <c r="AUD19" s="367"/>
      <c r="AUE19" s="367"/>
      <c r="AUF19" s="367"/>
      <c r="AUG19" s="367"/>
      <c r="AUH19" s="367"/>
      <c r="AUI19" s="367"/>
      <c r="AUJ19" s="367"/>
      <c r="AUK19" s="367"/>
      <c r="AUL19" s="367"/>
      <c r="AUM19" s="367"/>
      <c r="AUN19" s="367"/>
      <c r="AUO19" s="367"/>
      <c r="AUP19" s="367"/>
      <c r="AUQ19" s="367"/>
      <c r="AUR19" s="367"/>
      <c r="AUS19" s="367"/>
      <c r="AUT19" s="367"/>
      <c r="AUU19" s="367"/>
      <c r="AUV19" s="367"/>
      <c r="AUW19" s="367"/>
      <c r="AUX19" s="367"/>
      <c r="AUY19" s="367"/>
      <c r="AUZ19" s="367"/>
      <c r="AVA19" s="367"/>
      <c r="AVB19" s="367"/>
      <c r="AVC19" s="367"/>
      <c r="AVD19" s="367"/>
      <c r="AVE19" s="367"/>
      <c r="AVF19" s="367"/>
      <c r="AVG19" s="367"/>
      <c r="AVH19" s="367"/>
      <c r="AVI19" s="367"/>
      <c r="AVJ19" s="367"/>
      <c r="AVK19" s="367"/>
      <c r="AVL19" s="367"/>
      <c r="AVM19" s="367"/>
      <c r="AVN19" s="367"/>
      <c r="AVO19" s="367"/>
      <c r="AVP19" s="367"/>
      <c r="AVQ19" s="367"/>
      <c r="AVR19" s="367"/>
      <c r="AVS19" s="367"/>
      <c r="AVT19" s="367"/>
      <c r="AVU19" s="367"/>
      <c r="AVV19" s="367"/>
      <c r="AVW19" s="367"/>
      <c r="AVX19" s="367"/>
      <c r="AVY19" s="367"/>
      <c r="AVZ19" s="367"/>
      <c r="AWA19" s="367"/>
      <c r="AWB19" s="367"/>
      <c r="AWC19" s="367"/>
      <c r="AWD19" s="367"/>
      <c r="AWE19" s="367"/>
      <c r="AWF19" s="367"/>
      <c r="AWG19" s="367"/>
      <c r="AWH19" s="367"/>
      <c r="AWI19" s="367"/>
      <c r="AWJ19" s="367"/>
      <c r="AWK19" s="367"/>
      <c r="AWL19" s="367"/>
      <c r="AWM19" s="367"/>
      <c r="AWN19" s="367"/>
      <c r="AWO19" s="367"/>
      <c r="AWP19" s="367"/>
      <c r="AWQ19" s="367"/>
      <c r="AWR19" s="367"/>
      <c r="AWS19" s="367"/>
      <c r="AWT19" s="367"/>
      <c r="AWU19" s="367"/>
      <c r="AWV19" s="367"/>
      <c r="AWW19" s="367"/>
      <c r="AWX19" s="367"/>
      <c r="AWY19" s="367"/>
      <c r="AWZ19" s="367"/>
      <c r="AXA19" s="367"/>
      <c r="AXB19" s="367"/>
      <c r="AXC19" s="367"/>
      <c r="AXD19" s="367"/>
      <c r="AXE19" s="367"/>
      <c r="AXF19" s="367"/>
      <c r="AXG19" s="367"/>
      <c r="AXH19" s="367"/>
      <c r="AXI19" s="367"/>
      <c r="AXJ19" s="367"/>
      <c r="AXK19" s="367"/>
      <c r="AXL19" s="367"/>
      <c r="AXM19" s="367"/>
      <c r="AXN19" s="367"/>
      <c r="AXO19" s="367"/>
      <c r="AXP19" s="367"/>
      <c r="AXQ19" s="367"/>
      <c r="AXR19" s="367"/>
      <c r="AXS19" s="367"/>
      <c r="AXT19" s="367"/>
      <c r="AXU19" s="367"/>
      <c r="AXV19" s="367"/>
      <c r="AXW19" s="367"/>
      <c r="AXX19" s="367"/>
      <c r="AXY19" s="367"/>
      <c r="AXZ19" s="367"/>
      <c r="AYA19" s="367"/>
      <c r="AYB19" s="367"/>
      <c r="AYC19" s="367"/>
      <c r="AYD19" s="367"/>
      <c r="AYE19" s="367"/>
      <c r="AYF19" s="367"/>
      <c r="AYG19" s="367"/>
      <c r="AYH19" s="367"/>
      <c r="AYI19" s="367"/>
      <c r="AYJ19" s="367"/>
      <c r="AYK19" s="367"/>
      <c r="AYL19" s="367"/>
      <c r="AYM19" s="367"/>
      <c r="AYN19" s="367"/>
      <c r="AYO19" s="367"/>
      <c r="AYP19" s="367"/>
      <c r="AYQ19" s="367"/>
      <c r="AYR19" s="367"/>
      <c r="AYS19" s="367"/>
      <c r="AYT19" s="367"/>
      <c r="AYU19" s="367"/>
      <c r="AYV19" s="367"/>
      <c r="AYW19" s="367"/>
      <c r="AYX19" s="367"/>
      <c r="AYY19" s="367"/>
      <c r="AYZ19" s="367"/>
      <c r="AZA19" s="367"/>
      <c r="AZB19" s="367"/>
      <c r="AZC19" s="367"/>
      <c r="AZD19" s="367"/>
      <c r="AZE19" s="367"/>
      <c r="AZF19" s="367"/>
      <c r="AZG19" s="367"/>
      <c r="AZH19" s="367"/>
      <c r="AZI19" s="367"/>
      <c r="AZJ19" s="367"/>
      <c r="AZK19" s="367"/>
      <c r="AZL19" s="367"/>
      <c r="AZM19" s="367"/>
      <c r="AZN19" s="367"/>
      <c r="AZO19" s="367"/>
      <c r="AZP19" s="367"/>
      <c r="AZQ19" s="367"/>
      <c r="AZR19" s="367"/>
      <c r="AZS19" s="367"/>
      <c r="AZT19" s="367"/>
      <c r="AZU19" s="367"/>
      <c r="AZV19" s="367"/>
      <c r="AZW19" s="367"/>
      <c r="AZX19" s="367"/>
      <c r="AZY19" s="367"/>
      <c r="AZZ19" s="367"/>
      <c r="BAA19" s="367"/>
      <c r="BAB19" s="367"/>
      <c r="BAC19" s="367"/>
      <c r="BAD19" s="367"/>
      <c r="BAE19" s="367"/>
      <c r="BAF19" s="367"/>
      <c r="BAG19" s="367"/>
      <c r="BAH19" s="367"/>
      <c r="BAI19" s="367"/>
      <c r="BAJ19" s="367"/>
      <c r="BAK19" s="367"/>
      <c r="BAL19" s="367"/>
      <c r="BAM19" s="367"/>
      <c r="BAN19" s="367"/>
      <c r="BAO19" s="367"/>
      <c r="BAP19" s="367"/>
      <c r="BAQ19" s="367"/>
      <c r="BAR19" s="367"/>
      <c r="BAS19" s="367"/>
      <c r="BAT19" s="367"/>
      <c r="BAU19" s="367"/>
      <c r="BAV19" s="367"/>
      <c r="BAW19" s="367"/>
      <c r="BAX19" s="367"/>
      <c r="BAY19" s="367"/>
      <c r="BAZ19" s="367"/>
      <c r="BBA19" s="367"/>
      <c r="BBB19" s="367"/>
      <c r="BBC19" s="367"/>
      <c r="BBD19" s="367"/>
      <c r="BBE19" s="367"/>
      <c r="BBF19" s="367"/>
      <c r="BBG19" s="367"/>
      <c r="BBH19" s="367"/>
      <c r="BBI19" s="367"/>
      <c r="BBJ19" s="367"/>
      <c r="BBK19" s="367"/>
      <c r="BBL19" s="367"/>
      <c r="BBM19" s="367"/>
      <c r="BBN19" s="367"/>
      <c r="BBO19" s="367"/>
      <c r="BBP19" s="367"/>
      <c r="BBQ19" s="367"/>
      <c r="BBR19" s="367"/>
      <c r="BBS19" s="367"/>
      <c r="BBT19" s="367"/>
      <c r="BBU19" s="367"/>
      <c r="BBV19" s="367"/>
      <c r="BBW19" s="367"/>
      <c r="BBX19" s="367"/>
      <c r="BBY19" s="367"/>
      <c r="BBZ19" s="367"/>
      <c r="BCA19" s="367"/>
      <c r="BCB19" s="367"/>
      <c r="BCC19" s="367"/>
      <c r="BCD19" s="367"/>
      <c r="BCE19" s="367"/>
      <c r="BCF19" s="367"/>
      <c r="BCG19" s="367"/>
      <c r="BCH19" s="367"/>
      <c r="BCI19" s="367"/>
      <c r="BCJ19" s="367"/>
      <c r="BCK19" s="367"/>
      <c r="BCL19" s="367"/>
      <c r="BCM19" s="367"/>
      <c r="BCN19" s="367"/>
      <c r="BCO19" s="367"/>
      <c r="BCP19" s="367"/>
      <c r="BCQ19" s="367"/>
      <c r="BCR19" s="367"/>
      <c r="BCS19" s="367"/>
      <c r="BCT19" s="367"/>
      <c r="BCU19" s="367"/>
      <c r="BCV19" s="367"/>
      <c r="BCW19" s="367"/>
      <c r="BCX19" s="367"/>
      <c r="BCY19" s="367"/>
      <c r="BCZ19" s="367"/>
      <c r="BDA19" s="367"/>
      <c r="BDB19" s="367"/>
      <c r="BDC19" s="367"/>
      <c r="BDD19" s="367"/>
      <c r="BDE19" s="367"/>
      <c r="BDF19" s="367"/>
      <c r="BDG19" s="367"/>
      <c r="BDH19" s="367"/>
      <c r="BDI19" s="367"/>
      <c r="BDJ19" s="367"/>
      <c r="BDK19" s="367"/>
      <c r="BDL19" s="367"/>
      <c r="BDM19" s="367"/>
      <c r="BDN19" s="367"/>
      <c r="BDO19" s="367"/>
      <c r="BDP19" s="367"/>
      <c r="BDQ19" s="367"/>
      <c r="BDR19" s="367"/>
      <c r="BDS19" s="367"/>
      <c r="BDT19" s="367"/>
      <c r="BDU19" s="367"/>
      <c r="BDV19" s="367"/>
      <c r="BDW19" s="367"/>
      <c r="BDX19" s="367"/>
      <c r="BDY19" s="367"/>
      <c r="BDZ19" s="367"/>
      <c r="BEA19" s="367"/>
      <c r="BEB19" s="367"/>
      <c r="BEC19" s="367"/>
      <c r="BED19" s="367"/>
      <c r="BEE19" s="367"/>
      <c r="BEF19" s="367"/>
      <c r="BEG19" s="367"/>
      <c r="BEH19" s="367"/>
      <c r="BEI19" s="367"/>
      <c r="BEJ19" s="367"/>
      <c r="BEK19" s="367"/>
      <c r="BEL19" s="367"/>
      <c r="BEM19" s="367"/>
      <c r="BEN19" s="367"/>
      <c r="BEO19" s="367"/>
      <c r="BEP19" s="367"/>
      <c r="BEQ19" s="367"/>
      <c r="BER19" s="367"/>
      <c r="BES19" s="367"/>
      <c r="BET19" s="367"/>
      <c r="BEU19" s="367"/>
      <c r="BEV19" s="367"/>
      <c r="BEW19" s="367"/>
      <c r="BEX19" s="367"/>
      <c r="BEY19" s="367"/>
      <c r="BEZ19" s="367"/>
      <c r="BFA19" s="367"/>
      <c r="BFB19" s="367"/>
      <c r="BFC19" s="367"/>
      <c r="BFD19" s="367"/>
      <c r="BFE19" s="367"/>
      <c r="BFF19" s="367"/>
      <c r="BFG19" s="367"/>
      <c r="BFH19" s="367"/>
      <c r="BFI19" s="367"/>
      <c r="BFJ19" s="367"/>
      <c r="BFK19" s="367"/>
      <c r="BFL19" s="367"/>
      <c r="BFM19" s="367"/>
      <c r="BFN19" s="367"/>
      <c r="BFO19" s="367"/>
      <c r="BFP19" s="367"/>
      <c r="BFQ19" s="367"/>
      <c r="BFR19" s="367"/>
      <c r="BFS19" s="367"/>
      <c r="BFT19" s="367"/>
      <c r="BFU19" s="367"/>
      <c r="BFV19" s="367"/>
      <c r="BFW19" s="367"/>
      <c r="BFX19" s="367"/>
      <c r="BFY19" s="367"/>
      <c r="BFZ19" s="367"/>
      <c r="BGA19" s="367"/>
      <c r="BGB19" s="367"/>
      <c r="BGC19" s="367"/>
      <c r="BGD19" s="367"/>
      <c r="BGE19" s="367"/>
      <c r="BGF19" s="367"/>
      <c r="BGG19" s="367"/>
      <c r="BGH19" s="367"/>
      <c r="BGI19" s="367"/>
      <c r="BGJ19" s="367"/>
      <c r="BGK19" s="367"/>
      <c r="BGL19" s="367"/>
      <c r="BGM19" s="367"/>
      <c r="BGN19" s="367"/>
      <c r="BGO19" s="367"/>
      <c r="BGP19" s="367"/>
      <c r="BGQ19" s="367"/>
      <c r="BGR19" s="367"/>
      <c r="BGS19" s="367"/>
      <c r="BGT19" s="367"/>
      <c r="BGU19" s="367"/>
      <c r="BGV19" s="367"/>
      <c r="BGW19" s="367"/>
      <c r="BGX19" s="367"/>
      <c r="BGY19" s="367"/>
      <c r="BGZ19" s="367"/>
      <c r="BHA19" s="367"/>
      <c r="BHB19" s="367"/>
      <c r="BHC19" s="367"/>
      <c r="BHD19" s="367"/>
      <c r="BHE19" s="367"/>
      <c r="BHF19" s="367"/>
      <c r="BHG19" s="367"/>
      <c r="BHH19" s="367"/>
      <c r="BHI19" s="367"/>
      <c r="BHJ19" s="367"/>
      <c r="BHK19" s="367"/>
      <c r="BHL19" s="367"/>
      <c r="BHM19" s="367"/>
      <c r="BHN19" s="367"/>
      <c r="BHO19" s="367"/>
      <c r="BHP19" s="367"/>
      <c r="BHQ19" s="367"/>
      <c r="BHR19" s="367"/>
      <c r="BHS19" s="367"/>
      <c r="BHT19" s="367"/>
      <c r="BHU19" s="367"/>
      <c r="BHV19" s="367"/>
      <c r="BHW19" s="367"/>
      <c r="BHX19" s="367"/>
      <c r="BHY19" s="367"/>
      <c r="BHZ19" s="367"/>
      <c r="BIA19" s="367"/>
      <c r="BIB19" s="367"/>
      <c r="BIC19" s="367"/>
      <c r="BID19" s="367"/>
      <c r="BIE19" s="367"/>
      <c r="BIF19" s="367"/>
      <c r="BIG19" s="367"/>
      <c r="BIH19" s="367"/>
      <c r="BII19" s="367"/>
      <c r="BIJ19" s="367"/>
      <c r="BIK19" s="367"/>
      <c r="BIL19" s="367"/>
      <c r="BIM19" s="367"/>
      <c r="BIN19" s="367"/>
      <c r="BIO19" s="367"/>
      <c r="BIP19" s="367"/>
      <c r="BIQ19" s="367"/>
      <c r="BIR19" s="367"/>
      <c r="BIS19" s="367"/>
      <c r="BIT19" s="367"/>
      <c r="BIU19" s="367"/>
      <c r="BIV19" s="367"/>
      <c r="BIW19" s="367"/>
      <c r="BIX19" s="367"/>
      <c r="BIY19" s="367"/>
      <c r="BIZ19" s="367"/>
      <c r="BJA19" s="367"/>
      <c r="BJB19" s="367"/>
      <c r="BJC19" s="367"/>
      <c r="BJD19" s="367"/>
      <c r="BJE19" s="367"/>
      <c r="BJF19" s="367"/>
      <c r="BJG19" s="367"/>
      <c r="BJH19" s="367"/>
      <c r="BJI19" s="367"/>
      <c r="BJJ19" s="367"/>
      <c r="BJK19" s="367"/>
      <c r="BJL19" s="367"/>
      <c r="BJM19" s="367"/>
      <c r="BJN19" s="367"/>
      <c r="BJO19" s="367"/>
      <c r="BJP19" s="367"/>
      <c r="BJQ19" s="367"/>
      <c r="BJR19" s="367"/>
      <c r="BJS19" s="367"/>
      <c r="BJT19" s="367"/>
      <c r="BJU19" s="367"/>
      <c r="BJV19" s="367"/>
      <c r="BJW19" s="367"/>
      <c r="BJX19" s="367"/>
      <c r="BJY19" s="367"/>
      <c r="BJZ19" s="367"/>
      <c r="BKA19" s="367"/>
      <c r="BKB19" s="367"/>
      <c r="BKC19" s="367"/>
      <c r="BKD19" s="367"/>
      <c r="BKE19" s="367"/>
      <c r="BKF19" s="367"/>
      <c r="BKG19" s="367"/>
      <c r="BKH19" s="367"/>
      <c r="BKI19" s="367"/>
      <c r="BKJ19" s="367"/>
      <c r="BKK19" s="367"/>
      <c r="BKL19" s="367"/>
      <c r="BKM19" s="367"/>
      <c r="BKN19" s="367"/>
      <c r="BKO19" s="367"/>
      <c r="BKP19" s="367"/>
      <c r="BKQ19" s="367"/>
      <c r="BKR19" s="367"/>
      <c r="BKS19" s="367"/>
      <c r="BKT19" s="367"/>
      <c r="BKU19" s="367"/>
      <c r="BKV19" s="367"/>
      <c r="BKW19" s="367"/>
      <c r="BKX19" s="367"/>
      <c r="BKY19" s="367"/>
      <c r="BKZ19" s="367"/>
      <c r="BLA19" s="367"/>
      <c r="BLB19" s="367"/>
      <c r="BLC19" s="367"/>
      <c r="BLD19" s="367"/>
      <c r="BLE19" s="367"/>
      <c r="BLF19" s="367"/>
      <c r="BLG19" s="367"/>
      <c r="BLH19" s="367"/>
      <c r="BLI19" s="367"/>
      <c r="BLJ19" s="367"/>
      <c r="BLK19" s="367"/>
      <c r="BLL19" s="367"/>
      <c r="BLM19" s="367"/>
      <c r="BLN19" s="367"/>
      <c r="BLO19" s="367"/>
      <c r="BLP19" s="367"/>
      <c r="BLQ19" s="367"/>
      <c r="BLR19" s="367"/>
      <c r="BLS19" s="367"/>
      <c r="BLT19" s="367"/>
      <c r="BLU19" s="367"/>
      <c r="BLV19" s="367"/>
      <c r="BLW19" s="367"/>
      <c r="BLX19" s="367"/>
      <c r="BLY19" s="367"/>
      <c r="BLZ19" s="367"/>
      <c r="BMA19" s="367"/>
      <c r="BMB19" s="367"/>
      <c r="BMC19" s="367"/>
      <c r="BMD19" s="367"/>
      <c r="BME19" s="367"/>
      <c r="BMF19" s="367"/>
      <c r="BMG19" s="367"/>
      <c r="BMH19" s="367"/>
      <c r="BMI19" s="367"/>
      <c r="BMJ19" s="367"/>
      <c r="BMK19" s="367"/>
      <c r="BML19" s="367"/>
      <c r="BMM19" s="367"/>
      <c r="BMN19" s="367"/>
      <c r="BMO19" s="367"/>
      <c r="BMP19" s="367"/>
      <c r="BMQ19" s="367"/>
      <c r="BMR19" s="367"/>
      <c r="BMS19" s="367"/>
      <c r="BMT19" s="367"/>
      <c r="BMU19" s="367"/>
      <c r="BMV19" s="367"/>
      <c r="BMW19" s="367"/>
      <c r="BMX19" s="367"/>
      <c r="BMY19" s="367"/>
      <c r="BMZ19" s="367"/>
      <c r="BNA19" s="367"/>
      <c r="BNB19" s="367"/>
      <c r="BNC19" s="367"/>
      <c r="BND19" s="367"/>
      <c r="BNE19" s="367"/>
      <c r="BNF19" s="367"/>
      <c r="BNG19" s="367"/>
      <c r="BNH19" s="367"/>
      <c r="BNI19" s="367"/>
      <c r="BNJ19" s="367"/>
      <c r="BNK19" s="367"/>
      <c r="BNL19" s="367"/>
      <c r="BNM19" s="367"/>
      <c r="BNN19" s="367"/>
      <c r="BNO19" s="367"/>
      <c r="BNP19" s="367"/>
      <c r="BNQ19" s="367"/>
      <c r="BNR19" s="367"/>
      <c r="BNS19" s="367"/>
      <c r="BNT19" s="367"/>
      <c r="BNU19" s="367"/>
      <c r="BNV19" s="367"/>
      <c r="BNW19" s="367"/>
      <c r="BNX19" s="367"/>
      <c r="BNY19" s="367"/>
      <c r="BNZ19" s="367"/>
      <c r="BOA19" s="367"/>
      <c r="BOB19" s="367"/>
      <c r="BOC19" s="367"/>
      <c r="BOD19" s="367"/>
      <c r="BOE19" s="367"/>
      <c r="BOF19" s="367"/>
      <c r="BOG19" s="367"/>
      <c r="BOH19" s="367"/>
      <c r="BOI19" s="367"/>
      <c r="BOJ19" s="367"/>
      <c r="BOK19" s="367"/>
      <c r="BOL19" s="367"/>
      <c r="BOM19" s="367"/>
      <c r="BON19" s="367"/>
      <c r="BOO19" s="367"/>
      <c r="BOP19" s="367"/>
      <c r="BOQ19" s="367"/>
      <c r="BOR19" s="367"/>
      <c r="BOS19" s="367"/>
      <c r="BOT19" s="367"/>
      <c r="BOU19" s="367"/>
      <c r="BOV19" s="367"/>
      <c r="BOW19" s="367"/>
      <c r="BOX19" s="367"/>
      <c r="BOY19" s="367"/>
      <c r="BOZ19" s="367"/>
      <c r="BPA19" s="367"/>
      <c r="BPB19" s="367"/>
      <c r="BPC19" s="367"/>
      <c r="BPD19" s="367"/>
      <c r="BPE19" s="367"/>
      <c r="BPF19" s="367"/>
      <c r="BPG19" s="367"/>
      <c r="BPH19" s="367"/>
      <c r="BPI19" s="367"/>
      <c r="BPJ19" s="367"/>
      <c r="BPK19" s="367"/>
      <c r="BPL19" s="367"/>
      <c r="BPM19" s="367"/>
      <c r="BPN19" s="367"/>
      <c r="BPO19" s="367"/>
      <c r="BPP19" s="367"/>
      <c r="BPQ19" s="367"/>
      <c r="BPR19" s="367"/>
      <c r="BPS19" s="367"/>
      <c r="BPT19" s="367"/>
      <c r="BPU19" s="367"/>
      <c r="BPV19" s="367"/>
      <c r="BPW19" s="367"/>
      <c r="BPX19" s="367"/>
      <c r="BPY19" s="367"/>
      <c r="BPZ19" s="367"/>
      <c r="BQA19" s="367"/>
      <c r="BQB19" s="367"/>
      <c r="BQC19" s="367"/>
      <c r="BQD19" s="367"/>
      <c r="BQE19" s="367"/>
      <c r="BQF19" s="367"/>
      <c r="BQG19" s="367"/>
      <c r="BQH19" s="367"/>
      <c r="BQI19" s="367"/>
      <c r="BQJ19" s="367"/>
      <c r="BQK19" s="367"/>
      <c r="BQL19" s="367"/>
      <c r="BQM19" s="367"/>
      <c r="BQN19" s="367"/>
      <c r="BQO19" s="367"/>
      <c r="BQP19" s="367"/>
      <c r="BQQ19" s="367"/>
      <c r="BQR19" s="367"/>
      <c r="BQS19" s="367"/>
      <c r="BQT19" s="367"/>
      <c r="BQU19" s="367"/>
      <c r="BQV19" s="367"/>
      <c r="BQW19" s="367"/>
      <c r="BQX19" s="367"/>
      <c r="BQY19" s="367"/>
      <c r="BQZ19" s="367"/>
      <c r="BRA19" s="367"/>
      <c r="BRB19" s="367"/>
      <c r="BRC19" s="367"/>
      <c r="BRD19" s="367"/>
      <c r="BRE19" s="367"/>
      <c r="BRF19" s="367"/>
      <c r="BRG19" s="367"/>
      <c r="BRH19" s="367"/>
      <c r="BRI19" s="367"/>
      <c r="BRJ19" s="367"/>
      <c r="BRK19" s="367"/>
      <c r="BRL19" s="367"/>
      <c r="BRM19" s="367"/>
      <c r="BRN19" s="367"/>
      <c r="BRO19" s="367"/>
      <c r="BRP19" s="367"/>
      <c r="BRQ19" s="367"/>
      <c r="BRR19" s="367"/>
      <c r="BRS19" s="367"/>
      <c r="BRT19" s="367"/>
      <c r="BRU19" s="367"/>
      <c r="BRV19" s="367"/>
      <c r="BRW19" s="367"/>
      <c r="BRX19" s="367"/>
      <c r="BRY19" s="367"/>
      <c r="BRZ19" s="367"/>
      <c r="BSA19" s="367"/>
      <c r="BSB19" s="367"/>
      <c r="BSC19" s="367"/>
      <c r="BSD19" s="367"/>
      <c r="BSE19" s="367"/>
      <c r="BSF19" s="367"/>
      <c r="BSG19" s="367"/>
      <c r="BSH19" s="367"/>
      <c r="BSI19" s="367"/>
      <c r="BSJ19" s="367"/>
      <c r="BSK19" s="367"/>
      <c r="BSL19" s="367"/>
      <c r="BSM19" s="367"/>
      <c r="BSN19" s="367"/>
      <c r="BSO19" s="367"/>
      <c r="BSP19" s="367"/>
      <c r="BSQ19" s="367"/>
      <c r="BSR19" s="367"/>
      <c r="BSS19" s="367"/>
      <c r="BST19" s="367"/>
      <c r="BSU19" s="367"/>
      <c r="BSV19" s="367"/>
      <c r="BSW19" s="367"/>
      <c r="BSX19" s="367"/>
      <c r="BSY19" s="367"/>
      <c r="BSZ19" s="367"/>
      <c r="BTA19" s="367"/>
      <c r="BTB19" s="367"/>
      <c r="BTC19" s="367"/>
      <c r="BTD19" s="367"/>
      <c r="BTE19" s="367"/>
      <c r="BTF19" s="367"/>
      <c r="BTG19" s="367"/>
      <c r="BTH19" s="367"/>
      <c r="BTI19" s="367"/>
      <c r="BTJ19" s="367"/>
      <c r="BTK19" s="367"/>
      <c r="BTL19" s="367"/>
      <c r="BTM19" s="367"/>
      <c r="BTN19" s="367"/>
      <c r="BTO19" s="367"/>
      <c r="BTP19" s="367"/>
      <c r="BTQ19" s="367"/>
      <c r="BTR19" s="367"/>
      <c r="BTS19" s="367"/>
      <c r="BTT19" s="367"/>
      <c r="BTU19" s="367"/>
      <c r="BTV19" s="367"/>
      <c r="BTW19" s="367"/>
      <c r="BTX19" s="367"/>
      <c r="BTY19" s="367"/>
      <c r="BTZ19" s="367"/>
      <c r="BUA19" s="367"/>
      <c r="BUB19" s="367"/>
      <c r="BUC19" s="367"/>
      <c r="BUD19" s="367"/>
      <c r="BUE19" s="367"/>
      <c r="BUF19" s="367"/>
      <c r="BUG19" s="367"/>
      <c r="BUH19" s="367"/>
      <c r="BUI19" s="367"/>
      <c r="BUJ19" s="367"/>
      <c r="BUK19" s="367"/>
      <c r="BUL19" s="367"/>
      <c r="BUM19" s="367"/>
      <c r="BUN19" s="367"/>
      <c r="BUO19" s="367"/>
      <c r="BUP19" s="367"/>
      <c r="BUQ19" s="367"/>
      <c r="BUR19" s="367"/>
      <c r="BUS19" s="367"/>
      <c r="BUT19" s="367"/>
      <c r="BUU19" s="367"/>
      <c r="BUV19" s="367"/>
      <c r="BUW19" s="367"/>
      <c r="BUX19" s="367"/>
      <c r="BUY19" s="367"/>
      <c r="BUZ19" s="367"/>
      <c r="BVA19" s="367"/>
      <c r="BVB19" s="367"/>
      <c r="BVC19" s="367"/>
      <c r="BVD19" s="367"/>
      <c r="BVE19" s="367"/>
      <c r="BVF19" s="367"/>
      <c r="BVG19" s="367"/>
      <c r="BVH19" s="367"/>
      <c r="BVI19" s="367"/>
      <c r="BVJ19" s="367"/>
      <c r="BVK19" s="367"/>
      <c r="BVL19" s="367"/>
      <c r="BVM19" s="367"/>
      <c r="BVN19" s="367"/>
      <c r="BVO19" s="367"/>
      <c r="BVP19" s="367"/>
      <c r="BVQ19" s="367"/>
      <c r="BVR19" s="367"/>
      <c r="BVS19" s="367"/>
      <c r="BVT19" s="367"/>
      <c r="BVU19" s="367"/>
      <c r="BVV19" s="367"/>
      <c r="BVW19" s="367"/>
      <c r="BVX19" s="367"/>
      <c r="BVY19" s="367"/>
      <c r="BVZ19" s="367"/>
      <c r="BWA19" s="367"/>
      <c r="BWB19" s="367"/>
      <c r="BWC19" s="367"/>
      <c r="BWD19" s="367"/>
      <c r="BWE19" s="367"/>
      <c r="BWF19" s="367"/>
      <c r="BWG19" s="367"/>
      <c r="BWH19" s="367"/>
      <c r="BWI19" s="367"/>
      <c r="BWJ19" s="367"/>
      <c r="BWK19" s="367"/>
      <c r="BWL19" s="367"/>
      <c r="BWM19" s="367"/>
      <c r="BWN19" s="367"/>
      <c r="BWO19" s="367"/>
      <c r="BWP19" s="367"/>
      <c r="BWQ19" s="367"/>
      <c r="BWR19" s="367"/>
      <c r="BWS19" s="367"/>
      <c r="BWT19" s="367"/>
      <c r="BWU19" s="367"/>
      <c r="BWV19" s="367"/>
      <c r="BWW19" s="367"/>
      <c r="BWX19" s="367"/>
      <c r="BWY19" s="367"/>
      <c r="BWZ19" s="367"/>
      <c r="BXA19" s="367"/>
      <c r="BXB19" s="367"/>
      <c r="BXC19" s="367"/>
      <c r="BXD19" s="367"/>
      <c r="BXE19" s="367"/>
      <c r="BXF19" s="367"/>
      <c r="BXG19" s="367"/>
      <c r="BXH19" s="367"/>
      <c r="BXI19" s="367"/>
      <c r="BXJ19" s="367"/>
      <c r="BXK19" s="367"/>
      <c r="BXL19" s="367"/>
      <c r="BXM19" s="367"/>
      <c r="BXN19" s="367"/>
      <c r="BXO19" s="367"/>
      <c r="BXP19" s="367"/>
      <c r="BXQ19" s="367"/>
      <c r="BXR19" s="367"/>
      <c r="BXS19" s="367"/>
      <c r="BXT19" s="367"/>
      <c r="BXU19" s="367"/>
      <c r="BXV19" s="367"/>
      <c r="BXW19" s="367"/>
      <c r="BXX19" s="367"/>
      <c r="BXY19" s="367"/>
      <c r="BXZ19" s="367"/>
      <c r="BYA19" s="367"/>
      <c r="BYB19" s="367"/>
      <c r="BYC19" s="367"/>
      <c r="BYD19" s="367"/>
      <c r="BYE19" s="367"/>
      <c r="BYF19" s="367"/>
      <c r="BYG19" s="367"/>
      <c r="BYH19" s="367"/>
      <c r="BYI19" s="367"/>
      <c r="BYJ19" s="367"/>
      <c r="BYK19" s="367"/>
      <c r="BYL19" s="367"/>
      <c r="BYM19" s="367"/>
      <c r="BYN19" s="367"/>
      <c r="BYO19" s="367"/>
      <c r="BYP19" s="367"/>
      <c r="BYQ19" s="367"/>
      <c r="BYR19" s="367"/>
      <c r="BYS19" s="367"/>
      <c r="BYT19" s="367"/>
      <c r="BYU19" s="367"/>
      <c r="BYV19" s="367"/>
      <c r="BYW19" s="367"/>
      <c r="BYX19" s="367"/>
      <c r="BYY19" s="367"/>
      <c r="BYZ19" s="367"/>
      <c r="BZA19" s="367"/>
      <c r="BZB19" s="367"/>
      <c r="BZC19" s="367"/>
      <c r="BZD19" s="367"/>
      <c r="BZE19" s="367"/>
      <c r="BZF19" s="367"/>
      <c r="BZG19" s="367"/>
      <c r="BZH19" s="367"/>
      <c r="BZI19" s="367"/>
      <c r="BZJ19" s="367"/>
      <c r="BZK19" s="367"/>
      <c r="BZL19" s="367"/>
      <c r="BZM19" s="367"/>
      <c r="BZN19" s="367"/>
      <c r="BZO19" s="367"/>
      <c r="BZP19" s="367"/>
      <c r="BZQ19" s="367"/>
      <c r="BZR19" s="367"/>
      <c r="BZS19" s="367"/>
      <c r="BZT19" s="367"/>
      <c r="BZU19" s="367"/>
      <c r="BZV19" s="367"/>
      <c r="BZW19" s="367"/>
      <c r="BZX19" s="367"/>
      <c r="BZY19" s="367"/>
      <c r="BZZ19" s="367"/>
      <c r="CAA19" s="367"/>
      <c r="CAB19" s="367"/>
      <c r="CAC19" s="367"/>
      <c r="CAD19" s="367"/>
      <c r="CAE19" s="367"/>
      <c r="CAF19" s="367"/>
      <c r="CAG19" s="367"/>
      <c r="CAH19" s="367"/>
      <c r="CAI19" s="367"/>
      <c r="CAJ19" s="367"/>
      <c r="CAK19" s="367"/>
      <c r="CAL19" s="367"/>
      <c r="CAM19" s="367"/>
      <c r="CAN19" s="367"/>
      <c r="CAO19" s="367"/>
      <c r="CAP19" s="367"/>
      <c r="CAQ19" s="367"/>
      <c r="CAR19" s="367"/>
      <c r="CAS19" s="367"/>
      <c r="CAT19" s="367"/>
      <c r="CAU19" s="367"/>
      <c r="CAV19" s="367"/>
      <c r="CAW19" s="367"/>
      <c r="CAX19" s="367"/>
      <c r="CAY19" s="367"/>
      <c r="CAZ19" s="367"/>
      <c r="CBA19" s="367"/>
      <c r="CBB19" s="367"/>
      <c r="CBC19" s="367"/>
      <c r="CBD19" s="367"/>
      <c r="CBE19" s="367"/>
      <c r="CBF19" s="367"/>
      <c r="CBG19" s="367"/>
      <c r="CBH19" s="367"/>
      <c r="CBI19" s="367"/>
      <c r="CBJ19" s="367"/>
      <c r="CBK19" s="367"/>
      <c r="CBL19" s="367"/>
      <c r="CBM19" s="367"/>
      <c r="CBN19" s="367"/>
      <c r="CBO19" s="367"/>
      <c r="CBP19" s="367"/>
      <c r="CBQ19" s="367"/>
      <c r="CBR19" s="367"/>
      <c r="CBS19" s="367"/>
      <c r="CBT19" s="367"/>
      <c r="CBU19" s="367"/>
      <c r="CBV19" s="367"/>
      <c r="CBW19" s="367"/>
      <c r="CBX19" s="367"/>
      <c r="CBY19" s="367"/>
      <c r="CBZ19" s="367"/>
      <c r="CCA19" s="367"/>
      <c r="CCB19" s="367"/>
      <c r="CCC19" s="367"/>
      <c r="CCD19" s="367"/>
      <c r="CCE19" s="367"/>
      <c r="CCF19" s="367"/>
      <c r="CCG19" s="367"/>
      <c r="CCH19" s="367"/>
      <c r="CCI19" s="367"/>
      <c r="CCJ19" s="367"/>
      <c r="CCK19" s="367"/>
      <c r="CCL19" s="367"/>
      <c r="CCM19" s="367"/>
      <c r="CCN19" s="367"/>
      <c r="CCO19" s="367"/>
      <c r="CCP19" s="367"/>
      <c r="CCQ19" s="367"/>
      <c r="CCR19" s="367"/>
      <c r="CCS19" s="367"/>
      <c r="CCT19" s="367"/>
      <c r="CCU19" s="367"/>
      <c r="CCV19" s="367"/>
      <c r="CCW19" s="367"/>
      <c r="CCX19" s="367"/>
      <c r="CCY19" s="367"/>
      <c r="CCZ19" s="367"/>
      <c r="CDA19" s="367"/>
      <c r="CDB19" s="367"/>
      <c r="CDC19" s="367"/>
      <c r="CDD19" s="367"/>
      <c r="CDE19" s="367"/>
      <c r="CDF19" s="367"/>
      <c r="CDG19" s="367"/>
      <c r="CDH19" s="367"/>
      <c r="CDI19" s="367"/>
      <c r="CDJ19" s="367"/>
      <c r="CDK19" s="367"/>
      <c r="CDL19" s="367"/>
      <c r="CDM19" s="367"/>
      <c r="CDN19" s="367"/>
      <c r="CDO19" s="367"/>
      <c r="CDP19" s="367"/>
      <c r="CDQ19" s="367"/>
      <c r="CDR19" s="367"/>
      <c r="CDS19" s="367"/>
      <c r="CDT19" s="367"/>
      <c r="CDU19" s="367"/>
      <c r="CDV19" s="367"/>
      <c r="CDW19" s="367"/>
      <c r="CDX19" s="367"/>
      <c r="CDY19" s="367"/>
      <c r="CDZ19" s="367"/>
      <c r="CEA19" s="367"/>
      <c r="CEB19" s="367"/>
      <c r="CEC19" s="367"/>
      <c r="CED19" s="367"/>
      <c r="CEE19" s="367"/>
      <c r="CEF19" s="367"/>
      <c r="CEG19" s="367"/>
      <c r="CEH19" s="367"/>
      <c r="CEI19" s="367"/>
      <c r="CEJ19" s="367"/>
      <c r="CEK19" s="367"/>
      <c r="CEL19" s="367"/>
      <c r="CEM19" s="367"/>
      <c r="CEN19" s="367"/>
      <c r="CEO19" s="367"/>
      <c r="CEP19" s="367"/>
      <c r="CEQ19" s="367"/>
      <c r="CER19" s="367"/>
      <c r="CES19" s="367"/>
      <c r="CET19" s="367"/>
      <c r="CEU19" s="367"/>
      <c r="CEV19" s="367"/>
      <c r="CEW19" s="367"/>
      <c r="CEX19" s="367"/>
      <c r="CEY19" s="367"/>
      <c r="CEZ19" s="367"/>
      <c r="CFA19" s="367"/>
      <c r="CFB19" s="367"/>
      <c r="CFC19" s="367"/>
      <c r="CFD19" s="367"/>
      <c r="CFE19" s="367"/>
      <c r="CFF19" s="367"/>
      <c r="CFG19" s="367"/>
      <c r="CFH19" s="367"/>
      <c r="CFI19" s="367"/>
      <c r="CFJ19" s="367"/>
      <c r="CFK19" s="367"/>
      <c r="CFL19" s="367"/>
      <c r="CFM19" s="367"/>
      <c r="CFN19" s="367"/>
      <c r="CFO19" s="367"/>
      <c r="CFP19" s="367"/>
      <c r="CFQ19" s="367"/>
      <c r="CFR19" s="367"/>
      <c r="CFS19" s="367"/>
      <c r="CFT19" s="367"/>
      <c r="CFU19" s="367"/>
      <c r="CFV19" s="367"/>
      <c r="CFW19" s="367"/>
      <c r="CFX19" s="367"/>
      <c r="CFY19" s="367"/>
      <c r="CFZ19" s="367"/>
      <c r="CGA19" s="367"/>
      <c r="CGB19" s="367"/>
      <c r="CGC19" s="367"/>
      <c r="CGD19" s="367"/>
      <c r="CGE19" s="367"/>
      <c r="CGF19" s="367"/>
      <c r="CGG19" s="367"/>
      <c r="CGH19" s="367"/>
      <c r="CGI19" s="367"/>
      <c r="CGJ19" s="367"/>
      <c r="CGK19" s="367"/>
      <c r="CGL19" s="367"/>
      <c r="CGM19" s="367"/>
      <c r="CGN19" s="367"/>
      <c r="CGO19" s="367"/>
      <c r="CGP19" s="367"/>
      <c r="CGQ19" s="367"/>
      <c r="CGR19" s="367"/>
      <c r="CGS19" s="367"/>
      <c r="CGT19" s="367"/>
      <c r="CGU19" s="367"/>
      <c r="CGV19" s="367"/>
      <c r="CGW19" s="367"/>
      <c r="CGX19" s="367"/>
      <c r="CGY19" s="367"/>
      <c r="CGZ19" s="367"/>
      <c r="CHA19" s="367"/>
      <c r="CHB19" s="367"/>
      <c r="CHC19" s="367"/>
      <c r="CHD19" s="367"/>
      <c r="CHE19" s="367"/>
      <c r="CHF19" s="367"/>
      <c r="CHG19" s="367"/>
      <c r="CHH19" s="367"/>
      <c r="CHI19" s="367"/>
      <c r="CHJ19" s="367"/>
      <c r="CHK19" s="367"/>
      <c r="CHL19" s="367"/>
      <c r="CHM19" s="367"/>
      <c r="CHN19" s="367"/>
      <c r="CHO19" s="367"/>
      <c r="CHP19" s="367"/>
      <c r="CHQ19" s="367"/>
      <c r="CHR19" s="367"/>
      <c r="CHS19" s="367"/>
      <c r="CHT19" s="367"/>
      <c r="CHU19" s="367"/>
      <c r="CHV19" s="367"/>
      <c r="CHW19" s="367"/>
      <c r="CHX19" s="367"/>
      <c r="CHY19" s="367"/>
      <c r="CHZ19" s="367"/>
      <c r="CIA19" s="367"/>
      <c r="CIB19" s="367"/>
      <c r="CIC19" s="367"/>
      <c r="CID19" s="367"/>
      <c r="CIE19" s="367"/>
      <c r="CIF19" s="367"/>
      <c r="CIG19" s="367"/>
      <c r="CIH19" s="367"/>
      <c r="CII19" s="367"/>
      <c r="CIJ19" s="367"/>
      <c r="CIK19" s="367"/>
      <c r="CIL19" s="367"/>
      <c r="CIM19" s="367"/>
      <c r="CIN19" s="367"/>
      <c r="CIO19" s="367"/>
      <c r="CIP19" s="367"/>
      <c r="CIQ19" s="367"/>
      <c r="CIR19" s="367"/>
      <c r="CIS19" s="367"/>
      <c r="CIT19" s="367"/>
      <c r="CIU19" s="367"/>
      <c r="CIV19" s="367"/>
      <c r="CIW19" s="367"/>
      <c r="CIX19" s="367"/>
      <c r="CIY19" s="367"/>
      <c r="CIZ19" s="367"/>
      <c r="CJA19" s="367"/>
      <c r="CJB19" s="367"/>
      <c r="CJC19" s="367"/>
      <c r="CJD19" s="367"/>
      <c r="CJE19" s="367"/>
      <c r="CJF19" s="367"/>
      <c r="CJG19" s="367"/>
      <c r="CJH19" s="367"/>
      <c r="CJI19" s="367"/>
      <c r="CJJ19" s="367"/>
      <c r="CJK19" s="367"/>
      <c r="CJL19" s="367"/>
      <c r="CJM19" s="367"/>
      <c r="CJN19" s="367"/>
      <c r="CJO19" s="367"/>
      <c r="CJP19" s="367"/>
      <c r="CJQ19" s="367"/>
      <c r="CJR19" s="367"/>
      <c r="CJS19" s="367"/>
      <c r="CJT19" s="367"/>
      <c r="CJU19" s="367"/>
      <c r="CJV19" s="367"/>
      <c r="CJW19" s="367"/>
      <c r="CJX19" s="367"/>
      <c r="CJY19" s="367"/>
      <c r="CJZ19" s="367"/>
      <c r="CKA19" s="367"/>
      <c r="CKB19" s="367"/>
      <c r="CKC19" s="367"/>
      <c r="CKD19" s="367"/>
      <c r="CKE19" s="367"/>
      <c r="CKF19" s="367"/>
      <c r="CKG19" s="367"/>
      <c r="CKH19" s="367"/>
      <c r="CKI19" s="367"/>
      <c r="CKJ19" s="367"/>
      <c r="CKK19" s="367"/>
      <c r="CKL19" s="367"/>
      <c r="CKM19" s="367"/>
      <c r="CKN19" s="367"/>
      <c r="CKO19" s="367"/>
      <c r="CKP19" s="367"/>
      <c r="CKQ19" s="367"/>
      <c r="CKR19" s="367"/>
      <c r="CKS19" s="367"/>
      <c r="CKT19" s="367"/>
      <c r="CKU19" s="367"/>
      <c r="CKV19" s="367"/>
      <c r="CKW19" s="367"/>
      <c r="CKX19" s="367"/>
      <c r="CKY19" s="367"/>
      <c r="CKZ19" s="367"/>
      <c r="CLA19" s="367"/>
      <c r="CLB19" s="367"/>
      <c r="CLC19" s="367"/>
      <c r="CLD19" s="367"/>
      <c r="CLE19" s="367"/>
      <c r="CLF19" s="367"/>
      <c r="CLG19" s="367"/>
      <c r="CLH19" s="367"/>
      <c r="CLI19" s="367"/>
      <c r="CLJ19" s="367"/>
      <c r="CLK19" s="367"/>
      <c r="CLL19" s="367"/>
      <c r="CLM19" s="367"/>
      <c r="CLN19" s="367"/>
      <c r="CLO19" s="367"/>
      <c r="CLP19" s="367"/>
      <c r="CLQ19" s="367"/>
      <c r="CLR19" s="367"/>
      <c r="CLS19" s="367"/>
      <c r="CLT19" s="367"/>
      <c r="CLU19" s="367"/>
      <c r="CLV19" s="367"/>
      <c r="CLW19" s="367"/>
      <c r="CLX19" s="367"/>
      <c r="CLY19" s="367"/>
      <c r="CLZ19" s="367"/>
      <c r="CMA19" s="367"/>
      <c r="CMB19" s="367"/>
      <c r="CMC19" s="367"/>
      <c r="CMD19" s="367"/>
      <c r="CME19" s="367"/>
      <c r="CMF19" s="367"/>
      <c r="CMG19" s="367"/>
      <c r="CMH19" s="367"/>
      <c r="CMI19" s="367"/>
      <c r="CMJ19" s="367"/>
      <c r="CMK19" s="367"/>
      <c r="CML19" s="367"/>
      <c r="CMM19" s="367"/>
      <c r="CMN19" s="367"/>
      <c r="CMO19" s="367"/>
      <c r="CMP19" s="367"/>
      <c r="CMQ19" s="367"/>
      <c r="CMR19" s="367"/>
      <c r="CMS19" s="367"/>
      <c r="CMT19" s="367"/>
      <c r="CMU19" s="367"/>
      <c r="CMV19" s="367"/>
      <c r="CMW19" s="367"/>
      <c r="CMX19" s="367"/>
      <c r="CMY19" s="367"/>
      <c r="CMZ19" s="367"/>
      <c r="CNA19" s="367"/>
      <c r="CNB19" s="367"/>
      <c r="CNC19" s="367"/>
      <c r="CND19" s="367"/>
      <c r="CNE19" s="367"/>
      <c r="CNF19" s="367"/>
      <c r="CNG19" s="367"/>
      <c r="CNH19" s="367"/>
      <c r="CNI19" s="367"/>
      <c r="CNJ19" s="367"/>
      <c r="CNK19" s="367"/>
      <c r="CNL19" s="367"/>
      <c r="CNM19" s="367"/>
      <c r="CNN19" s="367"/>
      <c r="CNO19" s="367"/>
      <c r="CNP19" s="367"/>
      <c r="CNQ19" s="367"/>
      <c r="CNR19" s="367"/>
      <c r="CNS19" s="367"/>
      <c r="CNT19" s="367"/>
      <c r="CNU19" s="367"/>
      <c r="CNV19" s="367"/>
      <c r="CNW19" s="367"/>
      <c r="CNX19" s="367"/>
      <c r="CNY19" s="367"/>
      <c r="CNZ19" s="367"/>
      <c r="COA19" s="367"/>
      <c r="COB19" s="367"/>
      <c r="COC19" s="367"/>
      <c r="COD19" s="367"/>
      <c r="COE19" s="367"/>
      <c r="COF19" s="367"/>
      <c r="COG19" s="367"/>
      <c r="COH19" s="367"/>
      <c r="COI19" s="367"/>
      <c r="COJ19" s="367"/>
      <c r="COK19" s="367"/>
      <c r="COL19" s="367"/>
      <c r="COM19" s="367"/>
      <c r="CON19" s="367"/>
      <c r="COO19" s="367"/>
      <c r="COP19" s="367"/>
      <c r="COQ19" s="367"/>
      <c r="COR19" s="367"/>
      <c r="COS19" s="367"/>
      <c r="COT19" s="367"/>
      <c r="COU19" s="367"/>
      <c r="COV19" s="367"/>
      <c r="COW19" s="367"/>
      <c r="COX19" s="367"/>
      <c r="COY19" s="367"/>
      <c r="COZ19" s="367"/>
      <c r="CPA19" s="367"/>
      <c r="CPB19" s="367"/>
      <c r="CPC19" s="367"/>
      <c r="CPD19" s="367"/>
      <c r="CPE19" s="367"/>
      <c r="CPF19" s="367"/>
      <c r="CPG19" s="367"/>
      <c r="CPH19" s="367"/>
      <c r="CPI19" s="367"/>
      <c r="CPJ19" s="367"/>
      <c r="CPK19" s="367"/>
      <c r="CPL19" s="367"/>
      <c r="CPM19" s="367"/>
      <c r="CPN19" s="367"/>
      <c r="CPO19" s="367"/>
      <c r="CPP19" s="367"/>
      <c r="CPQ19" s="367"/>
      <c r="CPR19" s="367"/>
      <c r="CPS19" s="367"/>
      <c r="CPT19" s="367"/>
      <c r="CPU19" s="367"/>
      <c r="CPV19" s="367"/>
      <c r="CPW19" s="367"/>
      <c r="CPX19" s="367"/>
      <c r="CPY19" s="367"/>
      <c r="CPZ19" s="367"/>
      <c r="CQA19" s="367"/>
      <c r="CQB19" s="367"/>
      <c r="CQC19" s="367"/>
      <c r="CQD19" s="367"/>
      <c r="CQE19" s="367"/>
      <c r="CQF19" s="367"/>
      <c r="CQG19" s="367"/>
      <c r="CQH19" s="367"/>
      <c r="CQI19" s="367"/>
      <c r="CQJ19" s="367"/>
      <c r="CQK19" s="367"/>
      <c r="CQL19" s="367"/>
      <c r="CQM19" s="367"/>
      <c r="CQN19" s="367"/>
      <c r="CQO19" s="367"/>
      <c r="CQP19" s="367"/>
      <c r="CQQ19" s="367"/>
      <c r="CQR19" s="367"/>
      <c r="CQS19" s="367"/>
      <c r="CQT19" s="367"/>
      <c r="CQU19" s="367"/>
      <c r="CQV19" s="367"/>
      <c r="CQW19" s="367"/>
      <c r="CQX19" s="367"/>
      <c r="CQY19" s="367"/>
      <c r="CQZ19" s="367"/>
      <c r="CRA19" s="367"/>
      <c r="CRB19" s="367"/>
      <c r="CRC19" s="367"/>
      <c r="CRD19" s="367"/>
      <c r="CRE19" s="367"/>
      <c r="CRF19" s="367"/>
      <c r="CRG19" s="367"/>
      <c r="CRH19" s="367"/>
      <c r="CRI19" s="367"/>
      <c r="CRJ19" s="367"/>
      <c r="CRK19" s="367"/>
      <c r="CRL19" s="367"/>
      <c r="CRM19" s="367"/>
      <c r="CRN19" s="367"/>
      <c r="CRO19" s="367"/>
      <c r="CRP19" s="367"/>
      <c r="CRQ19" s="367"/>
      <c r="CRR19" s="367"/>
      <c r="CRS19" s="367"/>
      <c r="CRT19" s="367"/>
      <c r="CRU19" s="367"/>
      <c r="CRV19" s="367"/>
      <c r="CRW19" s="367"/>
      <c r="CRX19" s="367"/>
      <c r="CRY19" s="367"/>
      <c r="CRZ19" s="367"/>
      <c r="CSA19" s="367"/>
      <c r="CSB19" s="367"/>
      <c r="CSC19" s="367"/>
      <c r="CSD19" s="367"/>
      <c r="CSE19" s="367"/>
      <c r="CSF19" s="367"/>
      <c r="CSG19" s="367"/>
      <c r="CSH19" s="367"/>
      <c r="CSI19" s="367"/>
      <c r="CSJ19" s="367"/>
      <c r="CSK19" s="367"/>
      <c r="CSL19" s="367"/>
      <c r="CSM19" s="367"/>
      <c r="CSN19" s="367"/>
      <c r="CSO19" s="367"/>
      <c r="CSP19" s="367"/>
      <c r="CSQ19" s="367"/>
      <c r="CSR19" s="367"/>
      <c r="CSS19" s="367"/>
      <c r="CST19" s="367"/>
      <c r="CSU19" s="367"/>
      <c r="CSV19" s="367"/>
      <c r="CSW19" s="367"/>
      <c r="CSX19" s="367"/>
      <c r="CSY19" s="367"/>
      <c r="CSZ19" s="367"/>
      <c r="CTA19" s="367"/>
      <c r="CTB19" s="367"/>
      <c r="CTC19" s="367"/>
      <c r="CTD19" s="367"/>
      <c r="CTE19" s="367"/>
      <c r="CTF19" s="367"/>
      <c r="CTG19" s="367"/>
      <c r="CTH19" s="367"/>
      <c r="CTI19" s="367"/>
      <c r="CTJ19" s="367"/>
      <c r="CTK19" s="367"/>
      <c r="CTL19" s="367"/>
      <c r="CTM19" s="367"/>
      <c r="CTN19" s="367"/>
      <c r="CTO19" s="367"/>
      <c r="CTP19" s="367"/>
      <c r="CTQ19" s="367"/>
      <c r="CTR19" s="367"/>
      <c r="CTS19" s="367"/>
      <c r="CTT19" s="367"/>
      <c r="CTU19" s="367"/>
      <c r="CTV19" s="367"/>
      <c r="CTW19" s="367"/>
      <c r="CTX19" s="367"/>
      <c r="CTY19" s="367"/>
      <c r="CTZ19" s="367"/>
      <c r="CUA19" s="367"/>
      <c r="CUB19" s="367"/>
      <c r="CUC19" s="367"/>
      <c r="CUD19" s="367"/>
      <c r="CUE19" s="367"/>
      <c r="CUF19" s="367"/>
      <c r="CUG19" s="367"/>
      <c r="CUH19" s="367"/>
      <c r="CUI19" s="367"/>
      <c r="CUJ19" s="367"/>
      <c r="CUK19" s="367"/>
      <c r="CUL19" s="367"/>
      <c r="CUM19" s="367"/>
      <c r="CUN19" s="367"/>
      <c r="CUO19" s="367"/>
      <c r="CUP19" s="367"/>
      <c r="CUQ19" s="367"/>
      <c r="CUR19" s="367"/>
      <c r="CUS19" s="367"/>
      <c r="CUT19" s="367"/>
      <c r="CUU19" s="367"/>
      <c r="CUV19" s="367"/>
      <c r="CUW19" s="367"/>
      <c r="CUX19" s="367"/>
      <c r="CUY19" s="367"/>
      <c r="CUZ19" s="367"/>
      <c r="CVA19" s="367"/>
      <c r="CVB19" s="367"/>
      <c r="CVC19" s="367"/>
      <c r="CVD19" s="367"/>
      <c r="CVE19" s="367"/>
      <c r="CVF19" s="367"/>
      <c r="CVG19" s="367"/>
      <c r="CVH19" s="367"/>
      <c r="CVI19" s="367"/>
      <c r="CVJ19" s="367"/>
      <c r="CVK19" s="367"/>
      <c r="CVL19" s="367"/>
      <c r="CVM19" s="367"/>
      <c r="CVN19" s="367"/>
      <c r="CVO19" s="367"/>
      <c r="CVP19" s="367"/>
      <c r="CVQ19" s="367"/>
      <c r="CVR19" s="367"/>
      <c r="CVS19" s="367"/>
      <c r="CVT19" s="367"/>
      <c r="CVU19" s="367"/>
      <c r="CVV19" s="367"/>
      <c r="CVW19" s="367"/>
      <c r="CVX19" s="367"/>
      <c r="CVY19" s="367"/>
      <c r="CVZ19" s="367"/>
      <c r="CWA19" s="367"/>
      <c r="CWB19" s="367"/>
      <c r="CWC19" s="367"/>
      <c r="CWD19" s="367"/>
      <c r="CWE19" s="367"/>
      <c r="CWF19" s="367"/>
      <c r="CWG19" s="367"/>
      <c r="CWH19" s="367"/>
      <c r="CWI19" s="367"/>
      <c r="CWJ19" s="367"/>
      <c r="CWK19" s="367"/>
      <c r="CWL19" s="367"/>
      <c r="CWM19" s="367"/>
      <c r="CWN19" s="367"/>
      <c r="CWO19" s="367"/>
      <c r="CWP19" s="367"/>
      <c r="CWQ19" s="367"/>
      <c r="CWR19" s="367"/>
      <c r="CWS19" s="367"/>
      <c r="CWT19" s="367"/>
      <c r="CWU19" s="367"/>
      <c r="CWV19" s="367"/>
      <c r="CWW19" s="367"/>
      <c r="CWX19" s="367"/>
      <c r="CWY19" s="367"/>
      <c r="CWZ19" s="367"/>
      <c r="CXA19" s="367"/>
      <c r="CXB19" s="367"/>
      <c r="CXC19" s="367"/>
      <c r="CXD19" s="367"/>
      <c r="CXE19" s="367"/>
      <c r="CXF19" s="367"/>
      <c r="CXG19" s="367"/>
      <c r="CXH19" s="367"/>
      <c r="CXI19" s="367"/>
      <c r="CXJ19" s="367"/>
      <c r="CXK19" s="367"/>
      <c r="CXL19" s="367"/>
      <c r="CXM19" s="367"/>
      <c r="CXN19" s="367"/>
      <c r="CXO19" s="367"/>
      <c r="CXP19" s="367"/>
      <c r="CXQ19" s="367"/>
      <c r="CXR19" s="367"/>
      <c r="CXS19" s="367"/>
      <c r="CXT19" s="367"/>
      <c r="CXU19" s="367"/>
      <c r="CXV19" s="367"/>
      <c r="CXW19" s="367"/>
      <c r="CXX19" s="367"/>
      <c r="CXY19" s="367"/>
      <c r="CXZ19" s="367"/>
      <c r="CYA19" s="367"/>
      <c r="CYB19" s="367"/>
      <c r="CYC19" s="367"/>
      <c r="CYD19" s="367"/>
      <c r="CYE19" s="367"/>
      <c r="CYF19" s="367"/>
      <c r="CYG19" s="367"/>
      <c r="CYH19" s="367"/>
      <c r="CYI19" s="367"/>
      <c r="CYJ19" s="367"/>
      <c r="CYK19" s="367"/>
      <c r="CYL19" s="367"/>
      <c r="CYM19" s="367"/>
      <c r="CYN19" s="367"/>
      <c r="CYO19" s="367"/>
      <c r="CYP19" s="367"/>
      <c r="CYQ19" s="367"/>
      <c r="CYR19" s="367"/>
      <c r="CYS19" s="367"/>
      <c r="CYT19" s="367"/>
      <c r="CYU19" s="367"/>
      <c r="CYV19" s="367"/>
      <c r="CYW19" s="367"/>
      <c r="CYX19" s="367"/>
      <c r="CYY19" s="367"/>
      <c r="CYZ19" s="367"/>
      <c r="CZA19" s="367"/>
      <c r="CZB19" s="367"/>
      <c r="CZC19" s="367"/>
      <c r="CZD19" s="367"/>
      <c r="CZE19" s="367"/>
      <c r="CZF19" s="367"/>
      <c r="CZG19" s="367"/>
      <c r="CZH19" s="367"/>
      <c r="CZI19" s="367"/>
      <c r="CZJ19" s="367"/>
      <c r="CZK19" s="367"/>
      <c r="CZL19" s="367"/>
      <c r="CZM19" s="367"/>
      <c r="CZN19" s="367"/>
      <c r="CZO19" s="367"/>
      <c r="CZP19" s="367"/>
      <c r="CZQ19" s="367"/>
      <c r="CZR19" s="367"/>
      <c r="CZS19" s="367"/>
      <c r="CZT19" s="367"/>
      <c r="CZU19" s="367"/>
      <c r="CZV19" s="367"/>
      <c r="CZW19" s="367"/>
      <c r="CZX19" s="367"/>
      <c r="CZY19" s="367"/>
      <c r="CZZ19" s="367"/>
      <c r="DAA19" s="367"/>
      <c r="DAB19" s="367"/>
      <c r="DAC19" s="367"/>
      <c r="DAD19" s="367"/>
      <c r="DAE19" s="367"/>
      <c r="DAF19" s="367"/>
      <c r="DAG19" s="367"/>
      <c r="DAH19" s="367"/>
      <c r="DAI19" s="367"/>
      <c r="DAJ19" s="367"/>
      <c r="DAK19" s="367"/>
      <c r="DAL19" s="367"/>
      <c r="DAM19" s="367"/>
      <c r="DAN19" s="367"/>
      <c r="DAO19" s="367"/>
      <c r="DAP19" s="367"/>
      <c r="DAQ19" s="367"/>
      <c r="DAR19" s="367"/>
      <c r="DAS19" s="367"/>
      <c r="DAT19" s="367"/>
      <c r="DAU19" s="367"/>
      <c r="DAV19" s="367"/>
      <c r="DAW19" s="367"/>
      <c r="DAX19" s="367"/>
      <c r="DAY19" s="367"/>
      <c r="DAZ19" s="367"/>
      <c r="DBA19" s="367"/>
      <c r="DBB19" s="367"/>
      <c r="DBC19" s="367"/>
      <c r="DBD19" s="367"/>
      <c r="DBE19" s="367"/>
      <c r="DBF19" s="367"/>
      <c r="DBG19" s="367"/>
      <c r="DBH19" s="367"/>
      <c r="DBI19" s="367"/>
      <c r="DBJ19" s="367"/>
      <c r="DBK19" s="367"/>
      <c r="DBL19" s="367"/>
      <c r="DBM19" s="367"/>
      <c r="DBN19" s="367"/>
      <c r="DBO19" s="367"/>
      <c r="DBP19" s="367"/>
      <c r="DBQ19" s="367"/>
      <c r="DBR19" s="367"/>
      <c r="DBS19" s="367"/>
      <c r="DBT19" s="367"/>
      <c r="DBU19" s="367"/>
      <c r="DBV19" s="367"/>
      <c r="DBW19" s="367"/>
      <c r="DBX19" s="367"/>
      <c r="DBY19" s="367"/>
      <c r="DBZ19" s="367"/>
      <c r="DCA19" s="367"/>
      <c r="DCB19" s="367"/>
      <c r="DCC19" s="367"/>
      <c r="DCD19" s="367"/>
      <c r="DCE19" s="367"/>
      <c r="DCF19" s="367"/>
      <c r="DCG19" s="367"/>
      <c r="DCH19" s="367"/>
      <c r="DCI19" s="367"/>
      <c r="DCJ19" s="367"/>
      <c r="DCK19" s="367"/>
      <c r="DCL19" s="367"/>
      <c r="DCM19" s="367"/>
      <c r="DCN19" s="367"/>
      <c r="DCO19" s="367"/>
      <c r="DCP19" s="367"/>
      <c r="DCQ19" s="367"/>
      <c r="DCR19" s="367"/>
      <c r="DCS19" s="367"/>
      <c r="DCT19" s="367"/>
      <c r="DCU19" s="367"/>
      <c r="DCV19" s="367"/>
      <c r="DCW19" s="367"/>
      <c r="DCX19" s="367"/>
      <c r="DCY19" s="367"/>
      <c r="DCZ19" s="367"/>
      <c r="DDA19" s="367"/>
      <c r="DDB19" s="367"/>
      <c r="DDC19" s="367"/>
      <c r="DDD19" s="367"/>
      <c r="DDE19" s="367"/>
      <c r="DDF19" s="367"/>
      <c r="DDG19" s="367"/>
      <c r="DDH19" s="367"/>
      <c r="DDI19" s="367"/>
      <c r="DDJ19" s="367"/>
      <c r="DDK19" s="367"/>
      <c r="DDL19" s="367"/>
      <c r="DDM19" s="367"/>
      <c r="DDN19" s="367"/>
      <c r="DDO19" s="367"/>
      <c r="DDP19" s="367"/>
      <c r="DDQ19" s="367"/>
      <c r="DDR19" s="367"/>
      <c r="DDS19" s="367"/>
      <c r="DDT19" s="367"/>
      <c r="DDU19" s="367"/>
      <c r="DDV19" s="367"/>
      <c r="DDW19" s="367"/>
      <c r="DDX19" s="367"/>
      <c r="DDY19" s="367"/>
      <c r="DDZ19" s="367"/>
      <c r="DEA19" s="367"/>
      <c r="DEB19" s="367"/>
      <c r="DEC19" s="367"/>
      <c r="DED19" s="367"/>
      <c r="DEE19" s="367"/>
      <c r="DEF19" s="367"/>
      <c r="DEG19" s="367"/>
      <c r="DEH19" s="367"/>
      <c r="DEI19" s="367"/>
      <c r="DEJ19" s="367"/>
      <c r="DEK19" s="367"/>
      <c r="DEL19" s="367"/>
      <c r="DEM19" s="367"/>
      <c r="DEN19" s="367"/>
      <c r="DEO19" s="367"/>
      <c r="DEP19" s="367"/>
      <c r="DEQ19" s="367"/>
      <c r="DER19" s="367"/>
      <c r="DES19" s="367"/>
      <c r="DET19" s="367"/>
      <c r="DEU19" s="367"/>
      <c r="DEV19" s="367"/>
      <c r="DEW19" s="367"/>
      <c r="DEX19" s="367"/>
      <c r="DEY19" s="367"/>
      <c r="DEZ19" s="367"/>
      <c r="DFA19" s="367"/>
      <c r="DFB19" s="367"/>
      <c r="DFC19" s="367"/>
      <c r="DFD19" s="367"/>
      <c r="DFE19" s="367"/>
      <c r="DFF19" s="367"/>
      <c r="DFG19" s="367"/>
      <c r="DFH19" s="367"/>
      <c r="DFI19" s="367"/>
      <c r="DFJ19" s="367"/>
      <c r="DFK19" s="367"/>
      <c r="DFL19" s="367"/>
      <c r="DFM19" s="367"/>
      <c r="DFN19" s="367"/>
      <c r="DFO19" s="367"/>
      <c r="DFP19" s="367"/>
      <c r="DFQ19" s="367"/>
      <c r="DFR19" s="367"/>
      <c r="DFS19" s="367"/>
      <c r="DFT19" s="367"/>
      <c r="DFU19" s="367"/>
      <c r="DFV19" s="367"/>
      <c r="DFW19" s="367"/>
      <c r="DFX19" s="367"/>
      <c r="DFY19" s="367"/>
      <c r="DFZ19" s="367"/>
      <c r="DGA19" s="367"/>
      <c r="DGB19" s="367"/>
      <c r="DGC19" s="367"/>
      <c r="DGD19" s="367"/>
      <c r="DGE19" s="367"/>
      <c r="DGF19" s="367"/>
      <c r="DGG19" s="367"/>
      <c r="DGH19" s="367"/>
      <c r="DGI19" s="367"/>
      <c r="DGJ19" s="367"/>
      <c r="DGK19" s="367"/>
      <c r="DGL19" s="367"/>
      <c r="DGM19" s="367"/>
      <c r="DGN19" s="367"/>
      <c r="DGO19" s="367"/>
      <c r="DGP19" s="367"/>
      <c r="DGQ19" s="367"/>
      <c r="DGR19" s="367"/>
      <c r="DGS19" s="367"/>
      <c r="DGT19" s="367"/>
      <c r="DGU19" s="367"/>
      <c r="DGV19" s="367"/>
      <c r="DGW19" s="367"/>
      <c r="DGX19" s="367"/>
      <c r="DGY19" s="367"/>
      <c r="DGZ19" s="367"/>
      <c r="DHA19" s="367"/>
      <c r="DHB19" s="367"/>
      <c r="DHC19" s="367"/>
      <c r="DHD19" s="367"/>
      <c r="DHE19" s="367"/>
      <c r="DHF19" s="367"/>
      <c r="DHG19" s="367"/>
      <c r="DHH19" s="367"/>
      <c r="DHI19" s="367"/>
      <c r="DHJ19" s="367"/>
      <c r="DHK19" s="367"/>
      <c r="DHL19" s="367"/>
      <c r="DHM19" s="367"/>
      <c r="DHN19" s="367"/>
      <c r="DHO19" s="367"/>
      <c r="DHP19" s="367"/>
      <c r="DHQ19" s="367"/>
      <c r="DHR19" s="367"/>
      <c r="DHS19" s="367"/>
      <c r="DHT19" s="367"/>
      <c r="DHU19" s="367"/>
      <c r="DHV19" s="367"/>
      <c r="DHW19" s="367"/>
      <c r="DHX19" s="367"/>
      <c r="DHY19" s="367"/>
      <c r="DHZ19" s="367"/>
      <c r="DIA19" s="367"/>
      <c r="DIB19" s="367"/>
      <c r="DIC19" s="367"/>
      <c r="DID19" s="367"/>
      <c r="DIE19" s="367"/>
      <c r="DIF19" s="367"/>
      <c r="DIG19" s="367"/>
      <c r="DIH19" s="367"/>
      <c r="DII19" s="367"/>
      <c r="DIJ19" s="367"/>
      <c r="DIK19" s="367"/>
      <c r="DIL19" s="367"/>
      <c r="DIM19" s="367"/>
      <c r="DIN19" s="367"/>
      <c r="DIO19" s="367"/>
      <c r="DIP19" s="367"/>
      <c r="DIQ19" s="367"/>
      <c r="DIR19" s="367"/>
      <c r="DIS19" s="367"/>
      <c r="DIT19" s="367"/>
      <c r="DIU19" s="367"/>
      <c r="DIV19" s="367"/>
      <c r="DIW19" s="367"/>
      <c r="DIX19" s="367"/>
      <c r="DIY19" s="367"/>
      <c r="DIZ19" s="367"/>
      <c r="DJA19" s="367"/>
      <c r="DJB19" s="367"/>
      <c r="DJC19" s="367"/>
      <c r="DJD19" s="367"/>
      <c r="DJE19" s="367"/>
      <c r="DJF19" s="367"/>
      <c r="DJG19" s="367"/>
      <c r="DJH19" s="367"/>
      <c r="DJI19" s="367"/>
      <c r="DJJ19" s="367"/>
      <c r="DJK19" s="367"/>
      <c r="DJL19" s="367"/>
      <c r="DJM19" s="367"/>
      <c r="DJN19" s="367"/>
      <c r="DJO19" s="367"/>
      <c r="DJP19" s="367"/>
      <c r="DJQ19" s="367"/>
      <c r="DJR19" s="367"/>
      <c r="DJS19" s="367"/>
      <c r="DJT19" s="367"/>
      <c r="DJU19" s="367"/>
      <c r="DJV19" s="367"/>
      <c r="DJW19" s="367"/>
      <c r="DJX19" s="367"/>
      <c r="DJY19" s="367"/>
      <c r="DJZ19" s="367"/>
      <c r="DKA19" s="367"/>
      <c r="DKB19" s="367"/>
      <c r="DKC19" s="367"/>
      <c r="DKD19" s="367"/>
      <c r="DKE19" s="367"/>
      <c r="DKF19" s="367"/>
      <c r="DKG19" s="367"/>
      <c r="DKH19" s="367"/>
      <c r="DKI19" s="367"/>
      <c r="DKJ19" s="367"/>
      <c r="DKK19" s="367"/>
      <c r="DKL19" s="367"/>
      <c r="DKM19" s="367"/>
      <c r="DKN19" s="367"/>
      <c r="DKO19" s="367"/>
      <c r="DKP19" s="367"/>
      <c r="DKQ19" s="367"/>
      <c r="DKR19" s="367"/>
      <c r="DKS19" s="367"/>
      <c r="DKT19" s="367"/>
      <c r="DKU19" s="367"/>
      <c r="DKV19" s="367"/>
      <c r="DKW19" s="367"/>
      <c r="DKX19" s="367"/>
      <c r="DKY19" s="367"/>
      <c r="DKZ19" s="367"/>
      <c r="DLA19" s="367"/>
      <c r="DLB19" s="367"/>
      <c r="DLC19" s="367"/>
      <c r="DLD19" s="367"/>
      <c r="DLE19" s="367"/>
      <c r="DLF19" s="367"/>
      <c r="DLG19" s="367"/>
      <c r="DLH19" s="367"/>
      <c r="DLI19" s="367"/>
      <c r="DLJ19" s="367"/>
      <c r="DLK19" s="367"/>
      <c r="DLL19" s="367"/>
      <c r="DLM19" s="367"/>
      <c r="DLN19" s="367"/>
      <c r="DLO19" s="367"/>
      <c r="DLP19" s="367"/>
      <c r="DLQ19" s="367"/>
      <c r="DLR19" s="367"/>
      <c r="DLS19" s="367"/>
      <c r="DLT19" s="367"/>
      <c r="DLU19" s="367"/>
      <c r="DLV19" s="367"/>
      <c r="DLW19" s="367"/>
      <c r="DLX19" s="367"/>
      <c r="DLY19" s="367"/>
      <c r="DLZ19" s="367"/>
      <c r="DMA19" s="367"/>
      <c r="DMB19" s="367"/>
      <c r="DMC19" s="367"/>
      <c r="DMD19" s="367"/>
      <c r="DME19" s="367"/>
      <c r="DMF19" s="367"/>
      <c r="DMG19" s="367"/>
      <c r="DMH19" s="367"/>
      <c r="DMI19" s="367"/>
      <c r="DMJ19" s="367"/>
      <c r="DMK19" s="367"/>
      <c r="DML19" s="367"/>
      <c r="DMM19" s="367"/>
      <c r="DMN19" s="367"/>
      <c r="DMO19" s="367"/>
      <c r="DMP19" s="367"/>
      <c r="DMQ19" s="367"/>
      <c r="DMR19" s="367"/>
      <c r="DMS19" s="367"/>
      <c r="DMT19" s="367"/>
      <c r="DMU19" s="367"/>
      <c r="DMV19" s="367"/>
      <c r="DMW19" s="367"/>
      <c r="DMX19" s="367"/>
      <c r="DMY19" s="367"/>
      <c r="DMZ19" s="367"/>
      <c r="DNA19" s="367"/>
      <c r="DNB19" s="367"/>
      <c r="DNC19" s="367"/>
      <c r="DND19" s="367"/>
      <c r="DNE19" s="367"/>
      <c r="DNF19" s="367"/>
      <c r="DNG19" s="367"/>
      <c r="DNH19" s="367"/>
      <c r="DNI19" s="367"/>
      <c r="DNJ19" s="367"/>
      <c r="DNK19" s="367"/>
      <c r="DNL19" s="367"/>
      <c r="DNM19" s="367"/>
      <c r="DNN19" s="367"/>
      <c r="DNO19" s="367"/>
      <c r="DNP19" s="367"/>
      <c r="DNQ19" s="367"/>
      <c r="DNR19" s="367"/>
      <c r="DNS19" s="367"/>
      <c r="DNT19" s="367"/>
      <c r="DNU19" s="367"/>
      <c r="DNV19" s="367"/>
      <c r="DNW19" s="367"/>
      <c r="DNX19" s="367"/>
      <c r="DNY19" s="367"/>
      <c r="DNZ19" s="367"/>
      <c r="DOA19" s="367"/>
      <c r="DOB19" s="367"/>
      <c r="DOC19" s="367"/>
      <c r="DOD19" s="367"/>
      <c r="DOE19" s="367"/>
      <c r="DOF19" s="367"/>
      <c r="DOG19" s="367"/>
      <c r="DOH19" s="367"/>
      <c r="DOI19" s="367"/>
      <c r="DOJ19" s="367"/>
      <c r="DOK19" s="367"/>
      <c r="DOL19" s="367"/>
      <c r="DOM19" s="367"/>
      <c r="DON19" s="367"/>
      <c r="DOO19" s="367"/>
      <c r="DOP19" s="367"/>
      <c r="DOQ19" s="367"/>
      <c r="DOR19" s="367"/>
      <c r="DOS19" s="367"/>
      <c r="DOT19" s="367"/>
      <c r="DOU19" s="367"/>
      <c r="DOV19" s="367"/>
      <c r="DOW19" s="367"/>
      <c r="DOX19" s="367"/>
      <c r="DOY19" s="367"/>
      <c r="DOZ19" s="367"/>
      <c r="DPA19" s="367"/>
      <c r="DPB19" s="367"/>
      <c r="DPC19" s="367"/>
      <c r="DPD19" s="367"/>
      <c r="DPE19" s="367"/>
      <c r="DPF19" s="367"/>
      <c r="DPG19" s="367"/>
      <c r="DPH19" s="367"/>
      <c r="DPI19" s="367"/>
      <c r="DPJ19" s="367"/>
      <c r="DPK19" s="367"/>
      <c r="DPL19" s="367"/>
      <c r="DPM19" s="367"/>
      <c r="DPN19" s="367"/>
      <c r="DPO19" s="367"/>
      <c r="DPP19" s="367"/>
      <c r="DPQ19" s="367"/>
      <c r="DPR19" s="367"/>
      <c r="DPS19" s="367"/>
      <c r="DPT19" s="367"/>
      <c r="DPU19" s="367"/>
      <c r="DPV19" s="367"/>
      <c r="DPW19" s="367"/>
      <c r="DPX19" s="367"/>
      <c r="DPY19" s="367"/>
      <c r="DPZ19" s="367"/>
      <c r="DQA19" s="367"/>
      <c r="DQB19" s="367"/>
      <c r="DQC19" s="367"/>
      <c r="DQD19" s="367"/>
      <c r="DQE19" s="367"/>
      <c r="DQF19" s="367"/>
      <c r="DQG19" s="367"/>
      <c r="DQH19" s="367"/>
      <c r="DQI19" s="367"/>
      <c r="DQJ19" s="367"/>
      <c r="DQK19" s="367"/>
      <c r="DQL19" s="367"/>
      <c r="DQM19" s="367"/>
      <c r="DQN19" s="367"/>
      <c r="DQO19" s="367"/>
      <c r="DQP19" s="367"/>
      <c r="DQQ19" s="367"/>
      <c r="DQR19" s="367"/>
      <c r="DQS19" s="367"/>
      <c r="DQT19" s="367"/>
      <c r="DQU19" s="367"/>
      <c r="DQV19" s="367"/>
      <c r="DQW19" s="367"/>
      <c r="DQX19" s="367"/>
      <c r="DQY19" s="367"/>
      <c r="DQZ19" s="367"/>
      <c r="DRA19" s="367"/>
      <c r="DRB19" s="367"/>
      <c r="DRC19" s="367"/>
      <c r="DRD19" s="367"/>
      <c r="DRE19" s="367"/>
      <c r="DRF19" s="367"/>
      <c r="DRG19" s="367"/>
      <c r="DRH19" s="367"/>
      <c r="DRI19" s="367"/>
      <c r="DRJ19" s="367"/>
      <c r="DRK19" s="367"/>
      <c r="DRL19" s="367"/>
      <c r="DRM19" s="367"/>
      <c r="DRN19" s="367"/>
      <c r="DRO19" s="367"/>
      <c r="DRP19" s="367"/>
      <c r="DRQ19" s="367"/>
      <c r="DRR19" s="367"/>
      <c r="DRS19" s="367"/>
      <c r="DRT19" s="367"/>
      <c r="DRU19" s="367"/>
      <c r="DRV19" s="367"/>
      <c r="DRW19" s="367"/>
      <c r="DRX19" s="367"/>
      <c r="DRY19" s="367"/>
      <c r="DRZ19" s="367"/>
      <c r="DSA19" s="367"/>
      <c r="DSB19" s="367"/>
      <c r="DSC19" s="367"/>
      <c r="DSD19" s="367"/>
      <c r="DSE19" s="367"/>
      <c r="DSF19" s="367"/>
      <c r="DSG19" s="367"/>
      <c r="DSH19" s="367"/>
      <c r="DSI19" s="367"/>
      <c r="DSJ19" s="367"/>
      <c r="DSK19" s="367"/>
      <c r="DSL19" s="367"/>
      <c r="DSM19" s="367"/>
      <c r="DSN19" s="367"/>
      <c r="DSO19" s="367"/>
      <c r="DSP19" s="367"/>
      <c r="DSQ19" s="367"/>
      <c r="DSR19" s="367"/>
      <c r="DSS19" s="367"/>
      <c r="DST19" s="367"/>
      <c r="DSU19" s="367"/>
      <c r="DSV19" s="367"/>
      <c r="DSW19" s="367"/>
      <c r="DSX19" s="367"/>
      <c r="DSY19" s="367"/>
      <c r="DSZ19" s="367"/>
      <c r="DTA19" s="367"/>
      <c r="DTB19" s="367"/>
      <c r="DTC19" s="367"/>
      <c r="DTD19" s="367"/>
      <c r="DTE19" s="367"/>
      <c r="DTF19" s="367"/>
      <c r="DTG19" s="367"/>
      <c r="DTH19" s="367"/>
      <c r="DTI19" s="367"/>
      <c r="DTJ19" s="367"/>
      <c r="DTK19" s="367"/>
      <c r="DTL19" s="367"/>
      <c r="DTM19" s="367"/>
      <c r="DTN19" s="367"/>
      <c r="DTO19" s="367"/>
      <c r="DTP19" s="367"/>
      <c r="DTQ19" s="367"/>
      <c r="DTR19" s="367"/>
      <c r="DTS19" s="367"/>
      <c r="DTT19" s="367"/>
      <c r="DTU19" s="367"/>
      <c r="DTV19" s="367"/>
      <c r="DTW19" s="367"/>
      <c r="DTX19" s="367"/>
      <c r="DTY19" s="367"/>
      <c r="DTZ19" s="367"/>
      <c r="DUA19" s="367"/>
      <c r="DUB19" s="367"/>
      <c r="DUC19" s="367"/>
      <c r="DUD19" s="367"/>
      <c r="DUE19" s="367"/>
      <c r="DUF19" s="367"/>
      <c r="DUG19" s="367"/>
      <c r="DUH19" s="367"/>
      <c r="DUI19" s="367"/>
      <c r="DUJ19" s="367"/>
      <c r="DUK19" s="367"/>
      <c r="DUL19" s="367"/>
      <c r="DUM19" s="367"/>
      <c r="DUN19" s="367"/>
      <c r="DUO19" s="367"/>
      <c r="DUP19" s="367"/>
      <c r="DUQ19" s="367"/>
      <c r="DUR19" s="367"/>
      <c r="DUS19" s="367"/>
      <c r="DUT19" s="367"/>
      <c r="DUU19" s="367"/>
      <c r="DUV19" s="367"/>
      <c r="DUW19" s="367"/>
      <c r="DUX19" s="367"/>
      <c r="DUY19" s="367"/>
      <c r="DUZ19" s="367"/>
      <c r="DVA19" s="367"/>
      <c r="DVB19" s="367"/>
      <c r="DVC19" s="367"/>
      <c r="DVD19" s="367"/>
      <c r="DVE19" s="367"/>
      <c r="DVF19" s="367"/>
      <c r="DVG19" s="367"/>
      <c r="DVH19" s="367"/>
      <c r="DVI19" s="367"/>
      <c r="DVJ19" s="367"/>
      <c r="DVK19" s="367"/>
      <c r="DVL19" s="367"/>
      <c r="DVM19" s="367"/>
      <c r="DVN19" s="367"/>
      <c r="DVO19" s="367"/>
      <c r="DVP19" s="367"/>
      <c r="DVQ19" s="367"/>
      <c r="DVR19" s="367"/>
      <c r="DVS19" s="367"/>
      <c r="DVT19" s="367"/>
      <c r="DVU19" s="367"/>
      <c r="DVV19" s="367"/>
      <c r="DVW19" s="367"/>
      <c r="DVX19" s="367"/>
      <c r="DVY19" s="367"/>
      <c r="DVZ19" s="367"/>
      <c r="DWA19" s="367"/>
      <c r="DWB19" s="367"/>
      <c r="DWC19" s="367"/>
      <c r="DWD19" s="367"/>
      <c r="DWE19" s="367"/>
      <c r="DWF19" s="367"/>
      <c r="DWG19" s="367"/>
      <c r="DWH19" s="367"/>
      <c r="DWI19" s="367"/>
      <c r="DWJ19" s="367"/>
      <c r="DWK19" s="367"/>
      <c r="DWL19" s="367"/>
      <c r="DWM19" s="367"/>
      <c r="DWN19" s="367"/>
      <c r="DWO19" s="367"/>
      <c r="DWP19" s="367"/>
      <c r="DWQ19" s="367"/>
      <c r="DWR19" s="367"/>
      <c r="DWS19" s="367"/>
      <c r="DWT19" s="367"/>
      <c r="DWU19" s="367"/>
      <c r="DWV19" s="367"/>
      <c r="DWW19" s="367"/>
      <c r="DWX19" s="367"/>
      <c r="DWY19" s="367"/>
      <c r="DWZ19" s="367"/>
      <c r="DXA19" s="367"/>
      <c r="DXB19" s="367"/>
      <c r="DXC19" s="367"/>
      <c r="DXD19" s="367"/>
      <c r="DXE19" s="367"/>
      <c r="DXF19" s="367"/>
      <c r="DXG19" s="367"/>
      <c r="DXH19" s="367"/>
      <c r="DXI19" s="367"/>
      <c r="DXJ19" s="367"/>
      <c r="DXK19" s="367"/>
      <c r="DXL19" s="367"/>
      <c r="DXM19" s="367"/>
      <c r="DXN19" s="367"/>
      <c r="DXO19" s="367"/>
      <c r="DXP19" s="367"/>
      <c r="DXQ19" s="367"/>
      <c r="DXR19" s="367"/>
      <c r="DXS19" s="367"/>
      <c r="DXT19" s="367"/>
      <c r="DXU19" s="367"/>
      <c r="DXV19" s="367"/>
      <c r="DXW19" s="367"/>
      <c r="DXX19" s="367"/>
      <c r="DXY19" s="367"/>
      <c r="DXZ19" s="367"/>
      <c r="DYA19" s="367"/>
      <c r="DYB19" s="367"/>
      <c r="DYC19" s="367"/>
      <c r="DYD19" s="367"/>
      <c r="DYE19" s="367"/>
      <c r="DYF19" s="367"/>
      <c r="DYG19" s="367"/>
      <c r="DYH19" s="367"/>
      <c r="DYI19" s="367"/>
      <c r="DYJ19" s="367"/>
      <c r="DYK19" s="367"/>
      <c r="DYL19" s="367"/>
      <c r="DYM19" s="367"/>
      <c r="DYN19" s="367"/>
      <c r="DYO19" s="367"/>
      <c r="DYP19" s="367"/>
      <c r="DYQ19" s="367"/>
      <c r="DYR19" s="367"/>
      <c r="DYS19" s="367"/>
      <c r="DYT19" s="367"/>
      <c r="DYU19" s="367"/>
      <c r="DYV19" s="367"/>
      <c r="DYW19" s="367"/>
      <c r="DYX19" s="367"/>
      <c r="DYY19" s="367"/>
      <c r="DYZ19" s="367"/>
      <c r="DZA19" s="367"/>
      <c r="DZB19" s="367"/>
      <c r="DZC19" s="367"/>
      <c r="DZD19" s="367"/>
      <c r="DZE19" s="367"/>
      <c r="DZF19" s="367"/>
      <c r="DZG19" s="367"/>
      <c r="DZH19" s="367"/>
      <c r="DZI19" s="367"/>
      <c r="DZJ19" s="367"/>
      <c r="DZK19" s="367"/>
      <c r="DZL19" s="367"/>
      <c r="DZM19" s="367"/>
      <c r="DZN19" s="367"/>
      <c r="DZO19" s="367"/>
      <c r="DZP19" s="367"/>
      <c r="DZQ19" s="367"/>
      <c r="DZR19" s="367"/>
      <c r="DZS19" s="367"/>
      <c r="DZT19" s="367"/>
      <c r="DZU19" s="367"/>
      <c r="DZV19" s="367"/>
      <c r="DZW19" s="367"/>
      <c r="DZX19" s="367"/>
      <c r="DZY19" s="367"/>
      <c r="DZZ19" s="367"/>
      <c r="EAA19" s="367"/>
      <c r="EAB19" s="367"/>
      <c r="EAC19" s="367"/>
      <c r="EAD19" s="367"/>
      <c r="EAE19" s="367"/>
      <c r="EAF19" s="367"/>
      <c r="EAG19" s="367"/>
      <c r="EAH19" s="367"/>
      <c r="EAI19" s="367"/>
      <c r="EAJ19" s="367"/>
      <c r="EAK19" s="367"/>
      <c r="EAL19" s="367"/>
      <c r="EAM19" s="367"/>
      <c r="EAN19" s="367"/>
      <c r="EAO19" s="367"/>
      <c r="EAP19" s="367"/>
      <c r="EAQ19" s="367"/>
      <c r="EAR19" s="367"/>
      <c r="EAS19" s="367"/>
      <c r="EAT19" s="367"/>
      <c r="EAU19" s="367"/>
      <c r="EAV19" s="367"/>
      <c r="EAW19" s="367"/>
      <c r="EAX19" s="367"/>
      <c r="EAY19" s="367"/>
      <c r="EAZ19" s="367"/>
      <c r="EBA19" s="367"/>
      <c r="EBB19" s="367"/>
      <c r="EBC19" s="367"/>
      <c r="EBD19" s="367"/>
      <c r="EBE19" s="367"/>
      <c r="EBF19" s="367"/>
      <c r="EBG19" s="367"/>
      <c r="EBH19" s="367"/>
      <c r="EBI19" s="367"/>
      <c r="EBJ19" s="367"/>
      <c r="EBK19" s="367"/>
      <c r="EBL19" s="367"/>
      <c r="EBM19" s="367"/>
      <c r="EBN19" s="367"/>
      <c r="EBO19" s="367"/>
      <c r="EBP19" s="367"/>
      <c r="EBQ19" s="367"/>
      <c r="EBR19" s="367"/>
      <c r="EBS19" s="367"/>
      <c r="EBT19" s="367"/>
      <c r="EBU19" s="367"/>
      <c r="EBV19" s="367"/>
      <c r="EBW19" s="367"/>
      <c r="EBX19" s="367"/>
      <c r="EBY19" s="367"/>
      <c r="EBZ19" s="367"/>
      <c r="ECA19" s="367"/>
      <c r="ECB19" s="367"/>
      <c r="ECC19" s="367"/>
      <c r="ECD19" s="367"/>
      <c r="ECE19" s="367"/>
      <c r="ECF19" s="367"/>
      <c r="ECG19" s="367"/>
      <c r="ECH19" s="367"/>
      <c r="ECI19" s="367"/>
      <c r="ECJ19" s="367"/>
      <c r="ECK19" s="367"/>
      <c r="ECL19" s="367"/>
      <c r="ECM19" s="367"/>
      <c r="ECN19" s="367"/>
      <c r="ECO19" s="367"/>
      <c r="ECP19" s="367"/>
      <c r="ECQ19" s="367"/>
      <c r="ECR19" s="367"/>
      <c r="ECS19" s="367"/>
      <c r="ECT19" s="367"/>
      <c r="ECU19" s="367"/>
      <c r="ECV19" s="367"/>
      <c r="ECW19" s="367"/>
      <c r="ECX19" s="367"/>
      <c r="ECY19" s="367"/>
      <c r="ECZ19" s="367"/>
      <c r="EDA19" s="367"/>
      <c r="EDB19" s="367"/>
      <c r="EDC19" s="367"/>
      <c r="EDD19" s="367"/>
      <c r="EDE19" s="367"/>
      <c r="EDF19" s="367"/>
      <c r="EDG19" s="367"/>
      <c r="EDH19" s="367"/>
      <c r="EDI19" s="367"/>
      <c r="EDJ19" s="367"/>
      <c r="EDK19" s="367"/>
      <c r="EDL19" s="367"/>
      <c r="EDM19" s="367"/>
      <c r="EDN19" s="367"/>
      <c r="EDO19" s="367"/>
      <c r="EDP19" s="367"/>
      <c r="EDQ19" s="367"/>
      <c r="EDR19" s="367"/>
      <c r="EDS19" s="367"/>
      <c r="EDT19" s="367"/>
      <c r="EDU19" s="367"/>
      <c r="EDV19" s="367"/>
      <c r="EDW19" s="367"/>
      <c r="EDX19" s="367"/>
      <c r="EDY19" s="367"/>
      <c r="EDZ19" s="367"/>
      <c r="EEA19" s="367"/>
      <c r="EEB19" s="367"/>
      <c r="EEC19" s="367"/>
      <c r="EED19" s="367"/>
      <c r="EEE19" s="367"/>
      <c r="EEF19" s="367"/>
      <c r="EEG19" s="367"/>
      <c r="EEH19" s="367"/>
      <c r="EEI19" s="367"/>
      <c r="EEJ19" s="367"/>
      <c r="EEK19" s="367"/>
      <c r="EEL19" s="367"/>
      <c r="EEM19" s="367"/>
      <c r="EEN19" s="367"/>
      <c r="EEO19" s="367"/>
      <c r="EEP19" s="367"/>
      <c r="EEQ19" s="367"/>
      <c r="EER19" s="367"/>
      <c r="EES19" s="367"/>
      <c r="EET19" s="367"/>
      <c r="EEU19" s="367"/>
      <c r="EEV19" s="367"/>
      <c r="EEW19" s="367"/>
      <c r="EEX19" s="367"/>
      <c r="EEY19" s="367"/>
      <c r="EEZ19" s="367"/>
      <c r="EFA19" s="367"/>
      <c r="EFB19" s="367"/>
      <c r="EFC19" s="367"/>
      <c r="EFD19" s="367"/>
      <c r="EFE19" s="367"/>
      <c r="EFF19" s="367"/>
      <c r="EFG19" s="367"/>
      <c r="EFH19" s="367"/>
      <c r="EFI19" s="367"/>
      <c r="EFJ19" s="367"/>
      <c r="EFK19" s="367"/>
      <c r="EFL19" s="367"/>
      <c r="EFM19" s="367"/>
      <c r="EFN19" s="367"/>
      <c r="EFO19" s="367"/>
      <c r="EFP19" s="367"/>
      <c r="EFQ19" s="367"/>
      <c r="EFR19" s="367"/>
      <c r="EFS19" s="367"/>
      <c r="EFT19" s="367"/>
      <c r="EFU19" s="367"/>
      <c r="EFV19" s="367"/>
      <c r="EFW19" s="367"/>
      <c r="EFX19" s="367"/>
      <c r="EFY19" s="367"/>
      <c r="EFZ19" s="367"/>
      <c r="EGA19" s="367"/>
      <c r="EGB19" s="367"/>
      <c r="EGC19" s="367"/>
      <c r="EGD19" s="367"/>
      <c r="EGE19" s="367"/>
      <c r="EGF19" s="367"/>
      <c r="EGG19" s="367"/>
      <c r="EGH19" s="367"/>
      <c r="EGI19" s="367"/>
      <c r="EGJ19" s="367"/>
      <c r="EGK19" s="367"/>
      <c r="EGL19" s="367"/>
      <c r="EGM19" s="367"/>
      <c r="EGN19" s="367"/>
      <c r="EGO19" s="367"/>
      <c r="EGP19" s="367"/>
      <c r="EGQ19" s="367"/>
      <c r="EGR19" s="367"/>
      <c r="EGS19" s="367"/>
      <c r="EGT19" s="367"/>
      <c r="EGU19" s="367"/>
      <c r="EGV19" s="367"/>
      <c r="EGW19" s="367"/>
      <c r="EGX19" s="367"/>
      <c r="EGY19" s="367"/>
      <c r="EGZ19" s="367"/>
      <c r="EHA19" s="367"/>
      <c r="EHB19" s="367"/>
      <c r="EHC19" s="367"/>
      <c r="EHD19" s="367"/>
      <c r="EHE19" s="367"/>
      <c r="EHF19" s="367"/>
      <c r="EHG19" s="367"/>
      <c r="EHH19" s="367"/>
      <c r="EHI19" s="367"/>
      <c r="EHJ19" s="367"/>
      <c r="EHK19" s="367"/>
      <c r="EHL19" s="367"/>
      <c r="EHM19" s="367"/>
      <c r="EHN19" s="367"/>
      <c r="EHO19" s="367"/>
      <c r="EHP19" s="367"/>
      <c r="EHQ19" s="367"/>
      <c r="EHR19" s="367"/>
      <c r="EHS19" s="367"/>
      <c r="EHT19" s="367"/>
      <c r="EHU19" s="367"/>
      <c r="EHV19" s="367"/>
      <c r="EHW19" s="367"/>
      <c r="EHX19" s="367"/>
      <c r="EHY19" s="367"/>
      <c r="EHZ19" s="367"/>
      <c r="EIA19" s="367"/>
      <c r="EIB19" s="367"/>
      <c r="EIC19" s="367"/>
      <c r="EID19" s="367"/>
      <c r="EIE19" s="367"/>
      <c r="EIF19" s="367"/>
      <c r="EIG19" s="367"/>
      <c r="EIH19" s="367"/>
      <c r="EII19" s="367"/>
      <c r="EIJ19" s="367"/>
      <c r="EIK19" s="367"/>
      <c r="EIL19" s="367"/>
      <c r="EIM19" s="367"/>
      <c r="EIN19" s="367"/>
      <c r="EIO19" s="367"/>
      <c r="EIP19" s="367"/>
      <c r="EIQ19" s="367"/>
      <c r="EIR19" s="367"/>
      <c r="EIS19" s="367"/>
      <c r="EIT19" s="367"/>
      <c r="EIU19" s="367"/>
      <c r="EIV19" s="367"/>
      <c r="EIW19" s="367"/>
      <c r="EIX19" s="367"/>
      <c r="EIY19" s="367"/>
      <c r="EIZ19" s="367"/>
      <c r="EJA19" s="367"/>
      <c r="EJB19" s="367"/>
      <c r="EJC19" s="367"/>
      <c r="EJD19" s="367"/>
      <c r="EJE19" s="367"/>
      <c r="EJF19" s="367"/>
      <c r="EJG19" s="367"/>
      <c r="EJH19" s="367"/>
      <c r="EJI19" s="367"/>
      <c r="EJJ19" s="367"/>
      <c r="EJK19" s="367"/>
      <c r="EJL19" s="367"/>
      <c r="EJM19" s="367"/>
      <c r="EJN19" s="367"/>
      <c r="EJO19" s="367"/>
      <c r="EJP19" s="367"/>
      <c r="EJQ19" s="367"/>
      <c r="EJR19" s="367"/>
      <c r="EJS19" s="367"/>
      <c r="EJT19" s="367"/>
      <c r="EJU19" s="367"/>
      <c r="EJV19" s="367"/>
      <c r="EJW19" s="367"/>
      <c r="EJX19" s="367"/>
      <c r="EJY19" s="367"/>
      <c r="EJZ19" s="367"/>
      <c r="EKA19" s="367"/>
      <c r="EKB19" s="367"/>
      <c r="EKC19" s="367"/>
      <c r="EKD19" s="367"/>
      <c r="EKE19" s="367"/>
      <c r="EKF19" s="367"/>
      <c r="EKG19" s="367"/>
      <c r="EKH19" s="367"/>
      <c r="EKI19" s="367"/>
      <c r="EKJ19" s="367"/>
      <c r="EKK19" s="367"/>
      <c r="EKL19" s="367"/>
      <c r="EKM19" s="367"/>
      <c r="EKN19" s="367"/>
      <c r="EKO19" s="367"/>
      <c r="EKP19" s="367"/>
      <c r="EKQ19" s="367"/>
      <c r="EKR19" s="367"/>
      <c r="EKS19" s="367"/>
      <c r="EKT19" s="367"/>
      <c r="EKU19" s="367"/>
      <c r="EKV19" s="367"/>
      <c r="EKW19" s="367"/>
      <c r="EKX19" s="367"/>
      <c r="EKY19" s="367"/>
      <c r="EKZ19" s="367"/>
      <c r="ELA19" s="367"/>
      <c r="ELB19" s="367"/>
      <c r="ELC19" s="367"/>
      <c r="ELD19" s="367"/>
      <c r="ELE19" s="367"/>
      <c r="ELF19" s="367"/>
      <c r="ELG19" s="367"/>
      <c r="ELH19" s="367"/>
      <c r="ELI19" s="367"/>
      <c r="ELJ19" s="367"/>
      <c r="ELK19" s="367"/>
      <c r="ELL19" s="367"/>
      <c r="ELM19" s="367"/>
      <c r="ELN19" s="367"/>
      <c r="ELO19" s="367"/>
      <c r="ELP19" s="367"/>
      <c r="ELQ19" s="367"/>
      <c r="ELR19" s="367"/>
      <c r="ELS19" s="367"/>
      <c r="ELT19" s="367"/>
      <c r="ELU19" s="367"/>
      <c r="ELV19" s="367"/>
      <c r="ELW19" s="367"/>
      <c r="ELX19" s="367"/>
      <c r="ELY19" s="367"/>
      <c r="ELZ19" s="367"/>
      <c r="EMA19" s="367"/>
      <c r="EMB19" s="367"/>
      <c r="EMC19" s="367"/>
      <c r="EMD19" s="367"/>
      <c r="EME19" s="367"/>
      <c r="EMF19" s="367"/>
      <c r="EMG19" s="367"/>
      <c r="EMH19" s="367"/>
      <c r="EMI19" s="367"/>
      <c r="EMJ19" s="367"/>
      <c r="EMK19" s="367"/>
      <c r="EML19" s="367"/>
      <c r="EMM19" s="367"/>
      <c r="EMN19" s="367"/>
      <c r="EMO19" s="367"/>
      <c r="EMP19" s="367"/>
      <c r="EMQ19" s="367"/>
      <c r="EMR19" s="367"/>
      <c r="EMS19" s="367"/>
      <c r="EMT19" s="367"/>
      <c r="EMU19" s="367"/>
      <c r="EMV19" s="367"/>
      <c r="EMW19" s="367"/>
      <c r="EMX19" s="367"/>
      <c r="EMY19" s="367"/>
      <c r="EMZ19" s="367"/>
      <c r="ENA19" s="367"/>
      <c r="ENB19" s="367"/>
      <c r="ENC19" s="367"/>
      <c r="END19" s="367"/>
      <c r="ENE19" s="367"/>
      <c r="ENF19" s="367"/>
      <c r="ENG19" s="367"/>
      <c r="ENH19" s="367"/>
      <c r="ENI19" s="367"/>
      <c r="ENJ19" s="367"/>
      <c r="ENK19" s="367"/>
      <c r="ENL19" s="367"/>
      <c r="ENM19" s="367"/>
      <c r="ENN19" s="367"/>
      <c r="ENO19" s="367"/>
      <c r="ENP19" s="367"/>
      <c r="ENQ19" s="367"/>
      <c r="ENR19" s="367"/>
      <c r="ENS19" s="367"/>
      <c r="ENT19" s="367"/>
      <c r="ENU19" s="367"/>
      <c r="ENV19" s="367"/>
      <c r="ENW19" s="367"/>
      <c r="ENX19" s="367"/>
      <c r="ENY19" s="367"/>
      <c r="ENZ19" s="367"/>
      <c r="EOA19" s="367"/>
      <c r="EOB19" s="367"/>
      <c r="EOC19" s="367"/>
      <c r="EOD19" s="367"/>
      <c r="EOE19" s="367"/>
      <c r="EOF19" s="367"/>
      <c r="EOG19" s="367"/>
      <c r="EOH19" s="367"/>
      <c r="EOI19" s="367"/>
      <c r="EOJ19" s="367"/>
      <c r="EOK19" s="367"/>
      <c r="EOL19" s="367"/>
      <c r="EOM19" s="367"/>
      <c r="EON19" s="367"/>
      <c r="EOO19" s="367"/>
      <c r="EOP19" s="367"/>
      <c r="EOQ19" s="367"/>
      <c r="EOR19" s="367"/>
      <c r="EOS19" s="367"/>
      <c r="EOT19" s="367"/>
      <c r="EOU19" s="367"/>
      <c r="EOV19" s="367"/>
      <c r="EOW19" s="367"/>
      <c r="EOX19" s="367"/>
      <c r="EOY19" s="367"/>
      <c r="EOZ19" s="367"/>
      <c r="EPA19" s="367"/>
      <c r="EPB19" s="367"/>
      <c r="EPC19" s="367"/>
      <c r="EPD19" s="367"/>
      <c r="EPE19" s="367"/>
      <c r="EPF19" s="367"/>
      <c r="EPG19" s="367"/>
      <c r="EPH19" s="367"/>
      <c r="EPI19" s="367"/>
      <c r="EPJ19" s="367"/>
      <c r="EPK19" s="367"/>
      <c r="EPL19" s="367"/>
      <c r="EPM19" s="367"/>
      <c r="EPN19" s="367"/>
      <c r="EPO19" s="367"/>
      <c r="EPP19" s="367"/>
      <c r="EPQ19" s="367"/>
      <c r="EPR19" s="367"/>
      <c r="EPS19" s="367"/>
      <c r="EPT19" s="367"/>
      <c r="EPU19" s="367"/>
      <c r="EPV19" s="367"/>
      <c r="EPW19" s="367"/>
      <c r="EPX19" s="367"/>
      <c r="EPY19" s="367"/>
      <c r="EPZ19" s="367"/>
      <c r="EQA19" s="367"/>
      <c r="EQB19" s="367"/>
      <c r="EQC19" s="367"/>
      <c r="EQD19" s="367"/>
      <c r="EQE19" s="367"/>
      <c r="EQF19" s="367"/>
      <c r="EQG19" s="367"/>
      <c r="EQH19" s="367"/>
      <c r="EQI19" s="367"/>
      <c r="EQJ19" s="367"/>
      <c r="EQK19" s="367"/>
      <c r="EQL19" s="367"/>
      <c r="EQM19" s="367"/>
      <c r="EQN19" s="367"/>
      <c r="EQO19" s="367"/>
      <c r="EQP19" s="367"/>
      <c r="EQQ19" s="367"/>
      <c r="EQR19" s="367"/>
      <c r="EQS19" s="367"/>
      <c r="EQT19" s="367"/>
      <c r="EQU19" s="367"/>
      <c r="EQV19" s="367"/>
      <c r="EQW19" s="367"/>
      <c r="EQX19" s="367"/>
      <c r="EQY19" s="367"/>
      <c r="EQZ19" s="367"/>
      <c r="ERA19" s="367"/>
      <c r="ERB19" s="367"/>
      <c r="ERC19" s="367"/>
      <c r="ERD19" s="367"/>
      <c r="ERE19" s="367"/>
      <c r="ERF19" s="367"/>
      <c r="ERG19" s="367"/>
      <c r="ERH19" s="367"/>
      <c r="ERI19" s="367"/>
      <c r="ERJ19" s="367"/>
      <c r="ERK19" s="367"/>
      <c r="ERL19" s="367"/>
      <c r="ERM19" s="367"/>
      <c r="ERN19" s="367"/>
      <c r="ERO19" s="367"/>
      <c r="ERP19" s="367"/>
      <c r="ERQ19" s="367"/>
      <c r="ERR19" s="367"/>
      <c r="ERS19" s="367"/>
      <c r="ERT19" s="367"/>
      <c r="ERU19" s="367"/>
      <c r="ERV19" s="367"/>
      <c r="ERW19" s="367"/>
      <c r="ERX19" s="367"/>
      <c r="ERY19" s="367"/>
      <c r="ERZ19" s="367"/>
      <c r="ESA19" s="367"/>
      <c r="ESB19" s="367"/>
      <c r="ESC19" s="367"/>
      <c r="ESD19" s="367"/>
      <c r="ESE19" s="367"/>
      <c r="ESF19" s="367"/>
      <c r="ESG19" s="367"/>
      <c r="ESH19" s="367"/>
      <c r="ESI19" s="367"/>
      <c r="ESJ19" s="367"/>
      <c r="ESK19" s="367"/>
      <c r="ESL19" s="367"/>
      <c r="ESM19" s="367"/>
      <c r="ESN19" s="367"/>
      <c r="ESO19" s="367"/>
      <c r="ESP19" s="367"/>
      <c r="ESQ19" s="367"/>
      <c r="ESR19" s="367"/>
      <c r="ESS19" s="367"/>
      <c r="EST19" s="367"/>
      <c r="ESU19" s="367"/>
      <c r="ESV19" s="367"/>
      <c r="ESW19" s="367"/>
      <c r="ESX19" s="367"/>
      <c r="ESY19" s="367"/>
      <c r="ESZ19" s="367"/>
      <c r="ETA19" s="367"/>
      <c r="ETB19" s="367"/>
      <c r="ETC19" s="367"/>
      <c r="ETD19" s="367"/>
      <c r="ETE19" s="367"/>
      <c r="ETF19" s="367"/>
      <c r="ETG19" s="367"/>
      <c r="ETH19" s="367"/>
      <c r="ETI19" s="367"/>
      <c r="ETJ19" s="367"/>
      <c r="ETK19" s="367"/>
      <c r="ETL19" s="367"/>
      <c r="ETM19" s="367"/>
      <c r="ETN19" s="367"/>
      <c r="ETO19" s="367"/>
      <c r="ETP19" s="367"/>
      <c r="ETQ19" s="367"/>
      <c r="ETR19" s="367"/>
      <c r="ETS19" s="367"/>
      <c r="ETT19" s="367"/>
      <c r="ETU19" s="367"/>
      <c r="ETV19" s="367"/>
      <c r="ETW19" s="367"/>
      <c r="ETX19" s="367"/>
      <c r="ETY19" s="367"/>
      <c r="ETZ19" s="367"/>
      <c r="EUA19" s="367"/>
      <c r="EUB19" s="367"/>
      <c r="EUC19" s="367"/>
      <c r="EUD19" s="367"/>
      <c r="EUE19" s="367"/>
      <c r="EUF19" s="367"/>
      <c r="EUG19" s="367"/>
      <c r="EUH19" s="367"/>
      <c r="EUI19" s="367"/>
      <c r="EUJ19" s="367"/>
      <c r="EUK19" s="367"/>
      <c r="EUL19" s="367"/>
      <c r="EUM19" s="367"/>
      <c r="EUN19" s="367"/>
      <c r="EUO19" s="367"/>
      <c r="EUP19" s="367"/>
      <c r="EUQ19" s="367"/>
      <c r="EUR19" s="367"/>
      <c r="EUS19" s="367"/>
      <c r="EUT19" s="367"/>
      <c r="EUU19" s="367"/>
      <c r="EUV19" s="367"/>
      <c r="EUW19" s="367"/>
      <c r="EUX19" s="367"/>
      <c r="EUY19" s="367"/>
      <c r="EUZ19" s="367"/>
      <c r="EVA19" s="367"/>
      <c r="EVB19" s="367"/>
      <c r="EVC19" s="367"/>
      <c r="EVD19" s="367"/>
      <c r="EVE19" s="367"/>
      <c r="EVF19" s="367"/>
      <c r="EVG19" s="367"/>
      <c r="EVH19" s="367"/>
      <c r="EVI19" s="367"/>
      <c r="EVJ19" s="367"/>
      <c r="EVK19" s="367"/>
      <c r="EVL19" s="367"/>
      <c r="EVM19" s="367"/>
      <c r="EVN19" s="367"/>
      <c r="EVO19" s="367"/>
      <c r="EVP19" s="367"/>
      <c r="EVQ19" s="367"/>
      <c r="EVR19" s="367"/>
      <c r="EVS19" s="367"/>
      <c r="EVT19" s="367"/>
      <c r="EVU19" s="367"/>
      <c r="EVV19" s="367"/>
      <c r="EVW19" s="367"/>
      <c r="EVX19" s="367"/>
      <c r="EVY19" s="367"/>
      <c r="EVZ19" s="367"/>
      <c r="EWA19" s="367"/>
      <c r="EWB19" s="367"/>
      <c r="EWC19" s="367"/>
      <c r="EWD19" s="367"/>
      <c r="EWE19" s="367"/>
      <c r="EWF19" s="367"/>
      <c r="EWG19" s="367"/>
      <c r="EWH19" s="367"/>
      <c r="EWI19" s="367"/>
      <c r="EWJ19" s="367"/>
      <c r="EWK19" s="367"/>
      <c r="EWL19" s="367"/>
      <c r="EWM19" s="367"/>
      <c r="EWN19" s="367"/>
      <c r="EWO19" s="367"/>
      <c r="EWP19" s="367"/>
      <c r="EWQ19" s="367"/>
      <c r="EWR19" s="367"/>
      <c r="EWS19" s="367"/>
      <c r="EWT19" s="367"/>
      <c r="EWU19" s="367"/>
      <c r="EWV19" s="367"/>
      <c r="EWW19" s="367"/>
      <c r="EWX19" s="367"/>
      <c r="EWY19" s="367"/>
      <c r="EWZ19" s="367"/>
      <c r="EXA19" s="367"/>
      <c r="EXB19" s="367"/>
      <c r="EXC19" s="367"/>
      <c r="EXD19" s="367"/>
      <c r="EXE19" s="367"/>
      <c r="EXF19" s="367"/>
      <c r="EXG19" s="367"/>
      <c r="EXH19" s="367"/>
      <c r="EXI19" s="367"/>
      <c r="EXJ19" s="367"/>
      <c r="EXK19" s="367"/>
      <c r="EXL19" s="367"/>
      <c r="EXM19" s="367"/>
      <c r="EXN19" s="367"/>
      <c r="EXO19" s="367"/>
      <c r="EXP19" s="367"/>
      <c r="EXQ19" s="367"/>
      <c r="EXR19" s="367"/>
      <c r="EXS19" s="367"/>
      <c r="EXT19" s="367"/>
      <c r="EXU19" s="367"/>
      <c r="EXV19" s="367"/>
      <c r="EXW19" s="367"/>
      <c r="EXX19" s="367"/>
      <c r="EXY19" s="367"/>
      <c r="EXZ19" s="367"/>
      <c r="EYA19" s="367"/>
      <c r="EYB19" s="367"/>
      <c r="EYC19" s="367"/>
      <c r="EYD19" s="367"/>
      <c r="EYE19" s="367"/>
      <c r="EYF19" s="367"/>
      <c r="EYG19" s="367"/>
      <c r="EYH19" s="367"/>
      <c r="EYI19" s="367"/>
      <c r="EYJ19" s="367"/>
      <c r="EYK19" s="367"/>
      <c r="EYL19" s="367"/>
      <c r="EYM19" s="367"/>
      <c r="EYN19" s="367"/>
      <c r="EYO19" s="367"/>
      <c r="EYP19" s="367"/>
      <c r="EYQ19" s="367"/>
      <c r="EYR19" s="367"/>
      <c r="EYS19" s="367"/>
      <c r="EYT19" s="367"/>
      <c r="EYU19" s="367"/>
      <c r="EYV19" s="367"/>
      <c r="EYW19" s="367"/>
      <c r="EYX19" s="367"/>
      <c r="EYY19" s="367"/>
      <c r="EYZ19" s="367"/>
      <c r="EZA19" s="367"/>
      <c r="EZB19" s="367"/>
      <c r="EZC19" s="367"/>
      <c r="EZD19" s="367"/>
      <c r="EZE19" s="367"/>
      <c r="EZF19" s="367"/>
      <c r="EZG19" s="367"/>
      <c r="EZH19" s="367"/>
      <c r="EZI19" s="367"/>
      <c r="EZJ19" s="367"/>
      <c r="EZK19" s="367"/>
      <c r="EZL19" s="367"/>
      <c r="EZM19" s="367"/>
      <c r="EZN19" s="367"/>
      <c r="EZO19" s="367"/>
      <c r="EZP19" s="367"/>
      <c r="EZQ19" s="367"/>
      <c r="EZR19" s="367"/>
      <c r="EZS19" s="367"/>
      <c r="EZT19" s="367"/>
      <c r="EZU19" s="367"/>
      <c r="EZV19" s="367"/>
      <c r="EZW19" s="367"/>
      <c r="EZX19" s="367"/>
      <c r="EZY19" s="367"/>
      <c r="EZZ19" s="367"/>
      <c r="FAA19" s="367"/>
      <c r="FAB19" s="367"/>
      <c r="FAC19" s="367"/>
      <c r="FAD19" s="367"/>
      <c r="FAE19" s="367"/>
      <c r="FAF19" s="367"/>
      <c r="FAG19" s="367"/>
      <c r="FAH19" s="367"/>
      <c r="FAI19" s="367"/>
      <c r="FAJ19" s="367"/>
      <c r="FAK19" s="367"/>
      <c r="FAL19" s="367"/>
      <c r="FAM19" s="367"/>
      <c r="FAN19" s="367"/>
      <c r="FAO19" s="367"/>
      <c r="FAP19" s="367"/>
      <c r="FAQ19" s="367"/>
      <c r="FAR19" s="367"/>
      <c r="FAS19" s="367"/>
      <c r="FAT19" s="367"/>
      <c r="FAU19" s="367"/>
      <c r="FAV19" s="367"/>
      <c r="FAW19" s="367"/>
      <c r="FAX19" s="367"/>
      <c r="FAY19" s="367"/>
      <c r="FAZ19" s="367"/>
      <c r="FBA19" s="367"/>
      <c r="FBB19" s="367"/>
      <c r="FBC19" s="367"/>
      <c r="FBD19" s="367"/>
      <c r="FBE19" s="367"/>
      <c r="FBF19" s="367"/>
      <c r="FBG19" s="367"/>
      <c r="FBH19" s="367"/>
      <c r="FBI19" s="367"/>
      <c r="FBJ19" s="367"/>
      <c r="FBK19" s="367"/>
      <c r="FBL19" s="367"/>
      <c r="FBM19" s="367"/>
      <c r="FBN19" s="367"/>
      <c r="FBO19" s="367"/>
      <c r="FBP19" s="367"/>
      <c r="FBQ19" s="367"/>
      <c r="FBR19" s="367"/>
      <c r="FBS19" s="367"/>
      <c r="FBT19" s="367"/>
      <c r="FBU19" s="367"/>
      <c r="FBV19" s="367"/>
      <c r="FBW19" s="367"/>
      <c r="FBX19" s="367"/>
      <c r="FBY19" s="367"/>
      <c r="FBZ19" s="367"/>
      <c r="FCA19" s="367"/>
      <c r="FCB19" s="367"/>
      <c r="FCC19" s="367"/>
      <c r="FCD19" s="367"/>
      <c r="FCE19" s="367"/>
      <c r="FCF19" s="367"/>
      <c r="FCG19" s="367"/>
      <c r="FCH19" s="367"/>
      <c r="FCI19" s="367"/>
      <c r="FCJ19" s="367"/>
      <c r="FCK19" s="367"/>
      <c r="FCL19" s="367"/>
      <c r="FCM19" s="367"/>
      <c r="FCN19" s="367"/>
      <c r="FCO19" s="367"/>
      <c r="FCP19" s="367"/>
      <c r="FCQ19" s="367"/>
      <c r="FCR19" s="367"/>
      <c r="FCS19" s="367"/>
      <c r="FCT19" s="367"/>
      <c r="FCU19" s="367"/>
      <c r="FCV19" s="367"/>
      <c r="FCW19" s="367"/>
      <c r="FCX19" s="367"/>
      <c r="FCY19" s="367"/>
      <c r="FCZ19" s="367"/>
      <c r="FDA19" s="367"/>
      <c r="FDB19" s="367"/>
      <c r="FDC19" s="367"/>
      <c r="FDD19" s="367"/>
      <c r="FDE19" s="367"/>
      <c r="FDF19" s="367"/>
      <c r="FDG19" s="367"/>
      <c r="FDH19" s="367"/>
      <c r="FDI19" s="367"/>
      <c r="FDJ19" s="367"/>
      <c r="FDK19" s="367"/>
      <c r="FDL19" s="367"/>
      <c r="FDM19" s="367"/>
      <c r="FDN19" s="367"/>
      <c r="FDO19" s="367"/>
      <c r="FDP19" s="367"/>
      <c r="FDQ19" s="367"/>
      <c r="FDR19" s="367"/>
      <c r="FDS19" s="367"/>
      <c r="FDT19" s="367"/>
      <c r="FDU19" s="367"/>
      <c r="FDV19" s="367"/>
      <c r="FDW19" s="367"/>
      <c r="FDX19" s="367"/>
      <c r="FDY19" s="367"/>
      <c r="FDZ19" s="367"/>
      <c r="FEA19" s="367"/>
      <c r="FEB19" s="367"/>
      <c r="FEC19" s="367"/>
      <c r="FED19" s="367"/>
      <c r="FEE19" s="367"/>
      <c r="FEF19" s="367"/>
      <c r="FEG19" s="367"/>
      <c r="FEH19" s="367"/>
      <c r="FEI19" s="367"/>
      <c r="FEJ19" s="367"/>
      <c r="FEK19" s="367"/>
      <c r="FEL19" s="367"/>
      <c r="FEM19" s="367"/>
      <c r="FEN19" s="367"/>
      <c r="FEO19" s="367"/>
      <c r="FEP19" s="367"/>
      <c r="FEQ19" s="367"/>
      <c r="FER19" s="367"/>
      <c r="FES19" s="367"/>
      <c r="FET19" s="367"/>
      <c r="FEU19" s="367"/>
      <c r="FEV19" s="367"/>
      <c r="FEW19" s="367"/>
      <c r="FEX19" s="367"/>
      <c r="FEY19" s="367"/>
      <c r="FEZ19" s="367"/>
      <c r="FFA19" s="367"/>
      <c r="FFB19" s="367"/>
      <c r="FFC19" s="367"/>
      <c r="FFD19" s="367"/>
      <c r="FFE19" s="367"/>
      <c r="FFF19" s="367"/>
      <c r="FFG19" s="367"/>
      <c r="FFH19" s="367"/>
      <c r="FFI19" s="367"/>
      <c r="FFJ19" s="367"/>
      <c r="FFK19" s="367"/>
      <c r="FFL19" s="367"/>
      <c r="FFM19" s="367"/>
      <c r="FFN19" s="367"/>
      <c r="FFO19" s="367"/>
      <c r="FFP19" s="367"/>
      <c r="FFQ19" s="367"/>
      <c r="FFR19" s="367"/>
      <c r="FFS19" s="367"/>
      <c r="FFT19" s="367"/>
      <c r="FFU19" s="367"/>
      <c r="FFV19" s="367"/>
      <c r="FFW19" s="367"/>
      <c r="FFX19" s="367"/>
      <c r="FFY19" s="367"/>
      <c r="FFZ19" s="367"/>
      <c r="FGA19" s="367"/>
      <c r="FGB19" s="367"/>
      <c r="FGC19" s="367"/>
      <c r="FGD19" s="367"/>
      <c r="FGE19" s="367"/>
      <c r="FGF19" s="367"/>
      <c r="FGG19" s="367"/>
      <c r="FGH19" s="367"/>
      <c r="FGI19" s="367"/>
      <c r="FGJ19" s="367"/>
      <c r="FGK19" s="367"/>
      <c r="FGL19" s="367"/>
      <c r="FGM19" s="367"/>
      <c r="FGN19" s="367"/>
      <c r="FGO19" s="367"/>
      <c r="FGP19" s="367"/>
      <c r="FGQ19" s="367"/>
      <c r="FGR19" s="367"/>
      <c r="FGS19" s="367"/>
      <c r="FGT19" s="367"/>
      <c r="FGU19" s="367"/>
      <c r="FGV19" s="367"/>
      <c r="FGW19" s="367"/>
      <c r="FGX19" s="367"/>
      <c r="FGY19" s="367"/>
      <c r="FGZ19" s="367"/>
      <c r="FHA19" s="367"/>
      <c r="FHB19" s="367"/>
      <c r="FHC19" s="367"/>
      <c r="FHD19" s="367"/>
      <c r="FHE19" s="367"/>
      <c r="FHF19" s="367"/>
      <c r="FHG19" s="367"/>
      <c r="FHH19" s="367"/>
      <c r="FHI19" s="367"/>
      <c r="FHJ19" s="367"/>
      <c r="FHK19" s="367"/>
      <c r="FHL19" s="367"/>
      <c r="FHM19" s="367"/>
      <c r="FHN19" s="367"/>
      <c r="FHO19" s="367"/>
      <c r="FHP19" s="367"/>
      <c r="FHQ19" s="367"/>
      <c r="FHR19" s="367"/>
      <c r="FHS19" s="367"/>
      <c r="FHT19" s="367"/>
      <c r="FHU19" s="367"/>
      <c r="FHV19" s="367"/>
      <c r="FHW19" s="367"/>
      <c r="FHX19" s="367"/>
      <c r="FHY19" s="367"/>
      <c r="FHZ19" s="367"/>
      <c r="FIA19" s="367"/>
      <c r="FIB19" s="367"/>
      <c r="FIC19" s="367"/>
      <c r="FID19" s="367"/>
      <c r="FIE19" s="367"/>
      <c r="FIF19" s="367"/>
      <c r="FIG19" s="367"/>
      <c r="FIH19" s="367"/>
      <c r="FII19" s="367"/>
      <c r="FIJ19" s="367"/>
      <c r="FIK19" s="367"/>
      <c r="FIL19" s="367"/>
      <c r="FIM19" s="367"/>
      <c r="FIN19" s="367"/>
      <c r="FIO19" s="367"/>
      <c r="FIP19" s="367"/>
      <c r="FIQ19" s="367"/>
      <c r="FIR19" s="367"/>
      <c r="FIS19" s="367"/>
      <c r="FIT19" s="367"/>
      <c r="FIU19" s="367"/>
      <c r="FIV19" s="367"/>
      <c r="FIW19" s="367"/>
      <c r="FIX19" s="367"/>
      <c r="FIY19" s="367"/>
      <c r="FIZ19" s="367"/>
      <c r="FJA19" s="367"/>
      <c r="FJB19" s="367"/>
      <c r="FJC19" s="367"/>
      <c r="FJD19" s="367"/>
      <c r="FJE19" s="367"/>
      <c r="FJF19" s="367"/>
      <c r="FJG19" s="367"/>
      <c r="FJH19" s="367"/>
      <c r="FJI19" s="367"/>
      <c r="FJJ19" s="367"/>
      <c r="FJK19" s="367"/>
      <c r="FJL19" s="367"/>
      <c r="FJM19" s="367"/>
      <c r="FJN19" s="367"/>
      <c r="FJO19" s="367"/>
      <c r="FJP19" s="367"/>
      <c r="FJQ19" s="367"/>
      <c r="FJR19" s="367"/>
      <c r="FJS19" s="367"/>
      <c r="FJT19" s="367"/>
      <c r="FJU19" s="367"/>
      <c r="FJV19" s="367"/>
      <c r="FJW19" s="367"/>
      <c r="FJX19" s="367"/>
      <c r="FJY19" s="367"/>
      <c r="FJZ19" s="367"/>
      <c r="FKA19" s="367"/>
      <c r="FKB19" s="367"/>
      <c r="FKC19" s="367"/>
      <c r="FKD19" s="367"/>
      <c r="FKE19" s="367"/>
      <c r="FKF19" s="367"/>
      <c r="FKG19" s="367"/>
      <c r="FKH19" s="367"/>
      <c r="FKI19" s="367"/>
      <c r="FKJ19" s="367"/>
      <c r="FKK19" s="367"/>
      <c r="FKL19" s="367"/>
      <c r="FKM19" s="367"/>
      <c r="FKN19" s="367"/>
      <c r="FKO19" s="367"/>
      <c r="FKP19" s="367"/>
      <c r="FKQ19" s="367"/>
      <c r="FKR19" s="367"/>
      <c r="FKS19" s="367"/>
      <c r="FKT19" s="367"/>
      <c r="FKU19" s="367"/>
      <c r="FKV19" s="367"/>
      <c r="FKW19" s="367"/>
      <c r="FKX19" s="367"/>
      <c r="FKY19" s="367"/>
      <c r="FKZ19" s="367"/>
      <c r="FLA19" s="367"/>
      <c r="FLB19" s="367"/>
      <c r="FLC19" s="367"/>
      <c r="FLD19" s="367"/>
      <c r="FLE19" s="367"/>
      <c r="FLF19" s="367"/>
      <c r="FLG19" s="367"/>
      <c r="FLH19" s="367"/>
      <c r="FLI19" s="367"/>
      <c r="FLJ19" s="367"/>
      <c r="FLK19" s="367"/>
      <c r="FLL19" s="367"/>
      <c r="FLM19" s="367"/>
      <c r="FLN19" s="367"/>
      <c r="FLO19" s="367"/>
      <c r="FLP19" s="367"/>
      <c r="FLQ19" s="367"/>
      <c r="FLR19" s="367"/>
      <c r="FLS19" s="367"/>
      <c r="FLT19" s="367"/>
      <c r="FLU19" s="367"/>
      <c r="FLV19" s="367"/>
      <c r="FLW19" s="367"/>
      <c r="FLX19" s="367"/>
      <c r="FLY19" s="367"/>
      <c r="FLZ19" s="367"/>
      <c r="FMA19" s="367"/>
      <c r="FMB19" s="367"/>
      <c r="FMC19" s="367"/>
      <c r="FMD19" s="367"/>
      <c r="FME19" s="367"/>
      <c r="FMF19" s="367"/>
      <c r="FMG19" s="367"/>
      <c r="FMH19" s="367"/>
      <c r="FMI19" s="367"/>
      <c r="FMJ19" s="367"/>
      <c r="FMK19" s="367"/>
      <c r="FML19" s="367"/>
      <c r="FMM19" s="367"/>
      <c r="FMN19" s="367"/>
      <c r="FMO19" s="367"/>
      <c r="FMP19" s="367"/>
      <c r="FMQ19" s="367"/>
      <c r="FMR19" s="367"/>
      <c r="FMS19" s="367"/>
      <c r="FMT19" s="367"/>
      <c r="FMU19" s="367"/>
      <c r="FMV19" s="367"/>
      <c r="FMW19" s="367"/>
      <c r="FMX19" s="367"/>
      <c r="FMY19" s="367"/>
      <c r="FMZ19" s="367"/>
      <c r="FNA19" s="367"/>
      <c r="FNB19" s="367"/>
      <c r="FNC19" s="367"/>
      <c r="FND19" s="367"/>
      <c r="FNE19" s="367"/>
      <c r="FNF19" s="367"/>
      <c r="FNG19" s="367"/>
      <c r="FNH19" s="367"/>
      <c r="FNI19" s="367"/>
      <c r="FNJ19" s="367"/>
      <c r="FNK19" s="367"/>
      <c r="FNL19" s="367"/>
      <c r="FNM19" s="367"/>
      <c r="FNN19" s="367"/>
      <c r="FNO19" s="367"/>
      <c r="FNP19" s="367"/>
      <c r="FNQ19" s="367"/>
      <c r="FNR19" s="367"/>
      <c r="FNS19" s="367"/>
      <c r="FNT19" s="367"/>
      <c r="FNU19" s="367"/>
      <c r="FNV19" s="367"/>
      <c r="FNW19" s="367"/>
      <c r="FNX19" s="367"/>
      <c r="FNY19" s="367"/>
      <c r="FNZ19" s="367"/>
      <c r="FOA19" s="367"/>
      <c r="FOB19" s="367"/>
      <c r="FOC19" s="367"/>
      <c r="FOD19" s="367"/>
      <c r="FOE19" s="367"/>
      <c r="FOF19" s="367"/>
      <c r="FOG19" s="367"/>
      <c r="FOH19" s="367"/>
      <c r="FOI19" s="367"/>
      <c r="FOJ19" s="367"/>
      <c r="FOK19" s="367"/>
      <c r="FOL19" s="367"/>
      <c r="FOM19" s="367"/>
      <c r="FON19" s="367"/>
      <c r="FOO19" s="367"/>
      <c r="FOP19" s="367"/>
      <c r="FOQ19" s="367"/>
      <c r="FOR19" s="367"/>
      <c r="FOS19" s="367"/>
      <c r="FOT19" s="367"/>
      <c r="FOU19" s="367"/>
      <c r="FOV19" s="367"/>
      <c r="FOW19" s="367"/>
      <c r="FOX19" s="367"/>
      <c r="FOY19" s="367"/>
      <c r="FOZ19" s="367"/>
      <c r="FPA19" s="367"/>
      <c r="FPB19" s="367"/>
      <c r="FPC19" s="367"/>
      <c r="FPD19" s="367"/>
      <c r="FPE19" s="367"/>
      <c r="FPF19" s="367"/>
      <c r="FPG19" s="367"/>
      <c r="FPH19" s="367"/>
      <c r="FPI19" s="367"/>
      <c r="FPJ19" s="367"/>
      <c r="FPK19" s="367"/>
      <c r="FPL19" s="367"/>
      <c r="FPM19" s="367"/>
      <c r="FPN19" s="367"/>
      <c r="FPO19" s="367"/>
      <c r="FPP19" s="367"/>
      <c r="FPQ19" s="367"/>
      <c r="FPR19" s="367"/>
      <c r="FPS19" s="367"/>
      <c r="FPT19" s="367"/>
      <c r="FPU19" s="367"/>
      <c r="FPV19" s="367"/>
      <c r="FPW19" s="367"/>
      <c r="FPX19" s="367"/>
      <c r="FPY19" s="367"/>
      <c r="FPZ19" s="367"/>
      <c r="FQA19" s="367"/>
      <c r="FQB19" s="367"/>
      <c r="FQC19" s="367"/>
      <c r="FQD19" s="367"/>
      <c r="FQE19" s="367"/>
      <c r="FQF19" s="367"/>
      <c r="FQG19" s="367"/>
      <c r="FQH19" s="367"/>
      <c r="FQI19" s="367"/>
      <c r="FQJ19" s="367"/>
      <c r="FQK19" s="367"/>
      <c r="FQL19" s="367"/>
      <c r="FQM19" s="367"/>
      <c r="FQN19" s="367"/>
      <c r="FQO19" s="367"/>
      <c r="FQP19" s="367"/>
      <c r="FQQ19" s="367"/>
      <c r="FQR19" s="367"/>
      <c r="FQS19" s="367"/>
      <c r="FQT19" s="367"/>
      <c r="FQU19" s="367"/>
      <c r="FQV19" s="367"/>
      <c r="FQW19" s="367"/>
      <c r="FQX19" s="367"/>
      <c r="FQY19" s="367"/>
      <c r="FQZ19" s="367"/>
      <c r="FRA19" s="367"/>
      <c r="FRB19" s="367"/>
      <c r="FRC19" s="367"/>
      <c r="FRD19" s="367"/>
      <c r="FRE19" s="367"/>
      <c r="FRF19" s="367"/>
      <c r="FRG19" s="367"/>
      <c r="FRH19" s="367"/>
      <c r="FRI19" s="367"/>
      <c r="FRJ19" s="367"/>
      <c r="FRK19" s="367"/>
      <c r="FRL19" s="367"/>
      <c r="FRM19" s="367"/>
      <c r="FRN19" s="367"/>
      <c r="FRO19" s="367"/>
      <c r="FRP19" s="367"/>
      <c r="FRQ19" s="367"/>
      <c r="FRR19" s="367"/>
      <c r="FRS19" s="367"/>
      <c r="FRT19" s="367"/>
      <c r="FRU19" s="367"/>
      <c r="FRV19" s="367"/>
      <c r="FRW19" s="367"/>
      <c r="FRX19" s="367"/>
      <c r="FRY19" s="367"/>
      <c r="FRZ19" s="367"/>
      <c r="FSA19" s="367"/>
      <c r="FSB19" s="367"/>
      <c r="FSC19" s="367"/>
      <c r="FSD19" s="367"/>
      <c r="FSE19" s="367"/>
      <c r="FSF19" s="367"/>
      <c r="FSG19" s="367"/>
      <c r="FSH19" s="367"/>
      <c r="FSI19" s="367"/>
      <c r="FSJ19" s="367"/>
      <c r="FSK19" s="367"/>
      <c r="FSL19" s="367"/>
      <c r="FSM19" s="367"/>
      <c r="FSN19" s="367"/>
      <c r="FSO19" s="367"/>
      <c r="FSP19" s="367"/>
      <c r="FSQ19" s="367"/>
      <c r="FSR19" s="367"/>
      <c r="FSS19" s="367"/>
      <c r="FST19" s="367"/>
      <c r="FSU19" s="367"/>
      <c r="FSV19" s="367"/>
      <c r="FSW19" s="367"/>
      <c r="FSX19" s="367"/>
      <c r="FSY19" s="367"/>
      <c r="FSZ19" s="367"/>
      <c r="FTA19" s="367"/>
      <c r="FTB19" s="367"/>
      <c r="FTC19" s="367"/>
      <c r="FTD19" s="367"/>
      <c r="FTE19" s="367"/>
      <c r="FTF19" s="367"/>
      <c r="FTG19" s="367"/>
      <c r="FTH19" s="367"/>
      <c r="FTI19" s="367"/>
      <c r="FTJ19" s="367"/>
      <c r="FTK19" s="367"/>
      <c r="FTL19" s="367"/>
      <c r="FTM19" s="367"/>
      <c r="FTN19" s="367"/>
      <c r="FTO19" s="367"/>
      <c r="FTP19" s="367"/>
      <c r="FTQ19" s="367"/>
      <c r="FTR19" s="367"/>
      <c r="FTS19" s="367"/>
      <c r="FTT19" s="367"/>
      <c r="FTU19" s="367"/>
      <c r="FTV19" s="367"/>
      <c r="FTW19" s="367"/>
      <c r="FTX19" s="367"/>
      <c r="FTY19" s="367"/>
      <c r="FTZ19" s="367"/>
      <c r="FUA19" s="367"/>
      <c r="FUB19" s="367"/>
      <c r="FUC19" s="367"/>
      <c r="FUD19" s="367"/>
      <c r="FUE19" s="367"/>
      <c r="FUF19" s="367"/>
      <c r="FUG19" s="367"/>
      <c r="FUH19" s="367"/>
      <c r="FUI19" s="367"/>
      <c r="FUJ19" s="367"/>
      <c r="FUK19" s="367"/>
      <c r="FUL19" s="367"/>
      <c r="FUM19" s="367"/>
      <c r="FUN19" s="367"/>
      <c r="FUO19" s="367"/>
      <c r="FUP19" s="367"/>
      <c r="FUQ19" s="367"/>
      <c r="FUR19" s="367"/>
      <c r="FUS19" s="367"/>
      <c r="FUT19" s="367"/>
      <c r="FUU19" s="367"/>
      <c r="FUV19" s="367"/>
      <c r="FUW19" s="367"/>
      <c r="FUX19" s="367"/>
      <c r="FUY19" s="367"/>
      <c r="FUZ19" s="367"/>
      <c r="FVA19" s="367"/>
      <c r="FVB19" s="367"/>
      <c r="FVC19" s="367"/>
      <c r="FVD19" s="367"/>
      <c r="FVE19" s="367"/>
      <c r="FVF19" s="367"/>
      <c r="FVG19" s="367"/>
      <c r="FVH19" s="367"/>
      <c r="FVI19" s="367"/>
      <c r="FVJ19" s="367"/>
      <c r="FVK19" s="367"/>
      <c r="FVL19" s="367"/>
      <c r="FVM19" s="367"/>
      <c r="FVN19" s="367"/>
      <c r="FVO19" s="367"/>
      <c r="FVP19" s="367"/>
      <c r="FVQ19" s="367"/>
      <c r="FVR19" s="367"/>
      <c r="FVS19" s="367"/>
      <c r="FVT19" s="367"/>
      <c r="FVU19" s="367"/>
      <c r="FVV19" s="367"/>
      <c r="FVW19" s="367"/>
      <c r="FVX19" s="367"/>
      <c r="FVY19" s="367"/>
      <c r="FVZ19" s="367"/>
      <c r="FWA19" s="367"/>
      <c r="FWB19" s="367"/>
      <c r="FWC19" s="367"/>
      <c r="FWD19" s="367"/>
      <c r="FWE19" s="367"/>
      <c r="FWF19" s="367"/>
      <c r="FWG19" s="367"/>
      <c r="FWH19" s="367"/>
      <c r="FWI19" s="367"/>
      <c r="FWJ19" s="367"/>
      <c r="FWK19" s="367"/>
      <c r="FWL19" s="367"/>
      <c r="FWM19" s="367"/>
      <c r="FWN19" s="367"/>
      <c r="FWO19" s="367"/>
      <c r="FWP19" s="367"/>
      <c r="FWQ19" s="367"/>
      <c r="FWR19" s="367"/>
      <c r="FWS19" s="367"/>
      <c r="FWT19" s="367"/>
      <c r="FWU19" s="367"/>
      <c r="FWV19" s="367"/>
      <c r="FWW19" s="367"/>
      <c r="FWX19" s="367"/>
      <c r="FWY19" s="367"/>
      <c r="FWZ19" s="367"/>
      <c r="FXA19" s="367"/>
      <c r="FXB19" s="367"/>
      <c r="FXC19" s="367"/>
      <c r="FXD19" s="367"/>
      <c r="FXE19" s="367"/>
      <c r="FXF19" s="367"/>
      <c r="FXG19" s="367"/>
      <c r="FXH19" s="367"/>
      <c r="FXI19" s="367"/>
      <c r="FXJ19" s="367"/>
      <c r="FXK19" s="367"/>
      <c r="FXL19" s="367"/>
      <c r="FXM19" s="367"/>
      <c r="FXN19" s="367"/>
      <c r="FXO19" s="367"/>
      <c r="FXP19" s="367"/>
      <c r="FXQ19" s="367"/>
      <c r="FXR19" s="367"/>
      <c r="FXS19" s="367"/>
      <c r="FXT19" s="367"/>
      <c r="FXU19" s="367"/>
      <c r="FXV19" s="367"/>
      <c r="FXW19" s="367"/>
      <c r="FXX19" s="367"/>
      <c r="FXY19" s="367"/>
      <c r="FXZ19" s="367"/>
      <c r="FYA19" s="367"/>
      <c r="FYB19" s="367"/>
      <c r="FYC19" s="367"/>
      <c r="FYD19" s="367"/>
      <c r="FYE19" s="367"/>
      <c r="FYF19" s="367"/>
      <c r="FYG19" s="367"/>
      <c r="FYH19" s="367"/>
      <c r="FYI19" s="367"/>
      <c r="FYJ19" s="367"/>
      <c r="FYK19" s="367"/>
      <c r="FYL19" s="367"/>
      <c r="FYM19" s="367"/>
      <c r="FYN19" s="367"/>
      <c r="FYO19" s="367"/>
      <c r="FYP19" s="367"/>
      <c r="FYQ19" s="367"/>
      <c r="FYR19" s="367"/>
      <c r="FYS19" s="367"/>
      <c r="FYT19" s="367"/>
      <c r="FYU19" s="367"/>
      <c r="FYV19" s="367"/>
      <c r="FYW19" s="367"/>
      <c r="FYX19" s="367"/>
      <c r="FYY19" s="367"/>
      <c r="FYZ19" s="367"/>
      <c r="FZA19" s="367"/>
      <c r="FZB19" s="367"/>
      <c r="FZC19" s="367"/>
      <c r="FZD19" s="367"/>
      <c r="FZE19" s="367"/>
      <c r="FZF19" s="367"/>
      <c r="FZG19" s="367"/>
      <c r="FZH19" s="367"/>
      <c r="FZI19" s="367"/>
      <c r="FZJ19" s="367"/>
      <c r="FZK19" s="367"/>
      <c r="FZL19" s="367"/>
      <c r="FZM19" s="367"/>
      <c r="FZN19" s="367"/>
      <c r="FZO19" s="367"/>
      <c r="FZP19" s="367"/>
      <c r="FZQ19" s="367"/>
      <c r="FZR19" s="367"/>
      <c r="FZS19" s="367"/>
      <c r="FZT19" s="367"/>
      <c r="FZU19" s="367"/>
      <c r="FZV19" s="367"/>
      <c r="FZW19" s="367"/>
      <c r="FZX19" s="367"/>
      <c r="FZY19" s="367"/>
      <c r="FZZ19" s="367"/>
      <c r="GAA19" s="367"/>
      <c r="GAB19" s="367"/>
      <c r="GAC19" s="367"/>
      <c r="GAD19" s="367"/>
      <c r="GAE19" s="367"/>
      <c r="GAF19" s="367"/>
      <c r="GAG19" s="367"/>
      <c r="GAH19" s="367"/>
      <c r="GAI19" s="367"/>
      <c r="GAJ19" s="367"/>
      <c r="GAK19" s="367"/>
      <c r="GAL19" s="367"/>
      <c r="GAM19" s="367"/>
      <c r="GAN19" s="367"/>
      <c r="GAO19" s="367"/>
      <c r="GAP19" s="367"/>
      <c r="GAQ19" s="367"/>
      <c r="GAR19" s="367"/>
      <c r="GAS19" s="367"/>
      <c r="GAT19" s="367"/>
      <c r="GAU19" s="367"/>
      <c r="GAV19" s="367"/>
      <c r="GAW19" s="367"/>
      <c r="GAX19" s="367"/>
      <c r="GAY19" s="367"/>
      <c r="GAZ19" s="367"/>
      <c r="GBA19" s="367"/>
      <c r="GBB19" s="367"/>
      <c r="GBC19" s="367"/>
      <c r="GBD19" s="367"/>
      <c r="GBE19" s="367"/>
      <c r="GBF19" s="367"/>
      <c r="GBG19" s="367"/>
      <c r="GBH19" s="367"/>
      <c r="GBI19" s="367"/>
      <c r="GBJ19" s="367"/>
      <c r="GBK19" s="367"/>
      <c r="GBL19" s="367"/>
      <c r="GBM19" s="367"/>
      <c r="GBN19" s="367"/>
      <c r="GBO19" s="367"/>
      <c r="GBP19" s="367"/>
      <c r="GBQ19" s="367"/>
      <c r="GBR19" s="367"/>
      <c r="GBS19" s="367"/>
      <c r="GBT19" s="367"/>
      <c r="GBU19" s="367"/>
      <c r="GBV19" s="367"/>
      <c r="GBW19" s="367"/>
      <c r="GBX19" s="367"/>
      <c r="GBY19" s="367"/>
      <c r="GBZ19" s="367"/>
      <c r="GCA19" s="367"/>
      <c r="GCB19" s="367"/>
      <c r="GCC19" s="367"/>
      <c r="GCD19" s="367"/>
      <c r="GCE19" s="367"/>
      <c r="GCF19" s="367"/>
      <c r="GCG19" s="367"/>
      <c r="GCH19" s="367"/>
      <c r="GCI19" s="367"/>
      <c r="GCJ19" s="367"/>
      <c r="GCK19" s="367"/>
      <c r="GCL19" s="367"/>
      <c r="GCM19" s="367"/>
      <c r="GCN19" s="367"/>
      <c r="GCO19" s="367"/>
      <c r="GCP19" s="367"/>
      <c r="GCQ19" s="367"/>
      <c r="GCR19" s="367"/>
      <c r="GCS19" s="367"/>
      <c r="GCT19" s="367"/>
      <c r="GCU19" s="367"/>
      <c r="GCV19" s="367"/>
      <c r="GCW19" s="367"/>
      <c r="GCX19" s="367"/>
      <c r="GCY19" s="367"/>
      <c r="GCZ19" s="367"/>
      <c r="GDA19" s="367"/>
      <c r="GDB19" s="367"/>
      <c r="GDC19" s="367"/>
      <c r="GDD19" s="367"/>
      <c r="GDE19" s="367"/>
      <c r="GDF19" s="367"/>
      <c r="GDG19" s="367"/>
      <c r="GDH19" s="367"/>
      <c r="GDI19" s="367"/>
      <c r="GDJ19" s="367"/>
      <c r="GDK19" s="367"/>
      <c r="GDL19" s="367"/>
      <c r="GDM19" s="367"/>
      <c r="GDN19" s="367"/>
      <c r="GDO19" s="367"/>
      <c r="GDP19" s="367"/>
      <c r="GDQ19" s="367"/>
      <c r="GDR19" s="367"/>
      <c r="GDS19" s="367"/>
      <c r="GDT19" s="367"/>
      <c r="GDU19" s="367"/>
      <c r="GDV19" s="367"/>
      <c r="GDW19" s="367"/>
      <c r="GDX19" s="367"/>
      <c r="GDY19" s="367"/>
      <c r="GDZ19" s="367"/>
      <c r="GEA19" s="367"/>
      <c r="GEB19" s="367"/>
      <c r="GEC19" s="367"/>
      <c r="GED19" s="367"/>
      <c r="GEE19" s="367"/>
      <c r="GEF19" s="367"/>
      <c r="GEG19" s="367"/>
      <c r="GEH19" s="367"/>
      <c r="GEI19" s="367"/>
      <c r="GEJ19" s="367"/>
      <c r="GEK19" s="367"/>
      <c r="GEL19" s="367"/>
      <c r="GEM19" s="367"/>
      <c r="GEN19" s="367"/>
      <c r="GEO19" s="367"/>
      <c r="GEP19" s="367"/>
      <c r="GEQ19" s="367"/>
      <c r="GER19" s="367"/>
      <c r="GES19" s="367"/>
      <c r="GET19" s="367"/>
      <c r="GEU19" s="367"/>
      <c r="GEV19" s="367"/>
      <c r="GEW19" s="367"/>
      <c r="GEX19" s="367"/>
      <c r="GEY19" s="367"/>
      <c r="GEZ19" s="367"/>
      <c r="GFA19" s="367"/>
      <c r="GFB19" s="367"/>
      <c r="GFC19" s="367"/>
      <c r="GFD19" s="367"/>
      <c r="GFE19" s="367"/>
      <c r="GFF19" s="367"/>
      <c r="GFG19" s="367"/>
      <c r="GFH19" s="367"/>
      <c r="GFI19" s="367"/>
      <c r="GFJ19" s="367"/>
      <c r="GFK19" s="367"/>
      <c r="GFL19" s="367"/>
      <c r="GFM19" s="367"/>
      <c r="GFN19" s="367"/>
      <c r="GFO19" s="367"/>
      <c r="GFP19" s="367"/>
      <c r="GFQ19" s="367"/>
      <c r="GFR19" s="367"/>
      <c r="GFS19" s="367"/>
      <c r="GFT19" s="367"/>
      <c r="GFU19" s="367"/>
      <c r="GFV19" s="367"/>
      <c r="GFW19" s="367"/>
      <c r="GFX19" s="367"/>
      <c r="GFY19" s="367"/>
      <c r="GFZ19" s="367"/>
      <c r="GGA19" s="367"/>
      <c r="GGB19" s="367"/>
      <c r="GGC19" s="367"/>
      <c r="GGD19" s="367"/>
      <c r="GGE19" s="367"/>
      <c r="GGF19" s="367"/>
      <c r="GGG19" s="367"/>
      <c r="GGH19" s="367"/>
      <c r="GGI19" s="367"/>
      <c r="GGJ19" s="367"/>
      <c r="GGK19" s="367"/>
      <c r="GGL19" s="367"/>
      <c r="GGM19" s="367"/>
      <c r="GGN19" s="367"/>
      <c r="GGO19" s="367"/>
      <c r="GGP19" s="367"/>
      <c r="GGQ19" s="367"/>
      <c r="GGR19" s="367"/>
      <c r="GGS19" s="367"/>
      <c r="GGT19" s="367"/>
      <c r="GGU19" s="367"/>
      <c r="GGV19" s="367"/>
      <c r="GGW19" s="367"/>
      <c r="GGX19" s="367"/>
      <c r="GGY19" s="367"/>
      <c r="GGZ19" s="367"/>
      <c r="GHA19" s="367"/>
      <c r="GHB19" s="367"/>
      <c r="GHC19" s="367"/>
      <c r="GHD19" s="367"/>
      <c r="GHE19" s="367"/>
      <c r="GHF19" s="367"/>
      <c r="GHG19" s="367"/>
      <c r="GHH19" s="367"/>
      <c r="GHI19" s="367"/>
      <c r="GHJ19" s="367"/>
      <c r="GHK19" s="367"/>
      <c r="GHL19" s="367"/>
      <c r="GHM19" s="367"/>
      <c r="GHN19" s="367"/>
      <c r="GHO19" s="367"/>
      <c r="GHP19" s="367"/>
      <c r="GHQ19" s="367"/>
      <c r="GHR19" s="367"/>
      <c r="GHS19" s="367"/>
      <c r="GHT19" s="367"/>
      <c r="GHU19" s="367"/>
      <c r="GHV19" s="367"/>
      <c r="GHW19" s="367"/>
      <c r="GHX19" s="367"/>
      <c r="GHY19" s="367"/>
      <c r="GHZ19" s="367"/>
      <c r="GIA19" s="367"/>
      <c r="GIB19" s="367"/>
      <c r="GIC19" s="367"/>
      <c r="GID19" s="367"/>
      <c r="GIE19" s="367"/>
      <c r="GIF19" s="367"/>
      <c r="GIG19" s="367"/>
      <c r="GIH19" s="367"/>
      <c r="GII19" s="367"/>
      <c r="GIJ19" s="367"/>
      <c r="GIK19" s="367"/>
      <c r="GIL19" s="367"/>
      <c r="GIM19" s="367"/>
      <c r="GIN19" s="367"/>
      <c r="GIO19" s="367"/>
      <c r="GIP19" s="367"/>
      <c r="GIQ19" s="367"/>
      <c r="GIR19" s="367"/>
      <c r="GIS19" s="367"/>
      <c r="GIT19" s="367"/>
      <c r="GIU19" s="367"/>
      <c r="GIV19" s="367"/>
      <c r="GIW19" s="367"/>
      <c r="GIX19" s="367"/>
      <c r="GIY19" s="367"/>
      <c r="GIZ19" s="367"/>
      <c r="GJA19" s="367"/>
      <c r="GJB19" s="367"/>
      <c r="GJC19" s="367"/>
      <c r="GJD19" s="367"/>
      <c r="GJE19" s="367"/>
      <c r="GJF19" s="367"/>
      <c r="GJG19" s="367"/>
      <c r="GJH19" s="367"/>
      <c r="GJI19" s="367"/>
      <c r="GJJ19" s="367"/>
      <c r="GJK19" s="367"/>
      <c r="GJL19" s="367"/>
      <c r="GJM19" s="367"/>
      <c r="GJN19" s="367"/>
      <c r="GJO19" s="367"/>
      <c r="GJP19" s="367"/>
      <c r="GJQ19" s="367"/>
      <c r="GJR19" s="367"/>
      <c r="GJS19" s="367"/>
      <c r="GJT19" s="367"/>
      <c r="GJU19" s="367"/>
      <c r="GJV19" s="367"/>
      <c r="GJW19" s="367"/>
      <c r="GJX19" s="367"/>
      <c r="GJY19" s="367"/>
      <c r="GJZ19" s="367"/>
      <c r="GKA19" s="367"/>
      <c r="GKB19" s="367"/>
      <c r="GKC19" s="367"/>
      <c r="GKD19" s="367"/>
      <c r="GKE19" s="367"/>
      <c r="GKF19" s="367"/>
      <c r="GKG19" s="367"/>
      <c r="GKH19" s="367"/>
      <c r="GKI19" s="367"/>
      <c r="GKJ19" s="367"/>
      <c r="GKK19" s="367"/>
      <c r="GKL19" s="367"/>
      <c r="GKM19" s="367"/>
      <c r="GKN19" s="367"/>
      <c r="GKO19" s="367"/>
      <c r="GKP19" s="367"/>
      <c r="GKQ19" s="367"/>
      <c r="GKR19" s="367"/>
      <c r="GKS19" s="367"/>
      <c r="GKT19" s="367"/>
      <c r="GKU19" s="367"/>
      <c r="GKV19" s="367"/>
      <c r="GKW19" s="367"/>
      <c r="GKX19" s="367"/>
      <c r="GKY19" s="367"/>
      <c r="GKZ19" s="367"/>
      <c r="GLA19" s="367"/>
      <c r="GLB19" s="367"/>
      <c r="GLC19" s="367"/>
      <c r="GLD19" s="367"/>
      <c r="GLE19" s="367"/>
      <c r="GLF19" s="367"/>
      <c r="GLG19" s="367"/>
      <c r="GLH19" s="367"/>
      <c r="GLI19" s="367"/>
      <c r="GLJ19" s="367"/>
      <c r="GLK19" s="367"/>
      <c r="GLL19" s="367"/>
      <c r="GLM19" s="367"/>
      <c r="GLN19" s="367"/>
      <c r="GLO19" s="367"/>
      <c r="GLP19" s="367"/>
      <c r="GLQ19" s="367"/>
      <c r="GLR19" s="367"/>
      <c r="GLS19" s="367"/>
      <c r="GLT19" s="367"/>
      <c r="GLU19" s="367"/>
      <c r="GLV19" s="367"/>
      <c r="GLW19" s="367"/>
      <c r="GLX19" s="367"/>
      <c r="GLY19" s="367"/>
      <c r="GLZ19" s="367"/>
      <c r="GMA19" s="367"/>
      <c r="GMB19" s="367"/>
      <c r="GMC19" s="367"/>
      <c r="GMD19" s="367"/>
      <c r="GME19" s="367"/>
      <c r="GMF19" s="367"/>
      <c r="GMG19" s="367"/>
      <c r="GMH19" s="367"/>
      <c r="GMI19" s="367"/>
      <c r="GMJ19" s="367"/>
      <c r="GMK19" s="367"/>
      <c r="GML19" s="367"/>
      <c r="GMM19" s="367"/>
      <c r="GMN19" s="367"/>
      <c r="GMO19" s="367"/>
      <c r="GMP19" s="367"/>
      <c r="GMQ19" s="367"/>
      <c r="GMR19" s="367"/>
      <c r="GMS19" s="367"/>
      <c r="GMT19" s="367"/>
      <c r="GMU19" s="367"/>
      <c r="GMV19" s="367"/>
      <c r="GMW19" s="367"/>
      <c r="GMX19" s="367"/>
      <c r="GMY19" s="367"/>
      <c r="GMZ19" s="367"/>
      <c r="GNA19" s="367"/>
      <c r="GNB19" s="367"/>
      <c r="GNC19" s="367"/>
      <c r="GND19" s="367"/>
      <c r="GNE19" s="367"/>
      <c r="GNF19" s="367"/>
      <c r="GNG19" s="367"/>
      <c r="GNH19" s="367"/>
      <c r="GNI19" s="367"/>
      <c r="GNJ19" s="367"/>
      <c r="GNK19" s="367"/>
      <c r="GNL19" s="367"/>
      <c r="GNM19" s="367"/>
      <c r="GNN19" s="367"/>
      <c r="GNO19" s="367"/>
      <c r="GNP19" s="367"/>
      <c r="GNQ19" s="367"/>
      <c r="GNR19" s="367"/>
      <c r="GNS19" s="367"/>
      <c r="GNT19" s="367"/>
      <c r="GNU19" s="367"/>
      <c r="GNV19" s="367"/>
      <c r="GNW19" s="367"/>
      <c r="GNX19" s="367"/>
      <c r="GNY19" s="367"/>
      <c r="GNZ19" s="367"/>
      <c r="GOA19" s="367"/>
      <c r="GOB19" s="367"/>
      <c r="GOC19" s="367"/>
      <c r="GOD19" s="367"/>
      <c r="GOE19" s="367"/>
      <c r="GOF19" s="367"/>
      <c r="GOG19" s="367"/>
      <c r="GOH19" s="367"/>
      <c r="GOI19" s="367"/>
      <c r="GOJ19" s="367"/>
      <c r="GOK19" s="367"/>
      <c r="GOL19" s="367"/>
      <c r="GOM19" s="367"/>
      <c r="GON19" s="367"/>
      <c r="GOO19" s="367"/>
      <c r="GOP19" s="367"/>
      <c r="GOQ19" s="367"/>
      <c r="GOR19" s="367"/>
      <c r="GOS19" s="367"/>
      <c r="GOT19" s="367"/>
      <c r="GOU19" s="367"/>
      <c r="GOV19" s="367"/>
      <c r="GOW19" s="367"/>
      <c r="GOX19" s="367"/>
      <c r="GOY19" s="367"/>
      <c r="GOZ19" s="367"/>
      <c r="GPA19" s="367"/>
      <c r="GPB19" s="367"/>
      <c r="GPC19" s="367"/>
      <c r="GPD19" s="367"/>
      <c r="GPE19" s="367"/>
      <c r="GPF19" s="367"/>
      <c r="GPG19" s="367"/>
      <c r="GPH19" s="367"/>
      <c r="GPI19" s="367"/>
      <c r="GPJ19" s="367"/>
      <c r="GPK19" s="367"/>
      <c r="GPL19" s="367"/>
      <c r="GPM19" s="367"/>
      <c r="GPN19" s="367"/>
      <c r="GPO19" s="367"/>
      <c r="GPP19" s="367"/>
      <c r="GPQ19" s="367"/>
      <c r="GPR19" s="367"/>
      <c r="GPS19" s="367"/>
      <c r="GPT19" s="367"/>
      <c r="GPU19" s="367"/>
      <c r="GPV19" s="367"/>
      <c r="GPW19" s="367"/>
      <c r="GPX19" s="367"/>
      <c r="GPY19" s="367"/>
      <c r="GPZ19" s="367"/>
      <c r="GQA19" s="367"/>
      <c r="GQB19" s="367"/>
      <c r="GQC19" s="367"/>
      <c r="GQD19" s="367"/>
      <c r="GQE19" s="367"/>
      <c r="GQF19" s="367"/>
      <c r="GQG19" s="367"/>
      <c r="GQH19" s="367"/>
      <c r="GQI19" s="367"/>
      <c r="GQJ19" s="367"/>
      <c r="GQK19" s="367"/>
      <c r="GQL19" s="367"/>
      <c r="GQM19" s="367"/>
      <c r="GQN19" s="367"/>
      <c r="GQO19" s="367"/>
      <c r="GQP19" s="367"/>
      <c r="GQQ19" s="367"/>
      <c r="GQR19" s="367"/>
      <c r="GQS19" s="367"/>
      <c r="GQT19" s="367"/>
      <c r="GQU19" s="367"/>
      <c r="GQV19" s="367"/>
      <c r="GQW19" s="367"/>
      <c r="GQX19" s="367"/>
      <c r="GQY19" s="367"/>
      <c r="GQZ19" s="367"/>
      <c r="GRA19" s="367"/>
      <c r="GRB19" s="367"/>
      <c r="GRC19" s="367"/>
      <c r="GRD19" s="367"/>
      <c r="GRE19" s="367"/>
      <c r="GRF19" s="367"/>
      <c r="GRG19" s="367"/>
      <c r="GRH19" s="367"/>
      <c r="GRI19" s="367"/>
      <c r="GRJ19" s="367"/>
      <c r="GRK19" s="367"/>
      <c r="GRL19" s="367"/>
      <c r="GRM19" s="367"/>
      <c r="GRN19" s="367"/>
      <c r="GRO19" s="367"/>
      <c r="GRP19" s="367"/>
      <c r="GRQ19" s="367"/>
      <c r="GRR19" s="367"/>
      <c r="GRS19" s="367"/>
      <c r="GRT19" s="367"/>
      <c r="GRU19" s="367"/>
      <c r="GRV19" s="367"/>
      <c r="GRW19" s="367"/>
      <c r="GRX19" s="367"/>
      <c r="GRY19" s="367"/>
      <c r="GRZ19" s="367"/>
      <c r="GSA19" s="367"/>
      <c r="GSB19" s="367"/>
      <c r="GSC19" s="367"/>
      <c r="GSD19" s="367"/>
      <c r="GSE19" s="367"/>
      <c r="GSF19" s="367"/>
      <c r="GSG19" s="367"/>
      <c r="GSH19" s="367"/>
      <c r="GSI19" s="367"/>
      <c r="GSJ19" s="367"/>
      <c r="GSK19" s="367"/>
      <c r="GSL19" s="367"/>
      <c r="GSM19" s="367"/>
      <c r="GSN19" s="367"/>
      <c r="GSO19" s="367"/>
      <c r="GSP19" s="367"/>
      <c r="GSQ19" s="367"/>
      <c r="GSR19" s="367"/>
      <c r="GSS19" s="367"/>
      <c r="GST19" s="367"/>
      <c r="GSU19" s="367"/>
      <c r="GSV19" s="367"/>
      <c r="GSW19" s="367"/>
      <c r="GSX19" s="367"/>
      <c r="GSY19" s="367"/>
      <c r="GSZ19" s="367"/>
      <c r="GTA19" s="367"/>
      <c r="GTB19" s="367"/>
      <c r="GTC19" s="367"/>
      <c r="GTD19" s="367"/>
      <c r="GTE19" s="367"/>
      <c r="GTF19" s="367"/>
      <c r="GTG19" s="367"/>
      <c r="GTH19" s="367"/>
      <c r="GTI19" s="367"/>
      <c r="GTJ19" s="367"/>
      <c r="GTK19" s="367"/>
      <c r="GTL19" s="367"/>
      <c r="GTM19" s="367"/>
      <c r="GTN19" s="367"/>
      <c r="GTO19" s="367"/>
      <c r="GTP19" s="367"/>
      <c r="GTQ19" s="367"/>
      <c r="GTR19" s="367"/>
      <c r="GTS19" s="367"/>
      <c r="GTT19" s="367"/>
      <c r="GTU19" s="367"/>
      <c r="GTV19" s="367"/>
      <c r="GTW19" s="367"/>
      <c r="GTX19" s="367"/>
      <c r="GTY19" s="367"/>
      <c r="GTZ19" s="367"/>
      <c r="GUA19" s="367"/>
      <c r="GUB19" s="367"/>
      <c r="GUC19" s="367"/>
      <c r="GUD19" s="367"/>
      <c r="GUE19" s="367"/>
      <c r="GUF19" s="367"/>
      <c r="GUG19" s="367"/>
      <c r="GUH19" s="367"/>
      <c r="GUI19" s="367"/>
      <c r="GUJ19" s="367"/>
      <c r="GUK19" s="367"/>
      <c r="GUL19" s="367"/>
      <c r="GUM19" s="367"/>
      <c r="GUN19" s="367"/>
      <c r="GUO19" s="367"/>
      <c r="GUP19" s="367"/>
      <c r="GUQ19" s="367"/>
      <c r="GUR19" s="367"/>
      <c r="GUS19" s="367"/>
      <c r="GUT19" s="367"/>
      <c r="GUU19" s="367"/>
      <c r="GUV19" s="367"/>
      <c r="GUW19" s="367"/>
      <c r="GUX19" s="367"/>
      <c r="GUY19" s="367"/>
      <c r="GUZ19" s="367"/>
      <c r="GVA19" s="367"/>
      <c r="GVB19" s="367"/>
      <c r="GVC19" s="367"/>
      <c r="GVD19" s="367"/>
      <c r="GVE19" s="367"/>
      <c r="GVF19" s="367"/>
      <c r="GVG19" s="367"/>
      <c r="GVH19" s="367"/>
      <c r="GVI19" s="367"/>
      <c r="GVJ19" s="367"/>
      <c r="GVK19" s="367"/>
      <c r="GVL19" s="367"/>
      <c r="GVM19" s="367"/>
      <c r="GVN19" s="367"/>
      <c r="GVO19" s="367"/>
      <c r="GVP19" s="367"/>
      <c r="GVQ19" s="367"/>
      <c r="GVR19" s="367"/>
      <c r="GVS19" s="367"/>
      <c r="GVT19" s="367"/>
      <c r="GVU19" s="367"/>
      <c r="GVV19" s="367"/>
      <c r="GVW19" s="367"/>
      <c r="GVX19" s="367"/>
      <c r="GVY19" s="367"/>
      <c r="GVZ19" s="367"/>
      <c r="GWA19" s="367"/>
      <c r="GWB19" s="367"/>
      <c r="GWC19" s="367"/>
      <c r="GWD19" s="367"/>
      <c r="GWE19" s="367"/>
      <c r="GWF19" s="367"/>
      <c r="GWG19" s="367"/>
      <c r="GWH19" s="367"/>
      <c r="GWI19" s="367"/>
      <c r="GWJ19" s="367"/>
      <c r="GWK19" s="367"/>
      <c r="GWL19" s="367"/>
      <c r="GWM19" s="367"/>
      <c r="GWN19" s="367"/>
      <c r="GWO19" s="367"/>
      <c r="GWP19" s="367"/>
      <c r="GWQ19" s="367"/>
      <c r="GWR19" s="367"/>
      <c r="GWS19" s="367"/>
      <c r="GWT19" s="367"/>
      <c r="GWU19" s="367"/>
      <c r="GWV19" s="367"/>
      <c r="GWW19" s="367"/>
      <c r="GWX19" s="367"/>
      <c r="GWY19" s="367"/>
      <c r="GWZ19" s="367"/>
      <c r="GXA19" s="367"/>
      <c r="GXB19" s="367"/>
      <c r="GXC19" s="367"/>
      <c r="GXD19" s="367"/>
      <c r="GXE19" s="367"/>
      <c r="GXF19" s="367"/>
      <c r="GXG19" s="367"/>
      <c r="GXH19" s="367"/>
      <c r="GXI19" s="367"/>
      <c r="GXJ19" s="367"/>
      <c r="GXK19" s="367"/>
      <c r="GXL19" s="367"/>
      <c r="GXM19" s="367"/>
      <c r="GXN19" s="367"/>
      <c r="GXO19" s="367"/>
      <c r="GXP19" s="367"/>
      <c r="GXQ19" s="367"/>
      <c r="GXR19" s="367"/>
      <c r="GXS19" s="367"/>
      <c r="GXT19" s="367"/>
      <c r="GXU19" s="367"/>
      <c r="GXV19" s="367"/>
      <c r="GXW19" s="367"/>
      <c r="GXX19" s="367"/>
      <c r="GXY19" s="367"/>
      <c r="GXZ19" s="367"/>
      <c r="GYA19" s="367"/>
      <c r="GYB19" s="367"/>
      <c r="GYC19" s="367"/>
      <c r="GYD19" s="367"/>
      <c r="GYE19" s="367"/>
      <c r="GYF19" s="367"/>
      <c r="GYG19" s="367"/>
      <c r="GYH19" s="367"/>
      <c r="GYI19" s="367"/>
      <c r="GYJ19" s="367"/>
      <c r="GYK19" s="367"/>
      <c r="GYL19" s="367"/>
      <c r="GYM19" s="367"/>
      <c r="GYN19" s="367"/>
      <c r="GYO19" s="367"/>
      <c r="GYP19" s="367"/>
      <c r="GYQ19" s="367"/>
      <c r="GYR19" s="367"/>
      <c r="GYS19" s="367"/>
      <c r="GYT19" s="367"/>
      <c r="GYU19" s="367"/>
      <c r="GYV19" s="367"/>
      <c r="GYW19" s="367"/>
      <c r="GYX19" s="367"/>
      <c r="GYY19" s="367"/>
      <c r="GYZ19" s="367"/>
      <c r="GZA19" s="367"/>
      <c r="GZB19" s="367"/>
      <c r="GZC19" s="367"/>
      <c r="GZD19" s="367"/>
      <c r="GZE19" s="367"/>
      <c r="GZF19" s="367"/>
      <c r="GZG19" s="367"/>
      <c r="GZH19" s="367"/>
      <c r="GZI19" s="367"/>
      <c r="GZJ19" s="367"/>
      <c r="GZK19" s="367"/>
      <c r="GZL19" s="367"/>
      <c r="GZM19" s="367"/>
      <c r="GZN19" s="367"/>
      <c r="GZO19" s="367"/>
      <c r="GZP19" s="367"/>
      <c r="GZQ19" s="367"/>
      <c r="GZR19" s="367"/>
      <c r="GZS19" s="367"/>
      <c r="GZT19" s="367"/>
      <c r="GZU19" s="367"/>
      <c r="GZV19" s="367"/>
      <c r="GZW19" s="367"/>
      <c r="GZX19" s="367"/>
      <c r="GZY19" s="367"/>
      <c r="GZZ19" s="367"/>
      <c r="HAA19" s="367"/>
      <c r="HAB19" s="367"/>
      <c r="HAC19" s="367"/>
      <c r="HAD19" s="367"/>
      <c r="HAE19" s="367"/>
      <c r="HAF19" s="367"/>
      <c r="HAG19" s="367"/>
      <c r="HAH19" s="367"/>
      <c r="HAI19" s="367"/>
      <c r="HAJ19" s="367"/>
      <c r="HAK19" s="367"/>
      <c r="HAL19" s="367"/>
      <c r="HAM19" s="367"/>
      <c r="HAN19" s="367"/>
      <c r="HAO19" s="367"/>
      <c r="HAP19" s="367"/>
      <c r="HAQ19" s="367"/>
      <c r="HAR19" s="367"/>
      <c r="HAS19" s="367"/>
      <c r="HAT19" s="367"/>
      <c r="HAU19" s="367"/>
      <c r="HAV19" s="367"/>
      <c r="HAW19" s="367"/>
      <c r="HAX19" s="367"/>
      <c r="HAY19" s="367"/>
      <c r="HAZ19" s="367"/>
      <c r="HBA19" s="367"/>
      <c r="HBB19" s="367"/>
      <c r="HBC19" s="367"/>
      <c r="HBD19" s="367"/>
      <c r="HBE19" s="367"/>
      <c r="HBF19" s="367"/>
      <c r="HBG19" s="367"/>
      <c r="HBH19" s="367"/>
      <c r="HBI19" s="367"/>
      <c r="HBJ19" s="367"/>
      <c r="HBK19" s="367"/>
      <c r="HBL19" s="367"/>
      <c r="HBM19" s="367"/>
      <c r="HBN19" s="367"/>
      <c r="HBO19" s="367"/>
      <c r="HBP19" s="367"/>
      <c r="HBQ19" s="367"/>
      <c r="HBR19" s="367"/>
      <c r="HBS19" s="367"/>
      <c r="HBT19" s="367"/>
      <c r="HBU19" s="367"/>
      <c r="HBV19" s="367"/>
      <c r="HBW19" s="367"/>
      <c r="HBX19" s="367"/>
      <c r="HBY19" s="367"/>
      <c r="HBZ19" s="367"/>
      <c r="HCA19" s="367"/>
      <c r="HCB19" s="367"/>
      <c r="HCC19" s="367"/>
      <c r="HCD19" s="367"/>
      <c r="HCE19" s="367"/>
      <c r="HCF19" s="367"/>
      <c r="HCG19" s="367"/>
      <c r="HCH19" s="367"/>
      <c r="HCI19" s="367"/>
      <c r="HCJ19" s="367"/>
      <c r="HCK19" s="367"/>
      <c r="HCL19" s="367"/>
      <c r="HCM19" s="367"/>
      <c r="HCN19" s="367"/>
      <c r="HCO19" s="367"/>
      <c r="HCP19" s="367"/>
      <c r="HCQ19" s="367"/>
      <c r="HCR19" s="367"/>
      <c r="HCS19" s="367"/>
      <c r="HCT19" s="367"/>
      <c r="HCU19" s="367"/>
      <c r="HCV19" s="367"/>
      <c r="HCW19" s="367"/>
      <c r="HCX19" s="367"/>
      <c r="HCY19" s="367"/>
      <c r="HCZ19" s="367"/>
      <c r="HDA19" s="367"/>
      <c r="HDB19" s="367"/>
      <c r="HDC19" s="367"/>
      <c r="HDD19" s="367"/>
      <c r="HDE19" s="367"/>
      <c r="HDF19" s="367"/>
      <c r="HDG19" s="367"/>
      <c r="HDH19" s="367"/>
      <c r="HDI19" s="367"/>
      <c r="HDJ19" s="367"/>
      <c r="HDK19" s="367"/>
      <c r="HDL19" s="367"/>
      <c r="HDM19" s="367"/>
      <c r="HDN19" s="367"/>
      <c r="HDO19" s="367"/>
      <c r="HDP19" s="367"/>
      <c r="HDQ19" s="367"/>
      <c r="HDR19" s="367"/>
      <c r="HDS19" s="367"/>
      <c r="HDT19" s="367"/>
      <c r="HDU19" s="367"/>
      <c r="HDV19" s="367"/>
      <c r="HDW19" s="367"/>
      <c r="HDX19" s="367"/>
      <c r="HDY19" s="367"/>
      <c r="HDZ19" s="367"/>
      <c r="HEA19" s="367"/>
      <c r="HEB19" s="367"/>
      <c r="HEC19" s="367"/>
      <c r="HED19" s="367"/>
      <c r="HEE19" s="367"/>
      <c r="HEF19" s="367"/>
      <c r="HEG19" s="367"/>
      <c r="HEH19" s="367"/>
      <c r="HEI19" s="367"/>
      <c r="HEJ19" s="367"/>
      <c r="HEK19" s="367"/>
      <c r="HEL19" s="367"/>
      <c r="HEM19" s="367"/>
      <c r="HEN19" s="367"/>
      <c r="HEO19" s="367"/>
      <c r="HEP19" s="367"/>
      <c r="HEQ19" s="367"/>
      <c r="HER19" s="367"/>
      <c r="HES19" s="367"/>
      <c r="HET19" s="367"/>
      <c r="HEU19" s="367"/>
      <c r="HEV19" s="367"/>
      <c r="HEW19" s="367"/>
      <c r="HEX19" s="367"/>
      <c r="HEY19" s="367"/>
      <c r="HEZ19" s="367"/>
      <c r="HFA19" s="367"/>
      <c r="HFB19" s="367"/>
      <c r="HFC19" s="367"/>
      <c r="HFD19" s="367"/>
      <c r="HFE19" s="367"/>
      <c r="HFF19" s="367"/>
      <c r="HFG19" s="367"/>
      <c r="HFH19" s="367"/>
      <c r="HFI19" s="367"/>
      <c r="HFJ19" s="367"/>
      <c r="HFK19" s="367"/>
      <c r="HFL19" s="367"/>
      <c r="HFM19" s="367"/>
      <c r="HFN19" s="367"/>
      <c r="HFO19" s="367"/>
      <c r="HFP19" s="367"/>
      <c r="HFQ19" s="367"/>
      <c r="HFR19" s="367"/>
      <c r="HFS19" s="367"/>
      <c r="HFT19" s="367"/>
      <c r="HFU19" s="367"/>
      <c r="HFV19" s="367"/>
      <c r="HFW19" s="367"/>
      <c r="HFX19" s="367"/>
      <c r="HFY19" s="367"/>
      <c r="HFZ19" s="367"/>
      <c r="HGA19" s="367"/>
      <c r="HGB19" s="367"/>
      <c r="HGC19" s="367"/>
      <c r="HGD19" s="367"/>
      <c r="HGE19" s="367"/>
      <c r="HGF19" s="367"/>
      <c r="HGG19" s="367"/>
      <c r="HGH19" s="367"/>
      <c r="HGI19" s="367"/>
      <c r="HGJ19" s="367"/>
      <c r="HGK19" s="367"/>
      <c r="HGL19" s="367"/>
      <c r="HGM19" s="367"/>
      <c r="HGN19" s="367"/>
      <c r="HGO19" s="367"/>
      <c r="HGP19" s="367"/>
      <c r="HGQ19" s="367"/>
      <c r="HGR19" s="367"/>
      <c r="HGS19" s="367"/>
      <c r="HGT19" s="367"/>
      <c r="HGU19" s="367"/>
      <c r="HGV19" s="367"/>
      <c r="HGW19" s="367"/>
      <c r="HGX19" s="367"/>
      <c r="HGY19" s="367"/>
      <c r="HGZ19" s="367"/>
      <c r="HHA19" s="367"/>
      <c r="HHB19" s="367"/>
      <c r="HHC19" s="367"/>
      <c r="HHD19" s="367"/>
      <c r="HHE19" s="367"/>
      <c r="HHF19" s="367"/>
      <c r="HHG19" s="367"/>
      <c r="HHH19" s="367"/>
      <c r="HHI19" s="367"/>
      <c r="HHJ19" s="367"/>
      <c r="HHK19" s="367"/>
      <c r="HHL19" s="367"/>
      <c r="HHM19" s="367"/>
      <c r="HHN19" s="367"/>
      <c r="HHO19" s="367"/>
      <c r="HHP19" s="367"/>
      <c r="HHQ19" s="367"/>
      <c r="HHR19" s="367"/>
      <c r="HHS19" s="367"/>
      <c r="HHT19" s="367"/>
      <c r="HHU19" s="367"/>
      <c r="HHV19" s="367"/>
      <c r="HHW19" s="367"/>
      <c r="HHX19" s="367"/>
      <c r="HHY19" s="367"/>
      <c r="HHZ19" s="367"/>
      <c r="HIA19" s="367"/>
      <c r="HIB19" s="367"/>
      <c r="HIC19" s="367"/>
      <c r="HID19" s="367"/>
      <c r="HIE19" s="367"/>
      <c r="HIF19" s="367"/>
      <c r="HIG19" s="367"/>
      <c r="HIH19" s="367"/>
      <c r="HII19" s="367"/>
      <c r="HIJ19" s="367"/>
      <c r="HIK19" s="367"/>
      <c r="HIL19" s="367"/>
      <c r="HIM19" s="367"/>
      <c r="HIN19" s="367"/>
      <c r="HIO19" s="367"/>
      <c r="HIP19" s="367"/>
      <c r="HIQ19" s="367"/>
      <c r="HIR19" s="367"/>
      <c r="HIS19" s="367"/>
      <c r="HIT19" s="367"/>
      <c r="HIU19" s="367"/>
      <c r="HIV19" s="367"/>
      <c r="HIW19" s="367"/>
      <c r="HIX19" s="367"/>
      <c r="HIY19" s="367"/>
      <c r="HIZ19" s="367"/>
      <c r="HJA19" s="367"/>
      <c r="HJB19" s="367"/>
      <c r="HJC19" s="367"/>
      <c r="HJD19" s="367"/>
      <c r="HJE19" s="367"/>
      <c r="HJF19" s="367"/>
      <c r="HJG19" s="367"/>
      <c r="HJH19" s="367"/>
      <c r="HJI19" s="367"/>
      <c r="HJJ19" s="367"/>
      <c r="HJK19" s="367"/>
      <c r="HJL19" s="367"/>
      <c r="HJM19" s="367"/>
      <c r="HJN19" s="367"/>
      <c r="HJO19" s="367"/>
      <c r="HJP19" s="367"/>
      <c r="HJQ19" s="367"/>
      <c r="HJR19" s="367"/>
      <c r="HJS19" s="367"/>
      <c r="HJT19" s="367"/>
      <c r="HJU19" s="367"/>
      <c r="HJV19" s="367"/>
      <c r="HJW19" s="367"/>
      <c r="HJX19" s="367"/>
      <c r="HJY19" s="367"/>
      <c r="HJZ19" s="367"/>
      <c r="HKA19" s="367"/>
      <c r="HKB19" s="367"/>
      <c r="HKC19" s="367"/>
      <c r="HKD19" s="367"/>
      <c r="HKE19" s="367"/>
      <c r="HKF19" s="367"/>
      <c r="HKG19" s="367"/>
      <c r="HKH19" s="367"/>
      <c r="HKI19" s="367"/>
      <c r="HKJ19" s="367"/>
      <c r="HKK19" s="367"/>
      <c r="HKL19" s="367"/>
      <c r="HKM19" s="367"/>
      <c r="HKN19" s="367"/>
      <c r="HKO19" s="367"/>
      <c r="HKP19" s="367"/>
      <c r="HKQ19" s="367"/>
      <c r="HKR19" s="367"/>
      <c r="HKS19" s="367"/>
      <c r="HKT19" s="367"/>
      <c r="HKU19" s="367"/>
      <c r="HKV19" s="367"/>
      <c r="HKW19" s="367"/>
      <c r="HKX19" s="367"/>
      <c r="HKY19" s="367"/>
      <c r="HKZ19" s="367"/>
      <c r="HLA19" s="367"/>
      <c r="HLB19" s="367"/>
      <c r="HLC19" s="367"/>
      <c r="HLD19" s="367"/>
      <c r="HLE19" s="367"/>
      <c r="HLF19" s="367"/>
      <c r="HLG19" s="367"/>
      <c r="HLH19" s="367"/>
      <c r="HLI19" s="367"/>
      <c r="HLJ19" s="367"/>
      <c r="HLK19" s="367"/>
      <c r="HLL19" s="367"/>
      <c r="HLM19" s="367"/>
      <c r="HLN19" s="367"/>
      <c r="HLO19" s="367"/>
      <c r="HLP19" s="367"/>
      <c r="HLQ19" s="367"/>
      <c r="HLR19" s="367"/>
      <c r="HLS19" s="367"/>
      <c r="HLT19" s="367"/>
      <c r="HLU19" s="367"/>
      <c r="HLV19" s="367"/>
      <c r="HLW19" s="367"/>
      <c r="HLX19" s="367"/>
      <c r="HLY19" s="367"/>
      <c r="HLZ19" s="367"/>
      <c r="HMA19" s="367"/>
      <c r="HMB19" s="367"/>
      <c r="HMC19" s="367"/>
      <c r="HMD19" s="367"/>
      <c r="HME19" s="367"/>
      <c r="HMF19" s="367"/>
      <c r="HMG19" s="367"/>
      <c r="HMH19" s="367"/>
      <c r="HMI19" s="367"/>
      <c r="HMJ19" s="367"/>
      <c r="HMK19" s="367"/>
      <c r="HML19" s="367"/>
      <c r="HMM19" s="367"/>
      <c r="HMN19" s="367"/>
      <c r="HMO19" s="367"/>
      <c r="HMP19" s="367"/>
      <c r="HMQ19" s="367"/>
      <c r="HMR19" s="367"/>
      <c r="HMS19" s="367"/>
      <c r="HMT19" s="367"/>
      <c r="HMU19" s="367"/>
      <c r="HMV19" s="367"/>
      <c r="HMW19" s="367"/>
      <c r="HMX19" s="367"/>
      <c r="HMY19" s="367"/>
      <c r="HMZ19" s="367"/>
      <c r="HNA19" s="367"/>
      <c r="HNB19" s="367"/>
      <c r="HNC19" s="367"/>
      <c r="HND19" s="367"/>
      <c r="HNE19" s="367"/>
      <c r="HNF19" s="367"/>
      <c r="HNG19" s="367"/>
      <c r="HNH19" s="367"/>
      <c r="HNI19" s="367"/>
      <c r="HNJ19" s="367"/>
      <c r="HNK19" s="367"/>
      <c r="HNL19" s="367"/>
      <c r="HNM19" s="367"/>
      <c r="HNN19" s="367"/>
      <c r="HNO19" s="367"/>
      <c r="HNP19" s="367"/>
      <c r="HNQ19" s="367"/>
      <c r="HNR19" s="367"/>
      <c r="HNS19" s="367"/>
      <c r="HNT19" s="367"/>
      <c r="HNU19" s="367"/>
      <c r="HNV19" s="367"/>
      <c r="HNW19" s="367"/>
      <c r="HNX19" s="367"/>
      <c r="HNY19" s="367"/>
      <c r="HNZ19" s="367"/>
      <c r="HOA19" s="367"/>
      <c r="HOB19" s="367"/>
      <c r="HOC19" s="367"/>
      <c r="HOD19" s="367"/>
      <c r="HOE19" s="367"/>
      <c r="HOF19" s="367"/>
      <c r="HOG19" s="367"/>
      <c r="HOH19" s="367"/>
      <c r="HOI19" s="367"/>
      <c r="HOJ19" s="367"/>
      <c r="HOK19" s="367"/>
      <c r="HOL19" s="367"/>
      <c r="HOM19" s="367"/>
      <c r="HON19" s="367"/>
      <c r="HOO19" s="367"/>
      <c r="HOP19" s="367"/>
      <c r="HOQ19" s="367"/>
      <c r="HOR19" s="367"/>
      <c r="HOS19" s="367"/>
      <c r="HOT19" s="367"/>
      <c r="HOU19" s="367"/>
      <c r="HOV19" s="367"/>
      <c r="HOW19" s="367"/>
      <c r="HOX19" s="367"/>
      <c r="HOY19" s="367"/>
      <c r="HOZ19" s="367"/>
      <c r="HPA19" s="367"/>
      <c r="HPB19" s="367"/>
      <c r="HPC19" s="367"/>
      <c r="HPD19" s="367"/>
      <c r="HPE19" s="367"/>
      <c r="HPF19" s="367"/>
      <c r="HPG19" s="367"/>
      <c r="HPH19" s="367"/>
      <c r="HPI19" s="367"/>
      <c r="HPJ19" s="367"/>
      <c r="HPK19" s="367"/>
      <c r="HPL19" s="367"/>
      <c r="HPM19" s="367"/>
      <c r="HPN19" s="367"/>
      <c r="HPO19" s="367"/>
      <c r="HPP19" s="367"/>
      <c r="HPQ19" s="367"/>
      <c r="HPR19" s="367"/>
      <c r="HPS19" s="367"/>
      <c r="HPT19" s="367"/>
      <c r="HPU19" s="367"/>
      <c r="HPV19" s="367"/>
      <c r="HPW19" s="367"/>
      <c r="HPX19" s="367"/>
      <c r="HPY19" s="367"/>
      <c r="HPZ19" s="367"/>
      <c r="HQA19" s="367"/>
      <c r="HQB19" s="367"/>
      <c r="HQC19" s="367"/>
      <c r="HQD19" s="367"/>
      <c r="HQE19" s="367"/>
      <c r="HQF19" s="367"/>
      <c r="HQG19" s="367"/>
      <c r="HQH19" s="367"/>
      <c r="HQI19" s="367"/>
      <c r="HQJ19" s="367"/>
      <c r="HQK19" s="367"/>
      <c r="HQL19" s="367"/>
      <c r="HQM19" s="367"/>
      <c r="HQN19" s="367"/>
      <c r="HQO19" s="367"/>
      <c r="HQP19" s="367"/>
      <c r="HQQ19" s="367"/>
      <c r="HQR19" s="367"/>
      <c r="HQS19" s="367"/>
      <c r="HQT19" s="367"/>
      <c r="HQU19" s="367"/>
      <c r="HQV19" s="367"/>
      <c r="HQW19" s="367"/>
      <c r="HQX19" s="367"/>
      <c r="HQY19" s="367"/>
      <c r="HQZ19" s="367"/>
      <c r="HRA19" s="367"/>
      <c r="HRB19" s="367"/>
      <c r="HRC19" s="367"/>
      <c r="HRD19" s="367"/>
      <c r="HRE19" s="367"/>
      <c r="HRF19" s="367"/>
      <c r="HRG19" s="367"/>
      <c r="HRH19" s="367"/>
      <c r="HRI19" s="367"/>
      <c r="HRJ19" s="367"/>
      <c r="HRK19" s="367"/>
      <c r="HRL19" s="367"/>
      <c r="HRM19" s="367"/>
      <c r="HRN19" s="367"/>
      <c r="HRO19" s="367"/>
      <c r="HRP19" s="367"/>
      <c r="HRQ19" s="367"/>
      <c r="HRR19" s="367"/>
      <c r="HRS19" s="367"/>
      <c r="HRT19" s="367"/>
      <c r="HRU19" s="367"/>
      <c r="HRV19" s="367"/>
      <c r="HRW19" s="367"/>
      <c r="HRX19" s="367"/>
      <c r="HRY19" s="367"/>
      <c r="HRZ19" s="367"/>
      <c r="HSA19" s="367"/>
      <c r="HSB19" s="367"/>
      <c r="HSC19" s="367"/>
      <c r="HSD19" s="367"/>
      <c r="HSE19" s="367"/>
      <c r="HSF19" s="367"/>
      <c r="HSG19" s="367"/>
      <c r="HSH19" s="367"/>
      <c r="HSI19" s="367"/>
      <c r="HSJ19" s="367"/>
      <c r="HSK19" s="367"/>
      <c r="HSL19" s="367"/>
      <c r="HSM19" s="367"/>
      <c r="HSN19" s="367"/>
      <c r="HSO19" s="367"/>
      <c r="HSP19" s="367"/>
      <c r="HSQ19" s="367"/>
      <c r="HSR19" s="367"/>
      <c r="HSS19" s="367"/>
      <c r="HST19" s="367"/>
      <c r="HSU19" s="367"/>
      <c r="HSV19" s="367"/>
      <c r="HSW19" s="367"/>
      <c r="HSX19" s="367"/>
      <c r="HSY19" s="367"/>
      <c r="HSZ19" s="367"/>
      <c r="HTA19" s="367"/>
      <c r="HTB19" s="367"/>
      <c r="HTC19" s="367"/>
      <c r="HTD19" s="367"/>
      <c r="HTE19" s="367"/>
      <c r="HTF19" s="367"/>
      <c r="HTG19" s="367"/>
      <c r="HTH19" s="367"/>
      <c r="HTI19" s="367"/>
      <c r="HTJ19" s="367"/>
      <c r="HTK19" s="367"/>
      <c r="HTL19" s="367"/>
      <c r="HTM19" s="367"/>
      <c r="HTN19" s="367"/>
      <c r="HTO19" s="367"/>
      <c r="HTP19" s="367"/>
      <c r="HTQ19" s="367"/>
      <c r="HTR19" s="367"/>
      <c r="HTS19" s="367"/>
      <c r="HTT19" s="367"/>
      <c r="HTU19" s="367"/>
      <c r="HTV19" s="367"/>
      <c r="HTW19" s="367"/>
      <c r="HTX19" s="367"/>
      <c r="HTY19" s="367"/>
      <c r="HTZ19" s="367"/>
      <c r="HUA19" s="367"/>
      <c r="HUB19" s="367"/>
      <c r="HUC19" s="367"/>
      <c r="HUD19" s="367"/>
      <c r="HUE19" s="367"/>
      <c r="HUF19" s="367"/>
      <c r="HUG19" s="367"/>
      <c r="HUH19" s="367"/>
      <c r="HUI19" s="367"/>
      <c r="HUJ19" s="367"/>
      <c r="HUK19" s="367"/>
      <c r="HUL19" s="367"/>
      <c r="HUM19" s="367"/>
      <c r="HUN19" s="367"/>
      <c r="HUO19" s="367"/>
      <c r="HUP19" s="367"/>
      <c r="HUQ19" s="367"/>
      <c r="HUR19" s="367"/>
      <c r="HUS19" s="367"/>
      <c r="HUT19" s="367"/>
      <c r="HUU19" s="367"/>
      <c r="HUV19" s="367"/>
      <c r="HUW19" s="367"/>
      <c r="HUX19" s="367"/>
      <c r="HUY19" s="367"/>
      <c r="HUZ19" s="367"/>
      <c r="HVA19" s="367"/>
      <c r="HVB19" s="367"/>
      <c r="HVC19" s="367"/>
      <c r="HVD19" s="367"/>
      <c r="HVE19" s="367"/>
      <c r="HVF19" s="367"/>
      <c r="HVG19" s="367"/>
      <c r="HVH19" s="367"/>
      <c r="HVI19" s="367"/>
      <c r="HVJ19" s="367"/>
      <c r="HVK19" s="367"/>
      <c r="HVL19" s="367"/>
      <c r="HVM19" s="367"/>
      <c r="HVN19" s="367"/>
      <c r="HVO19" s="367"/>
      <c r="HVP19" s="367"/>
      <c r="HVQ19" s="367"/>
      <c r="HVR19" s="367"/>
      <c r="HVS19" s="367"/>
      <c r="HVT19" s="367"/>
      <c r="HVU19" s="367"/>
      <c r="HVV19" s="367"/>
      <c r="HVW19" s="367"/>
      <c r="HVX19" s="367"/>
      <c r="HVY19" s="367"/>
      <c r="HVZ19" s="367"/>
      <c r="HWA19" s="367"/>
      <c r="HWB19" s="367"/>
      <c r="HWC19" s="367"/>
      <c r="HWD19" s="367"/>
      <c r="HWE19" s="367"/>
      <c r="HWF19" s="367"/>
      <c r="HWG19" s="367"/>
      <c r="HWH19" s="367"/>
      <c r="HWI19" s="367"/>
      <c r="HWJ19" s="367"/>
      <c r="HWK19" s="367"/>
      <c r="HWL19" s="367"/>
      <c r="HWM19" s="367"/>
      <c r="HWN19" s="367"/>
      <c r="HWO19" s="367"/>
      <c r="HWP19" s="367"/>
      <c r="HWQ19" s="367"/>
      <c r="HWR19" s="367"/>
      <c r="HWS19" s="367"/>
      <c r="HWT19" s="367"/>
      <c r="HWU19" s="367"/>
      <c r="HWV19" s="367"/>
      <c r="HWW19" s="367"/>
      <c r="HWX19" s="367"/>
      <c r="HWY19" s="367"/>
      <c r="HWZ19" s="367"/>
      <c r="HXA19" s="367"/>
      <c r="HXB19" s="367"/>
      <c r="HXC19" s="367"/>
      <c r="HXD19" s="367"/>
      <c r="HXE19" s="367"/>
      <c r="HXF19" s="367"/>
      <c r="HXG19" s="367"/>
      <c r="HXH19" s="367"/>
      <c r="HXI19" s="367"/>
      <c r="HXJ19" s="367"/>
      <c r="HXK19" s="367"/>
      <c r="HXL19" s="367"/>
      <c r="HXM19" s="367"/>
      <c r="HXN19" s="367"/>
      <c r="HXO19" s="367"/>
      <c r="HXP19" s="367"/>
      <c r="HXQ19" s="367"/>
      <c r="HXR19" s="367"/>
      <c r="HXS19" s="367"/>
      <c r="HXT19" s="367"/>
      <c r="HXU19" s="367"/>
      <c r="HXV19" s="367"/>
      <c r="HXW19" s="367"/>
      <c r="HXX19" s="367"/>
      <c r="HXY19" s="367"/>
      <c r="HXZ19" s="367"/>
      <c r="HYA19" s="367"/>
      <c r="HYB19" s="367"/>
      <c r="HYC19" s="367"/>
      <c r="HYD19" s="367"/>
      <c r="HYE19" s="367"/>
      <c r="HYF19" s="367"/>
      <c r="HYG19" s="367"/>
      <c r="HYH19" s="367"/>
      <c r="HYI19" s="367"/>
      <c r="HYJ19" s="367"/>
      <c r="HYK19" s="367"/>
      <c r="HYL19" s="367"/>
      <c r="HYM19" s="367"/>
      <c r="HYN19" s="367"/>
      <c r="HYO19" s="367"/>
      <c r="HYP19" s="367"/>
      <c r="HYQ19" s="367"/>
      <c r="HYR19" s="367"/>
      <c r="HYS19" s="367"/>
      <c r="HYT19" s="367"/>
      <c r="HYU19" s="367"/>
      <c r="HYV19" s="367"/>
      <c r="HYW19" s="367"/>
      <c r="HYX19" s="367"/>
      <c r="HYY19" s="367"/>
      <c r="HYZ19" s="367"/>
      <c r="HZA19" s="367"/>
      <c r="HZB19" s="367"/>
      <c r="HZC19" s="367"/>
      <c r="HZD19" s="367"/>
      <c r="HZE19" s="367"/>
      <c r="HZF19" s="367"/>
      <c r="HZG19" s="367"/>
      <c r="HZH19" s="367"/>
      <c r="HZI19" s="367"/>
      <c r="HZJ19" s="367"/>
      <c r="HZK19" s="367"/>
      <c r="HZL19" s="367"/>
      <c r="HZM19" s="367"/>
      <c r="HZN19" s="367"/>
      <c r="HZO19" s="367"/>
      <c r="HZP19" s="367"/>
      <c r="HZQ19" s="367"/>
      <c r="HZR19" s="367"/>
      <c r="HZS19" s="367"/>
      <c r="HZT19" s="367"/>
      <c r="HZU19" s="367"/>
      <c r="HZV19" s="367"/>
      <c r="HZW19" s="367"/>
      <c r="HZX19" s="367"/>
      <c r="HZY19" s="367"/>
      <c r="HZZ19" s="367"/>
      <c r="IAA19" s="367"/>
      <c r="IAB19" s="367"/>
      <c r="IAC19" s="367"/>
      <c r="IAD19" s="367"/>
      <c r="IAE19" s="367"/>
      <c r="IAF19" s="367"/>
      <c r="IAG19" s="367"/>
      <c r="IAH19" s="367"/>
      <c r="IAI19" s="367"/>
      <c r="IAJ19" s="367"/>
      <c r="IAK19" s="367"/>
      <c r="IAL19" s="367"/>
      <c r="IAM19" s="367"/>
      <c r="IAN19" s="367"/>
      <c r="IAO19" s="367"/>
      <c r="IAP19" s="367"/>
      <c r="IAQ19" s="367"/>
      <c r="IAR19" s="367"/>
      <c r="IAS19" s="367"/>
      <c r="IAT19" s="367"/>
      <c r="IAU19" s="367"/>
      <c r="IAV19" s="367"/>
      <c r="IAW19" s="367"/>
      <c r="IAX19" s="367"/>
      <c r="IAY19" s="367"/>
      <c r="IAZ19" s="367"/>
      <c r="IBA19" s="367"/>
      <c r="IBB19" s="367"/>
      <c r="IBC19" s="367"/>
      <c r="IBD19" s="367"/>
      <c r="IBE19" s="367"/>
      <c r="IBF19" s="367"/>
      <c r="IBG19" s="367"/>
      <c r="IBH19" s="367"/>
      <c r="IBI19" s="367"/>
      <c r="IBJ19" s="367"/>
      <c r="IBK19" s="367"/>
      <c r="IBL19" s="367"/>
      <c r="IBM19" s="367"/>
      <c r="IBN19" s="367"/>
      <c r="IBO19" s="367"/>
      <c r="IBP19" s="367"/>
      <c r="IBQ19" s="367"/>
      <c r="IBR19" s="367"/>
      <c r="IBS19" s="367"/>
      <c r="IBT19" s="367"/>
      <c r="IBU19" s="367"/>
      <c r="IBV19" s="367"/>
      <c r="IBW19" s="367"/>
      <c r="IBX19" s="367"/>
      <c r="IBY19" s="367"/>
      <c r="IBZ19" s="367"/>
      <c r="ICA19" s="367"/>
      <c r="ICB19" s="367"/>
      <c r="ICC19" s="367"/>
      <c r="ICD19" s="367"/>
      <c r="ICE19" s="367"/>
      <c r="ICF19" s="367"/>
      <c r="ICG19" s="367"/>
      <c r="ICH19" s="367"/>
      <c r="ICI19" s="367"/>
      <c r="ICJ19" s="367"/>
      <c r="ICK19" s="367"/>
      <c r="ICL19" s="367"/>
      <c r="ICM19" s="367"/>
      <c r="ICN19" s="367"/>
      <c r="ICO19" s="367"/>
      <c r="ICP19" s="367"/>
      <c r="ICQ19" s="367"/>
      <c r="ICR19" s="367"/>
      <c r="ICS19" s="367"/>
      <c r="ICT19" s="367"/>
      <c r="ICU19" s="367"/>
      <c r="ICV19" s="367"/>
      <c r="ICW19" s="367"/>
      <c r="ICX19" s="367"/>
      <c r="ICY19" s="367"/>
      <c r="ICZ19" s="367"/>
      <c r="IDA19" s="367"/>
      <c r="IDB19" s="367"/>
      <c r="IDC19" s="367"/>
      <c r="IDD19" s="367"/>
      <c r="IDE19" s="367"/>
      <c r="IDF19" s="367"/>
      <c r="IDG19" s="367"/>
      <c r="IDH19" s="367"/>
      <c r="IDI19" s="367"/>
      <c r="IDJ19" s="367"/>
      <c r="IDK19" s="367"/>
      <c r="IDL19" s="367"/>
      <c r="IDM19" s="367"/>
      <c r="IDN19" s="367"/>
      <c r="IDO19" s="367"/>
      <c r="IDP19" s="367"/>
      <c r="IDQ19" s="367"/>
      <c r="IDR19" s="367"/>
      <c r="IDS19" s="367"/>
      <c r="IDT19" s="367"/>
      <c r="IDU19" s="367"/>
      <c r="IDV19" s="367"/>
      <c r="IDW19" s="367"/>
      <c r="IDX19" s="367"/>
      <c r="IDY19" s="367"/>
      <c r="IDZ19" s="367"/>
      <c r="IEA19" s="367"/>
      <c r="IEB19" s="367"/>
      <c r="IEC19" s="367"/>
      <c r="IED19" s="367"/>
      <c r="IEE19" s="367"/>
      <c r="IEF19" s="367"/>
      <c r="IEG19" s="367"/>
      <c r="IEH19" s="367"/>
      <c r="IEI19" s="367"/>
      <c r="IEJ19" s="367"/>
      <c r="IEK19" s="367"/>
      <c r="IEL19" s="367"/>
      <c r="IEM19" s="367"/>
      <c r="IEN19" s="367"/>
      <c r="IEO19" s="367"/>
      <c r="IEP19" s="367"/>
      <c r="IEQ19" s="367"/>
      <c r="IER19" s="367"/>
      <c r="IES19" s="367"/>
      <c r="IET19" s="367"/>
      <c r="IEU19" s="367"/>
      <c r="IEV19" s="367"/>
      <c r="IEW19" s="367"/>
      <c r="IEX19" s="367"/>
      <c r="IEY19" s="367"/>
      <c r="IEZ19" s="367"/>
      <c r="IFA19" s="367"/>
      <c r="IFB19" s="367"/>
      <c r="IFC19" s="367"/>
      <c r="IFD19" s="367"/>
      <c r="IFE19" s="367"/>
      <c r="IFF19" s="367"/>
      <c r="IFG19" s="367"/>
      <c r="IFH19" s="367"/>
      <c r="IFI19" s="367"/>
      <c r="IFJ19" s="367"/>
      <c r="IFK19" s="367"/>
      <c r="IFL19" s="367"/>
      <c r="IFM19" s="367"/>
      <c r="IFN19" s="367"/>
      <c r="IFO19" s="367"/>
      <c r="IFP19" s="367"/>
      <c r="IFQ19" s="367"/>
      <c r="IFR19" s="367"/>
      <c r="IFS19" s="367"/>
      <c r="IFT19" s="367"/>
      <c r="IFU19" s="367"/>
      <c r="IFV19" s="367"/>
      <c r="IFW19" s="367"/>
      <c r="IFX19" s="367"/>
      <c r="IFY19" s="367"/>
      <c r="IFZ19" s="367"/>
      <c r="IGA19" s="367"/>
      <c r="IGB19" s="367"/>
      <c r="IGC19" s="367"/>
      <c r="IGD19" s="367"/>
      <c r="IGE19" s="367"/>
      <c r="IGF19" s="367"/>
      <c r="IGG19" s="367"/>
      <c r="IGH19" s="367"/>
      <c r="IGI19" s="367"/>
      <c r="IGJ19" s="367"/>
      <c r="IGK19" s="367"/>
      <c r="IGL19" s="367"/>
      <c r="IGM19" s="367"/>
      <c r="IGN19" s="367"/>
      <c r="IGO19" s="367"/>
      <c r="IGP19" s="367"/>
      <c r="IGQ19" s="367"/>
      <c r="IGR19" s="367"/>
      <c r="IGS19" s="367"/>
      <c r="IGT19" s="367"/>
      <c r="IGU19" s="367"/>
      <c r="IGV19" s="367"/>
      <c r="IGW19" s="367"/>
      <c r="IGX19" s="367"/>
      <c r="IGY19" s="367"/>
      <c r="IGZ19" s="367"/>
      <c r="IHA19" s="367"/>
      <c r="IHB19" s="367"/>
      <c r="IHC19" s="367"/>
      <c r="IHD19" s="367"/>
      <c r="IHE19" s="367"/>
      <c r="IHF19" s="367"/>
      <c r="IHG19" s="367"/>
      <c r="IHH19" s="367"/>
      <c r="IHI19" s="367"/>
      <c r="IHJ19" s="367"/>
      <c r="IHK19" s="367"/>
      <c r="IHL19" s="367"/>
      <c r="IHM19" s="367"/>
      <c r="IHN19" s="367"/>
      <c r="IHO19" s="367"/>
      <c r="IHP19" s="367"/>
      <c r="IHQ19" s="367"/>
      <c r="IHR19" s="367"/>
      <c r="IHS19" s="367"/>
      <c r="IHT19" s="367"/>
      <c r="IHU19" s="367"/>
      <c r="IHV19" s="367"/>
      <c r="IHW19" s="367"/>
      <c r="IHX19" s="367"/>
      <c r="IHY19" s="367"/>
      <c r="IHZ19" s="367"/>
      <c r="IIA19" s="367"/>
      <c r="IIB19" s="367"/>
      <c r="IIC19" s="367"/>
      <c r="IID19" s="367"/>
      <c r="IIE19" s="367"/>
      <c r="IIF19" s="367"/>
      <c r="IIG19" s="367"/>
      <c r="IIH19" s="367"/>
      <c r="III19" s="367"/>
      <c r="IIJ19" s="367"/>
      <c r="IIK19" s="367"/>
      <c r="IIL19" s="367"/>
      <c r="IIM19" s="367"/>
      <c r="IIN19" s="367"/>
      <c r="IIO19" s="367"/>
      <c r="IIP19" s="367"/>
      <c r="IIQ19" s="367"/>
      <c r="IIR19" s="367"/>
      <c r="IIS19" s="367"/>
      <c r="IIT19" s="367"/>
      <c r="IIU19" s="367"/>
      <c r="IIV19" s="367"/>
      <c r="IIW19" s="367"/>
      <c r="IIX19" s="367"/>
      <c r="IIY19" s="367"/>
      <c r="IIZ19" s="367"/>
      <c r="IJA19" s="367"/>
      <c r="IJB19" s="367"/>
      <c r="IJC19" s="367"/>
      <c r="IJD19" s="367"/>
      <c r="IJE19" s="367"/>
      <c r="IJF19" s="367"/>
      <c r="IJG19" s="367"/>
      <c r="IJH19" s="367"/>
      <c r="IJI19" s="367"/>
      <c r="IJJ19" s="367"/>
      <c r="IJK19" s="367"/>
      <c r="IJL19" s="367"/>
      <c r="IJM19" s="367"/>
      <c r="IJN19" s="367"/>
      <c r="IJO19" s="367"/>
      <c r="IJP19" s="367"/>
      <c r="IJQ19" s="367"/>
      <c r="IJR19" s="367"/>
      <c r="IJS19" s="367"/>
      <c r="IJT19" s="367"/>
      <c r="IJU19" s="367"/>
      <c r="IJV19" s="367"/>
      <c r="IJW19" s="367"/>
      <c r="IJX19" s="367"/>
      <c r="IJY19" s="367"/>
      <c r="IJZ19" s="367"/>
      <c r="IKA19" s="367"/>
      <c r="IKB19" s="367"/>
      <c r="IKC19" s="367"/>
      <c r="IKD19" s="367"/>
      <c r="IKE19" s="367"/>
      <c r="IKF19" s="367"/>
      <c r="IKG19" s="367"/>
      <c r="IKH19" s="367"/>
      <c r="IKI19" s="367"/>
      <c r="IKJ19" s="367"/>
      <c r="IKK19" s="367"/>
      <c r="IKL19" s="367"/>
      <c r="IKM19" s="367"/>
      <c r="IKN19" s="367"/>
      <c r="IKO19" s="367"/>
      <c r="IKP19" s="367"/>
      <c r="IKQ19" s="367"/>
      <c r="IKR19" s="367"/>
      <c r="IKS19" s="367"/>
      <c r="IKT19" s="367"/>
      <c r="IKU19" s="367"/>
      <c r="IKV19" s="367"/>
      <c r="IKW19" s="367"/>
      <c r="IKX19" s="367"/>
      <c r="IKY19" s="367"/>
      <c r="IKZ19" s="367"/>
      <c r="ILA19" s="367"/>
      <c r="ILB19" s="367"/>
      <c r="ILC19" s="367"/>
      <c r="ILD19" s="367"/>
      <c r="ILE19" s="367"/>
      <c r="ILF19" s="367"/>
      <c r="ILG19" s="367"/>
      <c r="ILH19" s="367"/>
      <c r="ILI19" s="367"/>
      <c r="ILJ19" s="367"/>
      <c r="ILK19" s="367"/>
      <c r="ILL19" s="367"/>
      <c r="ILM19" s="367"/>
      <c r="ILN19" s="367"/>
      <c r="ILO19" s="367"/>
      <c r="ILP19" s="367"/>
      <c r="ILQ19" s="367"/>
      <c r="ILR19" s="367"/>
      <c r="ILS19" s="367"/>
      <c r="ILT19" s="367"/>
      <c r="ILU19" s="367"/>
      <c r="ILV19" s="367"/>
      <c r="ILW19" s="367"/>
      <c r="ILX19" s="367"/>
      <c r="ILY19" s="367"/>
      <c r="ILZ19" s="367"/>
      <c r="IMA19" s="367"/>
      <c r="IMB19" s="367"/>
      <c r="IMC19" s="367"/>
      <c r="IMD19" s="367"/>
      <c r="IME19" s="367"/>
      <c r="IMF19" s="367"/>
      <c r="IMG19" s="367"/>
      <c r="IMH19" s="367"/>
      <c r="IMI19" s="367"/>
      <c r="IMJ19" s="367"/>
      <c r="IMK19" s="367"/>
      <c r="IML19" s="367"/>
      <c r="IMM19" s="367"/>
      <c r="IMN19" s="367"/>
      <c r="IMO19" s="367"/>
      <c r="IMP19" s="367"/>
      <c r="IMQ19" s="367"/>
      <c r="IMR19" s="367"/>
      <c r="IMS19" s="367"/>
      <c r="IMT19" s="367"/>
      <c r="IMU19" s="367"/>
      <c r="IMV19" s="367"/>
      <c r="IMW19" s="367"/>
      <c r="IMX19" s="367"/>
      <c r="IMY19" s="367"/>
      <c r="IMZ19" s="367"/>
      <c r="INA19" s="367"/>
      <c r="INB19" s="367"/>
      <c r="INC19" s="367"/>
      <c r="IND19" s="367"/>
      <c r="INE19" s="367"/>
      <c r="INF19" s="367"/>
      <c r="ING19" s="367"/>
      <c r="INH19" s="367"/>
      <c r="INI19" s="367"/>
      <c r="INJ19" s="367"/>
      <c r="INK19" s="367"/>
      <c r="INL19" s="367"/>
      <c r="INM19" s="367"/>
      <c r="INN19" s="367"/>
      <c r="INO19" s="367"/>
      <c r="INP19" s="367"/>
      <c r="INQ19" s="367"/>
      <c r="INR19" s="367"/>
      <c r="INS19" s="367"/>
      <c r="INT19" s="367"/>
      <c r="INU19" s="367"/>
      <c r="INV19" s="367"/>
      <c r="INW19" s="367"/>
      <c r="INX19" s="367"/>
      <c r="INY19" s="367"/>
      <c r="INZ19" s="367"/>
      <c r="IOA19" s="367"/>
      <c r="IOB19" s="367"/>
      <c r="IOC19" s="367"/>
      <c r="IOD19" s="367"/>
      <c r="IOE19" s="367"/>
      <c r="IOF19" s="367"/>
      <c r="IOG19" s="367"/>
      <c r="IOH19" s="367"/>
      <c r="IOI19" s="367"/>
      <c r="IOJ19" s="367"/>
      <c r="IOK19" s="367"/>
      <c r="IOL19" s="367"/>
      <c r="IOM19" s="367"/>
      <c r="ION19" s="367"/>
      <c r="IOO19" s="367"/>
      <c r="IOP19" s="367"/>
      <c r="IOQ19" s="367"/>
      <c r="IOR19" s="367"/>
      <c r="IOS19" s="367"/>
      <c r="IOT19" s="367"/>
      <c r="IOU19" s="367"/>
      <c r="IOV19" s="367"/>
      <c r="IOW19" s="367"/>
      <c r="IOX19" s="367"/>
      <c r="IOY19" s="367"/>
      <c r="IOZ19" s="367"/>
      <c r="IPA19" s="367"/>
      <c r="IPB19" s="367"/>
      <c r="IPC19" s="367"/>
      <c r="IPD19" s="367"/>
      <c r="IPE19" s="367"/>
      <c r="IPF19" s="367"/>
      <c r="IPG19" s="367"/>
      <c r="IPH19" s="367"/>
      <c r="IPI19" s="367"/>
      <c r="IPJ19" s="367"/>
      <c r="IPK19" s="367"/>
      <c r="IPL19" s="367"/>
      <c r="IPM19" s="367"/>
      <c r="IPN19" s="367"/>
      <c r="IPO19" s="367"/>
      <c r="IPP19" s="367"/>
      <c r="IPQ19" s="367"/>
      <c r="IPR19" s="367"/>
      <c r="IPS19" s="367"/>
      <c r="IPT19" s="367"/>
      <c r="IPU19" s="367"/>
      <c r="IPV19" s="367"/>
      <c r="IPW19" s="367"/>
      <c r="IPX19" s="367"/>
      <c r="IPY19" s="367"/>
      <c r="IPZ19" s="367"/>
      <c r="IQA19" s="367"/>
      <c r="IQB19" s="367"/>
      <c r="IQC19" s="367"/>
      <c r="IQD19" s="367"/>
      <c r="IQE19" s="367"/>
      <c r="IQF19" s="367"/>
      <c r="IQG19" s="367"/>
      <c r="IQH19" s="367"/>
      <c r="IQI19" s="367"/>
      <c r="IQJ19" s="367"/>
      <c r="IQK19" s="367"/>
      <c r="IQL19" s="367"/>
      <c r="IQM19" s="367"/>
      <c r="IQN19" s="367"/>
      <c r="IQO19" s="367"/>
      <c r="IQP19" s="367"/>
      <c r="IQQ19" s="367"/>
      <c r="IQR19" s="367"/>
      <c r="IQS19" s="367"/>
      <c r="IQT19" s="367"/>
      <c r="IQU19" s="367"/>
      <c r="IQV19" s="367"/>
      <c r="IQW19" s="367"/>
      <c r="IQX19" s="367"/>
      <c r="IQY19" s="367"/>
      <c r="IQZ19" s="367"/>
      <c r="IRA19" s="367"/>
      <c r="IRB19" s="367"/>
      <c r="IRC19" s="367"/>
      <c r="IRD19" s="367"/>
      <c r="IRE19" s="367"/>
      <c r="IRF19" s="367"/>
      <c r="IRG19" s="367"/>
      <c r="IRH19" s="367"/>
      <c r="IRI19" s="367"/>
      <c r="IRJ19" s="367"/>
      <c r="IRK19" s="367"/>
      <c r="IRL19" s="367"/>
      <c r="IRM19" s="367"/>
      <c r="IRN19" s="367"/>
      <c r="IRO19" s="367"/>
      <c r="IRP19" s="367"/>
      <c r="IRQ19" s="367"/>
      <c r="IRR19" s="367"/>
      <c r="IRS19" s="367"/>
      <c r="IRT19" s="367"/>
      <c r="IRU19" s="367"/>
      <c r="IRV19" s="367"/>
      <c r="IRW19" s="367"/>
      <c r="IRX19" s="367"/>
      <c r="IRY19" s="367"/>
      <c r="IRZ19" s="367"/>
      <c r="ISA19" s="367"/>
      <c r="ISB19" s="367"/>
      <c r="ISC19" s="367"/>
      <c r="ISD19" s="367"/>
      <c r="ISE19" s="367"/>
      <c r="ISF19" s="367"/>
      <c r="ISG19" s="367"/>
      <c r="ISH19" s="367"/>
      <c r="ISI19" s="367"/>
      <c r="ISJ19" s="367"/>
      <c r="ISK19" s="367"/>
      <c r="ISL19" s="367"/>
      <c r="ISM19" s="367"/>
      <c r="ISN19" s="367"/>
      <c r="ISO19" s="367"/>
      <c r="ISP19" s="367"/>
      <c r="ISQ19" s="367"/>
      <c r="ISR19" s="367"/>
      <c r="ISS19" s="367"/>
      <c r="IST19" s="367"/>
      <c r="ISU19" s="367"/>
      <c r="ISV19" s="367"/>
      <c r="ISW19" s="367"/>
      <c r="ISX19" s="367"/>
      <c r="ISY19" s="367"/>
      <c r="ISZ19" s="367"/>
      <c r="ITA19" s="367"/>
      <c r="ITB19" s="367"/>
      <c r="ITC19" s="367"/>
      <c r="ITD19" s="367"/>
      <c r="ITE19" s="367"/>
      <c r="ITF19" s="367"/>
      <c r="ITG19" s="367"/>
      <c r="ITH19" s="367"/>
      <c r="ITI19" s="367"/>
      <c r="ITJ19" s="367"/>
      <c r="ITK19" s="367"/>
      <c r="ITL19" s="367"/>
      <c r="ITM19" s="367"/>
      <c r="ITN19" s="367"/>
      <c r="ITO19" s="367"/>
      <c r="ITP19" s="367"/>
      <c r="ITQ19" s="367"/>
      <c r="ITR19" s="367"/>
      <c r="ITS19" s="367"/>
      <c r="ITT19" s="367"/>
      <c r="ITU19" s="367"/>
      <c r="ITV19" s="367"/>
      <c r="ITW19" s="367"/>
      <c r="ITX19" s="367"/>
      <c r="ITY19" s="367"/>
      <c r="ITZ19" s="367"/>
      <c r="IUA19" s="367"/>
      <c r="IUB19" s="367"/>
      <c r="IUC19" s="367"/>
      <c r="IUD19" s="367"/>
      <c r="IUE19" s="367"/>
      <c r="IUF19" s="367"/>
      <c r="IUG19" s="367"/>
      <c r="IUH19" s="367"/>
      <c r="IUI19" s="367"/>
      <c r="IUJ19" s="367"/>
      <c r="IUK19" s="367"/>
      <c r="IUL19" s="367"/>
      <c r="IUM19" s="367"/>
      <c r="IUN19" s="367"/>
      <c r="IUO19" s="367"/>
      <c r="IUP19" s="367"/>
      <c r="IUQ19" s="367"/>
      <c r="IUR19" s="367"/>
      <c r="IUS19" s="367"/>
      <c r="IUT19" s="367"/>
      <c r="IUU19" s="367"/>
      <c r="IUV19" s="367"/>
      <c r="IUW19" s="367"/>
      <c r="IUX19" s="367"/>
      <c r="IUY19" s="367"/>
      <c r="IUZ19" s="367"/>
      <c r="IVA19" s="367"/>
      <c r="IVB19" s="367"/>
      <c r="IVC19" s="367"/>
      <c r="IVD19" s="367"/>
      <c r="IVE19" s="367"/>
      <c r="IVF19" s="367"/>
      <c r="IVG19" s="367"/>
      <c r="IVH19" s="367"/>
      <c r="IVI19" s="367"/>
      <c r="IVJ19" s="367"/>
      <c r="IVK19" s="367"/>
      <c r="IVL19" s="367"/>
      <c r="IVM19" s="367"/>
      <c r="IVN19" s="367"/>
      <c r="IVO19" s="367"/>
      <c r="IVP19" s="367"/>
      <c r="IVQ19" s="367"/>
      <c r="IVR19" s="367"/>
      <c r="IVS19" s="367"/>
      <c r="IVT19" s="367"/>
      <c r="IVU19" s="367"/>
      <c r="IVV19" s="367"/>
      <c r="IVW19" s="367"/>
      <c r="IVX19" s="367"/>
      <c r="IVY19" s="367"/>
      <c r="IVZ19" s="367"/>
      <c r="IWA19" s="367"/>
      <c r="IWB19" s="367"/>
      <c r="IWC19" s="367"/>
      <c r="IWD19" s="367"/>
      <c r="IWE19" s="367"/>
      <c r="IWF19" s="367"/>
      <c r="IWG19" s="367"/>
      <c r="IWH19" s="367"/>
      <c r="IWI19" s="367"/>
      <c r="IWJ19" s="367"/>
      <c r="IWK19" s="367"/>
      <c r="IWL19" s="367"/>
      <c r="IWM19" s="367"/>
      <c r="IWN19" s="367"/>
      <c r="IWO19" s="367"/>
      <c r="IWP19" s="367"/>
      <c r="IWQ19" s="367"/>
      <c r="IWR19" s="367"/>
      <c r="IWS19" s="367"/>
      <c r="IWT19" s="367"/>
      <c r="IWU19" s="367"/>
      <c r="IWV19" s="367"/>
      <c r="IWW19" s="367"/>
      <c r="IWX19" s="367"/>
      <c r="IWY19" s="367"/>
      <c r="IWZ19" s="367"/>
      <c r="IXA19" s="367"/>
      <c r="IXB19" s="367"/>
      <c r="IXC19" s="367"/>
      <c r="IXD19" s="367"/>
      <c r="IXE19" s="367"/>
      <c r="IXF19" s="367"/>
      <c r="IXG19" s="367"/>
      <c r="IXH19" s="367"/>
      <c r="IXI19" s="367"/>
      <c r="IXJ19" s="367"/>
      <c r="IXK19" s="367"/>
      <c r="IXL19" s="367"/>
      <c r="IXM19" s="367"/>
      <c r="IXN19" s="367"/>
      <c r="IXO19" s="367"/>
      <c r="IXP19" s="367"/>
      <c r="IXQ19" s="367"/>
      <c r="IXR19" s="367"/>
      <c r="IXS19" s="367"/>
      <c r="IXT19" s="367"/>
      <c r="IXU19" s="367"/>
      <c r="IXV19" s="367"/>
      <c r="IXW19" s="367"/>
      <c r="IXX19" s="367"/>
      <c r="IXY19" s="367"/>
      <c r="IXZ19" s="367"/>
      <c r="IYA19" s="367"/>
      <c r="IYB19" s="367"/>
      <c r="IYC19" s="367"/>
      <c r="IYD19" s="367"/>
      <c r="IYE19" s="367"/>
      <c r="IYF19" s="367"/>
      <c r="IYG19" s="367"/>
      <c r="IYH19" s="367"/>
      <c r="IYI19" s="367"/>
      <c r="IYJ19" s="367"/>
      <c r="IYK19" s="367"/>
      <c r="IYL19" s="367"/>
      <c r="IYM19" s="367"/>
      <c r="IYN19" s="367"/>
      <c r="IYO19" s="367"/>
      <c r="IYP19" s="367"/>
      <c r="IYQ19" s="367"/>
      <c r="IYR19" s="367"/>
      <c r="IYS19" s="367"/>
      <c r="IYT19" s="367"/>
      <c r="IYU19" s="367"/>
      <c r="IYV19" s="367"/>
      <c r="IYW19" s="367"/>
      <c r="IYX19" s="367"/>
      <c r="IYY19" s="367"/>
      <c r="IYZ19" s="367"/>
      <c r="IZA19" s="367"/>
      <c r="IZB19" s="367"/>
      <c r="IZC19" s="367"/>
      <c r="IZD19" s="367"/>
      <c r="IZE19" s="367"/>
      <c r="IZF19" s="367"/>
      <c r="IZG19" s="367"/>
      <c r="IZH19" s="367"/>
      <c r="IZI19" s="367"/>
      <c r="IZJ19" s="367"/>
      <c r="IZK19" s="367"/>
      <c r="IZL19" s="367"/>
      <c r="IZM19" s="367"/>
      <c r="IZN19" s="367"/>
      <c r="IZO19" s="367"/>
      <c r="IZP19" s="367"/>
      <c r="IZQ19" s="367"/>
      <c r="IZR19" s="367"/>
      <c r="IZS19" s="367"/>
      <c r="IZT19" s="367"/>
      <c r="IZU19" s="367"/>
      <c r="IZV19" s="367"/>
      <c r="IZW19" s="367"/>
      <c r="IZX19" s="367"/>
      <c r="IZY19" s="367"/>
      <c r="IZZ19" s="367"/>
      <c r="JAA19" s="367"/>
      <c r="JAB19" s="367"/>
      <c r="JAC19" s="367"/>
      <c r="JAD19" s="367"/>
      <c r="JAE19" s="367"/>
      <c r="JAF19" s="367"/>
      <c r="JAG19" s="367"/>
      <c r="JAH19" s="367"/>
      <c r="JAI19" s="367"/>
      <c r="JAJ19" s="367"/>
      <c r="JAK19" s="367"/>
      <c r="JAL19" s="367"/>
      <c r="JAM19" s="367"/>
      <c r="JAN19" s="367"/>
      <c r="JAO19" s="367"/>
      <c r="JAP19" s="367"/>
      <c r="JAQ19" s="367"/>
      <c r="JAR19" s="367"/>
      <c r="JAS19" s="367"/>
      <c r="JAT19" s="367"/>
      <c r="JAU19" s="367"/>
      <c r="JAV19" s="367"/>
      <c r="JAW19" s="367"/>
      <c r="JAX19" s="367"/>
      <c r="JAY19" s="367"/>
      <c r="JAZ19" s="367"/>
      <c r="JBA19" s="367"/>
      <c r="JBB19" s="367"/>
      <c r="JBC19" s="367"/>
      <c r="JBD19" s="367"/>
      <c r="JBE19" s="367"/>
      <c r="JBF19" s="367"/>
      <c r="JBG19" s="367"/>
      <c r="JBH19" s="367"/>
      <c r="JBI19" s="367"/>
      <c r="JBJ19" s="367"/>
      <c r="JBK19" s="367"/>
      <c r="JBL19" s="367"/>
      <c r="JBM19" s="367"/>
      <c r="JBN19" s="367"/>
      <c r="JBO19" s="367"/>
      <c r="JBP19" s="367"/>
      <c r="JBQ19" s="367"/>
      <c r="JBR19" s="367"/>
      <c r="JBS19" s="367"/>
      <c r="JBT19" s="367"/>
      <c r="JBU19" s="367"/>
      <c r="JBV19" s="367"/>
      <c r="JBW19" s="367"/>
      <c r="JBX19" s="367"/>
      <c r="JBY19" s="367"/>
      <c r="JBZ19" s="367"/>
      <c r="JCA19" s="367"/>
      <c r="JCB19" s="367"/>
      <c r="JCC19" s="367"/>
      <c r="JCD19" s="367"/>
      <c r="JCE19" s="367"/>
      <c r="JCF19" s="367"/>
      <c r="JCG19" s="367"/>
      <c r="JCH19" s="367"/>
      <c r="JCI19" s="367"/>
      <c r="JCJ19" s="367"/>
      <c r="JCK19" s="367"/>
      <c r="JCL19" s="367"/>
      <c r="JCM19" s="367"/>
      <c r="JCN19" s="367"/>
      <c r="JCO19" s="367"/>
      <c r="JCP19" s="367"/>
      <c r="JCQ19" s="367"/>
      <c r="JCR19" s="367"/>
      <c r="JCS19" s="367"/>
      <c r="JCT19" s="367"/>
      <c r="JCU19" s="367"/>
      <c r="JCV19" s="367"/>
      <c r="JCW19" s="367"/>
      <c r="JCX19" s="367"/>
      <c r="JCY19" s="367"/>
      <c r="JCZ19" s="367"/>
      <c r="JDA19" s="367"/>
      <c r="JDB19" s="367"/>
      <c r="JDC19" s="367"/>
      <c r="JDD19" s="367"/>
      <c r="JDE19" s="367"/>
      <c r="JDF19" s="367"/>
      <c r="JDG19" s="367"/>
      <c r="JDH19" s="367"/>
      <c r="JDI19" s="367"/>
      <c r="JDJ19" s="367"/>
      <c r="JDK19" s="367"/>
      <c r="JDL19" s="367"/>
      <c r="JDM19" s="367"/>
      <c r="JDN19" s="367"/>
      <c r="JDO19" s="367"/>
      <c r="JDP19" s="367"/>
      <c r="JDQ19" s="367"/>
      <c r="JDR19" s="367"/>
      <c r="JDS19" s="367"/>
      <c r="JDT19" s="367"/>
      <c r="JDU19" s="367"/>
      <c r="JDV19" s="367"/>
      <c r="JDW19" s="367"/>
      <c r="JDX19" s="367"/>
      <c r="JDY19" s="367"/>
      <c r="JDZ19" s="367"/>
      <c r="JEA19" s="367"/>
      <c r="JEB19" s="367"/>
      <c r="JEC19" s="367"/>
      <c r="JED19" s="367"/>
      <c r="JEE19" s="367"/>
      <c r="JEF19" s="367"/>
      <c r="JEG19" s="367"/>
      <c r="JEH19" s="367"/>
      <c r="JEI19" s="367"/>
      <c r="JEJ19" s="367"/>
      <c r="JEK19" s="367"/>
      <c r="JEL19" s="367"/>
      <c r="JEM19" s="367"/>
      <c r="JEN19" s="367"/>
      <c r="JEO19" s="367"/>
      <c r="JEP19" s="367"/>
      <c r="JEQ19" s="367"/>
      <c r="JER19" s="367"/>
      <c r="JES19" s="367"/>
      <c r="JET19" s="367"/>
      <c r="JEU19" s="367"/>
      <c r="JEV19" s="367"/>
      <c r="JEW19" s="367"/>
      <c r="JEX19" s="367"/>
      <c r="JEY19" s="367"/>
      <c r="JEZ19" s="367"/>
      <c r="JFA19" s="367"/>
      <c r="JFB19" s="367"/>
      <c r="JFC19" s="367"/>
      <c r="JFD19" s="367"/>
      <c r="JFE19" s="367"/>
      <c r="JFF19" s="367"/>
      <c r="JFG19" s="367"/>
      <c r="JFH19" s="367"/>
      <c r="JFI19" s="367"/>
      <c r="JFJ19" s="367"/>
      <c r="JFK19" s="367"/>
      <c r="JFL19" s="367"/>
      <c r="JFM19" s="367"/>
      <c r="JFN19" s="367"/>
      <c r="JFO19" s="367"/>
      <c r="JFP19" s="367"/>
      <c r="JFQ19" s="367"/>
      <c r="JFR19" s="367"/>
      <c r="JFS19" s="367"/>
      <c r="JFT19" s="367"/>
      <c r="JFU19" s="367"/>
      <c r="JFV19" s="367"/>
      <c r="JFW19" s="367"/>
      <c r="JFX19" s="367"/>
      <c r="JFY19" s="367"/>
      <c r="JFZ19" s="367"/>
      <c r="JGA19" s="367"/>
      <c r="JGB19" s="367"/>
      <c r="JGC19" s="367"/>
      <c r="JGD19" s="367"/>
      <c r="JGE19" s="367"/>
      <c r="JGF19" s="367"/>
      <c r="JGG19" s="367"/>
      <c r="JGH19" s="367"/>
      <c r="JGI19" s="367"/>
      <c r="JGJ19" s="367"/>
      <c r="JGK19" s="367"/>
      <c r="JGL19" s="367"/>
      <c r="JGM19" s="367"/>
      <c r="JGN19" s="367"/>
      <c r="JGO19" s="367"/>
      <c r="JGP19" s="367"/>
      <c r="JGQ19" s="367"/>
      <c r="JGR19" s="367"/>
      <c r="JGS19" s="367"/>
      <c r="JGT19" s="367"/>
      <c r="JGU19" s="367"/>
      <c r="JGV19" s="367"/>
      <c r="JGW19" s="367"/>
      <c r="JGX19" s="367"/>
      <c r="JGY19" s="367"/>
      <c r="JGZ19" s="367"/>
      <c r="JHA19" s="367"/>
      <c r="JHB19" s="367"/>
      <c r="JHC19" s="367"/>
      <c r="JHD19" s="367"/>
      <c r="JHE19" s="367"/>
      <c r="JHF19" s="367"/>
      <c r="JHG19" s="367"/>
      <c r="JHH19" s="367"/>
      <c r="JHI19" s="367"/>
      <c r="JHJ19" s="367"/>
      <c r="JHK19" s="367"/>
      <c r="JHL19" s="367"/>
      <c r="JHM19" s="367"/>
      <c r="JHN19" s="367"/>
      <c r="JHO19" s="367"/>
      <c r="JHP19" s="367"/>
      <c r="JHQ19" s="367"/>
      <c r="JHR19" s="367"/>
      <c r="JHS19" s="367"/>
      <c r="JHT19" s="367"/>
      <c r="JHU19" s="367"/>
      <c r="JHV19" s="367"/>
      <c r="JHW19" s="367"/>
      <c r="JHX19" s="367"/>
      <c r="JHY19" s="367"/>
      <c r="JHZ19" s="367"/>
      <c r="JIA19" s="367"/>
      <c r="JIB19" s="367"/>
      <c r="JIC19" s="367"/>
      <c r="JID19" s="367"/>
      <c r="JIE19" s="367"/>
      <c r="JIF19" s="367"/>
      <c r="JIG19" s="367"/>
      <c r="JIH19" s="367"/>
      <c r="JII19" s="367"/>
      <c r="JIJ19" s="367"/>
      <c r="JIK19" s="367"/>
      <c r="JIL19" s="367"/>
      <c r="JIM19" s="367"/>
      <c r="JIN19" s="367"/>
      <c r="JIO19" s="367"/>
      <c r="JIP19" s="367"/>
      <c r="JIQ19" s="367"/>
      <c r="JIR19" s="367"/>
      <c r="JIS19" s="367"/>
      <c r="JIT19" s="367"/>
      <c r="JIU19" s="367"/>
      <c r="JIV19" s="367"/>
      <c r="JIW19" s="367"/>
      <c r="JIX19" s="367"/>
      <c r="JIY19" s="367"/>
      <c r="JIZ19" s="367"/>
      <c r="JJA19" s="367"/>
      <c r="JJB19" s="367"/>
      <c r="JJC19" s="367"/>
      <c r="JJD19" s="367"/>
      <c r="JJE19" s="367"/>
      <c r="JJF19" s="367"/>
      <c r="JJG19" s="367"/>
      <c r="JJH19" s="367"/>
      <c r="JJI19" s="367"/>
      <c r="JJJ19" s="367"/>
      <c r="JJK19" s="367"/>
      <c r="JJL19" s="367"/>
      <c r="JJM19" s="367"/>
      <c r="JJN19" s="367"/>
      <c r="JJO19" s="367"/>
      <c r="JJP19" s="367"/>
      <c r="JJQ19" s="367"/>
      <c r="JJR19" s="367"/>
      <c r="JJS19" s="367"/>
      <c r="JJT19" s="367"/>
      <c r="JJU19" s="367"/>
      <c r="JJV19" s="367"/>
      <c r="JJW19" s="367"/>
      <c r="JJX19" s="367"/>
      <c r="JJY19" s="367"/>
      <c r="JJZ19" s="367"/>
      <c r="JKA19" s="367"/>
      <c r="JKB19" s="367"/>
      <c r="JKC19" s="367"/>
      <c r="JKD19" s="367"/>
      <c r="JKE19" s="367"/>
      <c r="JKF19" s="367"/>
      <c r="JKG19" s="367"/>
      <c r="JKH19" s="367"/>
      <c r="JKI19" s="367"/>
      <c r="JKJ19" s="367"/>
      <c r="JKK19" s="367"/>
      <c r="JKL19" s="367"/>
      <c r="JKM19" s="367"/>
      <c r="JKN19" s="367"/>
      <c r="JKO19" s="367"/>
      <c r="JKP19" s="367"/>
      <c r="JKQ19" s="367"/>
      <c r="JKR19" s="367"/>
      <c r="JKS19" s="367"/>
      <c r="JKT19" s="367"/>
      <c r="JKU19" s="367"/>
      <c r="JKV19" s="367"/>
      <c r="JKW19" s="367"/>
      <c r="JKX19" s="367"/>
      <c r="JKY19" s="367"/>
      <c r="JKZ19" s="367"/>
      <c r="JLA19" s="367"/>
      <c r="JLB19" s="367"/>
      <c r="JLC19" s="367"/>
      <c r="JLD19" s="367"/>
      <c r="JLE19" s="367"/>
      <c r="JLF19" s="367"/>
      <c r="JLG19" s="367"/>
      <c r="JLH19" s="367"/>
      <c r="JLI19" s="367"/>
      <c r="JLJ19" s="367"/>
      <c r="JLK19" s="367"/>
      <c r="JLL19" s="367"/>
      <c r="JLM19" s="367"/>
      <c r="JLN19" s="367"/>
      <c r="JLO19" s="367"/>
      <c r="JLP19" s="367"/>
      <c r="JLQ19" s="367"/>
      <c r="JLR19" s="367"/>
      <c r="JLS19" s="367"/>
      <c r="JLT19" s="367"/>
      <c r="JLU19" s="367"/>
      <c r="JLV19" s="367"/>
      <c r="JLW19" s="367"/>
      <c r="JLX19" s="367"/>
      <c r="JLY19" s="367"/>
      <c r="JLZ19" s="367"/>
      <c r="JMA19" s="367"/>
      <c r="JMB19" s="367"/>
      <c r="JMC19" s="367"/>
      <c r="JMD19" s="367"/>
      <c r="JME19" s="367"/>
      <c r="JMF19" s="367"/>
      <c r="JMG19" s="367"/>
      <c r="JMH19" s="367"/>
      <c r="JMI19" s="367"/>
      <c r="JMJ19" s="367"/>
      <c r="JMK19" s="367"/>
      <c r="JML19" s="367"/>
      <c r="JMM19" s="367"/>
      <c r="JMN19" s="367"/>
      <c r="JMO19" s="367"/>
      <c r="JMP19" s="367"/>
      <c r="JMQ19" s="367"/>
      <c r="JMR19" s="367"/>
      <c r="JMS19" s="367"/>
      <c r="JMT19" s="367"/>
      <c r="JMU19" s="367"/>
      <c r="JMV19" s="367"/>
      <c r="JMW19" s="367"/>
      <c r="JMX19" s="367"/>
      <c r="JMY19" s="367"/>
      <c r="JMZ19" s="367"/>
      <c r="JNA19" s="367"/>
      <c r="JNB19" s="367"/>
      <c r="JNC19" s="367"/>
      <c r="JND19" s="367"/>
      <c r="JNE19" s="367"/>
      <c r="JNF19" s="367"/>
      <c r="JNG19" s="367"/>
      <c r="JNH19" s="367"/>
      <c r="JNI19" s="367"/>
      <c r="JNJ19" s="367"/>
      <c r="JNK19" s="367"/>
      <c r="JNL19" s="367"/>
      <c r="JNM19" s="367"/>
      <c r="JNN19" s="367"/>
      <c r="JNO19" s="367"/>
      <c r="JNP19" s="367"/>
      <c r="JNQ19" s="367"/>
      <c r="JNR19" s="367"/>
      <c r="JNS19" s="367"/>
      <c r="JNT19" s="367"/>
      <c r="JNU19" s="367"/>
      <c r="JNV19" s="367"/>
      <c r="JNW19" s="367"/>
      <c r="JNX19" s="367"/>
      <c r="JNY19" s="367"/>
      <c r="JNZ19" s="367"/>
      <c r="JOA19" s="367"/>
      <c r="JOB19" s="367"/>
      <c r="JOC19" s="367"/>
      <c r="JOD19" s="367"/>
      <c r="JOE19" s="367"/>
      <c r="JOF19" s="367"/>
      <c r="JOG19" s="367"/>
      <c r="JOH19" s="367"/>
      <c r="JOI19" s="367"/>
      <c r="JOJ19" s="367"/>
      <c r="JOK19" s="367"/>
      <c r="JOL19" s="367"/>
      <c r="JOM19" s="367"/>
      <c r="JON19" s="367"/>
      <c r="JOO19" s="367"/>
      <c r="JOP19" s="367"/>
      <c r="JOQ19" s="367"/>
      <c r="JOR19" s="367"/>
      <c r="JOS19" s="367"/>
      <c r="JOT19" s="367"/>
      <c r="JOU19" s="367"/>
      <c r="JOV19" s="367"/>
      <c r="JOW19" s="367"/>
      <c r="JOX19" s="367"/>
      <c r="JOY19" s="367"/>
      <c r="JOZ19" s="367"/>
      <c r="JPA19" s="367"/>
      <c r="JPB19" s="367"/>
      <c r="JPC19" s="367"/>
      <c r="JPD19" s="367"/>
      <c r="JPE19" s="367"/>
      <c r="JPF19" s="367"/>
      <c r="JPG19" s="367"/>
      <c r="JPH19" s="367"/>
      <c r="JPI19" s="367"/>
      <c r="JPJ19" s="367"/>
      <c r="JPK19" s="367"/>
      <c r="JPL19" s="367"/>
      <c r="JPM19" s="367"/>
      <c r="JPN19" s="367"/>
      <c r="JPO19" s="367"/>
      <c r="JPP19" s="367"/>
      <c r="JPQ19" s="367"/>
      <c r="JPR19" s="367"/>
      <c r="JPS19" s="367"/>
      <c r="JPT19" s="367"/>
      <c r="JPU19" s="367"/>
      <c r="JPV19" s="367"/>
      <c r="JPW19" s="367"/>
      <c r="JPX19" s="367"/>
      <c r="JPY19" s="367"/>
      <c r="JPZ19" s="367"/>
      <c r="JQA19" s="367"/>
      <c r="JQB19" s="367"/>
      <c r="JQC19" s="367"/>
      <c r="JQD19" s="367"/>
      <c r="JQE19" s="367"/>
      <c r="JQF19" s="367"/>
      <c r="JQG19" s="367"/>
      <c r="JQH19" s="367"/>
      <c r="JQI19" s="367"/>
      <c r="JQJ19" s="367"/>
      <c r="JQK19" s="367"/>
      <c r="JQL19" s="367"/>
      <c r="JQM19" s="367"/>
      <c r="JQN19" s="367"/>
      <c r="JQO19" s="367"/>
      <c r="JQP19" s="367"/>
      <c r="JQQ19" s="367"/>
      <c r="JQR19" s="367"/>
      <c r="JQS19" s="367"/>
      <c r="JQT19" s="367"/>
      <c r="JQU19" s="367"/>
      <c r="JQV19" s="367"/>
      <c r="JQW19" s="367"/>
      <c r="JQX19" s="367"/>
      <c r="JQY19" s="367"/>
      <c r="JQZ19" s="367"/>
      <c r="JRA19" s="367"/>
      <c r="JRB19" s="367"/>
      <c r="JRC19" s="367"/>
      <c r="JRD19" s="367"/>
      <c r="JRE19" s="367"/>
      <c r="JRF19" s="367"/>
      <c r="JRG19" s="367"/>
      <c r="JRH19" s="367"/>
      <c r="JRI19" s="367"/>
      <c r="JRJ19" s="367"/>
      <c r="JRK19" s="367"/>
      <c r="JRL19" s="367"/>
      <c r="JRM19" s="367"/>
      <c r="JRN19" s="367"/>
      <c r="JRO19" s="367"/>
      <c r="JRP19" s="367"/>
      <c r="JRQ19" s="367"/>
      <c r="JRR19" s="367"/>
      <c r="JRS19" s="367"/>
      <c r="JRT19" s="367"/>
      <c r="JRU19" s="367"/>
      <c r="JRV19" s="367"/>
      <c r="JRW19" s="367"/>
      <c r="JRX19" s="367"/>
      <c r="JRY19" s="367"/>
      <c r="JRZ19" s="367"/>
      <c r="JSA19" s="367"/>
      <c r="JSB19" s="367"/>
      <c r="JSC19" s="367"/>
      <c r="JSD19" s="367"/>
      <c r="JSE19" s="367"/>
      <c r="JSF19" s="367"/>
      <c r="JSG19" s="367"/>
      <c r="JSH19" s="367"/>
      <c r="JSI19" s="367"/>
      <c r="JSJ19" s="367"/>
      <c r="JSK19" s="367"/>
      <c r="JSL19" s="367"/>
      <c r="JSM19" s="367"/>
      <c r="JSN19" s="367"/>
      <c r="JSO19" s="367"/>
      <c r="JSP19" s="367"/>
      <c r="JSQ19" s="367"/>
      <c r="JSR19" s="367"/>
      <c r="JSS19" s="367"/>
      <c r="JST19" s="367"/>
      <c r="JSU19" s="367"/>
      <c r="JSV19" s="367"/>
      <c r="JSW19" s="367"/>
      <c r="JSX19" s="367"/>
      <c r="JSY19" s="367"/>
      <c r="JSZ19" s="367"/>
      <c r="JTA19" s="367"/>
      <c r="JTB19" s="367"/>
      <c r="JTC19" s="367"/>
      <c r="JTD19" s="367"/>
      <c r="JTE19" s="367"/>
      <c r="JTF19" s="367"/>
      <c r="JTG19" s="367"/>
      <c r="JTH19" s="367"/>
      <c r="JTI19" s="367"/>
      <c r="JTJ19" s="367"/>
      <c r="JTK19" s="367"/>
      <c r="JTL19" s="367"/>
      <c r="JTM19" s="367"/>
      <c r="JTN19" s="367"/>
      <c r="JTO19" s="367"/>
      <c r="JTP19" s="367"/>
      <c r="JTQ19" s="367"/>
      <c r="JTR19" s="367"/>
      <c r="JTS19" s="367"/>
      <c r="JTT19" s="367"/>
      <c r="JTU19" s="367"/>
      <c r="JTV19" s="367"/>
      <c r="JTW19" s="367"/>
      <c r="JTX19" s="367"/>
      <c r="JTY19" s="367"/>
      <c r="JTZ19" s="367"/>
      <c r="JUA19" s="367"/>
      <c r="JUB19" s="367"/>
      <c r="JUC19" s="367"/>
      <c r="JUD19" s="367"/>
      <c r="JUE19" s="367"/>
      <c r="JUF19" s="367"/>
      <c r="JUG19" s="367"/>
      <c r="JUH19" s="367"/>
      <c r="JUI19" s="367"/>
      <c r="JUJ19" s="367"/>
      <c r="JUK19" s="367"/>
      <c r="JUL19" s="367"/>
      <c r="JUM19" s="367"/>
      <c r="JUN19" s="367"/>
      <c r="JUO19" s="367"/>
      <c r="JUP19" s="367"/>
      <c r="JUQ19" s="367"/>
      <c r="JUR19" s="367"/>
      <c r="JUS19" s="367"/>
      <c r="JUT19" s="367"/>
      <c r="JUU19" s="367"/>
      <c r="JUV19" s="367"/>
      <c r="JUW19" s="367"/>
      <c r="JUX19" s="367"/>
      <c r="JUY19" s="367"/>
      <c r="JUZ19" s="367"/>
      <c r="JVA19" s="367"/>
      <c r="JVB19" s="367"/>
      <c r="JVC19" s="367"/>
      <c r="JVD19" s="367"/>
      <c r="JVE19" s="367"/>
      <c r="JVF19" s="367"/>
      <c r="JVG19" s="367"/>
      <c r="JVH19" s="367"/>
      <c r="JVI19" s="367"/>
      <c r="JVJ19" s="367"/>
      <c r="JVK19" s="367"/>
      <c r="JVL19" s="367"/>
      <c r="JVM19" s="367"/>
      <c r="JVN19" s="367"/>
      <c r="JVO19" s="367"/>
      <c r="JVP19" s="367"/>
      <c r="JVQ19" s="367"/>
      <c r="JVR19" s="367"/>
      <c r="JVS19" s="367"/>
      <c r="JVT19" s="367"/>
      <c r="JVU19" s="367"/>
      <c r="JVV19" s="367"/>
      <c r="JVW19" s="367"/>
      <c r="JVX19" s="367"/>
      <c r="JVY19" s="367"/>
      <c r="JVZ19" s="367"/>
      <c r="JWA19" s="367"/>
      <c r="JWB19" s="367"/>
      <c r="JWC19" s="367"/>
      <c r="JWD19" s="367"/>
      <c r="JWE19" s="367"/>
      <c r="JWF19" s="367"/>
      <c r="JWG19" s="367"/>
      <c r="JWH19" s="367"/>
      <c r="JWI19" s="367"/>
      <c r="JWJ19" s="367"/>
      <c r="JWK19" s="367"/>
      <c r="JWL19" s="367"/>
      <c r="JWM19" s="367"/>
      <c r="JWN19" s="367"/>
      <c r="JWO19" s="367"/>
      <c r="JWP19" s="367"/>
      <c r="JWQ19" s="367"/>
      <c r="JWR19" s="367"/>
      <c r="JWS19" s="367"/>
      <c r="JWT19" s="367"/>
      <c r="JWU19" s="367"/>
      <c r="JWV19" s="367"/>
      <c r="JWW19" s="367"/>
      <c r="JWX19" s="367"/>
      <c r="JWY19" s="367"/>
      <c r="JWZ19" s="367"/>
      <c r="JXA19" s="367"/>
      <c r="JXB19" s="367"/>
      <c r="JXC19" s="367"/>
      <c r="JXD19" s="367"/>
      <c r="JXE19" s="367"/>
      <c r="JXF19" s="367"/>
      <c r="JXG19" s="367"/>
      <c r="JXH19" s="367"/>
      <c r="JXI19" s="367"/>
      <c r="JXJ19" s="367"/>
      <c r="JXK19" s="367"/>
      <c r="JXL19" s="367"/>
      <c r="JXM19" s="367"/>
      <c r="JXN19" s="367"/>
      <c r="JXO19" s="367"/>
      <c r="JXP19" s="367"/>
      <c r="JXQ19" s="367"/>
      <c r="JXR19" s="367"/>
      <c r="JXS19" s="367"/>
      <c r="JXT19" s="367"/>
      <c r="JXU19" s="367"/>
      <c r="JXV19" s="367"/>
      <c r="JXW19" s="367"/>
      <c r="JXX19" s="367"/>
      <c r="JXY19" s="367"/>
      <c r="JXZ19" s="367"/>
      <c r="JYA19" s="367"/>
      <c r="JYB19" s="367"/>
      <c r="JYC19" s="367"/>
      <c r="JYD19" s="367"/>
      <c r="JYE19" s="367"/>
      <c r="JYF19" s="367"/>
      <c r="JYG19" s="367"/>
      <c r="JYH19" s="367"/>
      <c r="JYI19" s="367"/>
      <c r="JYJ19" s="367"/>
      <c r="JYK19" s="367"/>
      <c r="JYL19" s="367"/>
      <c r="JYM19" s="367"/>
      <c r="JYN19" s="367"/>
      <c r="JYO19" s="367"/>
      <c r="JYP19" s="367"/>
      <c r="JYQ19" s="367"/>
      <c r="JYR19" s="367"/>
      <c r="JYS19" s="367"/>
      <c r="JYT19" s="367"/>
      <c r="JYU19" s="367"/>
      <c r="JYV19" s="367"/>
      <c r="JYW19" s="367"/>
      <c r="JYX19" s="367"/>
      <c r="JYY19" s="367"/>
      <c r="JYZ19" s="367"/>
      <c r="JZA19" s="367"/>
      <c r="JZB19" s="367"/>
      <c r="JZC19" s="367"/>
      <c r="JZD19" s="367"/>
      <c r="JZE19" s="367"/>
      <c r="JZF19" s="367"/>
      <c r="JZG19" s="367"/>
      <c r="JZH19" s="367"/>
      <c r="JZI19" s="367"/>
      <c r="JZJ19" s="367"/>
      <c r="JZK19" s="367"/>
      <c r="JZL19" s="367"/>
      <c r="JZM19" s="367"/>
      <c r="JZN19" s="367"/>
      <c r="JZO19" s="367"/>
      <c r="JZP19" s="367"/>
      <c r="JZQ19" s="367"/>
      <c r="JZR19" s="367"/>
      <c r="JZS19" s="367"/>
      <c r="JZT19" s="367"/>
      <c r="JZU19" s="367"/>
      <c r="JZV19" s="367"/>
      <c r="JZW19" s="367"/>
      <c r="JZX19" s="367"/>
      <c r="JZY19" s="367"/>
      <c r="JZZ19" s="367"/>
      <c r="KAA19" s="367"/>
      <c r="KAB19" s="367"/>
      <c r="KAC19" s="367"/>
      <c r="KAD19" s="367"/>
      <c r="KAE19" s="367"/>
      <c r="KAF19" s="367"/>
      <c r="KAG19" s="367"/>
      <c r="KAH19" s="367"/>
      <c r="KAI19" s="367"/>
      <c r="KAJ19" s="367"/>
      <c r="KAK19" s="367"/>
      <c r="KAL19" s="367"/>
      <c r="KAM19" s="367"/>
      <c r="KAN19" s="367"/>
      <c r="KAO19" s="367"/>
      <c r="KAP19" s="367"/>
      <c r="KAQ19" s="367"/>
      <c r="KAR19" s="367"/>
      <c r="KAS19" s="367"/>
      <c r="KAT19" s="367"/>
      <c r="KAU19" s="367"/>
      <c r="KAV19" s="367"/>
      <c r="KAW19" s="367"/>
      <c r="KAX19" s="367"/>
      <c r="KAY19" s="367"/>
      <c r="KAZ19" s="367"/>
      <c r="KBA19" s="367"/>
      <c r="KBB19" s="367"/>
      <c r="KBC19" s="367"/>
      <c r="KBD19" s="367"/>
      <c r="KBE19" s="367"/>
      <c r="KBF19" s="367"/>
      <c r="KBG19" s="367"/>
      <c r="KBH19" s="367"/>
      <c r="KBI19" s="367"/>
      <c r="KBJ19" s="367"/>
      <c r="KBK19" s="367"/>
      <c r="KBL19" s="367"/>
      <c r="KBM19" s="367"/>
      <c r="KBN19" s="367"/>
      <c r="KBO19" s="367"/>
      <c r="KBP19" s="367"/>
      <c r="KBQ19" s="367"/>
      <c r="KBR19" s="367"/>
      <c r="KBS19" s="367"/>
      <c r="KBT19" s="367"/>
      <c r="KBU19" s="367"/>
      <c r="KBV19" s="367"/>
      <c r="KBW19" s="367"/>
      <c r="KBX19" s="367"/>
      <c r="KBY19" s="367"/>
      <c r="KBZ19" s="367"/>
      <c r="KCA19" s="367"/>
      <c r="KCB19" s="367"/>
      <c r="KCC19" s="367"/>
      <c r="KCD19" s="367"/>
      <c r="KCE19" s="367"/>
      <c r="KCF19" s="367"/>
      <c r="KCG19" s="367"/>
      <c r="KCH19" s="367"/>
      <c r="KCI19" s="367"/>
      <c r="KCJ19" s="367"/>
      <c r="KCK19" s="367"/>
      <c r="KCL19" s="367"/>
      <c r="KCM19" s="367"/>
      <c r="KCN19" s="367"/>
      <c r="KCO19" s="367"/>
      <c r="KCP19" s="367"/>
      <c r="KCQ19" s="367"/>
      <c r="KCR19" s="367"/>
      <c r="KCS19" s="367"/>
      <c r="KCT19" s="367"/>
      <c r="KCU19" s="367"/>
      <c r="KCV19" s="367"/>
      <c r="KCW19" s="367"/>
      <c r="KCX19" s="367"/>
      <c r="KCY19" s="367"/>
      <c r="KCZ19" s="367"/>
      <c r="KDA19" s="367"/>
      <c r="KDB19" s="367"/>
      <c r="KDC19" s="367"/>
      <c r="KDD19" s="367"/>
      <c r="KDE19" s="367"/>
      <c r="KDF19" s="367"/>
      <c r="KDG19" s="367"/>
      <c r="KDH19" s="367"/>
      <c r="KDI19" s="367"/>
      <c r="KDJ19" s="367"/>
      <c r="KDK19" s="367"/>
      <c r="KDL19" s="367"/>
      <c r="KDM19" s="367"/>
      <c r="KDN19" s="367"/>
      <c r="KDO19" s="367"/>
      <c r="KDP19" s="367"/>
      <c r="KDQ19" s="367"/>
      <c r="KDR19" s="367"/>
      <c r="KDS19" s="367"/>
      <c r="KDT19" s="367"/>
      <c r="KDU19" s="367"/>
      <c r="KDV19" s="367"/>
      <c r="KDW19" s="367"/>
      <c r="KDX19" s="367"/>
      <c r="KDY19" s="367"/>
      <c r="KDZ19" s="367"/>
      <c r="KEA19" s="367"/>
      <c r="KEB19" s="367"/>
      <c r="KEC19" s="367"/>
      <c r="KED19" s="367"/>
      <c r="KEE19" s="367"/>
      <c r="KEF19" s="367"/>
      <c r="KEG19" s="367"/>
      <c r="KEH19" s="367"/>
      <c r="KEI19" s="367"/>
      <c r="KEJ19" s="367"/>
      <c r="KEK19" s="367"/>
      <c r="KEL19" s="367"/>
      <c r="KEM19" s="367"/>
      <c r="KEN19" s="367"/>
      <c r="KEO19" s="367"/>
      <c r="KEP19" s="367"/>
      <c r="KEQ19" s="367"/>
      <c r="KER19" s="367"/>
      <c r="KES19" s="367"/>
      <c r="KET19" s="367"/>
      <c r="KEU19" s="367"/>
      <c r="KEV19" s="367"/>
      <c r="KEW19" s="367"/>
      <c r="KEX19" s="367"/>
      <c r="KEY19" s="367"/>
      <c r="KEZ19" s="367"/>
      <c r="KFA19" s="367"/>
      <c r="KFB19" s="367"/>
      <c r="KFC19" s="367"/>
      <c r="KFD19" s="367"/>
      <c r="KFE19" s="367"/>
      <c r="KFF19" s="367"/>
      <c r="KFG19" s="367"/>
      <c r="KFH19" s="367"/>
      <c r="KFI19" s="367"/>
      <c r="KFJ19" s="367"/>
      <c r="KFK19" s="367"/>
      <c r="KFL19" s="367"/>
      <c r="KFM19" s="367"/>
      <c r="KFN19" s="367"/>
      <c r="KFO19" s="367"/>
      <c r="KFP19" s="367"/>
      <c r="KFQ19" s="367"/>
      <c r="KFR19" s="367"/>
      <c r="KFS19" s="367"/>
      <c r="KFT19" s="367"/>
      <c r="KFU19" s="367"/>
      <c r="KFV19" s="367"/>
      <c r="KFW19" s="367"/>
      <c r="KFX19" s="367"/>
      <c r="KFY19" s="367"/>
      <c r="KFZ19" s="367"/>
      <c r="KGA19" s="367"/>
      <c r="KGB19" s="367"/>
      <c r="KGC19" s="367"/>
      <c r="KGD19" s="367"/>
      <c r="KGE19" s="367"/>
      <c r="KGF19" s="367"/>
      <c r="KGG19" s="367"/>
      <c r="KGH19" s="367"/>
      <c r="KGI19" s="367"/>
      <c r="KGJ19" s="367"/>
      <c r="KGK19" s="367"/>
      <c r="KGL19" s="367"/>
      <c r="KGM19" s="367"/>
      <c r="KGN19" s="367"/>
      <c r="KGO19" s="367"/>
      <c r="KGP19" s="367"/>
      <c r="KGQ19" s="367"/>
      <c r="KGR19" s="367"/>
      <c r="KGS19" s="367"/>
      <c r="KGT19" s="367"/>
      <c r="KGU19" s="367"/>
      <c r="KGV19" s="367"/>
      <c r="KGW19" s="367"/>
      <c r="KGX19" s="367"/>
      <c r="KGY19" s="367"/>
      <c r="KGZ19" s="367"/>
      <c r="KHA19" s="367"/>
      <c r="KHB19" s="367"/>
      <c r="KHC19" s="367"/>
      <c r="KHD19" s="367"/>
      <c r="KHE19" s="367"/>
      <c r="KHF19" s="367"/>
      <c r="KHG19" s="367"/>
      <c r="KHH19" s="367"/>
      <c r="KHI19" s="367"/>
      <c r="KHJ19" s="367"/>
      <c r="KHK19" s="367"/>
      <c r="KHL19" s="367"/>
      <c r="KHM19" s="367"/>
      <c r="KHN19" s="367"/>
      <c r="KHO19" s="367"/>
      <c r="KHP19" s="367"/>
      <c r="KHQ19" s="367"/>
      <c r="KHR19" s="367"/>
      <c r="KHS19" s="367"/>
      <c r="KHT19" s="367"/>
      <c r="KHU19" s="367"/>
      <c r="KHV19" s="367"/>
      <c r="KHW19" s="367"/>
      <c r="KHX19" s="367"/>
      <c r="KHY19" s="367"/>
      <c r="KHZ19" s="367"/>
      <c r="KIA19" s="367"/>
      <c r="KIB19" s="367"/>
      <c r="KIC19" s="367"/>
      <c r="KID19" s="367"/>
      <c r="KIE19" s="367"/>
      <c r="KIF19" s="367"/>
      <c r="KIG19" s="367"/>
      <c r="KIH19" s="367"/>
      <c r="KII19" s="367"/>
      <c r="KIJ19" s="367"/>
      <c r="KIK19" s="367"/>
      <c r="KIL19" s="367"/>
      <c r="KIM19" s="367"/>
      <c r="KIN19" s="367"/>
      <c r="KIO19" s="367"/>
      <c r="KIP19" s="367"/>
      <c r="KIQ19" s="367"/>
      <c r="KIR19" s="367"/>
      <c r="KIS19" s="367"/>
      <c r="KIT19" s="367"/>
      <c r="KIU19" s="367"/>
      <c r="KIV19" s="367"/>
      <c r="KIW19" s="367"/>
      <c r="KIX19" s="367"/>
      <c r="KIY19" s="367"/>
      <c r="KIZ19" s="367"/>
      <c r="KJA19" s="367"/>
      <c r="KJB19" s="367"/>
      <c r="KJC19" s="367"/>
      <c r="KJD19" s="367"/>
      <c r="KJE19" s="367"/>
      <c r="KJF19" s="367"/>
      <c r="KJG19" s="367"/>
      <c r="KJH19" s="367"/>
      <c r="KJI19" s="367"/>
      <c r="KJJ19" s="367"/>
      <c r="KJK19" s="367"/>
      <c r="KJL19" s="367"/>
      <c r="KJM19" s="367"/>
      <c r="KJN19" s="367"/>
      <c r="KJO19" s="367"/>
      <c r="KJP19" s="367"/>
      <c r="KJQ19" s="367"/>
      <c r="KJR19" s="367"/>
      <c r="KJS19" s="367"/>
      <c r="KJT19" s="367"/>
      <c r="KJU19" s="367"/>
      <c r="KJV19" s="367"/>
      <c r="KJW19" s="367"/>
      <c r="KJX19" s="367"/>
      <c r="KJY19" s="367"/>
      <c r="KJZ19" s="367"/>
      <c r="KKA19" s="367"/>
      <c r="KKB19" s="367"/>
      <c r="KKC19" s="367"/>
      <c r="KKD19" s="367"/>
      <c r="KKE19" s="367"/>
      <c r="KKF19" s="367"/>
      <c r="KKG19" s="367"/>
      <c r="KKH19" s="367"/>
      <c r="KKI19" s="367"/>
      <c r="KKJ19" s="367"/>
      <c r="KKK19" s="367"/>
      <c r="KKL19" s="367"/>
      <c r="KKM19" s="367"/>
      <c r="KKN19" s="367"/>
      <c r="KKO19" s="367"/>
      <c r="KKP19" s="367"/>
      <c r="KKQ19" s="367"/>
      <c r="KKR19" s="367"/>
      <c r="KKS19" s="367"/>
      <c r="KKT19" s="367"/>
      <c r="KKU19" s="367"/>
      <c r="KKV19" s="367"/>
      <c r="KKW19" s="367"/>
      <c r="KKX19" s="367"/>
      <c r="KKY19" s="367"/>
      <c r="KKZ19" s="367"/>
      <c r="KLA19" s="367"/>
      <c r="KLB19" s="367"/>
      <c r="KLC19" s="367"/>
      <c r="KLD19" s="367"/>
      <c r="KLE19" s="367"/>
      <c r="KLF19" s="367"/>
      <c r="KLG19" s="367"/>
      <c r="KLH19" s="367"/>
      <c r="KLI19" s="367"/>
      <c r="KLJ19" s="367"/>
      <c r="KLK19" s="367"/>
      <c r="KLL19" s="367"/>
      <c r="KLM19" s="367"/>
      <c r="KLN19" s="367"/>
      <c r="KLO19" s="367"/>
      <c r="KLP19" s="367"/>
      <c r="KLQ19" s="367"/>
      <c r="KLR19" s="367"/>
      <c r="KLS19" s="367"/>
      <c r="KLT19" s="367"/>
      <c r="KLU19" s="367"/>
      <c r="KLV19" s="367"/>
      <c r="KLW19" s="367"/>
      <c r="KLX19" s="367"/>
      <c r="KLY19" s="367"/>
      <c r="KLZ19" s="367"/>
      <c r="KMA19" s="367"/>
      <c r="KMB19" s="367"/>
      <c r="KMC19" s="367"/>
      <c r="KMD19" s="367"/>
      <c r="KME19" s="367"/>
      <c r="KMF19" s="367"/>
      <c r="KMG19" s="367"/>
      <c r="KMH19" s="367"/>
      <c r="KMI19" s="367"/>
      <c r="KMJ19" s="367"/>
      <c r="KMK19" s="367"/>
      <c r="KML19" s="367"/>
      <c r="KMM19" s="367"/>
      <c r="KMN19" s="367"/>
      <c r="KMO19" s="367"/>
      <c r="KMP19" s="367"/>
      <c r="KMQ19" s="367"/>
      <c r="KMR19" s="367"/>
      <c r="KMS19" s="367"/>
      <c r="KMT19" s="367"/>
      <c r="KMU19" s="367"/>
      <c r="KMV19" s="367"/>
      <c r="KMW19" s="367"/>
      <c r="KMX19" s="367"/>
      <c r="KMY19" s="367"/>
      <c r="KMZ19" s="367"/>
      <c r="KNA19" s="367"/>
      <c r="KNB19" s="367"/>
      <c r="KNC19" s="367"/>
      <c r="KND19" s="367"/>
      <c r="KNE19" s="367"/>
      <c r="KNF19" s="367"/>
      <c r="KNG19" s="367"/>
      <c r="KNH19" s="367"/>
      <c r="KNI19" s="367"/>
      <c r="KNJ19" s="367"/>
      <c r="KNK19" s="367"/>
      <c r="KNL19" s="367"/>
      <c r="KNM19" s="367"/>
      <c r="KNN19" s="367"/>
      <c r="KNO19" s="367"/>
      <c r="KNP19" s="367"/>
      <c r="KNQ19" s="367"/>
      <c r="KNR19" s="367"/>
      <c r="KNS19" s="367"/>
      <c r="KNT19" s="367"/>
      <c r="KNU19" s="367"/>
      <c r="KNV19" s="367"/>
      <c r="KNW19" s="367"/>
      <c r="KNX19" s="367"/>
      <c r="KNY19" s="367"/>
      <c r="KNZ19" s="367"/>
      <c r="KOA19" s="367"/>
      <c r="KOB19" s="367"/>
      <c r="KOC19" s="367"/>
      <c r="KOD19" s="367"/>
      <c r="KOE19" s="367"/>
      <c r="KOF19" s="367"/>
      <c r="KOG19" s="367"/>
      <c r="KOH19" s="367"/>
      <c r="KOI19" s="367"/>
      <c r="KOJ19" s="367"/>
      <c r="KOK19" s="367"/>
      <c r="KOL19" s="367"/>
      <c r="KOM19" s="367"/>
      <c r="KON19" s="367"/>
      <c r="KOO19" s="367"/>
      <c r="KOP19" s="367"/>
      <c r="KOQ19" s="367"/>
      <c r="KOR19" s="367"/>
      <c r="KOS19" s="367"/>
      <c r="KOT19" s="367"/>
      <c r="KOU19" s="367"/>
      <c r="KOV19" s="367"/>
      <c r="KOW19" s="367"/>
      <c r="KOX19" s="367"/>
      <c r="KOY19" s="367"/>
      <c r="KOZ19" s="367"/>
      <c r="KPA19" s="367"/>
      <c r="KPB19" s="367"/>
      <c r="KPC19" s="367"/>
      <c r="KPD19" s="367"/>
      <c r="KPE19" s="367"/>
      <c r="KPF19" s="367"/>
      <c r="KPG19" s="367"/>
      <c r="KPH19" s="367"/>
      <c r="KPI19" s="367"/>
      <c r="KPJ19" s="367"/>
      <c r="KPK19" s="367"/>
      <c r="KPL19" s="367"/>
      <c r="KPM19" s="367"/>
      <c r="KPN19" s="367"/>
      <c r="KPO19" s="367"/>
      <c r="KPP19" s="367"/>
      <c r="KPQ19" s="367"/>
      <c r="KPR19" s="367"/>
      <c r="KPS19" s="367"/>
      <c r="KPT19" s="367"/>
      <c r="KPU19" s="367"/>
      <c r="KPV19" s="367"/>
      <c r="KPW19" s="367"/>
      <c r="KPX19" s="367"/>
      <c r="KPY19" s="367"/>
      <c r="KPZ19" s="367"/>
      <c r="KQA19" s="367"/>
      <c r="KQB19" s="367"/>
      <c r="KQC19" s="367"/>
      <c r="KQD19" s="367"/>
      <c r="KQE19" s="367"/>
      <c r="KQF19" s="367"/>
      <c r="KQG19" s="367"/>
      <c r="KQH19" s="367"/>
      <c r="KQI19" s="367"/>
      <c r="KQJ19" s="367"/>
      <c r="KQK19" s="367"/>
      <c r="KQL19" s="367"/>
      <c r="KQM19" s="367"/>
      <c r="KQN19" s="367"/>
      <c r="KQO19" s="367"/>
      <c r="KQP19" s="367"/>
      <c r="KQQ19" s="367"/>
      <c r="KQR19" s="367"/>
      <c r="KQS19" s="367"/>
      <c r="KQT19" s="367"/>
      <c r="KQU19" s="367"/>
      <c r="KQV19" s="367"/>
      <c r="KQW19" s="367"/>
      <c r="KQX19" s="367"/>
      <c r="KQY19" s="367"/>
      <c r="KQZ19" s="367"/>
      <c r="KRA19" s="367"/>
      <c r="KRB19" s="367"/>
      <c r="KRC19" s="367"/>
      <c r="KRD19" s="367"/>
      <c r="KRE19" s="367"/>
      <c r="KRF19" s="367"/>
      <c r="KRG19" s="367"/>
      <c r="KRH19" s="367"/>
      <c r="KRI19" s="367"/>
      <c r="KRJ19" s="367"/>
      <c r="KRK19" s="367"/>
      <c r="KRL19" s="367"/>
      <c r="KRM19" s="367"/>
      <c r="KRN19" s="367"/>
      <c r="KRO19" s="367"/>
      <c r="KRP19" s="367"/>
      <c r="KRQ19" s="367"/>
      <c r="KRR19" s="367"/>
      <c r="KRS19" s="367"/>
      <c r="KRT19" s="367"/>
      <c r="KRU19" s="367"/>
      <c r="KRV19" s="367"/>
      <c r="KRW19" s="367"/>
      <c r="KRX19" s="367"/>
      <c r="KRY19" s="367"/>
      <c r="KRZ19" s="367"/>
      <c r="KSA19" s="367"/>
      <c r="KSB19" s="367"/>
      <c r="KSC19" s="367"/>
      <c r="KSD19" s="367"/>
      <c r="KSE19" s="367"/>
      <c r="KSF19" s="367"/>
      <c r="KSG19" s="367"/>
      <c r="KSH19" s="367"/>
      <c r="KSI19" s="367"/>
      <c r="KSJ19" s="367"/>
      <c r="KSK19" s="367"/>
      <c r="KSL19" s="367"/>
      <c r="KSM19" s="367"/>
      <c r="KSN19" s="367"/>
      <c r="KSO19" s="367"/>
      <c r="KSP19" s="367"/>
      <c r="KSQ19" s="367"/>
      <c r="KSR19" s="367"/>
      <c r="KSS19" s="367"/>
      <c r="KST19" s="367"/>
      <c r="KSU19" s="367"/>
      <c r="KSV19" s="367"/>
      <c r="KSW19" s="367"/>
      <c r="KSX19" s="367"/>
      <c r="KSY19" s="367"/>
      <c r="KSZ19" s="367"/>
      <c r="KTA19" s="367"/>
      <c r="KTB19" s="367"/>
      <c r="KTC19" s="367"/>
      <c r="KTD19" s="367"/>
      <c r="KTE19" s="367"/>
      <c r="KTF19" s="367"/>
      <c r="KTG19" s="367"/>
      <c r="KTH19" s="367"/>
      <c r="KTI19" s="367"/>
      <c r="KTJ19" s="367"/>
      <c r="KTK19" s="367"/>
      <c r="KTL19" s="367"/>
      <c r="KTM19" s="367"/>
      <c r="KTN19" s="367"/>
      <c r="KTO19" s="367"/>
      <c r="KTP19" s="367"/>
      <c r="KTQ19" s="367"/>
      <c r="KTR19" s="367"/>
      <c r="KTS19" s="367"/>
      <c r="KTT19" s="367"/>
      <c r="KTU19" s="367"/>
      <c r="KTV19" s="367"/>
      <c r="KTW19" s="367"/>
      <c r="KTX19" s="367"/>
      <c r="KTY19" s="367"/>
      <c r="KTZ19" s="367"/>
      <c r="KUA19" s="367"/>
      <c r="KUB19" s="367"/>
      <c r="KUC19" s="367"/>
      <c r="KUD19" s="367"/>
      <c r="KUE19" s="367"/>
      <c r="KUF19" s="367"/>
      <c r="KUG19" s="367"/>
      <c r="KUH19" s="367"/>
      <c r="KUI19" s="367"/>
      <c r="KUJ19" s="367"/>
      <c r="KUK19" s="367"/>
      <c r="KUL19" s="367"/>
      <c r="KUM19" s="367"/>
      <c r="KUN19" s="367"/>
      <c r="KUO19" s="367"/>
      <c r="KUP19" s="367"/>
      <c r="KUQ19" s="367"/>
      <c r="KUR19" s="367"/>
      <c r="KUS19" s="367"/>
      <c r="KUT19" s="367"/>
      <c r="KUU19" s="367"/>
      <c r="KUV19" s="367"/>
      <c r="KUW19" s="367"/>
      <c r="KUX19" s="367"/>
      <c r="KUY19" s="367"/>
      <c r="KUZ19" s="367"/>
      <c r="KVA19" s="367"/>
      <c r="KVB19" s="367"/>
      <c r="KVC19" s="367"/>
      <c r="KVD19" s="367"/>
      <c r="KVE19" s="367"/>
      <c r="KVF19" s="367"/>
      <c r="KVG19" s="367"/>
      <c r="KVH19" s="367"/>
      <c r="KVI19" s="367"/>
      <c r="KVJ19" s="367"/>
      <c r="KVK19" s="367"/>
      <c r="KVL19" s="367"/>
      <c r="KVM19" s="367"/>
      <c r="KVN19" s="367"/>
      <c r="KVO19" s="367"/>
      <c r="KVP19" s="367"/>
      <c r="KVQ19" s="367"/>
      <c r="KVR19" s="367"/>
      <c r="KVS19" s="367"/>
      <c r="KVT19" s="367"/>
      <c r="KVU19" s="367"/>
      <c r="KVV19" s="367"/>
      <c r="KVW19" s="367"/>
      <c r="KVX19" s="367"/>
      <c r="KVY19" s="367"/>
      <c r="KVZ19" s="367"/>
      <c r="KWA19" s="367"/>
      <c r="KWB19" s="367"/>
      <c r="KWC19" s="367"/>
      <c r="KWD19" s="367"/>
      <c r="KWE19" s="367"/>
      <c r="KWF19" s="367"/>
      <c r="KWG19" s="367"/>
      <c r="KWH19" s="367"/>
      <c r="KWI19" s="367"/>
      <c r="KWJ19" s="367"/>
      <c r="KWK19" s="367"/>
      <c r="KWL19" s="367"/>
      <c r="KWM19" s="367"/>
      <c r="KWN19" s="367"/>
      <c r="KWO19" s="367"/>
      <c r="KWP19" s="367"/>
      <c r="KWQ19" s="367"/>
      <c r="KWR19" s="367"/>
      <c r="KWS19" s="367"/>
      <c r="KWT19" s="367"/>
      <c r="KWU19" s="367"/>
      <c r="KWV19" s="367"/>
      <c r="KWW19" s="367"/>
      <c r="KWX19" s="367"/>
      <c r="KWY19" s="367"/>
      <c r="KWZ19" s="367"/>
      <c r="KXA19" s="367"/>
      <c r="KXB19" s="367"/>
      <c r="KXC19" s="367"/>
      <c r="KXD19" s="367"/>
      <c r="KXE19" s="367"/>
      <c r="KXF19" s="367"/>
      <c r="KXG19" s="367"/>
      <c r="KXH19" s="367"/>
      <c r="KXI19" s="367"/>
      <c r="KXJ19" s="367"/>
      <c r="KXK19" s="367"/>
      <c r="KXL19" s="367"/>
      <c r="KXM19" s="367"/>
      <c r="KXN19" s="367"/>
      <c r="KXO19" s="367"/>
      <c r="KXP19" s="367"/>
      <c r="KXQ19" s="367"/>
      <c r="KXR19" s="367"/>
      <c r="KXS19" s="367"/>
      <c r="KXT19" s="367"/>
      <c r="KXU19" s="367"/>
      <c r="KXV19" s="367"/>
      <c r="KXW19" s="367"/>
      <c r="KXX19" s="367"/>
      <c r="KXY19" s="367"/>
      <c r="KXZ19" s="367"/>
      <c r="KYA19" s="367"/>
      <c r="KYB19" s="367"/>
      <c r="KYC19" s="367"/>
      <c r="KYD19" s="367"/>
      <c r="KYE19" s="367"/>
      <c r="KYF19" s="367"/>
      <c r="KYG19" s="367"/>
      <c r="KYH19" s="367"/>
      <c r="KYI19" s="367"/>
      <c r="KYJ19" s="367"/>
      <c r="KYK19" s="367"/>
      <c r="KYL19" s="367"/>
      <c r="KYM19" s="367"/>
      <c r="KYN19" s="367"/>
      <c r="KYO19" s="367"/>
      <c r="KYP19" s="367"/>
      <c r="KYQ19" s="367"/>
      <c r="KYR19" s="367"/>
      <c r="KYS19" s="367"/>
      <c r="KYT19" s="367"/>
      <c r="KYU19" s="367"/>
      <c r="KYV19" s="367"/>
      <c r="KYW19" s="367"/>
      <c r="KYX19" s="367"/>
      <c r="KYY19" s="367"/>
      <c r="KYZ19" s="367"/>
      <c r="KZA19" s="367"/>
      <c r="KZB19" s="367"/>
      <c r="KZC19" s="367"/>
      <c r="KZD19" s="367"/>
      <c r="KZE19" s="367"/>
      <c r="KZF19" s="367"/>
      <c r="KZG19" s="367"/>
      <c r="KZH19" s="367"/>
      <c r="KZI19" s="367"/>
      <c r="KZJ19" s="367"/>
      <c r="KZK19" s="367"/>
      <c r="KZL19" s="367"/>
      <c r="KZM19" s="367"/>
      <c r="KZN19" s="367"/>
      <c r="KZO19" s="367"/>
      <c r="KZP19" s="367"/>
      <c r="KZQ19" s="367"/>
      <c r="KZR19" s="367"/>
      <c r="KZS19" s="367"/>
      <c r="KZT19" s="367"/>
      <c r="KZU19" s="367"/>
      <c r="KZV19" s="367"/>
      <c r="KZW19" s="367"/>
      <c r="KZX19" s="367"/>
      <c r="KZY19" s="367"/>
      <c r="KZZ19" s="367"/>
      <c r="LAA19" s="367"/>
      <c r="LAB19" s="367"/>
      <c r="LAC19" s="367"/>
      <c r="LAD19" s="367"/>
      <c r="LAE19" s="367"/>
      <c r="LAF19" s="367"/>
      <c r="LAG19" s="367"/>
      <c r="LAH19" s="367"/>
      <c r="LAI19" s="367"/>
      <c r="LAJ19" s="367"/>
      <c r="LAK19" s="367"/>
      <c r="LAL19" s="367"/>
      <c r="LAM19" s="367"/>
      <c r="LAN19" s="367"/>
      <c r="LAO19" s="367"/>
      <c r="LAP19" s="367"/>
      <c r="LAQ19" s="367"/>
      <c r="LAR19" s="367"/>
      <c r="LAS19" s="367"/>
      <c r="LAT19" s="367"/>
      <c r="LAU19" s="367"/>
      <c r="LAV19" s="367"/>
      <c r="LAW19" s="367"/>
      <c r="LAX19" s="367"/>
      <c r="LAY19" s="367"/>
      <c r="LAZ19" s="367"/>
      <c r="LBA19" s="367"/>
      <c r="LBB19" s="367"/>
      <c r="LBC19" s="367"/>
      <c r="LBD19" s="367"/>
      <c r="LBE19" s="367"/>
      <c r="LBF19" s="367"/>
      <c r="LBG19" s="367"/>
      <c r="LBH19" s="367"/>
      <c r="LBI19" s="367"/>
      <c r="LBJ19" s="367"/>
      <c r="LBK19" s="367"/>
      <c r="LBL19" s="367"/>
      <c r="LBM19" s="367"/>
      <c r="LBN19" s="367"/>
      <c r="LBO19" s="367"/>
      <c r="LBP19" s="367"/>
      <c r="LBQ19" s="367"/>
      <c r="LBR19" s="367"/>
      <c r="LBS19" s="367"/>
      <c r="LBT19" s="367"/>
      <c r="LBU19" s="367"/>
      <c r="LBV19" s="367"/>
      <c r="LBW19" s="367"/>
      <c r="LBX19" s="367"/>
      <c r="LBY19" s="367"/>
      <c r="LBZ19" s="367"/>
      <c r="LCA19" s="367"/>
      <c r="LCB19" s="367"/>
      <c r="LCC19" s="367"/>
      <c r="LCD19" s="367"/>
      <c r="LCE19" s="367"/>
      <c r="LCF19" s="367"/>
      <c r="LCG19" s="367"/>
      <c r="LCH19" s="367"/>
      <c r="LCI19" s="367"/>
      <c r="LCJ19" s="367"/>
      <c r="LCK19" s="367"/>
      <c r="LCL19" s="367"/>
      <c r="LCM19" s="367"/>
      <c r="LCN19" s="367"/>
      <c r="LCO19" s="367"/>
      <c r="LCP19" s="367"/>
      <c r="LCQ19" s="367"/>
      <c r="LCR19" s="367"/>
      <c r="LCS19" s="367"/>
      <c r="LCT19" s="367"/>
      <c r="LCU19" s="367"/>
      <c r="LCV19" s="367"/>
      <c r="LCW19" s="367"/>
      <c r="LCX19" s="367"/>
      <c r="LCY19" s="367"/>
      <c r="LCZ19" s="367"/>
      <c r="LDA19" s="367"/>
      <c r="LDB19" s="367"/>
      <c r="LDC19" s="367"/>
      <c r="LDD19" s="367"/>
      <c r="LDE19" s="367"/>
      <c r="LDF19" s="367"/>
      <c r="LDG19" s="367"/>
      <c r="LDH19" s="367"/>
      <c r="LDI19" s="367"/>
      <c r="LDJ19" s="367"/>
      <c r="LDK19" s="367"/>
      <c r="LDL19" s="367"/>
      <c r="LDM19" s="367"/>
      <c r="LDN19" s="367"/>
      <c r="LDO19" s="367"/>
      <c r="LDP19" s="367"/>
      <c r="LDQ19" s="367"/>
      <c r="LDR19" s="367"/>
      <c r="LDS19" s="367"/>
      <c r="LDT19" s="367"/>
      <c r="LDU19" s="367"/>
      <c r="LDV19" s="367"/>
      <c r="LDW19" s="367"/>
      <c r="LDX19" s="367"/>
      <c r="LDY19" s="367"/>
      <c r="LDZ19" s="367"/>
      <c r="LEA19" s="367"/>
      <c r="LEB19" s="367"/>
      <c r="LEC19" s="367"/>
      <c r="LED19" s="367"/>
      <c r="LEE19" s="367"/>
      <c r="LEF19" s="367"/>
      <c r="LEG19" s="367"/>
      <c r="LEH19" s="367"/>
      <c r="LEI19" s="367"/>
      <c r="LEJ19" s="367"/>
      <c r="LEK19" s="367"/>
      <c r="LEL19" s="367"/>
      <c r="LEM19" s="367"/>
      <c r="LEN19" s="367"/>
      <c r="LEO19" s="367"/>
      <c r="LEP19" s="367"/>
      <c r="LEQ19" s="367"/>
      <c r="LER19" s="367"/>
      <c r="LES19" s="367"/>
      <c r="LET19" s="367"/>
      <c r="LEU19" s="367"/>
      <c r="LEV19" s="367"/>
      <c r="LEW19" s="367"/>
      <c r="LEX19" s="367"/>
      <c r="LEY19" s="367"/>
      <c r="LEZ19" s="367"/>
      <c r="LFA19" s="367"/>
      <c r="LFB19" s="367"/>
      <c r="LFC19" s="367"/>
      <c r="LFD19" s="367"/>
      <c r="LFE19" s="367"/>
      <c r="LFF19" s="367"/>
      <c r="LFG19" s="367"/>
      <c r="LFH19" s="367"/>
      <c r="LFI19" s="367"/>
      <c r="LFJ19" s="367"/>
      <c r="LFK19" s="367"/>
      <c r="LFL19" s="367"/>
      <c r="LFM19" s="367"/>
      <c r="LFN19" s="367"/>
      <c r="LFO19" s="367"/>
      <c r="LFP19" s="367"/>
      <c r="LFQ19" s="367"/>
      <c r="LFR19" s="367"/>
      <c r="LFS19" s="367"/>
      <c r="LFT19" s="367"/>
      <c r="LFU19" s="367"/>
      <c r="LFV19" s="367"/>
      <c r="LFW19" s="367"/>
      <c r="LFX19" s="367"/>
      <c r="LFY19" s="367"/>
      <c r="LFZ19" s="367"/>
      <c r="LGA19" s="367"/>
      <c r="LGB19" s="367"/>
      <c r="LGC19" s="367"/>
      <c r="LGD19" s="367"/>
      <c r="LGE19" s="367"/>
      <c r="LGF19" s="367"/>
      <c r="LGG19" s="367"/>
      <c r="LGH19" s="367"/>
      <c r="LGI19" s="367"/>
      <c r="LGJ19" s="367"/>
      <c r="LGK19" s="367"/>
      <c r="LGL19" s="367"/>
      <c r="LGM19" s="367"/>
      <c r="LGN19" s="367"/>
      <c r="LGO19" s="367"/>
      <c r="LGP19" s="367"/>
      <c r="LGQ19" s="367"/>
      <c r="LGR19" s="367"/>
      <c r="LGS19" s="367"/>
      <c r="LGT19" s="367"/>
      <c r="LGU19" s="367"/>
      <c r="LGV19" s="367"/>
      <c r="LGW19" s="367"/>
      <c r="LGX19" s="367"/>
      <c r="LGY19" s="367"/>
      <c r="LGZ19" s="367"/>
      <c r="LHA19" s="367"/>
      <c r="LHB19" s="367"/>
      <c r="LHC19" s="367"/>
      <c r="LHD19" s="367"/>
      <c r="LHE19" s="367"/>
      <c r="LHF19" s="367"/>
      <c r="LHG19" s="367"/>
      <c r="LHH19" s="367"/>
      <c r="LHI19" s="367"/>
      <c r="LHJ19" s="367"/>
      <c r="LHK19" s="367"/>
      <c r="LHL19" s="367"/>
      <c r="LHM19" s="367"/>
      <c r="LHN19" s="367"/>
      <c r="LHO19" s="367"/>
      <c r="LHP19" s="367"/>
      <c r="LHQ19" s="367"/>
      <c r="LHR19" s="367"/>
      <c r="LHS19" s="367"/>
      <c r="LHT19" s="367"/>
      <c r="LHU19" s="367"/>
      <c r="LHV19" s="367"/>
      <c r="LHW19" s="367"/>
      <c r="LHX19" s="367"/>
      <c r="LHY19" s="367"/>
      <c r="LHZ19" s="367"/>
      <c r="LIA19" s="367"/>
      <c r="LIB19" s="367"/>
      <c r="LIC19" s="367"/>
      <c r="LID19" s="367"/>
      <c r="LIE19" s="367"/>
      <c r="LIF19" s="367"/>
      <c r="LIG19" s="367"/>
      <c r="LIH19" s="367"/>
      <c r="LII19" s="367"/>
      <c r="LIJ19" s="367"/>
      <c r="LIK19" s="367"/>
      <c r="LIL19" s="367"/>
      <c r="LIM19" s="367"/>
      <c r="LIN19" s="367"/>
      <c r="LIO19" s="367"/>
      <c r="LIP19" s="367"/>
      <c r="LIQ19" s="367"/>
      <c r="LIR19" s="367"/>
      <c r="LIS19" s="367"/>
      <c r="LIT19" s="367"/>
      <c r="LIU19" s="367"/>
      <c r="LIV19" s="367"/>
      <c r="LIW19" s="367"/>
      <c r="LIX19" s="367"/>
      <c r="LIY19" s="367"/>
      <c r="LIZ19" s="367"/>
      <c r="LJA19" s="367"/>
      <c r="LJB19" s="367"/>
      <c r="LJC19" s="367"/>
      <c r="LJD19" s="367"/>
      <c r="LJE19" s="367"/>
      <c r="LJF19" s="367"/>
      <c r="LJG19" s="367"/>
      <c r="LJH19" s="367"/>
      <c r="LJI19" s="367"/>
      <c r="LJJ19" s="367"/>
      <c r="LJK19" s="367"/>
      <c r="LJL19" s="367"/>
      <c r="LJM19" s="367"/>
      <c r="LJN19" s="367"/>
      <c r="LJO19" s="367"/>
      <c r="LJP19" s="367"/>
      <c r="LJQ19" s="367"/>
      <c r="LJR19" s="367"/>
      <c r="LJS19" s="367"/>
      <c r="LJT19" s="367"/>
      <c r="LJU19" s="367"/>
      <c r="LJV19" s="367"/>
      <c r="LJW19" s="367"/>
      <c r="LJX19" s="367"/>
      <c r="LJY19" s="367"/>
      <c r="LJZ19" s="367"/>
      <c r="LKA19" s="367"/>
      <c r="LKB19" s="367"/>
      <c r="LKC19" s="367"/>
      <c r="LKD19" s="367"/>
      <c r="LKE19" s="367"/>
      <c r="LKF19" s="367"/>
      <c r="LKG19" s="367"/>
      <c r="LKH19" s="367"/>
      <c r="LKI19" s="367"/>
      <c r="LKJ19" s="367"/>
      <c r="LKK19" s="367"/>
      <c r="LKL19" s="367"/>
      <c r="LKM19" s="367"/>
      <c r="LKN19" s="367"/>
      <c r="LKO19" s="367"/>
      <c r="LKP19" s="367"/>
      <c r="LKQ19" s="367"/>
      <c r="LKR19" s="367"/>
      <c r="LKS19" s="367"/>
      <c r="LKT19" s="367"/>
      <c r="LKU19" s="367"/>
      <c r="LKV19" s="367"/>
      <c r="LKW19" s="367"/>
      <c r="LKX19" s="367"/>
      <c r="LKY19" s="367"/>
      <c r="LKZ19" s="367"/>
      <c r="LLA19" s="367"/>
      <c r="LLB19" s="367"/>
      <c r="LLC19" s="367"/>
      <c r="LLD19" s="367"/>
      <c r="LLE19" s="367"/>
      <c r="LLF19" s="367"/>
      <c r="LLG19" s="367"/>
      <c r="LLH19" s="367"/>
      <c r="LLI19" s="367"/>
      <c r="LLJ19" s="367"/>
      <c r="LLK19" s="367"/>
      <c r="LLL19" s="367"/>
      <c r="LLM19" s="367"/>
      <c r="LLN19" s="367"/>
      <c r="LLO19" s="367"/>
      <c r="LLP19" s="367"/>
      <c r="LLQ19" s="367"/>
      <c r="LLR19" s="367"/>
      <c r="LLS19" s="367"/>
      <c r="LLT19" s="367"/>
      <c r="LLU19" s="367"/>
      <c r="LLV19" s="367"/>
      <c r="LLW19" s="367"/>
      <c r="LLX19" s="367"/>
      <c r="LLY19" s="367"/>
      <c r="LLZ19" s="367"/>
      <c r="LMA19" s="367"/>
      <c r="LMB19" s="367"/>
      <c r="LMC19" s="367"/>
      <c r="LMD19" s="367"/>
      <c r="LME19" s="367"/>
      <c r="LMF19" s="367"/>
      <c r="LMG19" s="367"/>
      <c r="LMH19" s="367"/>
      <c r="LMI19" s="367"/>
      <c r="LMJ19" s="367"/>
      <c r="LMK19" s="367"/>
      <c r="LML19" s="367"/>
      <c r="LMM19" s="367"/>
      <c r="LMN19" s="367"/>
      <c r="LMO19" s="367"/>
      <c r="LMP19" s="367"/>
      <c r="LMQ19" s="367"/>
      <c r="LMR19" s="367"/>
      <c r="LMS19" s="367"/>
      <c r="LMT19" s="367"/>
      <c r="LMU19" s="367"/>
      <c r="LMV19" s="367"/>
      <c r="LMW19" s="367"/>
      <c r="LMX19" s="367"/>
      <c r="LMY19" s="367"/>
      <c r="LMZ19" s="367"/>
      <c r="LNA19" s="367"/>
      <c r="LNB19" s="367"/>
      <c r="LNC19" s="367"/>
      <c r="LND19" s="367"/>
      <c r="LNE19" s="367"/>
      <c r="LNF19" s="367"/>
      <c r="LNG19" s="367"/>
      <c r="LNH19" s="367"/>
      <c r="LNI19" s="367"/>
      <c r="LNJ19" s="367"/>
      <c r="LNK19" s="367"/>
      <c r="LNL19" s="367"/>
      <c r="LNM19" s="367"/>
      <c r="LNN19" s="367"/>
      <c r="LNO19" s="367"/>
      <c r="LNP19" s="367"/>
      <c r="LNQ19" s="367"/>
      <c r="LNR19" s="367"/>
      <c r="LNS19" s="367"/>
      <c r="LNT19" s="367"/>
      <c r="LNU19" s="367"/>
      <c r="LNV19" s="367"/>
      <c r="LNW19" s="367"/>
      <c r="LNX19" s="367"/>
      <c r="LNY19" s="367"/>
      <c r="LNZ19" s="367"/>
      <c r="LOA19" s="367"/>
      <c r="LOB19" s="367"/>
      <c r="LOC19" s="367"/>
      <c r="LOD19" s="367"/>
      <c r="LOE19" s="367"/>
      <c r="LOF19" s="367"/>
      <c r="LOG19" s="367"/>
      <c r="LOH19" s="367"/>
      <c r="LOI19" s="367"/>
      <c r="LOJ19" s="367"/>
      <c r="LOK19" s="367"/>
      <c r="LOL19" s="367"/>
      <c r="LOM19" s="367"/>
      <c r="LON19" s="367"/>
      <c r="LOO19" s="367"/>
      <c r="LOP19" s="367"/>
      <c r="LOQ19" s="367"/>
      <c r="LOR19" s="367"/>
      <c r="LOS19" s="367"/>
      <c r="LOT19" s="367"/>
      <c r="LOU19" s="367"/>
      <c r="LOV19" s="367"/>
      <c r="LOW19" s="367"/>
      <c r="LOX19" s="367"/>
      <c r="LOY19" s="367"/>
      <c r="LOZ19" s="367"/>
      <c r="LPA19" s="367"/>
      <c r="LPB19" s="367"/>
      <c r="LPC19" s="367"/>
      <c r="LPD19" s="367"/>
      <c r="LPE19" s="367"/>
      <c r="LPF19" s="367"/>
      <c r="LPG19" s="367"/>
      <c r="LPH19" s="367"/>
      <c r="LPI19" s="367"/>
      <c r="LPJ19" s="367"/>
      <c r="LPK19" s="367"/>
      <c r="LPL19" s="367"/>
      <c r="LPM19" s="367"/>
      <c r="LPN19" s="367"/>
      <c r="LPO19" s="367"/>
      <c r="LPP19" s="367"/>
      <c r="LPQ19" s="367"/>
      <c r="LPR19" s="367"/>
      <c r="LPS19" s="367"/>
      <c r="LPT19" s="367"/>
      <c r="LPU19" s="367"/>
      <c r="LPV19" s="367"/>
      <c r="LPW19" s="367"/>
      <c r="LPX19" s="367"/>
      <c r="LPY19" s="367"/>
      <c r="LPZ19" s="367"/>
      <c r="LQA19" s="367"/>
      <c r="LQB19" s="367"/>
      <c r="LQC19" s="367"/>
      <c r="LQD19" s="367"/>
      <c r="LQE19" s="367"/>
      <c r="LQF19" s="367"/>
      <c r="LQG19" s="367"/>
      <c r="LQH19" s="367"/>
      <c r="LQI19" s="367"/>
      <c r="LQJ19" s="367"/>
      <c r="LQK19" s="367"/>
      <c r="LQL19" s="367"/>
      <c r="LQM19" s="367"/>
      <c r="LQN19" s="367"/>
      <c r="LQO19" s="367"/>
      <c r="LQP19" s="367"/>
      <c r="LQQ19" s="367"/>
      <c r="LQR19" s="367"/>
      <c r="LQS19" s="367"/>
      <c r="LQT19" s="367"/>
      <c r="LQU19" s="367"/>
      <c r="LQV19" s="367"/>
      <c r="LQW19" s="367"/>
      <c r="LQX19" s="367"/>
      <c r="LQY19" s="367"/>
      <c r="LQZ19" s="367"/>
      <c r="LRA19" s="367"/>
      <c r="LRB19" s="367"/>
      <c r="LRC19" s="367"/>
      <c r="LRD19" s="367"/>
      <c r="LRE19" s="367"/>
      <c r="LRF19" s="367"/>
      <c r="LRG19" s="367"/>
      <c r="LRH19" s="367"/>
      <c r="LRI19" s="367"/>
      <c r="LRJ19" s="367"/>
      <c r="LRK19" s="367"/>
      <c r="LRL19" s="367"/>
      <c r="LRM19" s="367"/>
      <c r="LRN19" s="367"/>
      <c r="LRO19" s="367"/>
      <c r="LRP19" s="367"/>
      <c r="LRQ19" s="367"/>
      <c r="LRR19" s="367"/>
      <c r="LRS19" s="367"/>
      <c r="LRT19" s="367"/>
      <c r="LRU19" s="367"/>
      <c r="LRV19" s="367"/>
      <c r="LRW19" s="367"/>
      <c r="LRX19" s="367"/>
      <c r="LRY19" s="367"/>
      <c r="LRZ19" s="367"/>
      <c r="LSA19" s="367"/>
      <c r="LSB19" s="367"/>
      <c r="LSC19" s="367"/>
      <c r="LSD19" s="367"/>
      <c r="LSE19" s="367"/>
      <c r="LSF19" s="367"/>
      <c r="LSG19" s="367"/>
      <c r="LSH19" s="367"/>
      <c r="LSI19" s="367"/>
      <c r="LSJ19" s="367"/>
      <c r="LSK19" s="367"/>
      <c r="LSL19" s="367"/>
      <c r="LSM19" s="367"/>
      <c r="LSN19" s="367"/>
      <c r="LSO19" s="367"/>
      <c r="LSP19" s="367"/>
      <c r="LSQ19" s="367"/>
      <c r="LSR19" s="367"/>
      <c r="LSS19" s="367"/>
      <c r="LST19" s="367"/>
      <c r="LSU19" s="367"/>
      <c r="LSV19" s="367"/>
      <c r="LSW19" s="367"/>
      <c r="LSX19" s="367"/>
      <c r="LSY19" s="367"/>
      <c r="LSZ19" s="367"/>
      <c r="LTA19" s="367"/>
      <c r="LTB19" s="367"/>
      <c r="LTC19" s="367"/>
      <c r="LTD19" s="367"/>
      <c r="LTE19" s="367"/>
      <c r="LTF19" s="367"/>
      <c r="LTG19" s="367"/>
      <c r="LTH19" s="367"/>
      <c r="LTI19" s="367"/>
      <c r="LTJ19" s="367"/>
      <c r="LTK19" s="367"/>
      <c r="LTL19" s="367"/>
      <c r="LTM19" s="367"/>
      <c r="LTN19" s="367"/>
      <c r="LTO19" s="367"/>
      <c r="LTP19" s="367"/>
      <c r="LTQ19" s="367"/>
      <c r="LTR19" s="367"/>
      <c r="LTS19" s="367"/>
      <c r="LTT19" s="367"/>
      <c r="LTU19" s="367"/>
      <c r="LTV19" s="367"/>
      <c r="LTW19" s="367"/>
      <c r="LTX19" s="367"/>
      <c r="LTY19" s="367"/>
      <c r="LTZ19" s="367"/>
      <c r="LUA19" s="367"/>
      <c r="LUB19" s="367"/>
      <c r="LUC19" s="367"/>
      <c r="LUD19" s="367"/>
      <c r="LUE19" s="367"/>
      <c r="LUF19" s="367"/>
      <c r="LUG19" s="367"/>
      <c r="LUH19" s="367"/>
      <c r="LUI19" s="367"/>
      <c r="LUJ19" s="367"/>
      <c r="LUK19" s="367"/>
      <c r="LUL19" s="367"/>
      <c r="LUM19" s="367"/>
      <c r="LUN19" s="367"/>
      <c r="LUO19" s="367"/>
      <c r="LUP19" s="367"/>
      <c r="LUQ19" s="367"/>
      <c r="LUR19" s="367"/>
      <c r="LUS19" s="367"/>
      <c r="LUT19" s="367"/>
      <c r="LUU19" s="367"/>
      <c r="LUV19" s="367"/>
      <c r="LUW19" s="367"/>
      <c r="LUX19" s="367"/>
      <c r="LUY19" s="367"/>
      <c r="LUZ19" s="367"/>
      <c r="LVA19" s="367"/>
      <c r="LVB19" s="367"/>
      <c r="LVC19" s="367"/>
      <c r="LVD19" s="367"/>
      <c r="LVE19" s="367"/>
      <c r="LVF19" s="367"/>
      <c r="LVG19" s="367"/>
      <c r="LVH19" s="367"/>
      <c r="LVI19" s="367"/>
      <c r="LVJ19" s="367"/>
      <c r="LVK19" s="367"/>
      <c r="LVL19" s="367"/>
      <c r="LVM19" s="367"/>
      <c r="LVN19" s="367"/>
      <c r="LVO19" s="367"/>
      <c r="LVP19" s="367"/>
      <c r="LVQ19" s="367"/>
      <c r="LVR19" s="367"/>
      <c r="LVS19" s="367"/>
      <c r="LVT19" s="367"/>
      <c r="LVU19" s="367"/>
      <c r="LVV19" s="367"/>
      <c r="LVW19" s="367"/>
      <c r="LVX19" s="367"/>
      <c r="LVY19" s="367"/>
      <c r="LVZ19" s="367"/>
      <c r="LWA19" s="367"/>
      <c r="LWB19" s="367"/>
      <c r="LWC19" s="367"/>
      <c r="LWD19" s="367"/>
      <c r="LWE19" s="367"/>
      <c r="LWF19" s="367"/>
      <c r="LWG19" s="367"/>
      <c r="LWH19" s="367"/>
      <c r="LWI19" s="367"/>
      <c r="LWJ19" s="367"/>
      <c r="LWK19" s="367"/>
      <c r="LWL19" s="367"/>
      <c r="LWM19" s="367"/>
      <c r="LWN19" s="367"/>
      <c r="LWO19" s="367"/>
      <c r="LWP19" s="367"/>
      <c r="LWQ19" s="367"/>
      <c r="LWR19" s="367"/>
      <c r="LWS19" s="367"/>
      <c r="LWT19" s="367"/>
      <c r="LWU19" s="367"/>
      <c r="LWV19" s="367"/>
      <c r="LWW19" s="367"/>
      <c r="LWX19" s="367"/>
      <c r="LWY19" s="367"/>
      <c r="LWZ19" s="367"/>
      <c r="LXA19" s="367"/>
      <c r="LXB19" s="367"/>
      <c r="LXC19" s="367"/>
      <c r="LXD19" s="367"/>
      <c r="LXE19" s="367"/>
      <c r="LXF19" s="367"/>
      <c r="LXG19" s="367"/>
      <c r="LXH19" s="367"/>
      <c r="LXI19" s="367"/>
      <c r="LXJ19" s="367"/>
      <c r="LXK19" s="367"/>
      <c r="LXL19" s="367"/>
      <c r="LXM19" s="367"/>
      <c r="LXN19" s="367"/>
      <c r="LXO19" s="367"/>
      <c r="LXP19" s="367"/>
      <c r="LXQ19" s="367"/>
      <c r="LXR19" s="367"/>
      <c r="LXS19" s="367"/>
      <c r="LXT19" s="367"/>
      <c r="LXU19" s="367"/>
      <c r="LXV19" s="367"/>
      <c r="LXW19" s="367"/>
      <c r="LXX19" s="367"/>
      <c r="LXY19" s="367"/>
      <c r="LXZ19" s="367"/>
      <c r="LYA19" s="367"/>
      <c r="LYB19" s="367"/>
      <c r="LYC19" s="367"/>
      <c r="LYD19" s="367"/>
      <c r="LYE19" s="367"/>
      <c r="LYF19" s="367"/>
      <c r="LYG19" s="367"/>
      <c r="LYH19" s="367"/>
      <c r="LYI19" s="367"/>
      <c r="LYJ19" s="367"/>
      <c r="LYK19" s="367"/>
      <c r="LYL19" s="367"/>
      <c r="LYM19" s="367"/>
      <c r="LYN19" s="367"/>
      <c r="LYO19" s="367"/>
      <c r="LYP19" s="367"/>
      <c r="LYQ19" s="367"/>
      <c r="LYR19" s="367"/>
      <c r="LYS19" s="367"/>
      <c r="LYT19" s="367"/>
      <c r="LYU19" s="367"/>
      <c r="LYV19" s="367"/>
      <c r="LYW19" s="367"/>
      <c r="LYX19" s="367"/>
      <c r="LYY19" s="367"/>
      <c r="LYZ19" s="367"/>
      <c r="LZA19" s="367"/>
      <c r="LZB19" s="367"/>
      <c r="LZC19" s="367"/>
      <c r="LZD19" s="367"/>
      <c r="LZE19" s="367"/>
      <c r="LZF19" s="367"/>
      <c r="LZG19" s="367"/>
      <c r="LZH19" s="367"/>
      <c r="LZI19" s="367"/>
      <c r="LZJ19" s="367"/>
      <c r="LZK19" s="367"/>
      <c r="LZL19" s="367"/>
      <c r="LZM19" s="367"/>
      <c r="LZN19" s="367"/>
      <c r="LZO19" s="367"/>
      <c r="LZP19" s="367"/>
      <c r="LZQ19" s="367"/>
      <c r="LZR19" s="367"/>
      <c r="LZS19" s="367"/>
      <c r="LZT19" s="367"/>
      <c r="LZU19" s="367"/>
      <c r="LZV19" s="367"/>
      <c r="LZW19" s="367"/>
      <c r="LZX19" s="367"/>
      <c r="LZY19" s="367"/>
      <c r="LZZ19" s="367"/>
      <c r="MAA19" s="367"/>
      <c r="MAB19" s="367"/>
      <c r="MAC19" s="367"/>
      <c r="MAD19" s="367"/>
      <c r="MAE19" s="367"/>
      <c r="MAF19" s="367"/>
      <c r="MAG19" s="367"/>
      <c r="MAH19" s="367"/>
      <c r="MAI19" s="367"/>
      <c r="MAJ19" s="367"/>
      <c r="MAK19" s="367"/>
      <c r="MAL19" s="367"/>
      <c r="MAM19" s="367"/>
      <c r="MAN19" s="367"/>
      <c r="MAO19" s="367"/>
      <c r="MAP19" s="367"/>
      <c r="MAQ19" s="367"/>
      <c r="MAR19" s="367"/>
      <c r="MAS19" s="367"/>
      <c r="MAT19" s="367"/>
      <c r="MAU19" s="367"/>
      <c r="MAV19" s="367"/>
      <c r="MAW19" s="367"/>
      <c r="MAX19" s="367"/>
      <c r="MAY19" s="367"/>
      <c r="MAZ19" s="367"/>
      <c r="MBA19" s="367"/>
      <c r="MBB19" s="367"/>
      <c r="MBC19" s="367"/>
      <c r="MBD19" s="367"/>
      <c r="MBE19" s="367"/>
      <c r="MBF19" s="367"/>
      <c r="MBG19" s="367"/>
      <c r="MBH19" s="367"/>
      <c r="MBI19" s="367"/>
      <c r="MBJ19" s="367"/>
      <c r="MBK19" s="367"/>
      <c r="MBL19" s="367"/>
      <c r="MBM19" s="367"/>
      <c r="MBN19" s="367"/>
      <c r="MBO19" s="367"/>
      <c r="MBP19" s="367"/>
      <c r="MBQ19" s="367"/>
      <c r="MBR19" s="367"/>
      <c r="MBS19" s="367"/>
      <c r="MBT19" s="367"/>
      <c r="MBU19" s="367"/>
      <c r="MBV19" s="367"/>
      <c r="MBW19" s="367"/>
      <c r="MBX19" s="367"/>
      <c r="MBY19" s="367"/>
      <c r="MBZ19" s="367"/>
      <c r="MCA19" s="367"/>
      <c r="MCB19" s="367"/>
      <c r="MCC19" s="367"/>
      <c r="MCD19" s="367"/>
      <c r="MCE19" s="367"/>
      <c r="MCF19" s="367"/>
      <c r="MCG19" s="367"/>
      <c r="MCH19" s="367"/>
      <c r="MCI19" s="367"/>
      <c r="MCJ19" s="367"/>
      <c r="MCK19" s="367"/>
      <c r="MCL19" s="367"/>
      <c r="MCM19" s="367"/>
      <c r="MCN19" s="367"/>
      <c r="MCO19" s="367"/>
      <c r="MCP19" s="367"/>
      <c r="MCQ19" s="367"/>
      <c r="MCR19" s="367"/>
      <c r="MCS19" s="367"/>
      <c r="MCT19" s="367"/>
      <c r="MCU19" s="367"/>
      <c r="MCV19" s="367"/>
      <c r="MCW19" s="367"/>
      <c r="MCX19" s="367"/>
      <c r="MCY19" s="367"/>
      <c r="MCZ19" s="367"/>
      <c r="MDA19" s="367"/>
      <c r="MDB19" s="367"/>
      <c r="MDC19" s="367"/>
      <c r="MDD19" s="367"/>
      <c r="MDE19" s="367"/>
      <c r="MDF19" s="367"/>
      <c r="MDG19" s="367"/>
      <c r="MDH19" s="367"/>
      <c r="MDI19" s="367"/>
      <c r="MDJ19" s="367"/>
      <c r="MDK19" s="367"/>
      <c r="MDL19" s="367"/>
      <c r="MDM19" s="367"/>
      <c r="MDN19" s="367"/>
      <c r="MDO19" s="367"/>
      <c r="MDP19" s="367"/>
      <c r="MDQ19" s="367"/>
      <c r="MDR19" s="367"/>
      <c r="MDS19" s="367"/>
      <c r="MDT19" s="367"/>
      <c r="MDU19" s="367"/>
      <c r="MDV19" s="367"/>
      <c r="MDW19" s="367"/>
      <c r="MDX19" s="367"/>
      <c r="MDY19" s="367"/>
      <c r="MDZ19" s="367"/>
      <c r="MEA19" s="367"/>
      <c r="MEB19" s="367"/>
      <c r="MEC19" s="367"/>
      <c r="MED19" s="367"/>
      <c r="MEE19" s="367"/>
      <c r="MEF19" s="367"/>
      <c r="MEG19" s="367"/>
      <c r="MEH19" s="367"/>
      <c r="MEI19" s="367"/>
      <c r="MEJ19" s="367"/>
      <c r="MEK19" s="367"/>
      <c r="MEL19" s="367"/>
      <c r="MEM19" s="367"/>
      <c r="MEN19" s="367"/>
      <c r="MEO19" s="367"/>
      <c r="MEP19" s="367"/>
      <c r="MEQ19" s="367"/>
      <c r="MER19" s="367"/>
      <c r="MES19" s="367"/>
      <c r="MET19" s="367"/>
      <c r="MEU19" s="367"/>
      <c r="MEV19" s="367"/>
      <c r="MEW19" s="367"/>
      <c r="MEX19" s="367"/>
      <c r="MEY19" s="367"/>
      <c r="MEZ19" s="367"/>
      <c r="MFA19" s="367"/>
      <c r="MFB19" s="367"/>
      <c r="MFC19" s="367"/>
      <c r="MFD19" s="367"/>
      <c r="MFE19" s="367"/>
      <c r="MFF19" s="367"/>
      <c r="MFG19" s="367"/>
      <c r="MFH19" s="367"/>
      <c r="MFI19" s="367"/>
      <c r="MFJ19" s="367"/>
      <c r="MFK19" s="367"/>
      <c r="MFL19" s="367"/>
      <c r="MFM19" s="367"/>
      <c r="MFN19" s="367"/>
      <c r="MFO19" s="367"/>
      <c r="MFP19" s="367"/>
      <c r="MFQ19" s="367"/>
      <c r="MFR19" s="367"/>
      <c r="MFS19" s="367"/>
      <c r="MFT19" s="367"/>
      <c r="MFU19" s="367"/>
      <c r="MFV19" s="367"/>
      <c r="MFW19" s="367"/>
      <c r="MFX19" s="367"/>
      <c r="MFY19" s="367"/>
      <c r="MFZ19" s="367"/>
      <c r="MGA19" s="367"/>
      <c r="MGB19" s="367"/>
      <c r="MGC19" s="367"/>
      <c r="MGD19" s="367"/>
      <c r="MGE19" s="367"/>
      <c r="MGF19" s="367"/>
      <c r="MGG19" s="367"/>
      <c r="MGH19" s="367"/>
      <c r="MGI19" s="367"/>
      <c r="MGJ19" s="367"/>
      <c r="MGK19" s="367"/>
      <c r="MGL19" s="367"/>
      <c r="MGM19" s="367"/>
      <c r="MGN19" s="367"/>
      <c r="MGO19" s="367"/>
      <c r="MGP19" s="367"/>
      <c r="MGQ19" s="367"/>
      <c r="MGR19" s="367"/>
      <c r="MGS19" s="367"/>
      <c r="MGT19" s="367"/>
      <c r="MGU19" s="367"/>
      <c r="MGV19" s="367"/>
      <c r="MGW19" s="367"/>
      <c r="MGX19" s="367"/>
      <c r="MGY19" s="367"/>
      <c r="MGZ19" s="367"/>
      <c r="MHA19" s="367"/>
      <c r="MHB19" s="367"/>
      <c r="MHC19" s="367"/>
      <c r="MHD19" s="367"/>
      <c r="MHE19" s="367"/>
      <c r="MHF19" s="367"/>
      <c r="MHG19" s="367"/>
      <c r="MHH19" s="367"/>
      <c r="MHI19" s="367"/>
      <c r="MHJ19" s="367"/>
      <c r="MHK19" s="367"/>
      <c r="MHL19" s="367"/>
      <c r="MHM19" s="367"/>
      <c r="MHN19" s="367"/>
      <c r="MHO19" s="367"/>
      <c r="MHP19" s="367"/>
      <c r="MHQ19" s="367"/>
      <c r="MHR19" s="367"/>
      <c r="MHS19" s="367"/>
      <c r="MHT19" s="367"/>
      <c r="MHU19" s="367"/>
      <c r="MHV19" s="367"/>
      <c r="MHW19" s="367"/>
      <c r="MHX19" s="367"/>
      <c r="MHY19" s="367"/>
      <c r="MHZ19" s="367"/>
      <c r="MIA19" s="367"/>
      <c r="MIB19" s="367"/>
      <c r="MIC19" s="367"/>
      <c r="MID19" s="367"/>
      <c r="MIE19" s="367"/>
      <c r="MIF19" s="367"/>
      <c r="MIG19" s="367"/>
      <c r="MIH19" s="367"/>
      <c r="MII19" s="367"/>
      <c r="MIJ19" s="367"/>
      <c r="MIK19" s="367"/>
      <c r="MIL19" s="367"/>
      <c r="MIM19" s="367"/>
      <c r="MIN19" s="367"/>
      <c r="MIO19" s="367"/>
      <c r="MIP19" s="367"/>
      <c r="MIQ19" s="367"/>
      <c r="MIR19" s="367"/>
      <c r="MIS19" s="367"/>
      <c r="MIT19" s="367"/>
      <c r="MIU19" s="367"/>
      <c r="MIV19" s="367"/>
      <c r="MIW19" s="367"/>
      <c r="MIX19" s="367"/>
      <c r="MIY19" s="367"/>
      <c r="MIZ19" s="367"/>
      <c r="MJA19" s="367"/>
      <c r="MJB19" s="367"/>
      <c r="MJC19" s="367"/>
      <c r="MJD19" s="367"/>
      <c r="MJE19" s="367"/>
      <c r="MJF19" s="367"/>
      <c r="MJG19" s="367"/>
      <c r="MJH19" s="367"/>
      <c r="MJI19" s="367"/>
      <c r="MJJ19" s="367"/>
      <c r="MJK19" s="367"/>
      <c r="MJL19" s="367"/>
      <c r="MJM19" s="367"/>
      <c r="MJN19" s="367"/>
      <c r="MJO19" s="367"/>
      <c r="MJP19" s="367"/>
      <c r="MJQ19" s="367"/>
      <c r="MJR19" s="367"/>
      <c r="MJS19" s="367"/>
      <c r="MJT19" s="367"/>
      <c r="MJU19" s="367"/>
      <c r="MJV19" s="367"/>
      <c r="MJW19" s="367"/>
      <c r="MJX19" s="367"/>
      <c r="MJY19" s="367"/>
      <c r="MJZ19" s="367"/>
      <c r="MKA19" s="367"/>
      <c r="MKB19" s="367"/>
      <c r="MKC19" s="367"/>
      <c r="MKD19" s="367"/>
      <c r="MKE19" s="367"/>
      <c r="MKF19" s="367"/>
      <c r="MKG19" s="367"/>
      <c r="MKH19" s="367"/>
      <c r="MKI19" s="367"/>
      <c r="MKJ19" s="367"/>
      <c r="MKK19" s="367"/>
      <c r="MKL19" s="367"/>
      <c r="MKM19" s="367"/>
      <c r="MKN19" s="367"/>
      <c r="MKO19" s="367"/>
      <c r="MKP19" s="367"/>
      <c r="MKQ19" s="367"/>
      <c r="MKR19" s="367"/>
      <c r="MKS19" s="367"/>
      <c r="MKT19" s="367"/>
      <c r="MKU19" s="367"/>
      <c r="MKV19" s="367"/>
      <c r="MKW19" s="367"/>
      <c r="MKX19" s="367"/>
      <c r="MKY19" s="367"/>
      <c r="MKZ19" s="367"/>
      <c r="MLA19" s="367"/>
      <c r="MLB19" s="367"/>
      <c r="MLC19" s="367"/>
      <c r="MLD19" s="367"/>
      <c r="MLE19" s="367"/>
      <c r="MLF19" s="367"/>
      <c r="MLG19" s="367"/>
      <c r="MLH19" s="367"/>
      <c r="MLI19" s="367"/>
      <c r="MLJ19" s="367"/>
      <c r="MLK19" s="367"/>
      <c r="MLL19" s="367"/>
      <c r="MLM19" s="367"/>
      <c r="MLN19" s="367"/>
      <c r="MLO19" s="367"/>
      <c r="MLP19" s="367"/>
      <c r="MLQ19" s="367"/>
      <c r="MLR19" s="367"/>
      <c r="MLS19" s="367"/>
      <c r="MLT19" s="367"/>
      <c r="MLU19" s="367"/>
      <c r="MLV19" s="367"/>
      <c r="MLW19" s="367"/>
      <c r="MLX19" s="367"/>
      <c r="MLY19" s="367"/>
      <c r="MLZ19" s="367"/>
      <c r="MMA19" s="367"/>
      <c r="MMB19" s="367"/>
      <c r="MMC19" s="367"/>
      <c r="MMD19" s="367"/>
      <c r="MME19" s="367"/>
      <c r="MMF19" s="367"/>
      <c r="MMG19" s="367"/>
      <c r="MMH19" s="367"/>
      <c r="MMI19" s="367"/>
      <c r="MMJ19" s="367"/>
      <c r="MMK19" s="367"/>
      <c r="MML19" s="367"/>
      <c r="MMM19" s="367"/>
      <c r="MMN19" s="367"/>
      <c r="MMO19" s="367"/>
      <c r="MMP19" s="367"/>
      <c r="MMQ19" s="367"/>
      <c r="MMR19" s="367"/>
      <c r="MMS19" s="367"/>
      <c r="MMT19" s="367"/>
      <c r="MMU19" s="367"/>
      <c r="MMV19" s="367"/>
      <c r="MMW19" s="367"/>
      <c r="MMX19" s="367"/>
      <c r="MMY19" s="367"/>
      <c r="MMZ19" s="367"/>
      <c r="MNA19" s="367"/>
      <c r="MNB19" s="367"/>
      <c r="MNC19" s="367"/>
      <c r="MND19" s="367"/>
      <c r="MNE19" s="367"/>
      <c r="MNF19" s="367"/>
      <c r="MNG19" s="367"/>
      <c r="MNH19" s="367"/>
      <c r="MNI19" s="367"/>
      <c r="MNJ19" s="367"/>
      <c r="MNK19" s="367"/>
      <c r="MNL19" s="367"/>
      <c r="MNM19" s="367"/>
      <c r="MNN19" s="367"/>
      <c r="MNO19" s="367"/>
      <c r="MNP19" s="367"/>
      <c r="MNQ19" s="367"/>
      <c r="MNR19" s="367"/>
      <c r="MNS19" s="367"/>
      <c r="MNT19" s="367"/>
      <c r="MNU19" s="367"/>
      <c r="MNV19" s="367"/>
      <c r="MNW19" s="367"/>
      <c r="MNX19" s="367"/>
      <c r="MNY19" s="367"/>
      <c r="MNZ19" s="367"/>
      <c r="MOA19" s="367"/>
      <c r="MOB19" s="367"/>
      <c r="MOC19" s="367"/>
      <c r="MOD19" s="367"/>
      <c r="MOE19" s="367"/>
      <c r="MOF19" s="367"/>
      <c r="MOG19" s="367"/>
      <c r="MOH19" s="367"/>
      <c r="MOI19" s="367"/>
      <c r="MOJ19" s="367"/>
      <c r="MOK19" s="367"/>
      <c r="MOL19" s="367"/>
      <c r="MOM19" s="367"/>
      <c r="MON19" s="367"/>
      <c r="MOO19" s="367"/>
      <c r="MOP19" s="367"/>
      <c r="MOQ19" s="367"/>
      <c r="MOR19" s="367"/>
      <c r="MOS19" s="367"/>
      <c r="MOT19" s="367"/>
      <c r="MOU19" s="367"/>
      <c r="MOV19" s="367"/>
      <c r="MOW19" s="367"/>
      <c r="MOX19" s="367"/>
      <c r="MOY19" s="367"/>
      <c r="MOZ19" s="367"/>
      <c r="MPA19" s="367"/>
      <c r="MPB19" s="367"/>
      <c r="MPC19" s="367"/>
      <c r="MPD19" s="367"/>
      <c r="MPE19" s="367"/>
      <c r="MPF19" s="367"/>
      <c r="MPG19" s="367"/>
      <c r="MPH19" s="367"/>
      <c r="MPI19" s="367"/>
      <c r="MPJ19" s="367"/>
      <c r="MPK19" s="367"/>
      <c r="MPL19" s="367"/>
      <c r="MPM19" s="367"/>
      <c r="MPN19" s="367"/>
      <c r="MPO19" s="367"/>
      <c r="MPP19" s="367"/>
      <c r="MPQ19" s="367"/>
      <c r="MPR19" s="367"/>
      <c r="MPS19" s="367"/>
      <c r="MPT19" s="367"/>
      <c r="MPU19" s="367"/>
      <c r="MPV19" s="367"/>
      <c r="MPW19" s="367"/>
      <c r="MPX19" s="367"/>
      <c r="MPY19" s="367"/>
      <c r="MPZ19" s="367"/>
      <c r="MQA19" s="367"/>
      <c r="MQB19" s="367"/>
      <c r="MQC19" s="367"/>
      <c r="MQD19" s="367"/>
      <c r="MQE19" s="367"/>
      <c r="MQF19" s="367"/>
      <c r="MQG19" s="367"/>
      <c r="MQH19" s="367"/>
      <c r="MQI19" s="367"/>
      <c r="MQJ19" s="367"/>
      <c r="MQK19" s="367"/>
      <c r="MQL19" s="367"/>
      <c r="MQM19" s="367"/>
      <c r="MQN19" s="367"/>
      <c r="MQO19" s="367"/>
      <c r="MQP19" s="367"/>
      <c r="MQQ19" s="367"/>
      <c r="MQR19" s="367"/>
      <c r="MQS19" s="367"/>
      <c r="MQT19" s="367"/>
      <c r="MQU19" s="367"/>
      <c r="MQV19" s="367"/>
      <c r="MQW19" s="367"/>
      <c r="MQX19" s="367"/>
      <c r="MQY19" s="367"/>
      <c r="MQZ19" s="367"/>
      <c r="MRA19" s="367"/>
      <c r="MRB19" s="367"/>
      <c r="MRC19" s="367"/>
      <c r="MRD19" s="367"/>
      <c r="MRE19" s="367"/>
      <c r="MRF19" s="367"/>
      <c r="MRG19" s="367"/>
      <c r="MRH19" s="367"/>
      <c r="MRI19" s="367"/>
      <c r="MRJ19" s="367"/>
      <c r="MRK19" s="367"/>
      <c r="MRL19" s="367"/>
      <c r="MRM19" s="367"/>
      <c r="MRN19" s="367"/>
      <c r="MRO19" s="367"/>
      <c r="MRP19" s="367"/>
      <c r="MRQ19" s="367"/>
      <c r="MRR19" s="367"/>
      <c r="MRS19" s="367"/>
      <c r="MRT19" s="367"/>
      <c r="MRU19" s="367"/>
      <c r="MRV19" s="367"/>
      <c r="MRW19" s="367"/>
      <c r="MRX19" s="367"/>
      <c r="MRY19" s="367"/>
      <c r="MRZ19" s="367"/>
      <c r="MSA19" s="367"/>
      <c r="MSB19" s="367"/>
      <c r="MSC19" s="367"/>
      <c r="MSD19" s="367"/>
      <c r="MSE19" s="367"/>
      <c r="MSF19" s="367"/>
      <c r="MSG19" s="367"/>
      <c r="MSH19" s="367"/>
      <c r="MSI19" s="367"/>
      <c r="MSJ19" s="367"/>
      <c r="MSK19" s="367"/>
      <c r="MSL19" s="367"/>
      <c r="MSM19" s="367"/>
      <c r="MSN19" s="367"/>
      <c r="MSO19" s="367"/>
      <c r="MSP19" s="367"/>
      <c r="MSQ19" s="367"/>
      <c r="MSR19" s="367"/>
      <c r="MSS19" s="367"/>
      <c r="MST19" s="367"/>
      <c r="MSU19" s="367"/>
      <c r="MSV19" s="367"/>
      <c r="MSW19" s="367"/>
      <c r="MSX19" s="367"/>
      <c r="MSY19" s="367"/>
      <c r="MSZ19" s="367"/>
      <c r="MTA19" s="367"/>
      <c r="MTB19" s="367"/>
      <c r="MTC19" s="367"/>
      <c r="MTD19" s="367"/>
      <c r="MTE19" s="367"/>
      <c r="MTF19" s="367"/>
      <c r="MTG19" s="367"/>
      <c r="MTH19" s="367"/>
      <c r="MTI19" s="367"/>
      <c r="MTJ19" s="367"/>
      <c r="MTK19" s="367"/>
      <c r="MTL19" s="367"/>
      <c r="MTM19" s="367"/>
      <c r="MTN19" s="367"/>
      <c r="MTO19" s="367"/>
      <c r="MTP19" s="367"/>
      <c r="MTQ19" s="367"/>
      <c r="MTR19" s="367"/>
      <c r="MTS19" s="367"/>
      <c r="MTT19" s="367"/>
      <c r="MTU19" s="367"/>
      <c r="MTV19" s="367"/>
      <c r="MTW19" s="367"/>
      <c r="MTX19" s="367"/>
      <c r="MTY19" s="367"/>
      <c r="MTZ19" s="367"/>
      <c r="MUA19" s="367"/>
      <c r="MUB19" s="367"/>
      <c r="MUC19" s="367"/>
      <c r="MUD19" s="367"/>
      <c r="MUE19" s="367"/>
      <c r="MUF19" s="367"/>
      <c r="MUG19" s="367"/>
      <c r="MUH19" s="367"/>
      <c r="MUI19" s="367"/>
      <c r="MUJ19" s="367"/>
      <c r="MUK19" s="367"/>
      <c r="MUL19" s="367"/>
      <c r="MUM19" s="367"/>
      <c r="MUN19" s="367"/>
      <c r="MUO19" s="367"/>
      <c r="MUP19" s="367"/>
      <c r="MUQ19" s="367"/>
      <c r="MUR19" s="367"/>
      <c r="MUS19" s="367"/>
      <c r="MUT19" s="367"/>
      <c r="MUU19" s="367"/>
      <c r="MUV19" s="367"/>
      <c r="MUW19" s="367"/>
      <c r="MUX19" s="367"/>
      <c r="MUY19" s="367"/>
      <c r="MUZ19" s="367"/>
      <c r="MVA19" s="367"/>
      <c r="MVB19" s="367"/>
      <c r="MVC19" s="367"/>
      <c r="MVD19" s="367"/>
      <c r="MVE19" s="367"/>
      <c r="MVF19" s="367"/>
      <c r="MVG19" s="367"/>
      <c r="MVH19" s="367"/>
      <c r="MVI19" s="367"/>
      <c r="MVJ19" s="367"/>
      <c r="MVK19" s="367"/>
      <c r="MVL19" s="367"/>
      <c r="MVM19" s="367"/>
      <c r="MVN19" s="367"/>
      <c r="MVO19" s="367"/>
      <c r="MVP19" s="367"/>
      <c r="MVQ19" s="367"/>
      <c r="MVR19" s="367"/>
      <c r="MVS19" s="367"/>
      <c r="MVT19" s="367"/>
      <c r="MVU19" s="367"/>
      <c r="MVV19" s="367"/>
      <c r="MVW19" s="367"/>
      <c r="MVX19" s="367"/>
      <c r="MVY19" s="367"/>
      <c r="MVZ19" s="367"/>
      <c r="MWA19" s="367"/>
      <c r="MWB19" s="367"/>
      <c r="MWC19" s="367"/>
      <c r="MWD19" s="367"/>
      <c r="MWE19" s="367"/>
      <c r="MWF19" s="367"/>
      <c r="MWG19" s="367"/>
      <c r="MWH19" s="367"/>
      <c r="MWI19" s="367"/>
      <c r="MWJ19" s="367"/>
      <c r="MWK19" s="367"/>
      <c r="MWL19" s="367"/>
      <c r="MWM19" s="367"/>
      <c r="MWN19" s="367"/>
      <c r="MWO19" s="367"/>
      <c r="MWP19" s="367"/>
      <c r="MWQ19" s="367"/>
      <c r="MWR19" s="367"/>
      <c r="MWS19" s="367"/>
      <c r="MWT19" s="367"/>
      <c r="MWU19" s="367"/>
      <c r="MWV19" s="367"/>
      <c r="MWW19" s="367"/>
      <c r="MWX19" s="367"/>
      <c r="MWY19" s="367"/>
      <c r="MWZ19" s="367"/>
      <c r="MXA19" s="367"/>
      <c r="MXB19" s="367"/>
      <c r="MXC19" s="367"/>
      <c r="MXD19" s="367"/>
      <c r="MXE19" s="367"/>
      <c r="MXF19" s="367"/>
      <c r="MXG19" s="367"/>
      <c r="MXH19" s="367"/>
      <c r="MXI19" s="367"/>
      <c r="MXJ19" s="367"/>
      <c r="MXK19" s="367"/>
      <c r="MXL19" s="367"/>
      <c r="MXM19" s="367"/>
      <c r="MXN19" s="367"/>
      <c r="MXO19" s="367"/>
      <c r="MXP19" s="367"/>
      <c r="MXQ19" s="367"/>
      <c r="MXR19" s="367"/>
      <c r="MXS19" s="367"/>
      <c r="MXT19" s="367"/>
      <c r="MXU19" s="367"/>
      <c r="MXV19" s="367"/>
      <c r="MXW19" s="367"/>
      <c r="MXX19" s="367"/>
      <c r="MXY19" s="367"/>
      <c r="MXZ19" s="367"/>
      <c r="MYA19" s="367"/>
      <c r="MYB19" s="367"/>
      <c r="MYC19" s="367"/>
      <c r="MYD19" s="367"/>
      <c r="MYE19" s="367"/>
      <c r="MYF19" s="367"/>
      <c r="MYG19" s="367"/>
      <c r="MYH19" s="367"/>
      <c r="MYI19" s="367"/>
      <c r="MYJ19" s="367"/>
      <c r="MYK19" s="367"/>
      <c r="MYL19" s="367"/>
      <c r="MYM19" s="367"/>
      <c r="MYN19" s="367"/>
      <c r="MYO19" s="367"/>
      <c r="MYP19" s="367"/>
      <c r="MYQ19" s="367"/>
      <c r="MYR19" s="367"/>
      <c r="MYS19" s="367"/>
      <c r="MYT19" s="367"/>
      <c r="MYU19" s="367"/>
      <c r="MYV19" s="367"/>
      <c r="MYW19" s="367"/>
      <c r="MYX19" s="367"/>
      <c r="MYY19" s="367"/>
      <c r="MYZ19" s="367"/>
      <c r="MZA19" s="367"/>
      <c r="MZB19" s="367"/>
      <c r="MZC19" s="367"/>
      <c r="MZD19" s="367"/>
      <c r="MZE19" s="367"/>
      <c r="MZF19" s="367"/>
      <c r="MZG19" s="367"/>
      <c r="MZH19" s="367"/>
      <c r="MZI19" s="367"/>
      <c r="MZJ19" s="367"/>
      <c r="MZK19" s="367"/>
      <c r="MZL19" s="367"/>
      <c r="MZM19" s="367"/>
      <c r="MZN19" s="367"/>
      <c r="MZO19" s="367"/>
      <c r="MZP19" s="367"/>
      <c r="MZQ19" s="367"/>
      <c r="MZR19" s="367"/>
      <c r="MZS19" s="367"/>
      <c r="MZT19" s="367"/>
      <c r="MZU19" s="367"/>
      <c r="MZV19" s="367"/>
      <c r="MZW19" s="367"/>
      <c r="MZX19" s="367"/>
      <c r="MZY19" s="367"/>
      <c r="MZZ19" s="367"/>
      <c r="NAA19" s="367"/>
      <c r="NAB19" s="367"/>
      <c r="NAC19" s="367"/>
      <c r="NAD19" s="367"/>
      <c r="NAE19" s="367"/>
      <c r="NAF19" s="367"/>
      <c r="NAG19" s="367"/>
      <c r="NAH19" s="367"/>
      <c r="NAI19" s="367"/>
      <c r="NAJ19" s="367"/>
      <c r="NAK19" s="367"/>
      <c r="NAL19" s="367"/>
      <c r="NAM19" s="367"/>
      <c r="NAN19" s="367"/>
      <c r="NAO19" s="367"/>
      <c r="NAP19" s="367"/>
      <c r="NAQ19" s="367"/>
      <c r="NAR19" s="367"/>
      <c r="NAS19" s="367"/>
      <c r="NAT19" s="367"/>
      <c r="NAU19" s="367"/>
      <c r="NAV19" s="367"/>
      <c r="NAW19" s="367"/>
      <c r="NAX19" s="367"/>
      <c r="NAY19" s="367"/>
      <c r="NAZ19" s="367"/>
      <c r="NBA19" s="367"/>
      <c r="NBB19" s="367"/>
      <c r="NBC19" s="367"/>
      <c r="NBD19" s="367"/>
      <c r="NBE19" s="367"/>
      <c r="NBF19" s="367"/>
      <c r="NBG19" s="367"/>
      <c r="NBH19" s="367"/>
      <c r="NBI19" s="367"/>
      <c r="NBJ19" s="367"/>
      <c r="NBK19" s="367"/>
      <c r="NBL19" s="367"/>
      <c r="NBM19" s="367"/>
      <c r="NBN19" s="367"/>
      <c r="NBO19" s="367"/>
      <c r="NBP19" s="367"/>
      <c r="NBQ19" s="367"/>
      <c r="NBR19" s="367"/>
      <c r="NBS19" s="367"/>
      <c r="NBT19" s="367"/>
      <c r="NBU19" s="367"/>
      <c r="NBV19" s="367"/>
      <c r="NBW19" s="367"/>
      <c r="NBX19" s="367"/>
      <c r="NBY19" s="367"/>
      <c r="NBZ19" s="367"/>
      <c r="NCA19" s="367"/>
      <c r="NCB19" s="367"/>
      <c r="NCC19" s="367"/>
      <c r="NCD19" s="367"/>
      <c r="NCE19" s="367"/>
      <c r="NCF19" s="367"/>
      <c r="NCG19" s="367"/>
      <c r="NCH19" s="367"/>
      <c r="NCI19" s="367"/>
      <c r="NCJ19" s="367"/>
      <c r="NCK19" s="367"/>
      <c r="NCL19" s="367"/>
      <c r="NCM19" s="367"/>
      <c r="NCN19" s="367"/>
      <c r="NCO19" s="367"/>
      <c r="NCP19" s="367"/>
      <c r="NCQ19" s="367"/>
      <c r="NCR19" s="367"/>
      <c r="NCS19" s="367"/>
      <c r="NCT19" s="367"/>
      <c r="NCU19" s="367"/>
      <c r="NCV19" s="367"/>
      <c r="NCW19" s="367"/>
      <c r="NCX19" s="367"/>
      <c r="NCY19" s="367"/>
      <c r="NCZ19" s="367"/>
      <c r="NDA19" s="367"/>
      <c r="NDB19" s="367"/>
      <c r="NDC19" s="367"/>
      <c r="NDD19" s="367"/>
      <c r="NDE19" s="367"/>
      <c r="NDF19" s="367"/>
      <c r="NDG19" s="367"/>
      <c r="NDH19" s="367"/>
      <c r="NDI19" s="367"/>
      <c r="NDJ19" s="367"/>
      <c r="NDK19" s="367"/>
      <c r="NDL19" s="367"/>
      <c r="NDM19" s="367"/>
      <c r="NDN19" s="367"/>
      <c r="NDO19" s="367"/>
      <c r="NDP19" s="367"/>
      <c r="NDQ19" s="367"/>
      <c r="NDR19" s="367"/>
      <c r="NDS19" s="367"/>
      <c r="NDT19" s="367"/>
      <c r="NDU19" s="367"/>
      <c r="NDV19" s="367"/>
      <c r="NDW19" s="367"/>
      <c r="NDX19" s="367"/>
      <c r="NDY19" s="367"/>
      <c r="NDZ19" s="367"/>
      <c r="NEA19" s="367"/>
      <c r="NEB19" s="367"/>
      <c r="NEC19" s="367"/>
      <c r="NED19" s="367"/>
      <c r="NEE19" s="367"/>
      <c r="NEF19" s="367"/>
      <c r="NEG19" s="367"/>
      <c r="NEH19" s="367"/>
      <c r="NEI19" s="367"/>
      <c r="NEJ19" s="367"/>
      <c r="NEK19" s="367"/>
      <c r="NEL19" s="367"/>
      <c r="NEM19" s="367"/>
      <c r="NEN19" s="367"/>
      <c r="NEO19" s="367"/>
      <c r="NEP19" s="367"/>
      <c r="NEQ19" s="367"/>
      <c r="NER19" s="367"/>
      <c r="NES19" s="367"/>
      <c r="NET19" s="367"/>
      <c r="NEU19" s="367"/>
      <c r="NEV19" s="367"/>
      <c r="NEW19" s="367"/>
      <c r="NEX19" s="367"/>
      <c r="NEY19" s="367"/>
      <c r="NEZ19" s="367"/>
      <c r="NFA19" s="367"/>
      <c r="NFB19" s="367"/>
      <c r="NFC19" s="367"/>
      <c r="NFD19" s="367"/>
      <c r="NFE19" s="367"/>
      <c r="NFF19" s="367"/>
      <c r="NFG19" s="367"/>
      <c r="NFH19" s="367"/>
      <c r="NFI19" s="367"/>
      <c r="NFJ19" s="367"/>
      <c r="NFK19" s="367"/>
      <c r="NFL19" s="367"/>
      <c r="NFM19" s="367"/>
      <c r="NFN19" s="367"/>
      <c r="NFO19" s="367"/>
      <c r="NFP19" s="367"/>
      <c r="NFQ19" s="367"/>
      <c r="NFR19" s="367"/>
      <c r="NFS19" s="367"/>
      <c r="NFT19" s="367"/>
      <c r="NFU19" s="367"/>
      <c r="NFV19" s="367"/>
      <c r="NFW19" s="367"/>
      <c r="NFX19" s="367"/>
      <c r="NFY19" s="367"/>
      <c r="NFZ19" s="367"/>
      <c r="NGA19" s="367"/>
      <c r="NGB19" s="367"/>
      <c r="NGC19" s="367"/>
      <c r="NGD19" s="367"/>
      <c r="NGE19" s="367"/>
      <c r="NGF19" s="367"/>
      <c r="NGG19" s="367"/>
      <c r="NGH19" s="367"/>
      <c r="NGI19" s="367"/>
      <c r="NGJ19" s="367"/>
      <c r="NGK19" s="367"/>
      <c r="NGL19" s="367"/>
      <c r="NGM19" s="367"/>
      <c r="NGN19" s="367"/>
      <c r="NGO19" s="367"/>
      <c r="NGP19" s="367"/>
      <c r="NGQ19" s="367"/>
      <c r="NGR19" s="367"/>
      <c r="NGS19" s="367"/>
      <c r="NGT19" s="367"/>
      <c r="NGU19" s="367"/>
      <c r="NGV19" s="367"/>
      <c r="NGW19" s="367"/>
      <c r="NGX19" s="367"/>
      <c r="NGY19" s="367"/>
      <c r="NGZ19" s="367"/>
      <c r="NHA19" s="367"/>
      <c r="NHB19" s="367"/>
      <c r="NHC19" s="367"/>
      <c r="NHD19" s="367"/>
      <c r="NHE19" s="367"/>
      <c r="NHF19" s="367"/>
      <c r="NHG19" s="367"/>
      <c r="NHH19" s="367"/>
      <c r="NHI19" s="367"/>
      <c r="NHJ19" s="367"/>
      <c r="NHK19" s="367"/>
      <c r="NHL19" s="367"/>
      <c r="NHM19" s="367"/>
      <c r="NHN19" s="367"/>
      <c r="NHO19" s="367"/>
      <c r="NHP19" s="367"/>
      <c r="NHQ19" s="367"/>
      <c r="NHR19" s="367"/>
      <c r="NHS19" s="367"/>
      <c r="NHT19" s="367"/>
      <c r="NHU19" s="367"/>
      <c r="NHV19" s="367"/>
      <c r="NHW19" s="367"/>
      <c r="NHX19" s="367"/>
      <c r="NHY19" s="367"/>
      <c r="NHZ19" s="367"/>
      <c r="NIA19" s="367"/>
      <c r="NIB19" s="367"/>
      <c r="NIC19" s="367"/>
      <c r="NID19" s="367"/>
      <c r="NIE19" s="367"/>
      <c r="NIF19" s="367"/>
      <c r="NIG19" s="367"/>
      <c r="NIH19" s="367"/>
      <c r="NII19" s="367"/>
      <c r="NIJ19" s="367"/>
      <c r="NIK19" s="367"/>
      <c r="NIL19" s="367"/>
      <c r="NIM19" s="367"/>
      <c r="NIN19" s="367"/>
      <c r="NIO19" s="367"/>
      <c r="NIP19" s="367"/>
      <c r="NIQ19" s="367"/>
      <c r="NIR19" s="367"/>
      <c r="NIS19" s="367"/>
      <c r="NIT19" s="367"/>
      <c r="NIU19" s="367"/>
      <c r="NIV19" s="367"/>
      <c r="NIW19" s="367"/>
      <c r="NIX19" s="367"/>
      <c r="NIY19" s="367"/>
      <c r="NIZ19" s="367"/>
      <c r="NJA19" s="367"/>
      <c r="NJB19" s="367"/>
      <c r="NJC19" s="367"/>
      <c r="NJD19" s="367"/>
      <c r="NJE19" s="367"/>
      <c r="NJF19" s="367"/>
      <c r="NJG19" s="367"/>
      <c r="NJH19" s="367"/>
      <c r="NJI19" s="367"/>
      <c r="NJJ19" s="367"/>
      <c r="NJK19" s="367"/>
      <c r="NJL19" s="367"/>
      <c r="NJM19" s="367"/>
      <c r="NJN19" s="367"/>
      <c r="NJO19" s="367"/>
      <c r="NJP19" s="367"/>
      <c r="NJQ19" s="367"/>
      <c r="NJR19" s="367"/>
      <c r="NJS19" s="367"/>
      <c r="NJT19" s="367"/>
      <c r="NJU19" s="367"/>
      <c r="NJV19" s="367"/>
      <c r="NJW19" s="367"/>
      <c r="NJX19" s="367"/>
      <c r="NJY19" s="367"/>
      <c r="NJZ19" s="367"/>
      <c r="NKA19" s="367"/>
      <c r="NKB19" s="367"/>
      <c r="NKC19" s="367"/>
      <c r="NKD19" s="367"/>
      <c r="NKE19" s="367"/>
      <c r="NKF19" s="367"/>
      <c r="NKG19" s="367"/>
      <c r="NKH19" s="367"/>
      <c r="NKI19" s="367"/>
      <c r="NKJ19" s="367"/>
      <c r="NKK19" s="367"/>
      <c r="NKL19" s="367"/>
      <c r="NKM19" s="367"/>
      <c r="NKN19" s="367"/>
      <c r="NKO19" s="367"/>
      <c r="NKP19" s="367"/>
      <c r="NKQ19" s="367"/>
      <c r="NKR19" s="367"/>
      <c r="NKS19" s="367"/>
      <c r="NKT19" s="367"/>
      <c r="NKU19" s="367"/>
      <c r="NKV19" s="367"/>
      <c r="NKW19" s="367"/>
      <c r="NKX19" s="367"/>
      <c r="NKY19" s="367"/>
      <c r="NKZ19" s="367"/>
      <c r="NLA19" s="367"/>
      <c r="NLB19" s="367"/>
      <c r="NLC19" s="367"/>
      <c r="NLD19" s="367"/>
      <c r="NLE19" s="367"/>
      <c r="NLF19" s="367"/>
      <c r="NLG19" s="367"/>
      <c r="NLH19" s="367"/>
      <c r="NLI19" s="367"/>
      <c r="NLJ19" s="367"/>
      <c r="NLK19" s="367"/>
      <c r="NLL19" s="367"/>
      <c r="NLM19" s="367"/>
      <c r="NLN19" s="367"/>
      <c r="NLO19" s="367"/>
      <c r="NLP19" s="367"/>
      <c r="NLQ19" s="367"/>
      <c r="NLR19" s="367"/>
      <c r="NLS19" s="367"/>
      <c r="NLT19" s="367"/>
      <c r="NLU19" s="367"/>
      <c r="NLV19" s="367"/>
      <c r="NLW19" s="367"/>
      <c r="NLX19" s="367"/>
      <c r="NLY19" s="367"/>
      <c r="NLZ19" s="367"/>
      <c r="NMA19" s="367"/>
      <c r="NMB19" s="367"/>
      <c r="NMC19" s="367"/>
      <c r="NMD19" s="367"/>
      <c r="NME19" s="367"/>
      <c r="NMF19" s="367"/>
      <c r="NMG19" s="367"/>
      <c r="NMH19" s="367"/>
      <c r="NMI19" s="367"/>
      <c r="NMJ19" s="367"/>
      <c r="NMK19" s="367"/>
      <c r="NML19" s="367"/>
      <c r="NMM19" s="367"/>
      <c r="NMN19" s="367"/>
      <c r="NMO19" s="367"/>
      <c r="NMP19" s="367"/>
      <c r="NMQ19" s="367"/>
      <c r="NMR19" s="367"/>
      <c r="NMS19" s="367"/>
      <c r="NMT19" s="367"/>
      <c r="NMU19" s="367"/>
      <c r="NMV19" s="367"/>
      <c r="NMW19" s="367"/>
      <c r="NMX19" s="367"/>
      <c r="NMY19" s="367"/>
      <c r="NMZ19" s="367"/>
      <c r="NNA19" s="367"/>
      <c r="NNB19" s="367"/>
      <c r="NNC19" s="367"/>
      <c r="NND19" s="367"/>
      <c r="NNE19" s="367"/>
      <c r="NNF19" s="367"/>
      <c r="NNG19" s="367"/>
      <c r="NNH19" s="367"/>
      <c r="NNI19" s="367"/>
      <c r="NNJ19" s="367"/>
      <c r="NNK19" s="367"/>
      <c r="NNL19" s="367"/>
      <c r="NNM19" s="367"/>
      <c r="NNN19" s="367"/>
      <c r="NNO19" s="367"/>
      <c r="NNP19" s="367"/>
      <c r="NNQ19" s="367"/>
      <c r="NNR19" s="367"/>
      <c r="NNS19" s="367"/>
      <c r="NNT19" s="367"/>
      <c r="NNU19" s="367"/>
      <c r="NNV19" s="367"/>
      <c r="NNW19" s="367"/>
      <c r="NNX19" s="367"/>
      <c r="NNY19" s="367"/>
      <c r="NNZ19" s="367"/>
      <c r="NOA19" s="367"/>
      <c r="NOB19" s="367"/>
      <c r="NOC19" s="367"/>
      <c r="NOD19" s="367"/>
      <c r="NOE19" s="367"/>
      <c r="NOF19" s="367"/>
      <c r="NOG19" s="367"/>
      <c r="NOH19" s="367"/>
      <c r="NOI19" s="367"/>
      <c r="NOJ19" s="367"/>
      <c r="NOK19" s="367"/>
      <c r="NOL19" s="367"/>
      <c r="NOM19" s="367"/>
      <c r="NON19" s="367"/>
      <c r="NOO19" s="367"/>
      <c r="NOP19" s="367"/>
      <c r="NOQ19" s="367"/>
      <c r="NOR19" s="367"/>
      <c r="NOS19" s="367"/>
      <c r="NOT19" s="367"/>
      <c r="NOU19" s="367"/>
      <c r="NOV19" s="367"/>
      <c r="NOW19" s="367"/>
      <c r="NOX19" s="367"/>
      <c r="NOY19" s="367"/>
      <c r="NOZ19" s="367"/>
      <c r="NPA19" s="367"/>
      <c r="NPB19" s="367"/>
      <c r="NPC19" s="367"/>
      <c r="NPD19" s="367"/>
      <c r="NPE19" s="367"/>
      <c r="NPF19" s="367"/>
      <c r="NPG19" s="367"/>
      <c r="NPH19" s="367"/>
      <c r="NPI19" s="367"/>
      <c r="NPJ19" s="367"/>
      <c r="NPK19" s="367"/>
      <c r="NPL19" s="367"/>
      <c r="NPM19" s="367"/>
      <c r="NPN19" s="367"/>
      <c r="NPO19" s="367"/>
      <c r="NPP19" s="367"/>
      <c r="NPQ19" s="367"/>
      <c r="NPR19" s="367"/>
      <c r="NPS19" s="367"/>
      <c r="NPT19" s="367"/>
      <c r="NPU19" s="367"/>
      <c r="NPV19" s="367"/>
      <c r="NPW19" s="367"/>
      <c r="NPX19" s="367"/>
      <c r="NPY19" s="367"/>
      <c r="NPZ19" s="367"/>
      <c r="NQA19" s="367"/>
      <c r="NQB19" s="367"/>
      <c r="NQC19" s="367"/>
      <c r="NQD19" s="367"/>
      <c r="NQE19" s="367"/>
      <c r="NQF19" s="367"/>
      <c r="NQG19" s="367"/>
      <c r="NQH19" s="367"/>
      <c r="NQI19" s="367"/>
      <c r="NQJ19" s="367"/>
      <c r="NQK19" s="367"/>
      <c r="NQL19" s="367"/>
      <c r="NQM19" s="367"/>
      <c r="NQN19" s="367"/>
      <c r="NQO19" s="367"/>
      <c r="NQP19" s="367"/>
      <c r="NQQ19" s="367"/>
      <c r="NQR19" s="367"/>
      <c r="NQS19" s="367"/>
      <c r="NQT19" s="367"/>
      <c r="NQU19" s="367"/>
      <c r="NQV19" s="367"/>
      <c r="NQW19" s="367"/>
      <c r="NQX19" s="367"/>
      <c r="NQY19" s="367"/>
      <c r="NQZ19" s="367"/>
      <c r="NRA19" s="367"/>
      <c r="NRB19" s="367"/>
      <c r="NRC19" s="367"/>
      <c r="NRD19" s="367"/>
      <c r="NRE19" s="367"/>
      <c r="NRF19" s="367"/>
      <c r="NRG19" s="367"/>
      <c r="NRH19" s="367"/>
      <c r="NRI19" s="367"/>
      <c r="NRJ19" s="367"/>
      <c r="NRK19" s="367"/>
      <c r="NRL19" s="367"/>
      <c r="NRM19" s="367"/>
      <c r="NRN19" s="367"/>
      <c r="NRO19" s="367"/>
      <c r="NRP19" s="367"/>
      <c r="NRQ19" s="367"/>
      <c r="NRR19" s="367"/>
      <c r="NRS19" s="367"/>
      <c r="NRT19" s="367"/>
      <c r="NRU19" s="367"/>
      <c r="NRV19" s="367"/>
      <c r="NRW19" s="367"/>
      <c r="NRX19" s="367"/>
      <c r="NRY19" s="367"/>
      <c r="NRZ19" s="367"/>
      <c r="NSA19" s="367"/>
      <c r="NSB19" s="367"/>
      <c r="NSC19" s="367"/>
      <c r="NSD19" s="367"/>
      <c r="NSE19" s="367"/>
      <c r="NSF19" s="367"/>
      <c r="NSG19" s="367"/>
      <c r="NSH19" s="367"/>
      <c r="NSI19" s="367"/>
      <c r="NSJ19" s="367"/>
      <c r="NSK19" s="367"/>
      <c r="NSL19" s="367"/>
      <c r="NSM19" s="367"/>
      <c r="NSN19" s="367"/>
      <c r="NSO19" s="367"/>
      <c r="NSP19" s="367"/>
      <c r="NSQ19" s="367"/>
      <c r="NSR19" s="367"/>
      <c r="NSS19" s="367"/>
      <c r="NST19" s="367"/>
      <c r="NSU19" s="367"/>
      <c r="NSV19" s="367"/>
      <c r="NSW19" s="367"/>
      <c r="NSX19" s="367"/>
      <c r="NSY19" s="367"/>
      <c r="NSZ19" s="367"/>
      <c r="NTA19" s="367"/>
      <c r="NTB19" s="367"/>
      <c r="NTC19" s="367"/>
      <c r="NTD19" s="367"/>
      <c r="NTE19" s="367"/>
      <c r="NTF19" s="367"/>
      <c r="NTG19" s="367"/>
      <c r="NTH19" s="367"/>
      <c r="NTI19" s="367"/>
      <c r="NTJ19" s="367"/>
      <c r="NTK19" s="367"/>
      <c r="NTL19" s="367"/>
      <c r="NTM19" s="367"/>
      <c r="NTN19" s="367"/>
      <c r="NTO19" s="367"/>
      <c r="NTP19" s="367"/>
      <c r="NTQ19" s="367"/>
      <c r="NTR19" s="367"/>
      <c r="NTS19" s="367"/>
      <c r="NTT19" s="367"/>
      <c r="NTU19" s="367"/>
      <c r="NTV19" s="367"/>
      <c r="NTW19" s="367"/>
      <c r="NTX19" s="367"/>
      <c r="NTY19" s="367"/>
      <c r="NTZ19" s="367"/>
      <c r="NUA19" s="367"/>
      <c r="NUB19" s="367"/>
      <c r="NUC19" s="367"/>
      <c r="NUD19" s="367"/>
      <c r="NUE19" s="367"/>
      <c r="NUF19" s="367"/>
      <c r="NUG19" s="367"/>
      <c r="NUH19" s="367"/>
      <c r="NUI19" s="367"/>
      <c r="NUJ19" s="367"/>
      <c r="NUK19" s="367"/>
      <c r="NUL19" s="367"/>
      <c r="NUM19" s="367"/>
      <c r="NUN19" s="367"/>
      <c r="NUO19" s="367"/>
      <c r="NUP19" s="367"/>
      <c r="NUQ19" s="367"/>
      <c r="NUR19" s="367"/>
      <c r="NUS19" s="367"/>
      <c r="NUT19" s="367"/>
      <c r="NUU19" s="367"/>
      <c r="NUV19" s="367"/>
      <c r="NUW19" s="367"/>
      <c r="NUX19" s="367"/>
      <c r="NUY19" s="367"/>
      <c r="NUZ19" s="367"/>
      <c r="NVA19" s="367"/>
      <c r="NVB19" s="367"/>
      <c r="NVC19" s="367"/>
      <c r="NVD19" s="367"/>
      <c r="NVE19" s="367"/>
      <c r="NVF19" s="367"/>
      <c r="NVG19" s="367"/>
      <c r="NVH19" s="367"/>
      <c r="NVI19" s="367"/>
      <c r="NVJ19" s="367"/>
      <c r="NVK19" s="367"/>
      <c r="NVL19" s="367"/>
      <c r="NVM19" s="367"/>
      <c r="NVN19" s="367"/>
      <c r="NVO19" s="367"/>
      <c r="NVP19" s="367"/>
      <c r="NVQ19" s="367"/>
      <c r="NVR19" s="367"/>
      <c r="NVS19" s="367"/>
      <c r="NVT19" s="367"/>
      <c r="NVU19" s="367"/>
      <c r="NVV19" s="367"/>
      <c r="NVW19" s="367"/>
      <c r="NVX19" s="367"/>
      <c r="NVY19" s="367"/>
      <c r="NVZ19" s="367"/>
      <c r="NWA19" s="367"/>
      <c r="NWB19" s="367"/>
      <c r="NWC19" s="367"/>
      <c r="NWD19" s="367"/>
      <c r="NWE19" s="367"/>
      <c r="NWF19" s="367"/>
      <c r="NWG19" s="367"/>
      <c r="NWH19" s="367"/>
      <c r="NWI19" s="367"/>
      <c r="NWJ19" s="367"/>
      <c r="NWK19" s="367"/>
      <c r="NWL19" s="367"/>
      <c r="NWM19" s="367"/>
      <c r="NWN19" s="367"/>
      <c r="NWO19" s="367"/>
      <c r="NWP19" s="367"/>
      <c r="NWQ19" s="367"/>
      <c r="NWR19" s="367"/>
      <c r="NWS19" s="367"/>
      <c r="NWT19" s="367"/>
      <c r="NWU19" s="367"/>
      <c r="NWV19" s="367"/>
      <c r="NWW19" s="367"/>
      <c r="NWX19" s="367"/>
      <c r="NWY19" s="367"/>
      <c r="NWZ19" s="367"/>
      <c r="NXA19" s="367"/>
      <c r="NXB19" s="367"/>
      <c r="NXC19" s="367"/>
      <c r="NXD19" s="367"/>
      <c r="NXE19" s="367"/>
      <c r="NXF19" s="367"/>
      <c r="NXG19" s="367"/>
      <c r="NXH19" s="367"/>
      <c r="NXI19" s="367"/>
      <c r="NXJ19" s="367"/>
      <c r="NXK19" s="367"/>
      <c r="NXL19" s="367"/>
      <c r="NXM19" s="367"/>
      <c r="NXN19" s="367"/>
      <c r="NXO19" s="367"/>
      <c r="NXP19" s="367"/>
      <c r="NXQ19" s="367"/>
      <c r="NXR19" s="367"/>
      <c r="NXS19" s="367"/>
      <c r="NXT19" s="367"/>
      <c r="NXU19" s="367"/>
      <c r="NXV19" s="367"/>
      <c r="NXW19" s="367"/>
      <c r="NXX19" s="367"/>
      <c r="NXY19" s="367"/>
      <c r="NXZ19" s="367"/>
      <c r="NYA19" s="367"/>
      <c r="NYB19" s="367"/>
      <c r="NYC19" s="367"/>
      <c r="NYD19" s="367"/>
      <c r="NYE19" s="367"/>
      <c r="NYF19" s="367"/>
      <c r="NYG19" s="367"/>
      <c r="NYH19" s="367"/>
      <c r="NYI19" s="367"/>
      <c r="NYJ19" s="367"/>
      <c r="NYK19" s="367"/>
      <c r="NYL19" s="367"/>
      <c r="NYM19" s="367"/>
      <c r="NYN19" s="367"/>
      <c r="NYO19" s="367"/>
      <c r="NYP19" s="367"/>
      <c r="NYQ19" s="367"/>
      <c r="NYR19" s="367"/>
      <c r="NYS19" s="367"/>
      <c r="NYT19" s="367"/>
      <c r="NYU19" s="367"/>
      <c r="NYV19" s="367"/>
      <c r="NYW19" s="367"/>
      <c r="NYX19" s="367"/>
      <c r="NYY19" s="367"/>
      <c r="NYZ19" s="367"/>
      <c r="NZA19" s="367"/>
      <c r="NZB19" s="367"/>
      <c r="NZC19" s="367"/>
      <c r="NZD19" s="367"/>
      <c r="NZE19" s="367"/>
      <c r="NZF19" s="367"/>
      <c r="NZG19" s="367"/>
      <c r="NZH19" s="367"/>
      <c r="NZI19" s="367"/>
      <c r="NZJ19" s="367"/>
      <c r="NZK19" s="367"/>
      <c r="NZL19" s="367"/>
      <c r="NZM19" s="367"/>
      <c r="NZN19" s="367"/>
      <c r="NZO19" s="367"/>
      <c r="NZP19" s="367"/>
      <c r="NZQ19" s="367"/>
      <c r="NZR19" s="367"/>
      <c r="NZS19" s="367"/>
      <c r="NZT19" s="367"/>
      <c r="NZU19" s="367"/>
      <c r="NZV19" s="367"/>
      <c r="NZW19" s="367"/>
      <c r="NZX19" s="367"/>
      <c r="NZY19" s="367"/>
      <c r="NZZ19" s="367"/>
      <c r="OAA19" s="367"/>
      <c r="OAB19" s="367"/>
      <c r="OAC19" s="367"/>
      <c r="OAD19" s="367"/>
      <c r="OAE19" s="367"/>
      <c r="OAF19" s="367"/>
      <c r="OAG19" s="367"/>
      <c r="OAH19" s="367"/>
      <c r="OAI19" s="367"/>
      <c r="OAJ19" s="367"/>
      <c r="OAK19" s="367"/>
      <c r="OAL19" s="367"/>
      <c r="OAM19" s="367"/>
      <c r="OAN19" s="367"/>
      <c r="OAO19" s="367"/>
      <c r="OAP19" s="367"/>
      <c r="OAQ19" s="367"/>
      <c r="OAR19" s="367"/>
      <c r="OAS19" s="367"/>
      <c r="OAT19" s="367"/>
      <c r="OAU19" s="367"/>
      <c r="OAV19" s="367"/>
      <c r="OAW19" s="367"/>
      <c r="OAX19" s="367"/>
      <c r="OAY19" s="367"/>
      <c r="OAZ19" s="367"/>
      <c r="OBA19" s="367"/>
      <c r="OBB19" s="367"/>
      <c r="OBC19" s="367"/>
      <c r="OBD19" s="367"/>
      <c r="OBE19" s="367"/>
      <c r="OBF19" s="367"/>
      <c r="OBG19" s="367"/>
      <c r="OBH19" s="367"/>
      <c r="OBI19" s="367"/>
      <c r="OBJ19" s="367"/>
      <c r="OBK19" s="367"/>
      <c r="OBL19" s="367"/>
      <c r="OBM19" s="367"/>
      <c r="OBN19" s="367"/>
      <c r="OBO19" s="367"/>
      <c r="OBP19" s="367"/>
      <c r="OBQ19" s="367"/>
      <c r="OBR19" s="367"/>
      <c r="OBS19" s="367"/>
      <c r="OBT19" s="367"/>
      <c r="OBU19" s="367"/>
      <c r="OBV19" s="367"/>
      <c r="OBW19" s="367"/>
      <c r="OBX19" s="367"/>
      <c r="OBY19" s="367"/>
      <c r="OBZ19" s="367"/>
      <c r="OCA19" s="367"/>
      <c r="OCB19" s="367"/>
      <c r="OCC19" s="367"/>
      <c r="OCD19" s="367"/>
      <c r="OCE19" s="367"/>
      <c r="OCF19" s="367"/>
      <c r="OCG19" s="367"/>
      <c r="OCH19" s="367"/>
      <c r="OCI19" s="367"/>
      <c r="OCJ19" s="367"/>
      <c r="OCK19" s="367"/>
      <c r="OCL19" s="367"/>
      <c r="OCM19" s="367"/>
      <c r="OCN19" s="367"/>
      <c r="OCO19" s="367"/>
      <c r="OCP19" s="367"/>
      <c r="OCQ19" s="367"/>
      <c r="OCR19" s="367"/>
      <c r="OCS19" s="367"/>
      <c r="OCT19" s="367"/>
      <c r="OCU19" s="367"/>
      <c r="OCV19" s="367"/>
      <c r="OCW19" s="367"/>
      <c r="OCX19" s="367"/>
      <c r="OCY19" s="367"/>
      <c r="OCZ19" s="367"/>
      <c r="ODA19" s="367"/>
      <c r="ODB19" s="367"/>
      <c r="ODC19" s="367"/>
      <c r="ODD19" s="367"/>
      <c r="ODE19" s="367"/>
      <c r="ODF19" s="367"/>
      <c r="ODG19" s="367"/>
      <c r="ODH19" s="367"/>
      <c r="ODI19" s="367"/>
      <c r="ODJ19" s="367"/>
      <c r="ODK19" s="367"/>
      <c r="ODL19" s="367"/>
      <c r="ODM19" s="367"/>
      <c r="ODN19" s="367"/>
      <c r="ODO19" s="367"/>
      <c r="ODP19" s="367"/>
      <c r="ODQ19" s="367"/>
      <c r="ODR19" s="367"/>
      <c r="ODS19" s="367"/>
      <c r="ODT19" s="367"/>
      <c r="ODU19" s="367"/>
      <c r="ODV19" s="367"/>
      <c r="ODW19" s="367"/>
      <c r="ODX19" s="367"/>
      <c r="ODY19" s="367"/>
      <c r="ODZ19" s="367"/>
      <c r="OEA19" s="367"/>
      <c r="OEB19" s="367"/>
      <c r="OEC19" s="367"/>
      <c r="OED19" s="367"/>
      <c r="OEE19" s="367"/>
      <c r="OEF19" s="367"/>
      <c r="OEG19" s="367"/>
      <c r="OEH19" s="367"/>
      <c r="OEI19" s="367"/>
      <c r="OEJ19" s="367"/>
      <c r="OEK19" s="367"/>
      <c r="OEL19" s="367"/>
      <c r="OEM19" s="367"/>
      <c r="OEN19" s="367"/>
      <c r="OEO19" s="367"/>
      <c r="OEP19" s="367"/>
      <c r="OEQ19" s="367"/>
      <c r="OER19" s="367"/>
      <c r="OES19" s="367"/>
      <c r="OET19" s="367"/>
      <c r="OEU19" s="367"/>
      <c r="OEV19" s="367"/>
      <c r="OEW19" s="367"/>
      <c r="OEX19" s="367"/>
      <c r="OEY19" s="367"/>
      <c r="OEZ19" s="367"/>
      <c r="OFA19" s="367"/>
      <c r="OFB19" s="367"/>
      <c r="OFC19" s="367"/>
      <c r="OFD19" s="367"/>
      <c r="OFE19" s="367"/>
      <c r="OFF19" s="367"/>
      <c r="OFG19" s="367"/>
      <c r="OFH19" s="367"/>
      <c r="OFI19" s="367"/>
      <c r="OFJ19" s="367"/>
      <c r="OFK19" s="367"/>
      <c r="OFL19" s="367"/>
      <c r="OFM19" s="367"/>
      <c r="OFN19" s="367"/>
      <c r="OFO19" s="367"/>
      <c r="OFP19" s="367"/>
      <c r="OFQ19" s="367"/>
      <c r="OFR19" s="367"/>
      <c r="OFS19" s="367"/>
      <c r="OFT19" s="367"/>
      <c r="OFU19" s="367"/>
      <c r="OFV19" s="367"/>
      <c r="OFW19" s="367"/>
      <c r="OFX19" s="367"/>
      <c r="OFY19" s="367"/>
      <c r="OFZ19" s="367"/>
      <c r="OGA19" s="367"/>
      <c r="OGB19" s="367"/>
      <c r="OGC19" s="367"/>
      <c r="OGD19" s="367"/>
      <c r="OGE19" s="367"/>
      <c r="OGF19" s="367"/>
      <c r="OGG19" s="367"/>
      <c r="OGH19" s="367"/>
      <c r="OGI19" s="367"/>
      <c r="OGJ19" s="367"/>
      <c r="OGK19" s="367"/>
      <c r="OGL19" s="367"/>
      <c r="OGM19" s="367"/>
      <c r="OGN19" s="367"/>
      <c r="OGO19" s="367"/>
      <c r="OGP19" s="367"/>
      <c r="OGQ19" s="367"/>
      <c r="OGR19" s="367"/>
      <c r="OGS19" s="367"/>
      <c r="OGT19" s="367"/>
      <c r="OGU19" s="367"/>
      <c r="OGV19" s="367"/>
      <c r="OGW19" s="367"/>
      <c r="OGX19" s="367"/>
      <c r="OGY19" s="367"/>
      <c r="OGZ19" s="367"/>
      <c r="OHA19" s="367"/>
      <c r="OHB19" s="367"/>
      <c r="OHC19" s="367"/>
      <c r="OHD19" s="367"/>
      <c r="OHE19" s="367"/>
      <c r="OHF19" s="367"/>
      <c r="OHG19" s="367"/>
      <c r="OHH19" s="367"/>
      <c r="OHI19" s="367"/>
      <c r="OHJ19" s="367"/>
      <c r="OHK19" s="367"/>
      <c r="OHL19" s="367"/>
      <c r="OHM19" s="367"/>
      <c r="OHN19" s="367"/>
      <c r="OHO19" s="367"/>
      <c r="OHP19" s="367"/>
      <c r="OHQ19" s="367"/>
      <c r="OHR19" s="367"/>
      <c r="OHS19" s="367"/>
      <c r="OHT19" s="367"/>
      <c r="OHU19" s="367"/>
      <c r="OHV19" s="367"/>
      <c r="OHW19" s="367"/>
      <c r="OHX19" s="367"/>
      <c r="OHY19" s="367"/>
      <c r="OHZ19" s="367"/>
      <c r="OIA19" s="367"/>
      <c r="OIB19" s="367"/>
      <c r="OIC19" s="367"/>
      <c r="OID19" s="367"/>
      <c r="OIE19" s="367"/>
      <c r="OIF19" s="367"/>
      <c r="OIG19" s="367"/>
      <c r="OIH19" s="367"/>
      <c r="OII19" s="367"/>
      <c r="OIJ19" s="367"/>
      <c r="OIK19" s="367"/>
      <c r="OIL19" s="367"/>
      <c r="OIM19" s="367"/>
      <c r="OIN19" s="367"/>
      <c r="OIO19" s="367"/>
      <c r="OIP19" s="367"/>
      <c r="OIQ19" s="367"/>
      <c r="OIR19" s="367"/>
      <c r="OIS19" s="367"/>
      <c r="OIT19" s="367"/>
      <c r="OIU19" s="367"/>
      <c r="OIV19" s="367"/>
      <c r="OIW19" s="367"/>
      <c r="OIX19" s="367"/>
      <c r="OIY19" s="367"/>
      <c r="OIZ19" s="367"/>
      <c r="OJA19" s="367"/>
      <c r="OJB19" s="367"/>
      <c r="OJC19" s="367"/>
      <c r="OJD19" s="367"/>
      <c r="OJE19" s="367"/>
      <c r="OJF19" s="367"/>
      <c r="OJG19" s="367"/>
      <c r="OJH19" s="367"/>
      <c r="OJI19" s="367"/>
      <c r="OJJ19" s="367"/>
      <c r="OJK19" s="367"/>
      <c r="OJL19" s="367"/>
      <c r="OJM19" s="367"/>
      <c r="OJN19" s="367"/>
      <c r="OJO19" s="367"/>
      <c r="OJP19" s="367"/>
      <c r="OJQ19" s="367"/>
      <c r="OJR19" s="367"/>
      <c r="OJS19" s="367"/>
      <c r="OJT19" s="367"/>
      <c r="OJU19" s="367"/>
      <c r="OJV19" s="367"/>
      <c r="OJW19" s="367"/>
      <c r="OJX19" s="367"/>
      <c r="OJY19" s="367"/>
      <c r="OJZ19" s="367"/>
      <c r="OKA19" s="367"/>
      <c r="OKB19" s="367"/>
      <c r="OKC19" s="367"/>
      <c r="OKD19" s="367"/>
      <c r="OKE19" s="367"/>
      <c r="OKF19" s="367"/>
      <c r="OKG19" s="367"/>
      <c r="OKH19" s="367"/>
      <c r="OKI19" s="367"/>
      <c r="OKJ19" s="367"/>
      <c r="OKK19" s="367"/>
      <c r="OKL19" s="367"/>
      <c r="OKM19" s="367"/>
      <c r="OKN19" s="367"/>
      <c r="OKO19" s="367"/>
      <c r="OKP19" s="367"/>
      <c r="OKQ19" s="367"/>
      <c r="OKR19" s="367"/>
      <c r="OKS19" s="367"/>
      <c r="OKT19" s="367"/>
      <c r="OKU19" s="367"/>
      <c r="OKV19" s="367"/>
      <c r="OKW19" s="367"/>
      <c r="OKX19" s="367"/>
      <c r="OKY19" s="367"/>
      <c r="OKZ19" s="367"/>
      <c r="OLA19" s="367"/>
      <c r="OLB19" s="367"/>
      <c r="OLC19" s="367"/>
      <c r="OLD19" s="367"/>
      <c r="OLE19" s="367"/>
      <c r="OLF19" s="367"/>
      <c r="OLG19" s="367"/>
      <c r="OLH19" s="367"/>
      <c r="OLI19" s="367"/>
      <c r="OLJ19" s="367"/>
      <c r="OLK19" s="367"/>
      <c r="OLL19" s="367"/>
      <c r="OLM19" s="367"/>
      <c r="OLN19" s="367"/>
      <c r="OLO19" s="367"/>
      <c r="OLP19" s="367"/>
      <c r="OLQ19" s="367"/>
      <c r="OLR19" s="367"/>
      <c r="OLS19" s="367"/>
      <c r="OLT19" s="367"/>
      <c r="OLU19" s="367"/>
      <c r="OLV19" s="367"/>
      <c r="OLW19" s="367"/>
      <c r="OLX19" s="367"/>
      <c r="OLY19" s="367"/>
      <c r="OLZ19" s="367"/>
      <c r="OMA19" s="367"/>
      <c r="OMB19" s="367"/>
      <c r="OMC19" s="367"/>
      <c r="OMD19" s="367"/>
      <c r="OME19" s="367"/>
      <c r="OMF19" s="367"/>
      <c r="OMG19" s="367"/>
      <c r="OMH19" s="367"/>
      <c r="OMI19" s="367"/>
      <c r="OMJ19" s="367"/>
      <c r="OMK19" s="367"/>
      <c r="OML19" s="367"/>
      <c r="OMM19" s="367"/>
      <c r="OMN19" s="367"/>
      <c r="OMO19" s="367"/>
      <c r="OMP19" s="367"/>
      <c r="OMQ19" s="367"/>
      <c r="OMR19" s="367"/>
      <c r="OMS19" s="367"/>
      <c r="OMT19" s="367"/>
      <c r="OMU19" s="367"/>
      <c r="OMV19" s="367"/>
      <c r="OMW19" s="367"/>
      <c r="OMX19" s="367"/>
      <c r="OMY19" s="367"/>
      <c r="OMZ19" s="367"/>
      <c r="ONA19" s="367"/>
      <c r="ONB19" s="367"/>
      <c r="ONC19" s="367"/>
      <c r="OND19" s="367"/>
      <c r="ONE19" s="367"/>
      <c r="ONF19" s="367"/>
      <c r="ONG19" s="367"/>
      <c r="ONH19" s="367"/>
      <c r="ONI19" s="367"/>
      <c r="ONJ19" s="367"/>
      <c r="ONK19" s="367"/>
      <c r="ONL19" s="367"/>
      <c r="ONM19" s="367"/>
      <c r="ONN19" s="367"/>
      <c r="ONO19" s="367"/>
      <c r="ONP19" s="367"/>
      <c r="ONQ19" s="367"/>
      <c r="ONR19" s="367"/>
      <c r="ONS19" s="367"/>
      <c r="ONT19" s="367"/>
      <c r="ONU19" s="367"/>
      <c r="ONV19" s="367"/>
      <c r="ONW19" s="367"/>
      <c r="ONX19" s="367"/>
      <c r="ONY19" s="367"/>
      <c r="ONZ19" s="367"/>
      <c r="OOA19" s="367"/>
      <c r="OOB19" s="367"/>
      <c r="OOC19" s="367"/>
      <c r="OOD19" s="367"/>
      <c r="OOE19" s="367"/>
      <c r="OOF19" s="367"/>
      <c r="OOG19" s="367"/>
      <c r="OOH19" s="367"/>
      <c r="OOI19" s="367"/>
      <c r="OOJ19" s="367"/>
      <c r="OOK19" s="367"/>
      <c r="OOL19" s="367"/>
      <c r="OOM19" s="367"/>
      <c r="OON19" s="367"/>
      <c r="OOO19" s="367"/>
      <c r="OOP19" s="367"/>
      <c r="OOQ19" s="367"/>
      <c r="OOR19" s="367"/>
      <c r="OOS19" s="367"/>
      <c r="OOT19" s="367"/>
      <c r="OOU19" s="367"/>
      <c r="OOV19" s="367"/>
      <c r="OOW19" s="367"/>
      <c r="OOX19" s="367"/>
      <c r="OOY19" s="367"/>
      <c r="OOZ19" s="367"/>
      <c r="OPA19" s="367"/>
      <c r="OPB19" s="367"/>
      <c r="OPC19" s="367"/>
      <c r="OPD19" s="367"/>
      <c r="OPE19" s="367"/>
      <c r="OPF19" s="367"/>
      <c r="OPG19" s="367"/>
      <c r="OPH19" s="367"/>
      <c r="OPI19" s="367"/>
      <c r="OPJ19" s="367"/>
      <c r="OPK19" s="367"/>
      <c r="OPL19" s="367"/>
      <c r="OPM19" s="367"/>
      <c r="OPN19" s="367"/>
      <c r="OPO19" s="367"/>
      <c r="OPP19" s="367"/>
      <c r="OPQ19" s="367"/>
      <c r="OPR19" s="367"/>
      <c r="OPS19" s="367"/>
      <c r="OPT19" s="367"/>
      <c r="OPU19" s="367"/>
      <c r="OPV19" s="367"/>
      <c r="OPW19" s="367"/>
      <c r="OPX19" s="367"/>
      <c r="OPY19" s="367"/>
      <c r="OPZ19" s="367"/>
      <c r="OQA19" s="367"/>
      <c r="OQB19" s="367"/>
      <c r="OQC19" s="367"/>
      <c r="OQD19" s="367"/>
      <c r="OQE19" s="367"/>
      <c r="OQF19" s="367"/>
      <c r="OQG19" s="367"/>
      <c r="OQH19" s="367"/>
      <c r="OQI19" s="367"/>
      <c r="OQJ19" s="367"/>
      <c r="OQK19" s="367"/>
      <c r="OQL19" s="367"/>
      <c r="OQM19" s="367"/>
      <c r="OQN19" s="367"/>
      <c r="OQO19" s="367"/>
      <c r="OQP19" s="367"/>
      <c r="OQQ19" s="367"/>
      <c r="OQR19" s="367"/>
      <c r="OQS19" s="367"/>
      <c r="OQT19" s="367"/>
      <c r="OQU19" s="367"/>
      <c r="OQV19" s="367"/>
      <c r="OQW19" s="367"/>
      <c r="OQX19" s="367"/>
      <c r="OQY19" s="367"/>
      <c r="OQZ19" s="367"/>
      <c r="ORA19" s="367"/>
      <c r="ORB19" s="367"/>
      <c r="ORC19" s="367"/>
      <c r="ORD19" s="367"/>
      <c r="ORE19" s="367"/>
      <c r="ORF19" s="367"/>
      <c r="ORG19" s="367"/>
      <c r="ORH19" s="367"/>
      <c r="ORI19" s="367"/>
      <c r="ORJ19" s="367"/>
      <c r="ORK19" s="367"/>
      <c r="ORL19" s="367"/>
      <c r="ORM19" s="367"/>
      <c r="ORN19" s="367"/>
      <c r="ORO19" s="367"/>
      <c r="ORP19" s="367"/>
      <c r="ORQ19" s="367"/>
      <c r="ORR19" s="367"/>
      <c r="ORS19" s="367"/>
      <c r="ORT19" s="367"/>
      <c r="ORU19" s="367"/>
      <c r="ORV19" s="367"/>
      <c r="ORW19" s="367"/>
      <c r="ORX19" s="367"/>
      <c r="ORY19" s="367"/>
      <c r="ORZ19" s="367"/>
      <c r="OSA19" s="367"/>
      <c r="OSB19" s="367"/>
      <c r="OSC19" s="367"/>
      <c r="OSD19" s="367"/>
      <c r="OSE19" s="367"/>
      <c r="OSF19" s="367"/>
      <c r="OSG19" s="367"/>
      <c r="OSH19" s="367"/>
      <c r="OSI19" s="367"/>
      <c r="OSJ19" s="367"/>
      <c r="OSK19" s="367"/>
      <c r="OSL19" s="367"/>
      <c r="OSM19" s="367"/>
      <c r="OSN19" s="367"/>
      <c r="OSO19" s="367"/>
      <c r="OSP19" s="367"/>
      <c r="OSQ19" s="367"/>
      <c r="OSR19" s="367"/>
      <c r="OSS19" s="367"/>
      <c r="OST19" s="367"/>
      <c r="OSU19" s="367"/>
      <c r="OSV19" s="367"/>
      <c r="OSW19" s="367"/>
      <c r="OSX19" s="367"/>
      <c r="OSY19" s="367"/>
      <c r="OSZ19" s="367"/>
      <c r="OTA19" s="367"/>
      <c r="OTB19" s="367"/>
      <c r="OTC19" s="367"/>
      <c r="OTD19" s="367"/>
      <c r="OTE19" s="367"/>
      <c r="OTF19" s="367"/>
      <c r="OTG19" s="367"/>
      <c r="OTH19" s="367"/>
      <c r="OTI19" s="367"/>
      <c r="OTJ19" s="367"/>
      <c r="OTK19" s="367"/>
      <c r="OTL19" s="367"/>
      <c r="OTM19" s="367"/>
      <c r="OTN19" s="367"/>
      <c r="OTO19" s="367"/>
      <c r="OTP19" s="367"/>
      <c r="OTQ19" s="367"/>
      <c r="OTR19" s="367"/>
      <c r="OTS19" s="367"/>
      <c r="OTT19" s="367"/>
      <c r="OTU19" s="367"/>
      <c r="OTV19" s="367"/>
      <c r="OTW19" s="367"/>
      <c r="OTX19" s="367"/>
      <c r="OTY19" s="367"/>
      <c r="OTZ19" s="367"/>
      <c r="OUA19" s="367"/>
      <c r="OUB19" s="367"/>
      <c r="OUC19" s="367"/>
      <c r="OUD19" s="367"/>
      <c r="OUE19" s="367"/>
      <c r="OUF19" s="367"/>
      <c r="OUG19" s="367"/>
      <c r="OUH19" s="367"/>
      <c r="OUI19" s="367"/>
      <c r="OUJ19" s="367"/>
      <c r="OUK19" s="367"/>
      <c r="OUL19" s="367"/>
      <c r="OUM19" s="367"/>
      <c r="OUN19" s="367"/>
      <c r="OUO19" s="367"/>
      <c r="OUP19" s="367"/>
      <c r="OUQ19" s="367"/>
      <c r="OUR19" s="367"/>
      <c r="OUS19" s="367"/>
      <c r="OUT19" s="367"/>
      <c r="OUU19" s="367"/>
      <c r="OUV19" s="367"/>
      <c r="OUW19" s="367"/>
      <c r="OUX19" s="367"/>
      <c r="OUY19" s="367"/>
      <c r="OUZ19" s="367"/>
      <c r="OVA19" s="367"/>
      <c r="OVB19" s="367"/>
      <c r="OVC19" s="367"/>
      <c r="OVD19" s="367"/>
      <c r="OVE19" s="367"/>
      <c r="OVF19" s="367"/>
      <c r="OVG19" s="367"/>
      <c r="OVH19" s="367"/>
      <c r="OVI19" s="367"/>
      <c r="OVJ19" s="367"/>
      <c r="OVK19" s="367"/>
      <c r="OVL19" s="367"/>
      <c r="OVM19" s="367"/>
      <c r="OVN19" s="367"/>
      <c r="OVO19" s="367"/>
      <c r="OVP19" s="367"/>
      <c r="OVQ19" s="367"/>
      <c r="OVR19" s="367"/>
      <c r="OVS19" s="367"/>
      <c r="OVT19" s="367"/>
      <c r="OVU19" s="367"/>
      <c r="OVV19" s="367"/>
      <c r="OVW19" s="367"/>
      <c r="OVX19" s="367"/>
      <c r="OVY19" s="367"/>
      <c r="OVZ19" s="367"/>
      <c r="OWA19" s="367"/>
      <c r="OWB19" s="367"/>
      <c r="OWC19" s="367"/>
      <c r="OWD19" s="367"/>
      <c r="OWE19" s="367"/>
      <c r="OWF19" s="367"/>
      <c r="OWG19" s="367"/>
      <c r="OWH19" s="367"/>
      <c r="OWI19" s="367"/>
      <c r="OWJ19" s="367"/>
      <c r="OWK19" s="367"/>
      <c r="OWL19" s="367"/>
      <c r="OWM19" s="367"/>
      <c r="OWN19" s="367"/>
      <c r="OWO19" s="367"/>
      <c r="OWP19" s="367"/>
      <c r="OWQ19" s="367"/>
      <c r="OWR19" s="367"/>
      <c r="OWS19" s="367"/>
      <c r="OWT19" s="367"/>
      <c r="OWU19" s="367"/>
      <c r="OWV19" s="367"/>
      <c r="OWW19" s="367"/>
      <c r="OWX19" s="367"/>
      <c r="OWY19" s="367"/>
      <c r="OWZ19" s="367"/>
      <c r="OXA19" s="367"/>
      <c r="OXB19" s="367"/>
      <c r="OXC19" s="367"/>
      <c r="OXD19" s="367"/>
      <c r="OXE19" s="367"/>
      <c r="OXF19" s="367"/>
      <c r="OXG19" s="367"/>
      <c r="OXH19" s="367"/>
      <c r="OXI19" s="367"/>
      <c r="OXJ19" s="367"/>
      <c r="OXK19" s="367"/>
      <c r="OXL19" s="367"/>
      <c r="OXM19" s="367"/>
      <c r="OXN19" s="367"/>
      <c r="OXO19" s="367"/>
      <c r="OXP19" s="367"/>
      <c r="OXQ19" s="367"/>
      <c r="OXR19" s="367"/>
      <c r="OXS19" s="367"/>
      <c r="OXT19" s="367"/>
      <c r="OXU19" s="367"/>
      <c r="OXV19" s="367"/>
      <c r="OXW19" s="367"/>
      <c r="OXX19" s="367"/>
      <c r="OXY19" s="367"/>
      <c r="OXZ19" s="367"/>
      <c r="OYA19" s="367"/>
      <c r="OYB19" s="367"/>
      <c r="OYC19" s="367"/>
      <c r="OYD19" s="367"/>
      <c r="OYE19" s="367"/>
      <c r="OYF19" s="367"/>
      <c r="OYG19" s="367"/>
      <c r="OYH19" s="367"/>
      <c r="OYI19" s="367"/>
      <c r="OYJ19" s="367"/>
      <c r="OYK19" s="367"/>
      <c r="OYL19" s="367"/>
      <c r="OYM19" s="367"/>
      <c r="OYN19" s="367"/>
      <c r="OYO19" s="367"/>
      <c r="OYP19" s="367"/>
      <c r="OYQ19" s="367"/>
      <c r="OYR19" s="367"/>
      <c r="OYS19" s="367"/>
      <c r="OYT19" s="367"/>
      <c r="OYU19" s="367"/>
      <c r="OYV19" s="367"/>
      <c r="OYW19" s="367"/>
      <c r="OYX19" s="367"/>
      <c r="OYY19" s="367"/>
      <c r="OYZ19" s="367"/>
      <c r="OZA19" s="367"/>
      <c r="OZB19" s="367"/>
      <c r="OZC19" s="367"/>
      <c r="OZD19" s="367"/>
      <c r="OZE19" s="367"/>
      <c r="OZF19" s="367"/>
      <c r="OZG19" s="367"/>
      <c r="OZH19" s="367"/>
      <c r="OZI19" s="367"/>
      <c r="OZJ19" s="367"/>
      <c r="OZK19" s="367"/>
      <c r="OZL19" s="367"/>
      <c r="OZM19" s="367"/>
      <c r="OZN19" s="367"/>
      <c r="OZO19" s="367"/>
      <c r="OZP19" s="367"/>
      <c r="OZQ19" s="367"/>
      <c r="OZR19" s="367"/>
      <c r="OZS19" s="367"/>
      <c r="OZT19" s="367"/>
      <c r="OZU19" s="367"/>
      <c r="OZV19" s="367"/>
      <c r="OZW19" s="367"/>
      <c r="OZX19" s="367"/>
      <c r="OZY19" s="367"/>
      <c r="OZZ19" s="367"/>
      <c r="PAA19" s="367"/>
      <c r="PAB19" s="367"/>
      <c r="PAC19" s="367"/>
      <c r="PAD19" s="367"/>
      <c r="PAE19" s="367"/>
      <c r="PAF19" s="367"/>
      <c r="PAG19" s="367"/>
      <c r="PAH19" s="367"/>
      <c r="PAI19" s="367"/>
      <c r="PAJ19" s="367"/>
      <c r="PAK19" s="367"/>
      <c r="PAL19" s="367"/>
      <c r="PAM19" s="367"/>
      <c r="PAN19" s="367"/>
      <c r="PAO19" s="367"/>
      <c r="PAP19" s="367"/>
      <c r="PAQ19" s="367"/>
      <c r="PAR19" s="367"/>
      <c r="PAS19" s="367"/>
      <c r="PAT19" s="367"/>
      <c r="PAU19" s="367"/>
      <c r="PAV19" s="367"/>
      <c r="PAW19" s="367"/>
      <c r="PAX19" s="367"/>
      <c r="PAY19" s="367"/>
      <c r="PAZ19" s="367"/>
      <c r="PBA19" s="367"/>
      <c r="PBB19" s="367"/>
      <c r="PBC19" s="367"/>
      <c r="PBD19" s="367"/>
      <c r="PBE19" s="367"/>
      <c r="PBF19" s="367"/>
      <c r="PBG19" s="367"/>
      <c r="PBH19" s="367"/>
      <c r="PBI19" s="367"/>
      <c r="PBJ19" s="367"/>
      <c r="PBK19" s="367"/>
      <c r="PBL19" s="367"/>
      <c r="PBM19" s="367"/>
      <c r="PBN19" s="367"/>
      <c r="PBO19" s="367"/>
      <c r="PBP19" s="367"/>
      <c r="PBQ19" s="367"/>
      <c r="PBR19" s="367"/>
      <c r="PBS19" s="367"/>
      <c r="PBT19" s="367"/>
      <c r="PBU19" s="367"/>
      <c r="PBV19" s="367"/>
      <c r="PBW19" s="367"/>
      <c r="PBX19" s="367"/>
      <c r="PBY19" s="367"/>
      <c r="PBZ19" s="367"/>
      <c r="PCA19" s="367"/>
      <c r="PCB19" s="367"/>
      <c r="PCC19" s="367"/>
      <c r="PCD19" s="367"/>
      <c r="PCE19" s="367"/>
      <c r="PCF19" s="367"/>
      <c r="PCG19" s="367"/>
      <c r="PCH19" s="367"/>
      <c r="PCI19" s="367"/>
      <c r="PCJ19" s="367"/>
      <c r="PCK19" s="367"/>
      <c r="PCL19" s="367"/>
      <c r="PCM19" s="367"/>
      <c r="PCN19" s="367"/>
      <c r="PCO19" s="367"/>
      <c r="PCP19" s="367"/>
      <c r="PCQ19" s="367"/>
      <c r="PCR19" s="367"/>
      <c r="PCS19" s="367"/>
      <c r="PCT19" s="367"/>
      <c r="PCU19" s="367"/>
      <c r="PCV19" s="367"/>
      <c r="PCW19" s="367"/>
      <c r="PCX19" s="367"/>
      <c r="PCY19" s="367"/>
      <c r="PCZ19" s="367"/>
      <c r="PDA19" s="367"/>
      <c r="PDB19" s="367"/>
      <c r="PDC19" s="367"/>
      <c r="PDD19" s="367"/>
      <c r="PDE19" s="367"/>
      <c r="PDF19" s="367"/>
      <c r="PDG19" s="367"/>
      <c r="PDH19" s="367"/>
      <c r="PDI19" s="367"/>
      <c r="PDJ19" s="367"/>
      <c r="PDK19" s="367"/>
      <c r="PDL19" s="367"/>
      <c r="PDM19" s="367"/>
      <c r="PDN19" s="367"/>
      <c r="PDO19" s="367"/>
      <c r="PDP19" s="367"/>
      <c r="PDQ19" s="367"/>
      <c r="PDR19" s="367"/>
      <c r="PDS19" s="367"/>
      <c r="PDT19" s="367"/>
      <c r="PDU19" s="367"/>
      <c r="PDV19" s="367"/>
      <c r="PDW19" s="367"/>
      <c r="PDX19" s="367"/>
      <c r="PDY19" s="367"/>
      <c r="PDZ19" s="367"/>
      <c r="PEA19" s="367"/>
      <c r="PEB19" s="367"/>
      <c r="PEC19" s="367"/>
      <c r="PED19" s="367"/>
      <c r="PEE19" s="367"/>
      <c r="PEF19" s="367"/>
      <c r="PEG19" s="367"/>
      <c r="PEH19" s="367"/>
      <c r="PEI19" s="367"/>
      <c r="PEJ19" s="367"/>
      <c r="PEK19" s="367"/>
      <c r="PEL19" s="367"/>
      <c r="PEM19" s="367"/>
      <c r="PEN19" s="367"/>
      <c r="PEO19" s="367"/>
      <c r="PEP19" s="367"/>
      <c r="PEQ19" s="367"/>
      <c r="PER19" s="367"/>
      <c r="PES19" s="367"/>
      <c r="PET19" s="367"/>
      <c r="PEU19" s="367"/>
      <c r="PEV19" s="367"/>
      <c r="PEW19" s="367"/>
      <c r="PEX19" s="367"/>
      <c r="PEY19" s="367"/>
      <c r="PEZ19" s="367"/>
      <c r="PFA19" s="367"/>
      <c r="PFB19" s="367"/>
      <c r="PFC19" s="367"/>
      <c r="PFD19" s="367"/>
      <c r="PFE19" s="367"/>
      <c r="PFF19" s="367"/>
      <c r="PFG19" s="367"/>
      <c r="PFH19" s="367"/>
      <c r="PFI19" s="367"/>
      <c r="PFJ19" s="367"/>
      <c r="PFK19" s="367"/>
      <c r="PFL19" s="367"/>
      <c r="PFM19" s="367"/>
      <c r="PFN19" s="367"/>
      <c r="PFO19" s="367"/>
      <c r="PFP19" s="367"/>
      <c r="PFQ19" s="367"/>
      <c r="PFR19" s="367"/>
      <c r="PFS19" s="367"/>
      <c r="PFT19" s="367"/>
      <c r="PFU19" s="367"/>
      <c r="PFV19" s="367"/>
      <c r="PFW19" s="367"/>
      <c r="PFX19" s="367"/>
      <c r="PFY19" s="367"/>
      <c r="PFZ19" s="367"/>
      <c r="PGA19" s="367"/>
      <c r="PGB19" s="367"/>
      <c r="PGC19" s="367"/>
      <c r="PGD19" s="367"/>
      <c r="PGE19" s="367"/>
      <c r="PGF19" s="367"/>
      <c r="PGG19" s="367"/>
      <c r="PGH19" s="367"/>
      <c r="PGI19" s="367"/>
      <c r="PGJ19" s="367"/>
      <c r="PGK19" s="367"/>
      <c r="PGL19" s="367"/>
      <c r="PGM19" s="367"/>
      <c r="PGN19" s="367"/>
      <c r="PGO19" s="367"/>
      <c r="PGP19" s="367"/>
      <c r="PGQ19" s="367"/>
      <c r="PGR19" s="367"/>
      <c r="PGS19" s="367"/>
      <c r="PGT19" s="367"/>
      <c r="PGU19" s="367"/>
      <c r="PGV19" s="367"/>
      <c r="PGW19" s="367"/>
      <c r="PGX19" s="367"/>
      <c r="PGY19" s="367"/>
      <c r="PGZ19" s="367"/>
      <c r="PHA19" s="367"/>
      <c r="PHB19" s="367"/>
      <c r="PHC19" s="367"/>
      <c r="PHD19" s="367"/>
      <c r="PHE19" s="367"/>
      <c r="PHF19" s="367"/>
      <c r="PHG19" s="367"/>
      <c r="PHH19" s="367"/>
      <c r="PHI19" s="367"/>
      <c r="PHJ19" s="367"/>
      <c r="PHK19" s="367"/>
      <c r="PHL19" s="367"/>
      <c r="PHM19" s="367"/>
      <c r="PHN19" s="367"/>
      <c r="PHO19" s="367"/>
      <c r="PHP19" s="367"/>
      <c r="PHQ19" s="367"/>
      <c r="PHR19" s="367"/>
      <c r="PHS19" s="367"/>
      <c r="PHT19" s="367"/>
      <c r="PHU19" s="367"/>
      <c r="PHV19" s="367"/>
      <c r="PHW19" s="367"/>
      <c r="PHX19" s="367"/>
      <c r="PHY19" s="367"/>
      <c r="PHZ19" s="367"/>
      <c r="PIA19" s="367"/>
      <c r="PIB19" s="367"/>
      <c r="PIC19" s="367"/>
      <c r="PID19" s="367"/>
      <c r="PIE19" s="367"/>
      <c r="PIF19" s="367"/>
      <c r="PIG19" s="367"/>
      <c r="PIH19" s="367"/>
      <c r="PII19" s="367"/>
      <c r="PIJ19" s="367"/>
      <c r="PIK19" s="367"/>
      <c r="PIL19" s="367"/>
      <c r="PIM19" s="367"/>
      <c r="PIN19" s="367"/>
      <c r="PIO19" s="367"/>
      <c r="PIP19" s="367"/>
      <c r="PIQ19" s="367"/>
      <c r="PIR19" s="367"/>
      <c r="PIS19" s="367"/>
      <c r="PIT19" s="367"/>
      <c r="PIU19" s="367"/>
      <c r="PIV19" s="367"/>
      <c r="PIW19" s="367"/>
      <c r="PIX19" s="367"/>
      <c r="PIY19" s="367"/>
      <c r="PIZ19" s="367"/>
      <c r="PJA19" s="367"/>
      <c r="PJB19" s="367"/>
      <c r="PJC19" s="367"/>
      <c r="PJD19" s="367"/>
      <c r="PJE19" s="367"/>
      <c r="PJF19" s="367"/>
      <c r="PJG19" s="367"/>
      <c r="PJH19" s="367"/>
      <c r="PJI19" s="367"/>
      <c r="PJJ19" s="367"/>
      <c r="PJK19" s="367"/>
      <c r="PJL19" s="367"/>
      <c r="PJM19" s="367"/>
      <c r="PJN19" s="367"/>
      <c r="PJO19" s="367"/>
      <c r="PJP19" s="367"/>
      <c r="PJQ19" s="367"/>
      <c r="PJR19" s="367"/>
      <c r="PJS19" s="367"/>
      <c r="PJT19" s="367"/>
      <c r="PJU19" s="367"/>
      <c r="PJV19" s="367"/>
      <c r="PJW19" s="367"/>
      <c r="PJX19" s="367"/>
      <c r="PJY19" s="367"/>
      <c r="PJZ19" s="367"/>
      <c r="PKA19" s="367"/>
      <c r="PKB19" s="367"/>
      <c r="PKC19" s="367"/>
      <c r="PKD19" s="367"/>
      <c r="PKE19" s="367"/>
      <c r="PKF19" s="367"/>
      <c r="PKG19" s="367"/>
      <c r="PKH19" s="367"/>
      <c r="PKI19" s="367"/>
      <c r="PKJ19" s="367"/>
      <c r="PKK19" s="367"/>
      <c r="PKL19" s="367"/>
      <c r="PKM19" s="367"/>
      <c r="PKN19" s="367"/>
      <c r="PKO19" s="367"/>
      <c r="PKP19" s="367"/>
      <c r="PKQ19" s="367"/>
      <c r="PKR19" s="367"/>
      <c r="PKS19" s="367"/>
      <c r="PKT19" s="367"/>
      <c r="PKU19" s="367"/>
      <c r="PKV19" s="367"/>
      <c r="PKW19" s="367"/>
      <c r="PKX19" s="367"/>
      <c r="PKY19" s="367"/>
      <c r="PKZ19" s="367"/>
      <c r="PLA19" s="367"/>
      <c r="PLB19" s="367"/>
      <c r="PLC19" s="367"/>
      <c r="PLD19" s="367"/>
      <c r="PLE19" s="367"/>
      <c r="PLF19" s="367"/>
      <c r="PLG19" s="367"/>
      <c r="PLH19" s="367"/>
      <c r="PLI19" s="367"/>
      <c r="PLJ19" s="367"/>
      <c r="PLK19" s="367"/>
      <c r="PLL19" s="367"/>
      <c r="PLM19" s="367"/>
      <c r="PLN19" s="367"/>
      <c r="PLO19" s="367"/>
      <c r="PLP19" s="367"/>
      <c r="PLQ19" s="367"/>
      <c r="PLR19" s="367"/>
      <c r="PLS19" s="367"/>
      <c r="PLT19" s="367"/>
      <c r="PLU19" s="367"/>
      <c r="PLV19" s="367"/>
      <c r="PLW19" s="367"/>
      <c r="PLX19" s="367"/>
      <c r="PLY19" s="367"/>
      <c r="PLZ19" s="367"/>
      <c r="PMA19" s="367"/>
      <c r="PMB19" s="367"/>
      <c r="PMC19" s="367"/>
      <c r="PMD19" s="367"/>
      <c r="PME19" s="367"/>
      <c r="PMF19" s="367"/>
      <c r="PMG19" s="367"/>
      <c r="PMH19" s="367"/>
      <c r="PMI19" s="367"/>
      <c r="PMJ19" s="367"/>
      <c r="PMK19" s="367"/>
      <c r="PML19" s="367"/>
      <c r="PMM19" s="367"/>
      <c r="PMN19" s="367"/>
      <c r="PMO19" s="367"/>
      <c r="PMP19" s="367"/>
      <c r="PMQ19" s="367"/>
      <c r="PMR19" s="367"/>
      <c r="PMS19" s="367"/>
      <c r="PMT19" s="367"/>
      <c r="PMU19" s="367"/>
      <c r="PMV19" s="367"/>
      <c r="PMW19" s="367"/>
      <c r="PMX19" s="367"/>
      <c r="PMY19" s="367"/>
      <c r="PMZ19" s="367"/>
      <c r="PNA19" s="367"/>
      <c r="PNB19" s="367"/>
      <c r="PNC19" s="367"/>
      <c r="PND19" s="367"/>
      <c r="PNE19" s="367"/>
      <c r="PNF19" s="367"/>
      <c r="PNG19" s="367"/>
      <c r="PNH19" s="367"/>
      <c r="PNI19" s="367"/>
      <c r="PNJ19" s="367"/>
      <c r="PNK19" s="367"/>
      <c r="PNL19" s="367"/>
      <c r="PNM19" s="367"/>
      <c r="PNN19" s="367"/>
      <c r="PNO19" s="367"/>
      <c r="PNP19" s="367"/>
      <c r="PNQ19" s="367"/>
      <c r="PNR19" s="367"/>
      <c r="PNS19" s="367"/>
      <c r="PNT19" s="367"/>
      <c r="PNU19" s="367"/>
      <c r="PNV19" s="367"/>
      <c r="PNW19" s="367"/>
      <c r="PNX19" s="367"/>
      <c r="PNY19" s="367"/>
      <c r="PNZ19" s="367"/>
      <c r="POA19" s="367"/>
      <c r="POB19" s="367"/>
      <c r="POC19" s="367"/>
      <c r="POD19" s="367"/>
      <c r="POE19" s="367"/>
      <c r="POF19" s="367"/>
      <c r="POG19" s="367"/>
      <c r="POH19" s="367"/>
      <c r="POI19" s="367"/>
      <c r="POJ19" s="367"/>
      <c r="POK19" s="367"/>
      <c r="POL19" s="367"/>
      <c r="POM19" s="367"/>
      <c r="PON19" s="367"/>
      <c r="POO19" s="367"/>
      <c r="POP19" s="367"/>
      <c r="POQ19" s="367"/>
      <c r="POR19" s="367"/>
      <c r="POS19" s="367"/>
      <c r="POT19" s="367"/>
      <c r="POU19" s="367"/>
      <c r="POV19" s="367"/>
      <c r="POW19" s="367"/>
      <c r="POX19" s="367"/>
      <c r="POY19" s="367"/>
      <c r="POZ19" s="367"/>
      <c r="PPA19" s="367"/>
      <c r="PPB19" s="367"/>
      <c r="PPC19" s="367"/>
      <c r="PPD19" s="367"/>
      <c r="PPE19" s="367"/>
      <c r="PPF19" s="367"/>
      <c r="PPG19" s="367"/>
      <c r="PPH19" s="367"/>
      <c r="PPI19" s="367"/>
      <c r="PPJ19" s="367"/>
      <c r="PPK19" s="367"/>
      <c r="PPL19" s="367"/>
      <c r="PPM19" s="367"/>
      <c r="PPN19" s="367"/>
      <c r="PPO19" s="367"/>
      <c r="PPP19" s="367"/>
      <c r="PPQ19" s="367"/>
      <c r="PPR19" s="367"/>
      <c r="PPS19" s="367"/>
      <c r="PPT19" s="367"/>
      <c r="PPU19" s="367"/>
      <c r="PPV19" s="367"/>
      <c r="PPW19" s="367"/>
      <c r="PPX19" s="367"/>
      <c r="PPY19" s="367"/>
      <c r="PPZ19" s="367"/>
      <c r="PQA19" s="367"/>
      <c r="PQB19" s="367"/>
      <c r="PQC19" s="367"/>
      <c r="PQD19" s="367"/>
      <c r="PQE19" s="367"/>
      <c r="PQF19" s="367"/>
      <c r="PQG19" s="367"/>
      <c r="PQH19" s="367"/>
      <c r="PQI19" s="367"/>
      <c r="PQJ19" s="367"/>
      <c r="PQK19" s="367"/>
      <c r="PQL19" s="367"/>
      <c r="PQM19" s="367"/>
      <c r="PQN19" s="367"/>
      <c r="PQO19" s="367"/>
      <c r="PQP19" s="367"/>
      <c r="PQQ19" s="367"/>
      <c r="PQR19" s="367"/>
      <c r="PQS19" s="367"/>
      <c r="PQT19" s="367"/>
      <c r="PQU19" s="367"/>
      <c r="PQV19" s="367"/>
      <c r="PQW19" s="367"/>
      <c r="PQX19" s="367"/>
      <c r="PQY19" s="367"/>
      <c r="PQZ19" s="367"/>
      <c r="PRA19" s="367"/>
      <c r="PRB19" s="367"/>
      <c r="PRC19" s="367"/>
      <c r="PRD19" s="367"/>
      <c r="PRE19" s="367"/>
      <c r="PRF19" s="367"/>
      <c r="PRG19" s="367"/>
      <c r="PRH19" s="367"/>
      <c r="PRI19" s="367"/>
      <c r="PRJ19" s="367"/>
      <c r="PRK19" s="367"/>
      <c r="PRL19" s="367"/>
      <c r="PRM19" s="367"/>
      <c r="PRN19" s="367"/>
      <c r="PRO19" s="367"/>
      <c r="PRP19" s="367"/>
      <c r="PRQ19" s="367"/>
      <c r="PRR19" s="367"/>
      <c r="PRS19" s="367"/>
      <c r="PRT19" s="367"/>
      <c r="PRU19" s="367"/>
      <c r="PRV19" s="367"/>
      <c r="PRW19" s="367"/>
      <c r="PRX19" s="367"/>
      <c r="PRY19" s="367"/>
      <c r="PRZ19" s="367"/>
      <c r="PSA19" s="367"/>
      <c r="PSB19" s="367"/>
      <c r="PSC19" s="367"/>
      <c r="PSD19" s="367"/>
      <c r="PSE19" s="367"/>
      <c r="PSF19" s="367"/>
      <c r="PSG19" s="367"/>
      <c r="PSH19" s="367"/>
      <c r="PSI19" s="367"/>
      <c r="PSJ19" s="367"/>
      <c r="PSK19" s="367"/>
      <c r="PSL19" s="367"/>
      <c r="PSM19" s="367"/>
      <c r="PSN19" s="367"/>
      <c r="PSO19" s="367"/>
      <c r="PSP19" s="367"/>
      <c r="PSQ19" s="367"/>
      <c r="PSR19" s="367"/>
      <c r="PSS19" s="367"/>
      <c r="PST19" s="367"/>
      <c r="PSU19" s="367"/>
      <c r="PSV19" s="367"/>
      <c r="PSW19" s="367"/>
      <c r="PSX19" s="367"/>
      <c r="PSY19" s="367"/>
      <c r="PSZ19" s="367"/>
      <c r="PTA19" s="367"/>
      <c r="PTB19" s="367"/>
      <c r="PTC19" s="367"/>
      <c r="PTD19" s="367"/>
      <c r="PTE19" s="367"/>
      <c r="PTF19" s="367"/>
      <c r="PTG19" s="367"/>
      <c r="PTH19" s="367"/>
      <c r="PTI19" s="367"/>
      <c r="PTJ19" s="367"/>
      <c r="PTK19" s="367"/>
      <c r="PTL19" s="367"/>
      <c r="PTM19" s="367"/>
      <c r="PTN19" s="367"/>
      <c r="PTO19" s="367"/>
      <c r="PTP19" s="367"/>
      <c r="PTQ19" s="367"/>
      <c r="PTR19" s="367"/>
      <c r="PTS19" s="367"/>
      <c r="PTT19" s="367"/>
      <c r="PTU19" s="367"/>
      <c r="PTV19" s="367"/>
      <c r="PTW19" s="367"/>
      <c r="PTX19" s="367"/>
      <c r="PTY19" s="367"/>
      <c r="PTZ19" s="367"/>
      <c r="PUA19" s="367"/>
      <c r="PUB19" s="367"/>
      <c r="PUC19" s="367"/>
      <c r="PUD19" s="367"/>
      <c r="PUE19" s="367"/>
      <c r="PUF19" s="367"/>
      <c r="PUG19" s="367"/>
      <c r="PUH19" s="367"/>
      <c r="PUI19" s="367"/>
      <c r="PUJ19" s="367"/>
      <c r="PUK19" s="367"/>
      <c r="PUL19" s="367"/>
      <c r="PUM19" s="367"/>
      <c r="PUN19" s="367"/>
      <c r="PUO19" s="367"/>
      <c r="PUP19" s="367"/>
      <c r="PUQ19" s="367"/>
      <c r="PUR19" s="367"/>
      <c r="PUS19" s="367"/>
      <c r="PUT19" s="367"/>
      <c r="PUU19" s="367"/>
      <c r="PUV19" s="367"/>
      <c r="PUW19" s="367"/>
      <c r="PUX19" s="367"/>
      <c r="PUY19" s="367"/>
      <c r="PUZ19" s="367"/>
      <c r="PVA19" s="367"/>
      <c r="PVB19" s="367"/>
      <c r="PVC19" s="367"/>
      <c r="PVD19" s="367"/>
      <c r="PVE19" s="367"/>
      <c r="PVF19" s="367"/>
      <c r="PVG19" s="367"/>
      <c r="PVH19" s="367"/>
      <c r="PVI19" s="367"/>
      <c r="PVJ19" s="367"/>
      <c r="PVK19" s="367"/>
      <c r="PVL19" s="367"/>
      <c r="PVM19" s="367"/>
      <c r="PVN19" s="367"/>
      <c r="PVO19" s="367"/>
      <c r="PVP19" s="367"/>
      <c r="PVQ19" s="367"/>
      <c r="PVR19" s="367"/>
      <c r="PVS19" s="367"/>
      <c r="PVT19" s="367"/>
      <c r="PVU19" s="367"/>
      <c r="PVV19" s="367"/>
      <c r="PVW19" s="367"/>
      <c r="PVX19" s="367"/>
      <c r="PVY19" s="367"/>
      <c r="PVZ19" s="367"/>
      <c r="PWA19" s="367"/>
      <c r="PWB19" s="367"/>
      <c r="PWC19" s="367"/>
      <c r="PWD19" s="367"/>
      <c r="PWE19" s="367"/>
      <c r="PWF19" s="367"/>
      <c r="PWG19" s="367"/>
      <c r="PWH19" s="367"/>
      <c r="PWI19" s="367"/>
      <c r="PWJ19" s="367"/>
      <c r="PWK19" s="367"/>
      <c r="PWL19" s="367"/>
      <c r="PWM19" s="367"/>
      <c r="PWN19" s="367"/>
      <c r="PWO19" s="367"/>
      <c r="PWP19" s="367"/>
      <c r="PWQ19" s="367"/>
      <c r="PWR19" s="367"/>
      <c r="PWS19" s="367"/>
      <c r="PWT19" s="367"/>
      <c r="PWU19" s="367"/>
      <c r="PWV19" s="367"/>
      <c r="PWW19" s="367"/>
      <c r="PWX19" s="367"/>
      <c r="PWY19" s="367"/>
      <c r="PWZ19" s="367"/>
      <c r="PXA19" s="367"/>
      <c r="PXB19" s="367"/>
      <c r="PXC19" s="367"/>
      <c r="PXD19" s="367"/>
      <c r="PXE19" s="367"/>
      <c r="PXF19" s="367"/>
      <c r="PXG19" s="367"/>
      <c r="PXH19" s="367"/>
      <c r="PXI19" s="367"/>
      <c r="PXJ19" s="367"/>
      <c r="PXK19" s="367"/>
      <c r="PXL19" s="367"/>
      <c r="PXM19" s="367"/>
      <c r="PXN19" s="367"/>
      <c r="PXO19" s="367"/>
      <c r="PXP19" s="367"/>
      <c r="PXQ19" s="367"/>
      <c r="PXR19" s="367"/>
      <c r="PXS19" s="367"/>
      <c r="PXT19" s="367"/>
      <c r="PXU19" s="367"/>
      <c r="PXV19" s="367"/>
      <c r="PXW19" s="367"/>
      <c r="PXX19" s="367"/>
      <c r="PXY19" s="367"/>
      <c r="PXZ19" s="367"/>
      <c r="PYA19" s="367"/>
      <c r="PYB19" s="367"/>
      <c r="PYC19" s="367"/>
      <c r="PYD19" s="367"/>
      <c r="PYE19" s="367"/>
      <c r="PYF19" s="367"/>
      <c r="PYG19" s="367"/>
      <c r="PYH19" s="367"/>
      <c r="PYI19" s="367"/>
      <c r="PYJ19" s="367"/>
      <c r="PYK19" s="367"/>
      <c r="PYL19" s="367"/>
      <c r="PYM19" s="367"/>
      <c r="PYN19" s="367"/>
      <c r="PYO19" s="367"/>
      <c r="PYP19" s="367"/>
      <c r="PYQ19" s="367"/>
      <c r="PYR19" s="367"/>
      <c r="PYS19" s="367"/>
      <c r="PYT19" s="367"/>
      <c r="PYU19" s="367"/>
      <c r="PYV19" s="367"/>
      <c r="PYW19" s="367"/>
      <c r="PYX19" s="367"/>
      <c r="PYY19" s="367"/>
      <c r="PYZ19" s="367"/>
      <c r="PZA19" s="367"/>
      <c r="PZB19" s="367"/>
      <c r="PZC19" s="367"/>
      <c r="PZD19" s="367"/>
      <c r="PZE19" s="367"/>
      <c r="PZF19" s="367"/>
      <c r="PZG19" s="367"/>
      <c r="PZH19" s="367"/>
      <c r="PZI19" s="367"/>
      <c r="PZJ19" s="367"/>
      <c r="PZK19" s="367"/>
      <c r="PZL19" s="367"/>
      <c r="PZM19" s="367"/>
      <c r="PZN19" s="367"/>
      <c r="PZO19" s="367"/>
      <c r="PZP19" s="367"/>
      <c r="PZQ19" s="367"/>
      <c r="PZR19" s="367"/>
      <c r="PZS19" s="367"/>
      <c r="PZT19" s="367"/>
      <c r="PZU19" s="367"/>
      <c r="PZV19" s="367"/>
      <c r="PZW19" s="367"/>
      <c r="PZX19" s="367"/>
      <c r="PZY19" s="367"/>
      <c r="PZZ19" s="367"/>
      <c r="QAA19" s="367"/>
      <c r="QAB19" s="367"/>
      <c r="QAC19" s="367"/>
      <c r="QAD19" s="367"/>
      <c r="QAE19" s="367"/>
      <c r="QAF19" s="367"/>
      <c r="QAG19" s="367"/>
      <c r="QAH19" s="367"/>
      <c r="QAI19" s="367"/>
      <c r="QAJ19" s="367"/>
      <c r="QAK19" s="367"/>
      <c r="QAL19" s="367"/>
      <c r="QAM19" s="367"/>
      <c r="QAN19" s="367"/>
      <c r="QAO19" s="367"/>
      <c r="QAP19" s="367"/>
      <c r="QAQ19" s="367"/>
      <c r="QAR19" s="367"/>
      <c r="QAS19" s="367"/>
      <c r="QAT19" s="367"/>
      <c r="QAU19" s="367"/>
      <c r="QAV19" s="367"/>
      <c r="QAW19" s="367"/>
      <c r="QAX19" s="367"/>
      <c r="QAY19" s="367"/>
      <c r="QAZ19" s="367"/>
      <c r="QBA19" s="367"/>
      <c r="QBB19" s="367"/>
      <c r="QBC19" s="367"/>
      <c r="QBD19" s="367"/>
      <c r="QBE19" s="367"/>
      <c r="QBF19" s="367"/>
      <c r="QBG19" s="367"/>
      <c r="QBH19" s="367"/>
      <c r="QBI19" s="367"/>
      <c r="QBJ19" s="367"/>
      <c r="QBK19" s="367"/>
      <c r="QBL19" s="367"/>
      <c r="QBM19" s="367"/>
      <c r="QBN19" s="367"/>
      <c r="QBO19" s="367"/>
      <c r="QBP19" s="367"/>
      <c r="QBQ19" s="367"/>
      <c r="QBR19" s="367"/>
      <c r="QBS19" s="367"/>
      <c r="QBT19" s="367"/>
      <c r="QBU19" s="367"/>
      <c r="QBV19" s="367"/>
      <c r="QBW19" s="367"/>
      <c r="QBX19" s="367"/>
      <c r="QBY19" s="367"/>
      <c r="QBZ19" s="367"/>
      <c r="QCA19" s="367"/>
      <c r="QCB19" s="367"/>
      <c r="QCC19" s="367"/>
      <c r="QCD19" s="367"/>
      <c r="QCE19" s="367"/>
      <c r="QCF19" s="367"/>
      <c r="QCG19" s="367"/>
      <c r="QCH19" s="367"/>
      <c r="QCI19" s="367"/>
      <c r="QCJ19" s="367"/>
      <c r="QCK19" s="367"/>
      <c r="QCL19" s="367"/>
      <c r="QCM19" s="367"/>
      <c r="QCN19" s="367"/>
      <c r="QCO19" s="367"/>
      <c r="QCP19" s="367"/>
      <c r="QCQ19" s="367"/>
      <c r="QCR19" s="367"/>
      <c r="QCS19" s="367"/>
      <c r="QCT19" s="367"/>
      <c r="QCU19" s="367"/>
      <c r="QCV19" s="367"/>
      <c r="QCW19" s="367"/>
      <c r="QCX19" s="367"/>
      <c r="QCY19" s="367"/>
      <c r="QCZ19" s="367"/>
      <c r="QDA19" s="367"/>
      <c r="QDB19" s="367"/>
      <c r="QDC19" s="367"/>
      <c r="QDD19" s="367"/>
      <c r="QDE19" s="367"/>
      <c r="QDF19" s="367"/>
      <c r="QDG19" s="367"/>
      <c r="QDH19" s="367"/>
      <c r="QDI19" s="367"/>
      <c r="QDJ19" s="367"/>
      <c r="QDK19" s="367"/>
      <c r="QDL19" s="367"/>
      <c r="QDM19" s="367"/>
      <c r="QDN19" s="367"/>
      <c r="QDO19" s="367"/>
      <c r="QDP19" s="367"/>
      <c r="QDQ19" s="367"/>
      <c r="QDR19" s="367"/>
      <c r="QDS19" s="367"/>
      <c r="QDT19" s="367"/>
      <c r="QDU19" s="367"/>
      <c r="QDV19" s="367"/>
      <c r="QDW19" s="367"/>
      <c r="QDX19" s="367"/>
      <c r="QDY19" s="367"/>
      <c r="QDZ19" s="367"/>
      <c r="QEA19" s="367"/>
      <c r="QEB19" s="367"/>
      <c r="QEC19" s="367"/>
      <c r="QED19" s="367"/>
      <c r="QEE19" s="367"/>
      <c r="QEF19" s="367"/>
      <c r="QEG19" s="367"/>
      <c r="QEH19" s="367"/>
      <c r="QEI19" s="367"/>
      <c r="QEJ19" s="367"/>
      <c r="QEK19" s="367"/>
      <c r="QEL19" s="367"/>
      <c r="QEM19" s="367"/>
      <c r="QEN19" s="367"/>
      <c r="QEO19" s="367"/>
      <c r="QEP19" s="367"/>
      <c r="QEQ19" s="367"/>
      <c r="QER19" s="367"/>
      <c r="QES19" s="367"/>
      <c r="QET19" s="367"/>
      <c r="QEU19" s="367"/>
      <c r="QEV19" s="367"/>
      <c r="QEW19" s="367"/>
      <c r="QEX19" s="367"/>
      <c r="QEY19" s="367"/>
      <c r="QEZ19" s="367"/>
      <c r="QFA19" s="367"/>
      <c r="QFB19" s="367"/>
      <c r="QFC19" s="367"/>
      <c r="QFD19" s="367"/>
      <c r="QFE19" s="367"/>
      <c r="QFF19" s="367"/>
      <c r="QFG19" s="367"/>
      <c r="QFH19" s="367"/>
      <c r="QFI19" s="367"/>
      <c r="QFJ19" s="367"/>
      <c r="QFK19" s="367"/>
      <c r="QFL19" s="367"/>
      <c r="QFM19" s="367"/>
      <c r="QFN19" s="367"/>
      <c r="QFO19" s="367"/>
      <c r="QFP19" s="367"/>
      <c r="QFQ19" s="367"/>
      <c r="QFR19" s="367"/>
      <c r="QFS19" s="367"/>
      <c r="QFT19" s="367"/>
      <c r="QFU19" s="367"/>
      <c r="QFV19" s="367"/>
      <c r="QFW19" s="367"/>
      <c r="QFX19" s="367"/>
      <c r="QFY19" s="367"/>
      <c r="QFZ19" s="367"/>
      <c r="QGA19" s="367"/>
      <c r="QGB19" s="367"/>
      <c r="QGC19" s="367"/>
      <c r="QGD19" s="367"/>
      <c r="QGE19" s="367"/>
      <c r="QGF19" s="367"/>
      <c r="QGG19" s="367"/>
      <c r="QGH19" s="367"/>
      <c r="QGI19" s="367"/>
      <c r="QGJ19" s="367"/>
      <c r="QGK19" s="367"/>
      <c r="QGL19" s="367"/>
      <c r="QGM19" s="367"/>
      <c r="QGN19" s="367"/>
      <c r="QGO19" s="367"/>
      <c r="QGP19" s="367"/>
      <c r="QGQ19" s="367"/>
      <c r="QGR19" s="367"/>
      <c r="QGS19" s="367"/>
      <c r="QGT19" s="367"/>
      <c r="QGU19" s="367"/>
      <c r="QGV19" s="367"/>
      <c r="QGW19" s="367"/>
      <c r="QGX19" s="367"/>
      <c r="QGY19" s="367"/>
      <c r="QGZ19" s="367"/>
      <c r="QHA19" s="367"/>
      <c r="QHB19" s="367"/>
      <c r="QHC19" s="367"/>
      <c r="QHD19" s="367"/>
      <c r="QHE19" s="367"/>
      <c r="QHF19" s="367"/>
      <c r="QHG19" s="367"/>
      <c r="QHH19" s="367"/>
      <c r="QHI19" s="367"/>
      <c r="QHJ19" s="367"/>
      <c r="QHK19" s="367"/>
      <c r="QHL19" s="367"/>
      <c r="QHM19" s="367"/>
      <c r="QHN19" s="367"/>
      <c r="QHO19" s="367"/>
      <c r="QHP19" s="367"/>
      <c r="QHQ19" s="367"/>
      <c r="QHR19" s="367"/>
      <c r="QHS19" s="367"/>
      <c r="QHT19" s="367"/>
      <c r="QHU19" s="367"/>
      <c r="QHV19" s="367"/>
      <c r="QHW19" s="367"/>
      <c r="QHX19" s="367"/>
      <c r="QHY19" s="367"/>
      <c r="QHZ19" s="367"/>
      <c r="QIA19" s="367"/>
      <c r="QIB19" s="367"/>
      <c r="QIC19" s="367"/>
      <c r="QID19" s="367"/>
      <c r="QIE19" s="367"/>
      <c r="QIF19" s="367"/>
      <c r="QIG19" s="367"/>
      <c r="QIH19" s="367"/>
      <c r="QII19" s="367"/>
      <c r="QIJ19" s="367"/>
      <c r="QIK19" s="367"/>
      <c r="QIL19" s="367"/>
      <c r="QIM19" s="367"/>
      <c r="QIN19" s="367"/>
      <c r="QIO19" s="367"/>
      <c r="QIP19" s="367"/>
      <c r="QIQ19" s="367"/>
      <c r="QIR19" s="367"/>
      <c r="QIS19" s="367"/>
      <c r="QIT19" s="367"/>
      <c r="QIU19" s="367"/>
      <c r="QIV19" s="367"/>
      <c r="QIW19" s="367"/>
      <c r="QIX19" s="367"/>
      <c r="QIY19" s="367"/>
      <c r="QIZ19" s="367"/>
      <c r="QJA19" s="367"/>
      <c r="QJB19" s="367"/>
      <c r="QJC19" s="367"/>
      <c r="QJD19" s="367"/>
      <c r="QJE19" s="367"/>
      <c r="QJF19" s="367"/>
      <c r="QJG19" s="367"/>
      <c r="QJH19" s="367"/>
      <c r="QJI19" s="367"/>
      <c r="QJJ19" s="367"/>
      <c r="QJK19" s="367"/>
      <c r="QJL19" s="367"/>
      <c r="QJM19" s="367"/>
      <c r="QJN19" s="367"/>
      <c r="QJO19" s="367"/>
      <c r="QJP19" s="367"/>
      <c r="QJQ19" s="367"/>
      <c r="QJR19" s="367"/>
      <c r="QJS19" s="367"/>
      <c r="QJT19" s="367"/>
      <c r="QJU19" s="367"/>
      <c r="QJV19" s="367"/>
      <c r="QJW19" s="367"/>
      <c r="QJX19" s="367"/>
      <c r="QJY19" s="367"/>
      <c r="QJZ19" s="367"/>
      <c r="QKA19" s="367"/>
      <c r="QKB19" s="367"/>
      <c r="QKC19" s="367"/>
      <c r="QKD19" s="367"/>
      <c r="QKE19" s="367"/>
      <c r="QKF19" s="367"/>
      <c r="QKG19" s="367"/>
      <c r="QKH19" s="367"/>
      <c r="QKI19" s="367"/>
      <c r="QKJ19" s="367"/>
      <c r="QKK19" s="367"/>
      <c r="QKL19" s="367"/>
      <c r="QKM19" s="367"/>
      <c r="QKN19" s="367"/>
      <c r="QKO19" s="367"/>
      <c r="QKP19" s="367"/>
      <c r="QKQ19" s="367"/>
      <c r="QKR19" s="367"/>
      <c r="QKS19" s="367"/>
      <c r="QKT19" s="367"/>
      <c r="QKU19" s="367"/>
      <c r="QKV19" s="367"/>
      <c r="QKW19" s="367"/>
      <c r="QKX19" s="367"/>
      <c r="QKY19" s="367"/>
      <c r="QKZ19" s="367"/>
      <c r="QLA19" s="367"/>
      <c r="QLB19" s="367"/>
      <c r="QLC19" s="367"/>
      <c r="QLD19" s="367"/>
      <c r="QLE19" s="367"/>
      <c r="QLF19" s="367"/>
      <c r="QLG19" s="367"/>
      <c r="QLH19" s="367"/>
      <c r="QLI19" s="367"/>
      <c r="QLJ19" s="367"/>
      <c r="QLK19" s="367"/>
      <c r="QLL19" s="367"/>
      <c r="QLM19" s="367"/>
      <c r="QLN19" s="367"/>
      <c r="QLO19" s="367"/>
      <c r="QLP19" s="367"/>
      <c r="QLQ19" s="367"/>
      <c r="QLR19" s="367"/>
      <c r="QLS19" s="367"/>
      <c r="QLT19" s="367"/>
      <c r="QLU19" s="367"/>
      <c r="QLV19" s="367"/>
      <c r="QLW19" s="367"/>
      <c r="QLX19" s="367"/>
      <c r="QLY19" s="367"/>
      <c r="QLZ19" s="367"/>
      <c r="QMA19" s="367"/>
      <c r="QMB19" s="367"/>
      <c r="QMC19" s="367"/>
      <c r="QMD19" s="367"/>
      <c r="QME19" s="367"/>
      <c r="QMF19" s="367"/>
      <c r="QMG19" s="367"/>
      <c r="QMH19" s="367"/>
      <c r="QMI19" s="367"/>
      <c r="QMJ19" s="367"/>
      <c r="QMK19" s="367"/>
      <c r="QML19" s="367"/>
      <c r="QMM19" s="367"/>
      <c r="QMN19" s="367"/>
      <c r="QMO19" s="367"/>
      <c r="QMP19" s="367"/>
      <c r="QMQ19" s="367"/>
      <c r="QMR19" s="367"/>
      <c r="QMS19" s="367"/>
      <c r="QMT19" s="367"/>
      <c r="QMU19" s="367"/>
      <c r="QMV19" s="367"/>
      <c r="QMW19" s="367"/>
      <c r="QMX19" s="367"/>
      <c r="QMY19" s="367"/>
      <c r="QMZ19" s="367"/>
      <c r="QNA19" s="367"/>
      <c r="QNB19" s="367"/>
      <c r="QNC19" s="367"/>
      <c r="QND19" s="367"/>
      <c r="QNE19" s="367"/>
      <c r="QNF19" s="367"/>
      <c r="QNG19" s="367"/>
      <c r="QNH19" s="367"/>
      <c r="QNI19" s="367"/>
      <c r="QNJ19" s="367"/>
      <c r="QNK19" s="367"/>
      <c r="QNL19" s="367"/>
      <c r="QNM19" s="367"/>
      <c r="QNN19" s="367"/>
      <c r="QNO19" s="367"/>
      <c r="QNP19" s="367"/>
      <c r="QNQ19" s="367"/>
      <c r="QNR19" s="367"/>
      <c r="QNS19" s="367"/>
      <c r="QNT19" s="367"/>
      <c r="QNU19" s="367"/>
      <c r="QNV19" s="367"/>
      <c r="QNW19" s="367"/>
      <c r="QNX19" s="367"/>
      <c r="QNY19" s="367"/>
      <c r="QNZ19" s="367"/>
      <c r="QOA19" s="367"/>
      <c r="QOB19" s="367"/>
      <c r="QOC19" s="367"/>
      <c r="QOD19" s="367"/>
      <c r="QOE19" s="367"/>
      <c r="QOF19" s="367"/>
      <c r="QOG19" s="367"/>
      <c r="QOH19" s="367"/>
      <c r="QOI19" s="367"/>
      <c r="QOJ19" s="367"/>
      <c r="QOK19" s="367"/>
      <c r="QOL19" s="367"/>
      <c r="QOM19" s="367"/>
      <c r="QON19" s="367"/>
      <c r="QOO19" s="367"/>
      <c r="QOP19" s="367"/>
      <c r="QOQ19" s="367"/>
      <c r="QOR19" s="367"/>
      <c r="QOS19" s="367"/>
      <c r="QOT19" s="367"/>
      <c r="QOU19" s="367"/>
      <c r="QOV19" s="367"/>
      <c r="QOW19" s="367"/>
      <c r="QOX19" s="367"/>
      <c r="QOY19" s="367"/>
      <c r="QOZ19" s="367"/>
      <c r="QPA19" s="367"/>
      <c r="QPB19" s="367"/>
      <c r="QPC19" s="367"/>
      <c r="QPD19" s="367"/>
      <c r="QPE19" s="367"/>
      <c r="QPF19" s="367"/>
      <c r="QPG19" s="367"/>
      <c r="QPH19" s="367"/>
      <c r="QPI19" s="367"/>
      <c r="QPJ19" s="367"/>
      <c r="QPK19" s="367"/>
      <c r="QPL19" s="367"/>
      <c r="QPM19" s="367"/>
      <c r="QPN19" s="367"/>
      <c r="QPO19" s="367"/>
      <c r="QPP19" s="367"/>
      <c r="QPQ19" s="367"/>
      <c r="QPR19" s="367"/>
      <c r="QPS19" s="367"/>
      <c r="QPT19" s="367"/>
      <c r="QPU19" s="367"/>
      <c r="QPV19" s="367"/>
      <c r="QPW19" s="367"/>
      <c r="QPX19" s="367"/>
      <c r="QPY19" s="367"/>
      <c r="QPZ19" s="367"/>
      <c r="QQA19" s="367"/>
      <c r="QQB19" s="367"/>
      <c r="QQC19" s="367"/>
      <c r="QQD19" s="367"/>
      <c r="QQE19" s="367"/>
      <c r="QQF19" s="367"/>
      <c r="QQG19" s="367"/>
      <c r="QQH19" s="367"/>
      <c r="QQI19" s="367"/>
      <c r="QQJ19" s="367"/>
      <c r="QQK19" s="367"/>
      <c r="QQL19" s="367"/>
      <c r="QQM19" s="367"/>
      <c r="QQN19" s="367"/>
      <c r="QQO19" s="367"/>
      <c r="QQP19" s="367"/>
      <c r="QQQ19" s="367"/>
      <c r="QQR19" s="367"/>
      <c r="QQS19" s="367"/>
      <c r="QQT19" s="367"/>
      <c r="QQU19" s="367"/>
      <c r="QQV19" s="367"/>
      <c r="QQW19" s="367"/>
      <c r="QQX19" s="367"/>
      <c r="QQY19" s="367"/>
      <c r="QQZ19" s="367"/>
      <c r="QRA19" s="367"/>
      <c r="QRB19" s="367"/>
      <c r="QRC19" s="367"/>
      <c r="QRD19" s="367"/>
      <c r="QRE19" s="367"/>
      <c r="QRF19" s="367"/>
      <c r="QRG19" s="367"/>
      <c r="QRH19" s="367"/>
      <c r="QRI19" s="367"/>
      <c r="QRJ19" s="367"/>
      <c r="QRK19" s="367"/>
      <c r="QRL19" s="367"/>
      <c r="QRM19" s="367"/>
      <c r="QRN19" s="367"/>
      <c r="QRO19" s="367"/>
      <c r="QRP19" s="367"/>
      <c r="QRQ19" s="367"/>
      <c r="QRR19" s="367"/>
      <c r="QRS19" s="367"/>
      <c r="QRT19" s="367"/>
      <c r="QRU19" s="367"/>
      <c r="QRV19" s="367"/>
      <c r="QRW19" s="367"/>
      <c r="QRX19" s="367"/>
      <c r="QRY19" s="367"/>
      <c r="QRZ19" s="367"/>
      <c r="QSA19" s="367"/>
      <c r="QSB19" s="367"/>
      <c r="QSC19" s="367"/>
      <c r="QSD19" s="367"/>
      <c r="QSE19" s="367"/>
      <c r="QSF19" s="367"/>
      <c r="QSG19" s="367"/>
      <c r="QSH19" s="367"/>
      <c r="QSI19" s="367"/>
      <c r="QSJ19" s="367"/>
      <c r="QSK19" s="367"/>
      <c r="QSL19" s="367"/>
      <c r="QSM19" s="367"/>
      <c r="QSN19" s="367"/>
      <c r="QSO19" s="367"/>
      <c r="QSP19" s="367"/>
      <c r="QSQ19" s="367"/>
      <c r="QSR19" s="367"/>
      <c r="QSS19" s="367"/>
      <c r="QST19" s="367"/>
      <c r="QSU19" s="367"/>
      <c r="QSV19" s="367"/>
      <c r="QSW19" s="367"/>
      <c r="QSX19" s="367"/>
      <c r="QSY19" s="367"/>
      <c r="QSZ19" s="367"/>
      <c r="QTA19" s="367"/>
      <c r="QTB19" s="367"/>
      <c r="QTC19" s="367"/>
      <c r="QTD19" s="367"/>
      <c r="QTE19" s="367"/>
      <c r="QTF19" s="367"/>
      <c r="QTG19" s="367"/>
      <c r="QTH19" s="367"/>
      <c r="QTI19" s="367"/>
      <c r="QTJ19" s="367"/>
      <c r="QTK19" s="367"/>
      <c r="QTL19" s="367"/>
      <c r="QTM19" s="367"/>
      <c r="QTN19" s="367"/>
      <c r="QTO19" s="367"/>
      <c r="QTP19" s="367"/>
      <c r="QTQ19" s="367"/>
      <c r="QTR19" s="367"/>
      <c r="QTS19" s="367"/>
      <c r="QTT19" s="367"/>
      <c r="QTU19" s="367"/>
      <c r="QTV19" s="367"/>
      <c r="QTW19" s="367"/>
      <c r="QTX19" s="367"/>
      <c r="QTY19" s="367"/>
      <c r="QTZ19" s="367"/>
      <c r="QUA19" s="367"/>
      <c r="QUB19" s="367"/>
      <c r="QUC19" s="367"/>
      <c r="QUD19" s="367"/>
      <c r="QUE19" s="367"/>
      <c r="QUF19" s="367"/>
      <c r="QUG19" s="367"/>
      <c r="QUH19" s="367"/>
      <c r="QUI19" s="367"/>
      <c r="QUJ19" s="367"/>
      <c r="QUK19" s="367"/>
      <c r="QUL19" s="367"/>
      <c r="QUM19" s="367"/>
      <c r="QUN19" s="367"/>
      <c r="QUO19" s="367"/>
      <c r="QUP19" s="367"/>
      <c r="QUQ19" s="367"/>
      <c r="QUR19" s="367"/>
      <c r="QUS19" s="367"/>
      <c r="QUT19" s="367"/>
      <c r="QUU19" s="367"/>
      <c r="QUV19" s="367"/>
      <c r="QUW19" s="367"/>
      <c r="QUX19" s="367"/>
      <c r="QUY19" s="367"/>
      <c r="QUZ19" s="367"/>
      <c r="QVA19" s="367"/>
      <c r="QVB19" s="367"/>
      <c r="QVC19" s="367"/>
      <c r="QVD19" s="367"/>
      <c r="QVE19" s="367"/>
      <c r="QVF19" s="367"/>
      <c r="QVG19" s="367"/>
      <c r="QVH19" s="367"/>
      <c r="QVI19" s="367"/>
      <c r="QVJ19" s="367"/>
      <c r="QVK19" s="367"/>
      <c r="QVL19" s="367"/>
      <c r="QVM19" s="367"/>
      <c r="QVN19" s="367"/>
      <c r="QVO19" s="367"/>
      <c r="QVP19" s="367"/>
      <c r="QVQ19" s="367"/>
      <c r="QVR19" s="367"/>
      <c r="QVS19" s="367"/>
      <c r="QVT19" s="367"/>
      <c r="QVU19" s="367"/>
      <c r="QVV19" s="367"/>
      <c r="QVW19" s="367"/>
      <c r="QVX19" s="367"/>
      <c r="QVY19" s="367"/>
      <c r="QVZ19" s="367"/>
      <c r="QWA19" s="367"/>
      <c r="QWB19" s="367"/>
      <c r="QWC19" s="367"/>
      <c r="QWD19" s="367"/>
      <c r="QWE19" s="367"/>
      <c r="QWF19" s="367"/>
      <c r="QWG19" s="367"/>
      <c r="QWH19" s="367"/>
      <c r="QWI19" s="367"/>
      <c r="QWJ19" s="367"/>
      <c r="QWK19" s="367"/>
      <c r="QWL19" s="367"/>
      <c r="QWM19" s="367"/>
      <c r="QWN19" s="367"/>
      <c r="QWO19" s="367"/>
      <c r="QWP19" s="367"/>
      <c r="QWQ19" s="367"/>
      <c r="QWR19" s="367"/>
      <c r="QWS19" s="367"/>
      <c r="QWT19" s="367"/>
      <c r="QWU19" s="367"/>
      <c r="QWV19" s="367"/>
      <c r="QWW19" s="367"/>
      <c r="QWX19" s="367"/>
      <c r="QWY19" s="367"/>
      <c r="QWZ19" s="367"/>
      <c r="QXA19" s="367"/>
      <c r="QXB19" s="367"/>
      <c r="QXC19" s="367"/>
      <c r="QXD19" s="367"/>
      <c r="QXE19" s="367"/>
      <c r="QXF19" s="367"/>
      <c r="QXG19" s="367"/>
      <c r="QXH19" s="367"/>
      <c r="QXI19" s="367"/>
      <c r="QXJ19" s="367"/>
      <c r="QXK19" s="367"/>
      <c r="QXL19" s="367"/>
      <c r="QXM19" s="367"/>
      <c r="QXN19" s="367"/>
      <c r="QXO19" s="367"/>
      <c r="QXP19" s="367"/>
      <c r="QXQ19" s="367"/>
      <c r="QXR19" s="367"/>
      <c r="QXS19" s="367"/>
      <c r="QXT19" s="367"/>
      <c r="QXU19" s="367"/>
      <c r="QXV19" s="367"/>
      <c r="QXW19" s="367"/>
      <c r="QXX19" s="367"/>
      <c r="QXY19" s="367"/>
      <c r="QXZ19" s="367"/>
      <c r="QYA19" s="367"/>
      <c r="QYB19" s="367"/>
      <c r="QYC19" s="367"/>
      <c r="QYD19" s="367"/>
      <c r="QYE19" s="367"/>
      <c r="QYF19" s="367"/>
      <c r="QYG19" s="367"/>
      <c r="QYH19" s="367"/>
      <c r="QYI19" s="367"/>
      <c r="QYJ19" s="367"/>
      <c r="QYK19" s="367"/>
      <c r="QYL19" s="367"/>
      <c r="QYM19" s="367"/>
      <c r="QYN19" s="367"/>
      <c r="QYO19" s="367"/>
      <c r="QYP19" s="367"/>
      <c r="QYQ19" s="367"/>
      <c r="QYR19" s="367"/>
      <c r="QYS19" s="367"/>
      <c r="QYT19" s="367"/>
      <c r="QYU19" s="367"/>
      <c r="QYV19" s="367"/>
      <c r="QYW19" s="367"/>
      <c r="QYX19" s="367"/>
      <c r="QYY19" s="367"/>
      <c r="QYZ19" s="367"/>
      <c r="QZA19" s="367"/>
      <c r="QZB19" s="367"/>
      <c r="QZC19" s="367"/>
      <c r="QZD19" s="367"/>
      <c r="QZE19" s="367"/>
      <c r="QZF19" s="367"/>
      <c r="QZG19" s="367"/>
      <c r="QZH19" s="367"/>
      <c r="QZI19" s="367"/>
      <c r="QZJ19" s="367"/>
      <c r="QZK19" s="367"/>
      <c r="QZL19" s="367"/>
      <c r="QZM19" s="367"/>
      <c r="QZN19" s="367"/>
      <c r="QZO19" s="367"/>
      <c r="QZP19" s="367"/>
      <c r="QZQ19" s="367"/>
      <c r="QZR19" s="367"/>
      <c r="QZS19" s="367"/>
      <c r="QZT19" s="367"/>
      <c r="QZU19" s="367"/>
      <c r="QZV19" s="367"/>
      <c r="QZW19" s="367"/>
      <c r="QZX19" s="367"/>
      <c r="QZY19" s="367"/>
      <c r="QZZ19" s="367"/>
      <c r="RAA19" s="367"/>
      <c r="RAB19" s="367"/>
      <c r="RAC19" s="367"/>
      <c r="RAD19" s="367"/>
      <c r="RAE19" s="367"/>
      <c r="RAF19" s="367"/>
      <c r="RAG19" s="367"/>
      <c r="RAH19" s="367"/>
      <c r="RAI19" s="367"/>
      <c r="RAJ19" s="367"/>
      <c r="RAK19" s="367"/>
      <c r="RAL19" s="367"/>
      <c r="RAM19" s="367"/>
      <c r="RAN19" s="367"/>
      <c r="RAO19" s="367"/>
      <c r="RAP19" s="367"/>
      <c r="RAQ19" s="367"/>
      <c r="RAR19" s="367"/>
      <c r="RAS19" s="367"/>
      <c r="RAT19" s="367"/>
      <c r="RAU19" s="367"/>
      <c r="RAV19" s="367"/>
      <c r="RAW19" s="367"/>
      <c r="RAX19" s="367"/>
      <c r="RAY19" s="367"/>
      <c r="RAZ19" s="367"/>
      <c r="RBA19" s="367"/>
      <c r="RBB19" s="367"/>
      <c r="RBC19" s="367"/>
      <c r="RBD19" s="367"/>
      <c r="RBE19" s="367"/>
      <c r="RBF19" s="367"/>
      <c r="RBG19" s="367"/>
      <c r="RBH19" s="367"/>
      <c r="RBI19" s="367"/>
      <c r="RBJ19" s="367"/>
      <c r="RBK19" s="367"/>
      <c r="RBL19" s="367"/>
      <c r="RBM19" s="367"/>
      <c r="RBN19" s="367"/>
      <c r="RBO19" s="367"/>
      <c r="RBP19" s="367"/>
      <c r="RBQ19" s="367"/>
      <c r="RBR19" s="367"/>
      <c r="RBS19" s="367"/>
      <c r="RBT19" s="367"/>
      <c r="RBU19" s="367"/>
      <c r="RBV19" s="367"/>
      <c r="RBW19" s="367"/>
      <c r="RBX19" s="367"/>
      <c r="RBY19" s="367"/>
      <c r="RBZ19" s="367"/>
      <c r="RCA19" s="367"/>
      <c r="RCB19" s="367"/>
      <c r="RCC19" s="367"/>
      <c r="RCD19" s="367"/>
      <c r="RCE19" s="367"/>
      <c r="RCF19" s="367"/>
      <c r="RCG19" s="367"/>
      <c r="RCH19" s="367"/>
      <c r="RCI19" s="367"/>
      <c r="RCJ19" s="367"/>
      <c r="RCK19" s="367"/>
      <c r="RCL19" s="367"/>
      <c r="RCM19" s="367"/>
      <c r="RCN19" s="367"/>
      <c r="RCO19" s="367"/>
      <c r="RCP19" s="367"/>
      <c r="RCQ19" s="367"/>
      <c r="RCR19" s="367"/>
      <c r="RCS19" s="367"/>
      <c r="RCT19" s="367"/>
      <c r="RCU19" s="367"/>
      <c r="RCV19" s="367"/>
      <c r="RCW19" s="367"/>
      <c r="RCX19" s="367"/>
      <c r="RCY19" s="367"/>
      <c r="RCZ19" s="367"/>
      <c r="RDA19" s="367"/>
      <c r="RDB19" s="367"/>
      <c r="RDC19" s="367"/>
      <c r="RDD19" s="367"/>
      <c r="RDE19" s="367"/>
      <c r="RDF19" s="367"/>
      <c r="RDG19" s="367"/>
      <c r="RDH19" s="367"/>
      <c r="RDI19" s="367"/>
      <c r="RDJ19" s="367"/>
      <c r="RDK19" s="367"/>
      <c r="RDL19" s="367"/>
      <c r="RDM19" s="367"/>
      <c r="RDN19" s="367"/>
      <c r="RDO19" s="367"/>
      <c r="RDP19" s="367"/>
      <c r="RDQ19" s="367"/>
      <c r="RDR19" s="367"/>
      <c r="RDS19" s="367"/>
      <c r="RDT19" s="367"/>
      <c r="RDU19" s="367"/>
      <c r="RDV19" s="367"/>
      <c r="RDW19" s="367"/>
      <c r="RDX19" s="367"/>
      <c r="RDY19" s="367"/>
      <c r="RDZ19" s="367"/>
      <c r="REA19" s="367"/>
      <c r="REB19" s="367"/>
      <c r="REC19" s="367"/>
      <c r="RED19" s="367"/>
      <c r="REE19" s="367"/>
      <c r="REF19" s="367"/>
      <c r="REG19" s="367"/>
      <c r="REH19" s="367"/>
      <c r="REI19" s="367"/>
      <c r="REJ19" s="367"/>
      <c r="REK19" s="367"/>
      <c r="REL19" s="367"/>
      <c r="REM19" s="367"/>
      <c r="REN19" s="367"/>
      <c r="REO19" s="367"/>
      <c r="REP19" s="367"/>
      <c r="REQ19" s="367"/>
      <c r="RER19" s="367"/>
      <c r="RES19" s="367"/>
      <c r="RET19" s="367"/>
      <c r="REU19" s="367"/>
      <c r="REV19" s="367"/>
      <c r="REW19" s="367"/>
      <c r="REX19" s="367"/>
      <c r="REY19" s="367"/>
      <c r="REZ19" s="367"/>
      <c r="RFA19" s="367"/>
      <c r="RFB19" s="367"/>
      <c r="RFC19" s="367"/>
      <c r="RFD19" s="367"/>
      <c r="RFE19" s="367"/>
      <c r="RFF19" s="367"/>
      <c r="RFG19" s="367"/>
      <c r="RFH19" s="367"/>
      <c r="RFI19" s="367"/>
      <c r="RFJ19" s="367"/>
      <c r="RFK19" s="367"/>
      <c r="RFL19" s="367"/>
      <c r="RFM19" s="367"/>
      <c r="RFN19" s="367"/>
      <c r="RFO19" s="367"/>
      <c r="RFP19" s="367"/>
      <c r="RFQ19" s="367"/>
      <c r="RFR19" s="367"/>
      <c r="RFS19" s="367"/>
      <c r="RFT19" s="367"/>
      <c r="RFU19" s="367"/>
      <c r="RFV19" s="367"/>
      <c r="RFW19" s="367"/>
      <c r="RFX19" s="367"/>
      <c r="RFY19" s="367"/>
      <c r="RFZ19" s="367"/>
      <c r="RGA19" s="367"/>
      <c r="RGB19" s="367"/>
      <c r="RGC19" s="367"/>
      <c r="RGD19" s="367"/>
      <c r="RGE19" s="367"/>
      <c r="RGF19" s="367"/>
      <c r="RGG19" s="367"/>
      <c r="RGH19" s="367"/>
      <c r="RGI19" s="367"/>
      <c r="RGJ19" s="367"/>
      <c r="RGK19" s="367"/>
      <c r="RGL19" s="367"/>
      <c r="RGM19" s="367"/>
      <c r="RGN19" s="367"/>
      <c r="RGO19" s="367"/>
      <c r="RGP19" s="367"/>
      <c r="RGQ19" s="367"/>
      <c r="RGR19" s="367"/>
      <c r="RGS19" s="367"/>
      <c r="RGT19" s="367"/>
      <c r="RGU19" s="367"/>
      <c r="RGV19" s="367"/>
      <c r="RGW19" s="367"/>
      <c r="RGX19" s="367"/>
      <c r="RGY19" s="367"/>
      <c r="RGZ19" s="367"/>
      <c r="RHA19" s="367"/>
      <c r="RHB19" s="367"/>
      <c r="RHC19" s="367"/>
      <c r="RHD19" s="367"/>
      <c r="RHE19" s="367"/>
      <c r="RHF19" s="367"/>
      <c r="RHG19" s="367"/>
      <c r="RHH19" s="367"/>
      <c r="RHI19" s="367"/>
      <c r="RHJ19" s="367"/>
      <c r="RHK19" s="367"/>
      <c r="RHL19" s="367"/>
      <c r="RHM19" s="367"/>
      <c r="RHN19" s="367"/>
      <c r="RHO19" s="367"/>
      <c r="RHP19" s="367"/>
      <c r="RHQ19" s="367"/>
      <c r="RHR19" s="367"/>
      <c r="RHS19" s="367"/>
      <c r="RHT19" s="367"/>
      <c r="RHU19" s="367"/>
      <c r="RHV19" s="367"/>
      <c r="RHW19" s="367"/>
      <c r="RHX19" s="367"/>
      <c r="RHY19" s="367"/>
      <c r="RHZ19" s="367"/>
      <c r="RIA19" s="367"/>
      <c r="RIB19" s="367"/>
      <c r="RIC19" s="367"/>
      <c r="RID19" s="367"/>
      <c r="RIE19" s="367"/>
      <c r="RIF19" s="367"/>
      <c r="RIG19" s="367"/>
      <c r="RIH19" s="367"/>
      <c r="RII19" s="367"/>
      <c r="RIJ19" s="367"/>
      <c r="RIK19" s="367"/>
      <c r="RIL19" s="367"/>
      <c r="RIM19" s="367"/>
      <c r="RIN19" s="367"/>
      <c r="RIO19" s="367"/>
      <c r="RIP19" s="367"/>
      <c r="RIQ19" s="367"/>
      <c r="RIR19" s="367"/>
      <c r="RIS19" s="367"/>
      <c r="RIT19" s="367"/>
      <c r="RIU19" s="367"/>
      <c r="RIV19" s="367"/>
      <c r="RIW19" s="367"/>
      <c r="RIX19" s="367"/>
      <c r="RIY19" s="367"/>
      <c r="RIZ19" s="367"/>
      <c r="RJA19" s="367"/>
      <c r="RJB19" s="367"/>
      <c r="RJC19" s="367"/>
      <c r="RJD19" s="367"/>
      <c r="RJE19" s="367"/>
      <c r="RJF19" s="367"/>
      <c r="RJG19" s="367"/>
      <c r="RJH19" s="367"/>
      <c r="RJI19" s="367"/>
      <c r="RJJ19" s="367"/>
      <c r="RJK19" s="367"/>
      <c r="RJL19" s="367"/>
      <c r="RJM19" s="367"/>
      <c r="RJN19" s="367"/>
      <c r="RJO19" s="367"/>
      <c r="RJP19" s="367"/>
      <c r="RJQ19" s="367"/>
      <c r="RJR19" s="367"/>
      <c r="RJS19" s="367"/>
      <c r="RJT19" s="367"/>
      <c r="RJU19" s="367"/>
      <c r="RJV19" s="367"/>
      <c r="RJW19" s="367"/>
      <c r="RJX19" s="367"/>
      <c r="RJY19" s="367"/>
      <c r="RJZ19" s="367"/>
      <c r="RKA19" s="367"/>
      <c r="RKB19" s="367"/>
      <c r="RKC19" s="367"/>
      <c r="RKD19" s="367"/>
      <c r="RKE19" s="367"/>
      <c r="RKF19" s="367"/>
      <c r="RKG19" s="367"/>
      <c r="RKH19" s="367"/>
      <c r="RKI19" s="367"/>
      <c r="RKJ19" s="367"/>
      <c r="RKK19" s="367"/>
      <c r="RKL19" s="367"/>
      <c r="RKM19" s="367"/>
      <c r="RKN19" s="367"/>
      <c r="RKO19" s="367"/>
      <c r="RKP19" s="367"/>
      <c r="RKQ19" s="367"/>
      <c r="RKR19" s="367"/>
      <c r="RKS19" s="367"/>
      <c r="RKT19" s="367"/>
      <c r="RKU19" s="367"/>
      <c r="RKV19" s="367"/>
      <c r="RKW19" s="367"/>
      <c r="RKX19" s="367"/>
      <c r="RKY19" s="367"/>
      <c r="RKZ19" s="367"/>
      <c r="RLA19" s="367"/>
      <c r="RLB19" s="367"/>
      <c r="RLC19" s="367"/>
      <c r="RLD19" s="367"/>
      <c r="RLE19" s="367"/>
      <c r="RLF19" s="367"/>
      <c r="RLG19" s="367"/>
      <c r="RLH19" s="367"/>
      <c r="RLI19" s="367"/>
      <c r="RLJ19" s="367"/>
      <c r="RLK19" s="367"/>
      <c r="RLL19" s="367"/>
      <c r="RLM19" s="367"/>
      <c r="RLN19" s="367"/>
      <c r="RLO19" s="367"/>
      <c r="RLP19" s="367"/>
      <c r="RLQ19" s="367"/>
      <c r="RLR19" s="367"/>
      <c r="RLS19" s="367"/>
      <c r="RLT19" s="367"/>
      <c r="RLU19" s="367"/>
      <c r="RLV19" s="367"/>
      <c r="RLW19" s="367"/>
      <c r="RLX19" s="367"/>
      <c r="RLY19" s="367"/>
      <c r="RLZ19" s="367"/>
      <c r="RMA19" s="367"/>
      <c r="RMB19" s="367"/>
      <c r="RMC19" s="367"/>
      <c r="RMD19" s="367"/>
      <c r="RME19" s="367"/>
      <c r="RMF19" s="367"/>
      <c r="RMG19" s="367"/>
      <c r="RMH19" s="367"/>
      <c r="RMI19" s="367"/>
      <c r="RMJ19" s="367"/>
      <c r="RMK19" s="367"/>
      <c r="RML19" s="367"/>
      <c r="RMM19" s="367"/>
      <c r="RMN19" s="367"/>
      <c r="RMO19" s="367"/>
      <c r="RMP19" s="367"/>
      <c r="RMQ19" s="367"/>
      <c r="RMR19" s="367"/>
      <c r="RMS19" s="367"/>
      <c r="RMT19" s="367"/>
      <c r="RMU19" s="367"/>
      <c r="RMV19" s="367"/>
      <c r="RMW19" s="367"/>
      <c r="RMX19" s="367"/>
      <c r="RMY19" s="367"/>
      <c r="RMZ19" s="367"/>
      <c r="RNA19" s="367"/>
      <c r="RNB19" s="367"/>
      <c r="RNC19" s="367"/>
      <c r="RND19" s="367"/>
      <c r="RNE19" s="367"/>
      <c r="RNF19" s="367"/>
      <c r="RNG19" s="367"/>
      <c r="RNH19" s="367"/>
      <c r="RNI19" s="367"/>
      <c r="RNJ19" s="367"/>
      <c r="RNK19" s="367"/>
      <c r="RNL19" s="367"/>
      <c r="RNM19" s="367"/>
      <c r="RNN19" s="367"/>
      <c r="RNO19" s="367"/>
      <c r="RNP19" s="367"/>
      <c r="RNQ19" s="367"/>
      <c r="RNR19" s="367"/>
      <c r="RNS19" s="367"/>
      <c r="RNT19" s="367"/>
      <c r="RNU19" s="367"/>
      <c r="RNV19" s="367"/>
      <c r="RNW19" s="367"/>
      <c r="RNX19" s="367"/>
      <c r="RNY19" s="367"/>
      <c r="RNZ19" s="367"/>
      <c r="ROA19" s="367"/>
      <c r="ROB19" s="367"/>
      <c r="ROC19" s="367"/>
      <c r="ROD19" s="367"/>
      <c r="ROE19" s="367"/>
      <c r="ROF19" s="367"/>
      <c r="ROG19" s="367"/>
      <c r="ROH19" s="367"/>
      <c r="ROI19" s="367"/>
      <c r="ROJ19" s="367"/>
      <c r="ROK19" s="367"/>
      <c r="ROL19" s="367"/>
      <c r="ROM19" s="367"/>
      <c r="RON19" s="367"/>
      <c r="ROO19" s="367"/>
      <c r="ROP19" s="367"/>
      <c r="ROQ19" s="367"/>
      <c r="ROR19" s="367"/>
      <c r="ROS19" s="367"/>
      <c r="ROT19" s="367"/>
      <c r="ROU19" s="367"/>
      <c r="ROV19" s="367"/>
      <c r="ROW19" s="367"/>
      <c r="ROX19" s="367"/>
      <c r="ROY19" s="367"/>
      <c r="ROZ19" s="367"/>
      <c r="RPA19" s="367"/>
      <c r="RPB19" s="367"/>
      <c r="RPC19" s="367"/>
      <c r="RPD19" s="367"/>
      <c r="RPE19" s="367"/>
      <c r="RPF19" s="367"/>
      <c r="RPG19" s="367"/>
      <c r="RPH19" s="367"/>
      <c r="RPI19" s="367"/>
      <c r="RPJ19" s="367"/>
      <c r="RPK19" s="367"/>
      <c r="RPL19" s="367"/>
      <c r="RPM19" s="367"/>
      <c r="RPN19" s="367"/>
      <c r="RPO19" s="367"/>
      <c r="RPP19" s="367"/>
      <c r="RPQ19" s="367"/>
      <c r="RPR19" s="367"/>
      <c r="RPS19" s="367"/>
      <c r="RPT19" s="367"/>
      <c r="RPU19" s="367"/>
      <c r="RPV19" s="367"/>
      <c r="RPW19" s="367"/>
      <c r="RPX19" s="367"/>
      <c r="RPY19" s="367"/>
      <c r="RPZ19" s="367"/>
      <c r="RQA19" s="367"/>
      <c r="RQB19" s="367"/>
      <c r="RQC19" s="367"/>
      <c r="RQD19" s="367"/>
      <c r="RQE19" s="367"/>
      <c r="RQF19" s="367"/>
      <c r="RQG19" s="367"/>
      <c r="RQH19" s="367"/>
      <c r="RQI19" s="367"/>
      <c r="RQJ19" s="367"/>
      <c r="RQK19" s="367"/>
      <c r="RQL19" s="367"/>
      <c r="RQM19" s="367"/>
      <c r="RQN19" s="367"/>
      <c r="RQO19" s="367"/>
      <c r="RQP19" s="367"/>
      <c r="RQQ19" s="367"/>
      <c r="RQR19" s="367"/>
      <c r="RQS19" s="367"/>
      <c r="RQT19" s="367"/>
      <c r="RQU19" s="367"/>
      <c r="RQV19" s="367"/>
      <c r="RQW19" s="367"/>
      <c r="RQX19" s="367"/>
      <c r="RQY19" s="367"/>
      <c r="RQZ19" s="367"/>
      <c r="RRA19" s="367"/>
      <c r="RRB19" s="367"/>
      <c r="RRC19" s="367"/>
      <c r="RRD19" s="367"/>
      <c r="RRE19" s="367"/>
      <c r="RRF19" s="367"/>
      <c r="RRG19" s="367"/>
      <c r="RRH19" s="367"/>
      <c r="RRI19" s="367"/>
      <c r="RRJ19" s="367"/>
      <c r="RRK19" s="367"/>
      <c r="RRL19" s="367"/>
      <c r="RRM19" s="367"/>
      <c r="RRN19" s="367"/>
      <c r="RRO19" s="367"/>
      <c r="RRP19" s="367"/>
      <c r="RRQ19" s="367"/>
      <c r="RRR19" s="367"/>
      <c r="RRS19" s="367"/>
      <c r="RRT19" s="367"/>
      <c r="RRU19" s="367"/>
      <c r="RRV19" s="367"/>
      <c r="RRW19" s="367"/>
      <c r="RRX19" s="367"/>
      <c r="RRY19" s="367"/>
      <c r="RRZ19" s="367"/>
      <c r="RSA19" s="367"/>
      <c r="RSB19" s="367"/>
      <c r="RSC19" s="367"/>
      <c r="RSD19" s="367"/>
      <c r="RSE19" s="367"/>
      <c r="RSF19" s="367"/>
      <c r="RSG19" s="367"/>
      <c r="RSH19" s="367"/>
      <c r="RSI19" s="367"/>
      <c r="RSJ19" s="367"/>
      <c r="RSK19" s="367"/>
      <c r="RSL19" s="367"/>
      <c r="RSM19" s="367"/>
      <c r="RSN19" s="367"/>
      <c r="RSO19" s="367"/>
      <c r="RSP19" s="367"/>
      <c r="RSQ19" s="367"/>
      <c r="RSR19" s="367"/>
      <c r="RSS19" s="367"/>
      <c r="RST19" s="367"/>
      <c r="RSU19" s="367"/>
      <c r="RSV19" s="367"/>
      <c r="RSW19" s="367"/>
      <c r="RSX19" s="367"/>
      <c r="RSY19" s="367"/>
      <c r="RSZ19" s="367"/>
      <c r="RTA19" s="367"/>
      <c r="RTB19" s="367"/>
      <c r="RTC19" s="367"/>
      <c r="RTD19" s="367"/>
      <c r="RTE19" s="367"/>
      <c r="RTF19" s="367"/>
      <c r="RTG19" s="367"/>
      <c r="RTH19" s="367"/>
      <c r="RTI19" s="367"/>
      <c r="RTJ19" s="367"/>
      <c r="RTK19" s="367"/>
      <c r="RTL19" s="367"/>
      <c r="RTM19" s="367"/>
      <c r="RTN19" s="367"/>
      <c r="RTO19" s="367"/>
      <c r="RTP19" s="367"/>
      <c r="RTQ19" s="367"/>
      <c r="RTR19" s="367"/>
      <c r="RTS19" s="367"/>
      <c r="RTT19" s="367"/>
      <c r="RTU19" s="367"/>
      <c r="RTV19" s="367"/>
      <c r="RTW19" s="367"/>
      <c r="RTX19" s="367"/>
      <c r="RTY19" s="367"/>
      <c r="RTZ19" s="367"/>
      <c r="RUA19" s="367"/>
      <c r="RUB19" s="367"/>
      <c r="RUC19" s="367"/>
      <c r="RUD19" s="367"/>
      <c r="RUE19" s="367"/>
      <c r="RUF19" s="367"/>
      <c r="RUG19" s="367"/>
      <c r="RUH19" s="367"/>
      <c r="RUI19" s="367"/>
      <c r="RUJ19" s="367"/>
      <c r="RUK19" s="367"/>
      <c r="RUL19" s="367"/>
      <c r="RUM19" s="367"/>
      <c r="RUN19" s="367"/>
      <c r="RUO19" s="367"/>
      <c r="RUP19" s="367"/>
      <c r="RUQ19" s="367"/>
      <c r="RUR19" s="367"/>
      <c r="RUS19" s="367"/>
      <c r="RUT19" s="367"/>
      <c r="RUU19" s="367"/>
      <c r="RUV19" s="367"/>
      <c r="RUW19" s="367"/>
      <c r="RUX19" s="367"/>
      <c r="RUY19" s="367"/>
      <c r="RUZ19" s="367"/>
      <c r="RVA19" s="367"/>
      <c r="RVB19" s="367"/>
      <c r="RVC19" s="367"/>
      <c r="RVD19" s="367"/>
      <c r="RVE19" s="367"/>
      <c r="RVF19" s="367"/>
      <c r="RVG19" s="367"/>
      <c r="RVH19" s="367"/>
      <c r="RVI19" s="367"/>
      <c r="RVJ19" s="367"/>
      <c r="RVK19" s="367"/>
      <c r="RVL19" s="367"/>
      <c r="RVM19" s="367"/>
      <c r="RVN19" s="367"/>
      <c r="RVO19" s="367"/>
      <c r="RVP19" s="367"/>
      <c r="RVQ19" s="367"/>
      <c r="RVR19" s="367"/>
      <c r="RVS19" s="367"/>
      <c r="RVT19" s="367"/>
      <c r="RVU19" s="367"/>
      <c r="RVV19" s="367"/>
      <c r="RVW19" s="367"/>
      <c r="RVX19" s="367"/>
      <c r="RVY19" s="367"/>
      <c r="RVZ19" s="367"/>
      <c r="RWA19" s="367"/>
      <c r="RWB19" s="367"/>
      <c r="RWC19" s="367"/>
      <c r="RWD19" s="367"/>
      <c r="RWE19" s="367"/>
      <c r="RWF19" s="367"/>
      <c r="RWG19" s="367"/>
      <c r="RWH19" s="367"/>
      <c r="RWI19" s="367"/>
      <c r="RWJ19" s="367"/>
      <c r="RWK19" s="367"/>
      <c r="RWL19" s="367"/>
      <c r="RWM19" s="367"/>
      <c r="RWN19" s="367"/>
      <c r="RWO19" s="367"/>
      <c r="RWP19" s="367"/>
      <c r="RWQ19" s="367"/>
      <c r="RWR19" s="367"/>
      <c r="RWS19" s="367"/>
      <c r="RWT19" s="367"/>
      <c r="RWU19" s="367"/>
      <c r="RWV19" s="367"/>
      <c r="RWW19" s="367"/>
      <c r="RWX19" s="367"/>
      <c r="RWY19" s="367"/>
      <c r="RWZ19" s="367"/>
      <c r="RXA19" s="367"/>
      <c r="RXB19" s="367"/>
      <c r="RXC19" s="367"/>
      <c r="RXD19" s="367"/>
      <c r="RXE19" s="367"/>
      <c r="RXF19" s="367"/>
      <c r="RXG19" s="367"/>
      <c r="RXH19" s="367"/>
      <c r="RXI19" s="367"/>
      <c r="RXJ19" s="367"/>
      <c r="RXK19" s="367"/>
      <c r="RXL19" s="367"/>
      <c r="RXM19" s="367"/>
      <c r="RXN19" s="367"/>
      <c r="RXO19" s="367"/>
      <c r="RXP19" s="367"/>
      <c r="RXQ19" s="367"/>
      <c r="RXR19" s="367"/>
      <c r="RXS19" s="367"/>
      <c r="RXT19" s="367"/>
      <c r="RXU19" s="367"/>
      <c r="RXV19" s="367"/>
      <c r="RXW19" s="367"/>
      <c r="RXX19" s="367"/>
      <c r="RXY19" s="367"/>
      <c r="RXZ19" s="367"/>
      <c r="RYA19" s="367"/>
      <c r="RYB19" s="367"/>
      <c r="RYC19" s="367"/>
      <c r="RYD19" s="367"/>
      <c r="RYE19" s="367"/>
      <c r="RYF19" s="367"/>
      <c r="RYG19" s="367"/>
      <c r="RYH19" s="367"/>
      <c r="RYI19" s="367"/>
      <c r="RYJ19" s="367"/>
      <c r="RYK19" s="367"/>
      <c r="RYL19" s="367"/>
      <c r="RYM19" s="367"/>
      <c r="RYN19" s="367"/>
      <c r="RYO19" s="367"/>
      <c r="RYP19" s="367"/>
      <c r="RYQ19" s="367"/>
      <c r="RYR19" s="367"/>
      <c r="RYS19" s="367"/>
      <c r="RYT19" s="367"/>
      <c r="RYU19" s="367"/>
      <c r="RYV19" s="367"/>
      <c r="RYW19" s="367"/>
      <c r="RYX19" s="367"/>
      <c r="RYY19" s="367"/>
      <c r="RYZ19" s="367"/>
      <c r="RZA19" s="367"/>
      <c r="RZB19" s="367"/>
      <c r="RZC19" s="367"/>
      <c r="RZD19" s="367"/>
      <c r="RZE19" s="367"/>
      <c r="RZF19" s="367"/>
      <c r="RZG19" s="367"/>
      <c r="RZH19" s="367"/>
      <c r="RZI19" s="367"/>
      <c r="RZJ19" s="367"/>
      <c r="RZK19" s="367"/>
      <c r="RZL19" s="367"/>
      <c r="RZM19" s="367"/>
      <c r="RZN19" s="367"/>
      <c r="RZO19" s="367"/>
      <c r="RZP19" s="367"/>
      <c r="RZQ19" s="367"/>
      <c r="RZR19" s="367"/>
      <c r="RZS19" s="367"/>
      <c r="RZT19" s="367"/>
      <c r="RZU19" s="367"/>
      <c r="RZV19" s="367"/>
      <c r="RZW19" s="367"/>
      <c r="RZX19" s="367"/>
      <c r="RZY19" s="367"/>
      <c r="RZZ19" s="367"/>
      <c r="SAA19" s="367"/>
      <c r="SAB19" s="367"/>
      <c r="SAC19" s="367"/>
      <c r="SAD19" s="367"/>
      <c r="SAE19" s="367"/>
      <c r="SAF19" s="367"/>
      <c r="SAG19" s="367"/>
      <c r="SAH19" s="367"/>
      <c r="SAI19" s="367"/>
      <c r="SAJ19" s="367"/>
      <c r="SAK19" s="367"/>
      <c r="SAL19" s="367"/>
      <c r="SAM19" s="367"/>
      <c r="SAN19" s="367"/>
      <c r="SAO19" s="367"/>
      <c r="SAP19" s="367"/>
      <c r="SAQ19" s="367"/>
      <c r="SAR19" s="367"/>
      <c r="SAS19" s="367"/>
      <c r="SAT19" s="367"/>
      <c r="SAU19" s="367"/>
      <c r="SAV19" s="367"/>
      <c r="SAW19" s="367"/>
      <c r="SAX19" s="367"/>
      <c r="SAY19" s="367"/>
      <c r="SAZ19" s="367"/>
      <c r="SBA19" s="367"/>
      <c r="SBB19" s="367"/>
      <c r="SBC19" s="367"/>
      <c r="SBD19" s="367"/>
      <c r="SBE19" s="367"/>
      <c r="SBF19" s="367"/>
      <c r="SBG19" s="367"/>
      <c r="SBH19" s="367"/>
      <c r="SBI19" s="367"/>
      <c r="SBJ19" s="367"/>
      <c r="SBK19" s="367"/>
      <c r="SBL19" s="367"/>
      <c r="SBM19" s="367"/>
      <c r="SBN19" s="367"/>
      <c r="SBO19" s="367"/>
      <c r="SBP19" s="367"/>
      <c r="SBQ19" s="367"/>
      <c r="SBR19" s="367"/>
      <c r="SBS19" s="367"/>
      <c r="SBT19" s="367"/>
      <c r="SBU19" s="367"/>
      <c r="SBV19" s="367"/>
      <c r="SBW19" s="367"/>
      <c r="SBX19" s="367"/>
      <c r="SBY19" s="367"/>
      <c r="SBZ19" s="367"/>
      <c r="SCA19" s="367"/>
      <c r="SCB19" s="367"/>
      <c r="SCC19" s="367"/>
      <c r="SCD19" s="367"/>
      <c r="SCE19" s="367"/>
      <c r="SCF19" s="367"/>
      <c r="SCG19" s="367"/>
      <c r="SCH19" s="367"/>
      <c r="SCI19" s="367"/>
      <c r="SCJ19" s="367"/>
      <c r="SCK19" s="367"/>
      <c r="SCL19" s="367"/>
      <c r="SCM19" s="367"/>
      <c r="SCN19" s="367"/>
      <c r="SCO19" s="367"/>
      <c r="SCP19" s="367"/>
      <c r="SCQ19" s="367"/>
      <c r="SCR19" s="367"/>
      <c r="SCS19" s="367"/>
      <c r="SCT19" s="367"/>
      <c r="SCU19" s="367"/>
      <c r="SCV19" s="367"/>
      <c r="SCW19" s="367"/>
      <c r="SCX19" s="367"/>
      <c r="SCY19" s="367"/>
      <c r="SCZ19" s="367"/>
      <c r="SDA19" s="367"/>
      <c r="SDB19" s="367"/>
      <c r="SDC19" s="367"/>
      <c r="SDD19" s="367"/>
      <c r="SDE19" s="367"/>
      <c r="SDF19" s="367"/>
      <c r="SDG19" s="367"/>
      <c r="SDH19" s="367"/>
      <c r="SDI19" s="367"/>
      <c r="SDJ19" s="367"/>
      <c r="SDK19" s="367"/>
      <c r="SDL19" s="367"/>
      <c r="SDM19" s="367"/>
      <c r="SDN19" s="367"/>
      <c r="SDO19" s="367"/>
      <c r="SDP19" s="367"/>
      <c r="SDQ19" s="367"/>
      <c r="SDR19" s="367"/>
      <c r="SDS19" s="367"/>
      <c r="SDT19" s="367"/>
      <c r="SDU19" s="367"/>
      <c r="SDV19" s="367"/>
      <c r="SDW19" s="367"/>
      <c r="SDX19" s="367"/>
      <c r="SDY19" s="367"/>
      <c r="SDZ19" s="367"/>
      <c r="SEA19" s="367"/>
      <c r="SEB19" s="367"/>
      <c r="SEC19" s="367"/>
      <c r="SED19" s="367"/>
      <c r="SEE19" s="367"/>
      <c r="SEF19" s="367"/>
      <c r="SEG19" s="367"/>
      <c r="SEH19" s="367"/>
      <c r="SEI19" s="367"/>
      <c r="SEJ19" s="367"/>
      <c r="SEK19" s="367"/>
      <c r="SEL19" s="367"/>
      <c r="SEM19" s="367"/>
      <c r="SEN19" s="367"/>
      <c r="SEO19" s="367"/>
      <c r="SEP19" s="367"/>
      <c r="SEQ19" s="367"/>
      <c r="SER19" s="367"/>
      <c r="SES19" s="367"/>
      <c r="SET19" s="367"/>
      <c r="SEU19" s="367"/>
      <c r="SEV19" s="367"/>
      <c r="SEW19" s="367"/>
      <c r="SEX19" s="367"/>
      <c r="SEY19" s="367"/>
      <c r="SEZ19" s="367"/>
      <c r="SFA19" s="367"/>
      <c r="SFB19" s="367"/>
      <c r="SFC19" s="367"/>
      <c r="SFD19" s="367"/>
      <c r="SFE19" s="367"/>
      <c r="SFF19" s="367"/>
      <c r="SFG19" s="367"/>
      <c r="SFH19" s="367"/>
      <c r="SFI19" s="367"/>
      <c r="SFJ19" s="367"/>
      <c r="SFK19" s="367"/>
      <c r="SFL19" s="367"/>
      <c r="SFM19" s="367"/>
      <c r="SFN19" s="367"/>
      <c r="SFO19" s="367"/>
      <c r="SFP19" s="367"/>
      <c r="SFQ19" s="367"/>
      <c r="SFR19" s="367"/>
      <c r="SFS19" s="367"/>
      <c r="SFT19" s="367"/>
      <c r="SFU19" s="367"/>
      <c r="SFV19" s="367"/>
      <c r="SFW19" s="367"/>
      <c r="SFX19" s="367"/>
      <c r="SFY19" s="367"/>
      <c r="SFZ19" s="367"/>
      <c r="SGA19" s="367"/>
      <c r="SGB19" s="367"/>
      <c r="SGC19" s="367"/>
      <c r="SGD19" s="367"/>
      <c r="SGE19" s="367"/>
      <c r="SGF19" s="367"/>
      <c r="SGG19" s="367"/>
      <c r="SGH19" s="367"/>
      <c r="SGI19" s="367"/>
      <c r="SGJ19" s="367"/>
      <c r="SGK19" s="367"/>
      <c r="SGL19" s="367"/>
      <c r="SGM19" s="367"/>
      <c r="SGN19" s="367"/>
      <c r="SGO19" s="367"/>
      <c r="SGP19" s="367"/>
      <c r="SGQ19" s="367"/>
      <c r="SGR19" s="367"/>
      <c r="SGS19" s="367"/>
      <c r="SGT19" s="367"/>
      <c r="SGU19" s="367"/>
      <c r="SGV19" s="367"/>
      <c r="SGW19" s="367"/>
      <c r="SGX19" s="367"/>
      <c r="SGY19" s="367"/>
      <c r="SGZ19" s="367"/>
      <c r="SHA19" s="367"/>
      <c r="SHB19" s="367"/>
      <c r="SHC19" s="367"/>
      <c r="SHD19" s="367"/>
      <c r="SHE19" s="367"/>
      <c r="SHF19" s="367"/>
      <c r="SHG19" s="367"/>
      <c r="SHH19" s="367"/>
      <c r="SHI19" s="367"/>
      <c r="SHJ19" s="367"/>
      <c r="SHK19" s="367"/>
      <c r="SHL19" s="367"/>
      <c r="SHM19" s="367"/>
      <c r="SHN19" s="367"/>
      <c r="SHO19" s="367"/>
      <c r="SHP19" s="367"/>
      <c r="SHQ19" s="367"/>
      <c r="SHR19" s="367"/>
      <c r="SHS19" s="367"/>
      <c r="SHT19" s="367"/>
      <c r="SHU19" s="367"/>
      <c r="SHV19" s="367"/>
      <c r="SHW19" s="367"/>
      <c r="SHX19" s="367"/>
      <c r="SHY19" s="367"/>
      <c r="SHZ19" s="367"/>
      <c r="SIA19" s="367"/>
      <c r="SIB19" s="367"/>
      <c r="SIC19" s="367"/>
      <c r="SID19" s="367"/>
      <c r="SIE19" s="367"/>
      <c r="SIF19" s="367"/>
      <c r="SIG19" s="367"/>
      <c r="SIH19" s="367"/>
      <c r="SII19" s="367"/>
      <c r="SIJ19" s="367"/>
      <c r="SIK19" s="367"/>
      <c r="SIL19" s="367"/>
      <c r="SIM19" s="367"/>
      <c r="SIN19" s="367"/>
      <c r="SIO19" s="367"/>
      <c r="SIP19" s="367"/>
      <c r="SIQ19" s="367"/>
      <c r="SIR19" s="367"/>
      <c r="SIS19" s="367"/>
      <c r="SIT19" s="367"/>
      <c r="SIU19" s="367"/>
      <c r="SIV19" s="367"/>
      <c r="SIW19" s="367"/>
      <c r="SIX19" s="367"/>
      <c r="SIY19" s="367"/>
      <c r="SIZ19" s="367"/>
      <c r="SJA19" s="367"/>
      <c r="SJB19" s="367"/>
      <c r="SJC19" s="367"/>
      <c r="SJD19" s="367"/>
      <c r="SJE19" s="367"/>
      <c r="SJF19" s="367"/>
      <c r="SJG19" s="367"/>
      <c r="SJH19" s="367"/>
      <c r="SJI19" s="367"/>
      <c r="SJJ19" s="367"/>
      <c r="SJK19" s="367"/>
      <c r="SJL19" s="367"/>
      <c r="SJM19" s="367"/>
      <c r="SJN19" s="367"/>
      <c r="SJO19" s="367"/>
      <c r="SJP19" s="367"/>
      <c r="SJQ19" s="367"/>
      <c r="SJR19" s="367"/>
      <c r="SJS19" s="367"/>
      <c r="SJT19" s="367"/>
      <c r="SJU19" s="367"/>
      <c r="SJV19" s="367"/>
      <c r="SJW19" s="367"/>
      <c r="SJX19" s="367"/>
      <c r="SJY19" s="367"/>
      <c r="SJZ19" s="367"/>
      <c r="SKA19" s="367"/>
      <c r="SKB19" s="367"/>
      <c r="SKC19" s="367"/>
      <c r="SKD19" s="367"/>
      <c r="SKE19" s="367"/>
      <c r="SKF19" s="367"/>
      <c r="SKG19" s="367"/>
      <c r="SKH19" s="367"/>
      <c r="SKI19" s="367"/>
      <c r="SKJ19" s="367"/>
      <c r="SKK19" s="367"/>
      <c r="SKL19" s="367"/>
      <c r="SKM19" s="367"/>
      <c r="SKN19" s="367"/>
      <c r="SKO19" s="367"/>
      <c r="SKP19" s="367"/>
      <c r="SKQ19" s="367"/>
      <c r="SKR19" s="367"/>
      <c r="SKS19" s="367"/>
      <c r="SKT19" s="367"/>
      <c r="SKU19" s="367"/>
      <c r="SKV19" s="367"/>
      <c r="SKW19" s="367"/>
      <c r="SKX19" s="367"/>
      <c r="SKY19" s="367"/>
      <c r="SKZ19" s="367"/>
      <c r="SLA19" s="367"/>
      <c r="SLB19" s="367"/>
      <c r="SLC19" s="367"/>
      <c r="SLD19" s="367"/>
      <c r="SLE19" s="367"/>
      <c r="SLF19" s="367"/>
      <c r="SLG19" s="367"/>
      <c r="SLH19" s="367"/>
      <c r="SLI19" s="367"/>
      <c r="SLJ19" s="367"/>
      <c r="SLK19" s="367"/>
      <c r="SLL19" s="367"/>
      <c r="SLM19" s="367"/>
      <c r="SLN19" s="367"/>
      <c r="SLO19" s="367"/>
      <c r="SLP19" s="367"/>
      <c r="SLQ19" s="367"/>
      <c r="SLR19" s="367"/>
      <c r="SLS19" s="367"/>
      <c r="SLT19" s="367"/>
      <c r="SLU19" s="367"/>
      <c r="SLV19" s="367"/>
      <c r="SLW19" s="367"/>
      <c r="SLX19" s="367"/>
      <c r="SLY19" s="367"/>
      <c r="SLZ19" s="367"/>
      <c r="SMA19" s="367"/>
      <c r="SMB19" s="367"/>
      <c r="SMC19" s="367"/>
      <c r="SMD19" s="367"/>
      <c r="SME19" s="367"/>
      <c r="SMF19" s="367"/>
      <c r="SMG19" s="367"/>
      <c r="SMH19" s="367"/>
      <c r="SMI19" s="367"/>
      <c r="SMJ19" s="367"/>
      <c r="SMK19" s="367"/>
      <c r="SML19" s="367"/>
      <c r="SMM19" s="367"/>
      <c r="SMN19" s="367"/>
      <c r="SMO19" s="367"/>
      <c r="SMP19" s="367"/>
      <c r="SMQ19" s="367"/>
      <c r="SMR19" s="367"/>
      <c r="SMS19" s="367"/>
      <c r="SMT19" s="367"/>
      <c r="SMU19" s="367"/>
      <c r="SMV19" s="367"/>
      <c r="SMW19" s="367"/>
      <c r="SMX19" s="367"/>
      <c r="SMY19" s="367"/>
      <c r="SMZ19" s="367"/>
      <c r="SNA19" s="367"/>
      <c r="SNB19" s="367"/>
      <c r="SNC19" s="367"/>
      <c r="SND19" s="367"/>
      <c r="SNE19" s="367"/>
      <c r="SNF19" s="367"/>
      <c r="SNG19" s="367"/>
      <c r="SNH19" s="367"/>
      <c r="SNI19" s="367"/>
      <c r="SNJ19" s="367"/>
      <c r="SNK19" s="367"/>
      <c r="SNL19" s="367"/>
      <c r="SNM19" s="367"/>
      <c r="SNN19" s="367"/>
      <c r="SNO19" s="367"/>
      <c r="SNP19" s="367"/>
      <c r="SNQ19" s="367"/>
      <c r="SNR19" s="367"/>
      <c r="SNS19" s="367"/>
      <c r="SNT19" s="367"/>
      <c r="SNU19" s="367"/>
      <c r="SNV19" s="367"/>
      <c r="SNW19" s="367"/>
      <c r="SNX19" s="367"/>
      <c r="SNY19" s="367"/>
      <c r="SNZ19" s="367"/>
      <c r="SOA19" s="367"/>
      <c r="SOB19" s="367"/>
      <c r="SOC19" s="367"/>
      <c r="SOD19" s="367"/>
      <c r="SOE19" s="367"/>
      <c r="SOF19" s="367"/>
      <c r="SOG19" s="367"/>
      <c r="SOH19" s="367"/>
      <c r="SOI19" s="367"/>
      <c r="SOJ19" s="367"/>
      <c r="SOK19" s="367"/>
      <c r="SOL19" s="367"/>
      <c r="SOM19" s="367"/>
      <c r="SON19" s="367"/>
      <c r="SOO19" s="367"/>
      <c r="SOP19" s="367"/>
      <c r="SOQ19" s="367"/>
      <c r="SOR19" s="367"/>
      <c r="SOS19" s="367"/>
      <c r="SOT19" s="367"/>
      <c r="SOU19" s="367"/>
      <c r="SOV19" s="367"/>
      <c r="SOW19" s="367"/>
      <c r="SOX19" s="367"/>
      <c r="SOY19" s="367"/>
      <c r="SOZ19" s="367"/>
      <c r="SPA19" s="367"/>
      <c r="SPB19" s="367"/>
      <c r="SPC19" s="367"/>
      <c r="SPD19" s="367"/>
      <c r="SPE19" s="367"/>
      <c r="SPF19" s="367"/>
      <c r="SPG19" s="367"/>
      <c r="SPH19" s="367"/>
      <c r="SPI19" s="367"/>
      <c r="SPJ19" s="367"/>
      <c r="SPK19" s="367"/>
      <c r="SPL19" s="367"/>
      <c r="SPM19" s="367"/>
      <c r="SPN19" s="367"/>
      <c r="SPO19" s="367"/>
      <c r="SPP19" s="367"/>
      <c r="SPQ19" s="367"/>
      <c r="SPR19" s="367"/>
      <c r="SPS19" s="367"/>
      <c r="SPT19" s="367"/>
      <c r="SPU19" s="367"/>
      <c r="SPV19" s="367"/>
      <c r="SPW19" s="367"/>
      <c r="SPX19" s="367"/>
      <c r="SPY19" s="367"/>
      <c r="SPZ19" s="367"/>
      <c r="SQA19" s="367"/>
      <c r="SQB19" s="367"/>
      <c r="SQC19" s="367"/>
      <c r="SQD19" s="367"/>
      <c r="SQE19" s="367"/>
      <c r="SQF19" s="367"/>
      <c r="SQG19" s="367"/>
      <c r="SQH19" s="367"/>
      <c r="SQI19" s="367"/>
      <c r="SQJ19" s="367"/>
      <c r="SQK19" s="367"/>
      <c r="SQL19" s="367"/>
      <c r="SQM19" s="367"/>
      <c r="SQN19" s="367"/>
      <c r="SQO19" s="367"/>
      <c r="SQP19" s="367"/>
      <c r="SQQ19" s="367"/>
      <c r="SQR19" s="367"/>
      <c r="SQS19" s="367"/>
      <c r="SQT19" s="367"/>
      <c r="SQU19" s="367"/>
      <c r="SQV19" s="367"/>
      <c r="SQW19" s="367"/>
      <c r="SQX19" s="367"/>
      <c r="SQY19" s="367"/>
      <c r="SQZ19" s="367"/>
      <c r="SRA19" s="367"/>
      <c r="SRB19" s="367"/>
      <c r="SRC19" s="367"/>
      <c r="SRD19" s="367"/>
      <c r="SRE19" s="367"/>
      <c r="SRF19" s="367"/>
      <c r="SRG19" s="367"/>
      <c r="SRH19" s="367"/>
      <c r="SRI19" s="367"/>
      <c r="SRJ19" s="367"/>
      <c r="SRK19" s="367"/>
      <c r="SRL19" s="367"/>
      <c r="SRM19" s="367"/>
      <c r="SRN19" s="367"/>
      <c r="SRO19" s="367"/>
      <c r="SRP19" s="367"/>
      <c r="SRQ19" s="367"/>
      <c r="SRR19" s="367"/>
      <c r="SRS19" s="367"/>
      <c r="SRT19" s="367"/>
      <c r="SRU19" s="367"/>
      <c r="SRV19" s="367"/>
      <c r="SRW19" s="367"/>
      <c r="SRX19" s="367"/>
      <c r="SRY19" s="367"/>
      <c r="SRZ19" s="367"/>
      <c r="SSA19" s="367"/>
      <c r="SSB19" s="367"/>
      <c r="SSC19" s="367"/>
      <c r="SSD19" s="367"/>
      <c r="SSE19" s="367"/>
      <c r="SSF19" s="367"/>
      <c r="SSG19" s="367"/>
      <c r="SSH19" s="367"/>
      <c r="SSI19" s="367"/>
      <c r="SSJ19" s="367"/>
      <c r="SSK19" s="367"/>
      <c r="SSL19" s="367"/>
      <c r="SSM19" s="367"/>
      <c r="SSN19" s="367"/>
      <c r="SSO19" s="367"/>
      <c r="SSP19" s="367"/>
      <c r="SSQ19" s="367"/>
      <c r="SSR19" s="367"/>
      <c r="SSS19" s="367"/>
      <c r="SST19" s="367"/>
      <c r="SSU19" s="367"/>
      <c r="SSV19" s="367"/>
      <c r="SSW19" s="367"/>
      <c r="SSX19" s="367"/>
      <c r="SSY19" s="367"/>
      <c r="SSZ19" s="367"/>
      <c r="STA19" s="367"/>
      <c r="STB19" s="367"/>
      <c r="STC19" s="367"/>
      <c r="STD19" s="367"/>
      <c r="STE19" s="367"/>
      <c r="STF19" s="367"/>
      <c r="STG19" s="367"/>
      <c r="STH19" s="367"/>
      <c r="STI19" s="367"/>
      <c r="STJ19" s="367"/>
      <c r="STK19" s="367"/>
      <c r="STL19" s="367"/>
      <c r="STM19" s="367"/>
      <c r="STN19" s="367"/>
      <c r="STO19" s="367"/>
      <c r="STP19" s="367"/>
      <c r="STQ19" s="367"/>
      <c r="STR19" s="367"/>
      <c r="STS19" s="367"/>
      <c r="STT19" s="367"/>
      <c r="STU19" s="367"/>
      <c r="STV19" s="367"/>
      <c r="STW19" s="367"/>
      <c r="STX19" s="367"/>
      <c r="STY19" s="367"/>
      <c r="STZ19" s="367"/>
      <c r="SUA19" s="367"/>
      <c r="SUB19" s="367"/>
      <c r="SUC19" s="367"/>
      <c r="SUD19" s="367"/>
      <c r="SUE19" s="367"/>
      <c r="SUF19" s="367"/>
      <c r="SUG19" s="367"/>
      <c r="SUH19" s="367"/>
      <c r="SUI19" s="367"/>
      <c r="SUJ19" s="367"/>
      <c r="SUK19" s="367"/>
      <c r="SUL19" s="367"/>
      <c r="SUM19" s="367"/>
      <c r="SUN19" s="367"/>
      <c r="SUO19" s="367"/>
      <c r="SUP19" s="367"/>
      <c r="SUQ19" s="367"/>
      <c r="SUR19" s="367"/>
      <c r="SUS19" s="367"/>
      <c r="SUT19" s="367"/>
      <c r="SUU19" s="367"/>
      <c r="SUV19" s="367"/>
      <c r="SUW19" s="367"/>
      <c r="SUX19" s="367"/>
      <c r="SUY19" s="367"/>
      <c r="SUZ19" s="367"/>
      <c r="SVA19" s="367"/>
      <c r="SVB19" s="367"/>
      <c r="SVC19" s="367"/>
      <c r="SVD19" s="367"/>
      <c r="SVE19" s="367"/>
      <c r="SVF19" s="367"/>
      <c r="SVG19" s="367"/>
      <c r="SVH19" s="367"/>
      <c r="SVI19" s="367"/>
      <c r="SVJ19" s="367"/>
      <c r="SVK19" s="367"/>
      <c r="SVL19" s="367"/>
      <c r="SVM19" s="367"/>
      <c r="SVN19" s="367"/>
      <c r="SVO19" s="367"/>
      <c r="SVP19" s="367"/>
      <c r="SVQ19" s="367"/>
      <c r="SVR19" s="367"/>
      <c r="SVS19" s="367"/>
      <c r="SVT19" s="367"/>
      <c r="SVU19" s="367"/>
      <c r="SVV19" s="367"/>
      <c r="SVW19" s="367"/>
      <c r="SVX19" s="367"/>
      <c r="SVY19" s="367"/>
      <c r="SVZ19" s="367"/>
      <c r="SWA19" s="367"/>
      <c r="SWB19" s="367"/>
      <c r="SWC19" s="367"/>
      <c r="SWD19" s="367"/>
      <c r="SWE19" s="367"/>
      <c r="SWF19" s="367"/>
      <c r="SWG19" s="367"/>
      <c r="SWH19" s="367"/>
      <c r="SWI19" s="367"/>
      <c r="SWJ19" s="367"/>
      <c r="SWK19" s="367"/>
      <c r="SWL19" s="367"/>
      <c r="SWM19" s="367"/>
      <c r="SWN19" s="367"/>
      <c r="SWO19" s="367"/>
      <c r="SWP19" s="367"/>
      <c r="SWQ19" s="367"/>
      <c r="SWR19" s="367"/>
      <c r="SWS19" s="367"/>
      <c r="SWT19" s="367"/>
      <c r="SWU19" s="367"/>
      <c r="SWV19" s="367"/>
      <c r="SWW19" s="367"/>
      <c r="SWX19" s="367"/>
      <c r="SWY19" s="367"/>
      <c r="SWZ19" s="367"/>
      <c r="SXA19" s="367"/>
      <c r="SXB19" s="367"/>
      <c r="SXC19" s="367"/>
      <c r="SXD19" s="367"/>
      <c r="SXE19" s="367"/>
      <c r="SXF19" s="367"/>
      <c r="SXG19" s="367"/>
      <c r="SXH19" s="367"/>
      <c r="SXI19" s="367"/>
      <c r="SXJ19" s="367"/>
      <c r="SXK19" s="367"/>
      <c r="SXL19" s="367"/>
      <c r="SXM19" s="367"/>
      <c r="SXN19" s="367"/>
      <c r="SXO19" s="367"/>
      <c r="SXP19" s="367"/>
      <c r="SXQ19" s="367"/>
      <c r="SXR19" s="367"/>
      <c r="SXS19" s="367"/>
      <c r="SXT19" s="367"/>
      <c r="SXU19" s="367"/>
      <c r="SXV19" s="367"/>
      <c r="SXW19" s="367"/>
      <c r="SXX19" s="367"/>
      <c r="SXY19" s="367"/>
      <c r="SXZ19" s="367"/>
      <c r="SYA19" s="367"/>
      <c r="SYB19" s="367"/>
      <c r="SYC19" s="367"/>
      <c r="SYD19" s="367"/>
      <c r="SYE19" s="367"/>
      <c r="SYF19" s="367"/>
      <c r="SYG19" s="367"/>
      <c r="SYH19" s="367"/>
      <c r="SYI19" s="367"/>
      <c r="SYJ19" s="367"/>
      <c r="SYK19" s="367"/>
      <c r="SYL19" s="367"/>
      <c r="SYM19" s="367"/>
      <c r="SYN19" s="367"/>
      <c r="SYO19" s="367"/>
      <c r="SYP19" s="367"/>
      <c r="SYQ19" s="367"/>
      <c r="SYR19" s="367"/>
      <c r="SYS19" s="367"/>
      <c r="SYT19" s="367"/>
      <c r="SYU19" s="367"/>
      <c r="SYV19" s="367"/>
      <c r="SYW19" s="367"/>
      <c r="SYX19" s="367"/>
      <c r="SYY19" s="367"/>
      <c r="SYZ19" s="367"/>
      <c r="SZA19" s="367"/>
      <c r="SZB19" s="367"/>
      <c r="SZC19" s="367"/>
      <c r="SZD19" s="367"/>
      <c r="SZE19" s="367"/>
      <c r="SZF19" s="367"/>
      <c r="SZG19" s="367"/>
      <c r="SZH19" s="367"/>
      <c r="SZI19" s="367"/>
      <c r="SZJ19" s="367"/>
      <c r="SZK19" s="367"/>
      <c r="SZL19" s="367"/>
      <c r="SZM19" s="367"/>
      <c r="SZN19" s="367"/>
      <c r="SZO19" s="367"/>
      <c r="SZP19" s="367"/>
      <c r="SZQ19" s="367"/>
      <c r="SZR19" s="367"/>
      <c r="SZS19" s="367"/>
      <c r="SZT19" s="367"/>
      <c r="SZU19" s="367"/>
      <c r="SZV19" s="367"/>
      <c r="SZW19" s="367"/>
      <c r="SZX19" s="367"/>
      <c r="SZY19" s="367"/>
      <c r="SZZ19" s="367"/>
      <c r="TAA19" s="367"/>
      <c r="TAB19" s="367"/>
      <c r="TAC19" s="367"/>
      <c r="TAD19" s="367"/>
      <c r="TAE19" s="367"/>
      <c r="TAF19" s="367"/>
      <c r="TAG19" s="367"/>
      <c r="TAH19" s="367"/>
      <c r="TAI19" s="367"/>
      <c r="TAJ19" s="367"/>
      <c r="TAK19" s="367"/>
      <c r="TAL19" s="367"/>
      <c r="TAM19" s="367"/>
      <c r="TAN19" s="367"/>
      <c r="TAO19" s="367"/>
      <c r="TAP19" s="367"/>
      <c r="TAQ19" s="367"/>
      <c r="TAR19" s="367"/>
      <c r="TAS19" s="367"/>
      <c r="TAT19" s="367"/>
      <c r="TAU19" s="367"/>
      <c r="TAV19" s="367"/>
      <c r="TAW19" s="367"/>
      <c r="TAX19" s="367"/>
      <c r="TAY19" s="367"/>
      <c r="TAZ19" s="367"/>
      <c r="TBA19" s="367"/>
      <c r="TBB19" s="367"/>
      <c r="TBC19" s="367"/>
      <c r="TBD19" s="367"/>
      <c r="TBE19" s="367"/>
      <c r="TBF19" s="367"/>
      <c r="TBG19" s="367"/>
      <c r="TBH19" s="367"/>
      <c r="TBI19" s="367"/>
      <c r="TBJ19" s="367"/>
      <c r="TBK19" s="367"/>
      <c r="TBL19" s="367"/>
      <c r="TBM19" s="367"/>
      <c r="TBN19" s="367"/>
      <c r="TBO19" s="367"/>
      <c r="TBP19" s="367"/>
      <c r="TBQ19" s="367"/>
      <c r="TBR19" s="367"/>
      <c r="TBS19" s="367"/>
      <c r="TBT19" s="367"/>
      <c r="TBU19" s="367"/>
      <c r="TBV19" s="367"/>
      <c r="TBW19" s="367"/>
      <c r="TBX19" s="367"/>
      <c r="TBY19" s="367"/>
      <c r="TBZ19" s="367"/>
      <c r="TCA19" s="367"/>
      <c r="TCB19" s="367"/>
      <c r="TCC19" s="367"/>
      <c r="TCD19" s="367"/>
      <c r="TCE19" s="367"/>
      <c r="TCF19" s="367"/>
      <c r="TCG19" s="367"/>
      <c r="TCH19" s="367"/>
      <c r="TCI19" s="367"/>
      <c r="TCJ19" s="367"/>
      <c r="TCK19" s="367"/>
      <c r="TCL19" s="367"/>
      <c r="TCM19" s="367"/>
      <c r="TCN19" s="367"/>
      <c r="TCO19" s="367"/>
      <c r="TCP19" s="367"/>
      <c r="TCQ19" s="367"/>
      <c r="TCR19" s="367"/>
      <c r="TCS19" s="367"/>
      <c r="TCT19" s="367"/>
      <c r="TCU19" s="367"/>
      <c r="TCV19" s="367"/>
      <c r="TCW19" s="367"/>
      <c r="TCX19" s="367"/>
      <c r="TCY19" s="367"/>
      <c r="TCZ19" s="367"/>
      <c r="TDA19" s="367"/>
      <c r="TDB19" s="367"/>
      <c r="TDC19" s="367"/>
      <c r="TDD19" s="367"/>
      <c r="TDE19" s="367"/>
      <c r="TDF19" s="367"/>
      <c r="TDG19" s="367"/>
      <c r="TDH19" s="367"/>
      <c r="TDI19" s="367"/>
      <c r="TDJ19" s="367"/>
      <c r="TDK19" s="367"/>
      <c r="TDL19" s="367"/>
      <c r="TDM19" s="367"/>
      <c r="TDN19" s="367"/>
      <c r="TDO19" s="367"/>
      <c r="TDP19" s="367"/>
      <c r="TDQ19" s="367"/>
      <c r="TDR19" s="367"/>
      <c r="TDS19" s="367"/>
      <c r="TDT19" s="367"/>
      <c r="TDU19" s="367"/>
      <c r="TDV19" s="367"/>
      <c r="TDW19" s="367"/>
      <c r="TDX19" s="367"/>
      <c r="TDY19" s="367"/>
      <c r="TDZ19" s="367"/>
      <c r="TEA19" s="367"/>
      <c r="TEB19" s="367"/>
      <c r="TEC19" s="367"/>
      <c r="TED19" s="367"/>
      <c r="TEE19" s="367"/>
      <c r="TEF19" s="367"/>
      <c r="TEG19" s="367"/>
      <c r="TEH19" s="367"/>
      <c r="TEI19" s="367"/>
      <c r="TEJ19" s="367"/>
      <c r="TEK19" s="367"/>
      <c r="TEL19" s="367"/>
      <c r="TEM19" s="367"/>
      <c r="TEN19" s="367"/>
      <c r="TEO19" s="367"/>
      <c r="TEP19" s="367"/>
      <c r="TEQ19" s="367"/>
      <c r="TER19" s="367"/>
      <c r="TES19" s="367"/>
      <c r="TET19" s="367"/>
      <c r="TEU19" s="367"/>
      <c r="TEV19" s="367"/>
      <c r="TEW19" s="367"/>
      <c r="TEX19" s="367"/>
      <c r="TEY19" s="367"/>
      <c r="TEZ19" s="367"/>
      <c r="TFA19" s="367"/>
      <c r="TFB19" s="367"/>
      <c r="TFC19" s="367"/>
      <c r="TFD19" s="367"/>
      <c r="TFE19" s="367"/>
      <c r="TFF19" s="367"/>
      <c r="TFG19" s="367"/>
      <c r="TFH19" s="367"/>
      <c r="TFI19" s="367"/>
      <c r="TFJ19" s="367"/>
      <c r="TFK19" s="367"/>
      <c r="TFL19" s="367"/>
      <c r="TFM19" s="367"/>
      <c r="TFN19" s="367"/>
      <c r="TFO19" s="367"/>
      <c r="TFP19" s="367"/>
      <c r="TFQ19" s="367"/>
      <c r="TFR19" s="367"/>
      <c r="TFS19" s="367"/>
      <c r="TFT19" s="367"/>
      <c r="TFU19" s="367"/>
      <c r="TFV19" s="367"/>
      <c r="TFW19" s="367"/>
      <c r="TFX19" s="367"/>
      <c r="TFY19" s="367"/>
      <c r="TFZ19" s="367"/>
      <c r="TGA19" s="367"/>
      <c r="TGB19" s="367"/>
      <c r="TGC19" s="367"/>
      <c r="TGD19" s="367"/>
      <c r="TGE19" s="367"/>
      <c r="TGF19" s="367"/>
      <c r="TGG19" s="367"/>
      <c r="TGH19" s="367"/>
      <c r="TGI19" s="367"/>
      <c r="TGJ19" s="367"/>
      <c r="TGK19" s="367"/>
      <c r="TGL19" s="367"/>
      <c r="TGM19" s="367"/>
      <c r="TGN19" s="367"/>
      <c r="TGO19" s="367"/>
      <c r="TGP19" s="367"/>
      <c r="TGQ19" s="367"/>
      <c r="TGR19" s="367"/>
      <c r="TGS19" s="367"/>
      <c r="TGT19" s="367"/>
      <c r="TGU19" s="367"/>
      <c r="TGV19" s="367"/>
      <c r="TGW19" s="367"/>
      <c r="TGX19" s="367"/>
      <c r="TGY19" s="367"/>
      <c r="TGZ19" s="367"/>
      <c r="THA19" s="367"/>
      <c r="THB19" s="367"/>
      <c r="THC19" s="367"/>
      <c r="THD19" s="367"/>
      <c r="THE19" s="367"/>
      <c r="THF19" s="367"/>
      <c r="THG19" s="367"/>
      <c r="THH19" s="367"/>
      <c r="THI19" s="367"/>
      <c r="THJ19" s="367"/>
      <c r="THK19" s="367"/>
      <c r="THL19" s="367"/>
      <c r="THM19" s="367"/>
      <c r="THN19" s="367"/>
      <c r="THO19" s="367"/>
      <c r="THP19" s="367"/>
      <c r="THQ19" s="367"/>
      <c r="THR19" s="367"/>
      <c r="THS19" s="367"/>
      <c r="THT19" s="367"/>
      <c r="THU19" s="367"/>
      <c r="THV19" s="367"/>
      <c r="THW19" s="367"/>
      <c r="THX19" s="367"/>
      <c r="THY19" s="367"/>
      <c r="THZ19" s="367"/>
      <c r="TIA19" s="367"/>
      <c r="TIB19" s="367"/>
      <c r="TIC19" s="367"/>
      <c r="TID19" s="367"/>
      <c r="TIE19" s="367"/>
      <c r="TIF19" s="367"/>
      <c r="TIG19" s="367"/>
      <c r="TIH19" s="367"/>
      <c r="TII19" s="367"/>
      <c r="TIJ19" s="367"/>
      <c r="TIK19" s="367"/>
      <c r="TIL19" s="367"/>
      <c r="TIM19" s="367"/>
      <c r="TIN19" s="367"/>
      <c r="TIO19" s="367"/>
      <c r="TIP19" s="367"/>
      <c r="TIQ19" s="367"/>
      <c r="TIR19" s="367"/>
      <c r="TIS19" s="367"/>
      <c r="TIT19" s="367"/>
      <c r="TIU19" s="367"/>
      <c r="TIV19" s="367"/>
      <c r="TIW19" s="367"/>
      <c r="TIX19" s="367"/>
      <c r="TIY19" s="367"/>
      <c r="TIZ19" s="367"/>
      <c r="TJA19" s="367"/>
      <c r="TJB19" s="367"/>
      <c r="TJC19" s="367"/>
      <c r="TJD19" s="367"/>
      <c r="TJE19" s="367"/>
      <c r="TJF19" s="367"/>
      <c r="TJG19" s="367"/>
      <c r="TJH19" s="367"/>
      <c r="TJI19" s="367"/>
      <c r="TJJ19" s="367"/>
      <c r="TJK19" s="367"/>
      <c r="TJL19" s="367"/>
      <c r="TJM19" s="367"/>
      <c r="TJN19" s="367"/>
      <c r="TJO19" s="367"/>
      <c r="TJP19" s="367"/>
      <c r="TJQ19" s="367"/>
      <c r="TJR19" s="367"/>
      <c r="TJS19" s="367"/>
      <c r="TJT19" s="367"/>
      <c r="TJU19" s="367"/>
      <c r="TJV19" s="367"/>
      <c r="TJW19" s="367"/>
      <c r="TJX19" s="367"/>
      <c r="TJY19" s="367"/>
      <c r="TJZ19" s="367"/>
      <c r="TKA19" s="367"/>
      <c r="TKB19" s="367"/>
      <c r="TKC19" s="367"/>
      <c r="TKD19" s="367"/>
      <c r="TKE19" s="367"/>
      <c r="TKF19" s="367"/>
      <c r="TKG19" s="367"/>
      <c r="TKH19" s="367"/>
      <c r="TKI19" s="367"/>
      <c r="TKJ19" s="367"/>
      <c r="TKK19" s="367"/>
      <c r="TKL19" s="367"/>
      <c r="TKM19" s="367"/>
      <c r="TKN19" s="367"/>
      <c r="TKO19" s="367"/>
      <c r="TKP19" s="367"/>
      <c r="TKQ19" s="367"/>
      <c r="TKR19" s="367"/>
      <c r="TKS19" s="367"/>
      <c r="TKT19" s="367"/>
      <c r="TKU19" s="367"/>
      <c r="TKV19" s="367"/>
      <c r="TKW19" s="367"/>
      <c r="TKX19" s="367"/>
      <c r="TKY19" s="367"/>
      <c r="TKZ19" s="367"/>
      <c r="TLA19" s="367"/>
      <c r="TLB19" s="367"/>
      <c r="TLC19" s="367"/>
      <c r="TLD19" s="367"/>
      <c r="TLE19" s="367"/>
      <c r="TLF19" s="367"/>
      <c r="TLG19" s="367"/>
      <c r="TLH19" s="367"/>
      <c r="TLI19" s="367"/>
      <c r="TLJ19" s="367"/>
      <c r="TLK19" s="367"/>
      <c r="TLL19" s="367"/>
      <c r="TLM19" s="367"/>
      <c r="TLN19" s="367"/>
      <c r="TLO19" s="367"/>
      <c r="TLP19" s="367"/>
      <c r="TLQ19" s="367"/>
      <c r="TLR19" s="367"/>
      <c r="TLS19" s="367"/>
      <c r="TLT19" s="367"/>
      <c r="TLU19" s="367"/>
      <c r="TLV19" s="367"/>
      <c r="TLW19" s="367"/>
      <c r="TLX19" s="367"/>
      <c r="TLY19" s="367"/>
      <c r="TLZ19" s="367"/>
      <c r="TMA19" s="367"/>
      <c r="TMB19" s="367"/>
      <c r="TMC19" s="367"/>
      <c r="TMD19" s="367"/>
      <c r="TME19" s="367"/>
      <c r="TMF19" s="367"/>
      <c r="TMG19" s="367"/>
      <c r="TMH19" s="367"/>
      <c r="TMI19" s="367"/>
      <c r="TMJ19" s="367"/>
      <c r="TMK19" s="367"/>
      <c r="TML19" s="367"/>
      <c r="TMM19" s="367"/>
      <c r="TMN19" s="367"/>
      <c r="TMO19" s="367"/>
      <c r="TMP19" s="367"/>
      <c r="TMQ19" s="367"/>
      <c r="TMR19" s="367"/>
      <c r="TMS19" s="367"/>
      <c r="TMT19" s="367"/>
      <c r="TMU19" s="367"/>
      <c r="TMV19" s="367"/>
      <c r="TMW19" s="367"/>
      <c r="TMX19" s="367"/>
      <c r="TMY19" s="367"/>
      <c r="TMZ19" s="367"/>
      <c r="TNA19" s="367"/>
      <c r="TNB19" s="367"/>
      <c r="TNC19" s="367"/>
      <c r="TND19" s="367"/>
      <c r="TNE19" s="367"/>
      <c r="TNF19" s="367"/>
      <c r="TNG19" s="367"/>
      <c r="TNH19" s="367"/>
      <c r="TNI19" s="367"/>
      <c r="TNJ19" s="367"/>
      <c r="TNK19" s="367"/>
      <c r="TNL19" s="367"/>
      <c r="TNM19" s="367"/>
      <c r="TNN19" s="367"/>
      <c r="TNO19" s="367"/>
      <c r="TNP19" s="367"/>
      <c r="TNQ19" s="367"/>
      <c r="TNR19" s="367"/>
      <c r="TNS19" s="367"/>
      <c r="TNT19" s="367"/>
      <c r="TNU19" s="367"/>
      <c r="TNV19" s="367"/>
      <c r="TNW19" s="367"/>
      <c r="TNX19" s="367"/>
      <c r="TNY19" s="367"/>
      <c r="TNZ19" s="367"/>
      <c r="TOA19" s="367"/>
      <c r="TOB19" s="367"/>
      <c r="TOC19" s="367"/>
      <c r="TOD19" s="367"/>
      <c r="TOE19" s="367"/>
      <c r="TOF19" s="367"/>
      <c r="TOG19" s="367"/>
      <c r="TOH19" s="367"/>
      <c r="TOI19" s="367"/>
      <c r="TOJ19" s="367"/>
      <c r="TOK19" s="367"/>
      <c r="TOL19" s="367"/>
      <c r="TOM19" s="367"/>
      <c r="TON19" s="367"/>
      <c r="TOO19" s="367"/>
      <c r="TOP19" s="367"/>
      <c r="TOQ19" s="367"/>
      <c r="TOR19" s="367"/>
      <c r="TOS19" s="367"/>
      <c r="TOT19" s="367"/>
      <c r="TOU19" s="367"/>
      <c r="TOV19" s="367"/>
      <c r="TOW19" s="367"/>
      <c r="TOX19" s="367"/>
      <c r="TOY19" s="367"/>
      <c r="TOZ19" s="367"/>
      <c r="TPA19" s="367"/>
      <c r="TPB19" s="367"/>
      <c r="TPC19" s="367"/>
      <c r="TPD19" s="367"/>
      <c r="TPE19" s="367"/>
      <c r="TPF19" s="367"/>
      <c r="TPG19" s="367"/>
      <c r="TPH19" s="367"/>
      <c r="TPI19" s="367"/>
      <c r="TPJ19" s="367"/>
      <c r="TPK19" s="367"/>
      <c r="TPL19" s="367"/>
      <c r="TPM19" s="367"/>
      <c r="TPN19" s="367"/>
      <c r="TPO19" s="367"/>
      <c r="TPP19" s="367"/>
      <c r="TPQ19" s="367"/>
      <c r="TPR19" s="367"/>
      <c r="TPS19" s="367"/>
      <c r="TPT19" s="367"/>
      <c r="TPU19" s="367"/>
      <c r="TPV19" s="367"/>
      <c r="TPW19" s="367"/>
      <c r="TPX19" s="367"/>
      <c r="TPY19" s="367"/>
      <c r="TPZ19" s="367"/>
      <c r="TQA19" s="367"/>
      <c r="TQB19" s="367"/>
      <c r="TQC19" s="367"/>
      <c r="TQD19" s="367"/>
      <c r="TQE19" s="367"/>
      <c r="TQF19" s="367"/>
      <c r="TQG19" s="367"/>
      <c r="TQH19" s="367"/>
      <c r="TQI19" s="367"/>
      <c r="TQJ19" s="367"/>
      <c r="TQK19" s="367"/>
      <c r="TQL19" s="367"/>
      <c r="TQM19" s="367"/>
      <c r="TQN19" s="367"/>
      <c r="TQO19" s="367"/>
      <c r="TQP19" s="367"/>
      <c r="TQQ19" s="367"/>
      <c r="TQR19" s="367"/>
      <c r="TQS19" s="367"/>
      <c r="TQT19" s="367"/>
      <c r="TQU19" s="367"/>
      <c r="TQV19" s="367"/>
      <c r="TQW19" s="367"/>
      <c r="TQX19" s="367"/>
      <c r="TQY19" s="367"/>
      <c r="TQZ19" s="367"/>
      <c r="TRA19" s="367"/>
      <c r="TRB19" s="367"/>
      <c r="TRC19" s="367"/>
      <c r="TRD19" s="367"/>
      <c r="TRE19" s="367"/>
      <c r="TRF19" s="367"/>
      <c r="TRG19" s="367"/>
      <c r="TRH19" s="367"/>
      <c r="TRI19" s="367"/>
      <c r="TRJ19" s="367"/>
      <c r="TRK19" s="367"/>
      <c r="TRL19" s="367"/>
      <c r="TRM19" s="367"/>
      <c r="TRN19" s="367"/>
      <c r="TRO19" s="367"/>
      <c r="TRP19" s="367"/>
      <c r="TRQ19" s="367"/>
      <c r="TRR19" s="367"/>
      <c r="TRS19" s="367"/>
      <c r="TRT19" s="367"/>
      <c r="TRU19" s="367"/>
      <c r="TRV19" s="367"/>
      <c r="TRW19" s="367"/>
      <c r="TRX19" s="367"/>
      <c r="TRY19" s="367"/>
      <c r="TRZ19" s="367"/>
      <c r="TSA19" s="367"/>
      <c r="TSB19" s="367"/>
      <c r="TSC19" s="367"/>
      <c r="TSD19" s="367"/>
      <c r="TSE19" s="367"/>
      <c r="TSF19" s="367"/>
      <c r="TSG19" s="367"/>
      <c r="TSH19" s="367"/>
      <c r="TSI19" s="367"/>
      <c r="TSJ19" s="367"/>
      <c r="TSK19" s="367"/>
      <c r="TSL19" s="367"/>
      <c r="TSM19" s="367"/>
      <c r="TSN19" s="367"/>
      <c r="TSO19" s="367"/>
      <c r="TSP19" s="367"/>
      <c r="TSQ19" s="367"/>
      <c r="TSR19" s="367"/>
      <c r="TSS19" s="367"/>
      <c r="TST19" s="367"/>
      <c r="TSU19" s="367"/>
      <c r="TSV19" s="367"/>
      <c r="TSW19" s="367"/>
      <c r="TSX19" s="367"/>
      <c r="TSY19" s="367"/>
      <c r="TSZ19" s="367"/>
      <c r="TTA19" s="367"/>
      <c r="TTB19" s="367"/>
      <c r="TTC19" s="367"/>
      <c r="TTD19" s="367"/>
      <c r="TTE19" s="367"/>
      <c r="TTF19" s="367"/>
      <c r="TTG19" s="367"/>
      <c r="TTH19" s="367"/>
      <c r="TTI19" s="367"/>
      <c r="TTJ19" s="367"/>
      <c r="TTK19" s="367"/>
      <c r="TTL19" s="367"/>
      <c r="TTM19" s="367"/>
      <c r="TTN19" s="367"/>
      <c r="TTO19" s="367"/>
      <c r="TTP19" s="367"/>
      <c r="TTQ19" s="367"/>
      <c r="TTR19" s="367"/>
      <c r="TTS19" s="367"/>
      <c r="TTT19" s="367"/>
      <c r="TTU19" s="367"/>
      <c r="TTV19" s="367"/>
      <c r="TTW19" s="367"/>
      <c r="TTX19" s="367"/>
      <c r="TTY19" s="367"/>
      <c r="TTZ19" s="367"/>
      <c r="TUA19" s="367"/>
      <c r="TUB19" s="367"/>
      <c r="TUC19" s="367"/>
      <c r="TUD19" s="367"/>
      <c r="TUE19" s="367"/>
      <c r="TUF19" s="367"/>
      <c r="TUG19" s="367"/>
      <c r="TUH19" s="367"/>
      <c r="TUI19" s="367"/>
      <c r="TUJ19" s="367"/>
      <c r="TUK19" s="367"/>
      <c r="TUL19" s="367"/>
      <c r="TUM19" s="367"/>
      <c r="TUN19" s="367"/>
      <c r="TUO19" s="367"/>
      <c r="TUP19" s="367"/>
      <c r="TUQ19" s="367"/>
      <c r="TUR19" s="367"/>
      <c r="TUS19" s="367"/>
      <c r="TUT19" s="367"/>
      <c r="TUU19" s="367"/>
      <c r="TUV19" s="367"/>
      <c r="TUW19" s="367"/>
      <c r="TUX19" s="367"/>
      <c r="TUY19" s="367"/>
      <c r="TUZ19" s="367"/>
      <c r="TVA19" s="367"/>
      <c r="TVB19" s="367"/>
      <c r="TVC19" s="367"/>
      <c r="TVD19" s="367"/>
      <c r="TVE19" s="367"/>
      <c r="TVF19" s="367"/>
      <c r="TVG19" s="367"/>
      <c r="TVH19" s="367"/>
      <c r="TVI19" s="367"/>
      <c r="TVJ19" s="367"/>
      <c r="TVK19" s="367"/>
      <c r="TVL19" s="367"/>
      <c r="TVM19" s="367"/>
      <c r="TVN19" s="367"/>
      <c r="TVO19" s="367"/>
      <c r="TVP19" s="367"/>
      <c r="TVQ19" s="367"/>
      <c r="TVR19" s="367"/>
      <c r="TVS19" s="367"/>
      <c r="TVT19" s="367"/>
      <c r="TVU19" s="367"/>
      <c r="TVV19" s="367"/>
      <c r="TVW19" s="367"/>
      <c r="TVX19" s="367"/>
      <c r="TVY19" s="367"/>
      <c r="TVZ19" s="367"/>
      <c r="TWA19" s="367"/>
      <c r="TWB19" s="367"/>
      <c r="TWC19" s="367"/>
      <c r="TWD19" s="367"/>
      <c r="TWE19" s="367"/>
      <c r="TWF19" s="367"/>
      <c r="TWG19" s="367"/>
      <c r="TWH19" s="367"/>
      <c r="TWI19" s="367"/>
      <c r="TWJ19" s="367"/>
      <c r="TWK19" s="367"/>
      <c r="TWL19" s="367"/>
      <c r="TWM19" s="367"/>
      <c r="TWN19" s="367"/>
      <c r="TWO19" s="367"/>
      <c r="TWP19" s="367"/>
      <c r="TWQ19" s="367"/>
      <c r="TWR19" s="367"/>
      <c r="TWS19" s="367"/>
      <c r="TWT19" s="367"/>
      <c r="TWU19" s="367"/>
      <c r="TWV19" s="367"/>
      <c r="TWW19" s="367"/>
      <c r="TWX19" s="367"/>
      <c r="TWY19" s="367"/>
      <c r="TWZ19" s="367"/>
      <c r="TXA19" s="367"/>
      <c r="TXB19" s="367"/>
      <c r="TXC19" s="367"/>
      <c r="TXD19" s="367"/>
      <c r="TXE19" s="367"/>
      <c r="TXF19" s="367"/>
      <c r="TXG19" s="367"/>
      <c r="TXH19" s="367"/>
      <c r="TXI19" s="367"/>
      <c r="TXJ19" s="367"/>
      <c r="TXK19" s="367"/>
      <c r="TXL19" s="367"/>
      <c r="TXM19" s="367"/>
      <c r="TXN19" s="367"/>
      <c r="TXO19" s="367"/>
      <c r="TXP19" s="367"/>
      <c r="TXQ19" s="367"/>
      <c r="TXR19" s="367"/>
      <c r="TXS19" s="367"/>
      <c r="TXT19" s="367"/>
      <c r="TXU19" s="367"/>
      <c r="TXV19" s="367"/>
      <c r="TXW19" s="367"/>
      <c r="TXX19" s="367"/>
      <c r="TXY19" s="367"/>
      <c r="TXZ19" s="367"/>
      <c r="TYA19" s="367"/>
      <c r="TYB19" s="367"/>
      <c r="TYC19" s="367"/>
      <c r="TYD19" s="367"/>
      <c r="TYE19" s="367"/>
      <c r="TYF19" s="367"/>
      <c r="TYG19" s="367"/>
      <c r="TYH19" s="367"/>
      <c r="TYI19" s="367"/>
      <c r="TYJ19" s="367"/>
      <c r="TYK19" s="367"/>
      <c r="TYL19" s="367"/>
      <c r="TYM19" s="367"/>
      <c r="TYN19" s="367"/>
      <c r="TYO19" s="367"/>
      <c r="TYP19" s="367"/>
      <c r="TYQ19" s="367"/>
      <c r="TYR19" s="367"/>
      <c r="TYS19" s="367"/>
      <c r="TYT19" s="367"/>
      <c r="TYU19" s="367"/>
      <c r="TYV19" s="367"/>
      <c r="TYW19" s="367"/>
      <c r="TYX19" s="367"/>
      <c r="TYY19" s="367"/>
      <c r="TYZ19" s="367"/>
      <c r="TZA19" s="367"/>
      <c r="TZB19" s="367"/>
      <c r="TZC19" s="367"/>
      <c r="TZD19" s="367"/>
      <c r="TZE19" s="367"/>
      <c r="TZF19" s="367"/>
      <c r="TZG19" s="367"/>
      <c r="TZH19" s="367"/>
      <c r="TZI19" s="367"/>
      <c r="TZJ19" s="367"/>
      <c r="TZK19" s="367"/>
      <c r="TZL19" s="367"/>
      <c r="TZM19" s="367"/>
      <c r="TZN19" s="367"/>
      <c r="TZO19" s="367"/>
      <c r="TZP19" s="367"/>
      <c r="TZQ19" s="367"/>
      <c r="TZR19" s="367"/>
      <c r="TZS19" s="367"/>
      <c r="TZT19" s="367"/>
      <c r="TZU19" s="367"/>
      <c r="TZV19" s="367"/>
      <c r="TZW19" s="367"/>
      <c r="TZX19" s="367"/>
      <c r="TZY19" s="367"/>
      <c r="TZZ19" s="367"/>
      <c r="UAA19" s="367"/>
      <c r="UAB19" s="367"/>
      <c r="UAC19" s="367"/>
      <c r="UAD19" s="367"/>
      <c r="UAE19" s="367"/>
      <c r="UAF19" s="367"/>
      <c r="UAG19" s="367"/>
      <c r="UAH19" s="367"/>
      <c r="UAI19" s="367"/>
      <c r="UAJ19" s="367"/>
      <c r="UAK19" s="367"/>
      <c r="UAL19" s="367"/>
      <c r="UAM19" s="367"/>
      <c r="UAN19" s="367"/>
      <c r="UAO19" s="367"/>
      <c r="UAP19" s="367"/>
      <c r="UAQ19" s="367"/>
      <c r="UAR19" s="367"/>
      <c r="UAS19" s="367"/>
      <c r="UAT19" s="367"/>
      <c r="UAU19" s="367"/>
      <c r="UAV19" s="367"/>
      <c r="UAW19" s="367"/>
      <c r="UAX19" s="367"/>
      <c r="UAY19" s="367"/>
      <c r="UAZ19" s="367"/>
      <c r="UBA19" s="367"/>
      <c r="UBB19" s="367"/>
      <c r="UBC19" s="367"/>
      <c r="UBD19" s="367"/>
      <c r="UBE19" s="367"/>
      <c r="UBF19" s="367"/>
      <c r="UBG19" s="367"/>
      <c r="UBH19" s="367"/>
      <c r="UBI19" s="367"/>
      <c r="UBJ19" s="367"/>
      <c r="UBK19" s="367"/>
      <c r="UBL19" s="367"/>
      <c r="UBM19" s="367"/>
      <c r="UBN19" s="367"/>
      <c r="UBO19" s="367"/>
      <c r="UBP19" s="367"/>
      <c r="UBQ19" s="367"/>
      <c r="UBR19" s="367"/>
      <c r="UBS19" s="367"/>
      <c r="UBT19" s="367"/>
      <c r="UBU19" s="367"/>
      <c r="UBV19" s="367"/>
      <c r="UBW19" s="367"/>
      <c r="UBX19" s="367"/>
      <c r="UBY19" s="367"/>
      <c r="UBZ19" s="367"/>
      <c r="UCA19" s="367"/>
      <c r="UCB19" s="367"/>
      <c r="UCC19" s="367"/>
      <c r="UCD19" s="367"/>
      <c r="UCE19" s="367"/>
      <c r="UCF19" s="367"/>
      <c r="UCG19" s="367"/>
      <c r="UCH19" s="367"/>
      <c r="UCI19" s="367"/>
      <c r="UCJ19" s="367"/>
      <c r="UCK19" s="367"/>
      <c r="UCL19" s="367"/>
      <c r="UCM19" s="367"/>
      <c r="UCN19" s="367"/>
      <c r="UCO19" s="367"/>
      <c r="UCP19" s="367"/>
      <c r="UCQ19" s="367"/>
      <c r="UCR19" s="367"/>
      <c r="UCS19" s="367"/>
      <c r="UCT19" s="367"/>
      <c r="UCU19" s="367"/>
      <c r="UCV19" s="367"/>
      <c r="UCW19" s="367"/>
      <c r="UCX19" s="367"/>
      <c r="UCY19" s="367"/>
      <c r="UCZ19" s="367"/>
      <c r="UDA19" s="367"/>
      <c r="UDB19" s="367"/>
      <c r="UDC19" s="367"/>
      <c r="UDD19" s="367"/>
      <c r="UDE19" s="367"/>
      <c r="UDF19" s="367"/>
      <c r="UDG19" s="367"/>
      <c r="UDH19" s="367"/>
      <c r="UDI19" s="367"/>
      <c r="UDJ19" s="367"/>
      <c r="UDK19" s="367"/>
      <c r="UDL19" s="367"/>
      <c r="UDM19" s="367"/>
      <c r="UDN19" s="367"/>
      <c r="UDO19" s="367"/>
      <c r="UDP19" s="367"/>
      <c r="UDQ19" s="367"/>
      <c r="UDR19" s="367"/>
      <c r="UDS19" s="367"/>
      <c r="UDT19" s="367"/>
      <c r="UDU19" s="367"/>
      <c r="UDV19" s="367"/>
      <c r="UDW19" s="367"/>
      <c r="UDX19" s="367"/>
      <c r="UDY19" s="367"/>
      <c r="UDZ19" s="367"/>
      <c r="UEA19" s="367"/>
      <c r="UEB19" s="367"/>
      <c r="UEC19" s="367"/>
      <c r="UED19" s="367"/>
      <c r="UEE19" s="367"/>
      <c r="UEF19" s="367"/>
      <c r="UEG19" s="367"/>
      <c r="UEH19" s="367"/>
      <c r="UEI19" s="367"/>
      <c r="UEJ19" s="367"/>
      <c r="UEK19" s="367"/>
      <c r="UEL19" s="367"/>
      <c r="UEM19" s="367"/>
      <c r="UEN19" s="367"/>
      <c r="UEO19" s="367"/>
      <c r="UEP19" s="367"/>
      <c r="UEQ19" s="367"/>
      <c r="UER19" s="367"/>
      <c r="UES19" s="367"/>
      <c r="UET19" s="367"/>
      <c r="UEU19" s="367"/>
      <c r="UEV19" s="367"/>
      <c r="UEW19" s="367"/>
      <c r="UEX19" s="367"/>
      <c r="UEY19" s="367"/>
      <c r="UEZ19" s="367"/>
      <c r="UFA19" s="367"/>
      <c r="UFB19" s="367"/>
      <c r="UFC19" s="367"/>
      <c r="UFD19" s="367"/>
      <c r="UFE19" s="367"/>
      <c r="UFF19" s="367"/>
      <c r="UFG19" s="367"/>
      <c r="UFH19" s="367"/>
      <c r="UFI19" s="367"/>
      <c r="UFJ19" s="367"/>
      <c r="UFK19" s="367"/>
      <c r="UFL19" s="367"/>
      <c r="UFM19" s="367"/>
      <c r="UFN19" s="367"/>
      <c r="UFO19" s="367"/>
      <c r="UFP19" s="367"/>
      <c r="UFQ19" s="367"/>
      <c r="UFR19" s="367"/>
      <c r="UFS19" s="367"/>
      <c r="UFT19" s="367"/>
      <c r="UFU19" s="367"/>
      <c r="UFV19" s="367"/>
      <c r="UFW19" s="367"/>
      <c r="UFX19" s="367"/>
      <c r="UFY19" s="367"/>
      <c r="UFZ19" s="367"/>
      <c r="UGA19" s="367"/>
      <c r="UGB19" s="367"/>
      <c r="UGC19" s="367"/>
      <c r="UGD19" s="367"/>
      <c r="UGE19" s="367"/>
      <c r="UGF19" s="367"/>
      <c r="UGG19" s="367"/>
      <c r="UGH19" s="367"/>
      <c r="UGI19" s="367"/>
      <c r="UGJ19" s="367"/>
      <c r="UGK19" s="367"/>
      <c r="UGL19" s="367"/>
      <c r="UGM19" s="367"/>
      <c r="UGN19" s="367"/>
      <c r="UGO19" s="367"/>
      <c r="UGP19" s="367"/>
      <c r="UGQ19" s="367"/>
      <c r="UGR19" s="367"/>
      <c r="UGS19" s="367"/>
      <c r="UGT19" s="367"/>
      <c r="UGU19" s="367"/>
      <c r="UGV19" s="367"/>
      <c r="UGW19" s="367"/>
      <c r="UGX19" s="367"/>
      <c r="UGY19" s="367"/>
      <c r="UGZ19" s="367"/>
      <c r="UHA19" s="367"/>
      <c r="UHB19" s="367"/>
      <c r="UHC19" s="367"/>
      <c r="UHD19" s="367"/>
      <c r="UHE19" s="367"/>
      <c r="UHF19" s="367"/>
      <c r="UHG19" s="367"/>
      <c r="UHH19" s="367"/>
      <c r="UHI19" s="367"/>
      <c r="UHJ19" s="367"/>
      <c r="UHK19" s="367"/>
      <c r="UHL19" s="367"/>
      <c r="UHM19" s="367"/>
      <c r="UHN19" s="367"/>
      <c r="UHO19" s="367"/>
      <c r="UHP19" s="367"/>
      <c r="UHQ19" s="367"/>
      <c r="UHR19" s="367"/>
      <c r="UHS19" s="367"/>
      <c r="UHT19" s="367"/>
      <c r="UHU19" s="367"/>
      <c r="UHV19" s="367"/>
      <c r="UHW19" s="367"/>
      <c r="UHX19" s="367"/>
      <c r="UHY19" s="367"/>
      <c r="UHZ19" s="367"/>
      <c r="UIA19" s="367"/>
      <c r="UIB19" s="367"/>
      <c r="UIC19" s="367"/>
      <c r="UID19" s="367"/>
      <c r="UIE19" s="367"/>
      <c r="UIF19" s="367"/>
      <c r="UIG19" s="367"/>
      <c r="UIH19" s="367"/>
      <c r="UII19" s="367"/>
      <c r="UIJ19" s="367"/>
      <c r="UIK19" s="367"/>
      <c r="UIL19" s="367"/>
      <c r="UIM19" s="367"/>
      <c r="UIN19" s="367"/>
      <c r="UIO19" s="367"/>
      <c r="UIP19" s="367"/>
      <c r="UIQ19" s="367"/>
      <c r="UIR19" s="367"/>
      <c r="UIS19" s="367"/>
      <c r="UIT19" s="367"/>
      <c r="UIU19" s="367"/>
      <c r="UIV19" s="367"/>
      <c r="UIW19" s="367"/>
      <c r="UIX19" s="367"/>
      <c r="UIY19" s="367"/>
      <c r="UIZ19" s="367"/>
      <c r="UJA19" s="367"/>
      <c r="UJB19" s="367"/>
      <c r="UJC19" s="367"/>
      <c r="UJD19" s="367"/>
      <c r="UJE19" s="367"/>
      <c r="UJF19" s="367"/>
      <c r="UJG19" s="367"/>
      <c r="UJH19" s="367"/>
      <c r="UJI19" s="367"/>
      <c r="UJJ19" s="367"/>
      <c r="UJK19" s="367"/>
      <c r="UJL19" s="367"/>
      <c r="UJM19" s="367"/>
      <c r="UJN19" s="367"/>
      <c r="UJO19" s="367"/>
      <c r="UJP19" s="367"/>
      <c r="UJQ19" s="367"/>
      <c r="UJR19" s="367"/>
      <c r="UJS19" s="367"/>
      <c r="UJT19" s="367"/>
      <c r="UJU19" s="367"/>
      <c r="UJV19" s="367"/>
      <c r="UJW19" s="367"/>
      <c r="UJX19" s="367"/>
      <c r="UJY19" s="367"/>
      <c r="UJZ19" s="367"/>
      <c r="UKA19" s="367"/>
      <c r="UKB19" s="367"/>
      <c r="UKC19" s="367"/>
      <c r="UKD19" s="367"/>
      <c r="UKE19" s="367"/>
      <c r="UKF19" s="367"/>
      <c r="UKG19" s="367"/>
      <c r="UKH19" s="367"/>
      <c r="UKI19" s="367"/>
      <c r="UKJ19" s="367"/>
      <c r="UKK19" s="367"/>
      <c r="UKL19" s="367"/>
      <c r="UKM19" s="367"/>
      <c r="UKN19" s="367"/>
      <c r="UKO19" s="367"/>
      <c r="UKP19" s="367"/>
      <c r="UKQ19" s="367"/>
      <c r="UKR19" s="367"/>
      <c r="UKS19" s="367"/>
      <c r="UKT19" s="367"/>
      <c r="UKU19" s="367"/>
      <c r="UKV19" s="367"/>
      <c r="UKW19" s="367"/>
      <c r="UKX19" s="367"/>
      <c r="UKY19" s="367"/>
      <c r="UKZ19" s="367"/>
      <c r="ULA19" s="367"/>
      <c r="ULB19" s="367"/>
      <c r="ULC19" s="367"/>
      <c r="ULD19" s="367"/>
      <c r="ULE19" s="367"/>
      <c r="ULF19" s="367"/>
      <c r="ULG19" s="367"/>
      <c r="ULH19" s="367"/>
      <c r="ULI19" s="367"/>
      <c r="ULJ19" s="367"/>
      <c r="ULK19" s="367"/>
      <c r="ULL19" s="367"/>
      <c r="ULM19" s="367"/>
      <c r="ULN19" s="367"/>
      <c r="ULO19" s="367"/>
      <c r="ULP19" s="367"/>
      <c r="ULQ19" s="367"/>
      <c r="ULR19" s="367"/>
      <c r="ULS19" s="367"/>
      <c r="ULT19" s="367"/>
      <c r="ULU19" s="367"/>
      <c r="ULV19" s="367"/>
      <c r="ULW19" s="367"/>
      <c r="ULX19" s="367"/>
      <c r="ULY19" s="367"/>
      <c r="ULZ19" s="367"/>
      <c r="UMA19" s="367"/>
      <c r="UMB19" s="367"/>
      <c r="UMC19" s="367"/>
      <c r="UMD19" s="367"/>
      <c r="UME19" s="367"/>
      <c r="UMF19" s="367"/>
      <c r="UMG19" s="367"/>
      <c r="UMH19" s="367"/>
      <c r="UMI19" s="367"/>
      <c r="UMJ19" s="367"/>
      <c r="UMK19" s="367"/>
      <c r="UML19" s="367"/>
      <c r="UMM19" s="367"/>
      <c r="UMN19" s="367"/>
      <c r="UMO19" s="367"/>
      <c r="UMP19" s="367"/>
      <c r="UMQ19" s="367"/>
      <c r="UMR19" s="367"/>
      <c r="UMS19" s="367"/>
      <c r="UMT19" s="367"/>
      <c r="UMU19" s="367"/>
      <c r="UMV19" s="367"/>
      <c r="UMW19" s="367"/>
      <c r="UMX19" s="367"/>
      <c r="UMY19" s="367"/>
      <c r="UMZ19" s="367"/>
      <c r="UNA19" s="367"/>
      <c r="UNB19" s="367"/>
      <c r="UNC19" s="367"/>
      <c r="UND19" s="367"/>
      <c r="UNE19" s="367"/>
      <c r="UNF19" s="367"/>
      <c r="UNG19" s="367"/>
      <c r="UNH19" s="367"/>
      <c r="UNI19" s="367"/>
      <c r="UNJ19" s="367"/>
      <c r="UNK19" s="367"/>
      <c r="UNL19" s="367"/>
      <c r="UNM19" s="367"/>
      <c r="UNN19" s="367"/>
      <c r="UNO19" s="367"/>
      <c r="UNP19" s="367"/>
      <c r="UNQ19" s="367"/>
      <c r="UNR19" s="367"/>
      <c r="UNS19" s="367"/>
      <c r="UNT19" s="367"/>
      <c r="UNU19" s="367"/>
      <c r="UNV19" s="367"/>
      <c r="UNW19" s="367"/>
      <c r="UNX19" s="367"/>
      <c r="UNY19" s="367"/>
      <c r="UNZ19" s="367"/>
      <c r="UOA19" s="367"/>
      <c r="UOB19" s="367"/>
      <c r="UOC19" s="367"/>
      <c r="UOD19" s="367"/>
      <c r="UOE19" s="367"/>
      <c r="UOF19" s="367"/>
      <c r="UOG19" s="367"/>
      <c r="UOH19" s="367"/>
      <c r="UOI19" s="367"/>
      <c r="UOJ19" s="367"/>
      <c r="UOK19" s="367"/>
      <c r="UOL19" s="367"/>
      <c r="UOM19" s="367"/>
      <c r="UON19" s="367"/>
      <c r="UOO19" s="367"/>
      <c r="UOP19" s="367"/>
      <c r="UOQ19" s="367"/>
      <c r="UOR19" s="367"/>
      <c r="UOS19" s="367"/>
      <c r="UOT19" s="367"/>
      <c r="UOU19" s="367"/>
      <c r="UOV19" s="367"/>
      <c r="UOW19" s="367"/>
      <c r="UOX19" s="367"/>
      <c r="UOY19" s="367"/>
      <c r="UOZ19" s="367"/>
      <c r="UPA19" s="367"/>
      <c r="UPB19" s="367"/>
      <c r="UPC19" s="367"/>
      <c r="UPD19" s="367"/>
      <c r="UPE19" s="367"/>
      <c r="UPF19" s="367"/>
      <c r="UPG19" s="367"/>
      <c r="UPH19" s="367"/>
      <c r="UPI19" s="367"/>
      <c r="UPJ19" s="367"/>
      <c r="UPK19" s="367"/>
      <c r="UPL19" s="367"/>
      <c r="UPM19" s="367"/>
      <c r="UPN19" s="367"/>
      <c r="UPO19" s="367"/>
      <c r="UPP19" s="367"/>
      <c r="UPQ19" s="367"/>
      <c r="UPR19" s="367"/>
      <c r="UPS19" s="367"/>
      <c r="UPT19" s="367"/>
      <c r="UPU19" s="367"/>
      <c r="UPV19" s="367"/>
      <c r="UPW19" s="367"/>
      <c r="UPX19" s="367"/>
      <c r="UPY19" s="367"/>
      <c r="UPZ19" s="367"/>
      <c r="UQA19" s="367"/>
      <c r="UQB19" s="367"/>
      <c r="UQC19" s="367"/>
      <c r="UQD19" s="367"/>
      <c r="UQE19" s="367"/>
      <c r="UQF19" s="367"/>
      <c r="UQG19" s="367"/>
      <c r="UQH19" s="367"/>
      <c r="UQI19" s="367"/>
      <c r="UQJ19" s="367"/>
      <c r="UQK19" s="367"/>
      <c r="UQL19" s="367"/>
      <c r="UQM19" s="367"/>
      <c r="UQN19" s="367"/>
      <c r="UQO19" s="367"/>
      <c r="UQP19" s="367"/>
      <c r="UQQ19" s="367"/>
      <c r="UQR19" s="367"/>
      <c r="UQS19" s="367"/>
      <c r="UQT19" s="367"/>
      <c r="UQU19" s="367"/>
      <c r="UQV19" s="367"/>
      <c r="UQW19" s="367"/>
      <c r="UQX19" s="367"/>
      <c r="UQY19" s="367"/>
      <c r="UQZ19" s="367"/>
      <c r="URA19" s="367"/>
      <c r="URB19" s="367"/>
      <c r="URC19" s="367"/>
      <c r="URD19" s="367"/>
      <c r="URE19" s="367"/>
      <c r="URF19" s="367"/>
      <c r="URG19" s="367"/>
      <c r="URH19" s="367"/>
      <c r="URI19" s="367"/>
      <c r="URJ19" s="367"/>
      <c r="URK19" s="367"/>
      <c r="URL19" s="367"/>
      <c r="URM19" s="367"/>
      <c r="URN19" s="367"/>
      <c r="URO19" s="367"/>
      <c r="URP19" s="367"/>
      <c r="URQ19" s="367"/>
      <c r="URR19" s="367"/>
      <c r="URS19" s="367"/>
      <c r="URT19" s="367"/>
      <c r="URU19" s="367"/>
      <c r="URV19" s="367"/>
      <c r="URW19" s="367"/>
      <c r="URX19" s="367"/>
      <c r="URY19" s="367"/>
      <c r="URZ19" s="367"/>
      <c r="USA19" s="367"/>
      <c r="USB19" s="367"/>
      <c r="USC19" s="367"/>
      <c r="USD19" s="367"/>
      <c r="USE19" s="367"/>
      <c r="USF19" s="367"/>
      <c r="USG19" s="367"/>
      <c r="USH19" s="367"/>
      <c r="USI19" s="367"/>
      <c r="USJ19" s="367"/>
      <c r="USK19" s="367"/>
      <c r="USL19" s="367"/>
      <c r="USM19" s="367"/>
      <c r="USN19" s="367"/>
      <c r="USO19" s="367"/>
      <c r="USP19" s="367"/>
      <c r="USQ19" s="367"/>
      <c r="USR19" s="367"/>
      <c r="USS19" s="367"/>
      <c r="UST19" s="367"/>
      <c r="USU19" s="367"/>
      <c r="USV19" s="367"/>
      <c r="USW19" s="367"/>
      <c r="USX19" s="367"/>
      <c r="USY19" s="367"/>
      <c r="USZ19" s="367"/>
      <c r="UTA19" s="367"/>
      <c r="UTB19" s="367"/>
      <c r="UTC19" s="367"/>
      <c r="UTD19" s="367"/>
      <c r="UTE19" s="367"/>
      <c r="UTF19" s="367"/>
      <c r="UTG19" s="367"/>
      <c r="UTH19" s="367"/>
      <c r="UTI19" s="367"/>
      <c r="UTJ19" s="367"/>
      <c r="UTK19" s="367"/>
      <c r="UTL19" s="367"/>
      <c r="UTM19" s="367"/>
      <c r="UTN19" s="367"/>
      <c r="UTO19" s="367"/>
      <c r="UTP19" s="367"/>
      <c r="UTQ19" s="367"/>
      <c r="UTR19" s="367"/>
      <c r="UTS19" s="367"/>
      <c r="UTT19" s="367"/>
      <c r="UTU19" s="367"/>
      <c r="UTV19" s="367"/>
      <c r="UTW19" s="367"/>
      <c r="UTX19" s="367"/>
      <c r="UTY19" s="367"/>
      <c r="UTZ19" s="367"/>
      <c r="UUA19" s="367"/>
      <c r="UUB19" s="367"/>
      <c r="UUC19" s="367"/>
      <c r="UUD19" s="367"/>
      <c r="UUE19" s="367"/>
      <c r="UUF19" s="367"/>
      <c r="UUG19" s="367"/>
      <c r="UUH19" s="367"/>
      <c r="UUI19" s="367"/>
      <c r="UUJ19" s="367"/>
      <c r="UUK19" s="367"/>
      <c r="UUL19" s="367"/>
      <c r="UUM19" s="367"/>
      <c r="UUN19" s="367"/>
      <c r="UUO19" s="367"/>
      <c r="UUP19" s="367"/>
      <c r="UUQ19" s="367"/>
      <c r="UUR19" s="367"/>
      <c r="UUS19" s="367"/>
      <c r="UUT19" s="367"/>
      <c r="UUU19" s="367"/>
      <c r="UUV19" s="367"/>
      <c r="UUW19" s="367"/>
      <c r="UUX19" s="367"/>
      <c r="UUY19" s="367"/>
      <c r="UUZ19" s="367"/>
      <c r="UVA19" s="367"/>
      <c r="UVB19" s="367"/>
      <c r="UVC19" s="367"/>
      <c r="UVD19" s="367"/>
      <c r="UVE19" s="367"/>
      <c r="UVF19" s="367"/>
      <c r="UVG19" s="367"/>
      <c r="UVH19" s="367"/>
      <c r="UVI19" s="367"/>
      <c r="UVJ19" s="367"/>
      <c r="UVK19" s="367"/>
      <c r="UVL19" s="367"/>
      <c r="UVM19" s="367"/>
      <c r="UVN19" s="367"/>
      <c r="UVO19" s="367"/>
      <c r="UVP19" s="367"/>
      <c r="UVQ19" s="367"/>
      <c r="UVR19" s="367"/>
      <c r="UVS19" s="367"/>
      <c r="UVT19" s="367"/>
      <c r="UVU19" s="367"/>
      <c r="UVV19" s="367"/>
      <c r="UVW19" s="367"/>
      <c r="UVX19" s="367"/>
      <c r="UVY19" s="367"/>
      <c r="UVZ19" s="367"/>
      <c r="UWA19" s="367"/>
      <c r="UWB19" s="367"/>
      <c r="UWC19" s="367"/>
      <c r="UWD19" s="367"/>
      <c r="UWE19" s="367"/>
      <c r="UWF19" s="367"/>
      <c r="UWG19" s="367"/>
      <c r="UWH19" s="367"/>
      <c r="UWI19" s="367"/>
      <c r="UWJ19" s="367"/>
      <c r="UWK19" s="367"/>
      <c r="UWL19" s="367"/>
      <c r="UWM19" s="367"/>
      <c r="UWN19" s="367"/>
      <c r="UWO19" s="367"/>
      <c r="UWP19" s="367"/>
      <c r="UWQ19" s="367"/>
      <c r="UWR19" s="367"/>
      <c r="UWS19" s="367"/>
      <c r="UWT19" s="367"/>
      <c r="UWU19" s="367"/>
      <c r="UWV19" s="367"/>
      <c r="UWW19" s="367"/>
      <c r="UWX19" s="367"/>
      <c r="UWY19" s="367"/>
      <c r="UWZ19" s="367"/>
      <c r="UXA19" s="367"/>
      <c r="UXB19" s="367"/>
      <c r="UXC19" s="367"/>
      <c r="UXD19" s="367"/>
      <c r="UXE19" s="367"/>
      <c r="UXF19" s="367"/>
      <c r="UXG19" s="367"/>
      <c r="UXH19" s="367"/>
      <c r="UXI19" s="367"/>
      <c r="UXJ19" s="367"/>
      <c r="UXK19" s="367"/>
      <c r="UXL19" s="367"/>
      <c r="UXM19" s="367"/>
      <c r="UXN19" s="367"/>
      <c r="UXO19" s="367"/>
      <c r="UXP19" s="367"/>
      <c r="UXQ19" s="367"/>
      <c r="UXR19" s="367"/>
      <c r="UXS19" s="367"/>
      <c r="UXT19" s="367"/>
      <c r="UXU19" s="367"/>
      <c r="UXV19" s="367"/>
      <c r="UXW19" s="367"/>
      <c r="UXX19" s="367"/>
      <c r="UXY19" s="367"/>
      <c r="UXZ19" s="367"/>
      <c r="UYA19" s="367"/>
      <c r="UYB19" s="367"/>
      <c r="UYC19" s="367"/>
      <c r="UYD19" s="367"/>
      <c r="UYE19" s="367"/>
      <c r="UYF19" s="367"/>
      <c r="UYG19" s="367"/>
      <c r="UYH19" s="367"/>
      <c r="UYI19" s="367"/>
      <c r="UYJ19" s="367"/>
      <c r="UYK19" s="367"/>
      <c r="UYL19" s="367"/>
      <c r="UYM19" s="367"/>
      <c r="UYN19" s="367"/>
      <c r="UYO19" s="367"/>
      <c r="UYP19" s="367"/>
      <c r="UYQ19" s="367"/>
      <c r="UYR19" s="367"/>
      <c r="UYS19" s="367"/>
      <c r="UYT19" s="367"/>
      <c r="UYU19" s="367"/>
      <c r="UYV19" s="367"/>
      <c r="UYW19" s="367"/>
      <c r="UYX19" s="367"/>
      <c r="UYY19" s="367"/>
      <c r="UYZ19" s="367"/>
      <c r="UZA19" s="367"/>
      <c r="UZB19" s="367"/>
      <c r="UZC19" s="367"/>
      <c r="UZD19" s="367"/>
      <c r="UZE19" s="367"/>
      <c r="UZF19" s="367"/>
      <c r="UZG19" s="367"/>
      <c r="UZH19" s="367"/>
      <c r="UZI19" s="367"/>
      <c r="UZJ19" s="367"/>
      <c r="UZK19" s="367"/>
      <c r="UZL19" s="367"/>
      <c r="UZM19" s="367"/>
      <c r="UZN19" s="367"/>
      <c r="UZO19" s="367"/>
      <c r="UZP19" s="367"/>
      <c r="UZQ19" s="367"/>
      <c r="UZR19" s="367"/>
      <c r="UZS19" s="367"/>
      <c r="UZT19" s="367"/>
      <c r="UZU19" s="367"/>
      <c r="UZV19" s="367"/>
      <c r="UZW19" s="367"/>
      <c r="UZX19" s="367"/>
      <c r="UZY19" s="367"/>
      <c r="UZZ19" s="367"/>
      <c r="VAA19" s="367"/>
      <c r="VAB19" s="367"/>
      <c r="VAC19" s="367"/>
      <c r="VAD19" s="367"/>
      <c r="VAE19" s="367"/>
      <c r="VAF19" s="367"/>
      <c r="VAG19" s="367"/>
      <c r="VAH19" s="367"/>
      <c r="VAI19" s="367"/>
      <c r="VAJ19" s="367"/>
      <c r="VAK19" s="367"/>
      <c r="VAL19" s="367"/>
      <c r="VAM19" s="367"/>
      <c r="VAN19" s="367"/>
      <c r="VAO19" s="367"/>
      <c r="VAP19" s="367"/>
      <c r="VAQ19" s="367"/>
      <c r="VAR19" s="367"/>
      <c r="VAS19" s="367"/>
      <c r="VAT19" s="367"/>
      <c r="VAU19" s="367"/>
      <c r="VAV19" s="367"/>
      <c r="VAW19" s="367"/>
      <c r="VAX19" s="367"/>
      <c r="VAY19" s="367"/>
      <c r="VAZ19" s="367"/>
      <c r="VBA19" s="367"/>
      <c r="VBB19" s="367"/>
      <c r="VBC19" s="367"/>
      <c r="VBD19" s="367"/>
      <c r="VBE19" s="367"/>
      <c r="VBF19" s="367"/>
      <c r="VBG19" s="367"/>
      <c r="VBH19" s="367"/>
      <c r="VBI19" s="367"/>
      <c r="VBJ19" s="367"/>
      <c r="VBK19" s="367"/>
      <c r="VBL19" s="367"/>
      <c r="VBM19" s="367"/>
      <c r="VBN19" s="367"/>
      <c r="VBO19" s="367"/>
      <c r="VBP19" s="367"/>
      <c r="VBQ19" s="367"/>
      <c r="VBR19" s="367"/>
      <c r="VBS19" s="367"/>
      <c r="VBT19" s="367"/>
      <c r="VBU19" s="367"/>
      <c r="VBV19" s="367"/>
      <c r="VBW19" s="367"/>
      <c r="VBX19" s="367"/>
      <c r="VBY19" s="367"/>
      <c r="VBZ19" s="367"/>
      <c r="VCA19" s="367"/>
      <c r="VCB19" s="367"/>
      <c r="VCC19" s="367"/>
      <c r="VCD19" s="367"/>
      <c r="VCE19" s="367"/>
      <c r="VCF19" s="367"/>
      <c r="VCG19" s="367"/>
      <c r="VCH19" s="367"/>
      <c r="VCI19" s="367"/>
      <c r="VCJ19" s="367"/>
      <c r="VCK19" s="367"/>
      <c r="VCL19" s="367"/>
      <c r="VCM19" s="367"/>
      <c r="VCN19" s="367"/>
      <c r="VCO19" s="367"/>
      <c r="VCP19" s="367"/>
      <c r="VCQ19" s="367"/>
      <c r="VCR19" s="367"/>
      <c r="VCS19" s="367"/>
      <c r="VCT19" s="367"/>
      <c r="VCU19" s="367"/>
      <c r="VCV19" s="367"/>
      <c r="VCW19" s="367"/>
      <c r="VCX19" s="367"/>
      <c r="VCY19" s="367"/>
      <c r="VCZ19" s="367"/>
      <c r="VDA19" s="367"/>
      <c r="VDB19" s="367"/>
      <c r="VDC19" s="367"/>
      <c r="VDD19" s="367"/>
      <c r="VDE19" s="367"/>
      <c r="VDF19" s="367"/>
      <c r="VDG19" s="367"/>
      <c r="VDH19" s="367"/>
      <c r="VDI19" s="367"/>
      <c r="VDJ19" s="367"/>
      <c r="VDK19" s="367"/>
      <c r="VDL19" s="367"/>
      <c r="VDM19" s="367"/>
      <c r="VDN19" s="367"/>
      <c r="VDO19" s="367"/>
      <c r="VDP19" s="367"/>
      <c r="VDQ19" s="367"/>
      <c r="VDR19" s="367"/>
      <c r="VDS19" s="367"/>
      <c r="VDT19" s="367"/>
      <c r="VDU19" s="367"/>
      <c r="VDV19" s="367"/>
      <c r="VDW19" s="367"/>
      <c r="VDX19" s="367"/>
      <c r="VDY19" s="367"/>
      <c r="VDZ19" s="367"/>
      <c r="VEA19" s="367"/>
      <c r="VEB19" s="367"/>
      <c r="VEC19" s="367"/>
      <c r="VED19" s="367"/>
      <c r="VEE19" s="367"/>
      <c r="VEF19" s="367"/>
      <c r="VEG19" s="367"/>
      <c r="VEH19" s="367"/>
      <c r="VEI19" s="367"/>
      <c r="VEJ19" s="367"/>
      <c r="VEK19" s="367"/>
      <c r="VEL19" s="367"/>
      <c r="VEM19" s="367"/>
      <c r="VEN19" s="367"/>
      <c r="VEO19" s="367"/>
      <c r="VEP19" s="367"/>
      <c r="VEQ19" s="367"/>
      <c r="VER19" s="367"/>
      <c r="VES19" s="367"/>
      <c r="VET19" s="367"/>
      <c r="VEU19" s="367"/>
      <c r="VEV19" s="367"/>
      <c r="VEW19" s="367"/>
      <c r="VEX19" s="367"/>
      <c r="VEY19" s="367"/>
      <c r="VEZ19" s="367"/>
      <c r="VFA19" s="367"/>
      <c r="VFB19" s="367"/>
      <c r="VFC19" s="367"/>
      <c r="VFD19" s="367"/>
      <c r="VFE19" s="367"/>
      <c r="VFF19" s="367"/>
      <c r="VFG19" s="367"/>
      <c r="VFH19" s="367"/>
      <c r="VFI19" s="367"/>
      <c r="VFJ19" s="367"/>
      <c r="VFK19" s="367"/>
      <c r="VFL19" s="367"/>
      <c r="VFM19" s="367"/>
      <c r="VFN19" s="367"/>
      <c r="VFO19" s="367"/>
      <c r="VFP19" s="367"/>
      <c r="VFQ19" s="367"/>
      <c r="VFR19" s="367"/>
      <c r="VFS19" s="367"/>
      <c r="VFT19" s="367"/>
      <c r="VFU19" s="367"/>
      <c r="VFV19" s="367"/>
      <c r="VFW19" s="367"/>
      <c r="VFX19" s="367"/>
      <c r="VFY19" s="367"/>
      <c r="VFZ19" s="367"/>
      <c r="VGA19" s="367"/>
      <c r="VGB19" s="367"/>
      <c r="VGC19" s="367"/>
      <c r="VGD19" s="367"/>
      <c r="VGE19" s="367"/>
      <c r="VGF19" s="367"/>
      <c r="VGG19" s="367"/>
      <c r="VGH19" s="367"/>
      <c r="VGI19" s="367"/>
      <c r="VGJ19" s="367"/>
      <c r="VGK19" s="367"/>
      <c r="VGL19" s="367"/>
      <c r="VGM19" s="367"/>
      <c r="VGN19" s="367"/>
      <c r="VGO19" s="367"/>
      <c r="VGP19" s="367"/>
      <c r="VGQ19" s="367"/>
      <c r="VGR19" s="367"/>
      <c r="VGS19" s="367"/>
      <c r="VGT19" s="367"/>
      <c r="VGU19" s="367"/>
      <c r="VGV19" s="367"/>
      <c r="VGW19" s="367"/>
      <c r="VGX19" s="367"/>
      <c r="VGY19" s="367"/>
      <c r="VGZ19" s="367"/>
      <c r="VHA19" s="367"/>
      <c r="VHB19" s="367"/>
      <c r="VHC19" s="367"/>
      <c r="VHD19" s="367"/>
      <c r="VHE19" s="367"/>
      <c r="VHF19" s="367"/>
      <c r="VHG19" s="367"/>
      <c r="VHH19" s="367"/>
      <c r="VHI19" s="367"/>
      <c r="VHJ19" s="367"/>
      <c r="VHK19" s="367"/>
      <c r="VHL19" s="367"/>
      <c r="VHM19" s="367"/>
      <c r="VHN19" s="367"/>
      <c r="VHO19" s="367"/>
      <c r="VHP19" s="367"/>
      <c r="VHQ19" s="367"/>
      <c r="VHR19" s="367"/>
      <c r="VHS19" s="367"/>
      <c r="VHT19" s="367"/>
      <c r="VHU19" s="367"/>
      <c r="VHV19" s="367"/>
      <c r="VHW19" s="367"/>
      <c r="VHX19" s="367"/>
      <c r="VHY19" s="367"/>
      <c r="VHZ19" s="367"/>
      <c r="VIA19" s="367"/>
      <c r="VIB19" s="367"/>
      <c r="VIC19" s="367"/>
      <c r="VID19" s="367"/>
      <c r="VIE19" s="367"/>
      <c r="VIF19" s="367"/>
      <c r="VIG19" s="367"/>
      <c r="VIH19" s="367"/>
      <c r="VII19" s="367"/>
      <c r="VIJ19" s="367"/>
      <c r="VIK19" s="367"/>
      <c r="VIL19" s="367"/>
      <c r="VIM19" s="367"/>
      <c r="VIN19" s="367"/>
      <c r="VIO19" s="367"/>
      <c r="VIP19" s="367"/>
      <c r="VIQ19" s="367"/>
      <c r="VIR19" s="367"/>
      <c r="VIS19" s="367"/>
      <c r="VIT19" s="367"/>
      <c r="VIU19" s="367"/>
      <c r="VIV19" s="367"/>
      <c r="VIW19" s="367"/>
      <c r="VIX19" s="367"/>
      <c r="VIY19" s="367"/>
      <c r="VIZ19" s="367"/>
      <c r="VJA19" s="367"/>
      <c r="VJB19" s="367"/>
      <c r="VJC19" s="367"/>
      <c r="VJD19" s="367"/>
      <c r="VJE19" s="367"/>
      <c r="VJF19" s="367"/>
      <c r="VJG19" s="367"/>
      <c r="VJH19" s="367"/>
      <c r="VJI19" s="367"/>
      <c r="VJJ19" s="367"/>
      <c r="VJK19" s="367"/>
      <c r="VJL19" s="367"/>
      <c r="VJM19" s="367"/>
      <c r="VJN19" s="367"/>
      <c r="VJO19" s="367"/>
      <c r="VJP19" s="367"/>
      <c r="VJQ19" s="367"/>
      <c r="VJR19" s="367"/>
      <c r="VJS19" s="367"/>
      <c r="VJT19" s="367"/>
      <c r="VJU19" s="367"/>
      <c r="VJV19" s="367"/>
      <c r="VJW19" s="367"/>
      <c r="VJX19" s="367"/>
      <c r="VJY19" s="367"/>
      <c r="VJZ19" s="367"/>
      <c r="VKA19" s="367"/>
      <c r="VKB19" s="367"/>
      <c r="VKC19" s="367"/>
      <c r="VKD19" s="367"/>
      <c r="VKE19" s="367"/>
      <c r="VKF19" s="367"/>
      <c r="VKG19" s="367"/>
      <c r="VKH19" s="367"/>
      <c r="VKI19" s="367"/>
      <c r="VKJ19" s="367"/>
      <c r="VKK19" s="367"/>
      <c r="VKL19" s="367"/>
      <c r="VKM19" s="367"/>
      <c r="VKN19" s="367"/>
      <c r="VKO19" s="367"/>
      <c r="VKP19" s="367"/>
      <c r="VKQ19" s="367"/>
      <c r="VKR19" s="367"/>
      <c r="VKS19" s="367"/>
      <c r="VKT19" s="367"/>
      <c r="VKU19" s="367"/>
      <c r="VKV19" s="367"/>
      <c r="VKW19" s="367"/>
      <c r="VKX19" s="367"/>
      <c r="VKY19" s="367"/>
      <c r="VKZ19" s="367"/>
      <c r="VLA19" s="367"/>
      <c r="VLB19" s="367"/>
      <c r="VLC19" s="367"/>
      <c r="VLD19" s="367"/>
      <c r="VLE19" s="367"/>
      <c r="VLF19" s="367"/>
      <c r="VLG19" s="367"/>
      <c r="VLH19" s="367"/>
      <c r="VLI19" s="367"/>
      <c r="VLJ19" s="367"/>
      <c r="VLK19" s="367"/>
      <c r="VLL19" s="367"/>
      <c r="VLM19" s="367"/>
      <c r="VLN19" s="367"/>
      <c r="VLO19" s="367"/>
      <c r="VLP19" s="367"/>
      <c r="VLQ19" s="367"/>
      <c r="VLR19" s="367"/>
      <c r="VLS19" s="367"/>
      <c r="VLT19" s="367"/>
      <c r="VLU19" s="367"/>
      <c r="VLV19" s="367"/>
      <c r="VLW19" s="367"/>
      <c r="VLX19" s="367"/>
      <c r="VLY19" s="367"/>
      <c r="VLZ19" s="367"/>
      <c r="VMA19" s="367"/>
      <c r="VMB19" s="367"/>
      <c r="VMC19" s="367"/>
      <c r="VMD19" s="367"/>
      <c r="VME19" s="367"/>
      <c r="VMF19" s="367"/>
      <c r="VMG19" s="367"/>
      <c r="VMH19" s="367"/>
      <c r="VMI19" s="367"/>
      <c r="VMJ19" s="367"/>
      <c r="VMK19" s="367"/>
      <c r="VML19" s="367"/>
      <c r="VMM19" s="367"/>
      <c r="VMN19" s="367"/>
      <c r="VMO19" s="367"/>
      <c r="VMP19" s="367"/>
      <c r="VMQ19" s="367"/>
      <c r="VMR19" s="367"/>
      <c r="VMS19" s="367"/>
      <c r="VMT19" s="367"/>
      <c r="VMU19" s="367"/>
      <c r="VMV19" s="367"/>
      <c r="VMW19" s="367"/>
      <c r="VMX19" s="367"/>
      <c r="VMY19" s="367"/>
      <c r="VMZ19" s="367"/>
      <c r="VNA19" s="367"/>
      <c r="VNB19" s="367"/>
      <c r="VNC19" s="367"/>
      <c r="VND19" s="367"/>
      <c r="VNE19" s="367"/>
      <c r="VNF19" s="367"/>
      <c r="VNG19" s="367"/>
      <c r="VNH19" s="367"/>
      <c r="VNI19" s="367"/>
      <c r="VNJ19" s="367"/>
      <c r="VNK19" s="367"/>
      <c r="VNL19" s="367"/>
      <c r="VNM19" s="367"/>
      <c r="VNN19" s="367"/>
      <c r="VNO19" s="367"/>
      <c r="VNP19" s="367"/>
      <c r="VNQ19" s="367"/>
      <c r="VNR19" s="367"/>
      <c r="VNS19" s="367"/>
      <c r="VNT19" s="367"/>
      <c r="VNU19" s="367"/>
      <c r="VNV19" s="367"/>
      <c r="VNW19" s="367"/>
      <c r="VNX19" s="367"/>
      <c r="VNY19" s="367"/>
      <c r="VNZ19" s="367"/>
      <c r="VOA19" s="367"/>
      <c r="VOB19" s="367"/>
      <c r="VOC19" s="367"/>
      <c r="VOD19" s="367"/>
      <c r="VOE19" s="367"/>
      <c r="VOF19" s="367"/>
      <c r="VOG19" s="367"/>
      <c r="VOH19" s="367"/>
      <c r="VOI19" s="367"/>
      <c r="VOJ19" s="367"/>
      <c r="VOK19" s="367"/>
      <c r="VOL19" s="367"/>
      <c r="VOM19" s="367"/>
      <c r="VON19" s="367"/>
      <c r="VOO19" s="367"/>
      <c r="VOP19" s="367"/>
      <c r="VOQ19" s="367"/>
      <c r="VOR19" s="367"/>
      <c r="VOS19" s="367"/>
      <c r="VOT19" s="367"/>
      <c r="VOU19" s="367"/>
      <c r="VOV19" s="367"/>
      <c r="VOW19" s="367"/>
      <c r="VOX19" s="367"/>
      <c r="VOY19" s="367"/>
      <c r="VOZ19" s="367"/>
      <c r="VPA19" s="367"/>
      <c r="VPB19" s="367"/>
      <c r="VPC19" s="367"/>
      <c r="VPD19" s="367"/>
      <c r="VPE19" s="367"/>
      <c r="VPF19" s="367"/>
      <c r="VPG19" s="367"/>
      <c r="VPH19" s="367"/>
      <c r="VPI19" s="367"/>
      <c r="VPJ19" s="367"/>
      <c r="VPK19" s="367"/>
      <c r="VPL19" s="367"/>
      <c r="VPM19" s="367"/>
      <c r="VPN19" s="367"/>
      <c r="VPO19" s="367"/>
      <c r="VPP19" s="367"/>
      <c r="VPQ19" s="367"/>
      <c r="VPR19" s="367"/>
      <c r="VPS19" s="367"/>
      <c r="VPT19" s="367"/>
      <c r="VPU19" s="367"/>
      <c r="VPV19" s="367"/>
      <c r="VPW19" s="367"/>
      <c r="VPX19" s="367"/>
      <c r="VPY19" s="367"/>
      <c r="VPZ19" s="367"/>
      <c r="VQA19" s="367"/>
      <c r="VQB19" s="367"/>
      <c r="VQC19" s="367"/>
      <c r="VQD19" s="367"/>
      <c r="VQE19" s="367"/>
      <c r="VQF19" s="367"/>
      <c r="VQG19" s="367"/>
      <c r="VQH19" s="367"/>
      <c r="VQI19" s="367"/>
      <c r="VQJ19" s="367"/>
      <c r="VQK19" s="367"/>
      <c r="VQL19" s="367"/>
      <c r="VQM19" s="367"/>
      <c r="VQN19" s="367"/>
      <c r="VQO19" s="367"/>
      <c r="VQP19" s="367"/>
      <c r="VQQ19" s="367"/>
      <c r="VQR19" s="367"/>
      <c r="VQS19" s="367"/>
      <c r="VQT19" s="367"/>
      <c r="VQU19" s="367"/>
      <c r="VQV19" s="367"/>
      <c r="VQW19" s="367"/>
      <c r="VQX19" s="367"/>
      <c r="VQY19" s="367"/>
      <c r="VQZ19" s="367"/>
      <c r="VRA19" s="367"/>
      <c r="VRB19" s="367"/>
      <c r="VRC19" s="367"/>
      <c r="VRD19" s="367"/>
      <c r="VRE19" s="367"/>
      <c r="VRF19" s="367"/>
      <c r="VRG19" s="367"/>
      <c r="VRH19" s="367"/>
      <c r="VRI19" s="367"/>
      <c r="VRJ19" s="367"/>
      <c r="VRK19" s="367"/>
      <c r="VRL19" s="367"/>
      <c r="VRM19" s="367"/>
      <c r="VRN19" s="367"/>
      <c r="VRO19" s="367"/>
      <c r="VRP19" s="367"/>
      <c r="VRQ19" s="367"/>
      <c r="VRR19" s="367"/>
      <c r="VRS19" s="367"/>
      <c r="VRT19" s="367"/>
      <c r="VRU19" s="367"/>
      <c r="VRV19" s="367"/>
      <c r="VRW19" s="367"/>
      <c r="VRX19" s="367"/>
      <c r="VRY19" s="367"/>
      <c r="VRZ19" s="367"/>
      <c r="VSA19" s="367"/>
      <c r="VSB19" s="367"/>
      <c r="VSC19" s="367"/>
      <c r="VSD19" s="367"/>
      <c r="VSE19" s="367"/>
      <c r="VSF19" s="367"/>
      <c r="VSG19" s="367"/>
      <c r="VSH19" s="367"/>
      <c r="VSI19" s="367"/>
      <c r="VSJ19" s="367"/>
      <c r="VSK19" s="367"/>
      <c r="VSL19" s="367"/>
      <c r="VSM19" s="367"/>
      <c r="VSN19" s="367"/>
      <c r="VSO19" s="367"/>
      <c r="VSP19" s="367"/>
      <c r="VSQ19" s="367"/>
      <c r="VSR19" s="367"/>
      <c r="VSS19" s="367"/>
      <c r="VST19" s="367"/>
      <c r="VSU19" s="367"/>
      <c r="VSV19" s="367"/>
      <c r="VSW19" s="367"/>
      <c r="VSX19" s="367"/>
      <c r="VSY19" s="367"/>
      <c r="VSZ19" s="367"/>
      <c r="VTA19" s="367"/>
      <c r="VTB19" s="367"/>
      <c r="VTC19" s="367"/>
      <c r="VTD19" s="367"/>
      <c r="VTE19" s="367"/>
      <c r="VTF19" s="367"/>
      <c r="VTG19" s="367"/>
      <c r="VTH19" s="367"/>
      <c r="VTI19" s="367"/>
      <c r="VTJ19" s="367"/>
      <c r="VTK19" s="367"/>
      <c r="VTL19" s="367"/>
      <c r="VTM19" s="367"/>
      <c r="VTN19" s="367"/>
      <c r="VTO19" s="367"/>
      <c r="VTP19" s="367"/>
      <c r="VTQ19" s="367"/>
      <c r="VTR19" s="367"/>
      <c r="VTS19" s="367"/>
      <c r="VTT19" s="367"/>
      <c r="VTU19" s="367"/>
      <c r="VTV19" s="367"/>
      <c r="VTW19" s="367"/>
      <c r="VTX19" s="367"/>
      <c r="VTY19" s="367"/>
      <c r="VTZ19" s="367"/>
      <c r="VUA19" s="367"/>
      <c r="VUB19" s="367"/>
      <c r="VUC19" s="367"/>
      <c r="VUD19" s="367"/>
      <c r="VUE19" s="367"/>
      <c r="VUF19" s="367"/>
      <c r="VUG19" s="367"/>
      <c r="VUH19" s="367"/>
      <c r="VUI19" s="367"/>
      <c r="VUJ19" s="367"/>
      <c r="VUK19" s="367"/>
      <c r="VUL19" s="367"/>
      <c r="VUM19" s="367"/>
      <c r="VUN19" s="367"/>
      <c r="VUO19" s="367"/>
      <c r="VUP19" s="367"/>
      <c r="VUQ19" s="367"/>
      <c r="VUR19" s="367"/>
      <c r="VUS19" s="367"/>
      <c r="VUT19" s="367"/>
      <c r="VUU19" s="367"/>
      <c r="VUV19" s="367"/>
      <c r="VUW19" s="367"/>
      <c r="VUX19" s="367"/>
      <c r="VUY19" s="367"/>
      <c r="VUZ19" s="367"/>
      <c r="VVA19" s="367"/>
      <c r="VVB19" s="367"/>
      <c r="VVC19" s="367"/>
      <c r="VVD19" s="367"/>
      <c r="VVE19" s="367"/>
      <c r="VVF19" s="367"/>
      <c r="VVG19" s="367"/>
      <c r="VVH19" s="367"/>
      <c r="VVI19" s="367"/>
      <c r="VVJ19" s="367"/>
      <c r="VVK19" s="367"/>
      <c r="VVL19" s="367"/>
      <c r="VVM19" s="367"/>
      <c r="VVN19" s="367"/>
      <c r="VVO19" s="367"/>
      <c r="VVP19" s="367"/>
      <c r="VVQ19" s="367"/>
      <c r="VVR19" s="367"/>
      <c r="VVS19" s="367"/>
      <c r="VVT19" s="367"/>
      <c r="VVU19" s="367"/>
      <c r="VVV19" s="367"/>
      <c r="VVW19" s="367"/>
      <c r="VVX19" s="367"/>
      <c r="VVY19" s="367"/>
      <c r="VVZ19" s="367"/>
      <c r="VWA19" s="367"/>
      <c r="VWB19" s="367"/>
      <c r="VWC19" s="367"/>
      <c r="VWD19" s="367"/>
      <c r="VWE19" s="367"/>
      <c r="VWF19" s="367"/>
      <c r="VWG19" s="367"/>
      <c r="VWH19" s="367"/>
      <c r="VWI19" s="367"/>
      <c r="VWJ19" s="367"/>
      <c r="VWK19" s="367"/>
      <c r="VWL19" s="367"/>
      <c r="VWM19" s="367"/>
      <c r="VWN19" s="367"/>
      <c r="VWO19" s="367"/>
      <c r="VWP19" s="367"/>
      <c r="VWQ19" s="367"/>
      <c r="VWR19" s="367"/>
      <c r="VWS19" s="367"/>
      <c r="VWT19" s="367"/>
      <c r="VWU19" s="367"/>
      <c r="VWV19" s="367"/>
      <c r="VWW19" s="367"/>
      <c r="VWX19" s="367"/>
      <c r="VWY19" s="367"/>
      <c r="VWZ19" s="367"/>
      <c r="VXA19" s="367"/>
      <c r="VXB19" s="367"/>
      <c r="VXC19" s="367"/>
      <c r="VXD19" s="367"/>
      <c r="VXE19" s="367"/>
      <c r="VXF19" s="367"/>
      <c r="VXG19" s="367"/>
      <c r="VXH19" s="367"/>
      <c r="VXI19" s="367"/>
      <c r="VXJ19" s="367"/>
      <c r="VXK19" s="367"/>
      <c r="VXL19" s="367"/>
      <c r="VXM19" s="367"/>
      <c r="VXN19" s="367"/>
      <c r="VXO19" s="367"/>
      <c r="VXP19" s="367"/>
      <c r="VXQ19" s="367"/>
      <c r="VXR19" s="367"/>
      <c r="VXS19" s="367"/>
      <c r="VXT19" s="367"/>
      <c r="VXU19" s="367"/>
      <c r="VXV19" s="367"/>
      <c r="VXW19" s="367"/>
      <c r="VXX19" s="367"/>
      <c r="VXY19" s="367"/>
      <c r="VXZ19" s="367"/>
      <c r="VYA19" s="367"/>
      <c r="VYB19" s="367"/>
      <c r="VYC19" s="367"/>
      <c r="VYD19" s="367"/>
      <c r="VYE19" s="367"/>
      <c r="VYF19" s="367"/>
      <c r="VYG19" s="367"/>
      <c r="VYH19" s="367"/>
      <c r="VYI19" s="367"/>
      <c r="VYJ19" s="367"/>
      <c r="VYK19" s="367"/>
      <c r="VYL19" s="367"/>
      <c r="VYM19" s="367"/>
      <c r="VYN19" s="367"/>
      <c r="VYO19" s="367"/>
      <c r="VYP19" s="367"/>
      <c r="VYQ19" s="367"/>
      <c r="VYR19" s="367"/>
      <c r="VYS19" s="367"/>
      <c r="VYT19" s="367"/>
      <c r="VYU19" s="367"/>
      <c r="VYV19" s="367"/>
      <c r="VYW19" s="367"/>
      <c r="VYX19" s="367"/>
      <c r="VYY19" s="367"/>
      <c r="VYZ19" s="367"/>
      <c r="VZA19" s="367"/>
      <c r="VZB19" s="367"/>
      <c r="VZC19" s="367"/>
      <c r="VZD19" s="367"/>
      <c r="VZE19" s="367"/>
      <c r="VZF19" s="367"/>
      <c r="VZG19" s="367"/>
      <c r="VZH19" s="367"/>
      <c r="VZI19" s="367"/>
      <c r="VZJ19" s="367"/>
      <c r="VZK19" s="367"/>
      <c r="VZL19" s="367"/>
      <c r="VZM19" s="367"/>
      <c r="VZN19" s="367"/>
      <c r="VZO19" s="367"/>
      <c r="VZP19" s="367"/>
      <c r="VZQ19" s="367"/>
      <c r="VZR19" s="367"/>
      <c r="VZS19" s="367"/>
      <c r="VZT19" s="367"/>
      <c r="VZU19" s="367"/>
      <c r="VZV19" s="367"/>
      <c r="VZW19" s="367"/>
      <c r="VZX19" s="367"/>
      <c r="VZY19" s="367"/>
      <c r="VZZ19" s="367"/>
      <c r="WAA19" s="367"/>
      <c r="WAB19" s="367"/>
      <c r="WAC19" s="367"/>
      <c r="WAD19" s="367"/>
      <c r="WAE19" s="367"/>
      <c r="WAF19" s="367"/>
      <c r="WAG19" s="367"/>
      <c r="WAH19" s="367"/>
      <c r="WAI19" s="367"/>
      <c r="WAJ19" s="367"/>
      <c r="WAK19" s="367"/>
      <c r="WAL19" s="367"/>
      <c r="WAM19" s="367"/>
      <c r="WAN19" s="367"/>
      <c r="WAO19" s="367"/>
      <c r="WAP19" s="367"/>
      <c r="WAQ19" s="367"/>
      <c r="WAR19" s="367"/>
      <c r="WAS19" s="367"/>
      <c r="WAT19" s="367"/>
      <c r="WAU19" s="367"/>
      <c r="WAV19" s="367"/>
      <c r="WAW19" s="367"/>
      <c r="WAX19" s="367"/>
      <c r="WAY19" s="367"/>
      <c r="WAZ19" s="367"/>
      <c r="WBA19" s="367"/>
      <c r="WBB19" s="367"/>
      <c r="WBC19" s="367"/>
      <c r="WBD19" s="367"/>
      <c r="WBE19" s="367"/>
      <c r="WBF19" s="367"/>
      <c r="WBG19" s="367"/>
      <c r="WBH19" s="367"/>
      <c r="WBI19" s="367"/>
      <c r="WBJ19" s="367"/>
      <c r="WBK19" s="367"/>
      <c r="WBL19" s="367"/>
      <c r="WBM19" s="367"/>
      <c r="WBN19" s="367"/>
      <c r="WBO19" s="367"/>
      <c r="WBP19" s="367"/>
      <c r="WBQ19" s="367"/>
      <c r="WBR19" s="367"/>
      <c r="WBS19" s="367"/>
      <c r="WBT19" s="367"/>
      <c r="WBU19" s="367"/>
      <c r="WBV19" s="367"/>
      <c r="WBW19" s="367"/>
      <c r="WBX19" s="367"/>
      <c r="WBY19" s="367"/>
      <c r="WBZ19" s="367"/>
      <c r="WCA19" s="367"/>
      <c r="WCB19" s="367"/>
      <c r="WCC19" s="367"/>
      <c r="WCD19" s="367"/>
      <c r="WCE19" s="367"/>
      <c r="WCF19" s="367"/>
      <c r="WCG19" s="367"/>
      <c r="WCH19" s="367"/>
      <c r="WCI19" s="367"/>
      <c r="WCJ19" s="367"/>
      <c r="WCK19" s="367"/>
      <c r="WCL19" s="367"/>
      <c r="WCM19" s="367"/>
      <c r="WCN19" s="367"/>
      <c r="WCO19" s="367"/>
      <c r="WCP19" s="367"/>
      <c r="WCQ19" s="367"/>
      <c r="WCR19" s="367"/>
      <c r="WCS19" s="367"/>
      <c r="WCT19" s="367"/>
      <c r="WCU19" s="367"/>
      <c r="WCV19" s="367"/>
      <c r="WCW19" s="367"/>
      <c r="WCX19" s="367"/>
      <c r="WCY19" s="367"/>
      <c r="WCZ19" s="367"/>
      <c r="WDA19" s="367"/>
      <c r="WDB19" s="367"/>
      <c r="WDC19" s="367"/>
      <c r="WDD19" s="367"/>
      <c r="WDE19" s="367"/>
      <c r="WDF19" s="367"/>
      <c r="WDG19" s="367"/>
      <c r="WDH19" s="367"/>
      <c r="WDI19" s="367"/>
      <c r="WDJ19" s="367"/>
      <c r="WDK19" s="367"/>
      <c r="WDL19" s="367"/>
      <c r="WDM19" s="367"/>
      <c r="WDN19" s="367"/>
      <c r="WDO19" s="367"/>
      <c r="WDP19" s="367"/>
      <c r="WDQ19" s="367"/>
      <c r="WDR19" s="367"/>
      <c r="WDS19" s="367"/>
      <c r="WDT19" s="367"/>
      <c r="WDU19" s="367"/>
      <c r="WDV19" s="367"/>
      <c r="WDW19" s="367"/>
      <c r="WDX19" s="367"/>
      <c r="WDY19" s="367"/>
      <c r="WDZ19" s="367"/>
      <c r="WEA19" s="367"/>
      <c r="WEB19" s="367"/>
      <c r="WEC19" s="367"/>
      <c r="WED19" s="367"/>
      <c r="WEE19" s="367"/>
      <c r="WEF19" s="367"/>
      <c r="WEG19" s="367"/>
      <c r="WEH19" s="367"/>
      <c r="WEI19" s="367"/>
      <c r="WEJ19" s="367"/>
      <c r="WEK19" s="367"/>
      <c r="WEL19" s="367"/>
      <c r="WEM19" s="367"/>
      <c r="WEN19" s="367"/>
      <c r="WEO19" s="367"/>
      <c r="WEP19" s="367"/>
      <c r="WEQ19" s="367"/>
      <c r="WER19" s="367"/>
      <c r="WES19" s="367"/>
      <c r="WET19" s="367"/>
      <c r="WEU19" s="367"/>
      <c r="WEV19" s="367"/>
      <c r="WEW19" s="367"/>
      <c r="WEX19" s="367"/>
      <c r="WEY19" s="367"/>
      <c r="WEZ19" s="367"/>
      <c r="WFA19" s="367"/>
      <c r="WFB19" s="367"/>
      <c r="WFC19" s="367"/>
      <c r="WFD19" s="367"/>
      <c r="WFE19" s="367"/>
      <c r="WFF19" s="367"/>
      <c r="WFG19" s="367"/>
      <c r="WFH19" s="367"/>
      <c r="WFI19" s="367"/>
      <c r="WFJ19" s="367"/>
      <c r="WFK19" s="367"/>
      <c r="WFL19" s="367"/>
      <c r="WFM19" s="367"/>
      <c r="WFN19" s="367"/>
      <c r="WFO19" s="367"/>
      <c r="WFP19" s="367"/>
      <c r="WFQ19" s="367"/>
      <c r="WFR19" s="367"/>
      <c r="WFS19" s="367"/>
      <c r="WFT19" s="367"/>
      <c r="WFU19" s="367"/>
      <c r="WFV19" s="367"/>
      <c r="WFW19" s="367"/>
      <c r="WFX19" s="367"/>
      <c r="WFY19" s="367"/>
      <c r="WFZ19" s="367"/>
      <c r="WGA19" s="367"/>
      <c r="WGB19" s="367"/>
      <c r="WGC19" s="367"/>
      <c r="WGD19" s="367"/>
      <c r="WGE19" s="367"/>
      <c r="WGF19" s="367"/>
      <c r="WGG19" s="367"/>
      <c r="WGH19" s="367"/>
      <c r="WGI19" s="367"/>
      <c r="WGJ19" s="367"/>
      <c r="WGK19" s="367"/>
      <c r="WGL19" s="367"/>
      <c r="WGM19" s="367"/>
      <c r="WGN19" s="367"/>
      <c r="WGO19" s="367"/>
      <c r="WGP19" s="367"/>
      <c r="WGQ19" s="367"/>
      <c r="WGR19" s="367"/>
      <c r="WGS19" s="367"/>
      <c r="WGT19" s="367"/>
      <c r="WGU19" s="367"/>
      <c r="WGV19" s="367"/>
      <c r="WGW19" s="367"/>
      <c r="WGX19" s="367"/>
      <c r="WGY19" s="367"/>
      <c r="WGZ19" s="367"/>
      <c r="WHA19" s="367"/>
      <c r="WHB19" s="367"/>
      <c r="WHC19" s="367"/>
      <c r="WHD19" s="367"/>
      <c r="WHE19" s="367"/>
      <c r="WHF19" s="367"/>
      <c r="WHG19" s="367"/>
      <c r="WHH19" s="367"/>
      <c r="WHI19" s="367"/>
      <c r="WHJ19" s="367"/>
      <c r="WHK19" s="367"/>
      <c r="WHL19" s="367"/>
      <c r="WHM19" s="367"/>
      <c r="WHN19" s="367"/>
      <c r="WHO19" s="367"/>
      <c r="WHP19" s="367"/>
      <c r="WHQ19" s="367"/>
      <c r="WHR19" s="367"/>
      <c r="WHS19" s="367"/>
      <c r="WHT19" s="367"/>
      <c r="WHU19" s="367"/>
      <c r="WHV19" s="367"/>
      <c r="WHW19" s="367"/>
      <c r="WHX19" s="367"/>
      <c r="WHY19" s="367"/>
      <c r="WHZ19" s="367"/>
      <c r="WIA19" s="367"/>
      <c r="WIB19" s="367"/>
      <c r="WIC19" s="367"/>
      <c r="WID19" s="367"/>
      <c r="WIE19" s="367"/>
      <c r="WIF19" s="367"/>
      <c r="WIG19" s="367"/>
      <c r="WIH19" s="367"/>
      <c r="WII19" s="367"/>
      <c r="WIJ19" s="367"/>
      <c r="WIK19" s="367"/>
      <c r="WIL19" s="367"/>
      <c r="WIM19" s="367"/>
      <c r="WIN19" s="367"/>
      <c r="WIO19" s="367"/>
      <c r="WIP19" s="367"/>
      <c r="WIQ19" s="367"/>
      <c r="WIR19" s="367"/>
      <c r="WIS19" s="367"/>
      <c r="WIT19" s="367"/>
      <c r="WIU19" s="367"/>
      <c r="WIV19" s="367"/>
      <c r="WIW19" s="367"/>
      <c r="WIX19" s="367"/>
      <c r="WIY19" s="367"/>
      <c r="WIZ19" s="367"/>
      <c r="WJA19" s="367"/>
      <c r="WJB19" s="367"/>
      <c r="WJC19" s="367"/>
      <c r="WJD19" s="367"/>
      <c r="WJE19" s="367"/>
      <c r="WJF19" s="367"/>
      <c r="WJG19" s="367"/>
      <c r="WJH19" s="367"/>
      <c r="WJI19" s="367"/>
      <c r="WJJ19" s="367"/>
      <c r="WJK19" s="367"/>
      <c r="WJL19" s="367"/>
      <c r="WJM19" s="367"/>
      <c r="WJN19" s="367"/>
      <c r="WJO19" s="367"/>
      <c r="WJP19" s="367"/>
      <c r="WJQ19" s="367"/>
      <c r="WJR19" s="367"/>
      <c r="WJS19" s="367"/>
      <c r="WJT19" s="367"/>
      <c r="WJU19" s="367"/>
      <c r="WJV19" s="367"/>
      <c r="WJW19" s="367"/>
      <c r="WJX19" s="367"/>
      <c r="WJY19" s="367"/>
      <c r="WJZ19" s="367"/>
      <c r="WKA19" s="367"/>
      <c r="WKB19" s="367"/>
      <c r="WKC19" s="367"/>
      <c r="WKD19" s="367"/>
      <c r="WKE19" s="367"/>
      <c r="WKF19" s="367"/>
      <c r="WKG19" s="367"/>
      <c r="WKH19" s="367"/>
      <c r="WKI19" s="367"/>
      <c r="WKJ19" s="367"/>
      <c r="WKK19" s="367"/>
      <c r="WKL19" s="367"/>
      <c r="WKM19" s="367"/>
      <c r="WKN19" s="367"/>
      <c r="WKO19" s="367"/>
      <c r="WKP19" s="367"/>
      <c r="WKQ19" s="367"/>
      <c r="WKR19" s="367"/>
      <c r="WKS19" s="367"/>
      <c r="WKT19" s="367"/>
      <c r="WKU19" s="367"/>
      <c r="WKV19" s="367"/>
      <c r="WKW19" s="367"/>
      <c r="WKX19" s="367"/>
      <c r="WKY19" s="367"/>
      <c r="WKZ19" s="367"/>
      <c r="WLA19" s="367"/>
      <c r="WLB19" s="367"/>
      <c r="WLC19" s="367"/>
      <c r="WLD19" s="367"/>
      <c r="WLE19" s="367"/>
      <c r="WLF19" s="367"/>
      <c r="WLG19" s="367"/>
      <c r="WLH19" s="367"/>
      <c r="WLI19" s="367"/>
      <c r="WLJ19" s="367"/>
      <c r="WLK19" s="367"/>
      <c r="WLL19" s="367"/>
      <c r="WLM19" s="367"/>
      <c r="WLN19" s="367"/>
      <c r="WLO19" s="367"/>
      <c r="WLP19" s="367"/>
      <c r="WLQ19" s="367"/>
      <c r="WLR19" s="367"/>
      <c r="WLS19" s="367"/>
      <c r="WLT19" s="367"/>
      <c r="WLU19" s="367"/>
      <c r="WLV19" s="367"/>
      <c r="WLW19" s="367"/>
      <c r="WLX19" s="367"/>
      <c r="WLY19" s="367"/>
      <c r="WLZ19" s="367"/>
      <c r="WMA19" s="367"/>
      <c r="WMB19" s="367"/>
      <c r="WMC19" s="367"/>
      <c r="WMD19" s="367"/>
      <c r="WME19" s="367"/>
      <c r="WMF19" s="367"/>
      <c r="WMG19" s="367"/>
      <c r="WMH19" s="367"/>
      <c r="WMI19" s="367"/>
      <c r="WMJ19" s="367"/>
      <c r="WMK19" s="367"/>
      <c r="WML19" s="367"/>
      <c r="WMM19" s="367"/>
      <c r="WMN19" s="367"/>
      <c r="WMO19" s="367"/>
      <c r="WMP19" s="367"/>
      <c r="WMQ19" s="367"/>
      <c r="WMR19" s="367"/>
      <c r="WMS19" s="367"/>
      <c r="WMT19" s="367"/>
      <c r="WMU19" s="367"/>
      <c r="WMV19" s="367"/>
      <c r="WMW19" s="367"/>
      <c r="WMX19" s="367"/>
      <c r="WMY19" s="367"/>
      <c r="WMZ19" s="367"/>
      <c r="WNA19" s="367"/>
      <c r="WNB19" s="367"/>
      <c r="WNC19" s="367"/>
      <c r="WND19" s="367"/>
      <c r="WNE19" s="367"/>
      <c r="WNF19" s="367"/>
      <c r="WNG19" s="367"/>
      <c r="WNH19" s="367"/>
      <c r="WNI19" s="367"/>
      <c r="WNJ19" s="367"/>
      <c r="WNK19" s="367"/>
      <c r="WNL19" s="367"/>
      <c r="WNM19" s="367"/>
      <c r="WNN19" s="367"/>
      <c r="WNO19" s="367"/>
      <c r="WNP19" s="367"/>
      <c r="WNQ19" s="367"/>
      <c r="WNR19" s="367"/>
      <c r="WNS19" s="367"/>
      <c r="WNT19" s="367"/>
      <c r="WNU19" s="367"/>
      <c r="WNV19" s="367"/>
      <c r="WNW19" s="367"/>
      <c r="WNX19" s="367"/>
      <c r="WNY19" s="367"/>
      <c r="WNZ19" s="367"/>
      <c r="WOA19" s="367"/>
      <c r="WOB19" s="367"/>
      <c r="WOC19" s="367"/>
      <c r="WOD19" s="367"/>
      <c r="WOE19" s="367"/>
      <c r="WOF19" s="367"/>
      <c r="WOG19" s="367"/>
      <c r="WOH19" s="367"/>
      <c r="WOI19" s="367"/>
      <c r="WOJ19" s="367"/>
      <c r="WOK19" s="367"/>
      <c r="WOL19" s="367"/>
      <c r="WOM19" s="367"/>
      <c r="WON19" s="367"/>
      <c r="WOO19" s="367"/>
      <c r="WOP19" s="367"/>
      <c r="WOQ19" s="367"/>
      <c r="WOR19" s="367"/>
      <c r="WOS19" s="367"/>
      <c r="WOT19" s="367"/>
      <c r="WOU19" s="367"/>
      <c r="WOV19" s="367"/>
      <c r="WOW19" s="367"/>
      <c r="WOX19" s="367"/>
      <c r="WOY19" s="367"/>
      <c r="WOZ19" s="367"/>
      <c r="WPA19" s="367"/>
      <c r="WPB19" s="367"/>
      <c r="WPC19" s="367"/>
      <c r="WPD19" s="367"/>
      <c r="WPE19" s="367"/>
      <c r="WPF19" s="367"/>
      <c r="WPG19" s="367"/>
      <c r="WPH19" s="367"/>
      <c r="WPI19" s="367"/>
      <c r="WPJ19" s="367"/>
      <c r="WPK19" s="367"/>
      <c r="WPL19" s="367"/>
      <c r="WPM19" s="367"/>
      <c r="WPN19" s="367"/>
      <c r="WPO19" s="367"/>
      <c r="WPP19" s="367"/>
      <c r="WPQ19" s="367"/>
      <c r="WPR19" s="367"/>
      <c r="WPS19" s="367"/>
      <c r="WPT19" s="367"/>
      <c r="WPU19" s="367"/>
      <c r="WPV19" s="367"/>
      <c r="WPW19" s="367"/>
      <c r="WPX19" s="367"/>
      <c r="WPY19" s="367"/>
      <c r="WPZ19" s="367"/>
      <c r="WQA19" s="367"/>
      <c r="WQB19" s="367"/>
      <c r="WQC19" s="367"/>
      <c r="WQD19" s="367"/>
      <c r="WQE19" s="367"/>
      <c r="WQF19" s="367"/>
      <c r="WQG19" s="367"/>
      <c r="WQH19" s="367"/>
      <c r="WQI19" s="367"/>
      <c r="WQJ19" s="367"/>
      <c r="WQK19" s="367"/>
      <c r="WQL19" s="367"/>
      <c r="WQM19" s="367"/>
      <c r="WQN19" s="367"/>
      <c r="WQO19" s="367"/>
      <c r="WQP19" s="367"/>
      <c r="WQQ19" s="367"/>
      <c r="WQR19" s="367"/>
      <c r="WQS19" s="367"/>
      <c r="WQT19" s="367"/>
      <c r="WQU19" s="367"/>
      <c r="WQV19" s="367"/>
      <c r="WQW19" s="367"/>
      <c r="WQX19" s="367"/>
      <c r="WQY19" s="367"/>
      <c r="WQZ19" s="367"/>
      <c r="WRA19" s="367"/>
      <c r="WRB19" s="367"/>
      <c r="WRC19" s="367"/>
      <c r="WRD19" s="367"/>
      <c r="WRE19" s="367"/>
      <c r="WRF19" s="367"/>
      <c r="WRG19" s="367"/>
      <c r="WRH19" s="367"/>
      <c r="WRI19" s="367"/>
      <c r="WRJ19" s="367"/>
      <c r="WRK19" s="367"/>
      <c r="WRL19" s="367"/>
      <c r="WRM19" s="367"/>
      <c r="WRN19" s="367"/>
      <c r="WRO19" s="367"/>
      <c r="WRP19" s="367"/>
      <c r="WRQ19" s="367"/>
      <c r="WRR19" s="367"/>
      <c r="WRS19" s="367"/>
      <c r="WRT19" s="367"/>
      <c r="WRU19" s="367"/>
      <c r="WRV19" s="367"/>
      <c r="WRW19" s="367"/>
      <c r="WRX19" s="367"/>
      <c r="WRY19" s="367"/>
      <c r="WRZ19" s="367"/>
      <c r="WSA19" s="367"/>
      <c r="WSB19" s="367"/>
      <c r="WSC19" s="367"/>
      <c r="WSD19" s="367"/>
      <c r="WSE19" s="367"/>
      <c r="WSF19" s="367"/>
      <c r="WSG19" s="367"/>
      <c r="WSH19" s="367"/>
      <c r="WSI19" s="367"/>
      <c r="WSJ19" s="367"/>
      <c r="WSK19" s="367"/>
      <c r="WSL19" s="367"/>
      <c r="WSM19" s="367"/>
      <c r="WSN19" s="367"/>
      <c r="WSO19" s="367"/>
      <c r="WSP19" s="367"/>
      <c r="WSQ19" s="367"/>
      <c r="WSR19" s="367"/>
      <c r="WSS19" s="367"/>
      <c r="WST19" s="367"/>
      <c r="WSU19" s="367"/>
      <c r="WSV19" s="367"/>
      <c r="WSW19" s="367"/>
      <c r="WSX19" s="367"/>
      <c r="WSY19" s="367"/>
      <c r="WSZ19" s="367"/>
      <c r="WTA19" s="367"/>
      <c r="WTB19" s="367"/>
      <c r="WTC19" s="367"/>
      <c r="WTD19" s="367"/>
      <c r="WTE19" s="367"/>
      <c r="WTF19" s="367"/>
      <c r="WTG19" s="367"/>
      <c r="WTH19" s="367"/>
      <c r="WTI19" s="367"/>
      <c r="WTJ19" s="367"/>
      <c r="WTK19" s="367"/>
      <c r="WTL19" s="367"/>
      <c r="WTM19" s="367"/>
      <c r="WTN19" s="367"/>
      <c r="WTO19" s="367"/>
      <c r="WTP19" s="367"/>
      <c r="WTQ19" s="367"/>
      <c r="WTR19" s="367"/>
      <c r="WTS19" s="367"/>
      <c r="WTT19" s="367"/>
      <c r="WTU19" s="367"/>
      <c r="WTV19" s="367"/>
      <c r="WTW19" s="367"/>
      <c r="WTX19" s="367"/>
      <c r="WTY19" s="367"/>
      <c r="WTZ19" s="367"/>
      <c r="WUA19" s="367"/>
      <c r="WUB19" s="367"/>
      <c r="WUC19" s="367"/>
      <c r="WUD19" s="367"/>
      <c r="WUE19" s="367"/>
      <c r="WUF19" s="367"/>
      <c r="WUG19" s="367"/>
      <c r="WUH19" s="367"/>
      <c r="WUI19" s="367"/>
      <c r="WUJ19" s="367"/>
      <c r="WUK19" s="367"/>
      <c r="WUL19" s="367"/>
      <c r="WUM19" s="367"/>
      <c r="WUN19" s="367"/>
      <c r="WUO19" s="367"/>
      <c r="WUP19" s="367"/>
      <c r="WUQ19" s="367"/>
      <c r="WUR19" s="367"/>
      <c r="WUS19" s="367"/>
      <c r="WUT19" s="367"/>
      <c r="WUU19" s="367"/>
      <c r="WUV19" s="367"/>
      <c r="WUW19" s="367"/>
      <c r="WUX19" s="367"/>
      <c r="WUY19" s="367"/>
      <c r="WUZ19" s="367"/>
      <c r="WVA19" s="367"/>
      <c r="WVB19" s="367"/>
      <c r="WVC19" s="367"/>
      <c r="WVD19" s="367"/>
      <c r="WVE19" s="367"/>
      <c r="WVF19" s="367"/>
      <c r="WVG19" s="367"/>
      <c r="WVH19" s="367"/>
      <c r="WVI19" s="367"/>
      <c r="WVJ19" s="367"/>
      <c r="WVK19" s="367"/>
      <c r="WVL19" s="367"/>
      <c r="WVM19" s="367"/>
      <c r="WVN19" s="367"/>
      <c r="WVO19" s="367"/>
      <c r="WVP19" s="367"/>
      <c r="WVQ19" s="367"/>
      <c r="WVR19" s="367"/>
      <c r="WVS19" s="367"/>
      <c r="WVT19" s="367"/>
      <c r="WVU19" s="367"/>
      <c r="WVV19" s="367"/>
      <c r="WVW19" s="367"/>
      <c r="WVX19" s="367"/>
      <c r="WVY19" s="367"/>
      <c r="WVZ19" s="367"/>
      <c r="WWA19" s="367"/>
      <c r="WWB19" s="367"/>
      <c r="WWC19" s="367"/>
      <c r="WWD19" s="367"/>
      <c r="WWE19" s="367"/>
      <c r="WWF19" s="367"/>
      <c r="WWG19" s="367"/>
      <c r="WWH19" s="367"/>
      <c r="WWI19" s="367"/>
      <c r="WWJ19" s="367"/>
      <c r="WWK19" s="367"/>
      <c r="WWL19" s="367"/>
      <c r="WWM19" s="367"/>
      <c r="WWN19" s="367"/>
      <c r="WWO19" s="367"/>
      <c r="WWP19" s="367"/>
      <c r="WWQ19" s="367"/>
      <c r="WWR19" s="367"/>
      <c r="WWS19" s="367"/>
      <c r="WWT19" s="367"/>
      <c r="WWU19" s="367"/>
      <c r="WWV19" s="367"/>
      <c r="WWW19" s="367"/>
      <c r="WWX19" s="367"/>
      <c r="WWY19" s="367"/>
      <c r="WWZ19" s="367"/>
      <c r="WXA19" s="367"/>
      <c r="WXB19" s="367"/>
      <c r="WXC19" s="367"/>
      <c r="WXD19" s="367"/>
      <c r="WXE19" s="367"/>
      <c r="WXF19" s="367"/>
      <c r="WXG19" s="367"/>
      <c r="WXH19" s="367"/>
      <c r="WXI19" s="367"/>
      <c r="WXJ19" s="367"/>
      <c r="WXK19" s="367"/>
      <c r="WXL19" s="367"/>
      <c r="WXM19" s="367"/>
      <c r="WXN19" s="367"/>
      <c r="WXO19" s="367"/>
      <c r="WXP19" s="367"/>
      <c r="WXQ19" s="367"/>
      <c r="WXR19" s="367"/>
      <c r="WXS19" s="367"/>
      <c r="WXT19" s="367"/>
      <c r="WXU19" s="367"/>
      <c r="WXV19" s="367"/>
      <c r="WXW19" s="367"/>
      <c r="WXX19" s="367"/>
      <c r="WXY19" s="367"/>
      <c r="WXZ19" s="367"/>
      <c r="WYA19" s="367"/>
      <c r="WYB19" s="367"/>
      <c r="WYC19" s="367"/>
      <c r="WYD19" s="367"/>
      <c r="WYE19" s="367"/>
      <c r="WYF19" s="367"/>
      <c r="WYG19" s="367"/>
      <c r="WYH19" s="367"/>
      <c r="WYI19" s="367"/>
      <c r="WYJ19" s="367"/>
      <c r="WYK19" s="367"/>
      <c r="WYL19" s="367"/>
      <c r="WYM19" s="367"/>
      <c r="WYN19" s="367"/>
      <c r="WYO19" s="367"/>
      <c r="WYP19" s="367"/>
      <c r="WYQ19" s="367"/>
      <c r="WYR19" s="367"/>
      <c r="WYS19" s="367"/>
      <c r="WYT19" s="367"/>
      <c r="WYU19" s="367"/>
      <c r="WYV19" s="367"/>
      <c r="WYW19" s="367"/>
      <c r="WYX19" s="367"/>
      <c r="WYY19" s="367"/>
      <c r="WYZ19" s="367"/>
      <c r="WZA19" s="367"/>
      <c r="WZB19" s="367"/>
      <c r="WZC19" s="367"/>
      <c r="WZD19" s="367"/>
      <c r="WZE19" s="367"/>
      <c r="WZF19" s="367"/>
      <c r="WZG19" s="367"/>
      <c r="WZH19" s="367"/>
      <c r="WZI19" s="367"/>
      <c r="WZJ19" s="367"/>
      <c r="WZK19" s="367"/>
      <c r="WZL19" s="367"/>
      <c r="WZM19" s="367"/>
      <c r="WZN19" s="367"/>
      <c r="WZO19" s="367"/>
      <c r="WZP19" s="367"/>
      <c r="WZQ19" s="367"/>
      <c r="WZR19" s="367"/>
      <c r="WZS19" s="367"/>
      <c r="WZT19" s="367"/>
      <c r="WZU19" s="367"/>
      <c r="WZV19" s="367"/>
      <c r="WZW19" s="367"/>
      <c r="WZX19" s="367"/>
      <c r="WZY19" s="367"/>
      <c r="WZZ19" s="367"/>
      <c r="XAA19" s="367"/>
      <c r="XAB19" s="367"/>
      <c r="XAC19" s="367"/>
      <c r="XAD19" s="367"/>
      <c r="XAE19" s="367"/>
      <c r="XAF19" s="367"/>
      <c r="XAG19" s="367"/>
      <c r="XAH19" s="367"/>
      <c r="XAI19" s="367"/>
      <c r="XAJ19" s="367"/>
      <c r="XAK19" s="367"/>
      <c r="XAL19" s="367"/>
      <c r="XAM19" s="367"/>
      <c r="XAN19" s="367"/>
      <c r="XAO19" s="367"/>
      <c r="XAP19" s="367"/>
      <c r="XAQ19" s="367"/>
      <c r="XAR19" s="367"/>
      <c r="XAS19" s="367"/>
      <c r="XAT19" s="367"/>
      <c r="XAU19" s="367"/>
      <c r="XAV19" s="367"/>
      <c r="XAW19" s="367"/>
      <c r="XAX19" s="367"/>
      <c r="XAY19" s="367"/>
      <c r="XAZ19" s="367"/>
      <c r="XBA19" s="367"/>
      <c r="XBB19" s="367"/>
      <c r="XBC19" s="367"/>
      <c r="XBD19" s="367"/>
      <c r="XBE19" s="367"/>
      <c r="XBF19" s="367"/>
      <c r="XBG19" s="367"/>
      <c r="XBH19" s="367"/>
      <c r="XBI19" s="367"/>
      <c r="XBJ19" s="367"/>
      <c r="XBK19" s="367"/>
      <c r="XBL19" s="367"/>
      <c r="XBM19" s="367"/>
      <c r="XBN19" s="367"/>
      <c r="XBO19" s="367"/>
      <c r="XBP19" s="367"/>
      <c r="XBQ19" s="367"/>
      <c r="XBR19" s="367"/>
      <c r="XBS19" s="367"/>
      <c r="XBT19" s="367"/>
      <c r="XBU19" s="367"/>
      <c r="XBV19" s="367"/>
      <c r="XBW19" s="367"/>
      <c r="XBX19" s="367"/>
      <c r="XBY19" s="367"/>
      <c r="XBZ19" s="367"/>
      <c r="XCA19" s="367"/>
      <c r="XCB19" s="367"/>
      <c r="XCC19" s="367"/>
      <c r="XCD19" s="367"/>
      <c r="XCE19" s="367"/>
      <c r="XCF19" s="367"/>
      <c r="XCG19" s="367"/>
      <c r="XCH19" s="367"/>
      <c r="XCI19" s="367"/>
      <c r="XCJ19" s="367"/>
      <c r="XCK19" s="367"/>
      <c r="XCL19" s="367"/>
      <c r="XCM19" s="367"/>
      <c r="XCN19" s="367"/>
      <c r="XCO19" s="367"/>
      <c r="XCP19" s="367"/>
      <c r="XCQ19" s="367"/>
      <c r="XCR19" s="367"/>
      <c r="XCS19" s="367"/>
      <c r="XCT19" s="367"/>
      <c r="XCU19" s="367"/>
      <c r="XCV19" s="367"/>
      <c r="XCW19" s="367"/>
      <c r="XCX19" s="367"/>
      <c r="XCY19" s="367"/>
      <c r="XCZ19" s="367"/>
      <c r="XDA19" s="367"/>
      <c r="XDB19" s="367"/>
      <c r="XDC19" s="367"/>
      <c r="XDD19" s="367"/>
      <c r="XDE19" s="367"/>
      <c r="XDF19" s="367"/>
      <c r="XDG19" s="367"/>
      <c r="XDH19" s="367"/>
      <c r="XDI19" s="367"/>
      <c r="XDJ19" s="367"/>
      <c r="XDK19" s="367"/>
      <c r="XDL19" s="367"/>
      <c r="XDM19" s="367"/>
      <c r="XDN19" s="367"/>
      <c r="XDO19" s="367"/>
      <c r="XDP19" s="367"/>
      <c r="XDQ19" s="367"/>
      <c r="XDR19" s="367"/>
      <c r="XDS19" s="367"/>
      <c r="XDT19" s="367"/>
      <c r="XDU19" s="367"/>
      <c r="XDV19" s="367"/>
      <c r="XDW19" s="367"/>
      <c r="XDX19" s="367"/>
      <c r="XDY19" s="367"/>
      <c r="XDZ19" s="367"/>
      <c r="XEA19" s="367"/>
      <c r="XEB19" s="367"/>
      <c r="XEC19" s="367"/>
      <c r="XED19" s="367"/>
      <c r="XEE19" s="367"/>
      <c r="XEF19" s="367"/>
      <c r="XEG19" s="367"/>
      <c r="XEH19" s="367"/>
      <c r="XEI19" s="367"/>
      <c r="XEJ19" s="367"/>
      <c r="XEK19" s="367"/>
      <c r="XEL19" s="367"/>
      <c r="XEM19" s="367"/>
      <c r="XEN19" s="367"/>
      <c r="XEO19" s="367"/>
      <c r="XEP19" s="367"/>
      <c r="XEQ19" s="367"/>
      <c r="XER19" s="367"/>
      <c r="XES19" s="367"/>
      <c r="XET19" s="367"/>
      <c r="XEU19" s="367"/>
      <c r="XEV19" s="367"/>
      <c r="XEW19" s="367"/>
      <c r="XEX19" s="367"/>
      <c r="XEY19" s="367"/>
      <c r="XEZ19" s="367"/>
      <c r="XFA19" s="367"/>
      <c r="XFB19" s="367"/>
    </row>
    <row r="20" spans="1:16384" ht="14.25" customHeight="1" outlineLevel="2" thickBot="1" x14ac:dyDescent="0.25">
      <c r="A20" s="188"/>
      <c r="B20" s="377" t="s">
        <v>0</v>
      </c>
      <c r="C20" s="387">
        <f>model!F51</f>
        <v>287674557.69737005</v>
      </c>
      <c r="D20" s="388">
        <f>model!G51</f>
        <v>366072494.19733632</v>
      </c>
      <c r="E20" s="388">
        <f>model!H51</f>
        <v>375427247</v>
      </c>
      <c r="F20" s="388">
        <f>model!I51</f>
        <v>398668622</v>
      </c>
      <c r="G20" s="388">
        <f>model!J51</f>
        <v>402405214.80000001</v>
      </c>
      <c r="H20" s="389">
        <f>model!K51</f>
        <v>401488247</v>
      </c>
      <c r="K20" s="368"/>
      <c r="O20" s="368"/>
      <c r="S20" s="368"/>
      <c r="W20" s="368"/>
    </row>
    <row r="21" spans="1:16384" ht="14.25" customHeight="1" outlineLevel="1" thickBot="1" x14ac:dyDescent="0.25">
      <c r="A21" s="188"/>
      <c r="B21" s="367"/>
      <c r="C21" s="390"/>
      <c r="D21" s="115"/>
      <c r="E21" s="391"/>
      <c r="F21" s="367"/>
      <c r="G21" s="392"/>
      <c r="H21" s="392"/>
      <c r="I21" s="392"/>
      <c r="J21" s="367"/>
      <c r="K21" s="188"/>
    </row>
    <row r="22" spans="1:16384" ht="14.25" customHeight="1" outlineLevel="1" thickBot="1" x14ac:dyDescent="0.25">
      <c r="A22" s="188"/>
      <c r="B22" s="367"/>
      <c r="C22" s="441">
        <v>2020</v>
      </c>
      <c r="D22" s="442"/>
      <c r="E22" s="443"/>
      <c r="F22" s="441">
        <v>2021</v>
      </c>
      <c r="G22" s="442"/>
      <c r="H22" s="443"/>
      <c r="I22" s="441">
        <v>2022</v>
      </c>
      <c r="J22" s="442"/>
      <c r="K22" s="443"/>
      <c r="L22" s="441">
        <v>2023</v>
      </c>
      <c r="M22" s="442"/>
      <c r="N22" s="443"/>
      <c r="O22" s="441">
        <v>2024</v>
      </c>
      <c r="P22" s="442"/>
      <c r="Q22" s="443"/>
      <c r="R22" s="441">
        <v>2025</v>
      </c>
      <c r="S22" s="442"/>
      <c r="T22" s="443"/>
    </row>
    <row r="23" spans="1:16384" ht="14.25" customHeight="1" outlineLevel="1" x14ac:dyDescent="0.2">
      <c r="A23" s="188"/>
      <c r="B23" s="393" t="s">
        <v>31</v>
      </c>
      <c r="C23" s="118">
        <v>0</v>
      </c>
      <c r="D23" s="394"/>
      <c r="E23" s="119" t="s">
        <v>6</v>
      </c>
      <c r="F23" s="118">
        <v>0</v>
      </c>
      <c r="G23" s="394"/>
      <c r="H23" s="119" t="s">
        <v>6</v>
      </c>
      <c r="I23" s="118">
        <v>0</v>
      </c>
      <c r="J23" s="394"/>
      <c r="K23" s="119" t="s">
        <v>6</v>
      </c>
      <c r="L23" s="118">
        <v>0</v>
      </c>
      <c r="M23" s="394"/>
      <c r="N23" s="119" t="s">
        <v>6</v>
      </c>
      <c r="O23" s="118">
        <v>0</v>
      </c>
      <c r="P23" s="394"/>
      <c r="Q23" s="119" t="s">
        <v>6</v>
      </c>
      <c r="R23" s="118">
        <v>0</v>
      </c>
      <c r="S23" s="394"/>
      <c r="T23" s="119" t="s">
        <v>6</v>
      </c>
    </row>
    <row r="24" spans="1:16384" ht="14.25" customHeight="1" outlineLevel="1" x14ac:dyDescent="0.2">
      <c r="A24" s="188"/>
      <c r="B24" s="395" t="s">
        <v>67</v>
      </c>
      <c r="C24" s="120">
        <v>0</v>
      </c>
      <c r="D24" s="396"/>
      <c r="E24" s="121" t="s">
        <v>6</v>
      </c>
      <c r="F24" s="120">
        <v>0</v>
      </c>
      <c r="G24" s="396"/>
      <c r="H24" s="121" t="s">
        <v>6</v>
      </c>
      <c r="I24" s="120">
        <v>0</v>
      </c>
      <c r="J24" s="396"/>
      <c r="K24" s="121" t="s">
        <v>6</v>
      </c>
      <c r="L24" s="120">
        <v>0</v>
      </c>
      <c r="M24" s="396"/>
      <c r="N24" s="121" t="s">
        <v>6</v>
      </c>
      <c r="O24" s="120">
        <v>0</v>
      </c>
      <c r="P24" s="396"/>
      <c r="Q24" s="121" t="s">
        <v>6</v>
      </c>
      <c r="R24" s="120">
        <v>0</v>
      </c>
      <c r="S24" s="396"/>
      <c r="T24" s="121" t="s">
        <v>6</v>
      </c>
    </row>
    <row r="25" spans="1:16384" ht="14.25" customHeight="1" outlineLevel="1" x14ac:dyDescent="0.2">
      <c r="A25" s="188"/>
      <c r="B25" s="397" t="s">
        <v>11</v>
      </c>
      <c r="C25" s="120">
        <v>0</v>
      </c>
      <c r="D25" s="396"/>
      <c r="E25" s="121" t="s">
        <v>6</v>
      </c>
      <c r="F25" s="120">
        <v>0</v>
      </c>
      <c r="G25" s="396"/>
      <c r="H25" s="121" t="s">
        <v>6</v>
      </c>
      <c r="I25" s="120">
        <v>0</v>
      </c>
      <c r="J25" s="396"/>
      <c r="K25" s="121" t="s">
        <v>6</v>
      </c>
      <c r="L25" s="120">
        <v>0</v>
      </c>
      <c r="M25" s="396"/>
      <c r="N25" s="121" t="s">
        <v>6</v>
      </c>
      <c r="O25" s="120">
        <v>0</v>
      </c>
      <c r="P25" s="396"/>
      <c r="Q25" s="121" t="s">
        <v>6</v>
      </c>
      <c r="R25" s="120">
        <v>0</v>
      </c>
      <c r="S25" s="396"/>
      <c r="T25" s="121" t="s">
        <v>6</v>
      </c>
    </row>
    <row r="26" spans="1:16384" ht="14.25" customHeight="1" outlineLevel="1" x14ac:dyDescent="0.2">
      <c r="A26" s="188"/>
      <c r="B26" s="397" t="s">
        <v>12</v>
      </c>
      <c r="C26" s="120">
        <v>0</v>
      </c>
      <c r="D26" s="396"/>
      <c r="E26" s="121" t="s">
        <v>6</v>
      </c>
      <c r="F26" s="120">
        <v>0</v>
      </c>
      <c r="G26" s="396"/>
      <c r="H26" s="121" t="s">
        <v>6</v>
      </c>
      <c r="I26" s="120">
        <v>0</v>
      </c>
      <c r="J26" s="396"/>
      <c r="K26" s="121" t="s">
        <v>6</v>
      </c>
      <c r="L26" s="120">
        <v>0</v>
      </c>
      <c r="M26" s="396"/>
      <c r="N26" s="121" t="s">
        <v>6</v>
      </c>
      <c r="O26" s="120">
        <v>0</v>
      </c>
      <c r="P26" s="396"/>
      <c r="Q26" s="121" t="s">
        <v>6</v>
      </c>
      <c r="R26" s="120">
        <v>0</v>
      </c>
      <c r="S26" s="396"/>
      <c r="T26" s="121" t="s">
        <v>6</v>
      </c>
    </row>
    <row r="27" spans="1:16384" ht="14.25" customHeight="1" outlineLevel="1" x14ac:dyDescent="0.2">
      <c r="A27" s="188"/>
      <c r="B27" s="397" t="s">
        <v>13</v>
      </c>
      <c r="C27" s="120">
        <v>0</v>
      </c>
      <c r="D27" s="396"/>
      <c r="E27" s="121" t="s">
        <v>6</v>
      </c>
      <c r="F27" s="120">
        <v>0</v>
      </c>
      <c r="G27" s="396"/>
      <c r="H27" s="121" t="s">
        <v>6</v>
      </c>
      <c r="I27" s="120">
        <v>0</v>
      </c>
      <c r="J27" s="396"/>
      <c r="K27" s="121" t="s">
        <v>6</v>
      </c>
      <c r="L27" s="120">
        <v>0</v>
      </c>
      <c r="M27" s="396"/>
      <c r="N27" s="121" t="s">
        <v>6</v>
      </c>
      <c r="O27" s="120">
        <v>0</v>
      </c>
      <c r="P27" s="396"/>
      <c r="Q27" s="121" t="s">
        <v>6</v>
      </c>
      <c r="R27" s="120">
        <v>0</v>
      </c>
      <c r="S27" s="396"/>
      <c r="T27" s="121" t="s">
        <v>6</v>
      </c>
    </row>
    <row r="28" spans="1:16384" ht="14.25" customHeight="1" outlineLevel="1" thickBot="1" x14ac:dyDescent="0.25">
      <c r="A28" s="188"/>
      <c r="B28" s="398" t="s">
        <v>17</v>
      </c>
      <c r="C28" s="122">
        <v>0</v>
      </c>
      <c r="D28" s="399"/>
      <c r="E28" s="123" t="s">
        <v>6</v>
      </c>
      <c r="F28" s="122">
        <v>0</v>
      </c>
      <c r="G28" s="399"/>
      <c r="H28" s="123" t="s">
        <v>6</v>
      </c>
      <c r="I28" s="122">
        <v>0</v>
      </c>
      <c r="J28" s="399"/>
      <c r="K28" s="123" t="s">
        <v>6</v>
      </c>
      <c r="L28" s="122">
        <v>0</v>
      </c>
      <c r="M28" s="399"/>
      <c r="N28" s="123" t="s">
        <v>6</v>
      </c>
      <c r="O28" s="122">
        <v>0</v>
      </c>
      <c r="P28" s="399"/>
      <c r="Q28" s="123" t="s">
        <v>6</v>
      </c>
      <c r="R28" s="122">
        <v>0</v>
      </c>
      <c r="S28" s="399"/>
      <c r="T28" s="123" t="s">
        <v>6</v>
      </c>
    </row>
    <row r="29" spans="1:16384" ht="14.25" customHeight="1" outlineLevel="1" thickBot="1" x14ac:dyDescent="0.25">
      <c r="A29" s="188"/>
      <c r="B29" s="367"/>
      <c r="C29" s="367"/>
      <c r="D29" s="367"/>
      <c r="E29" s="115"/>
      <c r="F29" s="367"/>
      <c r="G29" s="367"/>
      <c r="H29" s="115"/>
      <c r="I29" s="367"/>
      <c r="J29" s="367"/>
      <c r="K29" s="115"/>
      <c r="L29" s="367"/>
      <c r="M29" s="367"/>
      <c r="N29" s="115"/>
      <c r="O29" s="367"/>
      <c r="P29" s="367"/>
      <c r="Q29" s="115"/>
      <c r="R29" s="367"/>
      <c r="S29" s="367"/>
      <c r="T29" s="115"/>
    </row>
    <row r="30" spans="1:16384" ht="14.25" customHeight="1" outlineLevel="1" x14ac:dyDescent="0.2">
      <c r="A30" s="188"/>
      <c r="B30" s="393" t="s">
        <v>32</v>
      </c>
      <c r="C30" s="400">
        <f>ROUND((($C$7*$C$14)/$C$20)/model!$F$10,4)</f>
        <v>2.5999999999999999E-3</v>
      </c>
      <c r="D30" s="394" t="s">
        <v>8</v>
      </c>
      <c r="E30" s="119" t="s">
        <v>6</v>
      </c>
      <c r="F30" s="400">
        <f>ROUND((($D$7*$D$14)/$D$20)/model!$F$10,4)</f>
        <v>4.8999999999999998E-3</v>
      </c>
      <c r="G30" s="394" t="s">
        <v>8</v>
      </c>
      <c r="H30" s="119" t="s">
        <v>6</v>
      </c>
      <c r="I30" s="400">
        <f>ROUND((($E$7*$E$14)/$E$20)/model!$F$10,4)</f>
        <v>7.3000000000000001E-3</v>
      </c>
      <c r="J30" s="394" t="s">
        <v>8</v>
      </c>
      <c r="K30" s="119" t="s">
        <v>6</v>
      </c>
      <c r="L30" s="400">
        <f>ROUND((($F$7*$F$14)/$F$20)/model!$F$10,4)</f>
        <v>6.8999999999999999E-3</v>
      </c>
      <c r="M30" s="394" t="s">
        <v>8</v>
      </c>
      <c r="N30" s="119" t="s">
        <v>6</v>
      </c>
      <c r="O30" s="400">
        <f>ROUND((($G$7*$G$14)/$G$20)/model!$F$10,4)</f>
        <v>6.8999999999999999E-3</v>
      </c>
      <c r="P30" s="394" t="s">
        <v>8</v>
      </c>
      <c r="Q30" s="119" t="s">
        <v>6</v>
      </c>
      <c r="R30" s="400">
        <f>ROUND((($H$7*$H$14)/$H$20)/model!$F$10,4)</f>
        <v>6.8999999999999999E-3</v>
      </c>
      <c r="S30" s="394" t="s">
        <v>8</v>
      </c>
      <c r="T30" s="119" t="s">
        <v>6</v>
      </c>
    </row>
    <row r="31" spans="1:16384" ht="14.25" customHeight="1" outlineLevel="1" x14ac:dyDescent="0.2">
      <c r="A31" s="188"/>
      <c r="B31" s="395" t="s">
        <v>68</v>
      </c>
      <c r="C31" s="401">
        <f>ROUND((($C$7*$C$14)/$C$20)/model!$F$10,4)</f>
        <v>2.5999999999999999E-3</v>
      </c>
      <c r="D31" s="396" t="s">
        <v>8</v>
      </c>
      <c r="E31" s="121" t="s">
        <v>6</v>
      </c>
      <c r="F31" s="401">
        <f>ROUND((($D$7*$D$14)/$D$20)/model!$F$10,4)</f>
        <v>4.8999999999999998E-3</v>
      </c>
      <c r="G31" s="396" t="s">
        <v>8</v>
      </c>
      <c r="H31" s="121" t="s">
        <v>6</v>
      </c>
      <c r="I31" s="401">
        <f>ROUND((($E$7*$E$14)/$E$20)/model!$F$10,4)</f>
        <v>7.3000000000000001E-3</v>
      </c>
      <c r="J31" s="396" t="s">
        <v>8</v>
      </c>
      <c r="K31" s="121" t="s">
        <v>6</v>
      </c>
      <c r="L31" s="401">
        <f>ROUND((($F$7*$F$14)/$F$20)/model!$F$10,4)</f>
        <v>6.8999999999999999E-3</v>
      </c>
      <c r="M31" s="396" t="s">
        <v>8</v>
      </c>
      <c r="N31" s="121" t="s">
        <v>6</v>
      </c>
      <c r="O31" s="401">
        <f>ROUND((($G$7*$G$14)/$G$20)/model!$F$10,4)</f>
        <v>6.8999999999999999E-3</v>
      </c>
      <c r="P31" s="396" t="s">
        <v>8</v>
      </c>
      <c r="Q31" s="121" t="s">
        <v>6</v>
      </c>
      <c r="R31" s="401">
        <f>ROUND((($H$7*$H$14)/$H$20)/model!$F$10,4)</f>
        <v>6.8999999999999999E-3</v>
      </c>
      <c r="S31" s="396" t="s">
        <v>8</v>
      </c>
      <c r="T31" s="121" t="s">
        <v>6</v>
      </c>
    </row>
    <row r="32" spans="1:16384" ht="14.25" customHeight="1" outlineLevel="1" x14ac:dyDescent="0.2">
      <c r="A32" s="188"/>
      <c r="B32" s="397" t="s">
        <v>14</v>
      </c>
      <c r="C32" s="401">
        <f>ROUND((($C$7*$C$14)/$C$20)/model!$F$10,4)</f>
        <v>2.5999999999999999E-3</v>
      </c>
      <c r="D32" s="396" t="s">
        <v>8</v>
      </c>
      <c r="E32" s="121" t="s">
        <v>6</v>
      </c>
      <c r="F32" s="401">
        <f>ROUND((($D$7*$D$14)/$D$20)/model!$F$10,4)</f>
        <v>4.8999999999999998E-3</v>
      </c>
      <c r="G32" s="396" t="s">
        <v>8</v>
      </c>
      <c r="H32" s="121" t="s">
        <v>6</v>
      </c>
      <c r="I32" s="401">
        <f>ROUND((($E$7*$E$14)/$E$20)/model!$F$10,4)</f>
        <v>7.3000000000000001E-3</v>
      </c>
      <c r="J32" s="396" t="s">
        <v>8</v>
      </c>
      <c r="K32" s="121" t="s">
        <v>6</v>
      </c>
      <c r="L32" s="401">
        <f>ROUND((($F$7*$F$14)/$F$20)/model!$F$10,4)</f>
        <v>6.8999999999999999E-3</v>
      </c>
      <c r="M32" s="396" t="s">
        <v>8</v>
      </c>
      <c r="N32" s="121" t="s">
        <v>6</v>
      </c>
      <c r="O32" s="401">
        <f>ROUND((($G$7*$G$14)/$G$20)/model!$F$10,4)</f>
        <v>6.8999999999999999E-3</v>
      </c>
      <c r="P32" s="396" t="s">
        <v>8</v>
      </c>
      <c r="Q32" s="121" t="s">
        <v>6</v>
      </c>
      <c r="R32" s="401">
        <f>ROUND((($H$7*$H$14)/$H$20)/model!$F$10,4)</f>
        <v>6.8999999999999999E-3</v>
      </c>
      <c r="S32" s="396" t="s">
        <v>8</v>
      </c>
      <c r="T32" s="121" t="s">
        <v>6</v>
      </c>
    </row>
    <row r="33" spans="1:16384" ht="14.25" customHeight="1" outlineLevel="1" x14ac:dyDescent="0.2">
      <c r="A33" s="188"/>
      <c r="B33" s="397" t="s">
        <v>15</v>
      </c>
      <c r="C33" s="401">
        <f>ROUND((($C$7*$C$14)/$C$20)/model!$F$10,4)</f>
        <v>2.5999999999999999E-3</v>
      </c>
      <c r="D33" s="396" t="s">
        <v>8</v>
      </c>
      <c r="E33" s="121" t="s">
        <v>6</v>
      </c>
      <c r="F33" s="401">
        <f>ROUND((($D$7*$D$14)/$D$20)/model!$F$10,4)</f>
        <v>4.8999999999999998E-3</v>
      </c>
      <c r="G33" s="396" t="s">
        <v>8</v>
      </c>
      <c r="H33" s="121" t="s">
        <v>6</v>
      </c>
      <c r="I33" s="401">
        <f>ROUND((($E$7*$E$14)/$E$20)/model!$F$10,4)</f>
        <v>7.3000000000000001E-3</v>
      </c>
      <c r="J33" s="396" t="s">
        <v>8</v>
      </c>
      <c r="K33" s="121" t="s">
        <v>6</v>
      </c>
      <c r="L33" s="401">
        <f>ROUND((($F$7*$F$14)/$F$20)/model!$F$10,4)</f>
        <v>6.8999999999999999E-3</v>
      </c>
      <c r="M33" s="396" t="s">
        <v>8</v>
      </c>
      <c r="N33" s="121" t="s">
        <v>6</v>
      </c>
      <c r="O33" s="401">
        <f>ROUND((($G$7*$G$14)/$G$20)/model!$F$10,4)</f>
        <v>6.8999999999999999E-3</v>
      </c>
      <c r="P33" s="396" t="s">
        <v>8</v>
      </c>
      <c r="Q33" s="121" t="s">
        <v>6</v>
      </c>
      <c r="R33" s="401">
        <f>ROUND((($H$7*$H$14)/$H$20)/model!$F$10,4)</f>
        <v>6.8999999999999999E-3</v>
      </c>
      <c r="S33" s="396" t="s">
        <v>8</v>
      </c>
      <c r="T33" s="121" t="s">
        <v>6</v>
      </c>
    </row>
    <row r="34" spans="1:16384" ht="14.25" customHeight="1" outlineLevel="1" thickBot="1" x14ac:dyDescent="0.25">
      <c r="A34" s="188"/>
      <c r="B34" s="402" t="s">
        <v>16</v>
      </c>
      <c r="C34" s="403">
        <f>ROUND((($C$7*$C$14)/$C$20)/model!$F$10,4)</f>
        <v>2.5999999999999999E-3</v>
      </c>
      <c r="D34" s="399" t="s">
        <v>8</v>
      </c>
      <c r="E34" s="123" t="s">
        <v>6</v>
      </c>
      <c r="F34" s="403">
        <f>ROUND((($D$7*$D$14)/$D$20)/model!$F$10,4)</f>
        <v>4.8999999999999998E-3</v>
      </c>
      <c r="G34" s="399" t="s">
        <v>8</v>
      </c>
      <c r="H34" s="123" t="s">
        <v>6</v>
      </c>
      <c r="I34" s="403">
        <f>ROUND((($E$7*$E$14)/$E$20)/model!$F$10,4)</f>
        <v>7.3000000000000001E-3</v>
      </c>
      <c r="J34" s="399" t="s">
        <v>8</v>
      </c>
      <c r="K34" s="123" t="s">
        <v>6</v>
      </c>
      <c r="L34" s="403">
        <f>ROUND((($F$7*$F$14)/$F$20)/model!$F$10,4)</f>
        <v>6.8999999999999999E-3</v>
      </c>
      <c r="M34" s="399" t="s">
        <v>8</v>
      </c>
      <c r="N34" s="123" t="s">
        <v>6</v>
      </c>
      <c r="O34" s="403">
        <f>ROUND((($G$7*$G$14)/$G$20)/model!$F$10,4)</f>
        <v>6.8999999999999999E-3</v>
      </c>
      <c r="P34" s="399" t="s">
        <v>8</v>
      </c>
      <c r="Q34" s="123" t="s">
        <v>6</v>
      </c>
      <c r="R34" s="403">
        <f>ROUND((($H$7*$H$14)/$H$20)/model!$F$10,4)</f>
        <v>6.8999999999999999E-3</v>
      </c>
      <c r="S34" s="399" t="s">
        <v>8</v>
      </c>
      <c r="T34" s="123" t="s">
        <v>6</v>
      </c>
    </row>
    <row r="35" spans="1:16384" ht="14.25" customHeight="1" outlineLevel="1" x14ac:dyDescent="0.2">
      <c r="A35" s="188"/>
      <c r="B35" s="404" t="s">
        <v>18</v>
      </c>
      <c r="C35" s="405">
        <f>ROUND((($C$7*$C$13)/$C$19),2)</f>
        <v>0.3</v>
      </c>
      <c r="D35" s="394"/>
      <c r="E35" s="119" t="s">
        <v>6</v>
      </c>
      <c r="F35" s="405">
        <f>ROUND((($D$7*$D$13)/$D$19),2)</f>
        <v>0.56999999999999995</v>
      </c>
      <c r="G35" s="394"/>
      <c r="H35" s="119" t="s">
        <v>6</v>
      </c>
      <c r="I35" s="405">
        <f>ROUND((($E$7*$E$13)/$E$19),2)</f>
        <v>0.85</v>
      </c>
      <c r="J35" s="394"/>
      <c r="K35" s="119" t="s">
        <v>6</v>
      </c>
      <c r="L35" s="405">
        <f>ROUND((($F$7*$F$13)/$F$19),2)</f>
        <v>0.8</v>
      </c>
      <c r="M35" s="394"/>
      <c r="N35" s="119" t="s">
        <v>6</v>
      </c>
      <c r="O35" s="405">
        <f>ROUND((($G$7*G$13)/$G$19),2)</f>
        <v>0.8</v>
      </c>
      <c r="P35" s="394"/>
      <c r="Q35" s="119" t="s">
        <v>6</v>
      </c>
      <c r="R35" s="405">
        <f>ROUND((($H$7*$H$13)/$H$19),2)</f>
        <v>0.8</v>
      </c>
      <c r="S35" s="394"/>
      <c r="T35" s="119" t="s">
        <v>6</v>
      </c>
    </row>
    <row r="36" spans="1:16384" ht="14.25" customHeight="1" outlineLevel="1" x14ac:dyDescent="0.2">
      <c r="A36" s="188"/>
      <c r="B36" s="397" t="s">
        <v>19</v>
      </c>
      <c r="C36" s="406">
        <f>ROUND((($C$7*$C$12)/$C$18),2)</f>
        <v>0.78</v>
      </c>
      <c r="D36" s="396"/>
      <c r="E36" s="121" t="s">
        <v>6</v>
      </c>
      <c r="F36" s="406">
        <f>ROUND((($D$7*$D$12)/$D$18),2)</f>
        <v>1.47</v>
      </c>
      <c r="G36" s="396"/>
      <c r="H36" s="121" t="s">
        <v>6</v>
      </c>
      <c r="I36" s="406">
        <f>ROUND((($E$7*$E$12)/$E$18),2)</f>
        <v>2.1800000000000002</v>
      </c>
      <c r="J36" s="396"/>
      <c r="K36" s="121" t="s">
        <v>6</v>
      </c>
      <c r="L36" s="406">
        <f>ROUND((($F$7*$F$12)/$F$18),2)</f>
        <v>2.06</v>
      </c>
      <c r="M36" s="396"/>
      <c r="N36" s="121" t="s">
        <v>6</v>
      </c>
      <c r="O36" s="406">
        <f>ROUND((($G$7*$G$12)/$G$18),2)</f>
        <v>2.0499999999999998</v>
      </c>
      <c r="P36" s="396"/>
      <c r="Q36" s="121" t="s">
        <v>6</v>
      </c>
      <c r="R36" s="406">
        <f>ROUND((($H$7*$H$12)/$H$18),2)</f>
        <v>2.0499999999999998</v>
      </c>
      <c r="S36" s="396"/>
      <c r="T36" s="121" t="s">
        <v>6</v>
      </c>
    </row>
    <row r="37" spans="1:16384" ht="14.25" customHeight="1" outlineLevel="1" thickBot="1" x14ac:dyDescent="0.25">
      <c r="A37" s="188"/>
      <c r="B37" s="402" t="s">
        <v>20</v>
      </c>
      <c r="C37" s="407">
        <f>ROUND((($C$7*$C$12)/$C$18),2)</f>
        <v>0.78</v>
      </c>
      <c r="D37" s="399"/>
      <c r="E37" s="123" t="s">
        <v>6</v>
      </c>
      <c r="F37" s="407">
        <f>ROUND((($D$7*$D$12)/$D$18),2)</f>
        <v>1.47</v>
      </c>
      <c r="G37" s="399"/>
      <c r="H37" s="123" t="s">
        <v>6</v>
      </c>
      <c r="I37" s="407">
        <f>ROUND((($E$7*$E$12)/$E$18),2)</f>
        <v>2.1800000000000002</v>
      </c>
      <c r="J37" s="399"/>
      <c r="K37" s="123" t="s">
        <v>6</v>
      </c>
      <c r="L37" s="407">
        <f>ROUND((($F$7*$F$12)/$F$18),2)</f>
        <v>2.06</v>
      </c>
      <c r="M37" s="399"/>
      <c r="N37" s="123" t="s">
        <v>6</v>
      </c>
      <c r="O37" s="407">
        <f>ROUND((($G$7*$G$12)/$G$18),2)</f>
        <v>2.0499999999999998</v>
      </c>
      <c r="P37" s="399"/>
      <c r="Q37" s="123" t="s">
        <v>6</v>
      </c>
      <c r="R37" s="407">
        <f>ROUND((($H$7*$H$12)/$H$18),2)</f>
        <v>2.0499999999999998</v>
      </c>
      <c r="S37" s="399"/>
      <c r="T37" s="123" t="s">
        <v>6</v>
      </c>
    </row>
    <row r="38" spans="1:16384" ht="14.25" customHeight="1" x14ac:dyDescent="0.2">
      <c r="A38" s="188"/>
      <c r="B38" s="367"/>
      <c r="J38" s="367"/>
      <c r="K38" s="188"/>
    </row>
    <row r="39" spans="1:16384" s="145" customFormat="1" ht="14.25" customHeight="1" x14ac:dyDescent="0.2">
      <c r="B39" s="147" t="s">
        <v>35</v>
      </c>
    </row>
    <row r="40" spans="1:16384" ht="14.25" customHeight="1" outlineLevel="1" thickBot="1" x14ac:dyDescent="0.25">
      <c r="B40" s="148"/>
      <c r="C40" s="148"/>
    </row>
    <row r="41" spans="1:16384" ht="14.25" customHeight="1" outlineLevel="2" thickBot="1" x14ac:dyDescent="0.25">
      <c r="B41" s="148"/>
      <c r="C41" s="124">
        <v>2020</v>
      </c>
      <c r="D41" s="125">
        <v>2021</v>
      </c>
      <c r="E41" s="126">
        <v>2022</v>
      </c>
      <c r="F41" s="125">
        <v>2023</v>
      </c>
      <c r="G41" s="126">
        <v>2024</v>
      </c>
      <c r="H41" s="127">
        <v>2025</v>
      </c>
    </row>
    <row r="42" spans="1:16384" ht="14.25" customHeight="1" outlineLevel="2" x14ac:dyDescent="0.2">
      <c r="B42" s="408" t="str">
        <f>model!D63</f>
        <v>commodity revenue (without EUA costs)</v>
      </c>
      <c r="C42" s="409">
        <f>model!F63</f>
        <v>460113111.4013887</v>
      </c>
      <c r="D42" s="410">
        <f>model!G63</f>
        <v>1063237590.2660787</v>
      </c>
      <c r="E42" s="410">
        <f>model!H63</f>
        <v>1617905301.9507308</v>
      </c>
      <c r="F42" s="410">
        <f>model!I63</f>
        <v>1617905301.9507308</v>
      </c>
      <c r="G42" s="410">
        <f>model!J63</f>
        <v>1617905301.9507308</v>
      </c>
      <c r="H42" s="411">
        <f>model!K63</f>
        <v>1617905301.9507308</v>
      </c>
    </row>
    <row r="43" spans="1:16384" ht="14.25" customHeight="1" outlineLevel="2" x14ac:dyDescent="0.2">
      <c r="B43" s="359" t="s">
        <v>88</v>
      </c>
      <c r="C43" s="360">
        <f>model!F64</f>
        <v>460113111.4013887</v>
      </c>
      <c r="D43" s="361">
        <f>model!G64</f>
        <v>1063237590.2660787</v>
      </c>
      <c r="E43" s="361">
        <f>model!H64</f>
        <v>1617905301.9507308</v>
      </c>
      <c r="F43" s="361">
        <f>model!I64</f>
        <v>1617905301.9507308</v>
      </c>
      <c r="G43" s="361">
        <f>model!J64</f>
        <v>1617905301.9507308</v>
      </c>
      <c r="H43" s="362">
        <f>model!K64</f>
        <v>1617905301.9507308</v>
      </c>
    </row>
    <row r="44" spans="1:16384" ht="14.25" customHeight="1" outlineLevel="2" thickBot="1" x14ac:dyDescent="0.25">
      <c r="B44" s="363" t="s">
        <v>89</v>
      </c>
      <c r="C44" s="364">
        <f>model!F65</f>
        <v>75065704.544226155</v>
      </c>
      <c r="D44" s="365">
        <f>model!G65</f>
        <v>173463169.8891151</v>
      </c>
      <c r="E44" s="365">
        <f>model!H65</f>
        <v>263406225.06845394</v>
      </c>
      <c r="F44" s="365">
        <f>model!I65</f>
        <v>263406225.06845394</v>
      </c>
      <c r="G44" s="365">
        <f>model!J65</f>
        <v>263406225.06845394</v>
      </c>
      <c r="H44" s="366">
        <f>model!K65</f>
        <v>263406225.06845394</v>
      </c>
    </row>
    <row r="45" spans="1:16384" s="188" customFormat="1" ht="14.25" customHeight="1" outlineLevel="2" thickBot="1" x14ac:dyDescent="0.25">
      <c r="B45" s="367"/>
      <c r="C45" s="368"/>
      <c r="D45" s="368"/>
      <c r="E45" s="368"/>
      <c r="F45" s="368"/>
      <c r="G45" s="368"/>
      <c r="H45" s="368"/>
    </row>
    <row r="46" spans="1:16384" s="188" customFormat="1" ht="14.25" customHeight="1" outlineLevel="2" thickBot="1" x14ac:dyDescent="0.25">
      <c r="B46" s="367"/>
      <c r="C46" s="124">
        <v>2020</v>
      </c>
      <c r="D46" s="125">
        <v>2021</v>
      </c>
      <c r="E46" s="126">
        <v>2022</v>
      </c>
      <c r="F46" s="125">
        <v>2023</v>
      </c>
      <c r="G46" s="126">
        <v>2024</v>
      </c>
      <c r="H46" s="127">
        <v>2025</v>
      </c>
    </row>
    <row r="47" spans="1:16384" s="188" customFormat="1" ht="14.25" customHeight="1" outlineLevel="2" x14ac:dyDescent="0.2">
      <c r="A47" s="367"/>
      <c r="B47" s="369" t="s">
        <v>79</v>
      </c>
      <c r="C47" s="370">
        <f>model!F68</f>
        <v>0.16017399502267426</v>
      </c>
      <c r="D47" s="371">
        <f>model!G68</f>
        <v>0.13660513765262017</v>
      </c>
      <c r="E47" s="371">
        <f>model!H68</f>
        <v>0.13397320824252543</v>
      </c>
      <c r="F47" s="371">
        <f>model!I68</f>
        <v>0.13148534535168832</v>
      </c>
      <c r="G47" s="371">
        <f>model!J68</f>
        <v>0.13044329528711676</v>
      </c>
      <c r="H47" s="372">
        <f>model!K68</f>
        <v>0.13069748429990199</v>
      </c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  <c r="BG47" s="367"/>
      <c r="BH47" s="367"/>
      <c r="BI47" s="367"/>
      <c r="BJ47" s="367"/>
      <c r="BK47" s="367"/>
      <c r="BL47" s="367"/>
      <c r="BM47" s="367"/>
      <c r="BN47" s="367"/>
      <c r="BO47" s="367"/>
      <c r="BP47" s="367"/>
      <c r="BQ47" s="367"/>
      <c r="BR47" s="367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7"/>
      <c r="CG47" s="367"/>
      <c r="CH47" s="367"/>
      <c r="CI47" s="367"/>
      <c r="CJ47" s="367"/>
      <c r="CK47" s="367"/>
      <c r="CL47" s="367"/>
      <c r="CM47" s="367"/>
      <c r="CN47" s="367"/>
      <c r="CO47" s="367"/>
      <c r="CP47" s="367"/>
      <c r="CQ47" s="367"/>
      <c r="CR47" s="367"/>
      <c r="CS47" s="367"/>
      <c r="CT47" s="367"/>
      <c r="CU47" s="367"/>
      <c r="CV47" s="367"/>
      <c r="CW47" s="367"/>
      <c r="CX47" s="367"/>
      <c r="CY47" s="367"/>
      <c r="CZ47" s="367"/>
      <c r="DA47" s="367"/>
      <c r="DB47" s="367"/>
      <c r="DC47" s="367"/>
      <c r="DD47" s="367"/>
      <c r="DE47" s="367"/>
      <c r="DF47" s="367"/>
      <c r="DG47" s="367"/>
      <c r="DH47" s="367"/>
      <c r="DI47" s="367"/>
      <c r="DJ47" s="367"/>
      <c r="DK47" s="367"/>
      <c r="DL47" s="367"/>
      <c r="DM47" s="367"/>
      <c r="DN47" s="367"/>
      <c r="DO47" s="367"/>
      <c r="DP47" s="367"/>
      <c r="DQ47" s="367"/>
      <c r="DR47" s="367"/>
      <c r="DS47" s="367"/>
      <c r="DT47" s="367"/>
      <c r="DU47" s="367"/>
      <c r="DV47" s="367"/>
      <c r="DW47" s="367"/>
      <c r="DX47" s="367"/>
      <c r="DY47" s="367"/>
      <c r="DZ47" s="367"/>
      <c r="EA47" s="367"/>
      <c r="EB47" s="367"/>
      <c r="EC47" s="367"/>
      <c r="ED47" s="367"/>
      <c r="EE47" s="367"/>
      <c r="EF47" s="367"/>
      <c r="EG47" s="367"/>
      <c r="EH47" s="367"/>
      <c r="EI47" s="367"/>
      <c r="EJ47" s="367"/>
      <c r="EK47" s="367"/>
      <c r="EL47" s="367"/>
      <c r="EM47" s="367"/>
      <c r="EN47" s="367"/>
      <c r="EO47" s="367"/>
      <c r="EP47" s="367"/>
      <c r="EQ47" s="367"/>
      <c r="ER47" s="367"/>
      <c r="ES47" s="367"/>
      <c r="ET47" s="367"/>
      <c r="EU47" s="367"/>
      <c r="EV47" s="367"/>
      <c r="EW47" s="367"/>
      <c r="EX47" s="367"/>
      <c r="EY47" s="367"/>
      <c r="EZ47" s="367"/>
      <c r="FA47" s="367"/>
      <c r="FB47" s="367"/>
      <c r="FC47" s="367"/>
      <c r="FD47" s="367"/>
      <c r="FE47" s="367"/>
      <c r="FF47" s="367"/>
      <c r="FG47" s="367"/>
      <c r="FH47" s="367"/>
      <c r="FI47" s="367"/>
      <c r="FJ47" s="367"/>
      <c r="FK47" s="367"/>
      <c r="FL47" s="367"/>
      <c r="FM47" s="367"/>
      <c r="FN47" s="367"/>
      <c r="FO47" s="367"/>
      <c r="FP47" s="367"/>
      <c r="FQ47" s="367"/>
      <c r="FR47" s="367"/>
      <c r="FS47" s="367"/>
      <c r="FT47" s="367"/>
      <c r="FU47" s="367"/>
      <c r="FV47" s="367"/>
      <c r="FW47" s="367"/>
      <c r="FX47" s="367"/>
      <c r="FY47" s="367"/>
      <c r="FZ47" s="367"/>
      <c r="GA47" s="367"/>
      <c r="GB47" s="367"/>
      <c r="GC47" s="367"/>
      <c r="GD47" s="367"/>
      <c r="GE47" s="367"/>
      <c r="GF47" s="367"/>
      <c r="GG47" s="367"/>
      <c r="GH47" s="367"/>
      <c r="GI47" s="367"/>
      <c r="GJ47" s="367"/>
      <c r="GK47" s="367"/>
      <c r="GL47" s="367"/>
      <c r="GM47" s="367"/>
      <c r="GN47" s="367"/>
      <c r="GO47" s="367"/>
      <c r="GP47" s="367"/>
      <c r="GQ47" s="367"/>
      <c r="GR47" s="367"/>
      <c r="GS47" s="367"/>
      <c r="GT47" s="367"/>
      <c r="GU47" s="367"/>
      <c r="GV47" s="367"/>
      <c r="GW47" s="367"/>
      <c r="GX47" s="367"/>
      <c r="GY47" s="367"/>
      <c r="GZ47" s="367"/>
      <c r="HA47" s="367"/>
      <c r="HB47" s="367"/>
      <c r="HC47" s="367"/>
      <c r="HD47" s="367"/>
      <c r="HE47" s="367"/>
      <c r="HF47" s="367"/>
      <c r="HG47" s="367"/>
      <c r="HH47" s="367"/>
      <c r="HI47" s="367"/>
      <c r="HJ47" s="367"/>
      <c r="HK47" s="367"/>
      <c r="HL47" s="367"/>
      <c r="HM47" s="367"/>
      <c r="HN47" s="367"/>
      <c r="HO47" s="367"/>
      <c r="HP47" s="367"/>
      <c r="HQ47" s="367"/>
      <c r="HR47" s="367"/>
      <c r="HS47" s="367"/>
      <c r="HT47" s="367"/>
      <c r="HU47" s="367"/>
      <c r="HV47" s="367"/>
      <c r="HW47" s="367"/>
      <c r="HX47" s="367"/>
      <c r="HY47" s="367"/>
      <c r="HZ47" s="367"/>
      <c r="IA47" s="367"/>
      <c r="IB47" s="367"/>
      <c r="IC47" s="367"/>
      <c r="ID47" s="367"/>
      <c r="IE47" s="367"/>
      <c r="IF47" s="367"/>
      <c r="IG47" s="367"/>
      <c r="IH47" s="367"/>
      <c r="II47" s="367"/>
      <c r="IJ47" s="367"/>
      <c r="IK47" s="367"/>
      <c r="IL47" s="367"/>
      <c r="IM47" s="367"/>
      <c r="IN47" s="367"/>
      <c r="IO47" s="367"/>
      <c r="IP47" s="367"/>
      <c r="IQ47" s="367"/>
      <c r="IR47" s="367"/>
      <c r="IS47" s="367"/>
      <c r="IT47" s="367"/>
      <c r="IU47" s="367"/>
      <c r="IV47" s="367"/>
      <c r="IW47" s="367"/>
      <c r="IX47" s="367"/>
      <c r="IY47" s="367"/>
      <c r="IZ47" s="367"/>
      <c r="JA47" s="367"/>
      <c r="JB47" s="367"/>
      <c r="JC47" s="367"/>
      <c r="JD47" s="367"/>
      <c r="JE47" s="367"/>
      <c r="JF47" s="367"/>
      <c r="JG47" s="367"/>
      <c r="JH47" s="367"/>
      <c r="JI47" s="367"/>
      <c r="JJ47" s="367"/>
      <c r="JK47" s="367"/>
      <c r="JL47" s="367"/>
      <c r="JM47" s="367"/>
      <c r="JN47" s="367"/>
      <c r="JO47" s="367"/>
      <c r="JP47" s="367"/>
      <c r="JQ47" s="367"/>
      <c r="JR47" s="367"/>
      <c r="JS47" s="367"/>
      <c r="JT47" s="367"/>
      <c r="JU47" s="367"/>
      <c r="JV47" s="367"/>
      <c r="JW47" s="367"/>
      <c r="JX47" s="367"/>
      <c r="JY47" s="367"/>
      <c r="JZ47" s="367"/>
      <c r="KA47" s="367"/>
      <c r="KB47" s="367"/>
      <c r="KC47" s="367"/>
      <c r="KD47" s="367"/>
      <c r="KE47" s="367"/>
      <c r="KF47" s="367"/>
      <c r="KG47" s="367"/>
      <c r="KH47" s="367"/>
      <c r="KI47" s="367"/>
      <c r="KJ47" s="367"/>
      <c r="KK47" s="367"/>
      <c r="KL47" s="367"/>
      <c r="KM47" s="367"/>
      <c r="KN47" s="367"/>
      <c r="KO47" s="367"/>
      <c r="KP47" s="367"/>
      <c r="KQ47" s="367"/>
      <c r="KR47" s="367"/>
      <c r="KS47" s="367"/>
      <c r="KT47" s="367"/>
      <c r="KU47" s="367"/>
      <c r="KV47" s="367"/>
      <c r="KW47" s="367"/>
      <c r="KX47" s="367"/>
      <c r="KY47" s="367"/>
      <c r="KZ47" s="367"/>
      <c r="LA47" s="367"/>
      <c r="LB47" s="367"/>
      <c r="LC47" s="367"/>
      <c r="LD47" s="367"/>
      <c r="LE47" s="367"/>
      <c r="LF47" s="367"/>
      <c r="LG47" s="367"/>
      <c r="LH47" s="367"/>
      <c r="LI47" s="367"/>
      <c r="LJ47" s="367"/>
      <c r="LK47" s="367"/>
      <c r="LL47" s="367"/>
      <c r="LM47" s="367"/>
      <c r="LN47" s="367"/>
      <c r="LO47" s="367"/>
      <c r="LP47" s="367"/>
      <c r="LQ47" s="367"/>
      <c r="LR47" s="367"/>
      <c r="LS47" s="367"/>
      <c r="LT47" s="367"/>
      <c r="LU47" s="367"/>
      <c r="LV47" s="367"/>
      <c r="LW47" s="367"/>
      <c r="LX47" s="367"/>
      <c r="LY47" s="367"/>
      <c r="LZ47" s="367"/>
      <c r="MA47" s="367"/>
      <c r="MB47" s="367"/>
      <c r="MC47" s="367"/>
      <c r="MD47" s="367"/>
      <c r="ME47" s="367"/>
      <c r="MF47" s="367"/>
      <c r="MG47" s="367"/>
      <c r="MH47" s="367"/>
      <c r="MI47" s="367"/>
      <c r="MJ47" s="367"/>
      <c r="MK47" s="367"/>
      <c r="ML47" s="367"/>
      <c r="MM47" s="367"/>
      <c r="MN47" s="367"/>
      <c r="MO47" s="367"/>
      <c r="MP47" s="367"/>
      <c r="MQ47" s="367"/>
      <c r="MR47" s="367"/>
      <c r="MS47" s="367"/>
      <c r="MT47" s="367"/>
      <c r="MU47" s="367"/>
      <c r="MV47" s="367"/>
      <c r="MW47" s="367"/>
      <c r="MX47" s="367"/>
      <c r="MY47" s="367"/>
      <c r="MZ47" s="367"/>
      <c r="NA47" s="367"/>
      <c r="NB47" s="367"/>
      <c r="NC47" s="367"/>
      <c r="ND47" s="367"/>
      <c r="NE47" s="367"/>
      <c r="NF47" s="367"/>
      <c r="NG47" s="367"/>
      <c r="NH47" s="367"/>
      <c r="NI47" s="367"/>
      <c r="NJ47" s="367"/>
      <c r="NK47" s="367"/>
      <c r="NL47" s="367"/>
      <c r="NM47" s="367"/>
      <c r="NN47" s="367"/>
      <c r="NO47" s="367"/>
      <c r="NP47" s="367"/>
      <c r="NQ47" s="367"/>
      <c r="NR47" s="367"/>
      <c r="NS47" s="367"/>
      <c r="NT47" s="367"/>
      <c r="NU47" s="367"/>
      <c r="NV47" s="367"/>
      <c r="NW47" s="367"/>
      <c r="NX47" s="367"/>
      <c r="NY47" s="367"/>
      <c r="NZ47" s="367"/>
      <c r="OA47" s="367"/>
      <c r="OB47" s="367"/>
      <c r="OC47" s="367"/>
      <c r="OD47" s="367"/>
      <c r="OE47" s="367"/>
      <c r="OF47" s="367"/>
      <c r="OG47" s="367"/>
      <c r="OH47" s="367"/>
      <c r="OI47" s="367"/>
      <c r="OJ47" s="367"/>
      <c r="OK47" s="367"/>
      <c r="OL47" s="367"/>
      <c r="OM47" s="367"/>
      <c r="ON47" s="367"/>
      <c r="OO47" s="367"/>
      <c r="OP47" s="367"/>
      <c r="OQ47" s="367"/>
      <c r="OR47" s="367"/>
      <c r="OS47" s="367"/>
      <c r="OT47" s="367"/>
      <c r="OU47" s="367"/>
      <c r="OV47" s="367"/>
      <c r="OW47" s="367"/>
      <c r="OX47" s="367"/>
      <c r="OY47" s="367"/>
      <c r="OZ47" s="367"/>
      <c r="PA47" s="367"/>
      <c r="PB47" s="367"/>
      <c r="PC47" s="367"/>
      <c r="PD47" s="367"/>
      <c r="PE47" s="367"/>
      <c r="PF47" s="367"/>
      <c r="PG47" s="367"/>
      <c r="PH47" s="367"/>
      <c r="PI47" s="367"/>
      <c r="PJ47" s="367"/>
      <c r="PK47" s="367"/>
      <c r="PL47" s="367"/>
      <c r="PM47" s="367"/>
      <c r="PN47" s="367"/>
      <c r="PO47" s="367"/>
      <c r="PP47" s="367"/>
      <c r="PQ47" s="367"/>
      <c r="PR47" s="367"/>
      <c r="PS47" s="367"/>
      <c r="PT47" s="367"/>
      <c r="PU47" s="367"/>
      <c r="PV47" s="367"/>
      <c r="PW47" s="367"/>
      <c r="PX47" s="367"/>
      <c r="PY47" s="367"/>
      <c r="PZ47" s="367"/>
      <c r="QA47" s="367"/>
      <c r="QB47" s="367"/>
      <c r="QC47" s="367"/>
      <c r="QD47" s="367"/>
      <c r="QE47" s="367"/>
      <c r="QF47" s="367"/>
      <c r="QG47" s="367"/>
      <c r="QH47" s="367"/>
      <c r="QI47" s="367"/>
      <c r="QJ47" s="367"/>
      <c r="QK47" s="367"/>
      <c r="QL47" s="367"/>
      <c r="QM47" s="367"/>
      <c r="QN47" s="367"/>
      <c r="QO47" s="367"/>
      <c r="QP47" s="367"/>
      <c r="QQ47" s="367"/>
      <c r="QR47" s="367"/>
      <c r="QS47" s="367"/>
      <c r="QT47" s="367"/>
      <c r="QU47" s="367"/>
      <c r="QV47" s="367"/>
      <c r="QW47" s="367"/>
      <c r="QX47" s="367"/>
      <c r="QY47" s="367"/>
      <c r="QZ47" s="367"/>
      <c r="RA47" s="367"/>
      <c r="RB47" s="367"/>
      <c r="RC47" s="367"/>
      <c r="RD47" s="367"/>
      <c r="RE47" s="367"/>
      <c r="RF47" s="367"/>
      <c r="RG47" s="367"/>
      <c r="RH47" s="367"/>
      <c r="RI47" s="367"/>
      <c r="RJ47" s="367"/>
      <c r="RK47" s="367"/>
      <c r="RL47" s="367"/>
      <c r="RM47" s="367"/>
      <c r="RN47" s="367"/>
      <c r="RO47" s="367"/>
      <c r="RP47" s="367"/>
      <c r="RQ47" s="367"/>
      <c r="RR47" s="367"/>
      <c r="RS47" s="367"/>
      <c r="RT47" s="367"/>
      <c r="RU47" s="367"/>
      <c r="RV47" s="367"/>
      <c r="RW47" s="367"/>
      <c r="RX47" s="367"/>
      <c r="RY47" s="367"/>
      <c r="RZ47" s="367"/>
      <c r="SA47" s="367"/>
      <c r="SB47" s="367"/>
      <c r="SC47" s="367"/>
      <c r="SD47" s="367"/>
      <c r="SE47" s="367"/>
      <c r="SF47" s="367"/>
      <c r="SG47" s="367"/>
      <c r="SH47" s="367"/>
      <c r="SI47" s="367"/>
      <c r="SJ47" s="367"/>
      <c r="SK47" s="367"/>
      <c r="SL47" s="367"/>
      <c r="SM47" s="367"/>
      <c r="SN47" s="367"/>
      <c r="SO47" s="367"/>
      <c r="SP47" s="367"/>
      <c r="SQ47" s="367"/>
      <c r="SR47" s="367"/>
      <c r="SS47" s="367"/>
      <c r="ST47" s="367"/>
      <c r="SU47" s="367"/>
      <c r="SV47" s="367"/>
      <c r="SW47" s="367"/>
      <c r="SX47" s="367"/>
      <c r="SY47" s="367"/>
      <c r="SZ47" s="367"/>
      <c r="TA47" s="367"/>
      <c r="TB47" s="367"/>
      <c r="TC47" s="367"/>
      <c r="TD47" s="367"/>
      <c r="TE47" s="367"/>
      <c r="TF47" s="367"/>
      <c r="TG47" s="367"/>
      <c r="TH47" s="367"/>
      <c r="TI47" s="367"/>
      <c r="TJ47" s="367"/>
      <c r="TK47" s="367"/>
      <c r="TL47" s="367"/>
      <c r="TM47" s="367"/>
      <c r="TN47" s="367"/>
      <c r="TO47" s="367"/>
      <c r="TP47" s="367"/>
      <c r="TQ47" s="367"/>
      <c r="TR47" s="367"/>
      <c r="TS47" s="367"/>
      <c r="TT47" s="367"/>
      <c r="TU47" s="367"/>
      <c r="TV47" s="367"/>
      <c r="TW47" s="367"/>
      <c r="TX47" s="367"/>
      <c r="TY47" s="367"/>
      <c r="TZ47" s="367"/>
      <c r="UA47" s="367"/>
      <c r="UB47" s="367"/>
      <c r="UC47" s="367"/>
      <c r="UD47" s="367"/>
      <c r="UE47" s="367"/>
      <c r="UF47" s="367"/>
      <c r="UG47" s="367"/>
      <c r="UH47" s="367"/>
      <c r="UI47" s="367"/>
      <c r="UJ47" s="367"/>
      <c r="UK47" s="367"/>
      <c r="UL47" s="367"/>
      <c r="UM47" s="367"/>
      <c r="UN47" s="367"/>
      <c r="UO47" s="367"/>
      <c r="UP47" s="367"/>
      <c r="UQ47" s="367"/>
      <c r="UR47" s="367"/>
      <c r="US47" s="367"/>
      <c r="UT47" s="367"/>
      <c r="UU47" s="367"/>
      <c r="UV47" s="367"/>
      <c r="UW47" s="367"/>
      <c r="UX47" s="367"/>
      <c r="UY47" s="367"/>
      <c r="UZ47" s="367"/>
      <c r="VA47" s="367"/>
      <c r="VB47" s="367"/>
      <c r="VC47" s="367"/>
      <c r="VD47" s="367"/>
      <c r="VE47" s="367"/>
      <c r="VF47" s="367"/>
      <c r="VG47" s="367"/>
      <c r="VH47" s="367"/>
      <c r="VI47" s="367"/>
      <c r="VJ47" s="367"/>
      <c r="VK47" s="367"/>
      <c r="VL47" s="367"/>
      <c r="VM47" s="367"/>
      <c r="VN47" s="367"/>
      <c r="VO47" s="367"/>
      <c r="VP47" s="367"/>
      <c r="VQ47" s="367"/>
      <c r="VR47" s="367"/>
      <c r="VS47" s="367"/>
      <c r="VT47" s="367"/>
      <c r="VU47" s="367"/>
      <c r="VV47" s="367"/>
      <c r="VW47" s="367"/>
      <c r="VX47" s="367"/>
      <c r="VY47" s="367"/>
      <c r="VZ47" s="367"/>
      <c r="WA47" s="367"/>
      <c r="WB47" s="367"/>
      <c r="WC47" s="367"/>
      <c r="WD47" s="367"/>
      <c r="WE47" s="367"/>
      <c r="WF47" s="367"/>
      <c r="WG47" s="367"/>
      <c r="WH47" s="367"/>
      <c r="WI47" s="367"/>
      <c r="WJ47" s="367"/>
      <c r="WK47" s="367"/>
      <c r="WL47" s="367"/>
      <c r="WM47" s="367"/>
      <c r="WN47" s="367"/>
      <c r="WO47" s="367"/>
      <c r="WP47" s="367"/>
      <c r="WQ47" s="367"/>
      <c r="WR47" s="367"/>
      <c r="WS47" s="367"/>
      <c r="WT47" s="367"/>
      <c r="WU47" s="367"/>
      <c r="WV47" s="367"/>
      <c r="WW47" s="367"/>
      <c r="WX47" s="367"/>
      <c r="WY47" s="367"/>
      <c r="WZ47" s="367"/>
      <c r="XA47" s="367"/>
      <c r="XB47" s="367"/>
      <c r="XC47" s="367"/>
      <c r="XD47" s="367"/>
      <c r="XE47" s="367"/>
      <c r="XF47" s="367"/>
      <c r="XG47" s="367"/>
      <c r="XH47" s="367"/>
      <c r="XI47" s="367"/>
      <c r="XJ47" s="367"/>
      <c r="XK47" s="367"/>
      <c r="XL47" s="367"/>
      <c r="XM47" s="367"/>
      <c r="XN47" s="367"/>
      <c r="XO47" s="367"/>
      <c r="XP47" s="367"/>
      <c r="XQ47" s="367"/>
      <c r="XR47" s="367"/>
      <c r="XS47" s="367"/>
      <c r="XT47" s="367"/>
      <c r="XU47" s="367"/>
      <c r="XV47" s="367"/>
      <c r="XW47" s="367"/>
      <c r="XX47" s="367"/>
      <c r="XY47" s="367"/>
      <c r="XZ47" s="367"/>
      <c r="YA47" s="367"/>
      <c r="YB47" s="367"/>
      <c r="YC47" s="367"/>
      <c r="YD47" s="367"/>
      <c r="YE47" s="367"/>
      <c r="YF47" s="367"/>
      <c r="YG47" s="367"/>
      <c r="YH47" s="367"/>
      <c r="YI47" s="367"/>
      <c r="YJ47" s="367"/>
      <c r="YK47" s="367"/>
      <c r="YL47" s="367"/>
      <c r="YM47" s="367"/>
      <c r="YN47" s="367"/>
      <c r="YO47" s="367"/>
      <c r="YP47" s="367"/>
      <c r="YQ47" s="367"/>
      <c r="YR47" s="367"/>
      <c r="YS47" s="367"/>
      <c r="YT47" s="367"/>
      <c r="YU47" s="367"/>
      <c r="YV47" s="367"/>
      <c r="YW47" s="367"/>
      <c r="YX47" s="367"/>
      <c r="YY47" s="367"/>
      <c r="YZ47" s="367"/>
      <c r="ZA47" s="367"/>
      <c r="ZB47" s="367"/>
      <c r="ZC47" s="367"/>
      <c r="ZD47" s="367"/>
      <c r="ZE47" s="367"/>
      <c r="ZF47" s="367"/>
      <c r="ZG47" s="367"/>
      <c r="ZH47" s="367"/>
      <c r="ZI47" s="367"/>
      <c r="ZJ47" s="367"/>
      <c r="ZK47" s="367"/>
      <c r="ZL47" s="367"/>
      <c r="ZM47" s="367"/>
      <c r="ZN47" s="367"/>
      <c r="ZO47" s="367"/>
      <c r="ZP47" s="367"/>
      <c r="ZQ47" s="367"/>
      <c r="ZR47" s="367"/>
      <c r="ZS47" s="367"/>
      <c r="ZT47" s="367"/>
      <c r="ZU47" s="367"/>
      <c r="ZV47" s="367"/>
      <c r="ZW47" s="367"/>
      <c r="ZX47" s="367"/>
      <c r="ZY47" s="367"/>
      <c r="ZZ47" s="367"/>
      <c r="AAA47" s="367"/>
      <c r="AAB47" s="367"/>
      <c r="AAC47" s="367"/>
      <c r="AAD47" s="367"/>
      <c r="AAE47" s="367"/>
      <c r="AAF47" s="367"/>
      <c r="AAG47" s="367"/>
      <c r="AAH47" s="367"/>
      <c r="AAI47" s="367"/>
      <c r="AAJ47" s="367"/>
      <c r="AAK47" s="367"/>
      <c r="AAL47" s="367"/>
      <c r="AAM47" s="367"/>
      <c r="AAN47" s="367"/>
      <c r="AAO47" s="367"/>
      <c r="AAP47" s="367"/>
      <c r="AAQ47" s="367"/>
      <c r="AAR47" s="367"/>
      <c r="AAS47" s="367"/>
      <c r="AAT47" s="367"/>
      <c r="AAU47" s="367"/>
      <c r="AAV47" s="367"/>
      <c r="AAW47" s="367"/>
      <c r="AAX47" s="367"/>
      <c r="AAY47" s="367"/>
      <c r="AAZ47" s="367"/>
      <c r="ABA47" s="367"/>
      <c r="ABB47" s="367"/>
      <c r="ABC47" s="367"/>
      <c r="ABD47" s="367"/>
      <c r="ABE47" s="367"/>
      <c r="ABF47" s="367"/>
      <c r="ABG47" s="367"/>
      <c r="ABH47" s="367"/>
      <c r="ABI47" s="367"/>
      <c r="ABJ47" s="367"/>
      <c r="ABK47" s="367"/>
      <c r="ABL47" s="367"/>
      <c r="ABM47" s="367"/>
      <c r="ABN47" s="367"/>
      <c r="ABO47" s="367"/>
      <c r="ABP47" s="367"/>
      <c r="ABQ47" s="367"/>
      <c r="ABR47" s="367"/>
      <c r="ABS47" s="367"/>
      <c r="ABT47" s="367"/>
      <c r="ABU47" s="367"/>
      <c r="ABV47" s="367"/>
      <c r="ABW47" s="367"/>
      <c r="ABX47" s="367"/>
      <c r="ABY47" s="367"/>
      <c r="ABZ47" s="367"/>
      <c r="ACA47" s="367"/>
      <c r="ACB47" s="367"/>
      <c r="ACC47" s="367"/>
      <c r="ACD47" s="367"/>
      <c r="ACE47" s="367"/>
      <c r="ACF47" s="367"/>
      <c r="ACG47" s="367"/>
      <c r="ACH47" s="367"/>
      <c r="ACI47" s="367"/>
      <c r="ACJ47" s="367"/>
      <c r="ACK47" s="367"/>
      <c r="ACL47" s="367"/>
      <c r="ACM47" s="367"/>
      <c r="ACN47" s="367"/>
      <c r="ACO47" s="367"/>
      <c r="ACP47" s="367"/>
      <c r="ACQ47" s="367"/>
      <c r="ACR47" s="367"/>
      <c r="ACS47" s="367"/>
      <c r="ACT47" s="367"/>
      <c r="ACU47" s="367"/>
      <c r="ACV47" s="367"/>
      <c r="ACW47" s="367"/>
      <c r="ACX47" s="367"/>
      <c r="ACY47" s="367"/>
      <c r="ACZ47" s="367"/>
      <c r="ADA47" s="367"/>
      <c r="ADB47" s="367"/>
      <c r="ADC47" s="367"/>
      <c r="ADD47" s="367"/>
      <c r="ADE47" s="367"/>
      <c r="ADF47" s="367"/>
      <c r="ADG47" s="367"/>
      <c r="ADH47" s="367"/>
      <c r="ADI47" s="367"/>
      <c r="ADJ47" s="367"/>
      <c r="ADK47" s="367"/>
      <c r="ADL47" s="367"/>
      <c r="ADM47" s="367"/>
      <c r="ADN47" s="367"/>
      <c r="ADO47" s="367"/>
      <c r="ADP47" s="367"/>
      <c r="ADQ47" s="367"/>
      <c r="ADR47" s="367"/>
      <c r="ADS47" s="367"/>
      <c r="ADT47" s="367"/>
      <c r="ADU47" s="367"/>
      <c r="ADV47" s="367"/>
      <c r="ADW47" s="367"/>
      <c r="ADX47" s="367"/>
      <c r="ADY47" s="367"/>
      <c r="ADZ47" s="367"/>
      <c r="AEA47" s="367"/>
      <c r="AEB47" s="367"/>
      <c r="AEC47" s="367"/>
      <c r="AED47" s="367"/>
      <c r="AEE47" s="367"/>
      <c r="AEF47" s="367"/>
      <c r="AEG47" s="367"/>
      <c r="AEH47" s="367"/>
      <c r="AEI47" s="367"/>
      <c r="AEJ47" s="367"/>
      <c r="AEK47" s="367"/>
      <c r="AEL47" s="367"/>
      <c r="AEM47" s="367"/>
      <c r="AEN47" s="367"/>
      <c r="AEO47" s="367"/>
      <c r="AEP47" s="367"/>
      <c r="AEQ47" s="367"/>
      <c r="AER47" s="367"/>
      <c r="AES47" s="367"/>
      <c r="AET47" s="367"/>
      <c r="AEU47" s="367"/>
      <c r="AEV47" s="367"/>
      <c r="AEW47" s="367"/>
      <c r="AEX47" s="367"/>
      <c r="AEY47" s="367"/>
      <c r="AEZ47" s="367"/>
      <c r="AFA47" s="367"/>
      <c r="AFB47" s="367"/>
      <c r="AFC47" s="367"/>
      <c r="AFD47" s="367"/>
      <c r="AFE47" s="367"/>
      <c r="AFF47" s="367"/>
      <c r="AFG47" s="367"/>
      <c r="AFH47" s="367"/>
      <c r="AFI47" s="367"/>
      <c r="AFJ47" s="367"/>
      <c r="AFK47" s="367"/>
      <c r="AFL47" s="367"/>
      <c r="AFM47" s="367"/>
      <c r="AFN47" s="367"/>
      <c r="AFO47" s="367"/>
      <c r="AFP47" s="367"/>
      <c r="AFQ47" s="367"/>
      <c r="AFR47" s="367"/>
      <c r="AFS47" s="367"/>
      <c r="AFT47" s="367"/>
      <c r="AFU47" s="367"/>
      <c r="AFV47" s="367"/>
      <c r="AFW47" s="367"/>
      <c r="AFX47" s="367"/>
      <c r="AFY47" s="367"/>
      <c r="AFZ47" s="367"/>
      <c r="AGA47" s="367"/>
      <c r="AGB47" s="367"/>
      <c r="AGC47" s="367"/>
      <c r="AGD47" s="367"/>
      <c r="AGE47" s="367"/>
      <c r="AGF47" s="367"/>
      <c r="AGG47" s="367"/>
      <c r="AGH47" s="367"/>
      <c r="AGI47" s="367"/>
      <c r="AGJ47" s="367"/>
      <c r="AGK47" s="367"/>
      <c r="AGL47" s="367"/>
      <c r="AGM47" s="367"/>
      <c r="AGN47" s="367"/>
      <c r="AGO47" s="367"/>
      <c r="AGP47" s="367"/>
      <c r="AGQ47" s="367"/>
      <c r="AGR47" s="367"/>
      <c r="AGS47" s="367"/>
      <c r="AGT47" s="367"/>
      <c r="AGU47" s="367"/>
      <c r="AGV47" s="367"/>
      <c r="AGW47" s="367"/>
      <c r="AGX47" s="367"/>
      <c r="AGY47" s="367"/>
      <c r="AGZ47" s="367"/>
      <c r="AHA47" s="367"/>
      <c r="AHB47" s="367"/>
      <c r="AHC47" s="367"/>
      <c r="AHD47" s="367"/>
      <c r="AHE47" s="367"/>
      <c r="AHF47" s="367"/>
      <c r="AHG47" s="367"/>
      <c r="AHH47" s="367"/>
      <c r="AHI47" s="367"/>
      <c r="AHJ47" s="367"/>
      <c r="AHK47" s="367"/>
      <c r="AHL47" s="367"/>
      <c r="AHM47" s="367"/>
      <c r="AHN47" s="367"/>
      <c r="AHO47" s="367"/>
      <c r="AHP47" s="367"/>
      <c r="AHQ47" s="367"/>
      <c r="AHR47" s="367"/>
      <c r="AHS47" s="367"/>
      <c r="AHT47" s="367"/>
      <c r="AHU47" s="367"/>
      <c r="AHV47" s="367"/>
      <c r="AHW47" s="367"/>
      <c r="AHX47" s="367"/>
      <c r="AHY47" s="367"/>
      <c r="AHZ47" s="367"/>
      <c r="AIA47" s="367"/>
      <c r="AIB47" s="367"/>
      <c r="AIC47" s="367"/>
      <c r="AID47" s="367"/>
      <c r="AIE47" s="367"/>
      <c r="AIF47" s="367"/>
      <c r="AIG47" s="367"/>
      <c r="AIH47" s="367"/>
      <c r="AII47" s="367"/>
      <c r="AIJ47" s="367"/>
      <c r="AIK47" s="367"/>
      <c r="AIL47" s="367"/>
      <c r="AIM47" s="367"/>
      <c r="AIN47" s="367"/>
      <c r="AIO47" s="367"/>
      <c r="AIP47" s="367"/>
      <c r="AIQ47" s="367"/>
      <c r="AIR47" s="367"/>
      <c r="AIS47" s="367"/>
      <c r="AIT47" s="367"/>
      <c r="AIU47" s="367"/>
      <c r="AIV47" s="367"/>
      <c r="AIW47" s="367"/>
      <c r="AIX47" s="367"/>
      <c r="AIY47" s="367"/>
      <c r="AIZ47" s="367"/>
      <c r="AJA47" s="367"/>
      <c r="AJB47" s="367"/>
      <c r="AJC47" s="367"/>
      <c r="AJD47" s="367"/>
      <c r="AJE47" s="367"/>
      <c r="AJF47" s="367"/>
      <c r="AJG47" s="367"/>
      <c r="AJH47" s="367"/>
      <c r="AJI47" s="367"/>
      <c r="AJJ47" s="367"/>
      <c r="AJK47" s="367"/>
      <c r="AJL47" s="367"/>
      <c r="AJM47" s="367"/>
      <c r="AJN47" s="367"/>
      <c r="AJO47" s="367"/>
      <c r="AJP47" s="367"/>
      <c r="AJQ47" s="367"/>
      <c r="AJR47" s="367"/>
      <c r="AJS47" s="367"/>
      <c r="AJT47" s="367"/>
      <c r="AJU47" s="367"/>
      <c r="AJV47" s="367"/>
      <c r="AJW47" s="367"/>
      <c r="AJX47" s="367"/>
      <c r="AJY47" s="367"/>
      <c r="AJZ47" s="367"/>
      <c r="AKA47" s="367"/>
      <c r="AKB47" s="367"/>
      <c r="AKC47" s="367"/>
      <c r="AKD47" s="367"/>
      <c r="AKE47" s="367"/>
      <c r="AKF47" s="367"/>
      <c r="AKG47" s="367"/>
      <c r="AKH47" s="367"/>
      <c r="AKI47" s="367"/>
      <c r="AKJ47" s="367"/>
      <c r="AKK47" s="367"/>
      <c r="AKL47" s="367"/>
      <c r="AKM47" s="367"/>
      <c r="AKN47" s="367"/>
      <c r="AKO47" s="367"/>
      <c r="AKP47" s="367"/>
      <c r="AKQ47" s="367"/>
      <c r="AKR47" s="367"/>
      <c r="AKS47" s="367"/>
      <c r="AKT47" s="367"/>
      <c r="AKU47" s="367"/>
      <c r="AKV47" s="367"/>
      <c r="AKW47" s="367"/>
      <c r="AKX47" s="367"/>
      <c r="AKY47" s="367"/>
      <c r="AKZ47" s="367"/>
      <c r="ALA47" s="367"/>
      <c r="ALB47" s="367"/>
      <c r="ALC47" s="367"/>
      <c r="ALD47" s="367"/>
      <c r="ALE47" s="367"/>
      <c r="ALF47" s="367"/>
      <c r="ALG47" s="367"/>
      <c r="ALH47" s="367"/>
      <c r="ALI47" s="367"/>
      <c r="ALJ47" s="367"/>
      <c r="ALK47" s="367"/>
      <c r="ALL47" s="367"/>
      <c r="ALM47" s="367"/>
      <c r="ALN47" s="367"/>
      <c r="ALO47" s="367"/>
      <c r="ALP47" s="367"/>
      <c r="ALQ47" s="367"/>
      <c r="ALR47" s="367"/>
      <c r="ALS47" s="367"/>
      <c r="ALT47" s="367"/>
      <c r="ALU47" s="367"/>
      <c r="ALV47" s="367"/>
      <c r="ALW47" s="367"/>
      <c r="ALX47" s="367"/>
      <c r="ALY47" s="367"/>
      <c r="ALZ47" s="367"/>
      <c r="AMA47" s="367"/>
      <c r="AMB47" s="367"/>
      <c r="AMC47" s="367"/>
      <c r="AMD47" s="367"/>
      <c r="AME47" s="367"/>
      <c r="AMF47" s="367"/>
      <c r="AMG47" s="367"/>
      <c r="AMH47" s="367"/>
      <c r="AMI47" s="367"/>
      <c r="AMJ47" s="367"/>
      <c r="AMK47" s="367"/>
      <c r="AML47" s="367"/>
      <c r="AMM47" s="367"/>
      <c r="AMN47" s="367"/>
      <c r="AMO47" s="367"/>
      <c r="AMP47" s="367"/>
      <c r="AMQ47" s="367"/>
      <c r="AMR47" s="367"/>
      <c r="AMS47" s="367"/>
      <c r="AMT47" s="367"/>
      <c r="AMU47" s="367"/>
      <c r="AMV47" s="367"/>
      <c r="AMW47" s="367"/>
      <c r="AMX47" s="367"/>
      <c r="AMY47" s="367"/>
      <c r="AMZ47" s="367"/>
      <c r="ANA47" s="367"/>
      <c r="ANB47" s="367"/>
      <c r="ANC47" s="367"/>
      <c r="AND47" s="367"/>
      <c r="ANE47" s="367"/>
      <c r="ANF47" s="367"/>
      <c r="ANG47" s="367"/>
      <c r="ANH47" s="367"/>
      <c r="ANI47" s="367"/>
      <c r="ANJ47" s="367"/>
      <c r="ANK47" s="367"/>
      <c r="ANL47" s="367"/>
      <c r="ANM47" s="367"/>
      <c r="ANN47" s="367"/>
      <c r="ANO47" s="367"/>
      <c r="ANP47" s="367"/>
      <c r="ANQ47" s="367"/>
      <c r="ANR47" s="367"/>
      <c r="ANS47" s="367"/>
      <c r="ANT47" s="367"/>
      <c r="ANU47" s="367"/>
      <c r="ANV47" s="367"/>
      <c r="ANW47" s="367"/>
      <c r="ANX47" s="367"/>
      <c r="ANY47" s="367"/>
      <c r="ANZ47" s="367"/>
      <c r="AOA47" s="367"/>
      <c r="AOB47" s="367"/>
      <c r="AOC47" s="367"/>
      <c r="AOD47" s="367"/>
      <c r="AOE47" s="367"/>
      <c r="AOF47" s="367"/>
      <c r="AOG47" s="367"/>
      <c r="AOH47" s="367"/>
      <c r="AOI47" s="367"/>
      <c r="AOJ47" s="367"/>
      <c r="AOK47" s="367"/>
      <c r="AOL47" s="367"/>
      <c r="AOM47" s="367"/>
      <c r="AON47" s="367"/>
      <c r="AOO47" s="367"/>
      <c r="AOP47" s="367"/>
      <c r="AOQ47" s="367"/>
      <c r="AOR47" s="367"/>
      <c r="AOS47" s="367"/>
      <c r="AOT47" s="367"/>
      <c r="AOU47" s="367"/>
      <c r="AOV47" s="367"/>
      <c r="AOW47" s="367"/>
      <c r="AOX47" s="367"/>
      <c r="AOY47" s="367"/>
      <c r="AOZ47" s="367"/>
      <c r="APA47" s="367"/>
      <c r="APB47" s="367"/>
      <c r="APC47" s="367"/>
      <c r="APD47" s="367"/>
      <c r="APE47" s="367"/>
      <c r="APF47" s="367"/>
      <c r="APG47" s="367"/>
      <c r="APH47" s="367"/>
      <c r="API47" s="367"/>
      <c r="APJ47" s="367"/>
      <c r="APK47" s="367"/>
      <c r="APL47" s="367"/>
      <c r="APM47" s="367"/>
      <c r="APN47" s="367"/>
      <c r="APO47" s="367"/>
      <c r="APP47" s="367"/>
      <c r="APQ47" s="367"/>
      <c r="APR47" s="367"/>
      <c r="APS47" s="367"/>
      <c r="APT47" s="367"/>
      <c r="APU47" s="367"/>
      <c r="APV47" s="367"/>
      <c r="APW47" s="367"/>
      <c r="APX47" s="367"/>
      <c r="APY47" s="367"/>
      <c r="APZ47" s="367"/>
      <c r="AQA47" s="367"/>
      <c r="AQB47" s="367"/>
      <c r="AQC47" s="367"/>
      <c r="AQD47" s="367"/>
      <c r="AQE47" s="367"/>
      <c r="AQF47" s="367"/>
      <c r="AQG47" s="367"/>
      <c r="AQH47" s="367"/>
      <c r="AQI47" s="367"/>
      <c r="AQJ47" s="367"/>
      <c r="AQK47" s="367"/>
      <c r="AQL47" s="367"/>
      <c r="AQM47" s="367"/>
      <c r="AQN47" s="367"/>
      <c r="AQO47" s="367"/>
      <c r="AQP47" s="367"/>
      <c r="AQQ47" s="367"/>
      <c r="AQR47" s="367"/>
      <c r="AQS47" s="367"/>
      <c r="AQT47" s="367"/>
      <c r="AQU47" s="367"/>
      <c r="AQV47" s="367"/>
      <c r="AQW47" s="367"/>
      <c r="AQX47" s="367"/>
      <c r="AQY47" s="367"/>
      <c r="AQZ47" s="367"/>
      <c r="ARA47" s="367"/>
      <c r="ARB47" s="367"/>
      <c r="ARC47" s="367"/>
      <c r="ARD47" s="367"/>
      <c r="ARE47" s="367"/>
      <c r="ARF47" s="367"/>
      <c r="ARG47" s="367"/>
      <c r="ARH47" s="367"/>
      <c r="ARI47" s="367"/>
      <c r="ARJ47" s="367"/>
      <c r="ARK47" s="367"/>
      <c r="ARL47" s="367"/>
      <c r="ARM47" s="367"/>
      <c r="ARN47" s="367"/>
      <c r="ARO47" s="367"/>
      <c r="ARP47" s="367"/>
      <c r="ARQ47" s="367"/>
      <c r="ARR47" s="367"/>
      <c r="ARS47" s="367"/>
      <c r="ART47" s="367"/>
      <c r="ARU47" s="367"/>
      <c r="ARV47" s="367"/>
      <c r="ARW47" s="367"/>
      <c r="ARX47" s="367"/>
      <c r="ARY47" s="367"/>
      <c r="ARZ47" s="367"/>
      <c r="ASA47" s="367"/>
      <c r="ASB47" s="367"/>
      <c r="ASC47" s="367"/>
      <c r="ASD47" s="367"/>
      <c r="ASE47" s="367"/>
      <c r="ASF47" s="367"/>
      <c r="ASG47" s="367"/>
      <c r="ASH47" s="367"/>
      <c r="ASI47" s="367"/>
      <c r="ASJ47" s="367"/>
      <c r="ASK47" s="367"/>
      <c r="ASL47" s="367"/>
      <c r="ASM47" s="367"/>
      <c r="ASN47" s="367"/>
      <c r="ASO47" s="367"/>
      <c r="ASP47" s="367"/>
      <c r="ASQ47" s="367"/>
      <c r="ASR47" s="367"/>
      <c r="ASS47" s="367"/>
      <c r="AST47" s="367"/>
      <c r="ASU47" s="367"/>
      <c r="ASV47" s="367"/>
      <c r="ASW47" s="367"/>
      <c r="ASX47" s="367"/>
      <c r="ASY47" s="367"/>
      <c r="ASZ47" s="367"/>
      <c r="ATA47" s="367"/>
      <c r="ATB47" s="367"/>
      <c r="ATC47" s="367"/>
      <c r="ATD47" s="367"/>
      <c r="ATE47" s="367"/>
      <c r="ATF47" s="367"/>
      <c r="ATG47" s="367"/>
      <c r="ATH47" s="367"/>
      <c r="ATI47" s="367"/>
      <c r="ATJ47" s="367"/>
      <c r="ATK47" s="367"/>
      <c r="ATL47" s="367"/>
      <c r="ATM47" s="367"/>
      <c r="ATN47" s="367"/>
      <c r="ATO47" s="367"/>
      <c r="ATP47" s="367"/>
      <c r="ATQ47" s="367"/>
      <c r="ATR47" s="367"/>
      <c r="ATS47" s="367"/>
      <c r="ATT47" s="367"/>
      <c r="ATU47" s="367"/>
      <c r="ATV47" s="367"/>
      <c r="ATW47" s="367"/>
      <c r="ATX47" s="367"/>
      <c r="ATY47" s="367"/>
      <c r="ATZ47" s="367"/>
      <c r="AUA47" s="367"/>
      <c r="AUB47" s="367"/>
      <c r="AUC47" s="367"/>
      <c r="AUD47" s="367"/>
      <c r="AUE47" s="367"/>
      <c r="AUF47" s="367"/>
      <c r="AUG47" s="367"/>
      <c r="AUH47" s="367"/>
      <c r="AUI47" s="367"/>
      <c r="AUJ47" s="367"/>
      <c r="AUK47" s="367"/>
      <c r="AUL47" s="367"/>
      <c r="AUM47" s="367"/>
      <c r="AUN47" s="367"/>
      <c r="AUO47" s="367"/>
      <c r="AUP47" s="367"/>
      <c r="AUQ47" s="367"/>
      <c r="AUR47" s="367"/>
      <c r="AUS47" s="367"/>
      <c r="AUT47" s="367"/>
      <c r="AUU47" s="367"/>
      <c r="AUV47" s="367"/>
      <c r="AUW47" s="367"/>
      <c r="AUX47" s="367"/>
      <c r="AUY47" s="367"/>
      <c r="AUZ47" s="367"/>
      <c r="AVA47" s="367"/>
      <c r="AVB47" s="367"/>
      <c r="AVC47" s="367"/>
      <c r="AVD47" s="367"/>
      <c r="AVE47" s="367"/>
      <c r="AVF47" s="367"/>
      <c r="AVG47" s="367"/>
      <c r="AVH47" s="367"/>
      <c r="AVI47" s="367"/>
      <c r="AVJ47" s="367"/>
      <c r="AVK47" s="367"/>
      <c r="AVL47" s="367"/>
      <c r="AVM47" s="367"/>
      <c r="AVN47" s="367"/>
      <c r="AVO47" s="367"/>
      <c r="AVP47" s="367"/>
      <c r="AVQ47" s="367"/>
      <c r="AVR47" s="367"/>
      <c r="AVS47" s="367"/>
      <c r="AVT47" s="367"/>
      <c r="AVU47" s="367"/>
      <c r="AVV47" s="367"/>
      <c r="AVW47" s="367"/>
      <c r="AVX47" s="367"/>
      <c r="AVY47" s="367"/>
      <c r="AVZ47" s="367"/>
      <c r="AWA47" s="367"/>
      <c r="AWB47" s="367"/>
      <c r="AWC47" s="367"/>
      <c r="AWD47" s="367"/>
      <c r="AWE47" s="367"/>
      <c r="AWF47" s="367"/>
      <c r="AWG47" s="367"/>
      <c r="AWH47" s="367"/>
      <c r="AWI47" s="367"/>
      <c r="AWJ47" s="367"/>
      <c r="AWK47" s="367"/>
      <c r="AWL47" s="367"/>
      <c r="AWM47" s="367"/>
      <c r="AWN47" s="367"/>
      <c r="AWO47" s="367"/>
      <c r="AWP47" s="367"/>
      <c r="AWQ47" s="367"/>
      <c r="AWR47" s="367"/>
      <c r="AWS47" s="367"/>
      <c r="AWT47" s="367"/>
      <c r="AWU47" s="367"/>
      <c r="AWV47" s="367"/>
      <c r="AWW47" s="367"/>
      <c r="AWX47" s="367"/>
      <c r="AWY47" s="367"/>
      <c r="AWZ47" s="367"/>
      <c r="AXA47" s="367"/>
      <c r="AXB47" s="367"/>
      <c r="AXC47" s="367"/>
      <c r="AXD47" s="367"/>
      <c r="AXE47" s="367"/>
      <c r="AXF47" s="367"/>
      <c r="AXG47" s="367"/>
      <c r="AXH47" s="367"/>
      <c r="AXI47" s="367"/>
      <c r="AXJ47" s="367"/>
      <c r="AXK47" s="367"/>
      <c r="AXL47" s="367"/>
      <c r="AXM47" s="367"/>
      <c r="AXN47" s="367"/>
      <c r="AXO47" s="367"/>
      <c r="AXP47" s="367"/>
      <c r="AXQ47" s="367"/>
      <c r="AXR47" s="367"/>
      <c r="AXS47" s="367"/>
      <c r="AXT47" s="367"/>
      <c r="AXU47" s="367"/>
      <c r="AXV47" s="367"/>
      <c r="AXW47" s="367"/>
      <c r="AXX47" s="367"/>
      <c r="AXY47" s="367"/>
      <c r="AXZ47" s="367"/>
      <c r="AYA47" s="367"/>
      <c r="AYB47" s="367"/>
      <c r="AYC47" s="367"/>
      <c r="AYD47" s="367"/>
      <c r="AYE47" s="367"/>
      <c r="AYF47" s="367"/>
      <c r="AYG47" s="367"/>
      <c r="AYH47" s="367"/>
      <c r="AYI47" s="367"/>
      <c r="AYJ47" s="367"/>
      <c r="AYK47" s="367"/>
      <c r="AYL47" s="367"/>
      <c r="AYM47" s="367"/>
      <c r="AYN47" s="367"/>
      <c r="AYO47" s="367"/>
      <c r="AYP47" s="367"/>
      <c r="AYQ47" s="367"/>
      <c r="AYR47" s="367"/>
      <c r="AYS47" s="367"/>
      <c r="AYT47" s="367"/>
      <c r="AYU47" s="367"/>
      <c r="AYV47" s="367"/>
      <c r="AYW47" s="367"/>
      <c r="AYX47" s="367"/>
      <c r="AYY47" s="367"/>
      <c r="AYZ47" s="367"/>
      <c r="AZA47" s="367"/>
      <c r="AZB47" s="367"/>
      <c r="AZC47" s="367"/>
      <c r="AZD47" s="367"/>
      <c r="AZE47" s="367"/>
      <c r="AZF47" s="367"/>
      <c r="AZG47" s="367"/>
      <c r="AZH47" s="367"/>
      <c r="AZI47" s="367"/>
      <c r="AZJ47" s="367"/>
      <c r="AZK47" s="367"/>
      <c r="AZL47" s="367"/>
      <c r="AZM47" s="367"/>
      <c r="AZN47" s="367"/>
      <c r="AZO47" s="367"/>
      <c r="AZP47" s="367"/>
      <c r="AZQ47" s="367"/>
      <c r="AZR47" s="367"/>
      <c r="AZS47" s="367"/>
      <c r="AZT47" s="367"/>
      <c r="AZU47" s="367"/>
      <c r="AZV47" s="367"/>
      <c r="AZW47" s="367"/>
      <c r="AZX47" s="367"/>
      <c r="AZY47" s="367"/>
      <c r="AZZ47" s="367"/>
      <c r="BAA47" s="367"/>
      <c r="BAB47" s="367"/>
      <c r="BAC47" s="367"/>
      <c r="BAD47" s="367"/>
      <c r="BAE47" s="367"/>
      <c r="BAF47" s="367"/>
      <c r="BAG47" s="367"/>
      <c r="BAH47" s="367"/>
      <c r="BAI47" s="367"/>
      <c r="BAJ47" s="367"/>
      <c r="BAK47" s="367"/>
      <c r="BAL47" s="367"/>
      <c r="BAM47" s="367"/>
      <c r="BAN47" s="367"/>
      <c r="BAO47" s="367"/>
      <c r="BAP47" s="367"/>
      <c r="BAQ47" s="367"/>
      <c r="BAR47" s="367"/>
      <c r="BAS47" s="367"/>
      <c r="BAT47" s="367"/>
      <c r="BAU47" s="367"/>
      <c r="BAV47" s="367"/>
      <c r="BAW47" s="367"/>
      <c r="BAX47" s="367"/>
      <c r="BAY47" s="367"/>
      <c r="BAZ47" s="367"/>
      <c r="BBA47" s="367"/>
      <c r="BBB47" s="367"/>
      <c r="BBC47" s="367"/>
      <c r="BBD47" s="367"/>
      <c r="BBE47" s="367"/>
      <c r="BBF47" s="367"/>
      <c r="BBG47" s="367"/>
      <c r="BBH47" s="367"/>
      <c r="BBI47" s="367"/>
      <c r="BBJ47" s="367"/>
      <c r="BBK47" s="367"/>
      <c r="BBL47" s="367"/>
      <c r="BBM47" s="367"/>
      <c r="BBN47" s="367"/>
      <c r="BBO47" s="367"/>
      <c r="BBP47" s="367"/>
      <c r="BBQ47" s="367"/>
      <c r="BBR47" s="367"/>
      <c r="BBS47" s="367"/>
      <c r="BBT47" s="367"/>
      <c r="BBU47" s="367"/>
      <c r="BBV47" s="367"/>
      <c r="BBW47" s="367"/>
      <c r="BBX47" s="367"/>
      <c r="BBY47" s="367"/>
      <c r="BBZ47" s="367"/>
      <c r="BCA47" s="367"/>
      <c r="BCB47" s="367"/>
      <c r="BCC47" s="367"/>
      <c r="BCD47" s="367"/>
      <c r="BCE47" s="367"/>
      <c r="BCF47" s="367"/>
      <c r="BCG47" s="367"/>
      <c r="BCH47" s="367"/>
      <c r="BCI47" s="367"/>
      <c r="BCJ47" s="367"/>
      <c r="BCK47" s="367"/>
      <c r="BCL47" s="367"/>
      <c r="BCM47" s="367"/>
      <c r="BCN47" s="367"/>
      <c r="BCO47" s="367"/>
      <c r="BCP47" s="367"/>
      <c r="BCQ47" s="367"/>
      <c r="BCR47" s="367"/>
      <c r="BCS47" s="367"/>
      <c r="BCT47" s="367"/>
      <c r="BCU47" s="367"/>
      <c r="BCV47" s="367"/>
      <c r="BCW47" s="367"/>
      <c r="BCX47" s="367"/>
      <c r="BCY47" s="367"/>
      <c r="BCZ47" s="367"/>
      <c r="BDA47" s="367"/>
      <c r="BDB47" s="367"/>
      <c r="BDC47" s="367"/>
      <c r="BDD47" s="367"/>
      <c r="BDE47" s="367"/>
      <c r="BDF47" s="367"/>
      <c r="BDG47" s="367"/>
      <c r="BDH47" s="367"/>
      <c r="BDI47" s="367"/>
      <c r="BDJ47" s="367"/>
      <c r="BDK47" s="367"/>
      <c r="BDL47" s="367"/>
      <c r="BDM47" s="367"/>
      <c r="BDN47" s="367"/>
      <c r="BDO47" s="367"/>
      <c r="BDP47" s="367"/>
      <c r="BDQ47" s="367"/>
      <c r="BDR47" s="367"/>
      <c r="BDS47" s="367"/>
      <c r="BDT47" s="367"/>
      <c r="BDU47" s="367"/>
      <c r="BDV47" s="367"/>
      <c r="BDW47" s="367"/>
      <c r="BDX47" s="367"/>
      <c r="BDY47" s="367"/>
      <c r="BDZ47" s="367"/>
      <c r="BEA47" s="367"/>
      <c r="BEB47" s="367"/>
      <c r="BEC47" s="367"/>
      <c r="BED47" s="367"/>
      <c r="BEE47" s="367"/>
      <c r="BEF47" s="367"/>
      <c r="BEG47" s="367"/>
      <c r="BEH47" s="367"/>
      <c r="BEI47" s="367"/>
      <c r="BEJ47" s="367"/>
      <c r="BEK47" s="367"/>
      <c r="BEL47" s="367"/>
      <c r="BEM47" s="367"/>
      <c r="BEN47" s="367"/>
      <c r="BEO47" s="367"/>
      <c r="BEP47" s="367"/>
      <c r="BEQ47" s="367"/>
      <c r="BER47" s="367"/>
      <c r="BES47" s="367"/>
      <c r="BET47" s="367"/>
      <c r="BEU47" s="367"/>
      <c r="BEV47" s="367"/>
      <c r="BEW47" s="367"/>
      <c r="BEX47" s="367"/>
      <c r="BEY47" s="367"/>
      <c r="BEZ47" s="367"/>
      <c r="BFA47" s="367"/>
      <c r="BFB47" s="367"/>
      <c r="BFC47" s="367"/>
      <c r="BFD47" s="367"/>
      <c r="BFE47" s="367"/>
      <c r="BFF47" s="367"/>
      <c r="BFG47" s="367"/>
      <c r="BFH47" s="367"/>
      <c r="BFI47" s="367"/>
      <c r="BFJ47" s="367"/>
      <c r="BFK47" s="367"/>
      <c r="BFL47" s="367"/>
      <c r="BFM47" s="367"/>
      <c r="BFN47" s="367"/>
      <c r="BFO47" s="367"/>
      <c r="BFP47" s="367"/>
      <c r="BFQ47" s="367"/>
      <c r="BFR47" s="367"/>
      <c r="BFS47" s="367"/>
      <c r="BFT47" s="367"/>
      <c r="BFU47" s="367"/>
      <c r="BFV47" s="367"/>
      <c r="BFW47" s="367"/>
      <c r="BFX47" s="367"/>
      <c r="BFY47" s="367"/>
      <c r="BFZ47" s="367"/>
      <c r="BGA47" s="367"/>
      <c r="BGB47" s="367"/>
      <c r="BGC47" s="367"/>
      <c r="BGD47" s="367"/>
      <c r="BGE47" s="367"/>
      <c r="BGF47" s="367"/>
      <c r="BGG47" s="367"/>
      <c r="BGH47" s="367"/>
      <c r="BGI47" s="367"/>
      <c r="BGJ47" s="367"/>
      <c r="BGK47" s="367"/>
      <c r="BGL47" s="367"/>
      <c r="BGM47" s="367"/>
      <c r="BGN47" s="367"/>
      <c r="BGO47" s="367"/>
      <c r="BGP47" s="367"/>
      <c r="BGQ47" s="367"/>
      <c r="BGR47" s="367"/>
      <c r="BGS47" s="367"/>
      <c r="BGT47" s="367"/>
      <c r="BGU47" s="367"/>
      <c r="BGV47" s="367"/>
      <c r="BGW47" s="367"/>
      <c r="BGX47" s="367"/>
      <c r="BGY47" s="367"/>
      <c r="BGZ47" s="367"/>
      <c r="BHA47" s="367"/>
      <c r="BHB47" s="367"/>
      <c r="BHC47" s="367"/>
      <c r="BHD47" s="367"/>
      <c r="BHE47" s="367"/>
      <c r="BHF47" s="367"/>
      <c r="BHG47" s="367"/>
      <c r="BHH47" s="367"/>
      <c r="BHI47" s="367"/>
      <c r="BHJ47" s="367"/>
      <c r="BHK47" s="367"/>
      <c r="BHL47" s="367"/>
      <c r="BHM47" s="367"/>
      <c r="BHN47" s="367"/>
      <c r="BHO47" s="367"/>
      <c r="BHP47" s="367"/>
      <c r="BHQ47" s="367"/>
      <c r="BHR47" s="367"/>
      <c r="BHS47" s="367"/>
      <c r="BHT47" s="367"/>
      <c r="BHU47" s="367"/>
      <c r="BHV47" s="367"/>
      <c r="BHW47" s="367"/>
      <c r="BHX47" s="367"/>
      <c r="BHY47" s="367"/>
      <c r="BHZ47" s="367"/>
      <c r="BIA47" s="367"/>
      <c r="BIB47" s="367"/>
      <c r="BIC47" s="367"/>
      <c r="BID47" s="367"/>
      <c r="BIE47" s="367"/>
      <c r="BIF47" s="367"/>
      <c r="BIG47" s="367"/>
      <c r="BIH47" s="367"/>
      <c r="BII47" s="367"/>
      <c r="BIJ47" s="367"/>
      <c r="BIK47" s="367"/>
      <c r="BIL47" s="367"/>
      <c r="BIM47" s="367"/>
      <c r="BIN47" s="367"/>
      <c r="BIO47" s="367"/>
      <c r="BIP47" s="367"/>
      <c r="BIQ47" s="367"/>
      <c r="BIR47" s="367"/>
      <c r="BIS47" s="367"/>
      <c r="BIT47" s="367"/>
      <c r="BIU47" s="367"/>
      <c r="BIV47" s="367"/>
      <c r="BIW47" s="367"/>
      <c r="BIX47" s="367"/>
      <c r="BIY47" s="367"/>
      <c r="BIZ47" s="367"/>
      <c r="BJA47" s="367"/>
      <c r="BJB47" s="367"/>
      <c r="BJC47" s="367"/>
      <c r="BJD47" s="367"/>
      <c r="BJE47" s="367"/>
      <c r="BJF47" s="367"/>
      <c r="BJG47" s="367"/>
      <c r="BJH47" s="367"/>
      <c r="BJI47" s="367"/>
      <c r="BJJ47" s="367"/>
      <c r="BJK47" s="367"/>
      <c r="BJL47" s="367"/>
      <c r="BJM47" s="367"/>
      <c r="BJN47" s="367"/>
      <c r="BJO47" s="367"/>
      <c r="BJP47" s="367"/>
      <c r="BJQ47" s="367"/>
      <c r="BJR47" s="367"/>
      <c r="BJS47" s="367"/>
      <c r="BJT47" s="367"/>
      <c r="BJU47" s="367"/>
      <c r="BJV47" s="367"/>
      <c r="BJW47" s="367"/>
      <c r="BJX47" s="367"/>
      <c r="BJY47" s="367"/>
      <c r="BJZ47" s="367"/>
      <c r="BKA47" s="367"/>
      <c r="BKB47" s="367"/>
      <c r="BKC47" s="367"/>
      <c r="BKD47" s="367"/>
      <c r="BKE47" s="367"/>
      <c r="BKF47" s="367"/>
      <c r="BKG47" s="367"/>
      <c r="BKH47" s="367"/>
      <c r="BKI47" s="367"/>
      <c r="BKJ47" s="367"/>
      <c r="BKK47" s="367"/>
      <c r="BKL47" s="367"/>
      <c r="BKM47" s="367"/>
      <c r="BKN47" s="367"/>
      <c r="BKO47" s="367"/>
      <c r="BKP47" s="367"/>
      <c r="BKQ47" s="367"/>
      <c r="BKR47" s="367"/>
      <c r="BKS47" s="367"/>
      <c r="BKT47" s="367"/>
      <c r="BKU47" s="367"/>
      <c r="BKV47" s="367"/>
      <c r="BKW47" s="367"/>
      <c r="BKX47" s="367"/>
      <c r="BKY47" s="367"/>
      <c r="BKZ47" s="367"/>
      <c r="BLA47" s="367"/>
      <c r="BLB47" s="367"/>
      <c r="BLC47" s="367"/>
      <c r="BLD47" s="367"/>
      <c r="BLE47" s="367"/>
      <c r="BLF47" s="367"/>
      <c r="BLG47" s="367"/>
      <c r="BLH47" s="367"/>
      <c r="BLI47" s="367"/>
      <c r="BLJ47" s="367"/>
      <c r="BLK47" s="367"/>
      <c r="BLL47" s="367"/>
      <c r="BLM47" s="367"/>
      <c r="BLN47" s="367"/>
      <c r="BLO47" s="367"/>
      <c r="BLP47" s="367"/>
      <c r="BLQ47" s="367"/>
      <c r="BLR47" s="367"/>
      <c r="BLS47" s="367"/>
      <c r="BLT47" s="367"/>
      <c r="BLU47" s="367"/>
      <c r="BLV47" s="367"/>
      <c r="BLW47" s="367"/>
      <c r="BLX47" s="367"/>
      <c r="BLY47" s="367"/>
      <c r="BLZ47" s="367"/>
      <c r="BMA47" s="367"/>
      <c r="BMB47" s="367"/>
      <c r="BMC47" s="367"/>
      <c r="BMD47" s="367"/>
      <c r="BME47" s="367"/>
      <c r="BMF47" s="367"/>
      <c r="BMG47" s="367"/>
      <c r="BMH47" s="367"/>
      <c r="BMI47" s="367"/>
      <c r="BMJ47" s="367"/>
      <c r="BMK47" s="367"/>
      <c r="BML47" s="367"/>
      <c r="BMM47" s="367"/>
      <c r="BMN47" s="367"/>
      <c r="BMO47" s="367"/>
      <c r="BMP47" s="367"/>
      <c r="BMQ47" s="367"/>
      <c r="BMR47" s="367"/>
      <c r="BMS47" s="367"/>
      <c r="BMT47" s="367"/>
      <c r="BMU47" s="367"/>
      <c r="BMV47" s="367"/>
      <c r="BMW47" s="367"/>
      <c r="BMX47" s="367"/>
      <c r="BMY47" s="367"/>
      <c r="BMZ47" s="367"/>
      <c r="BNA47" s="367"/>
      <c r="BNB47" s="367"/>
      <c r="BNC47" s="367"/>
      <c r="BND47" s="367"/>
      <c r="BNE47" s="367"/>
      <c r="BNF47" s="367"/>
      <c r="BNG47" s="367"/>
      <c r="BNH47" s="367"/>
      <c r="BNI47" s="367"/>
      <c r="BNJ47" s="367"/>
      <c r="BNK47" s="367"/>
      <c r="BNL47" s="367"/>
      <c r="BNM47" s="367"/>
      <c r="BNN47" s="367"/>
      <c r="BNO47" s="367"/>
      <c r="BNP47" s="367"/>
      <c r="BNQ47" s="367"/>
      <c r="BNR47" s="367"/>
      <c r="BNS47" s="367"/>
      <c r="BNT47" s="367"/>
      <c r="BNU47" s="367"/>
      <c r="BNV47" s="367"/>
      <c r="BNW47" s="367"/>
      <c r="BNX47" s="367"/>
      <c r="BNY47" s="367"/>
      <c r="BNZ47" s="367"/>
      <c r="BOA47" s="367"/>
      <c r="BOB47" s="367"/>
      <c r="BOC47" s="367"/>
      <c r="BOD47" s="367"/>
      <c r="BOE47" s="367"/>
      <c r="BOF47" s="367"/>
      <c r="BOG47" s="367"/>
      <c r="BOH47" s="367"/>
      <c r="BOI47" s="367"/>
      <c r="BOJ47" s="367"/>
      <c r="BOK47" s="367"/>
      <c r="BOL47" s="367"/>
      <c r="BOM47" s="367"/>
      <c r="BON47" s="367"/>
      <c r="BOO47" s="367"/>
      <c r="BOP47" s="367"/>
      <c r="BOQ47" s="367"/>
      <c r="BOR47" s="367"/>
      <c r="BOS47" s="367"/>
      <c r="BOT47" s="367"/>
      <c r="BOU47" s="367"/>
      <c r="BOV47" s="367"/>
      <c r="BOW47" s="367"/>
      <c r="BOX47" s="367"/>
      <c r="BOY47" s="367"/>
      <c r="BOZ47" s="367"/>
      <c r="BPA47" s="367"/>
      <c r="BPB47" s="367"/>
      <c r="BPC47" s="367"/>
      <c r="BPD47" s="367"/>
      <c r="BPE47" s="367"/>
      <c r="BPF47" s="367"/>
      <c r="BPG47" s="367"/>
      <c r="BPH47" s="367"/>
      <c r="BPI47" s="367"/>
      <c r="BPJ47" s="367"/>
      <c r="BPK47" s="367"/>
      <c r="BPL47" s="367"/>
      <c r="BPM47" s="367"/>
      <c r="BPN47" s="367"/>
      <c r="BPO47" s="367"/>
      <c r="BPP47" s="367"/>
      <c r="BPQ47" s="367"/>
      <c r="BPR47" s="367"/>
      <c r="BPS47" s="367"/>
      <c r="BPT47" s="367"/>
      <c r="BPU47" s="367"/>
      <c r="BPV47" s="367"/>
      <c r="BPW47" s="367"/>
      <c r="BPX47" s="367"/>
      <c r="BPY47" s="367"/>
      <c r="BPZ47" s="367"/>
      <c r="BQA47" s="367"/>
      <c r="BQB47" s="367"/>
      <c r="BQC47" s="367"/>
      <c r="BQD47" s="367"/>
      <c r="BQE47" s="367"/>
      <c r="BQF47" s="367"/>
      <c r="BQG47" s="367"/>
      <c r="BQH47" s="367"/>
      <c r="BQI47" s="367"/>
      <c r="BQJ47" s="367"/>
      <c r="BQK47" s="367"/>
      <c r="BQL47" s="367"/>
      <c r="BQM47" s="367"/>
      <c r="BQN47" s="367"/>
      <c r="BQO47" s="367"/>
      <c r="BQP47" s="367"/>
      <c r="BQQ47" s="367"/>
      <c r="BQR47" s="367"/>
      <c r="BQS47" s="367"/>
      <c r="BQT47" s="367"/>
      <c r="BQU47" s="367"/>
      <c r="BQV47" s="367"/>
      <c r="BQW47" s="367"/>
      <c r="BQX47" s="367"/>
      <c r="BQY47" s="367"/>
      <c r="BQZ47" s="367"/>
      <c r="BRA47" s="367"/>
      <c r="BRB47" s="367"/>
      <c r="BRC47" s="367"/>
      <c r="BRD47" s="367"/>
      <c r="BRE47" s="367"/>
      <c r="BRF47" s="367"/>
      <c r="BRG47" s="367"/>
      <c r="BRH47" s="367"/>
      <c r="BRI47" s="367"/>
      <c r="BRJ47" s="367"/>
      <c r="BRK47" s="367"/>
      <c r="BRL47" s="367"/>
      <c r="BRM47" s="367"/>
      <c r="BRN47" s="367"/>
      <c r="BRO47" s="367"/>
      <c r="BRP47" s="367"/>
      <c r="BRQ47" s="367"/>
      <c r="BRR47" s="367"/>
      <c r="BRS47" s="367"/>
      <c r="BRT47" s="367"/>
      <c r="BRU47" s="367"/>
      <c r="BRV47" s="367"/>
      <c r="BRW47" s="367"/>
      <c r="BRX47" s="367"/>
      <c r="BRY47" s="367"/>
      <c r="BRZ47" s="367"/>
      <c r="BSA47" s="367"/>
      <c r="BSB47" s="367"/>
      <c r="BSC47" s="367"/>
      <c r="BSD47" s="367"/>
      <c r="BSE47" s="367"/>
      <c r="BSF47" s="367"/>
      <c r="BSG47" s="367"/>
      <c r="BSH47" s="367"/>
      <c r="BSI47" s="367"/>
      <c r="BSJ47" s="367"/>
      <c r="BSK47" s="367"/>
      <c r="BSL47" s="367"/>
      <c r="BSM47" s="367"/>
      <c r="BSN47" s="367"/>
      <c r="BSO47" s="367"/>
      <c r="BSP47" s="367"/>
      <c r="BSQ47" s="367"/>
      <c r="BSR47" s="367"/>
      <c r="BSS47" s="367"/>
      <c r="BST47" s="367"/>
      <c r="BSU47" s="367"/>
      <c r="BSV47" s="367"/>
      <c r="BSW47" s="367"/>
      <c r="BSX47" s="367"/>
      <c r="BSY47" s="367"/>
      <c r="BSZ47" s="367"/>
      <c r="BTA47" s="367"/>
      <c r="BTB47" s="367"/>
      <c r="BTC47" s="367"/>
      <c r="BTD47" s="367"/>
      <c r="BTE47" s="367"/>
      <c r="BTF47" s="367"/>
      <c r="BTG47" s="367"/>
      <c r="BTH47" s="367"/>
      <c r="BTI47" s="367"/>
      <c r="BTJ47" s="367"/>
      <c r="BTK47" s="367"/>
      <c r="BTL47" s="367"/>
      <c r="BTM47" s="367"/>
      <c r="BTN47" s="367"/>
      <c r="BTO47" s="367"/>
      <c r="BTP47" s="367"/>
      <c r="BTQ47" s="367"/>
      <c r="BTR47" s="367"/>
      <c r="BTS47" s="367"/>
      <c r="BTT47" s="367"/>
      <c r="BTU47" s="367"/>
      <c r="BTV47" s="367"/>
      <c r="BTW47" s="367"/>
      <c r="BTX47" s="367"/>
      <c r="BTY47" s="367"/>
      <c r="BTZ47" s="367"/>
      <c r="BUA47" s="367"/>
      <c r="BUB47" s="367"/>
      <c r="BUC47" s="367"/>
      <c r="BUD47" s="367"/>
      <c r="BUE47" s="367"/>
      <c r="BUF47" s="367"/>
      <c r="BUG47" s="367"/>
      <c r="BUH47" s="367"/>
      <c r="BUI47" s="367"/>
      <c r="BUJ47" s="367"/>
      <c r="BUK47" s="367"/>
      <c r="BUL47" s="367"/>
      <c r="BUM47" s="367"/>
      <c r="BUN47" s="367"/>
      <c r="BUO47" s="367"/>
      <c r="BUP47" s="367"/>
      <c r="BUQ47" s="367"/>
      <c r="BUR47" s="367"/>
      <c r="BUS47" s="367"/>
      <c r="BUT47" s="367"/>
      <c r="BUU47" s="367"/>
      <c r="BUV47" s="367"/>
      <c r="BUW47" s="367"/>
      <c r="BUX47" s="367"/>
      <c r="BUY47" s="367"/>
      <c r="BUZ47" s="367"/>
      <c r="BVA47" s="367"/>
      <c r="BVB47" s="367"/>
      <c r="BVC47" s="367"/>
      <c r="BVD47" s="367"/>
      <c r="BVE47" s="367"/>
      <c r="BVF47" s="367"/>
      <c r="BVG47" s="367"/>
      <c r="BVH47" s="367"/>
      <c r="BVI47" s="367"/>
      <c r="BVJ47" s="367"/>
      <c r="BVK47" s="367"/>
      <c r="BVL47" s="367"/>
      <c r="BVM47" s="367"/>
      <c r="BVN47" s="367"/>
      <c r="BVO47" s="367"/>
      <c r="BVP47" s="367"/>
      <c r="BVQ47" s="367"/>
      <c r="BVR47" s="367"/>
      <c r="BVS47" s="367"/>
      <c r="BVT47" s="367"/>
      <c r="BVU47" s="367"/>
      <c r="BVV47" s="367"/>
      <c r="BVW47" s="367"/>
      <c r="BVX47" s="367"/>
      <c r="BVY47" s="367"/>
      <c r="BVZ47" s="367"/>
      <c r="BWA47" s="367"/>
      <c r="BWB47" s="367"/>
      <c r="BWC47" s="367"/>
      <c r="BWD47" s="367"/>
      <c r="BWE47" s="367"/>
      <c r="BWF47" s="367"/>
      <c r="BWG47" s="367"/>
      <c r="BWH47" s="367"/>
      <c r="BWI47" s="367"/>
      <c r="BWJ47" s="367"/>
      <c r="BWK47" s="367"/>
      <c r="BWL47" s="367"/>
      <c r="BWM47" s="367"/>
      <c r="BWN47" s="367"/>
      <c r="BWO47" s="367"/>
      <c r="BWP47" s="367"/>
      <c r="BWQ47" s="367"/>
      <c r="BWR47" s="367"/>
      <c r="BWS47" s="367"/>
      <c r="BWT47" s="367"/>
      <c r="BWU47" s="367"/>
      <c r="BWV47" s="367"/>
      <c r="BWW47" s="367"/>
      <c r="BWX47" s="367"/>
      <c r="BWY47" s="367"/>
      <c r="BWZ47" s="367"/>
      <c r="BXA47" s="367"/>
      <c r="BXB47" s="367"/>
      <c r="BXC47" s="367"/>
      <c r="BXD47" s="367"/>
      <c r="BXE47" s="367"/>
      <c r="BXF47" s="367"/>
      <c r="BXG47" s="367"/>
      <c r="BXH47" s="367"/>
      <c r="BXI47" s="367"/>
      <c r="BXJ47" s="367"/>
      <c r="BXK47" s="367"/>
      <c r="BXL47" s="367"/>
      <c r="BXM47" s="367"/>
      <c r="BXN47" s="367"/>
      <c r="BXO47" s="367"/>
      <c r="BXP47" s="367"/>
      <c r="BXQ47" s="367"/>
      <c r="BXR47" s="367"/>
      <c r="BXS47" s="367"/>
      <c r="BXT47" s="367"/>
      <c r="BXU47" s="367"/>
      <c r="BXV47" s="367"/>
      <c r="BXW47" s="367"/>
      <c r="BXX47" s="367"/>
      <c r="BXY47" s="367"/>
      <c r="BXZ47" s="367"/>
      <c r="BYA47" s="367"/>
      <c r="BYB47" s="367"/>
      <c r="BYC47" s="367"/>
      <c r="BYD47" s="367"/>
      <c r="BYE47" s="367"/>
      <c r="BYF47" s="367"/>
      <c r="BYG47" s="367"/>
      <c r="BYH47" s="367"/>
      <c r="BYI47" s="367"/>
      <c r="BYJ47" s="367"/>
      <c r="BYK47" s="367"/>
      <c r="BYL47" s="367"/>
      <c r="BYM47" s="367"/>
      <c r="BYN47" s="367"/>
      <c r="BYO47" s="367"/>
      <c r="BYP47" s="367"/>
      <c r="BYQ47" s="367"/>
      <c r="BYR47" s="367"/>
      <c r="BYS47" s="367"/>
      <c r="BYT47" s="367"/>
      <c r="BYU47" s="367"/>
      <c r="BYV47" s="367"/>
      <c r="BYW47" s="367"/>
      <c r="BYX47" s="367"/>
      <c r="BYY47" s="367"/>
      <c r="BYZ47" s="367"/>
      <c r="BZA47" s="367"/>
      <c r="BZB47" s="367"/>
      <c r="BZC47" s="367"/>
      <c r="BZD47" s="367"/>
      <c r="BZE47" s="367"/>
      <c r="BZF47" s="367"/>
      <c r="BZG47" s="367"/>
      <c r="BZH47" s="367"/>
      <c r="BZI47" s="367"/>
      <c r="BZJ47" s="367"/>
      <c r="BZK47" s="367"/>
      <c r="BZL47" s="367"/>
      <c r="BZM47" s="367"/>
      <c r="BZN47" s="367"/>
      <c r="BZO47" s="367"/>
      <c r="BZP47" s="367"/>
      <c r="BZQ47" s="367"/>
      <c r="BZR47" s="367"/>
      <c r="BZS47" s="367"/>
      <c r="BZT47" s="367"/>
      <c r="BZU47" s="367"/>
      <c r="BZV47" s="367"/>
      <c r="BZW47" s="367"/>
      <c r="BZX47" s="367"/>
      <c r="BZY47" s="367"/>
      <c r="BZZ47" s="367"/>
      <c r="CAA47" s="367"/>
      <c r="CAB47" s="367"/>
      <c r="CAC47" s="367"/>
      <c r="CAD47" s="367"/>
      <c r="CAE47" s="367"/>
      <c r="CAF47" s="367"/>
      <c r="CAG47" s="367"/>
      <c r="CAH47" s="367"/>
      <c r="CAI47" s="367"/>
      <c r="CAJ47" s="367"/>
      <c r="CAK47" s="367"/>
      <c r="CAL47" s="367"/>
      <c r="CAM47" s="367"/>
      <c r="CAN47" s="367"/>
      <c r="CAO47" s="367"/>
      <c r="CAP47" s="367"/>
      <c r="CAQ47" s="367"/>
      <c r="CAR47" s="367"/>
      <c r="CAS47" s="367"/>
      <c r="CAT47" s="367"/>
      <c r="CAU47" s="367"/>
      <c r="CAV47" s="367"/>
      <c r="CAW47" s="367"/>
      <c r="CAX47" s="367"/>
      <c r="CAY47" s="367"/>
      <c r="CAZ47" s="367"/>
      <c r="CBA47" s="367"/>
      <c r="CBB47" s="367"/>
      <c r="CBC47" s="367"/>
      <c r="CBD47" s="367"/>
      <c r="CBE47" s="367"/>
      <c r="CBF47" s="367"/>
      <c r="CBG47" s="367"/>
      <c r="CBH47" s="367"/>
      <c r="CBI47" s="367"/>
      <c r="CBJ47" s="367"/>
      <c r="CBK47" s="367"/>
      <c r="CBL47" s="367"/>
      <c r="CBM47" s="367"/>
      <c r="CBN47" s="367"/>
      <c r="CBO47" s="367"/>
      <c r="CBP47" s="367"/>
      <c r="CBQ47" s="367"/>
      <c r="CBR47" s="367"/>
      <c r="CBS47" s="367"/>
      <c r="CBT47" s="367"/>
      <c r="CBU47" s="367"/>
      <c r="CBV47" s="367"/>
      <c r="CBW47" s="367"/>
      <c r="CBX47" s="367"/>
      <c r="CBY47" s="367"/>
      <c r="CBZ47" s="367"/>
      <c r="CCA47" s="367"/>
      <c r="CCB47" s="367"/>
      <c r="CCC47" s="367"/>
      <c r="CCD47" s="367"/>
      <c r="CCE47" s="367"/>
      <c r="CCF47" s="367"/>
      <c r="CCG47" s="367"/>
      <c r="CCH47" s="367"/>
      <c r="CCI47" s="367"/>
      <c r="CCJ47" s="367"/>
      <c r="CCK47" s="367"/>
      <c r="CCL47" s="367"/>
      <c r="CCM47" s="367"/>
      <c r="CCN47" s="367"/>
      <c r="CCO47" s="367"/>
      <c r="CCP47" s="367"/>
      <c r="CCQ47" s="367"/>
      <c r="CCR47" s="367"/>
      <c r="CCS47" s="367"/>
      <c r="CCT47" s="367"/>
      <c r="CCU47" s="367"/>
      <c r="CCV47" s="367"/>
      <c r="CCW47" s="367"/>
      <c r="CCX47" s="367"/>
      <c r="CCY47" s="367"/>
      <c r="CCZ47" s="367"/>
      <c r="CDA47" s="367"/>
      <c r="CDB47" s="367"/>
      <c r="CDC47" s="367"/>
      <c r="CDD47" s="367"/>
      <c r="CDE47" s="367"/>
      <c r="CDF47" s="367"/>
      <c r="CDG47" s="367"/>
      <c r="CDH47" s="367"/>
      <c r="CDI47" s="367"/>
      <c r="CDJ47" s="367"/>
      <c r="CDK47" s="367"/>
      <c r="CDL47" s="367"/>
      <c r="CDM47" s="367"/>
      <c r="CDN47" s="367"/>
      <c r="CDO47" s="367"/>
      <c r="CDP47" s="367"/>
      <c r="CDQ47" s="367"/>
      <c r="CDR47" s="367"/>
      <c r="CDS47" s="367"/>
      <c r="CDT47" s="367"/>
      <c r="CDU47" s="367"/>
      <c r="CDV47" s="367"/>
      <c r="CDW47" s="367"/>
      <c r="CDX47" s="367"/>
      <c r="CDY47" s="367"/>
      <c r="CDZ47" s="367"/>
      <c r="CEA47" s="367"/>
      <c r="CEB47" s="367"/>
      <c r="CEC47" s="367"/>
      <c r="CED47" s="367"/>
      <c r="CEE47" s="367"/>
      <c r="CEF47" s="367"/>
      <c r="CEG47" s="367"/>
      <c r="CEH47" s="367"/>
      <c r="CEI47" s="367"/>
      <c r="CEJ47" s="367"/>
      <c r="CEK47" s="367"/>
      <c r="CEL47" s="367"/>
      <c r="CEM47" s="367"/>
      <c r="CEN47" s="367"/>
      <c r="CEO47" s="367"/>
      <c r="CEP47" s="367"/>
      <c r="CEQ47" s="367"/>
      <c r="CER47" s="367"/>
      <c r="CES47" s="367"/>
      <c r="CET47" s="367"/>
      <c r="CEU47" s="367"/>
      <c r="CEV47" s="367"/>
      <c r="CEW47" s="367"/>
      <c r="CEX47" s="367"/>
      <c r="CEY47" s="367"/>
      <c r="CEZ47" s="367"/>
      <c r="CFA47" s="367"/>
      <c r="CFB47" s="367"/>
      <c r="CFC47" s="367"/>
      <c r="CFD47" s="367"/>
      <c r="CFE47" s="367"/>
      <c r="CFF47" s="367"/>
      <c r="CFG47" s="367"/>
      <c r="CFH47" s="367"/>
      <c r="CFI47" s="367"/>
      <c r="CFJ47" s="367"/>
      <c r="CFK47" s="367"/>
      <c r="CFL47" s="367"/>
      <c r="CFM47" s="367"/>
      <c r="CFN47" s="367"/>
      <c r="CFO47" s="367"/>
      <c r="CFP47" s="367"/>
      <c r="CFQ47" s="367"/>
      <c r="CFR47" s="367"/>
      <c r="CFS47" s="367"/>
      <c r="CFT47" s="367"/>
      <c r="CFU47" s="367"/>
      <c r="CFV47" s="367"/>
      <c r="CFW47" s="367"/>
      <c r="CFX47" s="367"/>
      <c r="CFY47" s="367"/>
      <c r="CFZ47" s="367"/>
      <c r="CGA47" s="367"/>
      <c r="CGB47" s="367"/>
      <c r="CGC47" s="367"/>
      <c r="CGD47" s="367"/>
      <c r="CGE47" s="367"/>
      <c r="CGF47" s="367"/>
      <c r="CGG47" s="367"/>
      <c r="CGH47" s="367"/>
      <c r="CGI47" s="367"/>
      <c r="CGJ47" s="367"/>
      <c r="CGK47" s="367"/>
      <c r="CGL47" s="367"/>
      <c r="CGM47" s="367"/>
      <c r="CGN47" s="367"/>
      <c r="CGO47" s="367"/>
      <c r="CGP47" s="367"/>
      <c r="CGQ47" s="367"/>
      <c r="CGR47" s="367"/>
      <c r="CGS47" s="367"/>
      <c r="CGT47" s="367"/>
      <c r="CGU47" s="367"/>
      <c r="CGV47" s="367"/>
      <c r="CGW47" s="367"/>
      <c r="CGX47" s="367"/>
      <c r="CGY47" s="367"/>
      <c r="CGZ47" s="367"/>
      <c r="CHA47" s="367"/>
      <c r="CHB47" s="367"/>
      <c r="CHC47" s="367"/>
      <c r="CHD47" s="367"/>
      <c r="CHE47" s="367"/>
      <c r="CHF47" s="367"/>
      <c r="CHG47" s="367"/>
      <c r="CHH47" s="367"/>
      <c r="CHI47" s="367"/>
      <c r="CHJ47" s="367"/>
      <c r="CHK47" s="367"/>
      <c r="CHL47" s="367"/>
      <c r="CHM47" s="367"/>
      <c r="CHN47" s="367"/>
      <c r="CHO47" s="367"/>
      <c r="CHP47" s="367"/>
      <c r="CHQ47" s="367"/>
      <c r="CHR47" s="367"/>
      <c r="CHS47" s="367"/>
      <c r="CHT47" s="367"/>
      <c r="CHU47" s="367"/>
      <c r="CHV47" s="367"/>
      <c r="CHW47" s="367"/>
      <c r="CHX47" s="367"/>
      <c r="CHY47" s="367"/>
      <c r="CHZ47" s="367"/>
      <c r="CIA47" s="367"/>
      <c r="CIB47" s="367"/>
      <c r="CIC47" s="367"/>
      <c r="CID47" s="367"/>
      <c r="CIE47" s="367"/>
      <c r="CIF47" s="367"/>
      <c r="CIG47" s="367"/>
      <c r="CIH47" s="367"/>
      <c r="CII47" s="367"/>
      <c r="CIJ47" s="367"/>
      <c r="CIK47" s="367"/>
      <c r="CIL47" s="367"/>
      <c r="CIM47" s="367"/>
      <c r="CIN47" s="367"/>
      <c r="CIO47" s="367"/>
      <c r="CIP47" s="367"/>
      <c r="CIQ47" s="367"/>
      <c r="CIR47" s="367"/>
      <c r="CIS47" s="367"/>
      <c r="CIT47" s="367"/>
      <c r="CIU47" s="367"/>
      <c r="CIV47" s="367"/>
      <c r="CIW47" s="367"/>
      <c r="CIX47" s="367"/>
      <c r="CIY47" s="367"/>
      <c r="CIZ47" s="367"/>
      <c r="CJA47" s="367"/>
      <c r="CJB47" s="367"/>
      <c r="CJC47" s="367"/>
      <c r="CJD47" s="367"/>
      <c r="CJE47" s="367"/>
      <c r="CJF47" s="367"/>
      <c r="CJG47" s="367"/>
      <c r="CJH47" s="367"/>
      <c r="CJI47" s="367"/>
      <c r="CJJ47" s="367"/>
      <c r="CJK47" s="367"/>
      <c r="CJL47" s="367"/>
      <c r="CJM47" s="367"/>
      <c r="CJN47" s="367"/>
      <c r="CJO47" s="367"/>
      <c r="CJP47" s="367"/>
      <c r="CJQ47" s="367"/>
      <c r="CJR47" s="367"/>
      <c r="CJS47" s="367"/>
      <c r="CJT47" s="367"/>
      <c r="CJU47" s="367"/>
      <c r="CJV47" s="367"/>
      <c r="CJW47" s="367"/>
      <c r="CJX47" s="367"/>
      <c r="CJY47" s="367"/>
      <c r="CJZ47" s="367"/>
      <c r="CKA47" s="367"/>
      <c r="CKB47" s="367"/>
      <c r="CKC47" s="367"/>
      <c r="CKD47" s="367"/>
      <c r="CKE47" s="367"/>
      <c r="CKF47" s="367"/>
      <c r="CKG47" s="367"/>
      <c r="CKH47" s="367"/>
      <c r="CKI47" s="367"/>
      <c r="CKJ47" s="367"/>
      <c r="CKK47" s="367"/>
      <c r="CKL47" s="367"/>
      <c r="CKM47" s="367"/>
      <c r="CKN47" s="367"/>
      <c r="CKO47" s="367"/>
      <c r="CKP47" s="367"/>
      <c r="CKQ47" s="367"/>
      <c r="CKR47" s="367"/>
      <c r="CKS47" s="367"/>
      <c r="CKT47" s="367"/>
      <c r="CKU47" s="367"/>
      <c r="CKV47" s="367"/>
      <c r="CKW47" s="367"/>
      <c r="CKX47" s="367"/>
      <c r="CKY47" s="367"/>
      <c r="CKZ47" s="367"/>
      <c r="CLA47" s="367"/>
      <c r="CLB47" s="367"/>
      <c r="CLC47" s="367"/>
      <c r="CLD47" s="367"/>
      <c r="CLE47" s="367"/>
      <c r="CLF47" s="367"/>
      <c r="CLG47" s="367"/>
      <c r="CLH47" s="367"/>
      <c r="CLI47" s="367"/>
      <c r="CLJ47" s="367"/>
      <c r="CLK47" s="367"/>
      <c r="CLL47" s="367"/>
      <c r="CLM47" s="367"/>
      <c r="CLN47" s="367"/>
      <c r="CLO47" s="367"/>
      <c r="CLP47" s="367"/>
      <c r="CLQ47" s="367"/>
      <c r="CLR47" s="367"/>
      <c r="CLS47" s="367"/>
      <c r="CLT47" s="367"/>
      <c r="CLU47" s="367"/>
      <c r="CLV47" s="367"/>
      <c r="CLW47" s="367"/>
      <c r="CLX47" s="367"/>
      <c r="CLY47" s="367"/>
      <c r="CLZ47" s="367"/>
      <c r="CMA47" s="367"/>
      <c r="CMB47" s="367"/>
      <c r="CMC47" s="367"/>
      <c r="CMD47" s="367"/>
      <c r="CME47" s="367"/>
      <c r="CMF47" s="367"/>
      <c r="CMG47" s="367"/>
      <c r="CMH47" s="367"/>
      <c r="CMI47" s="367"/>
      <c r="CMJ47" s="367"/>
      <c r="CMK47" s="367"/>
      <c r="CML47" s="367"/>
      <c r="CMM47" s="367"/>
      <c r="CMN47" s="367"/>
      <c r="CMO47" s="367"/>
      <c r="CMP47" s="367"/>
      <c r="CMQ47" s="367"/>
      <c r="CMR47" s="367"/>
      <c r="CMS47" s="367"/>
      <c r="CMT47" s="367"/>
      <c r="CMU47" s="367"/>
      <c r="CMV47" s="367"/>
      <c r="CMW47" s="367"/>
      <c r="CMX47" s="367"/>
      <c r="CMY47" s="367"/>
      <c r="CMZ47" s="367"/>
      <c r="CNA47" s="367"/>
      <c r="CNB47" s="367"/>
      <c r="CNC47" s="367"/>
      <c r="CND47" s="367"/>
      <c r="CNE47" s="367"/>
      <c r="CNF47" s="367"/>
      <c r="CNG47" s="367"/>
      <c r="CNH47" s="367"/>
      <c r="CNI47" s="367"/>
      <c r="CNJ47" s="367"/>
      <c r="CNK47" s="367"/>
      <c r="CNL47" s="367"/>
      <c r="CNM47" s="367"/>
      <c r="CNN47" s="367"/>
      <c r="CNO47" s="367"/>
      <c r="CNP47" s="367"/>
      <c r="CNQ47" s="367"/>
      <c r="CNR47" s="367"/>
      <c r="CNS47" s="367"/>
      <c r="CNT47" s="367"/>
      <c r="CNU47" s="367"/>
      <c r="CNV47" s="367"/>
      <c r="CNW47" s="367"/>
      <c r="CNX47" s="367"/>
      <c r="CNY47" s="367"/>
      <c r="CNZ47" s="367"/>
      <c r="COA47" s="367"/>
      <c r="COB47" s="367"/>
      <c r="COC47" s="367"/>
      <c r="COD47" s="367"/>
      <c r="COE47" s="367"/>
      <c r="COF47" s="367"/>
      <c r="COG47" s="367"/>
      <c r="COH47" s="367"/>
      <c r="COI47" s="367"/>
      <c r="COJ47" s="367"/>
      <c r="COK47" s="367"/>
      <c r="COL47" s="367"/>
      <c r="COM47" s="367"/>
      <c r="CON47" s="367"/>
      <c r="COO47" s="367"/>
      <c r="COP47" s="367"/>
      <c r="COQ47" s="367"/>
      <c r="COR47" s="367"/>
      <c r="COS47" s="367"/>
      <c r="COT47" s="367"/>
      <c r="COU47" s="367"/>
      <c r="COV47" s="367"/>
      <c r="COW47" s="367"/>
      <c r="COX47" s="367"/>
      <c r="COY47" s="367"/>
      <c r="COZ47" s="367"/>
      <c r="CPA47" s="367"/>
      <c r="CPB47" s="367"/>
      <c r="CPC47" s="367"/>
      <c r="CPD47" s="367"/>
      <c r="CPE47" s="367"/>
      <c r="CPF47" s="367"/>
      <c r="CPG47" s="367"/>
      <c r="CPH47" s="367"/>
      <c r="CPI47" s="367"/>
      <c r="CPJ47" s="367"/>
      <c r="CPK47" s="367"/>
      <c r="CPL47" s="367"/>
      <c r="CPM47" s="367"/>
      <c r="CPN47" s="367"/>
      <c r="CPO47" s="367"/>
      <c r="CPP47" s="367"/>
      <c r="CPQ47" s="367"/>
      <c r="CPR47" s="367"/>
      <c r="CPS47" s="367"/>
      <c r="CPT47" s="367"/>
      <c r="CPU47" s="367"/>
      <c r="CPV47" s="367"/>
      <c r="CPW47" s="367"/>
      <c r="CPX47" s="367"/>
      <c r="CPY47" s="367"/>
      <c r="CPZ47" s="367"/>
      <c r="CQA47" s="367"/>
      <c r="CQB47" s="367"/>
      <c r="CQC47" s="367"/>
      <c r="CQD47" s="367"/>
      <c r="CQE47" s="367"/>
      <c r="CQF47" s="367"/>
      <c r="CQG47" s="367"/>
      <c r="CQH47" s="367"/>
      <c r="CQI47" s="367"/>
      <c r="CQJ47" s="367"/>
      <c r="CQK47" s="367"/>
      <c r="CQL47" s="367"/>
      <c r="CQM47" s="367"/>
      <c r="CQN47" s="367"/>
      <c r="CQO47" s="367"/>
      <c r="CQP47" s="367"/>
      <c r="CQQ47" s="367"/>
      <c r="CQR47" s="367"/>
      <c r="CQS47" s="367"/>
      <c r="CQT47" s="367"/>
      <c r="CQU47" s="367"/>
      <c r="CQV47" s="367"/>
      <c r="CQW47" s="367"/>
      <c r="CQX47" s="367"/>
      <c r="CQY47" s="367"/>
      <c r="CQZ47" s="367"/>
      <c r="CRA47" s="367"/>
      <c r="CRB47" s="367"/>
      <c r="CRC47" s="367"/>
      <c r="CRD47" s="367"/>
      <c r="CRE47" s="367"/>
      <c r="CRF47" s="367"/>
      <c r="CRG47" s="367"/>
      <c r="CRH47" s="367"/>
      <c r="CRI47" s="367"/>
      <c r="CRJ47" s="367"/>
      <c r="CRK47" s="367"/>
      <c r="CRL47" s="367"/>
      <c r="CRM47" s="367"/>
      <c r="CRN47" s="367"/>
      <c r="CRO47" s="367"/>
      <c r="CRP47" s="367"/>
      <c r="CRQ47" s="367"/>
      <c r="CRR47" s="367"/>
      <c r="CRS47" s="367"/>
      <c r="CRT47" s="367"/>
      <c r="CRU47" s="367"/>
      <c r="CRV47" s="367"/>
      <c r="CRW47" s="367"/>
      <c r="CRX47" s="367"/>
      <c r="CRY47" s="367"/>
      <c r="CRZ47" s="367"/>
      <c r="CSA47" s="367"/>
      <c r="CSB47" s="367"/>
      <c r="CSC47" s="367"/>
      <c r="CSD47" s="367"/>
      <c r="CSE47" s="367"/>
      <c r="CSF47" s="367"/>
      <c r="CSG47" s="367"/>
      <c r="CSH47" s="367"/>
      <c r="CSI47" s="367"/>
      <c r="CSJ47" s="367"/>
      <c r="CSK47" s="367"/>
      <c r="CSL47" s="367"/>
      <c r="CSM47" s="367"/>
      <c r="CSN47" s="367"/>
      <c r="CSO47" s="367"/>
      <c r="CSP47" s="367"/>
      <c r="CSQ47" s="367"/>
      <c r="CSR47" s="367"/>
      <c r="CSS47" s="367"/>
      <c r="CST47" s="367"/>
      <c r="CSU47" s="367"/>
      <c r="CSV47" s="367"/>
      <c r="CSW47" s="367"/>
      <c r="CSX47" s="367"/>
      <c r="CSY47" s="367"/>
      <c r="CSZ47" s="367"/>
      <c r="CTA47" s="367"/>
      <c r="CTB47" s="367"/>
      <c r="CTC47" s="367"/>
      <c r="CTD47" s="367"/>
      <c r="CTE47" s="367"/>
      <c r="CTF47" s="367"/>
      <c r="CTG47" s="367"/>
      <c r="CTH47" s="367"/>
      <c r="CTI47" s="367"/>
      <c r="CTJ47" s="367"/>
      <c r="CTK47" s="367"/>
      <c r="CTL47" s="367"/>
      <c r="CTM47" s="367"/>
      <c r="CTN47" s="367"/>
      <c r="CTO47" s="367"/>
      <c r="CTP47" s="367"/>
      <c r="CTQ47" s="367"/>
      <c r="CTR47" s="367"/>
      <c r="CTS47" s="367"/>
      <c r="CTT47" s="367"/>
      <c r="CTU47" s="367"/>
      <c r="CTV47" s="367"/>
      <c r="CTW47" s="367"/>
      <c r="CTX47" s="367"/>
      <c r="CTY47" s="367"/>
      <c r="CTZ47" s="367"/>
      <c r="CUA47" s="367"/>
      <c r="CUB47" s="367"/>
      <c r="CUC47" s="367"/>
      <c r="CUD47" s="367"/>
      <c r="CUE47" s="367"/>
      <c r="CUF47" s="367"/>
      <c r="CUG47" s="367"/>
      <c r="CUH47" s="367"/>
      <c r="CUI47" s="367"/>
      <c r="CUJ47" s="367"/>
      <c r="CUK47" s="367"/>
      <c r="CUL47" s="367"/>
      <c r="CUM47" s="367"/>
      <c r="CUN47" s="367"/>
      <c r="CUO47" s="367"/>
      <c r="CUP47" s="367"/>
      <c r="CUQ47" s="367"/>
      <c r="CUR47" s="367"/>
      <c r="CUS47" s="367"/>
      <c r="CUT47" s="367"/>
      <c r="CUU47" s="367"/>
      <c r="CUV47" s="367"/>
      <c r="CUW47" s="367"/>
      <c r="CUX47" s="367"/>
      <c r="CUY47" s="367"/>
      <c r="CUZ47" s="367"/>
      <c r="CVA47" s="367"/>
      <c r="CVB47" s="367"/>
      <c r="CVC47" s="367"/>
      <c r="CVD47" s="367"/>
      <c r="CVE47" s="367"/>
      <c r="CVF47" s="367"/>
      <c r="CVG47" s="367"/>
      <c r="CVH47" s="367"/>
      <c r="CVI47" s="367"/>
      <c r="CVJ47" s="367"/>
      <c r="CVK47" s="367"/>
      <c r="CVL47" s="367"/>
      <c r="CVM47" s="367"/>
      <c r="CVN47" s="367"/>
      <c r="CVO47" s="367"/>
      <c r="CVP47" s="367"/>
      <c r="CVQ47" s="367"/>
      <c r="CVR47" s="367"/>
      <c r="CVS47" s="367"/>
      <c r="CVT47" s="367"/>
      <c r="CVU47" s="367"/>
      <c r="CVV47" s="367"/>
      <c r="CVW47" s="367"/>
      <c r="CVX47" s="367"/>
      <c r="CVY47" s="367"/>
      <c r="CVZ47" s="367"/>
      <c r="CWA47" s="367"/>
      <c r="CWB47" s="367"/>
      <c r="CWC47" s="367"/>
      <c r="CWD47" s="367"/>
      <c r="CWE47" s="367"/>
      <c r="CWF47" s="367"/>
      <c r="CWG47" s="367"/>
      <c r="CWH47" s="367"/>
      <c r="CWI47" s="367"/>
      <c r="CWJ47" s="367"/>
      <c r="CWK47" s="367"/>
      <c r="CWL47" s="367"/>
      <c r="CWM47" s="367"/>
      <c r="CWN47" s="367"/>
      <c r="CWO47" s="367"/>
      <c r="CWP47" s="367"/>
      <c r="CWQ47" s="367"/>
      <c r="CWR47" s="367"/>
      <c r="CWS47" s="367"/>
      <c r="CWT47" s="367"/>
      <c r="CWU47" s="367"/>
      <c r="CWV47" s="367"/>
      <c r="CWW47" s="367"/>
      <c r="CWX47" s="367"/>
      <c r="CWY47" s="367"/>
      <c r="CWZ47" s="367"/>
      <c r="CXA47" s="367"/>
      <c r="CXB47" s="367"/>
      <c r="CXC47" s="367"/>
      <c r="CXD47" s="367"/>
      <c r="CXE47" s="367"/>
      <c r="CXF47" s="367"/>
      <c r="CXG47" s="367"/>
      <c r="CXH47" s="367"/>
      <c r="CXI47" s="367"/>
      <c r="CXJ47" s="367"/>
      <c r="CXK47" s="367"/>
      <c r="CXL47" s="367"/>
      <c r="CXM47" s="367"/>
      <c r="CXN47" s="367"/>
      <c r="CXO47" s="367"/>
      <c r="CXP47" s="367"/>
      <c r="CXQ47" s="367"/>
      <c r="CXR47" s="367"/>
      <c r="CXS47" s="367"/>
      <c r="CXT47" s="367"/>
      <c r="CXU47" s="367"/>
      <c r="CXV47" s="367"/>
      <c r="CXW47" s="367"/>
      <c r="CXX47" s="367"/>
      <c r="CXY47" s="367"/>
      <c r="CXZ47" s="367"/>
      <c r="CYA47" s="367"/>
      <c r="CYB47" s="367"/>
      <c r="CYC47" s="367"/>
      <c r="CYD47" s="367"/>
      <c r="CYE47" s="367"/>
      <c r="CYF47" s="367"/>
      <c r="CYG47" s="367"/>
      <c r="CYH47" s="367"/>
      <c r="CYI47" s="367"/>
      <c r="CYJ47" s="367"/>
      <c r="CYK47" s="367"/>
      <c r="CYL47" s="367"/>
      <c r="CYM47" s="367"/>
      <c r="CYN47" s="367"/>
      <c r="CYO47" s="367"/>
      <c r="CYP47" s="367"/>
      <c r="CYQ47" s="367"/>
      <c r="CYR47" s="367"/>
      <c r="CYS47" s="367"/>
      <c r="CYT47" s="367"/>
      <c r="CYU47" s="367"/>
      <c r="CYV47" s="367"/>
      <c r="CYW47" s="367"/>
      <c r="CYX47" s="367"/>
      <c r="CYY47" s="367"/>
      <c r="CYZ47" s="367"/>
      <c r="CZA47" s="367"/>
      <c r="CZB47" s="367"/>
      <c r="CZC47" s="367"/>
      <c r="CZD47" s="367"/>
      <c r="CZE47" s="367"/>
      <c r="CZF47" s="367"/>
      <c r="CZG47" s="367"/>
      <c r="CZH47" s="367"/>
      <c r="CZI47" s="367"/>
      <c r="CZJ47" s="367"/>
      <c r="CZK47" s="367"/>
      <c r="CZL47" s="367"/>
      <c r="CZM47" s="367"/>
      <c r="CZN47" s="367"/>
      <c r="CZO47" s="367"/>
      <c r="CZP47" s="367"/>
      <c r="CZQ47" s="367"/>
      <c r="CZR47" s="367"/>
      <c r="CZS47" s="367"/>
      <c r="CZT47" s="367"/>
      <c r="CZU47" s="367"/>
      <c r="CZV47" s="367"/>
      <c r="CZW47" s="367"/>
      <c r="CZX47" s="367"/>
      <c r="CZY47" s="367"/>
      <c r="CZZ47" s="367"/>
      <c r="DAA47" s="367"/>
      <c r="DAB47" s="367"/>
      <c r="DAC47" s="367"/>
      <c r="DAD47" s="367"/>
      <c r="DAE47" s="367"/>
      <c r="DAF47" s="367"/>
      <c r="DAG47" s="367"/>
      <c r="DAH47" s="367"/>
      <c r="DAI47" s="367"/>
      <c r="DAJ47" s="367"/>
      <c r="DAK47" s="367"/>
      <c r="DAL47" s="367"/>
      <c r="DAM47" s="367"/>
      <c r="DAN47" s="367"/>
      <c r="DAO47" s="367"/>
      <c r="DAP47" s="367"/>
      <c r="DAQ47" s="367"/>
      <c r="DAR47" s="367"/>
      <c r="DAS47" s="367"/>
      <c r="DAT47" s="367"/>
      <c r="DAU47" s="367"/>
      <c r="DAV47" s="367"/>
      <c r="DAW47" s="367"/>
      <c r="DAX47" s="367"/>
      <c r="DAY47" s="367"/>
      <c r="DAZ47" s="367"/>
      <c r="DBA47" s="367"/>
      <c r="DBB47" s="367"/>
      <c r="DBC47" s="367"/>
      <c r="DBD47" s="367"/>
      <c r="DBE47" s="367"/>
      <c r="DBF47" s="367"/>
      <c r="DBG47" s="367"/>
      <c r="DBH47" s="367"/>
      <c r="DBI47" s="367"/>
      <c r="DBJ47" s="367"/>
      <c r="DBK47" s="367"/>
      <c r="DBL47" s="367"/>
      <c r="DBM47" s="367"/>
      <c r="DBN47" s="367"/>
      <c r="DBO47" s="367"/>
      <c r="DBP47" s="367"/>
      <c r="DBQ47" s="367"/>
      <c r="DBR47" s="367"/>
      <c r="DBS47" s="367"/>
      <c r="DBT47" s="367"/>
      <c r="DBU47" s="367"/>
      <c r="DBV47" s="367"/>
      <c r="DBW47" s="367"/>
      <c r="DBX47" s="367"/>
      <c r="DBY47" s="367"/>
      <c r="DBZ47" s="367"/>
      <c r="DCA47" s="367"/>
      <c r="DCB47" s="367"/>
      <c r="DCC47" s="367"/>
      <c r="DCD47" s="367"/>
      <c r="DCE47" s="367"/>
      <c r="DCF47" s="367"/>
      <c r="DCG47" s="367"/>
      <c r="DCH47" s="367"/>
      <c r="DCI47" s="367"/>
      <c r="DCJ47" s="367"/>
      <c r="DCK47" s="367"/>
      <c r="DCL47" s="367"/>
      <c r="DCM47" s="367"/>
      <c r="DCN47" s="367"/>
      <c r="DCO47" s="367"/>
      <c r="DCP47" s="367"/>
      <c r="DCQ47" s="367"/>
      <c r="DCR47" s="367"/>
      <c r="DCS47" s="367"/>
      <c r="DCT47" s="367"/>
      <c r="DCU47" s="367"/>
      <c r="DCV47" s="367"/>
      <c r="DCW47" s="367"/>
      <c r="DCX47" s="367"/>
      <c r="DCY47" s="367"/>
      <c r="DCZ47" s="367"/>
      <c r="DDA47" s="367"/>
      <c r="DDB47" s="367"/>
      <c r="DDC47" s="367"/>
      <c r="DDD47" s="367"/>
      <c r="DDE47" s="367"/>
      <c r="DDF47" s="367"/>
      <c r="DDG47" s="367"/>
      <c r="DDH47" s="367"/>
      <c r="DDI47" s="367"/>
      <c r="DDJ47" s="367"/>
      <c r="DDK47" s="367"/>
      <c r="DDL47" s="367"/>
      <c r="DDM47" s="367"/>
      <c r="DDN47" s="367"/>
      <c r="DDO47" s="367"/>
      <c r="DDP47" s="367"/>
      <c r="DDQ47" s="367"/>
      <c r="DDR47" s="367"/>
      <c r="DDS47" s="367"/>
      <c r="DDT47" s="367"/>
      <c r="DDU47" s="367"/>
      <c r="DDV47" s="367"/>
      <c r="DDW47" s="367"/>
      <c r="DDX47" s="367"/>
      <c r="DDY47" s="367"/>
      <c r="DDZ47" s="367"/>
      <c r="DEA47" s="367"/>
      <c r="DEB47" s="367"/>
      <c r="DEC47" s="367"/>
      <c r="DED47" s="367"/>
      <c r="DEE47" s="367"/>
      <c r="DEF47" s="367"/>
      <c r="DEG47" s="367"/>
      <c r="DEH47" s="367"/>
      <c r="DEI47" s="367"/>
      <c r="DEJ47" s="367"/>
      <c r="DEK47" s="367"/>
      <c r="DEL47" s="367"/>
      <c r="DEM47" s="367"/>
      <c r="DEN47" s="367"/>
      <c r="DEO47" s="367"/>
      <c r="DEP47" s="367"/>
      <c r="DEQ47" s="367"/>
      <c r="DER47" s="367"/>
      <c r="DES47" s="367"/>
      <c r="DET47" s="367"/>
      <c r="DEU47" s="367"/>
      <c r="DEV47" s="367"/>
      <c r="DEW47" s="367"/>
      <c r="DEX47" s="367"/>
      <c r="DEY47" s="367"/>
      <c r="DEZ47" s="367"/>
      <c r="DFA47" s="367"/>
      <c r="DFB47" s="367"/>
      <c r="DFC47" s="367"/>
      <c r="DFD47" s="367"/>
      <c r="DFE47" s="367"/>
      <c r="DFF47" s="367"/>
      <c r="DFG47" s="367"/>
      <c r="DFH47" s="367"/>
      <c r="DFI47" s="367"/>
      <c r="DFJ47" s="367"/>
      <c r="DFK47" s="367"/>
      <c r="DFL47" s="367"/>
      <c r="DFM47" s="367"/>
      <c r="DFN47" s="367"/>
      <c r="DFO47" s="367"/>
      <c r="DFP47" s="367"/>
      <c r="DFQ47" s="367"/>
      <c r="DFR47" s="367"/>
      <c r="DFS47" s="367"/>
      <c r="DFT47" s="367"/>
      <c r="DFU47" s="367"/>
      <c r="DFV47" s="367"/>
      <c r="DFW47" s="367"/>
      <c r="DFX47" s="367"/>
      <c r="DFY47" s="367"/>
      <c r="DFZ47" s="367"/>
      <c r="DGA47" s="367"/>
      <c r="DGB47" s="367"/>
      <c r="DGC47" s="367"/>
      <c r="DGD47" s="367"/>
      <c r="DGE47" s="367"/>
      <c r="DGF47" s="367"/>
      <c r="DGG47" s="367"/>
      <c r="DGH47" s="367"/>
      <c r="DGI47" s="367"/>
      <c r="DGJ47" s="367"/>
      <c r="DGK47" s="367"/>
      <c r="DGL47" s="367"/>
      <c r="DGM47" s="367"/>
      <c r="DGN47" s="367"/>
      <c r="DGO47" s="367"/>
      <c r="DGP47" s="367"/>
      <c r="DGQ47" s="367"/>
      <c r="DGR47" s="367"/>
      <c r="DGS47" s="367"/>
      <c r="DGT47" s="367"/>
      <c r="DGU47" s="367"/>
      <c r="DGV47" s="367"/>
      <c r="DGW47" s="367"/>
      <c r="DGX47" s="367"/>
      <c r="DGY47" s="367"/>
      <c r="DGZ47" s="367"/>
      <c r="DHA47" s="367"/>
      <c r="DHB47" s="367"/>
      <c r="DHC47" s="367"/>
      <c r="DHD47" s="367"/>
      <c r="DHE47" s="367"/>
      <c r="DHF47" s="367"/>
      <c r="DHG47" s="367"/>
      <c r="DHH47" s="367"/>
      <c r="DHI47" s="367"/>
      <c r="DHJ47" s="367"/>
      <c r="DHK47" s="367"/>
      <c r="DHL47" s="367"/>
      <c r="DHM47" s="367"/>
      <c r="DHN47" s="367"/>
      <c r="DHO47" s="367"/>
      <c r="DHP47" s="367"/>
      <c r="DHQ47" s="367"/>
      <c r="DHR47" s="367"/>
      <c r="DHS47" s="367"/>
      <c r="DHT47" s="367"/>
      <c r="DHU47" s="367"/>
      <c r="DHV47" s="367"/>
      <c r="DHW47" s="367"/>
      <c r="DHX47" s="367"/>
      <c r="DHY47" s="367"/>
      <c r="DHZ47" s="367"/>
      <c r="DIA47" s="367"/>
      <c r="DIB47" s="367"/>
      <c r="DIC47" s="367"/>
      <c r="DID47" s="367"/>
      <c r="DIE47" s="367"/>
      <c r="DIF47" s="367"/>
      <c r="DIG47" s="367"/>
      <c r="DIH47" s="367"/>
      <c r="DII47" s="367"/>
      <c r="DIJ47" s="367"/>
      <c r="DIK47" s="367"/>
      <c r="DIL47" s="367"/>
      <c r="DIM47" s="367"/>
      <c r="DIN47" s="367"/>
      <c r="DIO47" s="367"/>
      <c r="DIP47" s="367"/>
      <c r="DIQ47" s="367"/>
      <c r="DIR47" s="367"/>
      <c r="DIS47" s="367"/>
      <c r="DIT47" s="367"/>
      <c r="DIU47" s="367"/>
      <c r="DIV47" s="367"/>
      <c r="DIW47" s="367"/>
      <c r="DIX47" s="367"/>
      <c r="DIY47" s="367"/>
      <c r="DIZ47" s="367"/>
      <c r="DJA47" s="367"/>
      <c r="DJB47" s="367"/>
      <c r="DJC47" s="367"/>
      <c r="DJD47" s="367"/>
      <c r="DJE47" s="367"/>
      <c r="DJF47" s="367"/>
      <c r="DJG47" s="367"/>
      <c r="DJH47" s="367"/>
      <c r="DJI47" s="367"/>
      <c r="DJJ47" s="367"/>
      <c r="DJK47" s="367"/>
      <c r="DJL47" s="367"/>
      <c r="DJM47" s="367"/>
      <c r="DJN47" s="367"/>
      <c r="DJO47" s="367"/>
      <c r="DJP47" s="367"/>
      <c r="DJQ47" s="367"/>
      <c r="DJR47" s="367"/>
      <c r="DJS47" s="367"/>
      <c r="DJT47" s="367"/>
      <c r="DJU47" s="367"/>
      <c r="DJV47" s="367"/>
      <c r="DJW47" s="367"/>
      <c r="DJX47" s="367"/>
      <c r="DJY47" s="367"/>
      <c r="DJZ47" s="367"/>
      <c r="DKA47" s="367"/>
      <c r="DKB47" s="367"/>
      <c r="DKC47" s="367"/>
      <c r="DKD47" s="367"/>
      <c r="DKE47" s="367"/>
      <c r="DKF47" s="367"/>
      <c r="DKG47" s="367"/>
      <c r="DKH47" s="367"/>
      <c r="DKI47" s="367"/>
      <c r="DKJ47" s="367"/>
      <c r="DKK47" s="367"/>
      <c r="DKL47" s="367"/>
      <c r="DKM47" s="367"/>
      <c r="DKN47" s="367"/>
      <c r="DKO47" s="367"/>
      <c r="DKP47" s="367"/>
      <c r="DKQ47" s="367"/>
      <c r="DKR47" s="367"/>
      <c r="DKS47" s="367"/>
      <c r="DKT47" s="367"/>
      <c r="DKU47" s="367"/>
      <c r="DKV47" s="367"/>
      <c r="DKW47" s="367"/>
      <c r="DKX47" s="367"/>
      <c r="DKY47" s="367"/>
      <c r="DKZ47" s="367"/>
      <c r="DLA47" s="367"/>
      <c r="DLB47" s="367"/>
      <c r="DLC47" s="367"/>
      <c r="DLD47" s="367"/>
      <c r="DLE47" s="367"/>
      <c r="DLF47" s="367"/>
      <c r="DLG47" s="367"/>
      <c r="DLH47" s="367"/>
      <c r="DLI47" s="367"/>
      <c r="DLJ47" s="367"/>
      <c r="DLK47" s="367"/>
      <c r="DLL47" s="367"/>
      <c r="DLM47" s="367"/>
      <c r="DLN47" s="367"/>
      <c r="DLO47" s="367"/>
      <c r="DLP47" s="367"/>
      <c r="DLQ47" s="367"/>
      <c r="DLR47" s="367"/>
      <c r="DLS47" s="367"/>
      <c r="DLT47" s="367"/>
      <c r="DLU47" s="367"/>
      <c r="DLV47" s="367"/>
      <c r="DLW47" s="367"/>
      <c r="DLX47" s="367"/>
      <c r="DLY47" s="367"/>
      <c r="DLZ47" s="367"/>
      <c r="DMA47" s="367"/>
      <c r="DMB47" s="367"/>
      <c r="DMC47" s="367"/>
      <c r="DMD47" s="367"/>
      <c r="DME47" s="367"/>
      <c r="DMF47" s="367"/>
      <c r="DMG47" s="367"/>
      <c r="DMH47" s="367"/>
      <c r="DMI47" s="367"/>
      <c r="DMJ47" s="367"/>
      <c r="DMK47" s="367"/>
      <c r="DML47" s="367"/>
      <c r="DMM47" s="367"/>
      <c r="DMN47" s="367"/>
      <c r="DMO47" s="367"/>
      <c r="DMP47" s="367"/>
      <c r="DMQ47" s="367"/>
      <c r="DMR47" s="367"/>
      <c r="DMS47" s="367"/>
      <c r="DMT47" s="367"/>
      <c r="DMU47" s="367"/>
      <c r="DMV47" s="367"/>
      <c r="DMW47" s="367"/>
      <c r="DMX47" s="367"/>
      <c r="DMY47" s="367"/>
      <c r="DMZ47" s="367"/>
      <c r="DNA47" s="367"/>
      <c r="DNB47" s="367"/>
      <c r="DNC47" s="367"/>
      <c r="DND47" s="367"/>
      <c r="DNE47" s="367"/>
      <c r="DNF47" s="367"/>
      <c r="DNG47" s="367"/>
      <c r="DNH47" s="367"/>
      <c r="DNI47" s="367"/>
      <c r="DNJ47" s="367"/>
      <c r="DNK47" s="367"/>
      <c r="DNL47" s="367"/>
      <c r="DNM47" s="367"/>
      <c r="DNN47" s="367"/>
      <c r="DNO47" s="367"/>
      <c r="DNP47" s="367"/>
      <c r="DNQ47" s="367"/>
      <c r="DNR47" s="367"/>
      <c r="DNS47" s="367"/>
      <c r="DNT47" s="367"/>
      <c r="DNU47" s="367"/>
      <c r="DNV47" s="367"/>
      <c r="DNW47" s="367"/>
      <c r="DNX47" s="367"/>
      <c r="DNY47" s="367"/>
      <c r="DNZ47" s="367"/>
      <c r="DOA47" s="367"/>
      <c r="DOB47" s="367"/>
      <c r="DOC47" s="367"/>
      <c r="DOD47" s="367"/>
      <c r="DOE47" s="367"/>
      <c r="DOF47" s="367"/>
      <c r="DOG47" s="367"/>
      <c r="DOH47" s="367"/>
      <c r="DOI47" s="367"/>
      <c r="DOJ47" s="367"/>
      <c r="DOK47" s="367"/>
      <c r="DOL47" s="367"/>
      <c r="DOM47" s="367"/>
      <c r="DON47" s="367"/>
      <c r="DOO47" s="367"/>
      <c r="DOP47" s="367"/>
      <c r="DOQ47" s="367"/>
      <c r="DOR47" s="367"/>
      <c r="DOS47" s="367"/>
      <c r="DOT47" s="367"/>
      <c r="DOU47" s="367"/>
      <c r="DOV47" s="367"/>
      <c r="DOW47" s="367"/>
      <c r="DOX47" s="367"/>
      <c r="DOY47" s="367"/>
      <c r="DOZ47" s="367"/>
      <c r="DPA47" s="367"/>
      <c r="DPB47" s="367"/>
      <c r="DPC47" s="367"/>
      <c r="DPD47" s="367"/>
      <c r="DPE47" s="367"/>
      <c r="DPF47" s="367"/>
      <c r="DPG47" s="367"/>
      <c r="DPH47" s="367"/>
      <c r="DPI47" s="367"/>
      <c r="DPJ47" s="367"/>
      <c r="DPK47" s="367"/>
      <c r="DPL47" s="367"/>
      <c r="DPM47" s="367"/>
      <c r="DPN47" s="367"/>
      <c r="DPO47" s="367"/>
      <c r="DPP47" s="367"/>
      <c r="DPQ47" s="367"/>
      <c r="DPR47" s="367"/>
      <c r="DPS47" s="367"/>
      <c r="DPT47" s="367"/>
      <c r="DPU47" s="367"/>
      <c r="DPV47" s="367"/>
      <c r="DPW47" s="367"/>
      <c r="DPX47" s="367"/>
      <c r="DPY47" s="367"/>
      <c r="DPZ47" s="367"/>
      <c r="DQA47" s="367"/>
      <c r="DQB47" s="367"/>
      <c r="DQC47" s="367"/>
      <c r="DQD47" s="367"/>
      <c r="DQE47" s="367"/>
      <c r="DQF47" s="367"/>
      <c r="DQG47" s="367"/>
      <c r="DQH47" s="367"/>
      <c r="DQI47" s="367"/>
      <c r="DQJ47" s="367"/>
      <c r="DQK47" s="367"/>
      <c r="DQL47" s="367"/>
      <c r="DQM47" s="367"/>
      <c r="DQN47" s="367"/>
      <c r="DQO47" s="367"/>
      <c r="DQP47" s="367"/>
      <c r="DQQ47" s="367"/>
      <c r="DQR47" s="367"/>
      <c r="DQS47" s="367"/>
      <c r="DQT47" s="367"/>
      <c r="DQU47" s="367"/>
      <c r="DQV47" s="367"/>
      <c r="DQW47" s="367"/>
      <c r="DQX47" s="367"/>
      <c r="DQY47" s="367"/>
      <c r="DQZ47" s="367"/>
      <c r="DRA47" s="367"/>
      <c r="DRB47" s="367"/>
      <c r="DRC47" s="367"/>
      <c r="DRD47" s="367"/>
      <c r="DRE47" s="367"/>
      <c r="DRF47" s="367"/>
      <c r="DRG47" s="367"/>
      <c r="DRH47" s="367"/>
      <c r="DRI47" s="367"/>
      <c r="DRJ47" s="367"/>
      <c r="DRK47" s="367"/>
      <c r="DRL47" s="367"/>
      <c r="DRM47" s="367"/>
      <c r="DRN47" s="367"/>
      <c r="DRO47" s="367"/>
      <c r="DRP47" s="367"/>
      <c r="DRQ47" s="367"/>
      <c r="DRR47" s="367"/>
      <c r="DRS47" s="367"/>
      <c r="DRT47" s="367"/>
      <c r="DRU47" s="367"/>
      <c r="DRV47" s="367"/>
      <c r="DRW47" s="367"/>
      <c r="DRX47" s="367"/>
      <c r="DRY47" s="367"/>
      <c r="DRZ47" s="367"/>
      <c r="DSA47" s="367"/>
      <c r="DSB47" s="367"/>
      <c r="DSC47" s="367"/>
      <c r="DSD47" s="367"/>
      <c r="DSE47" s="367"/>
      <c r="DSF47" s="367"/>
      <c r="DSG47" s="367"/>
      <c r="DSH47" s="367"/>
      <c r="DSI47" s="367"/>
      <c r="DSJ47" s="367"/>
      <c r="DSK47" s="367"/>
      <c r="DSL47" s="367"/>
      <c r="DSM47" s="367"/>
      <c r="DSN47" s="367"/>
      <c r="DSO47" s="367"/>
      <c r="DSP47" s="367"/>
      <c r="DSQ47" s="367"/>
      <c r="DSR47" s="367"/>
      <c r="DSS47" s="367"/>
      <c r="DST47" s="367"/>
      <c r="DSU47" s="367"/>
      <c r="DSV47" s="367"/>
      <c r="DSW47" s="367"/>
      <c r="DSX47" s="367"/>
      <c r="DSY47" s="367"/>
      <c r="DSZ47" s="367"/>
      <c r="DTA47" s="367"/>
      <c r="DTB47" s="367"/>
      <c r="DTC47" s="367"/>
      <c r="DTD47" s="367"/>
      <c r="DTE47" s="367"/>
      <c r="DTF47" s="367"/>
      <c r="DTG47" s="367"/>
      <c r="DTH47" s="367"/>
      <c r="DTI47" s="367"/>
      <c r="DTJ47" s="367"/>
      <c r="DTK47" s="367"/>
      <c r="DTL47" s="367"/>
      <c r="DTM47" s="367"/>
      <c r="DTN47" s="367"/>
      <c r="DTO47" s="367"/>
      <c r="DTP47" s="367"/>
      <c r="DTQ47" s="367"/>
      <c r="DTR47" s="367"/>
      <c r="DTS47" s="367"/>
      <c r="DTT47" s="367"/>
      <c r="DTU47" s="367"/>
      <c r="DTV47" s="367"/>
      <c r="DTW47" s="367"/>
      <c r="DTX47" s="367"/>
      <c r="DTY47" s="367"/>
      <c r="DTZ47" s="367"/>
      <c r="DUA47" s="367"/>
      <c r="DUB47" s="367"/>
      <c r="DUC47" s="367"/>
      <c r="DUD47" s="367"/>
      <c r="DUE47" s="367"/>
      <c r="DUF47" s="367"/>
      <c r="DUG47" s="367"/>
      <c r="DUH47" s="367"/>
      <c r="DUI47" s="367"/>
      <c r="DUJ47" s="367"/>
      <c r="DUK47" s="367"/>
      <c r="DUL47" s="367"/>
      <c r="DUM47" s="367"/>
      <c r="DUN47" s="367"/>
      <c r="DUO47" s="367"/>
      <c r="DUP47" s="367"/>
      <c r="DUQ47" s="367"/>
      <c r="DUR47" s="367"/>
      <c r="DUS47" s="367"/>
      <c r="DUT47" s="367"/>
      <c r="DUU47" s="367"/>
      <c r="DUV47" s="367"/>
      <c r="DUW47" s="367"/>
      <c r="DUX47" s="367"/>
      <c r="DUY47" s="367"/>
      <c r="DUZ47" s="367"/>
      <c r="DVA47" s="367"/>
      <c r="DVB47" s="367"/>
      <c r="DVC47" s="367"/>
      <c r="DVD47" s="367"/>
      <c r="DVE47" s="367"/>
      <c r="DVF47" s="367"/>
      <c r="DVG47" s="367"/>
      <c r="DVH47" s="367"/>
      <c r="DVI47" s="367"/>
      <c r="DVJ47" s="367"/>
      <c r="DVK47" s="367"/>
      <c r="DVL47" s="367"/>
      <c r="DVM47" s="367"/>
      <c r="DVN47" s="367"/>
      <c r="DVO47" s="367"/>
      <c r="DVP47" s="367"/>
      <c r="DVQ47" s="367"/>
      <c r="DVR47" s="367"/>
      <c r="DVS47" s="367"/>
      <c r="DVT47" s="367"/>
      <c r="DVU47" s="367"/>
      <c r="DVV47" s="367"/>
      <c r="DVW47" s="367"/>
      <c r="DVX47" s="367"/>
      <c r="DVY47" s="367"/>
      <c r="DVZ47" s="367"/>
      <c r="DWA47" s="367"/>
      <c r="DWB47" s="367"/>
      <c r="DWC47" s="367"/>
      <c r="DWD47" s="367"/>
      <c r="DWE47" s="367"/>
      <c r="DWF47" s="367"/>
      <c r="DWG47" s="367"/>
      <c r="DWH47" s="367"/>
      <c r="DWI47" s="367"/>
      <c r="DWJ47" s="367"/>
      <c r="DWK47" s="367"/>
      <c r="DWL47" s="367"/>
      <c r="DWM47" s="367"/>
      <c r="DWN47" s="367"/>
      <c r="DWO47" s="367"/>
      <c r="DWP47" s="367"/>
      <c r="DWQ47" s="367"/>
      <c r="DWR47" s="367"/>
      <c r="DWS47" s="367"/>
      <c r="DWT47" s="367"/>
      <c r="DWU47" s="367"/>
      <c r="DWV47" s="367"/>
      <c r="DWW47" s="367"/>
      <c r="DWX47" s="367"/>
      <c r="DWY47" s="367"/>
      <c r="DWZ47" s="367"/>
      <c r="DXA47" s="367"/>
      <c r="DXB47" s="367"/>
      <c r="DXC47" s="367"/>
      <c r="DXD47" s="367"/>
      <c r="DXE47" s="367"/>
      <c r="DXF47" s="367"/>
      <c r="DXG47" s="367"/>
      <c r="DXH47" s="367"/>
      <c r="DXI47" s="367"/>
      <c r="DXJ47" s="367"/>
      <c r="DXK47" s="367"/>
      <c r="DXL47" s="367"/>
      <c r="DXM47" s="367"/>
      <c r="DXN47" s="367"/>
      <c r="DXO47" s="367"/>
      <c r="DXP47" s="367"/>
      <c r="DXQ47" s="367"/>
      <c r="DXR47" s="367"/>
      <c r="DXS47" s="367"/>
      <c r="DXT47" s="367"/>
      <c r="DXU47" s="367"/>
      <c r="DXV47" s="367"/>
      <c r="DXW47" s="367"/>
      <c r="DXX47" s="367"/>
      <c r="DXY47" s="367"/>
      <c r="DXZ47" s="367"/>
      <c r="DYA47" s="367"/>
      <c r="DYB47" s="367"/>
      <c r="DYC47" s="367"/>
      <c r="DYD47" s="367"/>
      <c r="DYE47" s="367"/>
      <c r="DYF47" s="367"/>
      <c r="DYG47" s="367"/>
      <c r="DYH47" s="367"/>
      <c r="DYI47" s="367"/>
      <c r="DYJ47" s="367"/>
      <c r="DYK47" s="367"/>
      <c r="DYL47" s="367"/>
      <c r="DYM47" s="367"/>
      <c r="DYN47" s="367"/>
      <c r="DYO47" s="367"/>
      <c r="DYP47" s="367"/>
      <c r="DYQ47" s="367"/>
      <c r="DYR47" s="367"/>
      <c r="DYS47" s="367"/>
      <c r="DYT47" s="367"/>
      <c r="DYU47" s="367"/>
      <c r="DYV47" s="367"/>
      <c r="DYW47" s="367"/>
      <c r="DYX47" s="367"/>
      <c r="DYY47" s="367"/>
      <c r="DYZ47" s="367"/>
      <c r="DZA47" s="367"/>
      <c r="DZB47" s="367"/>
      <c r="DZC47" s="367"/>
      <c r="DZD47" s="367"/>
      <c r="DZE47" s="367"/>
      <c r="DZF47" s="367"/>
      <c r="DZG47" s="367"/>
      <c r="DZH47" s="367"/>
      <c r="DZI47" s="367"/>
      <c r="DZJ47" s="367"/>
      <c r="DZK47" s="367"/>
      <c r="DZL47" s="367"/>
      <c r="DZM47" s="367"/>
      <c r="DZN47" s="367"/>
      <c r="DZO47" s="367"/>
      <c r="DZP47" s="367"/>
      <c r="DZQ47" s="367"/>
      <c r="DZR47" s="367"/>
      <c r="DZS47" s="367"/>
      <c r="DZT47" s="367"/>
      <c r="DZU47" s="367"/>
      <c r="DZV47" s="367"/>
      <c r="DZW47" s="367"/>
      <c r="DZX47" s="367"/>
      <c r="DZY47" s="367"/>
      <c r="DZZ47" s="367"/>
      <c r="EAA47" s="367"/>
      <c r="EAB47" s="367"/>
      <c r="EAC47" s="367"/>
      <c r="EAD47" s="367"/>
      <c r="EAE47" s="367"/>
      <c r="EAF47" s="367"/>
      <c r="EAG47" s="367"/>
      <c r="EAH47" s="367"/>
      <c r="EAI47" s="367"/>
      <c r="EAJ47" s="367"/>
      <c r="EAK47" s="367"/>
      <c r="EAL47" s="367"/>
      <c r="EAM47" s="367"/>
      <c r="EAN47" s="367"/>
      <c r="EAO47" s="367"/>
      <c r="EAP47" s="367"/>
      <c r="EAQ47" s="367"/>
      <c r="EAR47" s="367"/>
      <c r="EAS47" s="367"/>
      <c r="EAT47" s="367"/>
      <c r="EAU47" s="367"/>
      <c r="EAV47" s="367"/>
      <c r="EAW47" s="367"/>
      <c r="EAX47" s="367"/>
      <c r="EAY47" s="367"/>
      <c r="EAZ47" s="367"/>
      <c r="EBA47" s="367"/>
      <c r="EBB47" s="367"/>
      <c r="EBC47" s="367"/>
      <c r="EBD47" s="367"/>
      <c r="EBE47" s="367"/>
      <c r="EBF47" s="367"/>
      <c r="EBG47" s="367"/>
      <c r="EBH47" s="367"/>
      <c r="EBI47" s="367"/>
      <c r="EBJ47" s="367"/>
      <c r="EBK47" s="367"/>
      <c r="EBL47" s="367"/>
      <c r="EBM47" s="367"/>
      <c r="EBN47" s="367"/>
      <c r="EBO47" s="367"/>
      <c r="EBP47" s="367"/>
      <c r="EBQ47" s="367"/>
      <c r="EBR47" s="367"/>
      <c r="EBS47" s="367"/>
      <c r="EBT47" s="367"/>
      <c r="EBU47" s="367"/>
      <c r="EBV47" s="367"/>
      <c r="EBW47" s="367"/>
      <c r="EBX47" s="367"/>
      <c r="EBY47" s="367"/>
      <c r="EBZ47" s="367"/>
      <c r="ECA47" s="367"/>
      <c r="ECB47" s="367"/>
      <c r="ECC47" s="367"/>
      <c r="ECD47" s="367"/>
      <c r="ECE47" s="367"/>
      <c r="ECF47" s="367"/>
      <c r="ECG47" s="367"/>
      <c r="ECH47" s="367"/>
      <c r="ECI47" s="367"/>
      <c r="ECJ47" s="367"/>
      <c r="ECK47" s="367"/>
      <c r="ECL47" s="367"/>
      <c r="ECM47" s="367"/>
      <c r="ECN47" s="367"/>
      <c r="ECO47" s="367"/>
      <c r="ECP47" s="367"/>
      <c r="ECQ47" s="367"/>
      <c r="ECR47" s="367"/>
      <c r="ECS47" s="367"/>
      <c r="ECT47" s="367"/>
      <c r="ECU47" s="367"/>
      <c r="ECV47" s="367"/>
      <c r="ECW47" s="367"/>
      <c r="ECX47" s="367"/>
      <c r="ECY47" s="367"/>
      <c r="ECZ47" s="367"/>
      <c r="EDA47" s="367"/>
      <c r="EDB47" s="367"/>
      <c r="EDC47" s="367"/>
      <c r="EDD47" s="367"/>
      <c r="EDE47" s="367"/>
      <c r="EDF47" s="367"/>
      <c r="EDG47" s="367"/>
      <c r="EDH47" s="367"/>
      <c r="EDI47" s="367"/>
      <c r="EDJ47" s="367"/>
      <c r="EDK47" s="367"/>
      <c r="EDL47" s="367"/>
      <c r="EDM47" s="367"/>
      <c r="EDN47" s="367"/>
      <c r="EDO47" s="367"/>
      <c r="EDP47" s="367"/>
      <c r="EDQ47" s="367"/>
      <c r="EDR47" s="367"/>
      <c r="EDS47" s="367"/>
      <c r="EDT47" s="367"/>
      <c r="EDU47" s="367"/>
      <c r="EDV47" s="367"/>
      <c r="EDW47" s="367"/>
      <c r="EDX47" s="367"/>
      <c r="EDY47" s="367"/>
      <c r="EDZ47" s="367"/>
      <c r="EEA47" s="367"/>
      <c r="EEB47" s="367"/>
      <c r="EEC47" s="367"/>
      <c r="EED47" s="367"/>
      <c r="EEE47" s="367"/>
      <c r="EEF47" s="367"/>
      <c r="EEG47" s="367"/>
      <c r="EEH47" s="367"/>
      <c r="EEI47" s="367"/>
      <c r="EEJ47" s="367"/>
      <c r="EEK47" s="367"/>
      <c r="EEL47" s="367"/>
      <c r="EEM47" s="367"/>
      <c r="EEN47" s="367"/>
      <c r="EEO47" s="367"/>
      <c r="EEP47" s="367"/>
      <c r="EEQ47" s="367"/>
      <c r="EER47" s="367"/>
      <c r="EES47" s="367"/>
      <c r="EET47" s="367"/>
      <c r="EEU47" s="367"/>
      <c r="EEV47" s="367"/>
      <c r="EEW47" s="367"/>
      <c r="EEX47" s="367"/>
      <c r="EEY47" s="367"/>
      <c r="EEZ47" s="367"/>
      <c r="EFA47" s="367"/>
      <c r="EFB47" s="367"/>
      <c r="EFC47" s="367"/>
      <c r="EFD47" s="367"/>
      <c r="EFE47" s="367"/>
      <c r="EFF47" s="367"/>
      <c r="EFG47" s="367"/>
      <c r="EFH47" s="367"/>
      <c r="EFI47" s="367"/>
      <c r="EFJ47" s="367"/>
      <c r="EFK47" s="367"/>
      <c r="EFL47" s="367"/>
      <c r="EFM47" s="367"/>
      <c r="EFN47" s="367"/>
      <c r="EFO47" s="367"/>
      <c r="EFP47" s="367"/>
      <c r="EFQ47" s="367"/>
      <c r="EFR47" s="367"/>
      <c r="EFS47" s="367"/>
      <c r="EFT47" s="367"/>
      <c r="EFU47" s="367"/>
      <c r="EFV47" s="367"/>
      <c r="EFW47" s="367"/>
      <c r="EFX47" s="367"/>
      <c r="EFY47" s="367"/>
      <c r="EFZ47" s="367"/>
      <c r="EGA47" s="367"/>
      <c r="EGB47" s="367"/>
      <c r="EGC47" s="367"/>
      <c r="EGD47" s="367"/>
      <c r="EGE47" s="367"/>
      <c r="EGF47" s="367"/>
      <c r="EGG47" s="367"/>
      <c r="EGH47" s="367"/>
      <c r="EGI47" s="367"/>
      <c r="EGJ47" s="367"/>
      <c r="EGK47" s="367"/>
      <c r="EGL47" s="367"/>
      <c r="EGM47" s="367"/>
      <c r="EGN47" s="367"/>
      <c r="EGO47" s="367"/>
      <c r="EGP47" s="367"/>
      <c r="EGQ47" s="367"/>
      <c r="EGR47" s="367"/>
      <c r="EGS47" s="367"/>
      <c r="EGT47" s="367"/>
      <c r="EGU47" s="367"/>
      <c r="EGV47" s="367"/>
      <c r="EGW47" s="367"/>
      <c r="EGX47" s="367"/>
      <c r="EGY47" s="367"/>
      <c r="EGZ47" s="367"/>
      <c r="EHA47" s="367"/>
      <c r="EHB47" s="367"/>
      <c r="EHC47" s="367"/>
      <c r="EHD47" s="367"/>
      <c r="EHE47" s="367"/>
      <c r="EHF47" s="367"/>
      <c r="EHG47" s="367"/>
      <c r="EHH47" s="367"/>
      <c r="EHI47" s="367"/>
      <c r="EHJ47" s="367"/>
      <c r="EHK47" s="367"/>
      <c r="EHL47" s="367"/>
      <c r="EHM47" s="367"/>
      <c r="EHN47" s="367"/>
      <c r="EHO47" s="367"/>
      <c r="EHP47" s="367"/>
      <c r="EHQ47" s="367"/>
      <c r="EHR47" s="367"/>
      <c r="EHS47" s="367"/>
      <c r="EHT47" s="367"/>
      <c r="EHU47" s="367"/>
      <c r="EHV47" s="367"/>
      <c r="EHW47" s="367"/>
      <c r="EHX47" s="367"/>
      <c r="EHY47" s="367"/>
      <c r="EHZ47" s="367"/>
      <c r="EIA47" s="367"/>
      <c r="EIB47" s="367"/>
      <c r="EIC47" s="367"/>
      <c r="EID47" s="367"/>
      <c r="EIE47" s="367"/>
      <c r="EIF47" s="367"/>
      <c r="EIG47" s="367"/>
      <c r="EIH47" s="367"/>
      <c r="EII47" s="367"/>
      <c r="EIJ47" s="367"/>
      <c r="EIK47" s="367"/>
      <c r="EIL47" s="367"/>
      <c r="EIM47" s="367"/>
      <c r="EIN47" s="367"/>
      <c r="EIO47" s="367"/>
      <c r="EIP47" s="367"/>
      <c r="EIQ47" s="367"/>
      <c r="EIR47" s="367"/>
      <c r="EIS47" s="367"/>
      <c r="EIT47" s="367"/>
      <c r="EIU47" s="367"/>
      <c r="EIV47" s="367"/>
      <c r="EIW47" s="367"/>
      <c r="EIX47" s="367"/>
      <c r="EIY47" s="367"/>
      <c r="EIZ47" s="367"/>
      <c r="EJA47" s="367"/>
      <c r="EJB47" s="367"/>
      <c r="EJC47" s="367"/>
      <c r="EJD47" s="367"/>
      <c r="EJE47" s="367"/>
      <c r="EJF47" s="367"/>
      <c r="EJG47" s="367"/>
      <c r="EJH47" s="367"/>
      <c r="EJI47" s="367"/>
      <c r="EJJ47" s="367"/>
      <c r="EJK47" s="367"/>
      <c r="EJL47" s="367"/>
      <c r="EJM47" s="367"/>
      <c r="EJN47" s="367"/>
      <c r="EJO47" s="367"/>
      <c r="EJP47" s="367"/>
      <c r="EJQ47" s="367"/>
      <c r="EJR47" s="367"/>
      <c r="EJS47" s="367"/>
      <c r="EJT47" s="367"/>
      <c r="EJU47" s="367"/>
      <c r="EJV47" s="367"/>
      <c r="EJW47" s="367"/>
      <c r="EJX47" s="367"/>
      <c r="EJY47" s="367"/>
      <c r="EJZ47" s="367"/>
      <c r="EKA47" s="367"/>
      <c r="EKB47" s="367"/>
      <c r="EKC47" s="367"/>
      <c r="EKD47" s="367"/>
      <c r="EKE47" s="367"/>
      <c r="EKF47" s="367"/>
      <c r="EKG47" s="367"/>
      <c r="EKH47" s="367"/>
      <c r="EKI47" s="367"/>
      <c r="EKJ47" s="367"/>
      <c r="EKK47" s="367"/>
      <c r="EKL47" s="367"/>
      <c r="EKM47" s="367"/>
      <c r="EKN47" s="367"/>
      <c r="EKO47" s="367"/>
      <c r="EKP47" s="367"/>
      <c r="EKQ47" s="367"/>
      <c r="EKR47" s="367"/>
      <c r="EKS47" s="367"/>
      <c r="EKT47" s="367"/>
      <c r="EKU47" s="367"/>
      <c r="EKV47" s="367"/>
      <c r="EKW47" s="367"/>
      <c r="EKX47" s="367"/>
      <c r="EKY47" s="367"/>
      <c r="EKZ47" s="367"/>
      <c r="ELA47" s="367"/>
      <c r="ELB47" s="367"/>
      <c r="ELC47" s="367"/>
      <c r="ELD47" s="367"/>
      <c r="ELE47" s="367"/>
      <c r="ELF47" s="367"/>
      <c r="ELG47" s="367"/>
      <c r="ELH47" s="367"/>
      <c r="ELI47" s="367"/>
      <c r="ELJ47" s="367"/>
      <c r="ELK47" s="367"/>
      <c r="ELL47" s="367"/>
      <c r="ELM47" s="367"/>
      <c r="ELN47" s="367"/>
      <c r="ELO47" s="367"/>
      <c r="ELP47" s="367"/>
      <c r="ELQ47" s="367"/>
      <c r="ELR47" s="367"/>
      <c r="ELS47" s="367"/>
      <c r="ELT47" s="367"/>
      <c r="ELU47" s="367"/>
      <c r="ELV47" s="367"/>
      <c r="ELW47" s="367"/>
      <c r="ELX47" s="367"/>
      <c r="ELY47" s="367"/>
      <c r="ELZ47" s="367"/>
      <c r="EMA47" s="367"/>
      <c r="EMB47" s="367"/>
      <c r="EMC47" s="367"/>
      <c r="EMD47" s="367"/>
      <c r="EME47" s="367"/>
      <c r="EMF47" s="367"/>
      <c r="EMG47" s="367"/>
      <c r="EMH47" s="367"/>
      <c r="EMI47" s="367"/>
      <c r="EMJ47" s="367"/>
      <c r="EMK47" s="367"/>
      <c r="EML47" s="367"/>
      <c r="EMM47" s="367"/>
      <c r="EMN47" s="367"/>
      <c r="EMO47" s="367"/>
      <c r="EMP47" s="367"/>
      <c r="EMQ47" s="367"/>
      <c r="EMR47" s="367"/>
      <c r="EMS47" s="367"/>
      <c r="EMT47" s="367"/>
      <c r="EMU47" s="367"/>
      <c r="EMV47" s="367"/>
      <c r="EMW47" s="367"/>
      <c r="EMX47" s="367"/>
      <c r="EMY47" s="367"/>
      <c r="EMZ47" s="367"/>
      <c r="ENA47" s="367"/>
      <c r="ENB47" s="367"/>
      <c r="ENC47" s="367"/>
      <c r="END47" s="367"/>
      <c r="ENE47" s="367"/>
      <c r="ENF47" s="367"/>
      <c r="ENG47" s="367"/>
      <c r="ENH47" s="367"/>
      <c r="ENI47" s="367"/>
      <c r="ENJ47" s="367"/>
      <c r="ENK47" s="367"/>
      <c r="ENL47" s="367"/>
      <c r="ENM47" s="367"/>
      <c r="ENN47" s="367"/>
      <c r="ENO47" s="367"/>
      <c r="ENP47" s="367"/>
      <c r="ENQ47" s="367"/>
      <c r="ENR47" s="367"/>
      <c r="ENS47" s="367"/>
      <c r="ENT47" s="367"/>
      <c r="ENU47" s="367"/>
      <c r="ENV47" s="367"/>
      <c r="ENW47" s="367"/>
      <c r="ENX47" s="367"/>
      <c r="ENY47" s="367"/>
      <c r="ENZ47" s="367"/>
      <c r="EOA47" s="367"/>
      <c r="EOB47" s="367"/>
      <c r="EOC47" s="367"/>
      <c r="EOD47" s="367"/>
      <c r="EOE47" s="367"/>
      <c r="EOF47" s="367"/>
      <c r="EOG47" s="367"/>
      <c r="EOH47" s="367"/>
      <c r="EOI47" s="367"/>
      <c r="EOJ47" s="367"/>
      <c r="EOK47" s="367"/>
      <c r="EOL47" s="367"/>
      <c r="EOM47" s="367"/>
      <c r="EON47" s="367"/>
      <c r="EOO47" s="367"/>
      <c r="EOP47" s="367"/>
      <c r="EOQ47" s="367"/>
      <c r="EOR47" s="367"/>
      <c r="EOS47" s="367"/>
      <c r="EOT47" s="367"/>
      <c r="EOU47" s="367"/>
      <c r="EOV47" s="367"/>
      <c r="EOW47" s="367"/>
      <c r="EOX47" s="367"/>
      <c r="EOY47" s="367"/>
      <c r="EOZ47" s="367"/>
      <c r="EPA47" s="367"/>
      <c r="EPB47" s="367"/>
      <c r="EPC47" s="367"/>
      <c r="EPD47" s="367"/>
      <c r="EPE47" s="367"/>
      <c r="EPF47" s="367"/>
      <c r="EPG47" s="367"/>
      <c r="EPH47" s="367"/>
      <c r="EPI47" s="367"/>
      <c r="EPJ47" s="367"/>
      <c r="EPK47" s="367"/>
      <c r="EPL47" s="367"/>
      <c r="EPM47" s="367"/>
      <c r="EPN47" s="367"/>
      <c r="EPO47" s="367"/>
      <c r="EPP47" s="367"/>
      <c r="EPQ47" s="367"/>
      <c r="EPR47" s="367"/>
      <c r="EPS47" s="367"/>
      <c r="EPT47" s="367"/>
      <c r="EPU47" s="367"/>
      <c r="EPV47" s="367"/>
      <c r="EPW47" s="367"/>
      <c r="EPX47" s="367"/>
      <c r="EPY47" s="367"/>
      <c r="EPZ47" s="367"/>
      <c r="EQA47" s="367"/>
      <c r="EQB47" s="367"/>
      <c r="EQC47" s="367"/>
      <c r="EQD47" s="367"/>
      <c r="EQE47" s="367"/>
      <c r="EQF47" s="367"/>
      <c r="EQG47" s="367"/>
      <c r="EQH47" s="367"/>
      <c r="EQI47" s="367"/>
      <c r="EQJ47" s="367"/>
      <c r="EQK47" s="367"/>
      <c r="EQL47" s="367"/>
      <c r="EQM47" s="367"/>
      <c r="EQN47" s="367"/>
      <c r="EQO47" s="367"/>
      <c r="EQP47" s="367"/>
      <c r="EQQ47" s="367"/>
      <c r="EQR47" s="367"/>
      <c r="EQS47" s="367"/>
      <c r="EQT47" s="367"/>
      <c r="EQU47" s="367"/>
      <c r="EQV47" s="367"/>
      <c r="EQW47" s="367"/>
      <c r="EQX47" s="367"/>
      <c r="EQY47" s="367"/>
      <c r="EQZ47" s="367"/>
      <c r="ERA47" s="367"/>
      <c r="ERB47" s="367"/>
      <c r="ERC47" s="367"/>
      <c r="ERD47" s="367"/>
      <c r="ERE47" s="367"/>
      <c r="ERF47" s="367"/>
      <c r="ERG47" s="367"/>
      <c r="ERH47" s="367"/>
      <c r="ERI47" s="367"/>
      <c r="ERJ47" s="367"/>
      <c r="ERK47" s="367"/>
      <c r="ERL47" s="367"/>
      <c r="ERM47" s="367"/>
      <c r="ERN47" s="367"/>
      <c r="ERO47" s="367"/>
      <c r="ERP47" s="367"/>
      <c r="ERQ47" s="367"/>
      <c r="ERR47" s="367"/>
      <c r="ERS47" s="367"/>
      <c r="ERT47" s="367"/>
      <c r="ERU47" s="367"/>
      <c r="ERV47" s="367"/>
      <c r="ERW47" s="367"/>
      <c r="ERX47" s="367"/>
      <c r="ERY47" s="367"/>
      <c r="ERZ47" s="367"/>
      <c r="ESA47" s="367"/>
      <c r="ESB47" s="367"/>
      <c r="ESC47" s="367"/>
      <c r="ESD47" s="367"/>
      <c r="ESE47" s="367"/>
      <c r="ESF47" s="367"/>
      <c r="ESG47" s="367"/>
      <c r="ESH47" s="367"/>
      <c r="ESI47" s="367"/>
      <c r="ESJ47" s="367"/>
      <c r="ESK47" s="367"/>
      <c r="ESL47" s="367"/>
      <c r="ESM47" s="367"/>
      <c r="ESN47" s="367"/>
      <c r="ESO47" s="367"/>
      <c r="ESP47" s="367"/>
      <c r="ESQ47" s="367"/>
      <c r="ESR47" s="367"/>
      <c r="ESS47" s="367"/>
      <c r="EST47" s="367"/>
      <c r="ESU47" s="367"/>
      <c r="ESV47" s="367"/>
      <c r="ESW47" s="367"/>
      <c r="ESX47" s="367"/>
      <c r="ESY47" s="367"/>
      <c r="ESZ47" s="367"/>
      <c r="ETA47" s="367"/>
      <c r="ETB47" s="367"/>
      <c r="ETC47" s="367"/>
      <c r="ETD47" s="367"/>
      <c r="ETE47" s="367"/>
      <c r="ETF47" s="367"/>
      <c r="ETG47" s="367"/>
      <c r="ETH47" s="367"/>
      <c r="ETI47" s="367"/>
      <c r="ETJ47" s="367"/>
      <c r="ETK47" s="367"/>
      <c r="ETL47" s="367"/>
      <c r="ETM47" s="367"/>
      <c r="ETN47" s="367"/>
      <c r="ETO47" s="367"/>
      <c r="ETP47" s="367"/>
      <c r="ETQ47" s="367"/>
      <c r="ETR47" s="367"/>
      <c r="ETS47" s="367"/>
      <c r="ETT47" s="367"/>
      <c r="ETU47" s="367"/>
      <c r="ETV47" s="367"/>
      <c r="ETW47" s="367"/>
      <c r="ETX47" s="367"/>
      <c r="ETY47" s="367"/>
      <c r="ETZ47" s="367"/>
      <c r="EUA47" s="367"/>
      <c r="EUB47" s="367"/>
      <c r="EUC47" s="367"/>
      <c r="EUD47" s="367"/>
      <c r="EUE47" s="367"/>
      <c r="EUF47" s="367"/>
      <c r="EUG47" s="367"/>
      <c r="EUH47" s="367"/>
      <c r="EUI47" s="367"/>
      <c r="EUJ47" s="367"/>
      <c r="EUK47" s="367"/>
      <c r="EUL47" s="367"/>
      <c r="EUM47" s="367"/>
      <c r="EUN47" s="367"/>
      <c r="EUO47" s="367"/>
      <c r="EUP47" s="367"/>
      <c r="EUQ47" s="367"/>
      <c r="EUR47" s="367"/>
      <c r="EUS47" s="367"/>
      <c r="EUT47" s="367"/>
      <c r="EUU47" s="367"/>
      <c r="EUV47" s="367"/>
      <c r="EUW47" s="367"/>
      <c r="EUX47" s="367"/>
      <c r="EUY47" s="367"/>
      <c r="EUZ47" s="367"/>
      <c r="EVA47" s="367"/>
      <c r="EVB47" s="367"/>
      <c r="EVC47" s="367"/>
      <c r="EVD47" s="367"/>
      <c r="EVE47" s="367"/>
      <c r="EVF47" s="367"/>
      <c r="EVG47" s="367"/>
      <c r="EVH47" s="367"/>
      <c r="EVI47" s="367"/>
      <c r="EVJ47" s="367"/>
      <c r="EVK47" s="367"/>
      <c r="EVL47" s="367"/>
      <c r="EVM47" s="367"/>
      <c r="EVN47" s="367"/>
      <c r="EVO47" s="367"/>
      <c r="EVP47" s="367"/>
      <c r="EVQ47" s="367"/>
      <c r="EVR47" s="367"/>
      <c r="EVS47" s="367"/>
      <c r="EVT47" s="367"/>
      <c r="EVU47" s="367"/>
      <c r="EVV47" s="367"/>
      <c r="EVW47" s="367"/>
      <c r="EVX47" s="367"/>
      <c r="EVY47" s="367"/>
      <c r="EVZ47" s="367"/>
      <c r="EWA47" s="367"/>
      <c r="EWB47" s="367"/>
      <c r="EWC47" s="367"/>
      <c r="EWD47" s="367"/>
      <c r="EWE47" s="367"/>
      <c r="EWF47" s="367"/>
      <c r="EWG47" s="367"/>
      <c r="EWH47" s="367"/>
      <c r="EWI47" s="367"/>
      <c r="EWJ47" s="367"/>
      <c r="EWK47" s="367"/>
      <c r="EWL47" s="367"/>
      <c r="EWM47" s="367"/>
      <c r="EWN47" s="367"/>
      <c r="EWO47" s="367"/>
      <c r="EWP47" s="367"/>
      <c r="EWQ47" s="367"/>
      <c r="EWR47" s="367"/>
      <c r="EWS47" s="367"/>
      <c r="EWT47" s="367"/>
      <c r="EWU47" s="367"/>
      <c r="EWV47" s="367"/>
      <c r="EWW47" s="367"/>
      <c r="EWX47" s="367"/>
      <c r="EWY47" s="367"/>
      <c r="EWZ47" s="367"/>
      <c r="EXA47" s="367"/>
      <c r="EXB47" s="367"/>
      <c r="EXC47" s="367"/>
      <c r="EXD47" s="367"/>
      <c r="EXE47" s="367"/>
      <c r="EXF47" s="367"/>
      <c r="EXG47" s="367"/>
      <c r="EXH47" s="367"/>
      <c r="EXI47" s="367"/>
      <c r="EXJ47" s="367"/>
      <c r="EXK47" s="367"/>
      <c r="EXL47" s="367"/>
      <c r="EXM47" s="367"/>
      <c r="EXN47" s="367"/>
      <c r="EXO47" s="367"/>
      <c r="EXP47" s="367"/>
      <c r="EXQ47" s="367"/>
      <c r="EXR47" s="367"/>
      <c r="EXS47" s="367"/>
      <c r="EXT47" s="367"/>
      <c r="EXU47" s="367"/>
      <c r="EXV47" s="367"/>
      <c r="EXW47" s="367"/>
      <c r="EXX47" s="367"/>
      <c r="EXY47" s="367"/>
      <c r="EXZ47" s="367"/>
      <c r="EYA47" s="367"/>
      <c r="EYB47" s="367"/>
      <c r="EYC47" s="367"/>
      <c r="EYD47" s="367"/>
      <c r="EYE47" s="367"/>
      <c r="EYF47" s="367"/>
      <c r="EYG47" s="367"/>
      <c r="EYH47" s="367"/>
      <c r="EYI47" s="367"/>
      <c r="EYJ47" s="367"/>
      <c r="EYK47" s="367"/>
      <c r="EYL47" s="367"/>
      <c r="EYM47" s="367"/>
      <c r="EYN47" s="367"/>
      <c r="EYO47" s="367"/>
      <c r="EYP47" s="367"/>
      <c r="EYQ47" s="367"/>
      <c r="EYR47" s="367"/>
      <c r="EYS47" s="367"/>
      <c r="EYT47" s="367"/>
      <c r="EYU47" s="367"/>
      <c r="EYV47" s="367"/>
      <c r="EYW47" s="367"/>
      <c r="EYX47" s="367"/>
      <c r="EYY47" s="367"/>
      <c r="EYZ47" s="367"/>
      <c r="EZA47" s="367"/>
      <c r="EZB47" s="367"/>
      <c r="EZC47" s="367"/>
      <c r="EZD47" s="367"/>
      <c r="EZE47" s="367"/>
      <c r="EZF47" s="367"/>
      <c r="EZG47" s="367"/>
      <c r="EZH47" s="367"/>
      <c r="EZI47" s="367"/>
      <c r="EZJ47" s="367"/>
      <c r="EZK47" s="367"/>
      <c r="EZL47" s="367"/>
      <c r="EZM47" s="367"/>
      <c r="EZN47" s="367"/>
      <c r="EZO47" s="367"/>
      <c r="EZP47" s="367"/>
      <c r="EZQ47" s="367"/>
      <c r="EZR47" s="367"/>
      <c r="EZS47" s="367"/>
      <c r="EZT47" s="367"/>
      <c r="EZU47" s="367"/>
      <c r="EZV47" s="367"/>
      <c r="EZW47" s="367"/>
      <c r="EZX47" s="367"/>
      <c r="EZY47" s="367"/>
      <c r="EZZ47" s="367"/>
      <c r="FAA47" s="367"/>
      <c r="FAB47" s="367"/>
      <c r="FAC47" s="367"/>
      <c r="FAD47" s="367"/>
      <c r="FAE47" s="367"/>
      <c r="FAF47" s="367"/>
      <c r="FAG47" s="367"/>
      <c r="FAH47" s="367"/>
      <c r="FAI47" s="367"/>
      <c r="FAJ47" s="367"/>
      <c r="FAK47" s="367"/>
      <c r="FAL47" s="367"/>
      <c r="FAM47" s="367"/>
      <c r="FAN47" s="367"/>
      <c r="FAO47" s="367"/>
      <c r="FAP47" s="367"/>
      <c r="FAQ47" s="367"/>
      <c r="FAR47" s="367"/>
      <c r="FAS47" s="367"/>
      <c r="FAT47" s="367"/>
      <c r="FAU47" s="367"/>
      <c r="FAV47" s="367"/>
      <c r="FAW47" s="367"/>
      <c r="FAX47" s="367"/>
      <c r="FAY47" s="367"/>
      <c r="FAZ47" s="367"/>
      <c r="FBA47" s="367"/>
      <c r="FBB47" s="367"/>
      <c r="FBC47" s="367"/>
      <c r="FBD47" s="367"/>
      <c r="FBE47" s="367"/>
      <c r="FBF47" s="367"/>
      <c r="FBG47" s="367"/>
      <c r="FBH47" s="367"/>
      <c r="FBI47" s="367"/>
      <c r="FBJ47" s="367"/>
      <c r="FBK47" s="367"/>
      <c r="FBL47" s="367"/>
      <c r="FBM47" s="367"/>
      <c r="FBN47" s="367"/>
      <c r="FBO47" s="367"/>
      <c r="FBP47" s="367"/>
      <c r="FBQ47" s="367"/>
      <c r="FBR47" s="367"/>
      <c r="FBS47" s="367"/>
      <c r="FBT47" s="367"/>
      <c r="FBU47" s="367"/>
      <c r="FBV47" s="367"/>
      <c r="FBW47" s="367"/>
      <c r="FBX47" s="367"/>
      <c r="FBY47" s="367"/>
      <c r="FBZ47" s="367"/>
      <c r="FCA47" s="367"/>
      <c r="FCB47" s="367"/>
      <c r="FCC47" s="367"/>
      <c r="FCD47" s="367"/>
      <c r="FCE47" s="367"/>
      <c r="FCF47" s="367"/>
      <c r="FCG47" s="367"/>
      <c r="FCH47" s="367"/>
      <c r="FCI47" s="367"/>
      <c r="FCJ47" s="367"/>
      <c r="FCK47" s="367"/>
      <c r="FCL47" s="367"/>
      <c r="FCM47" s="367"/>
      <c r="FCN47" s="367"/>
      <c r="FCO47" s="367"/>
      <c r="FCP47" s="367"/>
      <c r="FCQ47" s="367"/>
      <c r="FCR47" s="367"/>
      <c r="FCS47" s="367"/>
      <c r="FCT47" s="367"/>
      <c r="FCU47" s="367"/>
      <c r="FCV47" s="367"/>
      <c r="FCW47" s="367"/>
      <c r="FCX47" s="367"/>
      <c r="FCY47" s="367"/>
      <c r="FCZ47" s="367"/>
      <c r="FDA47" s="367"/>
      <c r="FDB47" s="367"/>
      <c r="FDC47" s="367"/>
      <c r="FDD47" s="367"/>
      <c r="FDE47" s="367"/>
      <c r="FDF47" s="367"/>
      <c r="FDG47" s="367"/>
      <c r="FDH47" s="367"/>
      <c r="FDI47" s="367"/>
      <c r="FDJ47" s="367"/>
      <c r="FDK47" s="367"/>
      <c r="FDL47" s="367"/>
      <c r="FDM47" s="367"/>
      <c r="FDN47" s="367"/>
      <c r="FDO47" s="367"/>
      <c r="FDP47" s="367"/>
      <c r="FDQ47" s="367"/>
      <c r="FDR47" s="367"/>
      <c r="FDS47" s="367"/>
      <c r="FDT47" s="367"/>
      <c r="FDU47" s="367"/>
      <c r="FDV47" s="367"/>
      <c r="FDW47" s="367"/>
      <c r="FDX47" s="367"/>
      <c r="FDY47" s="367"/>
      <c r="FDZ47" s="367"/>
      <c r="FEA47" s="367"/>
      <c r="FEB47" s="367"/>
      <c r="FEC47" s="367"/>
      <c r="FED47" s="367"/>
      <c r="FEE47" s="367"/>
      <c r="FEF47" s="367"/>
      <c r="FEG47" s="367"/>
      <c r="FEH47" s="367"/>
      <c r="FEI47" s="367"/>
      <c r="FEJ47" s="367"/>
      <c r="FEK47" s="367"/>
      <c r="FEL47" s="367"/>
      <c r="FEM47" s="367"/>
      <c r="FEN47" s="367"/>
      <c r="FEO47" s="367"/>
      <c r="FEP47" s="367"/>
      <c r="FEQ47" s="367"/>
      <c r="FER47" s="367"/>
      <c r="FES47" s="367"/>
      <c r="FET47" s="367"/>
      <c r="FEU47" s="367"/>
      <c r="FEV47" s="367"/>
      <c r="FEW47" s="367"/>
      <c r="FEX47" s="367"/>
      <c r="FEY47" s="367"/>
      <c r="FEZ47" s="367"/>
      <c r="FFA47" s="367"/>
      <c r="FFB47" s="367"/>
      <c r="FFC47" s="367"/>
      <c r="FFD47" s="367"/>
      <c r="FFE47" s="367"/>
      <c r="FFF47" s="367"/>
      <c r="FFG47" s="367"/>
      <c r="FFH47" s="367"/>
      <c r="FFI47" s="367"/>
      <c r="FFJ47" s="367"/>
      <c r="FFK47" s="367"/>
      <c r="FFL47" s="367"/>
      <c r="FFM47" s="367"/>
      <c r="FFN47" s="367"/>
      <c r="FFO47" s="367"/>
      <c r="FFP47" s="367"/>
      <c r="FFQ47" s="367"/>
      <c r="FFR47" s="367"/>
      <c r="FFS47" s="367"/>
      <c r="FFT47" s="367"/>
      <c r="FFU47" s="367"/>
      <c r="FFV47" s="367"/>
      <c r="FFW47" s="367"/>
      <c r="FFX47" s="367"/>
      <c r="FFY47" s="367"/>
      <c r="FFZ47" s="367"/>
      <c r="FGA47" s="367"/>
      <c r="FGB47" s="367"/>
      <c r="FGC47" s="367"/>
      <c r="FGD47" s="367"/>
      <c r="FGE47" s="367"/>
      <c r="FGF47" s="367"/>
      <c r="FGG47" s="367"/>
      <c r="FGH47" s="367"/>
      <c r="FGI47" s="367"/>
      <c r="FGJ47" s="367"/>
      <c r="FGK47" s="367"/>
      <c r="FGL47" s="367"/>
      <c r="FGM47" s="367"/>
      <c r="FGN47" s="367"/>
      <c r="FGO47" s="367"/>
      <c r="FGP47" s="367"/>
      <c r="FGQ47" s="367"/>
      <c r="FGR47" s="367"/>
      <c r="FGS47" s="367"/>
      <c r="FGT47" s="367"/>
      <c r="FGU47" s="367"/>
      <c r="FGV47" s="367"/>
      <c r="FGW47" s="367"/>
      <c r="FGX47" s="367"/>
      <c r="FGY47" s="367"/>
      <c r="FGZ47" s="367"/>
      <c r="FHA47" s="367"/>
      <c r="FHB47" s="367"/>
      <c r="FHC47" s="367"/>
      <c r="FHD47" s="367"/>
      <c r="FHE47" s="367"/>
      <c r="FHF47" s="367"/>
      <c r="FHG47" s="367"/>
      <c r="FHH47" s="367"/>
      <c r="FHI47" s="367"/>
      <c r="FHJ47" s="367"/>
      <c r="FHK47" s="367"/>
      <c r="FHL47" s="367"/>
      <c r="FHM47" s="367"/>
      <c r="FHN47" s="367"/>
      <c r="FHO47" s="367"/>
      <c r="FHP47" s="367"/>
      <c r="FHQ47" s="367"/>
      <c r="FHR47" s="367"/>
      <c r="FHS47" s="367"/>
      <c r="FHT47" s="367"/>
      <c r="FHU47" s="367"/>
      <c r="FHV47" s="367"/>
      <c r="FHW47" s="367"/>
      <c r="FHX47" s="367"/>
      <c r="FHY47" s="367"/>
      <c r="FHZ47" s="367"/>
      <c r="FIA47" s="367"/>
      <c r="FIB47" s="367"/>
      <c r="FIC47" s="367"/>
      <c r="FID47" s="367"/>
      <c r="FIE47" s="367"/>
      <c r="FIF47" s="367"/>
      <c r="FIG47" s="367"/>
      <c r="FIH47" s="367"/>
      <c r="FII47" s="367"/>
      <c r="FIJ47" s="367"/>
      <c r="FIK47" s="367"/>
      <c r="FIL47" s="367"/>
      <c r="FIM47" s="367"/>
      <c r="FIN47" s="367"/>
      <c r="FIO47" s="367"/>
      <c r="FIP47" s="367"/>
      <c r="FIQ47" s="367"/>
      <c r="FIR47" s="367"/>
      <c r="FIS47" s="367"/>
      <c r="FIT47" s="367"/>
      <c r="FIU47" s="367"/>
      <c r="FIV47" s="367"/>
      <c r="FIW47" s="367"/>
      <c r="FIX47" s="367"/>
      <c r="FIY47" s="367"/>
      <c r="FIZ47" s="367"/>
      <c r="FJA47" s="367"/>
      <c r="FJB47" s="367"/>
      <c r="FJC47" s="367"/>
      <c r="FJD47" s="367"/>
      <c r="FJE47" s="367"/>
      <c r="FJF47" s="367"/>
      <c r="FJG47" s="367"/>
      <c r="FJH47" s="367"/>
      <c r="FJI47" s="367"/>
      <c r="FJJ47" s="367"/>
      <c r="FJK47" s="367"/>
      <c r="FJL47" s="367"/>
      <c r="FJM47" s="367"/>
      <c r="FJN47" s="367"/>
      <c r="FJO47" s="367"/>
      <c r="FJP47" s="367"/>
      <c r="FJQ47" s="367"/>
      <c r="FJR47" s="367"/>
      <c r="FJS47" s="367"/>
      <c r="FJT47" s="367"/>
      <c r="FJU47" s="367"/>
      <c r="FJV47" s="367"/>
      <c r="FJW47" s="367"/>
      <c r="FJX47" s="367"/>
      <c r="FJY47" s="367"/>
      <c r="FJZ47" s="367"/>
      <c r="FKA47" s="367"/>
      <c r="FKB47" s="367"/>
      <c r="FKC47" s="367"/>
      <c r="FKD47" s="367"/>
      <c r="FKE47" s="367"/>
      <c r="FKF47" s="367"/>
      <c r="FKG47" s="367"/>
      <c r="FKH47" s="367"/>
      <c r="FKI47" s="367"/>
      <c r="FKJ47" s="367"/>
      <c r="FKK47" s="367"/>
      <c r="FKL47" s="367"/>
      <c r="FKM47" s="367"/>
      <c r="FKN47" s="367"/>
      <c r="FKO47" s="367"/>
      <c r="FKP47" s="367"/>
      <c r="FKQ47" s="367"/>
      <c r="FKR47" s="367"/>
      <c r="FKS47" s="367"/>
      <c r="FKT47" s="367"/>
      <c r="FKU47" s="367"/>
      <c r="FKV47" s="367"/>
      <c r="FKW47" s="367"/>
      <c r="FKX47" s="367"/>
      <c r="FKY47" s="367"/>
      <c r="FKZ47" s="367"/>
      <c r="FLA47" s="367"/>
      <c r="FLB47" s="367"/>
      <c r="FLC47" s="367"/>
      <c r="FLD47" s="367"/>
      <c r="FLE47" s="367"/>
      <c r="FLF47" s="367"/>
      <c r="FLG47" s="367"/>
      <c r="FLH47" s="367"/>
      <c r="FLI47" s="367"/>
      <c r="FLJ47" s="367"/>
      <c r="FLK47" s="367"/>
      <c r="FLL47" s="367"/>
      <c r="FLM47" s="367"/>
      <c r="FLN47" s="367"/>
      <c r="FLO47" s="367"/>
      <c r="FLP47" s="367"/>
      <c r="FLQ47" s="367"/>
      <c r="FLR47" s="367"/>
      <c r="FLS47" s="367"/>
      <c r="FLT47" s="367"/>
      <c r="FLU47" s="367"/>
      <c r="FLV47" s="367"/>
      <c r="FLW47" s="367"/>
      <c r="FLX47" s="367"/>
      <c r="FLY47" s="367"/>
      <c r="FLZ47" s="367"/>
      <c r="FMA47" s="367"/>
      <c r="FMB47" s="367"/>
      <c r="FMC47" s="367"/>
      <c r="FMD47" s="367"/>
      <c r="FME47" s="367"/>
      <c r="FMF47" s="367"/>
      <c r="FMG47" s="367"/>
      <c r="FMH47" s="367"/>
      <c r="FMI47" s="367"/>
      <c r="FMJ47" s="367"/>
      <c r="FMK47" s="367"/>
      <c r="FML47" s="367"/>
      <c r="FMM47" s="367"/>
      <c r="FMN47" s="367"/>
      <c r="FMO47" s="367"/>
      <c r="FMP47" s="367"/>
      <c r="FMQ47" s="367"/>
      <c r="FMR47" s="367"/>
      <c r="FMS47" s="367"/>
      <c r="FMT47" s="367"/>
      <c r="FMU47" s="367"/>
      <c r="FMV47" s="367"/>
      <c r="FMW47" s="367"/>
      <c r="FMX47" s="367"/>
      <c r="FMY47" s="367"/>
      <c r="FMZ47" s="367"/>
      <c r="FNA47" s="367"/>
      <c r="FNB47" s="367"/>
      <c r="FNC47" s="367"/>
      <c r="FND47" s="367"/>
      <c r="FNE47" s="367"/>
      <c r="FNF47" s="367"/>
      <c r="FNG47" s="367"/>
      <c r="FNH47" s="367"/>
      <c r="FNI47" s="367"/>
      <c r="FNJ47" s="367"/>
      <c r="FNK47" s="367"/>
      <c r="FNL47" s="367"/>
      <c r="FNM47" s="367"/>
      <c r="FNN47" s="367"/>
      <c r="FNO47" s="367"/>
      <c r="FNP47" s="367"/>
      <c r="FNQ47" s="367"/>
      <c r="FNR47" s="367"/>
      <c r="FNS47" s="367"/>
      <c r="FNT47" s="367"/>
      <c r="FNU47" s="367"/>
      <c r="FNV47" s="367"/>
      <c r="FNW47" s="367"/>
      <c r="FNX47" s="367"/>
      <c r="FNY47" s="367"/>
      <c r="FNZ47" s="367"/>
      <c r="FOA47" s="367"/>
      <c r="FOB47" s="367"/>
      <c r="FOC47" s="367"/>
      <c r="FOD47" s="367"/>
      <c r="FOE47" s="367"/>
      <c r="FOF47" s="367"/>
      <c r="FOG47" s="367"/>
      <c r="FOH47" s="367"/>
      <c r="FOI47" s="367"/>
      <c r="FOJ47" s="367"/>
      <c r="FOK47" s="367"/>
      <c r="FOL47" s="367"/>
      <c r="FOM47" s="367"/>
      <c r="FON47" s="367"/>
      <c r="FOO47" s="367"/>
      <c r="FOP47" s="367"/>
      <c r="FOQ47" s="367"/>
      <c r="FOR47" s="367"/>
      <c r="FOS47" s="367"/>
      <c r="FOT47" s="367"/>
      <c r="FOU47" s="367"/>
      <c r="FOV47" s="367"/>
      <c r="FOW47" s="367"/>
      <c r="FOX47" s="367"/>
      <c r="FOY47" s="367"/>
      <c r="FOZ47" s="367"/>
      <c r="FPA47" s="367"/>
      <c r="FPB47" s="367"/>
      <c r="FPC47" s="367"/>
      <c r="FPD47" s="367"/>
      <c r="FPE47" s="367"/>
      <c r="FPF47" s="367"/>
      <c r="FPG47" s="367"/>
      <c r="FPH47" s="367"/>
      <c r="FPI47" s="367"/>
      <c r="FPJ47" s="367"/>
      <c r="FPK47" s="367"/>
      <c r="FPL47" s="367"/>
      <c r="FPM47" s="367"/>
      <c r="FPN47" s="367"/>
      <c r="FPO47" s="367"/>
      <c r="FPP47" s="367"/>
      <c r="FPQ47" s="367"/>
      <c r="FPR47" s="367"/>
      <c r="FPS47" s="367"/>
      <c r="FPT47" s="367"/>
      <c r="FPU47" s="367"/>
      <c r="FPV47" s="367"/>
      <c r="FPW47" s="367"/>
      <c r="FPX47" s="367"/>
      <c r="FPY47" s="367"/>
      <c r="FPZ47" s="367"/>
      <c r="FQA47" s="367"/>
      <c r="FQB47" s="367"/>
      <c r="FQC47" s="367"/>
      <c r="FQD47" s="367"/>
      <c r="FQE47" s="367"/>
      <c r="FQF47" s="367"/>
      <c r="FQG47" s="367"/>
      <c r="FQH47" s="367"/>
      <c r="FQI47" s="367"/>
      <c r="FQJ47" s="367"/>
      <c r="FQK47" s="367"/>
      <c r="FQL47" s="367"/>
      <c r="FQM47" s="367"/>
      <c r="FQN47" s="367"/>
      <c r="FQO47" s="367"/>
      <c r="FQP47" s="367"/>
      <c r="FQQ47" s="367"/>
      <c r="FQR47" s="367"/>
      <c r="FQS47" s="367"/>
      <c r="FQT47" s="367"/>
      <c r="FQU47" s="367"/>
      <c r="FQV47" s="367"/>
      <c r="FQW47" s="367"/>
      <c r="FQX47" s="367"/>
      <c r="FQY47" s="367"/>
      <c r="FQZ47" s="367"/>
      <c r="FRA47" s="367"/>
      <c r="FRB47" s="367"/>
      <c r="FRC47" s="367"/>
      <c r="FRD47" s="367"/>
      <c r="FRE47" s="367"/>
      <c r="FRF47" s="367"/>
      <c r="FRG47" s="367"/>
      <c r="FRH47" s="367"/>
      <c r="FRI47" s="367"/>
      <c r="FRJ47" s="367"/>
      <c r="FRK47" s="367"/>
      <c r="FRL47" s="367"/>
      <c r="FRM47" s="367"/>
      <c r="FRN47" s="367"/>
      <c r="FRO47" s="367"/>
      <c r="FRP47" s="367"/>
      <c r="FRQ47" s="367"/>
      <c r="FRR47" s="367"/>
      <c r="FRS47" s="367"/>
      <c r="FRT47" s="367"/>
      <c r="FRU47" s="367"/>
      <c r="FRV47" s="367"/>
      <c r="FRW47" s="367"/>
      <c r="FRX47" s="367"/>
      <c r="FRY47" s="367"/>
      <c r="FRZ47" s="367"/>
      <c r="FSA47" s="367"/>
      <c r="FSB47" s="367"/>
      <c r="FSC47" s="367"/>
      <c r="FSD47" s="367"/>
      <c r="FSE47" s="367"/>
      <c r="FSF47" s="367"/>
      <c r="FSG47" s="367"/>
      <c r="FSH47" s="367"/>
      <c r="FSI47" s="367"/>
      <c r="FSJ47" s="367"/>
      <c r="FSK47" s="367"/>
      <c r="FSL47" s="367"/>
      <c r="FSM47" s="367"/>
      <c r="FSN47" s="367"/>
      <c r="FSO47" s="367"/>
      <c r="FSP47" s="367"/>
      <c r="FSQ47" s="367"/>
      <c r="FSR47" s="367"/>
      <c r="FSS47" s="367"/>
      <c r="FST47" s="367"/>
      <c r="FSU47" s="367"/>
      <c r="FSV47" s="367"/>
      <c r="FSW47" s="367"/>
      <c r="FSX47" s="367"/>
      <c r="FSY47" s="367"/>
      <c r="FSZ47" s="367"/>
      <c r="FTA47" s="367"/>
      <c r="FTB47" s="367"/>
      <c r="FTC47" s="367"/>
      <c r="FTD47" s="367"/>
      <c r="FTE47" s="367"/>
      <c r="FTF47" s="367"/>
      <c r="FTG47" s="367"/>
      <c r="FTH47" s="367"/>
      <c r="FTI47" s="367"/>
      <c r="FTJ47" s="367"/>
      <c r="FTK47" s="367"/>
      <c r="FTL47" s="367"/>
      <c r="FTM47" s="367"/>
      <c r="FTN47" s="367"/>
      <c r="FTO47" s="367"/>
      <c r="FTP47" s="367"/>
      <c r="FTQ47" s="367"/>
      <c r="FTR47" s="367"/>
      <c r="FTS47" s="367"/>
      <c r="FTT47" s="367"/>
      <c r="FTU47" s="367"/>
      <c r="FTV47" s="367"/>
      <c r="FTW47" s="367"/>
      <c r="FTX47" s="367"/>
      <c r="FTY47" s="367"/>
      <c r="FTZ47" s="367"/>
      <c r="FUA47" s="367"/>
      <c r="FUB47" s="367"/>
      <c r="FUC47" s="367"/>
      <c r="FUD47" s="367"/>
      <c r="FUE47" s="367"/>
      <c r="FUF47" s="367"/>
      <c r="FUG47" s="367"/>
      <c r="FUH47" s="367"/>
      <c r="FUI47" s="367"/>
      <c r="FUJ47" s="367"/>
      <c r="FUK47" s="367"/>
      <c r="FUL47" s="367"/>
      <c r="FUM47" s="367"/>
      <c r="FUN47" s="367"/>
      <c r="FUO47" s="367"/>
      <c r="FUP47" s="367"/>
      <c r="FUQ47" s="367"/>
      <c r="FUR47" s="367"/>
      <c r="FUS47" s="367"/>
      <c r="FUT47" s="367"/>
      <c r="FUU47" s="367"/>
      <c r="FUV47" s="367"/>
      <c r="FUW47" s="367"/>
      <c r="FUX47" s="367"/>
      <c r="FUY47" s="367"/>
      <c r="FUZ47" s="367"/>
      <c r="FVA47" s="367"/>
      <c r="FVB47" s="367"/>
      <c r="FVC47" s="367"/>
      <c r="FVD47" s="367"/>
      <c r="FVE47" s="367"/>
      <c r="FVF47" s="367"/>
      <c r="FVG47" s="367"/>
      <c r="FVH47" s="367"/>
      <c r="FVI47" s="367"/>
      <c r="FVJ47" s="367"/>
      <c r="FVK47" s="367"/>
      <c r="FVL47" s="367"/>
      <c r="FVM47" s="367"/>
      <c r="FVN47" s="367"/>
      <c r="FVO47" s="367"/>
      <c r="FVP47" s="367"/>
      <c r="FVQ47" s="367"/>
      <c r="FVR47" s="367"/>
      <c r="FVS47" s="367"/>
      <c r="FVT47" s="367"/>
      <c r="FVU47" s="367"/>
      <c r="FVV47" s="367"/>
      <c r="FVW47" s="367"/>
      <c r="FVX47" s="367"/>
      <c r="FVY47" s="367"/>
      <c r="FVZ47" s="367"/>
      <c r="FWA47" s="367"/>
      <c r="FWB47" s="367"/>
      <c r="FWC47" s="367"/>
      <c r="FWD47" s="367"/>
      <c r="FWE47" s="367"/>
      <c r="FWF47" s="367"/>
      <c r="FWG47" s="367"/>
      <c r="FWH47" s="367"/>
      <c r="FWI47" s="367"/>
      <c r="FWJ47" s="367"/>
      <c r="FWK47" s="367"/>
      <c r="FWL47" s="367"/>
      <c r="FWM47" s="367"/>
      <c r="FWN47" s="367"/>
      <c r="FWO47" s="367"/>
      <c r="FWP47" s="367"/>
      <c r="FWQ47" s="367"/>
      <c r="FWR47" s="367"/>
      <c r="FWS47" s="367"/>
      <c r="FWT47" s="367"/>
      <c r="FWU47" s="367"/>
      <c r="FWV47" s="367"/>
      <c r="FWW47" s="367"/>
      <c r="FWX47" s="367"/>
      <c r="FWY47" s="367"/>
      <c r="FWZ47" s="367"/>
      <c r="FXA47" s="367"/>
      <c r="FXB47" s="367"/>
      <c r="FXC47" s="367"/>
      <c r="FXD47" s="367"/>
      <c r="FXE47" s="367"/>
      <c r="FXF47" s="367"/>
      <c r="FXG47" s="367"/>
      <c r="FXH47" s="367"/>
      <c r="FXI47" s="367"/>
      <c r="FXJ47" s="367"/>
      <c r="FXK47" s="367"/>
      <c r="FXL47" s="367"/>
      <c r="FXM47" s="367"/>
      <c r="FXN47" s="367"/>
      <c r="FXO47" s="367"/>
      <c r="FXP47" s="367"/>
      <c r="FXQ47" s="367"/>
      <c r="FXR47" s="367"/>
      <c r="FXS47" s="367"/>
      <c r="FXT47" s="367"/>
      <c r="FXU47" s="367"/>
      <c r="FXV47" s="367"/>
      <c r="FXW47" s="367"/>
      <c r="FXX47" s="367"/>
      <c r="FXY47" s="367"/>
      <c r="FXZ47" s="367"/>
      <c r="FYA47" s="367"/>
      <c r="FYB47" s="367"/>
      <c r="FYC47" s="367"/>
      <c r="FYD47" s="367"/>
      <c r="FYE47" s="367"/>
      <c r="FYF47" s="367"/>
      <c r="FYG47" s="367"/>
      <c r="FYH47" s="367"/>
      <c r="FYI47" s="367"/>
      <c r="FYJ47" s="367"/>
      <c r="FYK47" s="367"/>
      <c r="FYL47" s="367"/>
      <c r="FYM47" s="367"/>
      <c r="FYN47" s="367"/>
      <c r="FYO47" s="367"/>
      <c r="FYP47" s="367"/>
      <c r="FYQ47" s="367"/>
      <c r="FYR47" s="367"/>
      <c r="FYS47" s="367"/>
      <c r="FYT47" s="367"/>
      <c r="FYU47" s="367"/>
      <c r="FYV47" s="367"/>
      <c r="FYW47" s="367"/>
      <c r="FYX47" s="367"/>
      <c r="FYY47" s="367"/>
      <c r="FYZ47" s="367"/>
      <c r="FZA47" s="367"/>
      <c r="FZB47" s="367"/>
      <c r="FZC47" s="367"/>
      <c r="FZD47" s="367"/>
      <c r="FZE47" s="367"/>
      <c r="FZF47" s="367"/>
      <c r="FZG47" s="367"/>
      <c r="FZH47" s="367"/>
      <c r="FZI47" s="367"/>
      <c r="FZJ47" s="367"/>
      <c r="FZK47" s="367"/>
      <c r="FZL47" s="367"/>
      <c r="FZM47" s="367"/>
      <c r="FZN47" s="367"/>
      <c r="FZO47" s="367"/>
      <c r="FZP47" s="367"/>
      <c r="FZQ47" s="367"/>
      <c r="FZR47" s="367"/>
      <c r="FZS47" s="367"/>
      <c r="FZT47" s="367"/>
      <c r="FZU47" s="367"/>
      <c r="FZV47" s="367"/>
      <c r="FZW47" s="367"/>
      <c r="FZX47" s="367"/>
      <c r="FZY47" s="367"/>
      <c r="FZZ47" s="367"/>
      <c r="GAA47" s="367"/>
      <c r="GAB47" s="367"/>
      <c r="GAC47" s="367"/>
      <c r="GAD47" s="367"/>
      <c r="GAE47" s="367"/>
      <c r="GAF47" s="367"/>
      <c r="GAG47" s="367"/>
      <c r="GAH47" s="367"/>
      <c r="GAI47" s="367"/>
      <c r="GAJ47" s="367"/>
      <c r="GAK47" s="367"/>
      <c r="GAL47" s="367"/>
      <c r="GAM47" s="367"/>
      <c r="GAN47" s="367"/>
      <c r="GAO47" s="367"/>
      <c r="GAP47" s="367"/>
      <c r="GAQ47" s="367"/>
      <c r="GAR47" s="367"/>
      <c r="GAS47" s="367"/>
      <c r="GAT47" s="367"/>
      <c r="GAU47" s="367"/>
      <c r="GAV47" s="367"/>
      <c r="GAW47" s="367"/>
      <c r="GAX47" s="367"/>
      <c r="GAY47" s="367"/>
      <c r="GAZ47" s="367"/>
      <c r="GBA47" s="367"/>
      <c r="GBB47" s="367"/>
      <c r="GBC47" s="367"/>
      <c r="GBD47" s="367"/>
      <c r="GBE47" s="367"/>
      <c r="GBF47" s="367"/>
      <c r="GBG47" s="367"/>
      <c r="GBH47" s="367"/>
      <c r="GBI47" s="367"/>
      <c r="GBJ47" s="367"/>
      <c r="GBK47" s="367"/>
      <c r="GBL47" s="367"/>
      <c r="GBM47" s="367"/>
      <c r="GBN47" s="367"/>
      <c r="GBO47" s="367"/>
      <c r="GBP47" s="367"/>
      <c r="GBQ47" s="367"/>
      <c r="GBR47" s="367"/>
      <c r="GBS47" s="367"/>
      <c r="GBT47" s="367"/>
      <c r="GBU47" s="367"/>
      <c r="GBV47" s="367"/>
      <c r="GBW47" s="367"/>
      <c r="GBX47" s="367"/>
      <c r="GBY47" s="367"/>
      <c r="GBZ47" s="367"/>
      <c r="GCA47" s="367"/>
      <c r="GCB47" s="367"/>
      <c r="GCC47" s="367"/>
      <c r="GCD47" s="367"/>
      <c r="GCE47" s="367"/>
      <c r="GCF47" s="367"/>
      <c r="GCG47" s="367"/>
      <c r="GCH47" s="367"/>
      <c r="GCI47" s="367"/>
      <c r="GCJ47" s="367"/>
      <c r="GCK47" s="367"/>
      <c r="GCL47" s="367"/>
      <c r="GCM47" s="367"/>
      <c r="GCN47" s="367"/>
      <c r="GCO47" s="367"/>
      <c r="GCP47" s="367"/>
      <c r="GCQ47" s="367"/>
      <c r="GCR47" s="367"/>
      <c r="GCS47" s="367"/>
      <c r="GCT47" s="367"/>
      <c r="GCU47" s="367"/>
      <c r="GCV47" s="367"/>
      <c r="GCW47" s="367"/>
      <c r="GCX47" s="367"/>
      <c r="GCY47" s="367"/>
      <c r="GCZ47" s="367"/>
      <c r="GDA47" s="367"/>
      <c r="GDB47" s="367"/>
      <c r="GDC47" s="367"/>
      <c r="GDD47" s="367"/>
      <c r="GDE47" s="367"/>
      <c r="GDF47" s="367"/>
      <c r="GDG47" s="367"/>
      <c r="GDH47" s="367"/>
      <c r="GDI47" s="367"/>
      <c r="GDJ47" s="367"/>
      <c r="GDK47" s="367"/>
      <c r="GDL47" s="367"/>
      <c r="GDM47" s="367"/>
      <c r="GDN47" s="367"/>
      <c r="GDO47" s="367"/>
      <c r="GDP47" s="367"/>
      <c r="GDQ47" s="367"/>
      <c r="GDR47" s="367"/>
      <c r="GDS47" s="367"/>
      <c r="GDT47" s="367"/>
      <c r="GDU47" s="367"/>
      <c r="GDV47" s="367"/>
      <c r="GDW47" s="367"/>
      <c r="GDX47" s="367"/>
      <c r="GDY47" s="367"/>
      <c r="GDZ47" s="367"/>
      <c r="GEA47" s="367"/>
      <c r="GEB47" s="367"/>
      <c r="GEC47" s="367"/>
      <c r="GED47" s="367"/>
      <c r="GEE47" s="367"/>
      <c r="GEF47" s="367"/>
      <c r="GEG47" s="367"/>
      <c r="GEH47" s="367"/>
      <c r="GEI47" s="367"/>
      <c r="GEJ47" s="367"/>
      <c r="GEK47" s="367"/>
      <c r="GEL47" s="367"/>
      <c r="GEM47" s="367"/>
      <c r="GEN47" s="367"/>
      <c r="GEO47" s="367"/>
      <c r="GEP47" s="367"/>
      <c r="GEQ47" s="367"/>
      <c r="GER47" s="367"/>
      <c r="GES47" s="367"/>
      <c r="GET47" s="367"/>
      <c r="GEU47" s="367"/>
      <c r="GEV47" s="367"/>
      <c r="GEW47" s="367"/>
      <c r="GEX47" s="367"/>
      <c r="GEY47" s="367"/>
      <c r="GEZ47" s="367"/>
      <c r="GFA47" s="367"/>
      <c r="GFB47" s="367"/>
      <c r="GFC47" s="367"/>
      <c r="GFD47" s="367"/>
      <c r="GFE47" s="367"/>
      <c r="GFF47" s="367"/>
      <c r="GFG47" s="367"/>
      <c r="GFH47" s="367"/>
      <c r="GFI47" s="367"/>
      <c r="GFJ47" s="367"/>
      <c r="GFK47" s="367"/>
      <c r="GFL47" s="367"/>
      <c r="GFM47" s="367"/>
      <c r="GFN47" s="367"/>
      <c r="GFO47" s="367"/>
      <c r="GFP47" s="367"/>
      <c r="GFQ47" s="367"/>
      <c r="GFR47" s="367"/>
      <c r="GFS47" s="367"/>
      <c r="GFT47" s="367"/>
      <c r="GFU47" s="367"/>
      <c r="GFV47" s="367"/>
      <c r="GFW47" s="367"/>
      <c r="GFX47" s="367"/>
      <c r="GFY47" s="367"/>
      <c r="GFZ47" s="367"/>
      <c r="GGA47" s="367"/>
      <c r="GGB47" s="367"/>
      <c r="GGC47" s="367"/>
      <c r="GGD47" s="367"/>
      <c r="GGE47" s="367"/>
      <c r="GGF47" s="367"/>
      <c r="GGG47" s="367"/>
      <c r="GGH47" s="367"/>
      <c r="GGI47" s="367"/>
      <c r="GGJ47" s="367"/>
      <c r="GGK47" s="367"/>
      <c r="GGL47" s="367"/>
      <c r="GGM47" s="367"/>
      <c r="GGN47" s="367"/>
      <c r="GGO47" s="367"/>
      <c r="GGP47" s="367"/>
      <c r="GGQ47" s="367"/>
      <c r="GGR47" s="367"/>
      <c r="GGS47" s="367"/>
      <c r="GGT47" s="367"/>
      <c r="GGU47" s="367"/>
      <c r="GGV47" s="367"/>
      <c r="GGW47" s="367"/>
      <c r="GGX47" s="367"/>
      <c r="GGY47" s="367"/>
      <c r="GGZ47" s="367"/>
      <c r="GHA47" s="367"/>
      <c r="GHB47" s="367"/>
      <c r="GHC47" s="367"/>
      <c r="GHD47" s="367"/>
      <c r="GHE47" s="367"/>
      <c r="GHF47" s="367"/>
      <c r="GHG47" s="367"/>
      <c r="GHH47" s="367"/>
      <c r="GHI47" s="367"/>
      <c r="GHJ47" s="367"/>
      <c r="GHK47" s="367"/>
      <c r="GHL47" s="367"/>
      <c r="GHM47" s="367"/>
      <c r="GHN47" s="367"/>
      <c r="GHO47" s="367"/>
      <c r="GHP47" s="367"/>
      <c r="GHQ47" s="367"/>
      <c r="GHR47" s="367"/>
      <c r="GHS47" s="367"/>
      <c r="GHT47" s="367"/>
      <c r="GHU47" s="367"/>
      <c r="GHV47" s="367"/>
      <c r="GHW47" s="367"/>
      <c r="GHX47" s="367"/>
      <c r="GHY47" s="367"/>
      <c r="GHZ47" s="367"/>
      <c r="GIA47" s="367"/>
      <c r="GIB47" s="367"/>
      <c r="GIC47" s="367"/>
      <c r="GID47" s="367"/>
      <c r="GIE47" s="367"/>
      <c r="GIF47" s="367"/>
      <c r="GIG47" s="367"/>
      <c r="GIH47" s="367"/>
      <c r="GII47" s="367"/>
      <c r="GIJ47" s="367"/>
      <c r="GIK47" s="367"/>
      <c r="GIL47" s="367"/>
      <c r="GIM47" s="367"/>
      <c r="GIN47" s="367"/>
      <c r="GIO47" s="367"/>
      <c r="GIP47" s="367"/>
      <c r="GIQ47" s="367"/>
      <c r="GIR47" s="367"/>
      <c r="GIS47" s="367"/>
      <c r="GIT47" s="367"/>
      <c r="GIU47" s="367"/>
      <c r="GIV47" s="367"/>
      <c r="GIW47" s="367"/>
      <c r="GIX47" s="367"/>
      <c r="GIY47" s="367"/>
      <c r="GIZ47" s="367"/>
      <c r="GJA47" s="367"/>
      <c r="GJB47" s="367"/>
      <c r="GJC47" s="367"/>
      <c r="GJD47" s="367"/>
      <c r="GJE47" s="367"/>
      <c r="GJF47" s="367"/>
      <c r="GJG47" s="367"/>
      <c r="GJH47" s="367"/>
      <c r="GJI47" s="367"/>
      <c r="GJJ47" s="367"/>
      <c r="GJK47" s="367"/>
      <c r="GJL47" s="367"/>
      <c r="GJM47" s="367"/>
      <c r="GJN47" s="367"/>
      <c r="GJO47" s="367"/>
      <c r="GJP47" s="367"/>
      <c r="GJQ47" s="367"/>
      <c r="GJR47" s="367"/>
      <c r="GJS47" s="367"/>
      <c r="GJT47" s="367"/>
      <c r="GJU47" s="367"/>
      <c r="GJV47" s="367"/>
      <c r="GJW47" s="367"/>
      <c r="GJX47" s="367"/>
      <c r="GJY47" s="367"/>
      <c r="GJZ47" s="367"/>
      <c r="GKA47" s="367"/>
      <c r="GKB47" s="367"/>
      <c r="GKC47" s="367"/>
      <c r="GKD47" s="367"/>
      <c r="GKE47" s="367"/>
      <c r="GKF47" s="367"/>
      <c r="GKG47" s="367"/>
      <c r="GKH47" s="367"/>
      <c r="GKI47" s="367"/>
      <c r="GKJ47" s="367"/>
      <c r="GKK47" s="367"/>
      <c r="GKL47" s="367"/>
      <c r="GKM47" s="367"/>
      <c r="GKN47" s="367"/>
      <c r="GKO47" s="367"/>
      <c r="GKP47" s="367"/>
      <c r="GKQ47" s="367"/>
      <c r="GKR47" s="367"/>
      <c r="GKS47" s="367"/>
      <c r="GKT47" s="367"/>
      <c r="GKU47" s="367"/>
      <c r="GKV47" s="367"/>
      <c r="GKW47" s="367"/>
      <c r="GKX47" s="367"/>
      <c r="GKY47" s="367"/>
      <c r="GKZ47" s="367"/>
      <c r="GLA47" s="367"/>
      <c r="GLB47" s="367"/>
      <c r="GLC47" s="367"/>
      <c r="GLD47" s="367"/>
      <c r="GLE47" s="367"/>
      <c r="GLF47" s="367"/>
      <c r="GLG47" s="367"/>
      <c r="GLH47" s="367"/>
      <c r="GLI47" s="367"/>
      <c r="GLJ47" s="367"/>
      <c r="GLK47" s="367"/>
      <c r="GLL47" s="367"/>
      <c r="GLM47" s="367"/>
      <c r="GLN47" s="367"/>
      <c r="GLO47" s="367"/>
      <c r="GLP47" s="367"/>
      <c r="GLQ47" s="367"/>
      <c r="GLR47" s="367"/>
      <c r="GLS47" s="367"/>
      <c r="GLT47" s="367"/>
      <c r="GLU47" s="367"/>
      <c r="GLV47" s="367"/>
      <c r="GLW47" s="367"/>
      <c r="GLX47" s="367"/>
      <c r="GLY47" s="367"/>
      <c r="GLZ47" s="367"/>
      <c r="GMA47" s="367"/>
      <c r="GMB47" s="367"/>
      <c r="GMC47" s="367"/>
      <c r="GMD47" s="367"/>
      <c r="GME47" s="367"/>
      <c r="GMF47" s="367"/>
      <c r="GMG47" s="367"/>
      <c r="GMH47" s="367"/>
      <c r="GMI47" s="367"/>
      <c r="GMJ47" s="367"/>
      <c r="GMK47" s="367"/>
      <c r="GML47" s="367"/>
      <c r="GMM47" s="367"/>
      <c r="GMN47" s="367"/>
      <c r="GMO47" s="367"/>
      <c r="GMP47" s="367"/>
      <c r="GMQ47" s="367"/>
      <c r="GMR47" s="367"/>
      <c r="GMS47" s="367"/>
      <c r="GMT47" s="367"/>
      <c r="GMU47" s="367"/>
      <c r="GMV47" s="367"/>
      <c r="GMW47" s="367"/>
      <c r="GMX47" s="367"/>
      <c r="GMY47" s="367"/>
      <c r="GMZ47" s="367"/>
      <c r="GNA47" s="367"/>
      <c r="GNB47" s="367"/>
      <c r="GNC47" s="367"/>
      <c r="GND47" s="367"/>
      <c r="GNE47" s="367"/>
      <c r="GNF47" s="367"/>
      <c r="GNG47" s="367"/>
      <c r="GNH47" s="367"/>
      <c r="GNI47" s="367"/>
      <c r="GNJ47" s="367"/>
      <c r="GNK47" s="367"/>
      <c r="GNL47" s="367"/>
      <c r="GNM47" s="367"/>
      <c r="GNN47" s="367"/>
      <c r="GNO47" s="367"/>
      <c r="GNP47" s="367"/>
      <c r="GNQ47" s="367"/>
      <c r="GNR47" s="367"/>
      <c r="GNS47" s="367"/>
      <c r="GNT47" s="367"/>
      <c r="GNU47" s="367"/>
      <c r="GNV47" s="367"/>
      <c r="GNW47" s="367"/>
      <c r="GNX47" s="367"/>
      <c r="GNY47" s="367"/>
      <c r="GNZ47" s="367"/>
      <c r="GOA47" s="367"/>
      <c r="GOB47" s="367"/>
      <c r="GOC47" s="367"/>
      <c r="GOD47" s="367"/>
      <c r="GOE47" s="367"/>
      <c r="GOF47" s="367"/>
      <c r="GOG47" s="367"/>
      <c r="GOH47" s="367"/>
      <c r="GOI47" s="367"/>
      <c r="GOJ47" s="367"/>
      <c r="GOK47" s="367"/>
      <c r="GOL47" s="367"/>
      <c r="GOM47" s="367"/>
      <c r="GON47" s="367"/>
      <c r="GOO47" s="367"/>
      <c r="GOP47" s="367"/>
      <c r="GOQ47" s="367"/>
      <c r="GOR47" s="367"/>
      <c r="GOS47" s="367"/>
      <c r="GOT47" s="367"/>
      <c r="GOU47" s="367"/>
      <c r="GOV47" s="367"/>
      <c r="GOW47" s="367"/>
      <c r="GOX47" s="367"/>
      <c r="GOY47" s="367"/>
      <c r="GOZ47" s="367"/>
      <c r="GPA47" s="367"/>
      <c r="GPB47" s="367"/>
      <c r="GPC47" s="367"/>
      <c r="GPD47" s="367"/>
      <c r="GPE47" s="367"/>
      <c r="GPF47" s="367"/>
      <c r="GPG47" s="367"/>
      <c r="GPH47" s="367"/>
      <c r="GPI47" s="367"/>
      <c r="GPJ47" s="367"/>
      <c r="GPK47" s="367"/>
      <c r="GPL47" s="367"/>
      <c r="GPM47" s="367"/>
      <c r="GPN47" s="367"/>
      <c r="GPO47" s="367"/>
      <c r="GPP47" s="367"/>
      <c r="GPQ47" s="367"/>
      <c r="GPR47" s="367"/>
      <c r="GPS47" s="367"/>
      <c r="GPT47" s="367"/>
      <c r="GPU47" s="367"/>
      <c r="GPV47" s="367"/>
      <c r="GPW47" s="367"/>
      <c r="GPX47" s="367"/>
      <c r="GPY47" s="367"/>
      <c r="GPZ47" s="367"/>
      <c r="GQA47" s="367"/>
      <c r="GQB47" s="367"/>
      <c r="GQC47" s="367"/>
      <c r="GQD47" s="367"/>
      <c r="GQE47" s="367"/>
      <c r="GQF47" s="367"/>
      <c r="GQG47" s="367"/>
      <c r="GQH47" s="367"/>
      <c r="GQI47" s="367"/>
      <c r="GQJ47" s="367"/>
      <c r="GQK47" s="367"/>
      <c r="GQL47" s="367"/>
      <c r="GQM47" s="367"/>
      <c r="GQN47" s="367"/>
      <c r="GQO47" s="367"/>
      <c r="GQP47" s="367"/>
      <c r="GQQ47" s="367"/>
      <c r="GQR47" s="367"/>
      <c r="GQS47" s="367"/>
      <c r="GQT47" s="367"/>
      <c r="GQU47" s="367"/>
      <c r="GQV47" s="367"/>
      <c r="GQW47" s="367"/>
      <c r="GQX47" s="367"/>
      <c r="GQY47" s="367"/>
      <c r="GQZ47" s="367"/>
      <c r="GRA47" s="367"/>
      <c r="GRB47" s="367"/>
      <c r="GRC47" s="367"/>
      <c r="GRD47" s="367"/>
      <c r="GRE47" s="367"/>
      <c r="GRF47" s="367"/>
      <c r="GRG47" s="367"/>
      <c r="GRH47" s="367"/>
      <c r="GRI47" s="367"/>
      <c r="GRJ47" s="367"/>
      <c r="GRK47" s="367"/>
      <c r="GRL47" s="367"/>
      <c r="GRM47" s="367"/>
      <c r="GRN47" s="367"/>
      <c r="GRO47" s="367"/>
      <c r="GRP47" s="367"/>
      <c r="GRQ47" s="367"/>
      <c r="GRR47" s="367"/>
      <c r="GRS47" s="367"/>
      <c r="GRT47" s="367"/>
      <c r="GRU47" s="367"/>
      <c r="GRV47" s="367"/>
      <c r="GRW47" s="367"/>
      <c r="GRX47" s="367"/>
      <c r="GRY47" s="367"/>
      <c r="GRZ47" s="367"/>
      <c r="GSA47" s="367"/>
      <c r="GSB47" s="367"/>
      <c r="GSC47" s="367"/>
      <c r="GSD47" s="367"/>
      <c r="GSE47" s="367"/>
      <c r="GSF47" s="367"/>
      <c r="GSG47" s="367"/>
      <c r="GSH47" s="367"/>
      <c r="GSI47" s="367"/>
      <c r="GSJ47" s="367"/>
      <c r="GSK47" s="367"/>
      <c r="GSL47" s="367"/>
      <c r="GSM47" s="367"/>
      <c r="GSN47" s="367"/>
      <c r="GSO47" s="367"/>
      <c r="GSP47" s="367"/>
      <c r="GSQ47" s="367"/>
      <c r="GSR47" s="367"/>
      <c r="GSS47" s="367"/>
      <c r="GST47" s="367"/>
      <c r="GSU47" s="367"/>
      <c r="GSV47" s="367"/>
      <c r="GSW47" s="367"/>
      <c r="GSX47" s="367"/>
      <c r="GSY47" s="367"/>
      <c r="GSZ47" s="367"/>
      <c r="GTA47" s="367"/>
      <c r="GTB47" s="367"/>
      <c r="GTC47" s="367"/>
      <c r="GTD47" s="367"/>
      <c r="GTE47" s="367"/>
      <c r="GTF47" s="367"/>
      <c r="GTG47" s="367"/>
      <c r="GTH47" s="367"/>
      <c r="GTI47" s="367"/>
      <c r="GTJ47" s="367"/>
      <c r="GTK47" s="367"/>
      <c r="GTL47" s="367"/>
      <c r="GTM47" s="367"/>
      <c r="GTN47" s="367"/>
      <c r="GTO47" s="367"/>
      <c r="GTP47" s="367"/>
      <c r="GTQ47" s="367"/>
      <c r="GTR47" s="367"/>
      <c r="GTS47" s="367"/>
      <c r="GTT47" s="367"/>
      <c r="GTU47" s="367"/>
      <c r="GTV47" s="367"/>
      <c r="GTW47" s="367"/>
      <c r="GTX47" s="367"/>
      <c r="GTY47" s="367"/>
      <c r="GTZ47" s="367"/>
      <c r="GUA47" s="367"/>
      <c r="GUB47" s="367"/>
      <c r="GUC47" s="367"/>
      <c r="GUD47" s="367"/>
      <c r="GUE47" s="367"/>
      <c r="GUF47" s="367"/>
      <c r="GUG47" s="367"/>
      <c r="GUH47" s="367"/>
      <c r="GUI47" s="367"/>
      <c r="GUJ47" s="367"/>
      <c r="GUK47" s="367"/>
      <c r="GUL47" s="367"/>
      <c r="GUM47" s="367"/>
      <c r="GUN47" s="367"/>
      <c r="GUO47" s="367"/>
      <c r="GUP47" s="367"/>
      <c r="GUQ47" s="367"/>
      <c r="GUR47" s="367"/>
      <c r="GUS47" s="367"/>
      <c r="GUT47" s="367"/>
      <c r="GUU47" s="367"/>
      <c r="GUV47" s="367"/>
      <c r="GUW47" s="367"/>
      <c r="GUX47" s="367"/>
      <c r="GUY47" s="367"/>
      <c r="GUZ47" s="367"/>
      <c r="GVA47" s="367"/>
      <c r="GVB47" s="367"/>
      <c r="GVC47" s="367"/>
      <c r="GVD47" s="367"/>
      <c r="GVE47" s="367"/>
      <c r="GVF47" s="367"/>
      <c r="GVG47" s="367"/>
      <c r="GVH47" s="367"/>
      <c r="GVI47" s="367"/>
      <c r="GVJ47" s="367"/>
      <c r="GVK47" s="367"/>
      <c r="GVL47" s="367"/>
      <c r="GVM47" s="367"/>
      <c r="GVN47" s="367"/>
      <c r="GVO47" s="367"/>
      <c r="GVP47" s="367"/>
      <c r="GVQ47" s="367"/>
      <c r="GVR47" s="367"/>
      <c r="GVS47" s="367"/>
      <c r="GVT47" s="367"/>
      <c r="GVU47" s="367"/>
      <c r="GVV47" s="367"/>
      <c r="GVW47" s="367"/>
      <c r="GVX47" s="367"/>
      <c r="GVY47" s="367"/>
      <c r="GVZ47" s="367"/>
      <c r="GWA47" s="367"/>
      <c r="GWB47" s="367"/>
      <c r="GWC47" s="367"/>
      <c r="GWD47" s="367"/>
      <c r="GWE47" s="367"/>
      <c r="GWF47" s="367"/>
      <c r="GWG47" s="367"/>
      <c r="GWH47" s="367"/>
      <c r="GWI47" s="367"/>
      <c r="GWJ47" s="367"/>
      <c r="GWK47" s="367"/>
      <c r="GWL47" s="367"/>
      <c r="GWM47" s="367"/>
      <c r="GWN47" s="367"/>
      <c r="GWO47" s="367"/>
      <c r="GWP47" s="367"/>
      <c r="GWQ47" s="367"/>
      <c r="GWR47" s="367"/>
      <c r="GWS47" s="367"/>
      <c r="GWT47" s="367"/>
      <c r="GWU47" s="367"/>
      <c r="GWV47" s="367"/>
      <c r="GWW47" s="367"/>
      <c r="GWX47" s="367"/>
      <c r="GWY47" s="367"/>
      <c r="GWZ47" s="367"/>
      <c r="GXA47" s="367"/>
      <c r="GXB47" s="367"/>
      <c r="GXC47" s="367"/>
      <c r="GXD47" s="367"/>
      <c r="GXE47" s="367"/>
      <c r="GXF47" s="367"/>
      <c r="GXG47" s="367"/>
      <c r="GXH47" s="367"/>
      <c r="GXI47" s="367"/>
      <c r="GXJ47" s="367"/>
      <c r="GXK47" s="367"/>
      <c r="GXL47" s="367"/>
      <c r="GXM47" s="367"/>
      <c r="GXN47" s="367"/>
      <c r="GXO47" s="367"/>
      <c r="GXP47" s="367"/>
      <c r="GXQ47" s="367"/>
      <c r="GXR47" s="367"/>
      <c r="GXS47" s="367"/>
      <c r="GXT47" s="367"/>
      <c r="GXU47" s="367"/>
      <c r="GXV47" s="367"/>
      <c r="GXW47" s="367"/>
      <c r="GXX47" s="367"/>
      <c r="GXY47" s="367"/>
      <c r="GXZ47" s="367"/>
      <c r="GYA47" s="367"/>
      <c r="GYB47" s="367"/>
      <c r="GYC47" s="367"/>
      <c r="GYD47" s="367"/>
      <c r="GYE47" s="367"/>
      <c r="GYF47" s="367"/>
      <c r="GYG47" s="367"/>
      <c r="GYH47" s="367"/>
      <c r="GYI47" s="367"/>
      <c r="GYJ47" s="367"/>
      <c r="GYK47" s="367"/>
      <c r="GYL47" s="367"/>
      <c r="GYM47" s="367"/>
      <c r="GYN47" s="367"/>
      <c r="GYO47" s="367"/>
      <c r="GYP47" s="367"/>
      <c r="GYQ47" s="367"/>
      <c r="GYR47" s="367"/>
      <c r="GYS47" s="367"/>
      <c r="GYT47" s="367"/>
      <c r="GYU47" s="367"/>
      <c r="GYV47" s="367"/>
      <c r="GYW47" s="367"/>
      <c r="GYX47" s="367"/>
      <c r="GYY47" s="367"/>
      <c r="GYZ47" s="367"/>
      <c r="GZA47" s="367"/>
      <c r="GZB47" s="367"/>
      <c r="GZC47" s="367"/>
      <c r="GZD47" s="367"/>
      <c r="GZE47" s="367"/>
      <c r="GZF47" s="367"/>
      <c r="GZG47" s="367"/>
      <c r="GZH47" s="367"/>
      <c r="GZI47" s="367"/>
      <c r="GZJ47" s="367"/>
      <c r="GZK47" s="367"/>
      <c r="GZL47" s="367"/>
      <c r="GZM47" s="367"/>
      <c r="GZN47" s="367"/>
      <c r="GZO47" s="367"/>
      <c r="GZP47" s="367"/>
      <c r="GZQ47" s="367"/>
      <c r="GZR47" s="367"/>
      <c r="GZS47" s="367"/>
      <c r="GZT47" s="367"/>
      <c r="GZU47" s="367"/>
      <c r="GZV47" s="367"/>
      <c r="GZW47" s="367"/>
      <c r="GZX47" s="367"/>
      <c r="GZY47" s="367"/>
      <c r="GZZ47" s="367"/>
      <c r="HAA47" s="367"/>
      <c r="HAB47" s="367"/>
      <c r="HAC47" s="367"/>
      <c r="HAD47" s="367"/>
      <c r="HAE47" s="367"/>
      <c r="HAF47" s="367"/>
      <c r="HAG47" s="367"/>
      <c r="HAH47" s="367"/>
      <c r="HAI47" s="367"/>
      <c r="HAJ47" s="367"/>
      <c r="HAK47" s="367"/>
      <c r="HAL47" s="367"/>
      <c r="HAM47" s="367"/>
      <c r="HAN47" s="367"/>
      <c r="HAO47" s="367"/>
      <c r="HAP47" s="367"/>
      <c r="HAQ47" s="367"/>
      <c r="HAR47" s="367"/>
      <c r="HAS47" s="367"/>
      <c r="HAT47" s="367"/>
      <c r="HAU47" s="367"/>
      <c r="HAV47" s="367"/>
      <c r="HAW47" s="367"/>
      <c r="HAX47" s="367"/>
      <c r="HAY47" s="367"/>
      <c r="HAZ47" s="367"/>
      <c r="HBA47" s="367"/>
      <c r="HBB47" s="367"/>
      <c r="HBC47" s="367"/>
      <c r="HBD47" s="367"/>
      <c r="HBE47" s="367"/>
      <c r="HBF47" s="367"/>
      <c r="HBG47" s="367"/>
      <c r="HBH47" s="367"/>
      <c r="HBI47" s="367"/>
      <c r="HBJ47" s="367"/>
      <c r="HBK47" s="367"/>
      <c r="HBL47" s="367"/>
      <c r="HBM47" s="367"/>
      <c r="HBN47" s="367"/>
      <c r="HBO47" s="367"/>
      <c r="HBP47" s="367"/>
      <c r="HBQ47" s="367"/>
      <c r="HBR47" s="367"/>
      <c r="HBS47" s="367"/>
      <c r="HBT47" s="367"/>
      <c r="HBU47" s="367"/>
      <c r="HBV47" s="367"/>
      <c r="HBW47" s="367"/>
      <c r="HBX47" s="367"/>
      <c r="HBY47" s="367"/>
      <c r="HBZ47" s="367"/>
      <c r="HCA47" s="367"/>
      <c r="HCB47" s="367"/>
      <c r="HCC47" s="367"/>
      <c r="HCD47" s="367"/>
      <c r="HCE47" s="367"/>
      <c r="HCF47" s="367"/>
      <c r="HCG47" s="367"/>
      <c r="HCH47" s="367"/>
      <c r="HCI47" s="367"/>
      <c r="HCJ47" s="367"/>
      <c r="HCK47" s="367"/>
      <c r="HCL47" s="367"/>
      <c r="HCM47" s="367"/>
      <c r="HCN47" s="367"/>
      <c r="HCO47" s="367"/>
      <c r="HCP47" s="367"/>
      <c r="HCQ47" s="367"/>
      <c r="HCR47" s="367"/>
      <c r="HCS47" s="367"/>
      <c r="HCT47" s="367"/>
      <c r="HCU47" s="367"/>
      <c r="HCV47" s="367"/>
      <c r="HCW47" s="367"/>
      <c r="HCX47" s="367"/>
      <c r="HCY47" s="367"/>
      <c r="HCZ47" s="367"/>
      <c r="HDA47" s="367"/>
      <c r="HDB47" s="367"/>
      <c r="HDC47" s="367"/>
      <c r="HDD47" s="367"/>
      <c r="HDE47" s="367"/>
      <c r="HDF47" s="367"/>
      <c r="HDG47" s="367"/>
      <c r="HDH47" s="367"/>
      <c r="HDI47" s="367"/>
      <c r="HDJ47" s="367"/>
      <c r="HDK47" s="367"/>
      <c r="HDL47" s="367"/>
      <c r="HDM47" s="367"/>
      <c r="HDN47" s="367"/>
      <c r="HDO47" s="367"/>
      <c r="HDP47" s="367"/>
      <c r="HDQ47" s="367"/>
      <c r="HDR47" s="367"/>
      <c r="HDS47" s="367"/>
      <c r="HDT47" s="367"/>
      <c r="HDU47" s="367"/>
      <c r="HDV47" s="367"/>
      <c r="HDW47" s="367"/>
      <c r="HDX47" s="367"/>
      <c r="HDY47" s="367"/>
      <c r="HDZ47" s="367"/>
      <c r="HEA47" s="367"/>
      <c r="HEB47" s="367"/>
      <c r="HEC47" s="367"/>
      <c r="HED47" s="367"/>
      <c r="HEE47" s="367"/>
      <c r="HEF47" s="367"/>
      <c r="HEG47" s="367"/>
      <c r="HEH47" s="367"/>
      <c r="HEI47" s="367"/>
      <c r="HEJ47" s="367"/>
      <c r="HEK47" s="367"/>
      <c r="HEL47" s="367"/>
      <c r="HEM47" s="367"/>
      <c r="HEN47" s="367"/>
      <c r="HEO47" s="367"/>
      <c r="HEP47" s="367"/>
      <c r="HEQ47" s="367"/>
      <c r="HER47" s="367"/>
      <c r="HES47" s="367"/>
      <c r="HET47" s="367"/>
      <c r="HEU47" s="367"/>
      <c r="HEV47" s="367"/>
      <c r="HEW47" s="367"/>
      <c r="HEX47" s="367"/>
      <c r="HEY47" s="367"/>
      <c r="HEZ47" s="367"/>
      <c r="HFA47" s="367"/>
      <c r="HFB47" s="367"/>
      <c r="HFC47" s="367"/>
      <c r="HFD47" s="367"/>
      <c r="HFE47" s="367"/>
      <c r="HFF47" s="367"/>
      <c r="HFG47" s="367"/>
      <c r="HFH47" s="367"/>
      <c r="HFI47" s="367"/>
      <c r="HFJ47" s="367"/>
      <c r="HFK47" s="367"/>
      <c r="HFL47" s="367"/>
      <c r="HFM47" s="367"/>
      <c r="HFN47" s="367"/>
      <c r="HFO47" s="367"/>
      <c r="HFP47" s="367"/>
      <c r="HFQ47" s="367"/>
      <c r="HFR47" s="367"/>
      <c r="HFS47" s="367"/>
      <c r="HFT47" s="367"/>
      <c r="HFU47" s="367"/>
      <c r="HFV47" s="367"/>
      <c r="HFW47" s="367"/>
      <c r="HFX47" s="367"/>
      <c r="HFY47" s="367"/>
      <c r="HFZ47" s="367"/>
      <c r="HGA47" s="367"/>
      <c r="HGB47" s="367"/>
      <c r="HGC47" s="367"/>
      <c r="HGD47" s="367"/>
      <c r="HGE47" s="367"/>
      <c r="HGF47" s="367"/>
      <c r="HGG47" s="367"/>
      <c r="HGH47" s="367"/>
      <c r="HGI47" s="367"/>
      <c r="HGJ47" s="367"/>
      <c r="HGK47" s="367"/>
      <c r="HGL47" s="367"/>
      <c r="HGM47" s="367"/>
      <c r="HGN47" s="367"/>
      <c r="HGO47" s="367"/>
      <c r="HGP47" s="367"/>
      <c r="HGQ47" s="367"/>
      <c r="HGR47" s="367"/>
      <c r="HGS47" s="367"/>
      <c r="HGT47" s="367"/>
      <c r="HGU47" s="367"/>
      <c r="HGV47" s="367"/>
      <c r="HGW47" s="367"/>
      <c r="HGX47" s="367"/>
      <c r="HGY47" s="367"/>
      <c r="HGZ47" s="367"/>
      <c r="HHA47" s="367"/>
      <c r="HHB47" s="367"/>
      <c r="HHC47" s="367"/>
      <c r="HHD47" s="367"/>
      <c r="HHE47" s="367"/>
      <c r="HHF47" s="367"/>
      <c r="HHG47" s="367"/>
      <c r="HHH47" s="367"/>
      <c r="HHI47" s="367"/>
      <c r="HHJ47" s="367"/>
      <c r="HHK47" s="367"/>
      <c r="HHL47" s="367"/>
      <c r="HHM47" s="367"/>
      <c r="HHN47" s="367"/>
      <c r="HHO47" s="367"/>
      <c r="HHP47" s="367"/>
      <c r="HHQ47" s="367"/>
      <c r="HHR47" s="367"/>
      <c r="HHS47" s="367"/>
      <c r="HHT47" s="367"/>
      <c r="HHU47" s="367"/>
      <c r="HHV47" s="367"/>
      <c r="HHW47" s="367"/>
      <c r="HHX47" s="367"/>
      <c r="HHY47" s="367"/>
      <c r="HHZ47" s="367"/>
      <c r="HIA47" s="367"/>
      <c r="HIB47" s="367"/>
      <c r="HIC47" s="367"/>
      <c r="HID47" s="367"/>
      <c r="HIE47" s="367"/>
      <c r="HIF47" s="367"/>
      <c r="HIG47" s="367"/>
      <c r="HIH47" s="367"/>
      <c r="HII47" s="367"/>
      <c r="HIJ47" s="367"/>
      <c r="HIK47" s="367"/>
      <c r="HIL47" s="367"/>
      <c r="HIM47" s="367"/>
      <c r="HIN47" s="367"/>
      <c r="HIO47" s="367"/>
      <c r="HIP47" s="367"/>
      <c r="HIQ47" s="367"/>
      <c r="HIR47" s="367"/>
      <c r="HIS47" s="367"/>
      <c r="HIT47" s="367"/>
      <c r="HIU47" s="367"/>
      <c r="HIV47" s="367"/>
      <c r="HIW47" s="367"/>
      <c r="HIX47" s="367"/>
      <c r="HIY47" s="367"/>
      <c r="HIZ47" s="367"/>
      <c r="HJA47" s="367"/>
      <c r="HJB47" s="367"/>
      <c r="HJC47" s="367"/>
      <c r="HJD47" s="367"/>
      <c r="HJE47" s="367"/>
      <c r="HJF47" s="367"/>
      <c r="HJG47" s="367"/>
      <c r="HJH47" s="367"/>
      <c r="HJI47" s="367"/>
      <c r="HJJ47" s="367"/>
      <c r="HJK47" s="367"/>
      <c r="HJL47" s="367"/>
      <c r="HJM47" s="367"/>
      <c r="HJN47" s="367"/>
      <c r="HJO47" s="367"/>
      <c r="HJP47" s="367"/>
      <c r="HJQ47" s="367"/>
      <c r="HJR47" s="367"/>
      <c r="HJS47" s="367"/>
      <c r="HJT47" s="367"/>
      <c r="HJU47" s="367"/>
      <c r="HJV47" s="367"/>
      <c r="HJW47" s="367"/>
      <c r="HJX47" s="367"/>
      <c r="HJY47" s="367"/>
      <c r="HJZ47" s="367"/>
      <c r="HKA47" s="367"/>
      <c r="HKB47" s="367"/>
      <c r="HKC47" s="367"/>
      <c r="HKD47" s="367"/>
      <c r="HKE47" s="367"/>
      <c r="HKF47" s="367"/>
      <c r="HKG47" s="367"/>
      <c r="HKH47" s="367"/>
      <c r="HKI47" s="367"/>
      <c r="HKJ47" s="367"/>
      <c r="HKK47" s="367"/>
      <c r="HKL47" s="367"/>
      <c r="HKM47" s="367"/>
      <c r="HKN47" s="367"/>
      <c r="HKO47" s="367"/>
      <c r="HKP47" s="367"/>
      <c r="HKQ47" s="367"/>
      <c r="HKR47" s="367"/>
      <c r="HKS47" s="367"/>
      <c r="HKT47" s="367"/>
      <c r="HKU47" s="367"/>
      <c r="HKV47" s="367"/>
      <c r="HKW47" s="367"/>
      <c r="HKX47" s="367"/>
      <c r="HKY47" s="367"/>
      <c r="HKZ47" s="367"/>
      <c r="HLA47" s="367"/>
      <c r="HLB47" s="367"/>
      <c r="HLC47" s="367"/>
      <c r="HLD47" s="367"/>
      <c r="HLE47" s="367"/>
      <c r="HLF47" s="367"/>
      <c r="HLG47" s="367"/>
      <c r="HLH47" s="367"/>
      <c r="HLI47" s="367"/>
      <c r="HLJ47" s="367"/>
      <c r="HLK47" s="367"/>
      <c r="HLL47" s="367"/>
      <c r="HLM47" s="367"/>
      <c r="HLN47" s="367"/>
      <c r="HLO47" s="367"/>
      <c r="HLP47" s="367"/>
      <c r="HLQ47" s="367"/>
      <c r="HLR47" s="367"/>
      <c r="HLS47" s="367"/>
      <c r="HLT47" s="367"/>
      <c r="HLU47" s="367"/>
      <c r="HLV47" s="367"/>
      <c r="HLW47" s="367"/>
      <c r="HLX47" s="367"/>
      <c r="HLY47" s="367"/>
      <c r="HLZ47" s="367"/>
      <c r="HMA47" s="367"/>
      <c r="HMB47" s="367"/>
      <c r="HMC47" s="367"/>
      <c r="HMD47" s="367"/>
      <c r="HME47" s="367"/>
      <c r="HMF47" s="367"/>
      <c r="HMG47" s="367"/>
      <c r="HMH47" s="367"/>
      <c r="HMI47" s="367"/>
      <c r="HMJ47" s="367"/>
      <c r="HMK47" s="367"/>
      <c r="HML47" s="367"/>
      <c r="HMM47" s="367"/>
      <c r="HMN47" s="367"/>
      <c r="HMO47" s="367"/>
      <c r="HMP47" s="367"/>
      <c r="HMQ47" s="367"/>
      <c r="HMR47" s="367"/>
      <c r="HMS47" s="367"/>
      <c r="HMT47" s="367"/>
      <c r="HMU47" s="367"/>
      <c r="HMV47" s="367"/>
      <c r="HMW47" s="367"/>
      <c r="HMX47" s="367"/>
      <c r="HMY47" s="367"/>
      <c r="HMZ47" s="367"/>
      <c r="HNA47" s="367"/>
      <c r="HNB47" s="367"/>
      <c r="HNC47" s="367"/>
      <c r="HND47" s="367"/>
      <c r="HNE47" s="367"/>
      <c r="HNF47" s="367"/>
      <c r="HNG47" s="367"/>
      <c r="HNH47" s="367"/>
      <c r="HNI47" s="367"/>
      <c r="HNJ47" s="367"/>
      <c r="HNK47" s="367"/>
      <c r="HNL47" s="367"/>
      <c r="HNM47" s="367"/>
      <c r="HNN47" s="367"/>
      <c r="HNO47" s="367"/>
      <c r="HNP47" s="367"/>
      <c r="HNQ47" s="367"/>
      <c r="HNR47" s="367"/>
      <c r="HNS47" s="367"/>
      <c r="HNT47" s="367"/>
      <c r="HNU47" s="367"/>
      <c r="HNV47" s="367"/>
      <c r="HNW47" s="367"/>
      <c r="HNX47" s="367"/>
      <c r="HNY47" s="367"/>
      <c r="HNZ47" s="367"/>
      <c r="HOA47" s="367"/>
      <c r="HOB47" s="367"/>
      <c r="HOC47" s="367"/>
      <c r="HOD47" s="367"/>
      <c r="HOE47" s="367"/>
      <c r="HOF47" s="367"/>
      <c r="HOG47" s="367"/>
      <c r="HOH47" s="367"/>
      <c r="HOI47" s="367"/>
      <c r="HOJ47" s="367"/>
      <c r="HOK47" s="367"/>
      <c r="HOL47" s="367"/>
      <c r="HOM47" s="367"/>
      <c r="HON47" s="367"/>
      <c r="HOO47" s="367"/>
      <c r="HOP47" s="367"/>
      <c r="HOQ47" s="367"/>
      <c r="HOR47" s="367"/>
      <c r="HOS47" s="367"/>
      <c r="HOT47" s="367"/>
      <c r="HOU47" s="367"/>
      <c r="HOV47" s="367"/>
      <c r="HOW47" s="367"/>
      <c r="HOX47" s="367"/>
      <c r="HOY47" s="367"/>
      <c r="HOZ47" s="367"/>
      <c r="HPA47" s="367"/>
      <c r="HPB47" s="367"/>
      <c r="HPC47" s="367"/>
      <c r="HPD47" s="367"/>
      <c r="HPE47" s="367"/>
      <c r="HPF47" s="367"/>
      <c r="HPG47" s="367"/>
      <c r="HPH47" s="367"/>
      <c r="HPI47" s="367"/>
      <c r="HPJ47" s="367"/>
      <c r="HPK47" s="367"/>
      <c r="HPL47" s="367"/>
      <c r="HPM47" s="367"/>
      <c r="HPN47" s="367"/>
      <c r="HPO47" s="367"/>
      <c r="HPP47" s="367"/>
      <c r="HPQ47" s="367"/>
      <c r="HPR47" s="367"/>
      <c r="HPS47" s="367"/>
      <c r="HPT47" s="367"/>
      <c r="HPU47" s="367"/>
      <c r="HPV47" s="367"/>
      <c r="HPW47" s="367"/>
      <c r="HPX47" s="367"/>
      <c r="HPY47" s="367"/>
      <c r="HPZ47" s="367"/>
      <c r="HQA47" s="367"/>
      <c r="HQB47" s="367"/>
      <c r="HQC47" s="367"/>
      <c r="HQD47" s="367"/>
      <c r="HQE47" s="367"/>
      <c r="HQF47" s="367"/>
      <c r="HQG47" s="367"/>
      <c r="HQH47" s="367"/>
      <c r="HQI47" s="367"/>
      <c r="HQJ47" s="367"/>
      <c r="HQK47" s="367"/>
      <c r="HQL47" s="367"/>
      <c r="HQM47" s="367"/>
      <c r="HQN47" s="367"/>
      <c r="HQO47" s="367"/>
      <c r="HQP47" s="367"/>
      <c r="HQQ47" s="367"/>
      <c r="HQR47" s="367"/>
      <c r="HQS47" s="367"/>
      <c r="HQT47" s="367"/>
      <c r="HQU47" s="367"/>
      <c r="HQV47" s="367"/>
      <c r="HQW47" s="367"/>
      <c r="HQX47" s="367"/>
      <c r="HQY47" s="367"/>
      <c r="HQZ47" s="367"/>
      <c r="HRA47" s="367"/>
      <c r="HRB47" s="367"/>
      <c r="HRC47" s="367"/>
      <c r="HRD47" s="367"/>
      <c r="HRE47" s="367"/>
      <c r="HRF47" s="367"/>
      <c r="HRG47" s="367"/>
      <c r="HRH47" s="367"/>
      <c r="HRI47" s="367"/>
      <c r="HRJ47" s="367"/>
      <c r="HRK47" s="367"/>
      <c r="HRL47" s="367"/>
      <c r="HRM47" s="367"/>
      <c r="HRN47" s="367"/>
      <c r="HRO47" s="367"/>
      <c r="HRP47" s="367"/>
      <c r="HRQ47" s="367"/>
      <c r="HRR47" s="367"/>
      <c r="HRS47" s="367"/>
      <c r="HRT47" s="367"/>
      <c r="HRU47" s="367"/>
      <c r="HRV47" s="367"/>
      <c r="HRW47" s="367"/>
      <c r="HRX47" s="367"/>
      <c r="HRY47" s="367"/>
      <c r="HRZ47" s="367"/>
      <c r="HSA47" s="367"/>
      <c r="HSB47" s="367"/>
      <c r="HSC47" s="367"/>
      <c r="HSD47" s="367"/>
      <c r="HSE47" s="367"/>
      <c r="HSF47" s="367"/>
      <c r="HSG47" s="367"/>
      <c r="HSH47" s="367"/>
      <c r="HSI47" s="367"/>
      <c r="HSJ47" s="367"/>
      <c r="HSK47" s="367"/>
      <c r="HSL47" s="367"/>
      <c r="HSM47" s="367"/>
      <c r="HSN47" s="367"/>
      <c r="HSO47" s="367"/>
      <c r="HSP47" s="367"/>
      <c r="HSQ47" s="367"/>
      <c r="HSR47" s="367"/>
      <c r="HSS47" s="367"/>
      <c r="HST47" s="367"/>
      <c r="HSU47" s="367"/>
      <c r="HSV47" s="367"/>
      <c r="HSW47" s="367"/>
      <c r="HSX47" s="367"/>
      <c r="HSY47" s="367"/>
      <c r="HSZ47" s="367"/>
      <c r="HTA47" s="367"/>
      <c r="HTB47" s="367"/>
      <c r="HTC47" s="367"/>
      <c r="HTD47" s="367"/>
      <c r="HTE47" s="367"/>
      <c r="HTF47" s="367"/>
      <c r="HTG47" s="367"/>
      <c r="HTH47" s="367"/>
      <c r="HTI47" s="367"/>
      <c r="HTJ47" s="367"/>
      <c r="HTK47" s="367"/>
      <c r="HTL47" s="367"/>
      <c r="HTM47" s="367"/>
      <c r="HTN47" s="367"/>
      <c r="HTO47" s="367"/>
      <c r="HTP47" s="367"/>
      <c r="HTQ47" s="367"/>
      <c r="HTR47" s="367"/>
      <c r="HTS47" s="367"/>
      <c r="HTT47" s="367"/>
      <c r="HTU47" s="367"/>
      <c r="HTV47" s="367"/>
      <c r="HTW47" s="367"/>
      <c r="HTX47" s="367"/>
      <c r="HTY47" s="367"/>
      <c r="HTZ47" s="367"/>
      <c r="HUA47" s="367"/>
      <c r="HUB47" s="367"/>
      <c r="HUC47" s="367"/>
      <c r="HUD47" s="367"/>
      <c r="HUE47" s="367"/>
      <c r="HUF47" s="367"/>
      <c r="HUG47" s="367"/>
      <c r="HUH47" s="367"/>
      <c r="HUI47" s="367"/>
      <c r="HUJ47" s="367"/>
      <c r="HUK47" s="367"/>
      <c r="HUL47" s="367"/>
      <c r="HUM47" s="367"/>
      <c r="HUN47" s="367"/>
      <c r="HUO47" s="367"/>
      <c r="HUP47" s="367"/>
      <c r="HUQ47" s="367"/>
      <c r="HUR47" s="367"/>
      <c r="HUS47" s="367"/>
      <c r="HUT47" s="367"/>
      <c r="HUU47" s="367"/>
      <c r="HUV47" s="367"/>
      <c r="HUW47" s="367"/>
      <c r="HUX47" s="367"/>
      <c r="HUY47" s="367"/>
      <c r="HUZ47" s="367"/>
      <c r="HVA47" s="367"/>
      <c r="HVB47" s="367"/>
      <c r="HVC47" s="367"/>
      <c r="HVD47" s="367"/>
      <c r="HVE47" s="367"/>
      <c r="HVF47" s="367"/>
      <c r="HVG47" s="367"/>
      <c r="HVH47" s="367"/>
      <c r="HVI47" s="367"/>
      <c r="HVJ47" s="367"/>
      <c r="HVK47" s="367"/>
      <c r="HVL47" s="367"/>
      <c r="HVM47" s="367"/>
      <c r="HVN47" s="367"/>
      <c r="HVO47" s="367"/>
      <c r="HVP47" s="367"/>
      <c r="HVQ47" s="367"/>
      <c r="HVR47" s="367"/>
      <c r="HVS47" s="367"/>
      <c r="HVT47" s="367"/>
      <c r="HVU47" s="367"/>
      <c r="HVV47" s="367"/>
      <c r="HVW47" s="367"/>
      <c r="HVX47" s="367"/>
      <c r="HVY47" s="367"/>
      <c r="HVZ47" s="367"/>
      <c r="HWA47" s="367"/>
      <c r="HWB47" s="367"/>
      <c r="HWC47" s="367"/>
      <c r="HWD47" s="367"/>
      <c r="HWE47" s="367"/>
      <c r="HWF47" s="367"/>
      <c r="HWG47" s="367"/>
      <c r="HWH47" s="367"/>
      <c r="HWI47" s="367"/>
      <c r="HWJ47" s="367"/>
      <c r="HWK47" s="367"/>
      <c r="HWL47" s="367"/>
      <c r="HWM47" s="367"/>
      <c r="HWN47" s="367"/>
      <c r="HWO47" s="367"/>
      <c r="HWP47" s="367"/>
      <c r="HWQ47" s="367"/>
      <c r="HWR47" s="367"/>
      <c r="HWS47" s="367"/>
      <c r="HWT47" s="367"/>
      <c r="HWU47" s="367"/>
      <c r="HWV47" s="367"/>
      <c r="HWW47" s="367"/>
      <c r="HWX47" s="367"/>
      <c r="HWY47" s="367"/>
      <c r="HWZ47" s="367"/>
      <c r="HXA47" s="367"/>
      <c r="HXB47" s="367"/>
      <c r="HXC47" s="367"/>
      <c r="HXD47" s="367"/>
      <c r="HXE47" s="367"/>
      <c r="HXF47" s="367"/>
      <c r="HXG47" s="367"/>
      <c r="HXH47" s="367"/>
      <c r="HXI47" s="367"/>
      <c r="HXJ47" s="367"/>
      <c r="HXK47" s="367"/>
      <c r="HXL47" s="367"/>
      <c r="HXM47" s="367"/>
      <c r="HXN47" s="367"/>
      <c r="HXO47" s="367"/>
      <c r="HXP47" s="367"/>
      <c r="HXQ47" s="367"/>
      <c r="HXR47" s="367"/>
      <c r="HXS47" s="367"/>
      <c r="HXT47" s="367"/>
      <c r="HXU47" s="367"/>
      <c r="HXV47" s="367"/>
      <c r="HXW47" s="367"/>
      <c r="HXX47" s="367"/>
      <c r="HXY47" s="367"/>
      <c r="HXZ47" s="367"/>
      <c r="HYA47" s="367"/>
      <c r="HYB47" s="367"/>
      <c r="HYC47" s="367"/>
      <c r="HYD47" s="367"/>
      <c r="HYE47" s="367"/>
      <c r="HYF47" s="367"/>
      <c r="HYG47" s="367"/>
      <c r="HYH47" s="367"/>
      <c r="HYI47" s="367"/>
      <c r="HYJ47" s="367"/>
      <c r="HYK47" s="367"/>
      <c r="HYL47" s="367"/>
      <c r="HYM47" s="367"/>
      <c r="HYN47" s="367"/>
      <c r="HYO47" s="367"/>
      <c r="HYP47" s="367"/>
      <c r="HYQ47" s="367"/>
      <c r="HYR47" s="367"/>
      <c r="HYS47" s="367"/>
      <c r="HYT47" s="367"/>
      <c r="HYU47" s="367"/>
      <c r="HYV47" s="367"/>
      <c r="HYW47" s="367"/>
      <c r="HYX47" s="367"/>
      <c r="HYY47" s="367"/>
      <c r="HYZ47" s="367"/>
      <c r="HZA47" s="367"/>
      <c r="HZB47" s="367"/>
      <c r="HZC47" s="367"/>
      <c r="HZD47" s="367"/>
      <c r="HZE47" s="367"/>
      <c r="HZF47" s="367"/>
      <c r="HZG47" s="367"/>
      <c r="HZH47" s="367"/>
      <c r="HZI47" s="367"/>
      <c r="HZJ47" s="367"/>
      <c r="HZK47" s="367"/>
      <c r="HZL47" s="367"/>
      <c r="HZM47" s="367"/>
      <c r="HZN47" s="367"/>
      <c r="HZO47" s="367"/>
      <c r="HZP47" s="367"/>
      <c r="HZQ47" s="367"/>
      <c r="HZR47" s="367"/>
      <c r="HZS47" s="367"/>
      <c r="HZT47" s="367"/>
      <c r="HZU47" s="367"/>
      <c r="HZV47" s="367"/>
      <c r="HZW47" s="367"/>
      <c r="HZX47" s="367"/>
      <c r="HZY47" s="367"/>
      <c r="HZZ47" s="367"/>
      <c r="IAA47" s="367"/>
      <c r="IAB47" s="367"/>
      <c r="IAC47" s="367"/>
      <c r="IAD47" s="367"/>
      <c r="IAE47" s="367"/>
      <c r="IAF47" s="367"/>
      <c r="IAG47" s="367"/>
      <c r="IAH47" s="367"/>
      <c r="IAI47" s="367"/>
      <c r="IAJ47" s="367"/>
      <c r="IAK47" s="367"/>
      <c r="IAL47" s="367"/>
      <c r="IAM47" s="367"/>
      <c r="IAN47" s="367"/>
      <c r="IAO47" s="367"/>
      <c r="IAP47" s="367"/>
      <c r="IAQ47" s="367"/>
      <c r="IAR47" s="367"/>
      <c r="IAS47" s="367"/>
      <c r="IAT47" s="367"/>
      <c r="IAU47" s="367"/>
      <c r="IAV47" s="367"/>
      <c r="IAW47" s="367"/>
      <c r="IAX47" s="367"/>
      <c r="IAY47" s="367"/>
      <c r="IAZ47" s="367"/>
      <c r="IBA47" s="367"/>
      <c r="IBB47" s="367"/>
      <c r="IBC47" s="367"/>
      <c r="IBD47" s="367"/>
      <c r="IBE47" s="367"/>
      <c r="IBF47" s="367"/>
      <c r="IBG47" s="367"/>
      <c r="IBH47" s="367"/>
      <c r="IBI47" s="367"/>
      <c r="IBJ47" s="367"/>
      <c r="IBK47" s="367"/>
      <c r="IBL47" s="367"/>
      <c r="IBM47" s="367"/>
      <c r="IBN47" s="367"/>
      <c r="IBO47" s="367"/>
      <c r="IBP47" s="367"/>
      <c r="IBQ47" s="367"/>
      <c r="IBR47" s="367"/>
      <c r="IBS47" s="367"/>
      <c r="IBT47" s="367"/>
      <c r="IBU47" s="367"/>
      <c r="IBV47" s="367"/>
      <c r="IBW47" s="367"/>
      <c r="IBX47" s="367"/>
      <c r="IBY47" s="367"/>
      <c r="IBZ47" s="367"/>
      <c r="ICA47" s="367"/>
      <c r="ICB47" s="367"/>
      <c r="ICC47" s="367"/>
      <c r="ICD47" s="367"/>
      <c r="ICE47" s="367"/>
      <c r="ICF47" s="367"/>
      <c r="ICG47" s="367"/>
      <c r="ICH47" s="367"/>
      <c r="ICI47" s="367"/>
      <c r="ICJ47" s="367"/>
      <c r="ICK47" s="367"/>
      <c r="ICL47" s="367"/>
      <c r="ICM47" s="367"/>
      <c r="ICN47" s="367"/>
      <c r="ICO47" s="367"/>
      <c r="ICP47" s="367"/>
      <c r="ICQ47" s="367"/>
      <c r="ICR47" s="367"/>
      <c r="ICS47" s="367"/>
      <c r="ICT47" s="367"/>
      <c r="ICU47" s="367"/>
      <c r="ICV47" s="367"/>
      <c r="ICW47" s="367"/>
      <c r="ICX47" s="367"/>
      <c r="ICY47" s="367"/>
      <c r="ICZ47" s="367"/>
      <c r="IDA47" s="367"/>
      <c r="IDB47" s="367"/>
      <c r="IDC47" s="367"/>
      <c r="IDD47" s="367"/>
      <c r="IDE47" s="367"/>
      <c r="IDF47" s="367"/>
      <c r="IDG47" s="367"/>
      <c r="IDH47" s="367"/>
      <c r="IDI47" s="367"/>
      <c r="IDJ47" s="367"/>
      <c r="IDK47" s="367"/>
      <c r="IDL47" s="367"/>
      <c r="IDM47" s="367"/>
      <c r="IDN47" s="367"/>
      <c r="IDO47" s="367"/>
      <c r="IDP47" s="367"/>
      <c r="IDQ47" s="367"/>
      <c r="IDR47" s="367"/>
      <c r="IDS47" s="367"/>
      <c r="IDT47" s="367"/>
      <c r="IDU47" s="367"/>
      <c r="IDV47" s="367"/>
      <c r="IDW47" s="367"/>
      <c r="IDX47" s="367"/>
      <c r="IDY47" s="367"/>
      <c r="IDZ47" s="367"/>
      <c r="IEA47" s="367"/>
      <c r="IEB47" s="367"/>
      <c r="IEC47" s="367"/>
      <c r="IED47" s="367"/>
      <c r="IEE47" s="367"/>
      <c r="IEF47" s="367"/>
      <c r="IEG47" s="367"/>
      <c r="IEH47" s="367"/>
      <c r="IEI47" s="367"/>
      <c r="IEJ47" s="367"/>
      <c r="IEK47" s="367"/>
      <c r="IEL47" s="367"/>
      <c r="IEM47" s="367"/>
      <c r="IEN47" s="367"/>
      <c r="IEO47" s="367"/>
      <c r="IEP47" s="367"/>
      <c r="IEQ47" s="367"/>
      <c r="IER47" s="367"/>
      <c r="IES47" s="367"/>
      <c r="IET47" s="367"/>
      <c r="IEU47" s="367"/>
      <c r="IEV47" s="367"/>
      <c r="IEW47" s="367"/>
      <c r="IEX47" s="367"/>
      <c r="IEY47" s="367"/>
      <c r="IEZ47" s="367"/>
      <c r="IFA47" s="367"/>
      <c r="IFB47" s="367"/>
      <c r="IFC47" s="367"/>
      <c r="IFD47" s="367"/>
      <c r="IFE47" s="367"/>
      <c r="IFF47" s="367"/>
      <c r="IFG47" s="367"/>
      <c r="IFH47" s="367"/>
      <c r="IFI47" s="367"/>
      <c r="IFJ47" s="367"/>
      <c r="IFK47" s="367"/>
      <c r="IFL47" s="367"/>
      <c r="IFM47" s="367"/>
      <c r="IFN47" s="367"/>
      <c r="IFO47" s="367"/>
      <c r="IFP47" s="367"/>
      <c r="IFQ47" s="367"/>
      <c r="IFR47" s="367"/>
      <c r="IFS47" s="367"/>
      <c r="IFT47" s="367"/>
      <c r="IFU47" s="367"/>
      <c r="IFV47" s="367"/>
      <c r="IFW47" s="367"/>
      <c r="IFX47" s="367"/>
      <c r="IFY47" s="367"/>
      <c r="IFZ47" s="367"/>
      <c r="IGA47" s="367"/>
      <c r="IGB47" s="367"/>
      <c r="IGC47" s="367"/>
      <c r="IGD47" s="367"/>
      <c r="IGE47" s="367"/>
      <c r="IGF47" s="367"/>
      <c r="IGG47" s="367"/>
      <c r="IGH47" s="367"/>
      <c r="IGI47" s="367"/>
      <c r="IGJ47" s="367"/>
      <c r="IGK47" s="367"/>
      <c r="IGL47" s="367"/>
      <c r="IGM47" s="367"/>
      <c r="IGN47" s="367"/>
      <c r="IGO47" s="367"/>
      <c r="IGP47" s="367"/>
      <c r="IGQ47" s="367"/>
      <c r="IGR47" s="367"/>
      <c r="IGS47" s="367"/>
      <c r="IGT47" s="367"/>
      <c r="IGU47" s="367"/>
      <c r="IGV47" s="367"/>
      <c r="IGW47" s="367"/>
      <c r="IGX47" s="367"/>
      <c r="IGY47" s="367"/>
      <c r="IGZ47" s="367"/>
      <c r="IHA47" s="367"/>
      <c r="IHB47" s="367"/>
      <c r="IHC47" s="367"/>
      <c r="IHD47" s="367"/>
      <c r="IHE47" s="367"/>
      <c r="IHF47" s="367"/>
      <c r="IHG47" s="367"/>
      <c r="IHH47" s="367"/>
      <c r="IHI47" s="367"/>
      <c r="IHJ47" s="367"/>
      <c r="IHK47" s="367"/>
      <c r="IHL47" s="367"/>
      <c r="IHM47" s="367"/>
      <c r="IHN47" s="367"/>
      <c r="IHO47" s="367"/>
      <c r="IHP47" s="367"/>
      <c r="IHQ47" s="367"/>
      <c r="IHR47" s="367"/>
      <c r="IHS47" s="367"/>
      <c r="IHT47" s="367"/>
      <c r="IHU47" s="367"/>
      <c r="IHV47" s="367"/>
      <c r="IHW47" s="367"/>
      <c r="IHX47" s="367"/>
      <c r="IHY47" s="367"/>
      <c r="IHZ47" s="367"/>
      <c r="IIA47" s="367"/>
      <c r="IIB47" s="367"/>
      <c r="IIC47" s="367"/>
      <c r="IID47" s="367"/>
      <c r="IIE47" s="367"/>
      <c r="IIF47" s="367"/>
      <c r="IIG47" s="367"/>
      <c r="IIH47" s="367"/>
      <c r="III47" s="367"/>
      <c r="IIJ47" s="367"/>
      <c r="IIK47" s="367"/>
      <c r="IIL47" s="367"/>
      <c r="IIM47" s="367"/>
      <c r="IIN47" s="367"/>
      <c r="IIO47" s="367"/>
      <c r="IIP47" s="367"/>
      <c r="IIQ47" s="367"/>
      <c r="IIR47" s="367"/>
      <c r="IIS47" s="367"/>
      <c r="IIT47" s="367"/>
      <c r="IIU47" s="367"/>
      <c r="IIV47" s="367"/>
      <c r="IIW47" s="367"/>
      <c r="IIX47" s="367"/>
      <c r="IIY47" s="367"/>
      <c r="IIZ47" s="367"/>
      <c r="IJA47" s="367"/>
      <c r="IJB47" s="367"/>
      <c r="IJC47" s="367"/>
      <c r="IJD47" s="367"/>
      <c r="IJE47" s="367"/>
      <c r="IJF47" s="367"/>
      <c r="IJG47" s="367"/>
      <c r="IJH47" s="367"/>
      <c r="IJI47" s="367"/>
      <c r="IJJ47" s="367"/>
      <c r="IJK47" s="367"/>
      <c r="IJL47" s="367"/>
      <c r="IJM47" s="367"/>
      <c r="IJN47" s="367"/>
      <c r="IJO47" s="367"/>
      <c r="IJP47" s="367"/>
      <c r="IJQ47" s="367"/>
      <c r="IJR47" s="367"/>
      <c r="IJS47" s="367"/>
      <c r="IJT47" s="367"/>
      <c r="IJU47" s="367"/>
      <c r="IJV47" s="367"/>
      <c r="IJW47" s="367"/>
      <c r="IJX47" s="367"/>
      <c r="IJY47" s="367"/>
      <c r="IJZ47" s="367"/>
      <c r="IKA47" s="367"/>
      <c r="IKB47" s="367"/>
      <c r="IKC47" s="367"/>
      <c r="IKD47" s="367"/>
      <c r="IKE47" s="367"/>
      <c r="IKF47" s="367"/>
      <c r="IKG47" s="367"/>
      <c r="IKH47" s="367"/>
      <c r="IKI47" s="367"/>
      <c r="IKJ47" s="367"/>
      <c r="IKK47" s="367"/>
      <c r="IKL47" s="367"/>
      <c r="IKM47" s="367"/>
      <c r="IKN47" s="367"/>
      <c r="IKO47" s="367"/>
      <c r="IKP47" s="367"/>
      <c r="IKQ47" s="367"/>
      <c r="IKR47" s="367"/>
      <c r="IKS47" s="367"/>
      <c r="IKT47" s="367"/>
      <c r="IKU47" s="367"/>
      <c r="IKV47" s="367"/>
      <c r="IKW47" s="367"/>
      <c r="IKX47" s="367"/>
      <c r="IKY47" s="367"/>
      <c r="IKZ47" s="367"/>
      <c r="ILA47" s="367"/>
      <c r="ILB47" s="367"/>
      <c r="ILC47" s="367"/>
      <c r="ILD47" s="367"/>
      <c r="ILE47" s="367"/>
      <c r="ILF47" s="367"/>
      <c r="ILG47" s="367"/>
      <c r="ILH47" s="367"/>
      <c r="ILI47" s="367"/>
      <c r="ILJ47" s="367"/>
      <c r="ILK47" s="367"/>
      <c r="ILL47" s="367"/>
      <c r="ILM47" s="367"/>
      <c r="ILN47" s="367"/>
      <c r="ILO47" s="367"/>
      <c r="ILP47" s="367"/>
      <c r="ILQ47" s="367"/>
      <c r="ILR47" s="367"/>
      <c r="ILS47" s="367"/>
      <c r="ILT47" s="367"/>
      <c r="ILU47" s="367"/>
      <c r="ILV47" s="367"/>
      <c r="ILW47" s="367"/>
      <c r="ILX47" s="367"/>
      <c r="ILY47" s="367"/>
      <c r="ILZ47" s="367"/>
      <c r="IMA47" s="367"/>
      <c r="IMB47" s="367"/>
      <c r="IMC47" s="367"/>
      <c r="IMD47" s="367"/>
      <c r="IME47" s="367"/>
      <c r="IMF47" s="367"/>
      <c r="IMG47" s="367"/>
      <c r="IMH47" s="367"/>
      <c r="IMI47" s="367"/>
      <c r="IMJ47" s="367"/>
      <c r="IMK47" s="367"/>
      <c r="IML47" s="367"/>
      <c r="IMM47" s="367"/>
      <c r="IMN47" s="367"/>
      <c r="IMO47" s="367"/>
      <c r="IMP47" s="367"/>
      <c r="IMQ47" s="367"/>
      <c r="IMR47" s="367"/>
      <c r="IMS47" s="367"/>
      <c r="IMT47" s="367"/>
      <c r="IMU47" s="367"/>
      <c r="IMV47" s="367"/>
      <c r="IMW47" s="367"/>
      <c r="IMX47" s="367"/>
      <c r="IMY47" s="367"/>
      <c r="IMZ47" s="367"/>
      <c r="INA47" s="367"/>
      <c r="INB47" s="367"/>
      <c r="INC47" s="367"/>
      <c r="IND47" s="367"/>
      <c r="INE47" s="367"/>
      <c r="INF47" s="367"/>
      <c r="ING47" s="367"/>
      <c r="INH47" s="367"/>
      <c r="INI47" s="367"/>
      <c r="INJ47" s="367"/>
      <c r="INK47" s="367"/>
      <c r="INL47" s="367"/>
      <c r="INM47" s="367"/>
      <c r="INN47" s="367"/>
      <c r="INO47" s="367"/>
      <c r="INP47" s="367"/>
      <c r="INQ47" s="367"/>
      <c r="INR47" s="367"/>
      <c r="INS47" s="367"/>
      <c r="INT47" s="367"/>
      <c r="INU47" s="367"/>
      <c r="INV47" s="367"/>
      <c r="INW47" s="367"/>
      <c r="INX47" s="367"/>
      <c r="INY47" s="367"/>
      <c r="INZ47" s="367"/>
      <c r="IOA47" s="367"/>
      <c r="IOB47" s="367"/>
      <c r="IOC47" s="367"/>
      <c r="IOD47" s="367"/>
      <c r="IOE47" s="367"/>
      <c r="IOF47" s="367"/>
      <c r="IOG47" s="367"/>
      <c r="IOH47" s="367"/>
      <c r="IOI47" s="367"/>
      <c r="IOJ47" s="367"/>
      <c r="IOK47" s="367"/>
      <c r="IOL47" s="367"/>
      <c r="IOM47" s="367"/>
      <c r="ION47" s="367"/>
      <c r="IOO47" s="367"/>
      <c r="IOP47" s="367"/>
      <c r="IOQ47" s="367"/>
      <c r="IOR47" s="367"/>
      <c r="IOS47" s="367"/>
      <c r="IOT47" s="367"/>
      <c r="IOU47" s="367"/>
      <c r="IOV47" s="367"/>
      <c r="IOW47" s="367"/>
      <c r="IOX47" s="367"/>
      <c r="IOY47" s="367"/>
      <c r="IOZ47" s="367"/>
      <c r="IPA47" s="367"/>
      <c r="IPB47" s="367"/>
      <c r="IPC47" s="367"/>
      <c r="IPD47" s="367"/>
      <c r="IPE47" s="367"/>
      <c r="IPF47" s="367"/>
      <c r="IPG47" s="367"/>
      <c r="IPH47" s="367"/>
      <c r="IPI47" s="367"/>
      <c r="IPJ47" s="367"/>
      <c r="IPK47" s="367"/>
      <c r="IPL47" s="367"/>
      <c r="IPM47" s="367"/>
      <c r="IPN47" s="367"/>
      <c r="IPO47" s="367"/>
      <c r="IPP47" s="367"/>
      <c r="IPQ47" s="367"/>
      <c r="IPR47" s="367"/>
      <c r="IPS47" s="367"/>
      <c r="IPT47" s="367"/>
      <c r="IPU47" s="367"/>
      <c r="IPV47" s="367"/>
      <c r="IPW47" s="367"/>
      <c r="IPX47" s="367"/>
      <c r="IPY47" s="367"/>
      <c r="IPZ47" s="367"/>
      <c r="IQA47" s="367"/>
      <c r="IQB47" s="367"/>
      <c r="IQC47" s="367"/>
      <c r="IQD47" s="367"/>
      <c r="IQE47" s="367"/>
      <c r="IQF47" s="367"/>
      <c r="IQG47" s="367"/>
      <c r="IQH47" s="367"/>
      <c r="IQI47" s="367"/>
      <c r="IQJ47" s="367"/>
      <c r="IQK47" s="367"/>
      <c r="IQL47" s="367"/>
      <c r="IQM47" s="367"/>
      <c r="IQN47" s="367"/>
      <c r="IQO47" s="367"/>
      <c r="IQP47" s="367"/>
      <c r="IQQ47" s="367"/>
      <c r="IQR47" s="367"/>
      <c r="IQS47" s="367"/>
      <c r="IQT47" s="367"/>
      <c r="IQU47" s="367"/>
      <c r="IQV47" s="367"/>
      <c r="IQW47" s="367"/>
      <c r="IQX47" s="367"/>
      <c r="IQY47" s="367"/>
      <c r="IQZ47" s="367"/>
      <c r="IRA47" s="367"/>
      <c r="IRB47" s="367"/>
      <c r="IRC47" s="367"/>
      <c r="IRD47" s="367"/>
      <c r="IRE47" s="367"/>
      <c r="IRF47" s="367"/>
      <c r="IRG47" s="367"/>
      <c r="IRH47" s="367"/>
      <c r="IRI47" s="367"/>
      <c r="IRJ47" s="367"/>
      <c r="IRK47" s="367"/>
      <c r="IRL47" s="367"/>
      <c r="IRM47" s="367"/>
      <c r="IRN47" s="367"/>
      <c r="IRO47" s="367"/>
      <c r="IRP47" s="367"/>
      <c r="IRQ47" s="367"/>
      <c r="IRR47" s="367"/>
      <c r="IRS47" s="367"/>
      <c r="IRT47" s="367"/>
      <c r="IRU47" s="367"/>
      <c r="IRV47" s="367"/>
      <c r="IRW47" s="367"/>
      <c r="IRX47" s="367"/>
      <c r="IRY47" s="367"/>
      <c r="IRZ47" s="367"/>
      <c r="ISA47" s="367"/>
      <c r="ISB47" s="367"/>
      <c r="ISC47" s="367"/>
      <c r="ISD47" s="367"/>
      <c r="ISE47" s="367"/>
      <c r="ISF47" s="367"/>
      <c r="ISG47" s="367"/>
      <c r="ISH47" s="367"/>
      <c r="ISI47" s="367"/>
      <c r="ISJ47" s="367"/>
      <c r="ISK47" s="367"/>
      <c r="ISL47" s="367"/>
      <c r="ISM47" s="367"/>
      <c r="ISN47" s="367"/>
      <c r="ISO47" s="367"/>
      <c r="ISP47" s="367"/>
      <c r="ISQ47" s="367"/>
      <c r="ISR47" s="367"/>
      <c r="ISS47" s="367"/>
      <c r="IST47" s="367"/>
      <c r="ISU47" s="367"/>
      <c r="ISV47" s="367"/>
      <c r="ISW47" s="367"/>
      <c r="ISX47" s="367"/>
      <c r="ISY47" s="367"/>
      <c r="ISZ47" s="367"/>
      <c r="ITA47" s="367"/>
      <c r="ITB47" s="367"/>
      <c r="ITC47" s="367"/>
      <c r="ITD47" s="367"/>
      <c r="ITE47" s="367"/>
      <c r="ITF47" s="367"/>
      <c r="ITG47" s="367"/>
      <c r="ITH47" s="367"/>
      <c r="ITI47" s="367"/>
      <c r="ITJ47" s="367"/>
      <c r="ITK47" s="367"/>
      <c r="ITL47" s="367"/>
      <c r="ITM47" s="367"/>
      <c r="ITN47" s="367"/>
      <c r="ITO47" s="367"/>
      <c r="ITP47" s="367"/>
      <c r="ITQ47" s="367"/>
      <c r="ITR47" s="367"/>
      <c r="ITS47" s="367"/>
      <c r="ITT47" s="367"/>
      <c r="ITU47" s="367"/>
      <c r="ITV47" s="367"/>
      <c r="ITW47" s="367"/>
      <c r="ITX47" s="367"/>
      <c r="ITY47" s="367"/>
      <c r="ITZ47" s="367"/>
      <c r="IUA47" s="367"/>
      <c r="IUB47" s="367"/>
      <c r="IUC47" s="367"/>
      <c r="IUD47" s="367"/>
      <c r="IUE47" s="367"/>
      <c r="IUF47" s="367"/>
      <c r="IUG47" s="367"/>
      <c r="IUH47" s="367"/>
      <c r="IUI47" s="367"/>
      <c r="IUJ47" s="367"/>
      <c r="IUK47" s="367"/>
      <c r="IUL47" s="367"/>
      <c r="IUM47" s="367"/>
      <c r="IUN47" s="367"/>
      <c r="IUO47" s="367"/>
      <c r="IUP47" s="367"/>
      <c r="IUQ47" s="367"/>
      <c r="IUR47" s="367"/>
      <c r="IUS47" s="367"/>
      <c r="IUT47" s="367"/>
      <c r="IUU47" s="367"/>
      <c r="IUV47" s="367"/>
      <c r="IUW47" s="367"/>
      <c r="IUX47" s="367"/>
      <c r="IUY47" s="367"/>
      <c r="IUZ47" s="367"/>
      <c r="IVA47" s="367"/>
      <c r="IVB47" s="367"/>
      <c r="IVC47" s="367"/>
      <c r="IVD47" s="367"/>
      <c r="IVE47" s="367"/>
      <c r="IVF47" s="367"/>
      <c r="IVG47" s="367"/>
      <c r="IVH47" s="367"/>
      <c r="IVI47" s="367"/>
      <c r="IVJ47" s="367"/>
      <c r="IVK47" s="367"/>
      <c r="IVL47" s="367"/>
      <c r="IVM47" s="367"/>
      <c r="IVN47" s="367"/>
      <c r="IVO47" s="367"/>
      <c r="IVP47" s="367"/>
      <c r="IVQ47" s="367"/>
      <c r="IVR47" s="367"/>
      <c r="IVS47" s="367"/>
      <c r="IVT47" s="367"/>
      <c r="IVU47" s="367"/>
      <c r="IVV47" s="367"/>
      <c r="IVW47" s="367"/>
      <c r="IVX47" s="367"/>
      <c r="IVY47" s="367"/>
      <c r="IVZ47" s="367"/>
      <c r="IWA47" s="367"/>
      <c r="IWB47" s="367"/>
      <c r="IWC47" s="367"/>
      <c r="IWD47" s="367"/>
      <c r="IWE47" s="367"/>
      <c r="IWF47" s="367"/>
      <c r="IWG47" s="367"/>
      <c r="IWH47" s="367"/>
      <c r="IWI47" s="367"/>
      <c r="IWJ47" s="367"/>
      <c r="IWK47" s="367"/>
      <c r="IWL47" s="367"/>
      <c r="IWM47" s="367"/>
      <c r="IWN47" s="367"/>
      <c r="IWO47" s="367"/>
      <c r="IWP47" s="367"/>
      <c r="IWQ47" s="367"/>
      <c r="IWR47" s="367"/>
      <c r="IWS47" s="367"/>
      <c r="IWT47" s="367"/>
      <c r="IWU47" s="367"/>
      <c r="IWV47" s="367"/>
      <c r="IWW47" s="367"/>
      <c r="IWX47" s="367"/>
      <c r="IWY47" s="367"/>
      <c r="IWZ47" s="367"/>
      <c r="IXA47" s="367"/>
      <c r="IXB47" s="367"/>
      <c r="IXC47" s="367"/>
      <c r="IXD47" s="367"/>
      <c r="IXE47" s="367"/>
      <c r="IXF47" s="367"/>
      <c r="IXG47" s="367"/>
      <c r="IXH47" s="367"/>
      <c r="IXI47" s="367"/>
      <c r="IXJ47" s="367"/>
      <c r="IXK47" s="367"/>
      <c r="IXL47" s="367"/>
      <c r="IXM47" s="367"/>
      <c r="IXN47" s="367"/>
      <c r="IXO47" s="367"/>
      <c r="IXP47" s="367"/>
      <c r="IXQ47" s="367"/>
      <c r="IXR47" s="367"/>
      <c r="IXS47" s="367"/>
      <c r="IXT47" s="367"/>
      <c r="IXU47" s="367"/>
      <c r="IXV47" s="367"/>
      <c r="IXW47" s="367"/>
      <c r="IXX47" s="367"/>
      <c r="IXY47" s="367"/>
      <c r="IXZ47" s="367"/>
      <c r="IYA47" s="367"/>
      <c r="IYB47" s="367"/>
      <c r="IYC47" s="367"/>
      <c r="IYD47" s="367"/>
      <c r="IYE47" s="367"/>
      <c r="IYF47" s="367"/>
      <c r="IYG47" s="367"/>
      <c r="IYH47" s="367"/>
      <c r="IYI47" s="367"/>
      <c r="IYJ47" s="367"/>
      <c r="IYK47" s="367"/>
      <c r="IYL47" s="367"/>
      <c r="IYM47" s="367"/>
      <c r="IYN47" s="367"/>
      <c r="IYO47" s="367"/>
      <c r="IYP47" s="367"/>
      <c r="IYQ47" s="367"/>
      <c r="IYR47" s="367"/>
      <c r="IYS47" s="367"/>
      <c r="IYT47" s="367"/>
      <c r="IYU47" s="367"/>
      <c r="IYV47" s="367"/>
      <c r="IYW47" s="367"/>
      <c r="IYX47" s="367"/>
      <c r="IYY47" s="367"/>
      <c r="IYZ47" s="367"/>
      <c r="IZA47" s="367"/>
      <c r="IZB47" s="367"/>
      <c r="IZC47" s="367"/>
      <c r="IZD47" s="367"/>
      <c r="IZE47" s="367"/>
      <c r="IZF47" s="367"/>
      <c r="IZG47" s="367"/>
      <c r="IZH47" s="367"/>
      <c r="IZI47" s="367"/>
      <c r="IZJ47" s="367"/>
      <c r="IZK47" s="367"/>
      <c r="IZL47" s="367"/>
      <c r="IZM47" s="367"/>
      <c r="IZN47" s="367"/>
      <c r="IZO47" s="367"/>
      <c r="IZP47" s="367"/>
      <c r="IZQ47" s="367"/>
      <c r="IZR47" s="367"/>
      <c r="IZS47" s="367"/>
      <c r="IZT47" s="367"/>
      <c r="IZU47" s="367"/>
      <c r="IZV47" s="367"/>
      <c r="IZW47" s="367"/>
      <c r="IZX47" s="367"/>
      <c r="IZY47" s="367"/>
      <c r="IZZ47" s="367"/>
      <c r="JAA47" s="367"/>
      <c r="JAB47" s="367"/>
      <c r="JAC47" s="367"/>
      <c r="JAD47" s="367"/>
      <c r="JAE47" s="367"/>
      <c r="JAF47" s="367"/>
      <c r="JAG47" s="367"/>
      <c r="JAH47" s="367"/>
      <c r="JAI47" s="367"/>
      <c r="JAJ47" s="367"/>
      <c r="JAK47" s="367"/>
      <c r="JAL47" s="367"/>
      <c r="JAM47" s="367"/>
      <c r="JAN47" s="367"/>
      <c r="JAO47" s="367"/>
      <c r="JAP47" s="367"/>
      <c r="JAQ47" s="367"/>
      <c r="JAR47" s="367"/>
      <c r="JAS47" s="367"/>
      <c r="JAT47" s="367"/>
      <c r="JAU47" s="367"/>
      <c r="JAV47" s="367"/>
      <c r="JAW47" s="367"/>
      <c r="JAX47" s="367"/>
      <c r="JAY47" s="367"/>
      <c r="JAZ47" s="367"/>
      <c r="JBA47" s="367"/>
      <c r="JBB47" s="367"/>
      <c r="JBC47" s="367"/>
      <c r="JBD47" s="367"/>
      <c r="JBE47" s="367"/>
      <c r="JBF47" s="367"/>
      <c r="JBG47" s="367"/>
      <c r="JBH47" s="367"/>
      <c r="JBI47" s="367"/>
      <c r="JBJ47" s="367"/>
      <c r="JBK47" s="367"/>
      <c r="JBL47" s="367"/>
      <c r="JBM47" s="367"/>
      <c r="JBN47" s="367"/>
      <c r="JBO47" s="367"/>
      <c r="JBP47" s="367"/>
      <c r="JBQ47" s="367"/>
      <c r="JBR47" s="367"/>
      <c r="JBS47" s="367"/>
      <c r="JBT47" s="367"/>
      <c r="JBU47" s="367"/>
      <c r="JBV47" s="367"/>
      <c r="JBW47" s="367"/>
      <c r="JBX47" s="367"/>
      <c r="JBY47" s="367"/>
      <c r="JBZ47" s="367"/>
      <c r="JCA47" s="367"/>
      <c r="JCB47" s="367"/>
      <c r="JCC47" s="367"/>
      <c r="JCD47" s="367"/>
      <c r="JCE47" s="367"/>
      <c r="JCF47" s="367"/>
      <c r="JCG47" s="367"/>
      <c r="JCH47" s="367"/>
      <c r="JCI47" s="367"/>
      <c r="JCJ47" s="367"/>
      <c r="JCK47" s="367"/>
      <c r="JCL47" s="367"/>
      <c r="JCM47" s="367"/>
      <c r="JCN47" s="367"/>
      <c r="JCO47" s="367"/>
      <c r="JCP47" s="367"/>
      <c r="JCQ47" s="367"/>
      <c r="JCR47" s="367"/>
      <c r="JCS47" s="367"/>
      <c r="JCT47" s="367"/>
      <c r="JCU47" s="367"/>
      <c r="JCV47" s="367"/>
      <c r="JCW47" s="367"/>
      <c r="JCX47" s="367"/>
      <c r="JCY47" s="367"/>
      <c r="JCZ47" s="367"/>
      <c r="JDA47" s="367"/>
      <c r="JDB47" s="367"/>
      <c r="JDC47" s="367"/>
      <c r="JDD47" s="367"/>
      <c r="JDE47" s="367"/>
      <c r="JDF47" s="367"/>
      <c r="JDG47" s="367"/>
      <c r="JDH47" s="367"/>
      <c r="JDI47" s="367"/>
      <c r="JDJ47" s="367"/>
      <c r="JDK47" s="367"/>
      <c r="JDL47" s="367"/>
      <c r="JDM47" s="367"/>
      <c r="JDN47" s="367"/>
      <c r="JDO47" s="367"/>
      <c r="JDP47" s="367"/>
      <c r="JDQ47" s="367"/>
      <c r="JDR47" s="367"/>
      <c r="JDS47" s="367"/>
      <c r="JDT47" s="367"/>
      <c r="JDU47" s="367"/>
      <c r="JDV47" s="367"/>
      <c r="JDW47" s="367"/>
      <c r="JDX47" s="367"/>
      <c r="JDY47" s="367"/>
      <c r="JDZ47" s="367"/>
      <c r="JEA47" s="367"/>
      <c r="JEB47" s="367"/>
      <c r="JEC47" s="367"/>
      <c r="JED47" s="367"/>
      <c r="JEE47" s="367"/>
      <c r="JEF47" s="367"/>
      <c r="JEG47" s="367"/>
      <c r="JEH47" s="367"/>
      <c r="JEI47" s="367"/>
      <c r="JEJ47" s="367"/>
      <c r="JEK47" s="367"/>
      <c r="JEL47" s="367"/>
      <c r="JEM47" s="367"/>
      <c r="JEN47" s="367"/>
      <c r="JEO47" s="367"/>
      <c r="JEP47" s="367"/>
      <c r="JEQ47" s="367"/>
      <c r="JER47" s="367"/>
      <c r="JES47" s="367"/>
      <c r="JET47" s="367"/>
      <c r="JEU47" s="367"/>
      <c r="JEV47" s="367"/>
      <c r="JEW47" s="367"/>
      <c r="JEX47" s="367"/>
      <c r="JEY47" s="367"/>
      <c r="JEZ47" s="367"/>
      <c r="JFA47" s="367"/>
      <c r="JFB47" s="367"/>
      <c r="JFC47" s="367"/>
      <c r="JFD47" s="367"/>
      <c r="JFE47" s="367"/>
      <c r="JFF47" s="367"/>
      <c r="JFG47" s="367"/>
      <c r="JFH47" s="367"/>
      <c r="JFI47" s="367"/>
      <c r="JFJ47" s="367"/>
      <c r="JFK47" s="367"/>
      <c r="JFL47" s="367"/>
      <c r="JFM47" s="367"/>
      <c r="JFN47" s="367"/>
      <c r="JFO47" s="367"/>
      <c r="JFP47" s="367"/>
      <c r="JFQ47" s="367"/>
      <c r="JFR47" s="367"/>
      <c r="JFS47" s="367"/>
      <c r="JFT47" s="367"/>
      <c r="JFU47" s="367"/>
      <c r="JFV47" s="367"/>
      <c r="JFW47" s="367"/>
      <c r="JFX47" s="367"/>
      <c r="JFY47" s="367"/>
      <c r="JFZ47" s="367"/>
      <c r="JGA47" s="367"/>
      <c r="JGB47" s="367"/>
      <c r="JGC47" s="367"/>
      <c r="JGD47" s="367"/>
      <c r="JGE47" s="367"/>
      <c r="JGF47" s="367"/>
      <c r="JGG47" s="367"/>
      <c r="JGH47" s="367"/>
      <c r="JGI47" s="367"/>
      <c r="JGJ47" s="367"/>
      <c r="JGK47" s="367"/>
      <c r="JGL47" s="367"/>
      <c r="JGM47" s="367"/>
      <c r="JGN47" s="367"/>
      <c r="JGO47" s="367"/>
      <c r="JGP47" s="367"/>
      <c r="JGQ47" s="367"/>
      <c r="JGR47" s="367"/>
      <c r="JGS47" s="367"/>
      <c r="JGT47" s="367"/>
      <c r="JGU47" s="367"/>
      <c r="JGV47" s="367"/>
      <c r="JGW47" s="367"/>
      <c r="JGX47" s="367"/>
      <c r="JGY47" s="367"/>
      <c r="JGZ47" s="367"/>
      <c r="JHA47" s="367"/>
      <c r="JHB47" s="367"/>
      <c r="JHC47" s="367"/>
      <c r="JHD47" s="367"/>
      <c r="JHE47" s="367"/>
      <c r="JHF47" s="367"/>
      <c r="JHG47" s="367"/>
      <c r="JHH47" s="367"/>
      <c r="JHI47" s="367"/>
      <c r="JHJ47" s="367"/>
      <c r="JHK47" s="367"/>
      <c r="JHL47" s="367"/>
      <c r="JHM47" s="367"/>
      <c r="JHN47" s="367"/>
      <c r="JHO47" s="367"/>
      <c r="JHP47" s="367"/>
      <c r="JHQ47" s="367"/>
      <c r="JHR47" s="367"/>
      <c r="JHS47" s="367"/>
      <c r="JHT47" s="367"/>
      <c r="JHU47" s="367"/>
      <c r="JHV47" s="367"/>
      <c r="JHW47" s="367"/>
      <c r="JHX47" s="367"/>
      <c r="JHY47" s="367"/>
      <c r="JHZ47" s="367"/>
      <c r="JIA47" s="367"/>
      <c r="JIB47" s="367"/>
      <c r="JIC47" s="367"/>
      <c r="JID47" s="367"/>
      <c r="JIE47" s="367"/>
      <c r="JIF47" s="367"/>
      <c r="JIG47" s="367"/>
      <c r="JIH47" s="367"/>
      <c r="JII47" s="367"/>
      <c r="JIJ47" s="367"/>
      <c r="JIK47" s="367"/>
      <c r="JIL47" s="367"/>
      <c r="JIM47" s="367"/>
      <c r="JIN47" s="367"/>
      <c r="JIO47" s="367"/>
      <c r="JIP47" s="367"/>
      <c r="JIQ47" s="367"/>
      <c r="JIR47" s="367"/>
      <c r="JIS47" s="367"/>
      <c r="JIT47" s="367"/>
      <c r="JIU47" s="367"/>
      <c r="JIV47" s="367"/>
      <c r="JIW47" s="367"/>
      <c r="JIX47" s="367"/>
      <c r="JIY47" s="367"/>
      <c r="JIZ47" s="367"/>
      <c r="JJA47" s="367"/>
      <c r="JJB47" s="367"/>
      <c r="JJC47" s="367"/>
      <c r="JJD47" s="367"/>
      <c r="JJE47" s="367"/>
      <c r="JJF47" s="367"/>
      <c r="JJG47" s="367"/>
      <c r="JJH47" s="367"/>
      <c r="JJI47" s="367"/>
      <c r="JJJ47" s="367"/>
      <c r="JJK47" s="367"/>
      <c r="JJL47" s="367"/>
      <c r="JJM47" s="367"/>
      <c r="JJN47" s="367"/>
      <c r="JJO47" s="367"/>
      <c r="JJP47" s="367"/>
      <c r="JJQ47" s="367"/>
      <c r="JJR47" s="367"/>
      <c r="JJS47" s="367"/>
      <c r="JJT47" s="367"/>
      <c r="JJU47" s="367"/>
      <c r="JJV47" s="367"/>
      <c r="JJW47" s="367"/>
      <c r="JJX47" s="367"/>
      <c r="JJY47" s="367"/>
      <c r="JJZ47" s="367"/>
      <c r="JKA47" s="367"/>
      <c r="JKB47" s="367"/>
      <c r="JKC47" s="367"/>
      <c r="JKD47" s="367"/>
      <c r="JKE47" s="367"/>
      <c r="JKF47" s="367"/>
      <c r="JKG47" s="367"/>
      <c r="JKH47" s="367"/>
      <c r="JKI47" s="367"/>
      <c r="JKJ47" s="367"/>
      <c r="JKK47" s="367"/>
      <c r="JKL47" s="367"/>
      <c r="JKM47" s="367"/>
      <c r="JKN47" s="367"/>
      <c r="JKO47" s="367"/>
      <c r="JKP47" s="367"/>
      <c r="JKQ47" s="367"/>
      <c r="JKR47" s="367"/>
      <c r="JKS47" s="367"/>
      <c r="JKT47" s="367"/>
      <c r="JKU47" s="367"/>
      <c r="JKV47" s="367"/>
      <c r="JKW47" s="367"/>
      <c r="JKX47" s="367"/>
      <c r="JKY47" s="367"/>
      <c r="JKZ47" s="367"/>
      <c r="JLA47" s="367"/>
      <c r="JLB47" s="367"/>
      <c r="JLC47" s="367"/>
      <c r="JLD47" s="367"/>
      <c r="JLE47" s="367"/>
      <c r="JLF47" s="367"/>
      <c r="JLG47" s="367"/>
      <c r="JLH47" s="367"/>
      <c r="JLI47" s="367"/>
      <c r="JLJ47" s="367"/>
      <c r="JLK47" s="367"/>
      <c r="JLL47" s="367"/>
      <c r="JLM47" s="367"/>
      <c r="JLN47" s="367"/>
      <c r="JLO47" s="367"/>
      <c r="JLP47" s="367"/>
      <c r="JLQ47" s="367"/>
      <c r="JLR47" s="367"/>
      <c r="JLS47" s="367"/>
      <c r="JLT47" s="367"/>
      <c r="JLU47" s="367"/>
      <c r="JLV47" s="367"/>
      <c r="JLW47" s="367"/>
      <c r="JLX47" s="367"/>
      <c r="JLY47" s="367"/>
      <c r="JLZ47" s="367"/>
      <c r="JMA47" s="367"/>
      <c r="JMB47" s="367"/>
      <c r="JMC47" s="367"/>
      <c r="JMD47" s="367"/>
      <c r="JME47" s="367"/>
      <c r="JMF47" s="367"/>
      <c r="JMG47" s="367"/>
      <c r="JMH47" s="367"/>
      <c r="JMI47" s="367"/>
      <c r="JMJ47" s="367"/>
      <c r="JMK47" s="367"/>
      <c r="JML47" s="367"/>
      <c r="JMM47" s="367"/>
      <c r="JMN47" s="367"/>
      <c r="JMO47" s="367"/>
      <c r="JMP47" s="367"/>
      <c r="JMQ47" s="367"/>
      <c r="JMR47" s="367"/>
      <c r="JMS47" s="367"/>
      <c r="JMT47" s="367"/>
      <c r="JMU47" s="367"/>
      <c r="JMV47" s="367"/>
      <c r="JMW47" s="367"/>
      <c r="JMX47" s="367"/>
      <c r="JMY47" s="367"/>
      <c r="JMZ47" s="367"/>
      <c r="JNA47" s="367"/>
      <c r="JNB47" s="367"/>
      <c r="JNC47" s="367"/>
      <c r="JND47" s="367"/>
      <c r="JNE47" s="367"/>
      <c r="JNF47" s="367"/>
      <c r="JNG47" s="367"/>
      <c r="JNH47" s="367"/>
      <c r="JNI47" s="367"/>
      <c r="JNJ47" s="367"/>
      <c r="JNK47" s="367"/>
      <c r="JNL47" s="367"/>
      <c r="JNM47" s="367"/>
      <c r="JNN47" s="367"/>
      <c r="JNO47" s="367"/>
      <c r="JNP47" s="367"/>
      <c r="JNQ47" s="367"/>
      <c r="JNR47" s="367"/>
      <c r="JNS47" s="367"/>
      <c r="JNT47" s="367"/>
      <c r="JNU47" s="367"/>
      <c r="JNV47" s="367"/>
      <c r="JNW47" s="367"/>
      <c r="JNX47" s="367"/>
      <c r="JNY47" s="367"/>
      <c r="JNZ47" s="367"/>
      <c r="JOA47" s="367"/>
      <c r="JOB47" s="367"/>
      <c r="JOC47" s="367"/>
      <c r="JOD47" s="367"/>
      <c r="JOE47" s="367"/>
      <c r="JOF47" s="367"/>
      <c r="JOG47" s="367"/>
      <c r="JOH47" s="367"/>
      <c r="JOI47" s="367"/>
      <c r="JOJ47" s="367"/>
      <c r="JOK47" s="367"/>
      <c r="JOL47" s="367"/>
      <c r="JOM47" s="367"/>
      <c r="JON47" s="367"/>
      <c r="JOO47" s="367"/>
      <c r="JOP47" s="367"/>
      <c r="JOQ47" s="367"/>
      <c r="JOR47" s="367"/>
      <c r="JOS47" s="367"/>
      <c r="JOT47" s="367"/>
      <c r="JOU47" s="367"/>
      <c r="JOV47" s="367"/>
      <c r="JOW47" s="367"/>
      <c r="JOX47" s="367"/>
      <c r="JOY47" s="367"/>
      <c r="JOZ47" s="367"/>
      <c r="JPA47" s="367"/>
      <c r="JPB47" s="367"/>
      <c r="JPC47" s="367"/>
      <c r="JPD47" s="367"/>
      <c r="JPE47" s="367"/>
      <c r="JPF47" s="367"/>
      <c r="JPG47" s="367"/>
      <c r="JPH47" s="367"/>
      <c r="JPI47" s="367"/>
      <c r="JPJ47" s="367"/>
      <c r="JPK47" s="367"/>
      <c r="JPL47" s="367"/>
      <c r="JPM47" s="367"/>
      <c r="JPN47" s="367"/>
      <c r="JPO47" s="367"/>
      <c r="JPP47" s="367"/>
      <c r="JPQ47" s="367"/>
      <c r="JPR47" s="367"/>
      <c r="JPS47" s="367"/>
      <c r="JPT47" s="367"/>
      <c r="JPU47" s="367"/>
      <c r="JPV47" s="367"/>
      <c r="JPW47" s="367"/>
      <c r="JPX47" s="367"/>
      <c r="JPY47" s="367"/>
      <c r="JPZ47" s="367"/>
      <c r="JQA47" s="367"/>
      <c r="JQB47" s="367"/>
      <c r="JQC47" s="367"/>
      <c r="JQD47" s="367"/>
      <c r="JQE47" s="367"/>
      <c r="JQF47" s="367"/>
      <c r="JQG47" s="367"/>
      <c r="JQH47" s="367"/>
      <c r="JQI47" s="367"/>
      <c r="JQJ47" s="367"/>
      <c r="JQK47" s="367"/>
      <c r="JQL47" s="367"/>
      <c r="JQM47" s="367"/>
      <c r="JQN47" s="367"/>
      <c r="JQO47" s="367"/>
      <c r="JQP47" s="367"/>
      <c r="JQQ47" s="367"/>
      <c r="JQR47" s="367"/>
      <c r="JQS47" s="367"/>
      <c r="JQT47" s="367"/>
      <c r="JQU47" s="367"/>
      <c r="JQV47" s="367"/>
      <c r="JQW47" s="367"/>
      <c r="JQX47" s="367"/>
      <c r="JQY47" s="367"/>
      <c r="JQZ47" s="367"/>
      <c r="JRA47" s="367"/>
      <c r="JRB47" s="367"/>
      <c r="JRC47" s="367"/>
      <c r="JRD47" s="367"/>
      <c r="JRE47" s="367"/>
      <c r="JRF47" s="367"/>
      <c r="JRG47" s="367"/>
      <c r="JRH47" s="367"/>
      <c r="JRI47" s="367"/>
      <c r="JRJ47" s="367"/>
      <c r="JRK47" s="367"/>
      <c r="JRL47" s="367"/>
      <c r="JRM47" s="367"/>
      <c r="JRN47" s="367"/>
      <c r="JRO47" s="367"/>
      <c r="JRP47" s="367"/>
      <c r="JRQ47" s="367"/>
      <c r="JRR47" s="367"/>
      <c r="JRS47" s="367"/>
      <c r="JRT47" s="367"/>
      <c r="JRU47" s="367"/>
      <c r="JRV47" s="367"/>
      <c r="JRW47" s="367"/>
      <c r="JRX47" s="367"/>
      <c r="JRY47" s="367"/>
      <c r="JRZ47" s="367"/>
      <c r="JSA47" s="367"/>
      <c r="JSB47" s="367"/>
      <c r="JSC47" s="367"/>
      <c r="JSD47" s="367"/>
      <c r="JSE47" s="367"/>
      <c r="JSF47" s="367"/>
      <c r="JSG47" s="367"/>
      <c r="JSH47" s="367"/>
      <c r="JSI47" s="367"/>
      <c r="JSJ47" s="367"/>
      <c r="JSK47" s="367"/>
      <c r="JSL47" s="367"/>
      <c r="JSM47" s="367"/>
      <c r="JSN47" s="367"/>
      <c r="JSO47" s="367"/>
      <c r="JSP47" s="367"/>
      <c r="JSQ47" s="367"/>
      <c r="JSR47" s="367"/>
      <c r="JSS47" s="367"/>
      <c r="JST47" s="367"/>
      <c r="JSU47" s="367"/>
      <c r="JSV47" s="367"/>
      <c r="JSW47" s="367"/>
      <c r="JSX47" s="367"/>
      <c r="JSY47" s="367"/>
      <c r="JSZ47" s="367"/>
      <c r="JTA47" s="367"/>
      <c r="JTB47" s="367"/>
      <c r="JTC47" s="367"/>
      <c r="JTD47" s="367"/>
      <c r="JTE47" s="367"/>
      <c r="JTF47" s="367"/>
      <c r="JTG47" s="367"/>
      <c r="JTH47" s="367"/>
      <c r="JTI47" s="367"/>
      <c r="JTJ47" s="367"/>
      <c r="JTK47" s="367"/>
      <c r="JTL47" s="367"/>
      <c r="JTM47" s="367"/>
      <c r="JTN47" s="367"/>
      <c r="JTO47" s="367"/>
      <c r="JTP47" s="367"/>
      <c r="JTQ47" s="367"/>
      <c r="JTR47" s="367"/>
      <c r="JTS47" s="367"/>
      <c r="JTT47" s="367"/>
      <c r="JTU47" s="367"/>
      <c r="JTV47" s="367"/>
      <c r="JTW47" s="367"/>
      <c r="JTX47" s="367"/>
      <c r="JTY47" s="367"/>
      <c r="JTZ47" s="367"/>
      <c r="JUA47" s="367"/>
      <c r="JUB47" s="367"/>
      <c r="JUC47" s="367"/>
      <c r="JUD47" s="367"/>
      <c r="JUE47" s="367"/>
      <c r="JUF47" s="367"/>
      <c r="JUG47" s="367"/>
      <c r="JUH47" s="367"/>
      <c r="JUI47" s="367"/>
      <c r="JUJ47" s="367"/>
      <c r="JUK47" s="367"/>
      <c r="JUL47" s="367"/>
      <c r="JUM47" s="367"/>
      <c r="JUN47" s="367"/>
      <c r="JUO47" s="367"/>
      <c r="JUP47" s="367"/>
      <c r="JUQ47" s="367"/>
      <c r="JUR47" s="367"/>
      <c r="JUS47" s="367"/>
      <c r="JUT47" s="367"/>
      <c r="JUU47" s="367"/>
      <c r="JUV47" s="367"/>
      <c r="JUW47" s="367"/>
      <c r="JUX47" s="367"/>
      <c r="JUY47" s="367"/>
      <c r="JUZ47" s="367"/>
      <c r="JVA47" s="367"/>
      <c r="JVB47" s="367"/>
      <c r="JVC47" s="367"/>
      <c r="JVD47" s="367"/>
      <c r="JVE47" s="367"/>
      <c r="JVF47" s="367"/>
      <c r="JVG47" s="367"/>
      <c r="JVH47" s="367"/>
      <c r="JVI47" s="367"/>
      <c r="JVJ47" s="367"/>
      <c r="JVK47" s="367"/>
      <c r="JVL47" s="367"/>
      <c r="JVM47" s="367"/>
      <c r="JVN47" s="367"/>
      <c r="JVO47" s="367"/>
      <c r="JVP47" s="367"/>
      <c r="JVQ47" s="367"/>
      <c r="JVR47" s="367"/>
      <c r="JVS47" s="367"/>
      <c r="JVT47" s="367"/>
      <c r="JVU47" s="367"/>
      <c r="JVV47" s="367"/>
      <c r="JVW47" s="367"/>
      <c r="JVX47" s="367"/>
      <c r="JVY47" s="367"/>
      <c r="JVZ47" s="367"/>
      <c r="JWA47" s="367"/>
      <c r="JWB47" s="367"/>
      <c r="JWC47" s="367"/>
      <c r="JWD47" s="367"/>
      <c r="JWE47" s="367"/>
      <c r="JWF47" s="367"/>
      <c r="JWG47" s="367"/>
      <c r="JWH47" s="367"/>
      <c r="JWI47" s="367"/>
      <c r="JWJ47" s="367"/>
      <c r="JWK47" s="367"/>
      <c r="JWL47" s="367"/>
      <c r="JWM47" s="367"/>
      <c r="JWN47" s="367"/>
      <c r="JWO47" s="367"/>
      <c r="JWP47" s="367"/>
      <c r="JWQ47" s="367"/>
      <c r="JWR47" s="367"/>
      <c r="JWS47" s="367"/>
      <c r="JWT47" s="367"/>
      <c r="JWU47" s="367"/>
      <c r="JWV47" s="367"/>
      <c r="JWW47" s="367"/>
      <c r="JWX47" s="367"/>
      <c r="JWY47" s="367"/>
      <c r="JWZ47" s="367"/>
      <c r="JXA47" s="367"/>
      <c r="JXB47" s="367"/>
      <c r="JXC47" s="367"/>
      <c r="JXD47" s="367"/>
      <c r="JXE47" s="367"/>
      <c r="JXF47" s="367"/>
      <c r="JXG47" s="367"/>
      <c r="JXH47" s="367"/>
      <c r="JXI47" s="367"/>
      <c r="JXJ47" s="367"/>
      <c r="JXK47" s="367"/>
      <c r="JXL47" s="367"/>
      <c r="JXM47" s="367"/>
      <c r="JXN47" s="367"/>
      <c r="JXO47" s="367"/>
      <c r="JXP47" s="367"/>
      <c r="JXQ47" s="367"/>
      <c r="JXR47" s="367"/>
      <c r="JXS47" s="367"/>
      <c r="JXT47" s="367"/>
      <c r="JXU47" s="367"/>
      <c r="JXV47" s="367"/>
      <c r="JXW47" s="367"/>
      <c r="JXX47" s="367"/>
      <c r="JXY47" s="367"/>
      <c r="JXZ47" s="367"/>
      <c r="JYA47" s="367"/>
      <c r="JYB47" s="367"/>
      <c r="JYC47" s="367"/>
      <c r="JYD47" s="367"/>
      <c r="JYE47" s="367"/>
      <c r="JYF47" s="367"/>
      <c r="JYG47" s="367"/>
      <c r="JYH47" s="367"/>
      <c r="JYI47" s="367"/>
      <c r="JYJ47" s="367"/>
      <c r="JYK47" s="367"/>
      <c r="JYL47" s="367"/>
      <c r="JYM47" s="367"/>
      <c r="JYN47" s="367"/>
      <c r="JYO47" s="367"/>
      <c r="JYP47" s="367"/>
      <c r="JYQ47" s="367"/>
      <c r="JYR47" s="367"/>
      <c r="JYS47" s="367"/>
      <c r="JYT47" s="367"/>
      <c r="JYU47" s="367"/>
      <c r="JYV47" s="367"/>
      <c r="JYW47" s="367"/>
      <c r="JYX47" s="367"/>
      <c r="JYY47" s="367"/>
      <c r="JYZ47" s="367"/>
      <c r="JZA47" s="367"/>
      <c r="JZB47" s="367"/>
      <c r="JZC47" s="367"/>
      <c r="JZD47" s="367"/>
      <c r="JZE47" s="367"/>
      <c r="JZF47" s="367"/>
      <c r="JZG47" s="367"/>
      <c r="JZH47" s="367"/>
      <c r="JZI47" s="367"/>
      <c r="JZJ47" s="367"/>
      <c r="JZK47" s="367"/>
      <c r="JZL47" s="367"/>
      <c r="JZM47" s="367"/>
      <c r="JZN47" s="367"/>
      <c r="JZO47" s="367"/>
      <c r="JZP47" s="367"/>
      <c r="JZQ47" s="367"/>
      <c r="JZR47" s="367"/>
      <c r="JZS47" s="367"/>
      <c r="JZT47" s="367"/>
      <c r="JZU47" s="367"/>
      <c r="JZV47" s="367"/>
      <c r="JZW47" s="367"/>
      <c r="JZX47" s="367"/>
      <c r="JZY47" s="367"/>
      <c r="JZZ47" s="367"/>
      <c r="KAA47" s="367"/>
      <c r="KAB47" s="367"/>
      <c r="KAC47" s="367"/>
      <c r="KAD47" s="367"/>
      <c r="KAE47" s="367"/>
      <c r="KAF47" s="367"/>
      <c r="KAG47" s="367"/>
      <c r="KAH47" s="367"/>
      <c r="KAI47" s="367"/>
      <c r="KAJ47" s="367"/>
      <c r="KAK47" s="367"/>
      <c r="KAL47" s="367"/>
      <c r="KAM47" s="367"/>
      <c r="KAN47" s="367"/>
      <c r="KAO47" s="367"/>
      <c r="KAP47" s="367"/>
      <c r="KAQ47" s="367"/>
      <c r="KAR47" s="367"/>
      <c r="KAS47" s="367"/>
      <c r="KAT47" s="367"/>
      <c r="KAU47" s="367"/>
      <c r="KAV47" s="367"/>
      <c r="KAW47" s="367"/>
      <c r="KAX47" s="367"/>
      <c r="KAY47" s="367"/>
      <c r="KAZ47" s="367"/>
      <c r="KBA47" s="367"/>
      <c r="KBB47" s="367"/>
      <c r="KBC47" s="367"/>
      <c r="KBD47" s="367"/>
      <c r="KBE47" s="367"/>
      <c r="KBF47" s="367"/>
      <c r="KBG47" s="367"/>
      <c r="KBH47" s="367"/>
      <c r="KBI47" s="367"/>
      <c r="KBJ47" s="367"/>
      <c r="KBK47" s="367"/>
      <c r="KBL47" s="367"/>
      <c r="KBM47" s="367"/>
      <c r="KBN47" s="367"/>
      <c r="KBO47" s="367"/>
      <c r="KBP47" s="367"/>
      <c r="KBQ47" s="367"/>
      <c r="KBR47" s="367"/>
      <c r="KBS47" s="367"/>
      <c r="KBT47" s="367"/>
      <c r="KBU47" s="367"/>
      <c r="KBV47" s="367"/>
      <c r="KBW47" s="367"/>
      <c r="KBX47" s="367"/>
      <c r="KBY47" s="367"/>
      <c r="KBZ47" s="367"/>
      <c r="KCA47" s="367"/>
      <c r="KCB47" s="367"/>
      <c r="KCC47" s="367"/>
      <c r="KCD47" s="367"/>
      <c r="KCE47" s="367"/>
      <c r="KCF47" s="367"/>
      <c r="KCG47" s="367"/>
      <c r="KCH47" s="367"/>
      <c r="KCI47" s="367"/>
      <c r="KCJ47" s="367"/>
      <c r="KCK47" s="367"/>
      <c r="KCL47" s="367"/>
      <c r="KCM47" s="367"/>
      <c r="KCN47" s="367"/>
      <c r="KCO47" s="367"/>
      <c r="KCP47" s="367"/>
      <c r="KCQ47" s="367"/>
      <c r="KCR47" s="367"/>
      <c r="KCS47" s="367"/>
      <c r="KCT47" s="367"/>
      <c r="KCU47" s="367"/>
      <c r="KCV47" s="367"/>
      <c r="KCW47" s="367"/>
      <c r="KCX47" s="367"/>
      <c r="KCY47" s="367"/>
      <c r="KCZ47" s="367"/>
      <c r="KDA47" s="367"/>
      <c r="KDB47" s="367"/>
      <c r="KDC47" s="367"/>
      <c r="KDD47" s="367"/>
      <c r="KDE47" s="367"/>
      <c r="KDF47" s="367"/>
      <c r="KDG47" s="367"/>
      <c r="KDH47" s="367"/>
      <c r="KDI47" s="367"/>
      <c r="KDJ47" s="367"/>
      <c r="KDK47" s="367"/>
      <c r="KDL47" s="367"/>
      <c r="KDM47" s="367"/>
      <c r="KDN47" s="367"/>
      <c r="KDO47" s="367"/>
      <c r="KDP47" s="367"/>
      <c r="KDQ47" s="367"/>
      <c r="KDR47" s="367"/>
      <c r="KDS47" s="367"/>
      <c r="KDT47" s="367"/>
      <c r="KDU47" s="367"/>
      <c r="KDV47" s="367"/>
      <c r="KDW47" s="367"/>
      <c r="KDX47" s="367"/>
      <c r="KDY47" s="367"/>
      <c r="KDZ47" s="367"/>
      <c r="KEA47" s="367"/>
      <c r="KEB47" s="367"/>
      <c r="KEC47" s="367"/>
      <c r="KED47" s="367"/>
      <c r="KEE47" s="367"/>
      <c r="KEF47" s="367"/>
      <c r="KEG47" s="367"/>
      <c r="KEH47" s="367"/>
      <c r="KEI47" s="367"/>
      <c r="KEJ47" s="367"/>
      <c r="KEK47" s="367"/>
      <c r="KEL47" s="367"/>
      <c r="KEM47" s="367"/>
      <c r="KEN47" s="367"/>
      <c r="KEO47" s="367"/>
      <c r="KEP47" s="367"/>
      <c r="KEQ47" s="367"/>
      <c r="KER47" s="367"/>
      <c r="KES47" s="367"/>
      <c r="KET47" s="367"/>
      <c r="KEU47" s="367"/>
      <c r="KEV47" s="367"/>
      <c r="KEW47" s="367"/>
      <c r="KEX47" s="367"/>
      <c r="KEY47" s="367"/>
      <c r="KEZ47" s="367"/>
      <c r="KFA47" s="367"/>
      <c r="KFB47" s="367"/>
      <c r="KFC47" s="367"/>
      <c r="KFD47" s="367"/>
      <c r="KFE47" s="367"/>
      <c r="KFF47" s="367"/>
      <c r="KFG47" s="367"/>
      <c r="KFH47" s="367"/>
      <c r="KFI47" s="367"/>
      <c r="KFJ47" s="367"/>
      <c r="KFK47" s="367"/>
      <c r="KFL47" s="367"/>
      <c r="KFM47" s="367"/>
      <c r="KFN47" s="367"/>
      <c r="KFO47" s="367"/>
      <c r="KFP47" s="367"/>
      <c r="KFQ47" s="367"/>
      <c r="KFR47" s="367"/>
      <c r="KFS47" s="367"/>
      <c r="KFT47" s="367"/>
      <c r="KFU47" s="367"/>
      <c r="KFV47" s="367"/>
      <c r="KFW47" s="367"/>
      <c r="KFX47" s="367"/>
      <c r="KFY47" s="367"/>
      <c r="KFZ47" s="367"/>
      <c r="KGA47" s="367"/>
      <c r="KGB47" s="367"/>
      <c r="KGC47" s="367"/>
      <c r="KGD47" s="367"/>
      <c r="KGE47" s="367"/>
      <c r="KGF47" s="367"/>
      <c r="KGG47" s="367"/>
      <c r="KGH47" s="367"/>
      <c r="KGI47" s="367"/>
      <c r="KGJ47" s="367"/>
      <c r="KGK47" s="367"/>
      <c r="KGL47" s="367"/>
      <c r="KGM47" s="367"/>
      <c r="KGN47" s="367"/>
      <c r="KGO47" s="367"/>
      <c r="KGP47" s="367"/>
      <c r="KGQ47" s="367"/>
      <c r="KGR47" s="367"/>
      <c r="KGS47" s="367"/>
      <c r="KGT47" s="367"/>
      <c r="KGU47" s="367"/>
      <c r="KGV47" s="367"/>
      <c r="KGW47" s="367"/>
      <c r="KGX47" s="367"/>
      <c r="KGY47" s="367"/>
      <c r="KGZ47" s="367"/>
      <c r="KHA47" s="367"/>
      <c r="KHB47" s="367"/>
      <c r="KHC47" s="367"/>
      <c r="KHD47" s="367"/>
      <c r="KHE47" s="367"/>
      <c r="KHF47" s="367"/>
      <c r="KHG47" s="367"/>
      <c r="KHH47" s="367"/>
      <c r="KHI47" s="367"/>
      <c r="KHJ47" s="367"/>
      <c r="KHK47" s="367"/>
      <c r="KHL47" s="367"/>
      <c r="KHM47" s="367"/>
      <c r="KHN47" s="367"/>
      <c r="KHO47" s="367"/>
      <c r="KHP47" s="367"/>
      <c r="KHQ47" s="367"/>
      <c r="KHR47" s="367"/>
      <c r="KHS47" s="367"/>
      <c r="KHT47" s="367"/>
      <c r="KHU47" s="367"/>
      <c r="KHV47" s="367"/>
      <c r="KHW47" s="367"/>
      <c r="KHX47" s="367"/>
      <c r="KHY47" s="367"/>
      <c r="KHZ47" s="367"/>
      <c r="KIA47" s="367"/>
      <c r="KIB47" s="367"/>
      <c r="KIC47" s="367"/>
      <c r="KID47" s="367"/>
      <c r="KIE47" s="367"/>
      <c r="KIF47" s="367"/>
      <c r="KIG47" s="367"/>
      <c r="KIH47" s="367"/>
      <c r="KII47" s="367"/>
      <c r="KIJ47" s="367"/>
      <c r="KIK47" s="367"/>
      <c r="KIL47" s="367"/>
      <c r="KIM47" s="367"/>
      <c r="KIN47" s="367"/>
      <c r="KIO47" s="367"/>
      <c r="KIP47" s="367"/>
      <c r="KIQ47" s="367"/>
      <c r="KIR47" s="367"/>
      <c r="KIS47" s="367"/>
      <c r="KIT47" s="367"/>
      <c r="KIU47" s="367"/>
      <c r="KIV47" s="367"/>
      <c r="KIW47" s="367"/>
      <c r="KIX47" s="367"/>
      <c r="KIY47" s="367"/>
      <c r="KIZ47" s="367"/>
      <c r="KJA47" s="367"/>
      <c r="KJB47" s="367"/>
      <c r="KJC47" s="367"/>
      <c r="KJD47" s="367"/>
      <c r="KJE47" s="367"/>
      <c r="KJF47" s="367"/>
      <c r="KJG47" s="367"/>
      <c r="KJH47" s="367"/>
      <c r="KJI47" s="367"/>
      <c r="KJJ47" s="367"/>
      <c r="KJK47" s="367"/>
      <c r="KJL47" s="367"/>
      <c r="KJM47" s="367"/>
      <c r="KJN47" s="367"/>
      <c r="KJO47" s="367"/>
      <c r="KJP47" s="367"/>
      <c r="KJQ47" s="367"/>
      <c r="KJR47" s="367"/>
      <c r="KJS47" s="367"/>
      <c r="KJT47" s="367"/>
      <c r="KJU47" s="367"/>
      <c r="KJV47" s="367"/>
      <c r="KJW47" s="367"/>
      <c r="KJX47" s="367"/>
      <c r="KJY47" s="367"/>
      <c r="KJZ47" s="367"/>
      <c r="KKA47" s="367"/>
      <c r="KKB47" s="367"/>
      <c r="KKC47" s="367"/>
      <c r="KKD47" s="367"/>
      <c r="KKE47" s="367"/>
      <c r="KKF47" s="367"/>
      <c r="KKG47" s="367"/>
      <c r="KKH47" s="367"/>
      <c r="KKI47" s="367"/>
      <c r="KKJ47" s="367"/>
      <c r="KKK47" s="367"/>
      <c r="KKL47" s="367"/>
      <c r="KKM47" s="367"/>
      <c r="KKN47" s="367"/>
      <c r="KKO47" s="367"/>
      <c r="KKP47" s="367"/>
      <c r="KKQ47" s="367"/>
      <c r="KKR47" s="367"/>
      <c r="KKS47" s="367"/>
      <c r="KKT47" s="367"/>
      <c r="KKU47" s="367"/>
      <c r="KKV47" s="367"/>
      <c r="KKW47" s="367"/>
      <c r="KKX47" s="367"/>
      <c r="KKY47" s="367"/>
      <c r="KKZ47" s="367"/>
      <c r="KLA47" s="367"/>
      <c r="KLB47" s="367"/>
      <c r="KLC47" s="367"/>
      <c r="KLD47" s="367"/>
      <c r="KLE47" s="367"/>
      <c r="KLF47" s="367"/>
      <c r="KLG47" s="367"/>
      <c r="KLH47" s="367"/>
      <c r="KLI47" s="367"/>
      <c r="KLJ47" s="367"/>
      <c r="KLK47" s="367"/>
      <c r="KLL47" s="367"/>
      <c r="KLM47" s="367"/>
      <c r="KLN47" s="367"/>
      <c r="KLO47" s="367"/>
      <c r="KLP47" s="367"/>
      <c r="KLQ47" s="367"/>
      <c r="KLR47" s="367"/>
      <c r="KLS47" s="367"/>
      <c r="KLT47" s="367"/>
      <c r="KLU47" s="367"/>
      <c r="KLV47" s="367"/>
      <c r="KLW47" s="367"/>
      <c r="KLX47" s="367"/>
      <c r="KLY47" s="367"/>
      <c r="KLZ47" s="367"/>
      <c r="KMA47" s="367"/>
      <c r="KMB47" s="367"/>
      <c r="KMC47" s="367"/>
      <c r="KMD47" s="367"/>
      <c r="KME47" s="367"/>
      <c r="KMF47" s="367"/>
      <c r="KMG47" s="367"/>
      <c r="KMH47" s="367"/>
      <c r="KMI47" s="367"/>
      <c r="KMJ47" s="367"/>
      <c r="KMK47" s="367"/>
      <c r="KML47" s="367"/>
      <c r="KMM47" s="367"/>
      <c r="KMN47" s="367"/>
      <c r="KMO47" s="367"/>
      <c r="KMP47" s="367"/>
      <c r="KMQ47" s="367"/>
      <c r="KMR47" s="367"/>
      <c r="KMS47" s="367"/>
      <c r="KMT47" s="367"/>
      <c r="KMU47" s="367"/>
      <c r="KMV47" s="367"/>
      <c r="KMW47" s="367"/>
      <c r="KMX47" s="367"/>
      <c r="KMY47" s="367"/>
      <c r="KMZ47" s="367"/>
      <c r="KNA47" s="367"/>
      <c r="KNB47" s="367"/>
      <c r="KNC47" s="367"/>
      <c r="KND47" s="367"/>
      <c r="KNE47" s="367"/>
      <c r="KNF47" s="367"/>
      <c r="KNG47" s="367"/>
      <c r="KNH47" s="367"/>
      <c r="KNI47" s="367"/>
      <c r="KNJ47" s="367"/>
      <c r="KNK47" s="367"/>
      <c r="KNL47" s="367"/>
      <c r="KNM47" s="367"/>
      <c r="KNN47" s="367"/>
      <c r="KNO47" s="367"/>
      <c r="KNP47" s="367"/>
      <c r="KNQ47" s="367"/>
      <c r="KNR47" s="367"/>
      <c r="KNS47" s="367"/>
      <c r="KNT47" s="367"/>
      <c r="KNU47" s="367"/>
      <c r="KNV47" s="367"/>
      <c r="KNW47" s="367"/>
      <c r="KNX47" s="367"/>
      <c r="KNY47" s="367"/>
      <c r="KNZ47" s="367"/>
      <c r="KOA47" s="367"/>
      <c r="KOB47" s="367"/>
      <c r="KOC47" s="367"/>
      <c r="KOD47" s="367"/>
      <c r="KOE47" s="367"/>
      <c r="KOF47" s="367"/>
      <c r="KOG47" s="367"/>
      <c r="KOH47" s="367"/>
      <c r="KOI47" s="367"/>
      <c r="KOJ47" s="367"/>
      <c r="KOK47" s="367"/>
      <c r="KOL47" s="367"/>
      <c r="KOM47" s="367"/>
      <c r="KON47" s="367"/>
      <c r="KOO47" s="367"/>
      <c r="KOP47" s="367"/>
      <c r="KOQ47" s="367"/>
      <c r="KOR47" s="367"/>
      <c r="KOS47" s="367"/>
      <c r="KOT47" s="367"/>
      <c r="KOU47" s="367"/>
      <c r="KOV47" s="367"/>
      <c r="KOW47" s="367"/>
      <c r="KOX47" s="367"/>
      <c r="KOY47" s="367"/>
      <c r="KOZ47" s="367"/>
      <c r="KPA47" s="367"/>
      <c r="KPB47" s="367"/>
      <c r="KPC47" s="367"/>
      <c r="KPD47" s="367"/>
      <c r="KPE47" s="367"/>
      <c r="KPF47" s="367"/>
      <c r="KPG47" s="367"/>
      <c r="KPH47" s="367"/>
      <c r="KPI47" s="367"/>
      <c r="KPJ47" s="367"/>
      <c r="KPK47" s="367"/>
      <c r="KPL47" s="367"/>
      <c r="KPM47" s="367"/>
      <c r="KPN47" s="367"/>
      <c r="KPO47" s="367"/>
      <c r="KPP47" s="367"/>
      <c r="KPQ47" s="367"/>
      <c r="KPR47" s="367"/>
      <c r="KPS47" s="367"/>
      <c r="KPT47" s="367"/>
      <c r="KPU47" s="367"/>
      <c r="KPV47" s="367"/>
      <c r="KPW47" s="367"/>
      <c r="KPX47" s="367"/>
      <c r="KPY47" s="367"/>
      <c r="KPZ47" s="367"/>
      <c r="KQA47" s="367"/>
      <c r="KQB47" s="367"/>
      <c r="KQC47" s="367"/>
      <c r="KQD47" s="367"/>
      <c r="KQE47" s="367"/>
      <c r="KQF47" s="367"/>
      <c r="KQG47" s="367"/>
      <c r="KQH47" s="367"/>
      <c r="KQI47" s="367"/>
      <c r="KQJ47" s="367"/>
      <c r="KQK47" s="367"/>
      <c r="KQL47" s="367"/>
      <c r="KQM47" s="367"/>
      <c r="KQN47" s="367"/>
      <c r="KQO47" s="367"/>
      <c r="KQP47" s="367"/>
      <c r="KQQ47" s="367"/>
      <c r="KQR47" s="367"/>
      <c r="KQS47" s="367"/>
      <c r="KQT47" s="367"/>
      <c r="KQU47" s="367"/>
      <c r="KQV47" s="367"/>
      <c r="KQW47" s="367"/>
      <c r="KQX47" s="367"/>
      <c r="KQY47" s="367"/>
      <c r="KQZ47" s="367"/>
      <c r="KRA47" s="367"/>
      <c r="KRB47" s="367"/>
      <c r="KRC47" s="367"/>
      <c r="KRD47" s="367"/>
      <c r="KRE47" s="367"/>
      <c r="KRF47" s="367"/>
      <c r="KRG47" s="367"/>
      <c r="KRH47" s="367"/>
      <c r="KRI47" s="367"/>
      <c r="KRJ47" s="367"/>
      <c r="KRK47" s="367"/>
      <c r="KRL47" s="367"/>
      <c r="KRM47" s="367"/>
      <c r="KRN47" s="367"/>
      <c r="KRO47" s="367"/>
      <c r="KRP47" s="367"/>
      <c r="KRQ47" s="367"/>
      <c r="KRR47" s="367"/>
      <c r="KRS47" s="367"/>
      <c r="KRT47" s="367"/>
      <c r="KRU47" s="367"/>
      <c r="KRV47" s="367"/>
      <c r="KRW47" s="367"/>
      <c r="KRX47" s="367"/>
      <c r="KRY47" s="367"/>
      <c r="KRZ47" s="367"/>
      <c r="KSA47" s="367"/>
      <c r="KSB47" s="367"/>
      <c r="KSC47" s="367"/>
      <c r="KSD47" s="367"/>
      <c r="KSE47" s="367"/>
      <c r="KSF47" s="367"/>
      <c r="KSG47" s="367"/>
      <c r="KSH47" s="367"/>
      <c r="KSI47" s="367"/>
      <c r="KSJ47" s="367"/>
      <c r="KSK47" s="367"/>
      <c r="KSL47" s="367"/>
      <c r="KSM47" s="367"/>
      <c r="KSN47" s="367"/>
      <c r="KSO47" s="367"/>
      <c r="KSP47" s="367"/>
      <c r="KSQ47" s="367"/>
      <c r="KSR47" s="367"/>
      <c r="KSS47" s="367"/>
      <c r="KST47" s="367"/>
      <c r="KSU47" s="367"/>
      <c r="KSV47" s="367"/>
      <c r="KSW47" s="367"/>
      <c r="KSX47" s="367"/>
      <c r="KSY47" s="367"/>
      <c r="KSZ47" s="367"/>
      <c r="KTA47" s="367"/>
      <c r="KTB47" s="367"/>
      <c r="KTC47" s="367"/>
      <c r="KTD47" s="367"/>
      <c r="KTE47" s="367"/>
      <c r="KTF47" s="367"/>
      <c r="KTG47" s="367"/>
      <c r="KTH47" s="367"/>
      <c r="KTI47" s="367"/>
      <c r="KTJ47" s="367"/>
      <c r="KTK47" s="367"/>
      <c r="KTL47" s="367"/>
      <c r="KTM47" s="367"/>
      <c r="KTN47" s="367"/>
      <c r="KTO47" s="367"/>
      <c r="KTP47" s="367"/>
      <c r="KTQ47" s="367"/>
      <c r="KTR47" s="367"/>
      <c r="KTS47" s="367"/>
      <c r="KTT47" s="367"/>
      <c r="KTU47" s="367"/>
      <c r="KTV47" s="367"/>
      <c r="KTW47" s="367"/>
      <c r="KTX47" s="367"/>
      <c r="KTY47" s="367"/>
      <c r="KTZ47" s="367"/>
      <c r="KUA47" s="367"/>
      <c r="KUB47" s="367"/>
      <c r="KUC47" s="367"/>
      <c r="KUD47" s="367"/>
      <c r="KUE47" s="367"/>
      <c r="KUF47" s="367"/>
      <c r="KUG47" s="367"/>
      <c r="KUH47" s="367"/>
      <c r="KUI47" s="367"/>
      <c r="KUJ47" s="367"/>
      <c r="KUK47" s="367"/>
      <c r="KUL47" s="367"/>
      <c r="KUM47" s="367"/>
      <c r="KUN47" s="367"/>
      <c r="KUO47" s="367"/>
      <c r="KUP47" s="367"/>
      <c r="KUQ47" s="367"/>
      <c r="KUR47" s="367"/>
      <c r="KUS47" s="367"/>
      <c r="KUT47" s="367"/>
      <c r="KUU47" s="367"/>
      <c r="KUV47" s="367"/>
      <c r="KUW47" s="367"/>
      <c r="KUX47" s="367"/>
      <c r="KUY47" s="367"/>
      <c r="KUZ47" s="367"/>
      <c r="KVA47" s="367"/>
      <c r="KVB47" s="367"/>
      <c r="KVC47" s="367"/>
      <c r="KVD47" s="367"/>
      <c r="KVE47" s="367"/>
      <c r="KVF47" s="367"/>
      <c r="KVG47" s="367"/>
      <c r="KVH47" s="367"/>
      <c r="KVI47" s="367"/>
      <c r="KVJ47" s="367"/>
      <c r="KVK47" s="367"/>
      <c r="KVL47" s="367"/>
      <c r="KVM47" s="367"/>
      <c r="KVN47" s="367"/>
      <c r="KVO47" s="367"/>
      <c r="KVP47" s="367"/>
      <c r="KVQ47" s="367"/>
      <c r="KVR47" s="367"/>
      <c r="KVS47" s="367"/>
      <c r="KVT47" s="367"/>
      <c r="KVU47" s="367"/>
      <c r="KVV47" s="367"/>
      <c r="KVW47" s="367"/>
      <c r="KVX47" s="367"/>
      <c r="KVY47" s="367"/>
      <c r="KVZ47" s="367"/>
      <c r="KWA47" s="367"/>
      <c r="KWB47" s="367"/>
      <c r="KWC47" s="367"/>
      <c r="KWD47" s="367"/>
      <c r="KWE47" s="367"/>
      <c r="KWF47" s="367"/>
      <c r="KWG47" s="367"/>
      <c r="KWH47" s="367"/>
      <c r="KWI47" s="367"/>
      <c r="KWJ47" s="367"/>
      <c r="KWK47" s="367"/>
      <c r="KWL47" s="367"/>
      <c r="KWM47" s="367"/>
      <c r="KWN47" s="367"/>
      <c r="KWO47" s="367"/>
      <c r="KWP47" s="367"/>
      <c r="KWQ47" s="367"/>
      <c r="KWR47" s="367"/>
      <c r="KWS47" s="367"/>
      <c r="KWT47" s="367"/>
      <c r="KWU47" s="367"/>
      <c r="KWV47" s="367"/>
      <c r="KWW47" s="367"/>
      <c r="KWX47" s="367"/>
      <c r="KWY47" s="367"/>
      <c r="KWZ47" s="367"/>
      <c r="KXA47" s="367"/>
      <c r="KXB47" s="367"/>
      <c r="KXC47" s="367"/>
      <c r="KXD47" s="367"/>
      <c r="KXE47" s="367"/>
      <c r="KXF47" s="367"/>
      <c r="KXG47" s="367"/>
      <c r="KXH47" s="367"/>
      <c r="KXI47" s="367"/>
      <c r="KXJ47" s="367"/>
      <c r="KXK47" s="367"/>
      <c r="KXL47" s="367"/>
      <c r="KXM47" s="367"/>
      <c r="KXN47" s="367"/>
      <c r="KXO47" s="367"/>
      <c r="KXP47" s="367"/>
      <c r="KXQ47" s="367"/>
      <c r="KXR47" s="367"/>
      <c r="KXS47" s="367"/>
      <c r="KXT47" s="367"/>
      <c r="KXU47" s="367"/>
      <c r="KXV47" s="367"/>
      <c r="KXW47" s="367"/>
      <c r="KXX47" s="367"/>
      <c r="KXY47" s="367"/>
      <c r="KXZ47" s="367"/>
      <c r="KYA47" s="367"/>
      <c r="KYB47" s="367"/>
      <c r="KYC47" s="367"/>
      <c r="KYD47" s="367"/>
      <c r="KYE47" s="367"/>
      <c r="KYF47" s="367"/>
      <c r="KYG47" s="367"/>
      <c r="KYH47" s="367"/>
      <c r="KYI47" s="367"/>
      <c r="KYJ47" s="367"/>
      <c r="KYK47" s="367"/>
      <c r="KYL47" s="367"/>
      <c r="KYM47" s="367"/>
      <c r="KYN47" s="367"/>
      <c r="KYO47" s="367"/>
      <c r="KYP47" s="367"/>
      <c r="KYQ47" s="367"/>
      <c r="KYR47" s="367"/>
      <c r="KYS47" s="367"/>
      <c r="KYT47" s="367"/>
      <c r="KYU47" s="367"/>
      <c r="KYV47" s="367"/>
      <c r="KYW47" s="367"/>
      <c r="KYX47" s="367"/>
      <c r="KYY47" s="367"/>
      <c r="KYZ47" s="367"/>
      <c r="KZA47" s="367"/>
      <c r="KZB47" s="367"/>
      <c r="KZC47" s="367"/>
      <c r="KZD47" s="367"/>
      <c r="KZE47" s="367"/>
      <c r="KZF47" s="367"/>
      <c r="KZG47" s="367"/>
      <c r="KZH47" s="367"/>
      <c r="KZI47" s="367"/>
      <c r="KZJ47" s="367"/>
      <c r="KZK47" s="367"/>
      <c r="KZL47" s="367"/>
      <c r="KZM47" s="367"/>
      <c r="KZN47" s="367"/>
      <c r="KZO47" s="367"/>
      <c r="KZP47" s="367"/>
      <c r="KZQ47" s="367"/>
      <c r="KZR47" s="367"/>
      <c r="KZS47" s="367"/>
      <c r="KZT47" s="367"/>
      <c r="KZU47" s="367"/>
      <c r="KZV47" s="367"/>
      <c r="KZW47" s="367"/>
      <c r="KZX47" s="367"/>
      <c r="KZY47" s="367"/>
      <c r="KZZ47" s="367"/>
      <c r="LAA47" s="367"/>
      <c r="LAB47" s="367"/>
      <c r="LAC47" s="367"/>
      <c r="LAD47" s="367"/>
      <c r="LAE47" s="367"/>
      <c r="LAF47" s="367"/>
      <c r="LAG47" s="367"/>
      <c r="LAH47" s="367"/>
      <c r="LAI47" s="367"/>
      <c r="LAJ47" s="367"/>
      <c r="LAK47" s="367"/>
      <c r="LAL47" s="367"/>
      <c r="LAM47" s="367"/>
      <c r="LAN47" s="367"/>
      <c r="LAO47" s="367"/>
      <c r="LAP47" s="367"/>
      <c r="LAQ47" s="367"/>
      <c r="LAR47" s="367"/>
      <c r="LAS47" s="367"/>
      <c r="LAT47" s="367"/>
      <c r="LAU47" s="367"/>
      <c r="LAV47" s="367"/>
      <c r="LAW47" s="367"/>
      <c r="LAX47" s="367"/>
      <c r="LAY47" s="367"/>
      <c r="LAZ47" s="367"/>
      <c r="LBA47" s="367"/>
      <c r="LBB47" s="367"/>
      <c r="LBC47" s="367"/>
      <c r="LBD47" s="367"/>
      <c r="LBE47" s="367"/>
      <c r="LBF47" s="367"/>
      <c r="LBG47" s="367"/>
      <c r="LBH47" s="367"/>
      <c r="LBI47" s="367"/>
      <c r="LBJ47" s="367"/>
      <c r="LBK47" s="367"/>
      <c r="LBL47" s="367"/>
      <c r="LBM47" s="367"/>
      <c r="LBN47" s="367"/>
      <c r="LBO47" s="367"/>
      <c r="LBP47" s="367"/>
      <c r="LBQ47" s="367"/>
      <c r="LBR47" s="367"/>
      <c r="LBS47" s="367"/>
      <c r="LBT47" s="367"/>
      <c r="LBU47" s="367"/>
      <c r="LBV47" s="367"/>
      <c r="LBW47" s="367"/>
      <c r="LBX47" s="367"/>
      <c r="LBY47" s="367"/>
      <c r="LBZ47" s="367"/>
      <c r="LCA47" s="367"/>
      <c r="LCB47" s="367"/>
      <c r="LCC47" s="367"/>
      <c r="LCD47" s="367"/>
      <c r="LCE47" s="367"/>
      <c r="LCF47" s="367"/>
      <c r="LCG47" s="367"/>
      <c r="LCH47" s="367"/>
      <c r="LCI47" s="367"/>
      <c r="LCJ47" s="367"/>
      <c r="LCK47" s="367"/>
      <c r="LCL47" s="367"/>
      <c r="LCM47" s="367"/>
      <c r="LCN47" s="367"/>
      <c r="LCO47" s="367"/>
      <c r="LCP47" s="367"/>
      <c r="LCQ47" s="367"/>
      <c r="LCR47" s="367"/>
      <c r="LCS47" s="367"/>
      <c r="LCT47" s="367"/>
      <c r="LCU47" s="367"/>
      <c r="LCV47" s="367"/>
      <c r="LCW47" s="367"/>
      <c r="LCX47" s="367"/>
      <c r="LCY47" s="367"/>
      <c r="LCZ47" s="367"/>
      <c r="LDA47" s="367"/>
      <c r="LDB47" s="367"/>
      <c r="LDC47" s="367"/>
      <c r="LDD47" s="367"/>
      <c r="LDE47" s="367"/>
      <c r="LDF47" s="367"/>
      <c r="LDG47" s="367"/>
      <c r="LDH47" s="367"/>
      <c r="LDI47" s="367"/>
      <c r="LDJ47" s="367"/>
      <c r="LDK47" s="367"/>
      <c r="LDL47" s="367"/>
      <c r="LDM47" s="367"/>
      <c r="LDN47" s="367"/>
      <c r="LDO47" s="367"/>
      <c r="LDP47" s="367"/>
      <c r="LDQ47" s="367"/>
      <c r="LDR47" s="367"/>
      <c r="LDS47" s="367"/>
      <c r="LDT47" s="367"/>
      <c r="LDU47" s="367"/>
      <c r="LDV47" s="367"/>
      <c r="LDW47" s="367"/>
      <c r="LDX47" s="367"/>
      <c r="LDY47" s="367"/>
      <c r="LDZ47" s="367"/>
      <c r="LEA47" s="367"/>
      <c r="LEB47" s="367"/>
      <c r="LEC47" s="367"/>
      <c r="LED47" s="367"/>
      <c r="LEE47" s="367"/>
      <c r="LEF47" s="367"/>
      <c r="LEG47" s="367"/>
      <c r="LEH47" s="367"/>
      <c r="LEI47" s="367"/>
      <c r="LEJ47" s="367"/>
      <c r="LEK47" s="367"/>
      <c r="LEL47" s="367"/>
      <c r="LEM47" s="367"/>
      <c r="LEN47" s="367"/>
      <c r="LEO47" s="367"/>
      <c r="LEP47" s="367"/>
      <c r="LEQ47" s="367"/>
      <c r="LER47" s="367"/>
      <c r="LES47" s="367"/>
      <c r="LET47" s="367"/>
      <c r="LEU47" s="367"/>
      <c r="LEV47" s="367"/>
      <c r="LEW47" s="367"/>
      <c r="LEX47" s="367"/>
      <c r="LEY47" s="367"/>
      <c r="LEZ47" s="367"/>
      <c r="LFA47" s="367"/>
      <c r="LFB47" s="367"/>
      <c r="LFC47" s="367"/>
      <c r="LFD47" s="367"/>
      <c r="LFE47" s="367"/>
      <c r="LFF47" s="367"/>
      <c r="LFG47" s="367"/>
      <c r="LFH47" s="367"/>
      <c r="LFI47" s="367"/>
      <c r="LFJ47" s="367"/>
      <c r="LFK47" s="367"/>
      <c r="LFL47" s="367"/>
      <c r="LFM47" s="367"/>
      <c r="LFN47" s="367"/>
      <c r="LFO47" s="367"/>
      <c r="LFP47" s="367"/>
      <c r="LFQ47" s="367"/>
      <c r="LFR47" s="367"/>
      <c r="LFS47" s="367"/>
      <c r="LFT47" s="367"/>
      <c r="LFU47" s="367"/>
      <c r="LFV47" s="367"/>
      <c r="LFW47" s="367"/>
      <c r="LFX47" s="367"/>
      <c r="LFY47" s="367"/>
      <c r="LFZ47" s="367"/>
      <c r="LGA47" s="367"/>
      <c r="LGB47" s="367"/>
      <c r="LGC47" s="367"/>
      <c r="LGD47" s="367"/>
      <c r="LGE47" s="367"/>
      <c r="LGF47" s="367"/>
      <c r="LGG47" s="367"/>
      <c r="LGH47" s="367"/>
      <c r="LGI47" s="367"/>
      <c r="LGJ47" s="367"/>
      <c r="LGK47" s="367"/>
      <c r="LGL47" s="367"/>
      <c r="LGM47" s="367"/>
      <c r="LGN47" s="367"/>
      <c r="LGO47" s="367"/>
      <c r="LGP47" s="367"/>
      <c r="LGQ47" s="367"/>
      <c r="LGR47" s="367"/>
      <c r="LGS47" s="367"/>
      <c r="LGT47" s="367"/>
      <c r="LGU47" s="367"/>
      <c r="LGV47" s="367"/>
      <c r="LGW47" s="367"/>
      <c r="LGX47" s="367"/>
      <c r="LGY47" s="367"/>
      <c r="LGZ47" s="367"/>
      <c r="LHA47" s="367"/>
      <c r="LHB47" s="367"/>
      <c r="LHC47" s="367"/>
      <c r="LHD47" s="367"/>
      <c r="LHE47" s="367"/>
      <c r="LHF47" s="367"/>
      <c r="LHG47" s="367"/>
      <c r="LHH47" s="367"/>
      <c r="LHI47" s="367"/>
      <c r="LHJ47" s="367"/>
      <c r="LHK47" s="367"/>
      <c r="LHL47" s="367"/>
      <c r="LHM47" s="367"/>
      <c r="LHN47" s="367"/>
      <c r="LHO47" s="367"/>
      <c r="LHP47" s="367"/>
      <c r="LHQ47" s="367"/>
      <c r="LHR47" s="367"/>
      <c r="LHS47" s="367"/>
      <c r="LHT47" s="367"/>
      <c r="LHU47" s="367"/>
      <c r="LHV47" s="367"/>
      <c r="LHW47" s="367"/>
      <c r="LHX47" s="367"/>
      <c r="LHY47" s="367"/>
      <c r="LHZ47" s="367"/>
      <c r="LIA47" s="367"/>
      <c r="LIB47" s="367"/>
      <c r="LIC47" s="367"/>
      <c r="LID47" s="367"/>
      <c r="LIE47" s="367"/>
      <c r="LIF47" s="367"/>
      <c r="LIG47" s="367"/>
      <c r="LIH47" s="367"/>
      <c r="LII47" s="367"/>
      <c r="LIJ47" s="367"/>
      <c r="LIK47" s="367"/>
      <c r="LIL47" s="367"/>
      <c r="LIM47" s="367"/>
      <c r="LIN47" s="367"/>
      <c r="LIO47" s="367"/>
      <c r="LIP47" s="367"/>
      <c r="LIQ47" s="367"/>
      <c r="LIR47" s="367"/>
      <c r="LIS47" s="367"/>
      <c r="LIT47" s="367"/>
      <c r="LIU47" s="367"/>
      <c r="LIV47" s="367"/>
      <c r="LIW47" s="367"/>
      <c r="LIX47" s="367"/>
      <c r="LIY47" s="367"/>
      <c r="LIZ47" s="367"/>
      <c r="LJA47" s="367"/>
      <c r="LJB47" s="367"/>
      <c r="LJC47" s="367"/>
      <c r="LJD47" s="367"/>
      <c r="LJE47" s="367"/>
      <c r="LJF47" s="367"/>
      <c r="LJG47" s="367"/>
      <c r="LJH47" s="367"/>
      <c r="LJI47" s="367"/>
      <c r="LJJ47" s="367"/>
      <c r="LJK47" s="367"/>
      <c r="LJL47" s="367"/>
      <c r="LJM47" s="367"/>
      <c r="LJN47" s="367"/>
      <c r="LJO47" s="367"/>
      <c r="LJP47" s="367"/>
      <c r="LJQ47" s="367"/>
      <c r="LJR47" s="367"/>
      <c r="LJS47" s="367"/>
      <c r="LJT47" s="367"/>
      <c r="LJU47" s="367"/>
      <c r="LJV47" s="367"/>
      <c r="LJW47" s="367"/>
      <c r="LJX47" s="367"/>
      <c r="LJY47" s="367"/>
      <c r="LJZ47" s="367"/>
      <c r="LKA47" s="367"/>
      <c r="LKB47" s="367"/>
      <c r="LKC47" s="367"/>
      <c r="LKD47" s="367"/>
      <c r="LKE47" s="367"/>
      <c r="LKF47" s="367"/>
      <c r="LKG47" s="367"/>
      <c r="LKH47" s="367"/>
      <c r="LKI47" s="367"/>
      <c r="LKJ47" s="367"/>
      <c r="LKK47" s="367"/>
      <c r="LKL47" s="367"/>
      <c r="LKM47" s="367"/>
      <c r="LKN47" s="367"/>
      <c r="LKO47" s="367"/>
      <c r="LKP47" s="367"/>
      <c r="LKQ47" s="367"/>
      <c r="LKR47" s="367"/>
      <c r="LKS47" s="367"/>
      <c r="LKT47" s="367"/>
      <c r="LKU47" s="367"/>
      <c r="LKV47" s="367"/>
      <c r="LKW47" s="367"/>
      <c r="LKX47" s="367"/>
      <c r="LKY47" s="367"/>
      <c r="LKZ47" s="367"/>
      <c r="LLA47" s="367"/>
      <c r="LLB47" s="367"/>
      <c r="LLC47" s="367"/>
      <c r="LLD47" s="367"/>
      <c r="LLE47" s="367"/>
      <c r="LLF47" s="367"/>
      <c r="LLG47" s="367"/>
      <c r="LLH47" s="367"/>
      <c r="LLI47" s="367"/>
      <c r="LLJ47" s="367"/>
      <c r="LLK47" s="367"/>
      <c r="LLL47" s="367"/>
      <c r="LLM47" s="367"/>
      <c r="LLN47" s="367"/>
      <c r="LLO47" s="367"/>
      <c r="LLP47" s="367"/>
      <c r="LLQ47" s="367"/>
      <c r="LLR47" s="367"/>
      <c r="LLS47" s="367"/>
      <c r="LLT47" s="367"/>
      <c r="LLU47" s="367"/>
      <c r="LLV47" s="367"/>
      <c r="LLW47" s="367"/>
      <c r="LLX47" s="367"/>
      <c r="LLY47" s="367"/>
      <c r="LLZ47" s="367"/>
      <c r="LMA47" s="367"/>
      <c r="LMB47" s="367"/>
      <c r="LMC47" s="367"/>
      <c r="LMD47" s="367"/>
      <c r="LME47" s="367"/>
      <c r="LMF47" s="367"/>
      <c r="LMG47" s="367"/>
      <c r="LMH47" s="367"/>
      <c r="LMI47" s="367"/>
      <c r="LMJ47" s="367"/>
      <c r="LMK47" s="367"/>
      <c r="LML47" s="367"/>
      <c r="LMM47" s="367"/>
      <c r="LMN47" s="367"/>
      <c r="LMO47" s="367"/>
      <c r="LMP47" s="367"/>
      <c r="LMQ47" s="367"/>
      <c r="LMR47" s="367"/>
      <c r="LMS47" s="367"/>
      <c r="LMT47" s="367"/>
      <c r="LMU47" s="367"/>
      <c r="LMV47" s="367"/>
      <c r="LMW47" s="367"/>
      <c r="LMX47" s="367"/>
      <c r="LMY47" s="367"/>
      <c r="LMZ47" s="367"/>
      <c r="LNA47" s="367"/>
      <c r="LNB47" s="367"/>
      <c r="LNC47" s="367"/>
      <c r="LND47" s="367"/>
      <c r="LNE47" s="367"/>
      <c r="LNF47" s="367"/>
      <c r="LNG47" s="367"/>
      <c r="LNH47" s="367"/>
      <c r="LNI47" s="367"/>
      <c r="LNJ47" s="367"/>
      <c r="LNK47" s="367"/>
      <c r="LNL47" s="367"/>
      <c r="LNM47" s="367"/>
      <c r="LNN47" s="367"/>
      <c r="LNO47" s="367"/>
      <c r="LNP47" s="367"/>
      <c r="LNQ47" s="367"/>
      <c r="LNR47" s="367"/>
      <c r="LNS47" s="367"/>
      <c r="LNT47" s="367"/>
      <c r="LNU47" s="367"/>
      <c r="LNV47" s="367"/>
      <c r="LNW47" s="367"/>
      <c r="LNX47" s="367"/>
      <c r="LNY47" s="367"/>
      <c r="LNZ47" s="367"/>
      <c r="LOA47" s="367"/>
      <c r="LOB47" s="367"/>
      <c r="LOC47" s="367"/>
      <c r="LOD47" s="367"/>
      <c r="LOE47" s="367"/>
      <c r="LOF47" s="367"/>
      <c r="LOG47" s="367"/>
      <c r="LOH47" s="367"/>
      <c r="LOI47" s="367"/>
      <c r="LOJ47" s="367"/>
      <c r="LOK47" s="367"/>
      <c r="LOL47" s="367"/>
      <c r="LOM47" s="367"/>
      <c r="LON47" s="367"/>
      <c r="LOO47" s="367"/>
      <c r="LOP47" s="367"/>
      <c r="LOQ47" s="367"/>
      <c r="LOR47" s="367"/>
      <c r="LOS47" s="367"/>
      <c r="LOT47" s="367"/>
      <c r="LOU47" s="367"/>
      <c r="LOV47" s="367"/>
      <c r="LOW47" s="367"/>
      <c r="LOX47" s="367"/>
      <c r="LOY47" s="367"/>
      <c r="LOZ47" s="367"/>
      <c r="LPA47" s="367"/>
      <c r="LPB47" s="367"/>
      <c r="LPC47" s="367"/>
      <c r="LPD47" s="367"/>
      <c r="LPE47" s="367"/>
      <c r="LPF47" s="367"/>
      <c r="LPG47" s="367"/>
      <c r="LPH47" s="367"/>
      <c r="LPI47" s="367"/>
      <c r="LPJ47" s="367"/>
      <c r="LPK47" s="367"/>
      <c r="LPL47" s="367"/>
      <c r="LPM47" s="367"/>
      <c r="LPN47" s="367"/>
      <c r="LPO47" s="367"/>
      <c r="LPP47" s="367"/>
      <c r="LPQ47" s="367"/>
      <c r="LPR47" s="367"/>
      <c r="LPS47" s="367"/>
      <c r="LPT47" s="367"/>
      <c r="LPU47" s="367"/>
      <c r="LPV47" s="367"/>
      <c r="LPW47" s="367"/>
      <c r="LPX47" s="367"/>
      <c r="LPY47" s="367"/>
      <c r="LPZ47" s="367"/>
      <c r="LQA47" s="367"/>
      <c r="LQB47" s="367"/>
      <c r="LQC47" s="367"/>
      <c r="LQD47" s="367"/>
      <c r="LQE47" s="367"/>
      <c r="LQF47" s="367"/>
      <c r="LQG47" s="367"/>
      <c r="LQH47" s="367"/>
      <c r="LQI47" s="367"/>
      <c r="LQJ47" s="367"/>
      <c r="LQK47" s="367"/>
      <c r="LQL47" s="367"/>
      <c r="LQM47" s="367"/>
      <c r="LQN47" s="367"/>
      <c r="LQO47" s="367"/>
      <c r="LQP47" s="367"/>
      <c r="LQQ47" s="367"/>
      <c r="LQR47" s="367"/>
      <c r="LQS47" s="367"/>
      <c r="LQT47" s="367"/>
      <c r="LQU47" s="367"/>
      <c r="LQV47" s="367"/>
      <c r="LQW47" s="367"/>
      <c r="LQX47" s="367"/>
      <c r="LQY47" s="367"/>
      <c r="LQZ47" s="367"/>
      <c r="LRA47" s="367"/>
      <c r="LRB47" s="367"/>
      <c r="LRC47" s="367"/>
      <c r="LRD47" s="367"/>
      <c r="LRE47" s="367"/>
      <c r="LRF47" s="367"/>
      <c r="LRG47" s="367"/>
      <c r="LRH47" s="367"/>
      <c r="LRI47" s="367"/>
      <c r="LRJ47" s="367"/>
      <c r="LRK47" s="367"/>
      <c r="LRL47" s="367"/>
      <c r="LRM47" s="367"/>
      <c r="LRN47" s="367"/>
      <c r="LRO47" s="367"/>
      <c r="LRP47" s="367"/>
      <c r="LRQ47" s="367"/>
      <c r="LRR47" s="367"/>
      <c r="LRS47" s="367"/>
      <c r="LRT47" s="367"/>
      <c r="LRU47" s="367"/>
      <c r="LRV47" s="367"/>
      <c r="LRW47" s="367"/>
      <c r="LRX47" s="367"/>
      <c r="LRY47" s="367"/>
      <c r="LRZ47" s="367"/>
      <c r="LSA47" s="367"/>
      <c r="LSB47" s="367"/>
      <c r="LSC47" s="367"/>
      <c r="LSD47" s="367"/>
      <c r="LSE47" s="367"/>
      <c r="LSF47" s="367"/>
      <c r="LSG47" s="367"/>
      <c r="LSH47" s="367"/>
      <c r="LSI47" s="367"/>
      <c r="LSJ47" s="367"/>
      <c r="LSK47" s="367"/>
      <c r="LSL47" s="367"/>
      <c r="LSM47" s="367"/>
      <c r="LSN47" s="367"/>
      <c r="LSO47" s="367"/>
      <c r="LSP47" s="367"/>
      <c r="LSQ47" s="367"/>
      <c r="LSR47" s="367"/>
      <c r="LSS47" s="367"/>
      <c r="LST47" s="367"/>
      <c r="LSU47" s="367"/>
      <c r="LSV47" s="367"/>
      <c r="LSW47" s="367"/>
      <c r="LSX47" s="367"/>
      <c r="LSY47" s="367"/>
      <c r="LSZ47" s="367"/>
      <c r="LTA47" s="367"/>
      <c r="LTB47" s="367"/>
      <c r="LTC47" s="367"/>
      <c r="LTD47" s="367"/>
      <c r="LTE47" s="367"/>
      <c r="LTF47" s="367"/>
      <c r="LTG47" s="367"/>
      <c r="LTH47" s="367"/>
      <c r="LTI47" s="367"/>
      <c r="LTJ47" s="367"/>
      <c r="LTK47" s="367"/>
      <c r="LTL47" s="367"/>
      <c r="LTM47" s="367"/>
      <c r="LTN47" s="367"/>
      <c r="LTO47" s="367"/>
      <c r="LTP47" s="367"/>
      <c r="LTQ47" s="367"/>
      <c r="LTR47" s="367"/>
      <c r="LTS47" s="367"/>
      <c r="LTT47" s="367"/>
      <c r="LTU47" s="367"/>
      <c r="LTV47" s="367"/>
      <c r="LTW47" s="367"/>
      <c r="LTX47" s="367"/>
      <c r="LTY47" s="367"/>
      <c r="LTZ47" s="367"/>
      <c r="LUA47" s="367"/>
      <c r="LUB47" s="367"/>
      <c r="LUC47" s="367"/>
      <c r="LUD47" s="367"/>
      <c r="LUE47" s="367"/>
      <c r="LUF47" s="367"/>
      <c r="LUG47" s="367"/>
      <c r="LUH47" s="367"/>
      <c r="LUI47" s="367"/>
      <c r="LUJ47" s="367"/>
      <c r="LUK47" s="367"/>
      <c r="LUL47" s="367"/>
      <c r="LUM47" s="367"/>
      <c r="LUN47" s="367"/>
      <c r="LUO47" s="367"/>
      <c r="LUP47" s="367"/>
      <c r="LUQ47" s="367"/>
      <c r="LUR47" s="367"/>
      <c r="LUS47" s="367"/>
      <c r="LUT47" s="367"/>
      <c r="LUU47" s="367"/>
      <c r="LUV47" s="367"/>
      <c r="LUW47" s="367"/>
      <c r="LUX47" s="367"/>
      <c r="LUY47" s="367"/>
      <c r="LUZ47" s="367"/>
      <c r="LVA47" s="367"/>
      <c r="LVB47" s="367"/>
      <c r="LVC47" s="367"/>
      <c r="LVD47" s="367"/>
      <c r="LVE47" s="367"/>
      <c r="LVF47" s="367"/>
      <c r="LVG47" s="367"/>
      <c r="LVH47" s="367"/>
      <c r="LVI47" s="367"/>
      <c r="LVJ47" s="367"/>
      <c r="LVK47" s="367"/>
      <c r="LVL47" s="367"/>
      <c r="LVM47" s="367"/>
      <c r="LVN47" s="367"/>
      <c r="LVO47" s="367"/>
      <c r="LVP47" s="367"/>
      <c r="LVQ47" s="367"/>
      <c r="LVR47" s="367"/>
      <c r="LVS47" s="367"/>
      <c r="LVT47" s="367"/>
      <c r="LVU47" s="367"/>
      <c r="LVV47" s="367"/>
      <c r="LVW47" s="367"/>
      <c r="LVX47" s="367"/>
      <c r="LVY47" s="367"/>
      <c r="LVZ47" s="367"/>
      <c r="LWA47" s="367"/>
      <c r="LWB47" s="367"/>
      <c r="LWC47" s="367"/>
      <c r="LWD47" s="367"/>
      <c r="LWE47" s="367"/>
      <c r="LWF47" s="367"/>
      <c r="LWG47" s="367"/>
      <c r="LWH47" s="367"/>
      <c r="LWI47" s="367"/>
      <c r="LWJ47" s="367"/>
      <c r="LWK47" s="367"/>
      <c r="LWL47" s="367"/>
      <c r="LWM47" s="367"/>
      <c r="LWN47" s="367"/>
      <c r="LWO47" s="367"/>
      <c r="LWP47" s="367"/>
      <c r="LWQ47" s="367"/>
      <c r="LWR47" s="367"/>
      <c r="LWS47" s="367"/>
      <c r="LWT47" s="367"/>
      <c r="LWU47" s="367"/>
      <c r="LWV47" s="367"/>
      <c r="LWW47" s="367"/>
      <c r="LWX47" s="367"/>
      <c r="LWY47" s="367"/>
      <c r="LWZ47" s="367"/>
      <c r="LXA47" s="367"/>
      <c r="LXB47" s="367"/>
      <c r="LXC47" s="367"/>
      <c r="LXD47" s="367"/>
      <c r="LXE47" s="367"/>
      <c r="LXF47" s="367"/>
      <c r="LXG47" s="367"/>
      <c r="LXH47" s="367"/>
      <c r="LXI47" s="367"/>
      <c r="LXJ47" s="367"/>
      <c r="LXK47" s="367"/>
      <c r="LXL47" s="367"/>
      <c r="LXM47" s="367"/>
      <c r="LXN47" s="367"/>
      <c r="LXO47" s="367"/>
      <c r="LXP47" s="367"/>
      <c r="LXQ47" s="367"/>
      <c r="LXR47" s="367"/>
      <c r="LXS47" s="367"/>
      <c r="LXT47" s="367"/>
      <c r="LXU47" s="367"/>
      <c r="LXV47" s="367"/>
      <c r="LXW47" s="367"/>
      <c r="LXX47" s="367"/>
      <c r="LXY47" s="367"/>
      <c r="LXZ47" s="367"/>
      <c r="LYA47" s="367"/>
      <c r="LYB47" s="367"/>
      <c r="LYC47" s="367"/>
      <c r="LYD47" s="367"/>
      <c r="LYE47" s="367"/>
      <c r="LYF47" s="367"/>
      <c r="LYG47" s="367"/>
      <c r="LYH47" s="367"/>
      <c r="LYI47" s="367"/>
      <c r="LYJ47" s="367"/>
      <c r="LYK47" s="367"/>
      <c r="LYL47" s="367"/>
      <c r="LYM47" s="367"/>
      <c r="LYN47" s="367"/>
      <c r="LYO47" s="367"/>
      <c r="LYP47" s="367"/>
      <c r="LYQ47" s="367"/>
      <c r="LYR47" s="367"/>
      <c r="LYS47" s="367"/>
      <c r="LYT47" s="367"/>
      <c r="LYU47" s="367"/>
      <c r="LYV47" s="367"/>
      <c r="LYW47" s="367"/>
      <c r="LYX47" s="367"/>
      <c r="LYY47" s="367"/>
      <c r="LYZ47" s="367"/>
      <c r="LZA47" s="367"/>
      <c r="LZB47" s="367"/>
      <c r="LZC47" s="367"/>
      <c r="LZD47" s="367"/>
      <c r="LZE47" s="367"/>
      <c r="LZF47" s="367"/>
      <c r="LZG47" s="367"/>
      <c r="LZH47" s="367"/>
      <c r="LZI47" s="367"/>
      <c r="LZJ47" s="367"/>
      <c r="LZK47" s="367"/>
      <c r="LZL47" s="367"/>
      <c r="LZM47" s="367"/>
      <c r="LZN47" s="367"/>
      <c r="LZO47" s="367"/>
      <c r="LZP47" s="367"/>
      <c r="LZQ47" s="367"/>
      <c r="LZR47" s="367"/>
      <c r="LZS47" s="367"/>
      <c r="LZT47" s="367"/>
      <c r="LZU47" s="367"/>
      <c r="LZV47" s="367"/>
      <c r="LZW47" s="367"/>
      <c r="LZX47" s="367"/>
      <c r="LZY47" s="367"/>
      <c r="LZZ47" s="367"/>
      <c r="MAA47" s="367"/>
      <c r="MAB47" s="367"/>
      <c r="MAC47" s="367"/>
      <c r="MAD47" s="367"/>
      <c r="MAE47" s="367"/>
      <c r="MAF47" s="367"/>
      <c r="MAG47" s="367"/>
      <c r="MAH47" s="367"/>
      <c r="MAI47" s="367"/>
      <c r="MAJ47" s="367"/>
      <c r="MAK47" s="367"/>
      <c r="MAL47" s="367"/>
      <c r="MAM47" s="367"/>
      <c r="MAN47" s="367"/>
      <c r="MAO47" s="367"/>
      <c r="MAP47" s="367"/>
      <c r="MAQ47" s="367"/>
      <c r="MAR47" s="367"/>
      <c r="MAS47" s="367"/>
      <c r="MAT47" s="367"/>
      <c r="MAU47" s="367"/>
      <c r="MAV47" s="367"/>
      <c r="MAW47" s="367"/>
      <c r="MAX47" s="367"/>
      <c r="MAY47" s="367"/>
      <c r="MAZ47" s="367"/>
      <c r="MBA47" s="367"/>
      <c r="MBB47" s="367"/>
      <c r="MBC47" s="367"/>
      <c r="MBD47" s="367"/>
      <c r="MBE47" s="367"/>
      <c r="MBF47" s="367"/>
      <c r="MBG47" s="367"/>
      <c r="MBH47" s="367"/>
      <c r="MBI47" s="367"/>
      <c r="MBJ47" s="367"/>
      <c r="MBK47" s="367"/>
      <c r="MBL47" s="367"/>
      <c r="MBM47" s="367"/>
      <c r="MBN47" s="367"/>
      <c r="MBO47" s="367"/>
      <c r="MBP47" s="367"/>
      <c r="MBQ47" s="367"/>
      <c r="MBR47" s="367"/>
      <c r="MBS47" s="367"/>
      <c r="MBT47" s="367"/>
      <c r="MBU47" s="367"/>
      <c r="MBV47" s="367"/>
      <c r="MBW47" s="367"/>
      <c r="MBX47" s="367"/>
      <c r="MBY47" s="367"/>
      <c r="MBZ47" s="367"/>
      <c r="MCA47" s="367"/>
      <c r="MCB47" s="367"/>
      <c r="MCC47" s="367"/>
      <c r="MCD47" s="367"/>
      <c r="MCE47" s="367"/>
      <c r="MCF47" s="367"/>
      <c r="MCG47" s="367"/>
      <c r="MCH47" s="367"/>
      <c r="MCI47" s="367"/>
      <c r="MCJ47" s="367"/>
      <c r="MCK47" s="367"/>
      <c r="MCL47" s="367"/>
      <c r="MCM47" s="367"/>
      <c r="MCN47" s="367"/>
      <c r="MCO47" s="367"/>
      <c r="MCP47" s="367"/>
      <c r="MCQ47" s="367"/>
      <c r="MCR47" s="367"/>
      <c r="MCS47" s="367"/>
      <c r="MCT47" s="367"/>
      <c r="MCU47" s="367"/>
      <c r="MCV47" s="367"/>
      <c r="MCW47" s="367"/>
      <c r="MCX47" s="367"/>
      <c r="MCY47" s="367"/>
      <c r="MCZ47" s="367"/>
      <c r="MDA47" s="367"/>
      <c r="MDB47" s="367"/>
      <c r="MDC47" s="367"/>
      <c r="MDD47" s="367"/>
      <c r="MDE47" s="367"/>
      <c r="MDF47" s="367"/>
      <c r="MDG47" s="367"/>
      <c r="MDH47" s="367"/>
      <c r="MDI47" s="367"/>
      <c r="MDJ47" s="367"/>
      <c r="MDK47" s="367"/>
      <c r="MDL47" s="367"/>
      <c r="MDM47" s="367"/>
      <c r="MDN47" s="367"/>
      <c r="MDO47" s="367"/>
      <c r="MDP47" s="367"/>
      <c r="MDQ47" s="367"/>
      <c r="MDR47" s="367"/>
      <c r="MDS47" s="367"/>
      <c r="MDT47" s="367"/>
      <c r="MDU47" s="367"/>
      <c r="MDV47" s="367"/>
      <c r="MDW47" s="367"/>
      <c r="MDX47" s="367"/>
      <c r="MDY47" s="367"/>
      <c r="MDZ47" s="367"/>
      <c r="MEA47" s="367"/>
      <c r="MEB47" s="367"/>
      <c r="MEC47" s="367"/>
      <c r="MED47" s="367"/>
      <c r="MEE47" s="367"/>
      <c r="MEF47" s="367"/>
      <c r="MEG47" s="367"/>
      <c r="MEH47" s="367"/>
      <c r="MEI47" s="367"/>
      <c r="MEJ47" s="367"/>
      <c r="MEK47" s="367"/>
      <c r="MEL47" s="367"/>
      <c r="MEM47" s="367"/>
      <c r="MEN47" s="367"/>
      <c r="MEO47" s="367"/>
      <c r="MEP47" s="367"/>
      <c r="MEQ47" s="367"/>
      <c r="MER47" s="367"/>
      <c r="MES47" s="367"/>
      <c r="MET47" s="367"/>
      <c r="MEU47" s="367"/>
      <c r="MEV47" s="367"/>
      <c r="MEW47" s="367"/>
      <c r="MEX47" s="367"/>
      <c r="MEY47" s="367"/>
      <c r="MEZ47" s="367"/>
      <c r="MFA47" s="367"/>
      <c r="MFB47" s="367"/>
      <c r="MFC47" s="367"/>
      <c r="MFD47" s="367"/>
      <c r="MFE47" s="367"/>
      <c r="MFF47" s="367"/>
      <c r="MFG47" s="367"/>
      <c r="MFH47" s="367"/>
      <c r="MFI47" s="367"/>
      <c r="MFJ47" s="367"/>
      <c r="MFK47" s="367"/>
      <c r="MFL47" s="367"/>
      <c r="MFM47" s="367"/>
      <c r="MFN47" s="367"/>
      <c r="MFO47" s="367"/>
      <c r="MFP47" s="367"/>
      <c r="MFQ47" s="367"/>
      <c r="MFR47" s="367"/>
      <c r="MFS47" s="367"/>
      <c r="MFT47" s="367"/>
      <c r="MFU47" s="367"/>
      <c r="MFV47" s="367"/>
      <c r="MFW47" s="367"/>
      <c r="MFX47" s="367"/>
      <c r="MFY47" s="367"/>
      <c r="MFZ47" s="367"/>
      <c r="MGA47" s="367"/>
      <c r="MGB47" s="367"/>
      <c r="MGC47" s="367"/>
      <c r="MGD47" s="367"/>
      <c r="MGE47" s="367"/>
      <c r="MGF47" s="367"/>
      <c r="MGG47" s="367"/>
      <c r="MGH47" s="367"/>
      <c r="MGI47" s="367"/>
      <c r="MGJ47" s="367"/>
      <c r="MGK47" s="367"/>
      <c r="MGL47" s="367"/>
      <c r="MGM47" s="367"/>
      <c r="MGN47" s="367"/>
      <c r="MGO47" s="367"/>
      <c r="MGP47" s="367"/>
      <c r="MGQ47" s="367"/>
      <c r="MGR47" s="367"/>
      <c r="MGS47" s="367"/>
      <c r="MGT47" s="367"/>
      <c r="MGU47" s="367"/>
      <c r="MGV47" s="367"/>
      <c r="MGW47" s="367"/>
      <c r="MGX47" s="367"/>
      <c r="MGY47" s="367"/>
      <c r="MGZ47" s="367"/>
      <c r="MHA47" s="367"/>
      <c r="MHB47" s="367"/>
      <c r="MHC47" s="367"/>
      <c r="MHD47" s="367"/>
      <c r="MHE47" s="367"/>
      <c r="MHF47" s="367"/>
      <c r="MHG47" s="367"/>
      <c r="MHH47" s="367"/>
      <c r="MHI47" s="367"/>
      <c r="MHJ47" s="367"/>
      <c r="MHK47" s="367"/>
      <c r="MHL47" s="367"/>
      <c r="MHM47" s="367"/>
      <c r="MHN47" s="367"/>
      <c r="MHO47" s="367"/>
      <c r="MHP47" s="367"/>
      <c r="MHQ47" s="367"/>
      <c r="MHR47" s="367"/>
      <c r="MHS47" s="367"/>
      <c r="MHT47" s="367"/>
      <c r="MHU47" s="367"/>
      <c r="MHV47" s="367"/>
      <c r="MHW47" s="367"/>
      <c r="MHX47" s="367"/>
      <c r="MHY47" s="367"/>
      <c r="MHZ47" s="367"/>
      <c r="MIA47" s="367"/>
      <c r="MIB47" s="367"/>
      <c r="MIC47" s="367"/>
      <c r="MID47" s="367"/>
      <c r="MIE47" s="367"/>
      <c r="MIF47" s="367"/>
      <c r="MIG47" s="367"/>
      <c r="MIH47" s="367"/>
      <c r="MII47" s="367"/>
      <c r="MIJ47" s="367"/>
      <c r="MIK47" s="367"/>
      <c r="MIL47" s="367"/>
      <c r="MIM47" s="367"/>
      <c r="MIN47" s="367"/>
      <c r="MIO47" s="367"/>
      <c r="MIP47" s="367"/>
      <c r="MIQ47" s="367"/>
      <c r="MIR47" s="367"/>
      <c r="MIS47" s="367"/>
      <c r="MIT47" s="367"/>
      <c r="MIU47" s="367"/>
      <c r="MIV47" s="367"/>
      <c r="MIW47" s="367"/>
      <c r="MIX47" s="367"/>
      <c r="MIY47" s="367"/>
      <c r="MIZ47" s="367"/>
      <c r="MJA47" s="367"/>
      <c r="MJB47" s="367"/>
      <c r="MJC47" s="367"/>
      <c r="MJD47" s="367"/>
      <c r="MJE47" s="367"/>
      <c r="MJF47" s="367"/>
      <c r="MJG47" s="367"/>
      <c r="MJH47" s="367"/>
      <c r="MJI47" s="367"/>
      <c r="MJJ47" s="367"/>
      <c r="MJK47" s="367"/>
      <c r="MJL47" s="367"/>
      <c r="MJM47" s="367"/>
      <c r="MJN47" s="367"/>
      <c r="MJO47" s="367"/>
      <c r="MJP47" s="367"/>
      <c r="MJQ47" s="367"/>
      <c r="MJR47" s="367"/>
      <c r="MJS47" s="367"/>
      <c r="MJT47" s="367"/>
      <c r="MJU47" s="367"/>
      <c r="MJV47" s="367"/>
      <c r="MJW47" s="367"/>
      <c r="MJX47" s="367"/>
      <c r="MJY47" s="367"/>
      <c r="MJZ47" s="367"/>
      <c r="MKA47" s="367"/>
      <c r="MKB47" s="367"/>
      <c r="MKC47" s="367"/>
      <c r="MKD47" s="367"/>
      <c r="MKE47" s="367"/>
      <c r="MKF47" s="367"/>
      <c r="MKG47" s="367"/>
      <c r="MKH47" s="367"/>
      <c r="MKI47" s="367"/>
      <c r="MKJ47" s="367"/>
      <c r="MKK47" s="367"/>
      <c r="MKL47" s="367"/>
      <c r="MKM47" s="367"/>
      <c r="MKN47" s="367"/>
      <c r="MKO47" s="367"/>
      <c r="MKP47" s="367"/>
      <c r="MKQ47" s="367"/>
      <c r="MKR47" s="367"/>
      <c r="MKS47" s="367"/>
      <c r="MKT47" s="367"/>
      <c r="MKU47" s="367"/>
      <c r="MKV47" s="367"/>
      <c r="MKW47" s="367"/>
      <c r="MKX47" s="367"/>
      <c r="MKY47" s="367"/>
      <c r="MKZ47" s="367"/>
      <c r="MLA47" s="367"/>
      <c r="MLB47" s="367"/>
      <c r="MLC47" s="367"/>
      <c r="MLD47" s="367"/>
      <c r="MLE47" s="367"/>
      <c r="MLF47" s="367"/>
      <c r="MLG47" s="367"/>
      <c r="MLH47" s="367"/>
      <c r="MLI47" s="367"/>
      <c r="MLJ47" s="367"/>
      <c r="MLK47" s="367"/>
      <c r="MLL47" s="367"/>
      <c r="MLM47" s="367"/>
      <c r="MLN47" s="367"/>
      <c r="MLO47" s="367"/>
      <c r="MLP47" s="367"/>
      <c r="MLQ47" s="367"/>
      <c r="MLR47" s="367"/>
      <c r="MLS47" s="367"/>
      <c r="MLT47" s="367"/>
      <c r="MLU47" s="367"/>
      <c r="MLV47" s="367"/>
      <c r="MLW47" s="367"/>
      <c r="MLX47" s="367"/>
      <c r="MLY47" s="367"/>
      <c r="MLZ47" s="367"/>
      <c r="MMA47" s="367"/>
      <c r="MMB47" s="367"/>
      <c r="MMC47" s="367"/>
      <c r="MMD47" s="367"/>
      <c r="MME47" s="367"/>
      <c r="MMF47" s="367"/>
      <c r="MMG47" s="367"/>
      <c r="MMH47" s="367"/>
      <c r="MMI47" s="367"/>
      <c r="MMJ47" s="367"/>
      <c r="MMK47" s="367"/>
      <c r="MML47" s="367"/>
      <c r="MMM47" s="367"/>
      <c r="MMN47" s="367"/>
      <c r="MMO47" s="367"/>
      <c r="MMP47" s="367"/>
      <c r="MMQ47" s="367"/>
      <c r="MMR47" s="367"/>
      <c r="MMS47" s="367"/>
      <c r="MMT47" s="367"/>
      <c r="MMU47" s="367"/>
      <c r="MMV47" s="367"/>
      <c r="MMW47" s="367"/>
      <c r="MMX47" s="367"/>
      <c r="MMY47" s="367"/>
      <c r="MMZ47" s="367"/>
      <c r="MNA47" s="367"/>
      <c r="MNB47" s="367"/>
      <c r="MNC47" s="367"/>
      <c r="MND47" s="367"/>
      <c r="MNE47" s="367"/>
      <c r="MNF47" s="367"/>
      <c r="MNG47" s="367"/>
      <c r="MNH47" s="367"/>
      <c r="MNI47" s="367"/>
      <c r="MNJ47" s="367"/>
      <c r="MNK47" s="367"/>
      <c r="MNL47" s="367"/>
      <c r="MNM47" s="367"/>
      <c r="MNN47" s="367"/>
      <c r="MNO47" s="367"/>
      <c r="MNP47" s="367"/>
      <c r="MNQ47" s="367"/>
      <c r="MNR47" s="367"/>
      <c r="MNS47" s="367"/>
      <c r="MNT47" s="367"/>
      <c r="MNU47" s="367"/>
      <c r="MNV47" s="367"/>
      <c r="MNW47" s="367"/>
      <c r="MNX47" s="367"/>
      <c r="MNY47" s="367"/>
      <c r="MNZ47" s="367"/>
      <c r="MOA47" s="367"/>
      <c r="MOB47" s="367"/>
      <c r="MOC47" s="367"/>
      <c r="MOD47" s="367"/>
      <c r="MOE47" s="367"/>
      <c r="MOF47" s="367"/>
      <c r="MOG47" s="367"/>
      <c r="MOH47" s="367"/>
      <c r="MOI47" s="367"/>
      <c r="MOJ47" s="367"/>
      <c r="MOK47" s="367"/>
      <c r="MOL47" s="367"/>
      <c r="MOM47" s="367"/>
      <c r="MON47" s="367"/>
      <c r="MOO47" s="367"/>
      <c r="MOP47" s="367"/>
      <c r="MOQ47" s="367"/>
      <c r="MOR47" s="367"/>
      <c r="MOS47" s="367"/>
      <c r="MOT47" s="367"/>
      <c r="MOU47" s="367"/>
      <c r="MOV47" s="367"/>
      <c r="MOW47" s="367"/>
      <c r="MOX47" s="367"/>
      <c r="MOY47" s="367"/>
      <c r="MOZ47" s="367"/>
      <c r="MPA47" s="367"/>
      <c r="MPB47" s="367"/>
      <c r="MPC47" s="367"/>
      <c r="MPD47" s="367"/>
      <c r="MPE47" s="367"/>
      <c r="MPF47" s="367"/>
      <c r="MPG47" s="367"/>
      <c r="MPH47" s="367"/>
      <c r="MPI47" s="367"/>
      <c r="MPJ47" s="367"/>
      <c r="MPK47" s="367"/>
      <c r="MPL47" s="367"/>
      <c r="MPM47" s="367"/>
      <c r="MPN47" s="367"/>
      <c r="MPO47" s="367"/>
      <c r="MPP47" s="367"/>
      <c r="MPQ47" s="367"/>
      <c r="MPR47" s="367"/>
      <c r="MPS47" s="367"/>
      <c r="MPT47" s="367"/>
      <c r="MPU47" s="367"/>
      <c r="MPV47" s="367"/>
      <c r="MPW47" s="367"/>
      <c r="MPX47" s="367"/>
      <c r="MPY47" s="367"/>
      <c r="MPZ47" s="367"/>
      <c r="MQA47" s="367"/>
      <c r="MQB47" s="367"/>
      <c r="MQC47" s="367"/>
      <c r="MQD47" s="367"/>
      <c r="MQE47" s="367"/>
      <c r="MQF47" s="367"/>
      <c r="MQG47" s="367"/>
      <c r="MQH47" s="367"/>
      <c r="MQI47" s="367"/>
      <c r="MQJ47" s="367"/>
      <c r="MQK47" s="367"/>
      <c r="MQL47" s="367"/>
      <c r="MQM47" s="367"/>
      <c r="MQN47" s="367"/>
      <c r="MQO47" s="367"/>
      <c r="MQP47" s="367"/>
      <c r="MQQ47" s="367"/>
      <c r="MQR47" s="367"/>
      <c r="MQS47" s="367"/>
      <c r="MQT47" s="367"/>
      <c r="MQU47" s="367"/>
      <c r="MQV47" s="367"/>
      <c r="MQW47" s="367"/>
      <c r="MQX47" s="367"/>
      <c r="MQY47" s="367"/>
      <c r="MQZ47" s="367"/>
      <c r="MRA47" s="367"/>
      <c r="MRB47" s="367"/>
      <c r="MRC47" s="367"/>
      <c r="MRD47" s="367"/>
      <c r="MRE47" s="367"/>
      <c r="MRF47" s="367"/>
      <c r="MRG47" s="367"/>
      <c r="MRH47" s="367"/>
      <c r="MRI47" s="367"/>
      <c r="MRJ47" s="367"/>
      <c r="MRK47" s="367"/>
      <c r="MRL47" s="367"/>
      <c r="MRM47" s="367"/>
      <c r="MRN47" s="367"/>
      <c r="MRO47" s="367"/>
      <c r="MRP47" s="367"/>
      <c r="MRQ47" s="367"/>
      <c r="MRR47" s="367"/>
      <c r="MRS47" s="367"/>
      <c r="MRT47" s="367"/>
      <c r="MRU47" s="367"/>
      <c r="MRV47" s="367"/>
      <c r="MRW47" s="367"/>
      <c r="MRX47" s="367"/>
      <c r="MRY47" s="367"/>
      <c r="MRZ47" s="367"/>
      <c r="MSA47" s="367"/>
      <c r="MSB47" s="367"/>
      <c r="MSC47" s="367"/>
      <c r="MSD47" s="367"/>
      <c r="MSE47" s="367"/>
      <c r="MSF47" s="367"/>
      <c r="MSG47" s="367"/>
      <c r="MSH47" s="367"/>
      <c r="MSI47" s="367"/>
      <c r="MSJ47" s="367"/>
      <c r="MSK47" s="367"/>
      <c r="MSL47" s="367"/>
      <c r="MSM47" s="367"/>
      <c r="MSN47" s="367"/>
      <c r="MSO47" s="367"/>
      <c r="MSP47" s="367"/>
      <c r="MSQ47" s="367"/>
      <c r="MSR47" s="367"/>
      <c r="MSS47" s="367"/>
      <c r="MST47" s="367"/>
      <c r="MSU47" s="367"/>
      <c r="MSV47" s="367"/>
      <c r="MSW47" s="367"/>
      <c r="MSX47" s="367"/>
      <c r="MSY47" s="367"/>
      <c r="MSZ47" s="367"/>
      <c r="MTA47" s="367"/>
      <c r="MTB47" s="367"/>
      <c r="MTC47" s="367"/>
      <c r="MTD47" s="367"/>
      <c r="MTE47" s="367"/>
      <c r="MTF47" s="367"/>
      <c r="MTG47" s="367"/>
      <c r="MTH47" s="367"/>
      <c r="MTI47" s="367"/>
      <c r="MTJ47" s="367"/>
      <c r="MTK47" s="367"/>
      <c r="MTL47" s="367"/>
      <c r="MTM47" s="367"/>
      <c r="MTN47" s="367"/>
      <c r="MTO47" s="367"/>
      <c r="MTP47" s="367"/>
      <c r="MTQ47" s="367"/>
      <c r="MTR47" s="367"/>
      <c r="MTS47" s="367"/>
      <c r="MTT47" s="367"/>
      <c r="MTU47" s="367"/>
      <c r="MTV47" s="367"/>
      <c r="MTW47" s="367"/>
      <c r="MTX47" s="367"/>
      <c r="MTY47" s="367"/>
      <c r="MTZ47" s="367"/>
      <c r="MUA47" s="367"/>
      <c r="MUB47" s="367"/>
      <c r="MUC47" s="367"/>
      <c r="MUD47" s="367"/>
      <c r="MUE47" s="367"/>
      <c r="MUF47" s="367"/>
      <c r="MUG47" s="367"/>
      <c r="MUH47" s="367"/>
      <c r="MUI47" s="367"/>
      <c r="MUJ47" s="367"/>
      <c r="MUK47" s="367"/>
      <c r="MUL47" s="367"/>
      <c r="MUM47" s="367"/>
      <c r="MUN47" s="367"/>
      <c r="MUO47" s="367"/>
      <c r="MUP47" s="367"/>
      <c r="MUQ47" s="367"/>
      <c r="MUR47" s="367"/>
      <c r="MUS47" s="367"/>
      <c r="MUT47" s="367"/>
      <c r="MUU47" s="367"/>
      <c r="MUV47" s="367"/>
      <c r="MUW47" s="367"/>
      <c r="MUX47" s="367"/>
      <c r="MUY47" s="367"/>
      <c r="MUZ47" s="367"/>
      <c r="MVA47" s="367"/>
      <c r="MVB47" s="367"/>
      <c r="MVC47" s="367"/>
      <c r="MVD47" s="367"/>
      <c r="MVE47" s="367"/>
      <c r="MVF47" s="367"/>
      <c r="MVG47" s="367"/>
      <c r="MVH47" s="367"/>
      <c r="MVI47" s="367"/>
      <c r="MVJ47" s="367"/>
      <c r="MVK47" s="367"/>
      <c r="MVL47" s="367"/>
      <c r="MVM47" s="367"/>
      <c r="MVN47" s="367"/>
      <c r="MVO47" s="367"/>
      <c r="MVP47" s="367"/>
      <c r="MVQ47" s="367"/>
      <c r="MVR47" s="367"/>
      <c r="MVS47" s="367"/>
      <c r="MVT47" s="367"/>
      <c r="MVU47" s="367"/>
      <c r="MVV47" s="367"/>
      <c r="MVW47" s="367"/>
      <c r="MVX47" s="367"/>
      <c r="MVY47" s="367"/>
      <c r="MVZ47" s="367"/>
      <c r="MWA47" s="367"/>
      <c r="MWB47" s="367"/>
      <c r="MWC47" s="367"/>
      <c r="MWD47" s="367"/>
      <c r="MWE47" s="367"/>
      <c r="MWF47" s="367"/>
      <c r="MWG47" s="367"/>
      <c r="MWH47" s="367"/>
      <c r="MWI47" s="367"/>
      <c r="MWJ47" s="367"/>
      <c r="MWK47" s="367"/>
      <c r="MWL47" s="367"/>
      <c r="MWM47" s="367"/>
      <c r="MWN47" s="367"/>
      <c r="MWO47" s="367"/>
      <c r="MWP47" s="367"/>
      <c r="MWQ47" s="367"/>
      <c r="MWR47" s="367"/>
      <c r="MWS47" s="367"/>
      <c r="MWT47" s="367"/>
      <c r="MWU47" s="367"/>
      <c r="MWV47" s="367"/>
      <c r="MWW47" s="367"/>
      <c r="MWX47" s="367"/>
      <c r="MWY47" s="367"/>
      <c r="MWZ47" s="367"/>
      <c r="MXA47" s="367"/>
      <c r="MXB47" s="367"/>
      <c r="MXC47" s="367"/>
      <c r="MXD47" s="367"/>
      <c r="MXE47" s="367"/>
      <c r="MXF47" s="367"/>
      <c r="MXG47" s="367"/>
      <c r="MXH47" s="367"/>
      <c r="MXI47" s="367"/>
      <c r="MXJ47" s="367"/>
      <c r="MXK47" s="367"/>
      <c r="MXL47" s="367"/>
      <c r="MXM47" s="367"/>
      <c r="MXN47" s="367"/>
      <c r="MXO47" s="367"/>
      <c r="MXP47" s="367"/>
      <c r="MXQ47" s="367"/>
      <c r="MXR47" s="367"/>
      <c r="MXS47" s="367"/>
      <c r="MXT47" s="367"/>
      <c r="MXU47" s="367"/>
      <c r="MXV47" s="367"/>
      <c r="MXW47" s="367"/>
      <c r="MXX47" s="367"/>
      <c r="MXY47" s="367"/>
      <c r="MXZ47" s="367"/>
      <c r="MYA47" s="367"/>
      <c r="MYB47" s="367"/>
      <c r="MYC47" s="367"/>
      <c r="MYD47" s="367"/>
      <c r="MYE47" s="367"/>
      <c r="MYF47" s="367"/>
      <c r="MYG47" s="367"/>
      <c r="MYH47" s="367"/>
      <c r="MYI47" s="367"/>
      <c r="MYJ47" s="367"/>
      <c r="MYK47" s="367"/>
      <c r="MYL47" s="367"/>
      <c r="MYM47" s="367"/>
      <c r="MYN47" s="367"/>
      <c r="MYO47" s="367"/>
      <c r="MYP47" s="367"/>
      <c r="MYQ47" s="367"/>
      <c r="MYR47" s="367"/>
      <c r="MYS47" s="367"/>
      <c r="MYT47" s="367"/>
      <c r="MYU47" s="367"/>
      <c r="MYV47" s="367"/>
      <c r="MYW47" s="367"/>
      <c r="MYX47" s="367"/>
      <c r="MYY47" s="367"/>
      <c r="MYZ47" s="367"/>
      <c r="MZA47" s="367"/>
      <c r="MZB47" s="367"/>
      <c r="MZC47" s="367"/>
      <c r="MZD47" s="367"/>
      <c r="MZE47" s="367"/>
      <c r="MZF47" s="367"/>
      <c r="MZG47" s="367"/>
      <c r="MZH47" s="367"/>
      <c r="MZI47" s="367"/>
      <c r="MZJ47" s="367"/>
      <c r="MZK47" s="367"/>
      <c r="MZL47" s="367"/>
      <c r="MZM47" s="367"/>
      <c r="MZN47" s="367"/>
      <c r="MZO47" s="367"/>
      <c r="MZP47" s="367"/>
      <c r="MZQ47" s="367"/>
      <c r="MZR47" s="367"/>
      <c r="MZS47" s="367"/>
      <c r="MZT47" s="367"/>
      <c r="MZU47" s="367"/>
      <c r="MZV47" s="367"/>
      <c r="MZW47" s="367"/>
      <c r="MZX47" s="367"/>
      <c r="MZY47" s="367"/>
      <c r="MZZ47" s="367"/>
      <c r="NAA47" s="367"/>
      <c r="NAB47" s="367"/>
      <c r="NAC47" s="367"/>
      <c r="NAD47" s="367"/>
      <c r="NAE47" s="367"/>
      <c r="NAF47" s="367"/>
      <c r="NAG47" s="367"/>
      <c r="NAH47" s="367"/>
      <c r="NAI47" s="367"/>
      <c r="NAJ47" s="367"/>
      <c r="NAK47" s="367"/>
      <c r="NAL47" s="367"/>
      <c r="NAM47" s="367"/>
      <c r="NAN47" s="367"/>
      <c r="NAO47" s="367"/>
      <c r="NAP47" s="367"/>
      <c r="NAQ47" s="367"/>
      <c r="NAR47" s="367"/>
      <c r="NAS47" s="367"/>
      <c r="NAT47" s="367"/>
      <c r="NAU47" s="367"/>
      <c r="NAV47" s="367"/>
      <c r="NAW47" s="367"/>
      <c r="NAX47" s="367"/>
      <c r="NAY47" s="367"/>
      <c r="NAZ47" s="367"/>
      <c r="NBA47" s="367"/>
      <c r="NBB47" s="367"/>
      <c r="NBC47" s="367"/>
      <c r="NBD47" s="367"/>
      <c r="NBE47" s="367"/>
      <c r="NBF47" s="367"/>
      <c r="NBG47" s="367"/>
      <c r="NBH47" s="367"/>
      <c r="NBI47" s="367"/>
      <c r="NBJ47" s="367"/>
      <c r="NBK47" s="367"/>
      <c r="NBL47" s="367"/>
      <c r="NBM47" s="367"/>
      <c r="NBN47" s="367"/>
      <c r="NBO47" s="367"/>
      <c r="NBP47" s="367"/>
      <c r="NBQ47" s="367"/>
      <c r="NBR47" s="367"/>
      <c r="NBS47" s="367"/>
      <c r="NBT47" s="367"/>
      <c r="NBU47" s="367"/>
      <c r="NBV47" s="367"/>
      <c r="NBW47" s="367"/>
      <c r="NBX47" s="367"/>
      <c r="NBY47" s="367"/>
      <c r="NBZ47" s="367"/>
      <c r="NCA47" s="367"/>
      <c r="NCB47" s="367"/>
      <c r="NCC47" s="367"/>
      <c r="NCD47" s="367"/>
      <c r="NCE47" s="367"/>
      <c r="NCF47" s="367"/>
      <c r="NCG47" s="367"/>
      <c r="NCH47" s="367"/>
      <c r="NCI47" s="367"/>
      <c r="NCJ47" s="367"/>
      <c r="NCK47" s="367"/>
      <c r="NCL47" s="367"/>
      <c r="NCM47" s="367"/>
      <c r="NCN47" s="367"/>
      <c r="NCO47" s="367"/>
      <c r="NCP47" s="367"/>
      <c r="NCQ47" s="367"/>
      <c r="NCR47" s="367"/>
      <c r="NCS47" s="367"/>
      <c r="NCT47" s="367"/>
      <c r="NCU47" s="367"/>
      <c r="NCV47" s="367"/>
      <c r="NCW47" s="367"/>
      <c r="NCX47" s="367"/>
      <c r="NCY47" s="367"/>
      <c r="NCZ47" s="367"/>
      <c r="NDA47" s="367"/>
      <c r="NDB47" s="367"/>
      <c r="NDC47" s="367"/>
      <c r="NDD47" s="367"/>
      <c r="NDE47" s="367"/>
      <c r="NDF47" s="367"/>
      <c r="NDG47" s="367"/>
      <c r="NDH47" s="367"/>
      <c r="NDI47" s="367"/>
      <c r="NDJ47" s="367"/>
      <c r="NDK47" s="367"/>
      <c r="NDL47" s="367"/>
      <c r="NDM47" s="367"/>
      <c r="NDN47" s="367"/>
      <c r="NDO47" s="367"/>
      <c r="NDP47" s="367"/>
      <c r="NDQ47" s="367"/>
      <c r="NDR47" s="367"/>
      <c r="NDS47" s="367"/>
      <c r="NDT47" s="367"/>
      <c r="NDU47" s="367"/>
      <c r="NDV47" s="367"/>
      <c r="NDW47" s="367"/>
      <c r="NDX47" s="367"/>
      <c r="NDY47" s="367"/>
      <c r="NDZ47" s="367"/>
      <c r="NEA47" s="367"/>
      <c r="NEB47" s="367"/>
      <c r="NEC47" s="367"/>
      <c r="NED47" s="367"/>
      <c r="NEE47" s="367"/>
      <c r="NEF47" s="367"/>
      <c r="NEG47" s="367"/>
      <c r="NEH47" s="367"/>
      <c r="NEI47" s="367"/>
      <c r="NEJ47" s="367"/>
      <c r="NEK47" s="367"/>
      <c r="NEL47" s="367"/>
      <c r="NEM47" s="367"/>
      <c r="NEN47" s="367"/>
      <c r="NEO47" s="367"/>
      <c r="NEP47" s="367"/>
      <c r="NEQ47" s="367"/>
      <c r="NER47" s="367"/>
      <c r="NES47" s="367"/>
      <c r="NET47" s="367"/>
      <c r="NEU47" s="367"/>
      <c r="NEV47" s="367"/>
      <c r="NEW47" s="367"/>
      <c r="NEX47" s="367"/>
      <c r="NEY47" s="367"/>
      <c r="NEZ47" s="367"/>
      <c r="NFA47" s="367"/>
      <c r="NFB47" s="367"/>
      <c r="NFC47" s="367"/>
      <c r="NFD47" s="367"/>
      <c r="NFE47" s="367"/>
      <c r="NFF47" s="367"/>
      <c r="NFG47" s="367"/>
      <c r="NFH47" s="367"/>
      <c r="NFI47" s="367"/>
      <c r="NFJ47" s="367"/>
      <c r="NFK47" s="367"/>
      <c r="NFL47" s="367"/>
      <c r="NFM47" s="367"/>
      <c r="NFN47" s="367"/>
      <c r="NFO47" s="367"/>
      <c r="NFP47" s="367"/>
      <c r="NFQ47" s="367"/>
      <c r="NFR47" s="367"/>
      <c r="NFS47" s="367"/>
      <c r="NFT47" s="367"/>
      <c r="NFU47" s="367"/>
      <c r="NFV47" s="367"/>
      <c r="NFW47" s="367"/>
      <c r="NFX47" s="367"/>
      <c r="NFY47" s="367"/>
      <c r="NFZ47" s="367"/>
      <c r="NGA47" s="367"/>
      <c r="NGB47" s="367"/>
      <c r="NGC47" s="367"/>
      <c r="NGD47" s="367"/>
      <c r="NGE47" s="367"/>
      <c r="NGF47" s="367"/>
      <c r="NGG47" s="367"/>
      <c r="NGH47" s="367"/>
      <c r="NGI47" s="367"/>
      <c r="NGJ47" s="367"/>
      <c r="NGK47" s="367"/>
      <c r="NGL47" s="367"/>
      <c r="NGM47" s="367"/>
      <c r="NGN47" s="367"/>
      <c r="NGO47" s="367"/>
      <c r="NGP47" s="367"/>
      <c r="NGQ47" s="367"/>
      <c r="NGR47" s="367"/>
      <c r="NGS47" s="367"/>
      <c r="NGT47" s="367"/>
      <c r="NGU47" s="367"/>
      <c r="NGV47" s="367"/>
      <c r="NGW47" s="367"/>
      <c r="NGX47" s="367"/>
      <c r="NGY47" s="367"/>
      <c r="NGZ47" s="367"/>
      <c r="NHA47" s="367"/>
      <c r="NHB47" s="367"/>
      <c r="NHC47" s="367"/>
      <c r="NHD47" s="367"/>
      <c r="NHE47" s="367"/>
      <c r="NHF47" s="367"/>
      <c r="NHG47" s="367"/>
      <c r="NHH47" s="367"/>
      <c r="NHI47" s="367"/>
      <c r="NHJ47" s="367"/>
      <c r="NHK47" s="367"/>
      <c r="NHL47" s="367"/>
      <c r="NHM47" s="367"/>
      <c r="NHN47" s="367"/>
      <c r="NHO47" s="367"/>
      <c r="NHP47" s="367"/>
      <c r="NHQ47" s="367"/>
      <c r="NHR47" s="367"/>
      <c r="NHS47" s="367"/>
      <c r="NHT47" s="367"/>
      <c r="NHU47" s="367"/>
      <c r="NHV47" s="367"/>
      <c r="NHW47" s="367"/>
      <c r="NHX47" s="367"/>
      <c r="NHY47" s="367"/>
      <c r="NHZ47" s="367"/>
      <c r="NIA47" s="367"/>
      <c r="NIB47" s="367"/>
      <c r="NIC47" s="367"/>
      <c r="NID47" s="367"/>
      <c r="NIE47" s="367"/>
      <c r="NIF47" s="367"/>
      <c r="NIG47" s="367"/>
      <c r="NIH47" s="367"/>
      <c r="NII47" s="367"/>
      <c r="NIJ47" s="367"/>
      <c r="NIK47" s="367"/>
      <c r="NIL47" s="367"/>
      <c r="NIM47" s="367"/>
      <c r="NIN47" s="367"/>
      <c r="NIO47" s="367"/>
      <c r="NIP47" s="367"/>
      <c r="NIQ47" s="367"/>
      <c r="NIR47" s="367"/>
      <c r="NIS47" s="367"/>
      <c r="NIT47" s="367"/>
      <c r="NIU47" s="367"/>
      <c r="NIV47" s="367"/>
      <c r="NIW47" s="367"/>
      <c r="NIX47" s="367"/>
      <c r="NIY47" s="367"/>
      <c r="NIZ47" s="367"/>
      <c r="NJA47" s="367"/>
      <c r="NJB47" s="367"/>
      <c r="NJC47" s="367"/>
      <c r="NJD47" s="367"/>
      <c r="NJE47" s="367"/>
      <c r="NJF47" s="367"/>
      <c r="NJG47" s="367"/>
      <c r="NJH47" s="367"/>
      <c r="NJI47" s="367"/>
      <c r="NJJ47" s="367"/>
      <c r="NJK47" s="367"/>
      <c r="NJL47" s="367"/>
      <c r="NJM47" s="367"/>
      <c r="NJN47" s="367"/>
      <c r="NJO47" s="367"/>
      <c r="NJP47" s="367"/>
      <c r="NJQ47" s="367"/>
      <c r="NJR47" s="367"/>
      <c r="NJS47" s="367"/>
      <c r="NJT47" s="367"/>
      <c r="NJU47" s="367"/>
      <c r="NJV47" s="367"/>
      <c r="NJW47" s="367"/>
      <c r="NJX47" s="367"/>
      <c r="NJY47" s="367"/>
      <c r="NJZ47" s="367"/>
      <c r="NKA47" s="367"/>
      <c r="NKB47" s="367"/>
      <c r="NKC47" s="367"/>
      <c r="NKD47" s="367"/>
      <c r="NKE47" s="367"/>
      <c r="NKF47" s="367"/>
      <c r="NKG47" s="367"/>
      <c r="NKH47" s="367"/>
      <c r="NKI47" s="367"/>
      <c r="NKJ47" s="367"/>
      <c r="NKK47" s="367"/>
      <c r="NKL47" s="367"/>
      <c r="NKM47" s="367"/>
      <c r="NKN47" s="367"/>
      <c r="NKO47" s="367"/>
      <c r="NKP47" s="367"/>
      <c r="NKQ47" s="367"/>
      <c r="NKR47" s="367"/>
      <c r="NKS47" s="367"/>
      <c r="NKT47" s="367"/>
      <c r="NKU47" s="367"/>
      <c r="NKV47" s="367"/>
      <c r="NKW47" s="367"/>
      <c r="NKX47" s="367"/>
      <c r="NKY47" s="367"/>
      <c r="NKZ47" s="367"/>
      <c r="NLA47" s="367"/>
      <c r="NLB47" s="367"/>
      <c r="NLC47" s="367"/>
      <c r="NLD47" s="367"/>
      <c r="NLE47" s="367"/>
      <c r="NLF47" s="367"/>
      <c r="NLG47" s="367"/>
      <c r="NLH47" s="367"/>
      <c r="NLI47" s="367"/>
      <c r="NLJ47" s="367"/>
      <c r="NLK47" s="367"/>
      <c r="NLL47" s="367"/>
      <c r="NLM47" s="367"/>
      <c r="NLN47" s="367"/>
      <c r="NLO47" s="367"/>
      <c r="NLP47" s="367"/>
      <c r="NLQ47" s="367"/>
      <c r="NLR47" s="367"/>
      <c r="NLS47" s="367"/>
      <c r="NLT47" s="367"/>
      <c r="NLU47" s="367"/>
      <c r="NLV47" s="367"/>
      <c r="NLW47" s="367"/>
      <c r="NLX47" s="367"/>
      <c r="NLY47" s="367"/>
      <c r="NLZ47" s="367"/>
      <c r="NMA47" s="367"/>
      <c r="NMB47" s="367"/>
      <c r="NMC47" s="367"/>
      <c r="NMD47" s="367"/>
      <c r="NME47" s="367"/>
      <c r="NMF47" s="367"/>
      <c r="NMG47" s="367"/>
      <c r="NMH47" s="367"/>
      <c r="NMI47" s="367"/>
      <c r="NMJ47" s="367"/>
      <c r="NMK47" s="367"/>
      <c r="NML47" s="367"/>
      <c r="NMM47" s="367"/>
      <c r="NMN47" s="367"/>
      <c r="NMO47" s="367"/>
      <c r="NMP47" s="367"/>
      <c r="NMQ47" s="367"/>
      <c r="NMR47" s="367"/>
      <c r="NMS47" s="367"/>
      <c r="NMT47" s="367"/>
      <c r="NMU47" s="367"/>
      <c r="NMV47" s="367"/>
      <c r="NMW47" s="367"/>
      <c r="NMX47" s="367"/>
      <c r="NMY47" s="367"/>
      <c r="NMZ47" s="367"/>
      <c r="NNA47" s="367"/>
      <c r="NNB47" s="367"/>
      <c r="NNC47" s="367"/>
      <c r="NND47" s="367"/>
      <c r="NNE47" s="367"/>
      <c r="NNF47" s="367"/>
      <c r="NNG47" s="367"/>
      <c r="NNH47" s="367"/>
      <c r="NNI47" s="367"/>
      <c r="NNJ47" s="367"/>
      <c r="NNK47" s="367"/>
      <c r="NNL47" s="367"/>
      <c r="NNM47" s="367"/>
      <c r="NNN47" s="367"/>
      <c r="NNO47" s="367"/>
      <c r="NNP47" s="367"/>
      <c r="NNQ47" s="367"/>
      <c r="NNR47" s="367"/>
      <c r="NNS47" s="367"/>
      <c r="NNT47" s="367"/>
      <c r="NNU47" s="367"/>
      <c r="NNV47" s="367"/>
      <c r="NNW47" s="367"/>
      <c r="NNX47" s="367"/>
      <c r="NNY47" s="367"/>
      <c r="NNZ47" s="367"/>
      <c r="NOA47" s="367"/>
      <c r="NOB47" s="367"/>
      <c r="NOC47" s="367"/>
      <c r="NOD47" s="367"/>
      <c r="NOE47" s="367"/>
      <c r="NOF47" s="367"/>
      <c r="NOG47" s="367"/>
      <c r="NOH47" s="367"/>
      <c r="NOI47" s="367"/>
      <c r="NOJ47" s="367"/>
      <c r="NOK47" s="367"/>
      <c r="NOL47" s="367"/>
      <c r="NOM47" s="367"/>
      <c r="NON47" s="367"/>
      <c r="NOO47" s="367"/>
      <c r="NOP47" s="367"/>
      <c r="NOQ47" s="367"/>
      <c r="NOR47" s="367"/>
      <c r="NOS47" s="367"/>
      <c r="NOT47" s="367"/>
      <c r="NOU47" s="367"/>
      <c r="NOV47" s="367"/>
      <c r="NOW47" s="367"/>
      <c r="NOX47" s="367"/>
      <c r="NOY47" s="367"/>
      <c r="NOZ47" s="367"/>
      <c r="NPA47" s="367"/>
      <c r="NPB47" s="367"/>
      <c r="NPC47" s="367"/>
      <c r="NPD47" s="367"/>
      <c r="NPE47" s="367"/>
      <c r="NPF47" s="367"/>
      <c r="NPG47" s="367"/>
      <c r="NPH47" s="367"/>
      <c r="NPI47" s="367"/>
      <c r="NPJ47" s="367"/>
      <c r="NPK47" s="367"/>
      <c r="NPL47" s="367"/>
      <c r="NPM47" s="367"/>
      <c r="NPN47" s="367"/>
      <c r="NPO47" s="367"/>
      <c r="NPP47" s="367"/>
      <c r="NPQ47" s="367"/>
      <c r="NPR47" s="367"/>
      <c r="NPS47" s="367"/>
      <c r="NPT47" s="367"/>
      <c r="NPU47" s="367"/>
      <c r="NPV47" s="367"/>
      <c r="NPW47" s="367"/>
      <c r="NPX47" s="367"/>
      <c r="NPY47" s="367"/>
      <c r="NPZ47" s="367"/>
      <c r="NQA47" s="367"/>
      <c r="NQB47" s="367"/>
      <c r="NQC47" s="367"/>
      <c r="NQD47" s="367"/>
      <c r="NQE47" s="367"/>
      <c r="NQF47" s="367"/>
      <c r="NQG47" s="367"/>
      <c r="NQH47" s="367"/>
      <c r="NQI47" s="367"/>
      <c r="NQJ47" s="367"/>
      <c r="NQK47" s="367"/>
      <c r="NQL47" s="367"/>
      <c r="NQM47" s="367"/>
      <c r="NQN47" s="367"/>
      <c r="NQO47" s="367"/>
      <c r="NQP47" s="367"/>
      <c r="NQQ47" s="367"/>
      <c r="NQR47" s="367"/>
      <c r="NQS47" s="367"/>
      <c r="NQT47" s="367"/>
      <c r="NQU47" s="367"/>
      <c r="NQV47" s="367"/>
      <c r="NQW47" s="367"/>
      <c r="NQX47" s="367"/>
      <c r="NQY47" s="367"/>
      <c r="NQZ47" s="367"/>
      <c r="NRA47" s="367"/>
      <c r="NRB47" s="367"/>
      <c r="NRC47" s="367"/>
      <c r="NRD47" s="367"/>
      <c r="NRE47" s="367"/>
      <c r="NRF47" s="367"/>
      <c r="NRG47" s="367"/>
      <c r="NRH47" s="367"/>
      <c r="NRI47" s="367"/>
      <c r="NRJ47" s="367"/>
      <c r="NRK47" s="367"/>
      <c r="NRL47" s="367"/>
      <c r="NRM47" s="367"/>
      <c r="NRN47" s="367"/>
      <c r="NRO47" s="367"/>
      <c r="NRP47" s="367"/>
      <c r="NRQ47" s="367"/>
      <c r="NRR47" s="367"/>
      <c r="NRS47" s="367"/>
      <c r="NRT47" s="367"/>
      <c r="NRU47" s="367"/>
      <c r="NRV47" s="367"/>
      <c r="NRW47" s="367"/>
      <c r="NRX47" s="367"/>
      <c r="NRY47" s="367"/>
      <c r="NRZ47" s="367"/>
      <c r="NSA47" s="367"/>
      <c r="NSB47" s="367"/>
      <c r="NSC47" s="367"/>
      <c r="NSD47" s="367"/>
      <c r="NSE47" s="367"/>
      <c r="NSF47" s="367"/>
      <c r="NSG47" s="367"/>
      <c r="NSH47" s="367"/>
      <c r="NSI47" s="367"/>
      <c r="NSJ47" s="367"/>
      <c r="NSK47" s="367"/>
      <c r="NSL47" s="367"/>
      <c r="NSM47" s="367"/>
      <c r="NSN47" s="367"/>
      <c r="NSO47" s="367"/>
      <c r="NSP47" s="367"/>
      <c r="NSQ47" s="367"/>
      <c r="NSR47" s="367"/>
      <c r="NSS47" s="367"/>
      <c r="NST47" s="367"/>
      <c r="NSU47" s="367"/>
      <c r="NSV47" s="367"/>
      <c r="NSW47" s="367"/>
      <c r="NSX47" s="367"/>
      <c r="NSY47" s="367"/>
      <c r="NSZ47" s="367"/>
      <c r="NTA47" s="367"/>
      <c r="NTB47" s="367"/>
      <c r="NTC47" s="367"/>
      <c r="NTD47" s="367"/>
      <c r="NTE47" s="367"/>
      <c r="NTF47" s="367"/>
      <c r="NTG47" s="367"/>
      <c r="NTH47" s="367"/>
      <c r="NTI47" s="367"/>
      <c r="NTJ47" s="367"/>
      <c r="NTK47" s="367"/>
      <c r="NTL47" s="367"/>
      <c r="NTM47" s="367"/>
      <c r="NTN47" s="367"/>
      <c r="NTO47" s="367"/>
      <c r="NTP47" s="367"/>
      <c r="NTQ47" s="367"/>
      <c r="NTR47" s="367"/>
      <c r="NTS47" s="367"/>
      <c r="NTT47" s="367"/>
      <c r="NTU47" s="367"/>
      <c r="NTV47" s="367"/>
      <c r="NTW47" s="367"/>
      <c r="NTX47" s="367"/>
      <c r="NTY47" s="367"/>
      <c r="NTZ47" s="367"/>
      <c r="NUA47" s="367"/>
      <c r="NUB47" s="367"/>
      <c r="NUC47" s="367"/>
      <c r="NUD47" s="367"/>
      <c r="NUE47" s="367"/>
      <c r="NUF47" s="367"/>
      <c r="NUG47" s="367"/>
      <c r="NUH47" s="367"/>
      <c r="NUI47" s="367"/>
      <c r="NUJ47" s="367"/>
      <c r="NUK47" s="367"/>
      <c r="NUL47" s="367"/>
      <c r="NUM47" s="367"/>
      <c r="NUN47" s="367"/>
      <c r="NUO47" s="367"/>
      <c r="NUP47" s="367"/>
      <c r="NUQ47" s="367"/>
      <c r="NUR47" s="367"/>
      <c r="NUS47" s="367"/>
      <c r="NUT47" s="367"/>
      <c r="NUU47" s="367"/>
      <c r="NUV47" s="367"/>
      <c r="NUW47" s="367"/>
      <c r="NUX47" s="367"/>
      <c r="NUY47" s="367"/>
      <c r="NUZ47" s="367"/>
      <c r="NVA47" s="367"/>
      <c r="NVB47" s="367"/>
      <c r="NVC47" s="367"/>
      <c r="NVD47" s="367"/>
      <c r="NVE47" s="367"/>
      <c r="NVF47" s="367"/>
      <c r="NVG47" s="367"/>
      <c r="NVH47" s="367"/>
      <c r="NVI47" s="367"/>
      <c r="NVJ47" s="367"/>
      <c r="NVK47" s="367"/>
      <c r="NVL47" s="367"/>
      <c r="NVM47" s="367"/>
      <c r="NVN47" s="367"/>
      <c r="NVO47" s="367"/>
      <c r="NVP47" s="367"/>
      <c r="NVQ47" s="367"/>
      <c r="NVR47" s="367"/>
      <c r="NVS47" s="367"/>
      <c r="NVT47" s="367"/>
      <c r="NVU47" s="367"/>
      <c r="NVV47" s="367"/>
      <c r="NVW47" s="367"/>
      <c r="NVX47" s="367"/>
      <c r="NVY47" s="367"/>
      <c r="NVZ47" s="367"/>
      <c r="NWA47" s="367"/>
      <c r="NWB47" s="367"/>
      <c r="NWC47" s="367"/>
      <c r="NWD47" s="367"/>
      <c r="NWE47" s="367"/>
      <c r="NWF47" s="367"/>
      <c r="NWG47" s="367"/>
      <c r="NWH47" s="367"/>
      <c r="NWI47" s="367"/>
      <c r="NWJ47" s="367"/>
      <c r="NWK47" s="367"/>
      <c r="NWL47" s="367"/>
      <c r="NWM47" s="367"/>
      <c r="NWN47" s="367"/>
      <c r="NWO47" s="367"/>
      <c r="NWP47" s="367"/>
      <c r="NWQ47" s="367"/>
      <c r="NWR47" s="367"/>
      <c r="NWS47" s="367"/>
      <c r="NWT47" s="367"/>
      <c r="NWU47" s="367"/>
      <c r="NWV47" s="367"/>
      <c r="NWW47" s="367"/>
      <c r="NWX47" s="367"/>
      <c r="NWY47" s="367"/>
      <c r="NWZ47" s="367"/>
      <c r="NXA47" s="367"/>
      <c r="NXB47" s="367"/>
      <c r="NXC47" s="367"/>
      <c r="NXD47" s="367"/>
      <c r="NXE47" s="367"/>
      <c r="NXF47" s="367"/>
      <c r="NXG47" s="367"/>
      <c r="NXH47" s="367"/>
      <c r="NXI47" s="367"/>
      <c r="NXJ47" s="367"/>
      <c r="NXK47" s="367"/>
      <c r="NXL47" s="367"/>
      <c r="NXM47" s="367"/>
      <c r="NXN47" s="367"/>
      <c r="NXO47" s="367"/>
      <c r="NXP47" s="367"/>
      <c r="NXQ47" s="367"/>
      <c r="NXR47" s="367"/>
      <c r="NXS47" s="367"/>
      <c r="NXT47" s="367"/>
      <c r="NXU47" s="367"/>
      <c r="NXV47" s="367"/>
      <c r="NXW47" s="367"/>
      <c r="NXX47" s="367"/>
      <c r="NXY47" s="367"/>
      <c r="NXZ47" s="367"/>
      <c r="NYA47" s="367"/>
      <c r="NYB47" s="367"/>
      <c r="NYC47" s="367"/>
      <c r="NYD47" s="367"/>
      <c r="NYE47" s="367"/>
      <c r="NYF47" s="367"/>
      <c r="NYG47" s="367"/>
      <c r="NYH47" s="367"/>
      <c r="NYI47" s="367"/>
      <c r="NYJ47" s="367"/>
      <c r="NYK47" s="367"/>
      <c r="NYL47" s="367"/>
      <c r="NYM47" s="367"/>
      <c r="NYN47" s="367"/>
      <c r="NYO47" s="367"/>
      <c r="NYP47" s="367"/>
      <c r="NYQ47" s="367"/>
      <c r="NYR47" s="367"/>
      <c r="NYS47" s="367"/>
      <c r="NYT47" s="367"/>
      <c r="NYU47" s="367"/>
      <c r="NYV47" s="367"/>
      <c r="NYW47" s="367"/>
      <c r="NYX47" s="367"/>
      <c r="NYY47" s="367"/>
      <c r="NYZ47" s="367"/>
      <c r="NZA47" s="367"/>
      <c r="NZB47" s="367"/>
      <c r="NZC47" s="367"/>
      <c r="NZD47" s="367"/>
      <c r="NZE47" s="367"/>
      <c r="NZF47" s="367"/>
      <c r="NZG47" s="367"/>
      <c r="NZH47" s="367"/>
      <c r="NZI47" s="367"/>
      <c r="NZJ47" s="367"/>
      <c r="NZK47" s="367"/>
      <c r="NZL47" s="367"/>
      <c r="NZM47" s="367"/>
      <c r="NZN47" s="367"/>
      <c r="NZO47" s="367"/>
      <c r="NZP47" s="367"/>
      <c r="NZQ47" s="367"/>
      <c r="NZR47" s="367"/>
      <c r="NZS47" s="367"/>
      <c r="NZT47" s="367"/>
      <c r="NZU47" s="367"/>
      <c r="NZV47" s="367"/>
      <c r="NZW47" s="367"/>
      <c r="NZX47" s="367"/>
      <c r="NZY47" s="367"/>
      <c r="NZZ47" s="367"/>
      <c r="OAA47" s="367"/>
      <c r="OAB47" s="367"/>
      <c r="OAC47" s="367"/>
      <c r="OAD47" s="367"/>
      <c r="OAE47" s="367"/>
      <c r="OAF47" s="367"/>
      <c r="OAG47" s="367"/>
      <c r="OAH47" s="367"/>
      <c r="OAI47" s="367"/>
      <c r="OAJ47" s="367"/>
      <c r="OAK47" s="367"/>
      <c r="OAL47" s="367"/>
      <c r="OAM47" s="367"/>
      <c r="OAN47" s="367"/>
      <c r="OAO47" s="367"/>
      <c r="OAP47" s="367"/>
      <c r="OAQ47" s="367"/>
      <c r="OAR47" s="367"/>
      <c r="OAS47" s="367"/>
      <c r="OAT47" s="367"/>
      <c r="OAU47" s="367"/>
      <c r="OAV47" s="367"/>
      <c r="OAW47" s="367"/>
      <c r="OAX47" s="367"/>
      <c r="OAY47" s="367"/>
      <c r="OAZ47" s="367"/>
      <c r="OBA47" s="367"/>
      <c r="OBB47" s="367"/>
      <c r="OBC47" s="367"/>
      <c r="OBD47" s="367"/>
      <c r="OBE47" s="367"/>
      <c r="OBF47" s="367"/>
      <c r="OBG47" s="367"/>
      <c r="OBH47" s="367"/>
      <c r="OBI47" s="367"/>
      <c r="OBJ47" s="367"/>
      <c r="OBK47" s="367"/>
      <c r="OBL47" s="367"/>
      <c r="OBM47" s="367"/>
      <c r="OBN47" s="367"/>
      <c r="OBO47" s="367"/>
      <c r="OBP47" s="367"/>
      <c r="OBQ47" s="367"/>
      <c r="OBR47" s="367"/>
      <c r="OBS47" s="367"/>
      <c r="OBT47" s="367"/>
      <c r="OBU47" s="367"/>
      <c r="OBV47" s="367"/>
      <c r="OBW47" s="367"/>
      <c r="OBX47" s="367"/>
      <c r="OBY47" s="367"/>
      <c r="OBZ47" s="367"/>
      <c r="OCA47" s="367"/>
      <c r="OCB47" s="367"/>
      <c r="OCC47" s="367"/>
      <c r="OCD47" s="367"/>
      <c r="OCE47" s="367"/>
      <c r="OCF47" s="367"/>
      <c r="OCG47" s="367"/>
      <c r="OCH47" s="367"/>
      <c r="OCI47" s="367"/>
      <c r="OCJ47" s="367"/>
      <c r="OCK47" s="367"/>
      <c r="OCL47" s="367"/>
      <c r="OCM47" s="367"/>
      <c r="OCN47" s="367"/>
      <c r="OCO47" s="367"/>
      <c r="OCP47" s="367"/>
      <c r="OCQ47" s="367"/>
      <c r="OCR47" s="367"/>
      <c r="OCS47" s="367"/>
      <c r="OCT47" s="367"/>
      <c r="OCU47" s="367"/>
      <c r="OCV47" s="367"/>
      <c r="OCW47" s="367"/>
      <c r="OCX47" s="367"/>
      <c r="OCY47" s="367"/>
      <c r="OCZ47" s="367"/>
      <c r="ODA47" s="367"/>
      <c r="ODB47" s="367"/>
      <c r="ODC47" s="367"/>
      <c r="ODD47" s="367"/>
      <c r="ODE47" s="367"/>
      <c r="ODF47" s="367"/>
      <c r="ODG47" s="367"/>
      <c r="ODH47" s="367"/>
      <c r="ODI47" s="367"/>
      <c r="ODJ47" s="367"/>
      <c r="ODK47" s="367"/>
      <c r="ODL47" s="367"/>
      <c r="ODM47" s="367"/>
      <c r="ODN47" s="367"/>
      <c r="ODO47" s="367"/>
      <c r="ODP47" s="367"/>
      <c r="ODQ47" s="367"/>
      <c r="ODR47" s="367"/>
      <c r="ODS47" s="367"/>
      <c r="ODT47" s="367"/>
      <c r="ODU47" s="367"/>
      <c r="ODV47" s="367"/>
      <c r="ODW47" s="367"/>
      <c r="ODX47" s="367"/>
      <c r="ODY47" s="367"/>
      <c r="ODZ47" s="367"/>
      <c r="OEA47" s="367"/>
      <c r="OEB47" s="367"/>
      <c r="OEC47" s="367"/>
      <c r="OED47" s="367"/>
      <c r="OEE47" s="367"/>
      <c r="OEF47" s="367"/>
      <c r="OEG47" s="367"/>
      <c r="OEH47" s="367"/>
      <c r="OEI47" s="367"/>
      <c r="OEJ47" s="367"/>
      <c r="OEK47" s="367"/>
      <c r="OEL47" s="367"/>
      <c r="OEM47" s="367"/>
      <c r="OEN47" s="367"/>
      <c r="OEO47" s="367"/>
      <c r="OEP47" s="367"/>
      <c r="OEQ47" s="367"/>
      <c r="OER47" s="367"/>
      <c r="OES47" s="367"/>
      <c r="OET47" s="367"/>
      <c r="OEU47" s="367"/>
      <c r="OEV47" s="367"/>
      <c r="OEW47" s="367"/>
      <c r="OEX47" s="367"/>
      <c r="OEY47" s="367"/>
      <c r="OEZ47" s="367"/>
      <c r="OFA47" s="367"/>
      <c r="OFB47" s="367"/>
      <c r="OFC47" s="367"/>
      <c r="OFD47" s="367"/>
      <c r="OFE47" s="367"/>
      <c r="OFF47" s="367"/>
      <c r="OFG47" s="367"/>
      <c r="OFH47" s="367"/>
      <c r="OFI47" s="367"/>
      <c r="OFJ47" s="367"/>
      <c r="OFK47" s="367"/>
      <c r="OFL47" s="367"/>
      <c r="OFM47" s="367"/>
      <c r="OFN47" s="367"/>
      <c r="OFO47" s="367"/>
      <c r="OFP47" s="367"/>
      <c r="OFQ47" s="367"/>
      <c r="OFR47" s="367"/>
      <c r="OFS47" s="367"/>
      <c r="OFT47" s="367"/>
      <c r="OFU47" s="367"/>
      <c r="OFV47" s="367"/>
      <c r="OFW47" s="367"/>
      <c r="OFX47" s="367"/>
      <c r="OFY47" s="367"/>
      <c r="OFZ47" s="367"/>
      <c r="OGA47" s="367"/>
      <c r="OGB47" s="367"/>
      <c r="OGC47" s="367"/>
      <c r="OGD47" s="367"/>
      <c r="OGE47" s="367"/>
      <c r="OGF47" s="367"/>
      <c r="OGG47" s="367"/>
      <c r="OGH47" s="367"/>
      <c r="OGI47" s="367"/>
      <c r="OGJ47" s="367"/>
      <c r="OGK47" s="367"/>
      <c r="OGL47" s="367"/>
      <c r="OGM47" s="367"/>
      <c r="OGN47" s="367"/>
      <c r="OGO47" s="367"/>
      <c r="OGP47" s="367"/>
      <c r="OGQ47" s="367"/>
      <c r="OGR47" s="367"/>
      <c r="OGS47" s="367"/>
      <c r="OGT47" s="367"/>
      <c r="OGU47" s="367"/>
      <c r="OGV47" s="367"/>
      <c r="OGW47" s="367"/>
      <c r="OGX47" s="367"/>
      <c r="OGY47" s="367"/>
      <c r="OGZ47" s="367"/>
      <c r="OHA47" s="367"/>
      <c r="OHB47" s="367"/>
      <c r="OHC47" s="367"/>
      <c r="OHD47" s="367"/>
      <c r="OHE47" s="367"/>
      <c r="OHF47" s="367"/>
      <c r="OHG47" s="367"/>
      <c r="OHH47" s="367"/>
      <c r="OHI47" s="367"/>
      <c r="OHJ47" s="367"/>
      <c r="OHK47" s="367"/>
      <c r="OHL47" s="367"/>
      <c r="OHM47" s="367"/>
      <c r="OHN47" s="367"/>
      <c r="OHO47" s="367"/>
      <c r="OHP47" s="367"/>
      <c r="OHQ47" s="367"/>
      <c r="OHR47" s="367"/>
      <c r="OHS47" s="367"/>
      <c r="OHT47" s="367"/>
      <c r="OHU47" s="367"/>
      <c r="OHV47" s="367"/>
      <c r="OHW47" s="367"/>
      <c r="OHX47" s="367"/>
      <c r="OHY47" s="367"/>
      <c r="OHZ47" s="367"/>
      <c r="OIA47" s="367"/>
      <c r="OIB47" s="367"/>
      <c r="OIC47" s="367"/>
      <c r="OID47" s="367"/>
      <c r="OIE47" s="367"/>
      <c r="OIF47" s="367"/>
      <c r="OIG47" s="367"/>
      <c r="OIH47" s="367"/>
      <c r="OII47" s="367"/>
      <c r="OIJ47" s="367"/>
      <c r="OIK47" s="367"/>
      <c r="OIL47" s="367"/>
      <c r="OIM47" s="367"/>
      <c r="OIN47" s="367"/>
      <c r="OIO47" s="367"/>
      <c r="OIP47" s="367"/>
      <c r="OIQ47" s="367"/>
      <c r="OIR47" s="367"/>
      <c r="OIS47" s="367"/>
      <c r="OIT47" s="367"/>
      <c r="OIU47" s="367"/>
      <c r="OIV47" s="367"/>
      <c r="OIW47" s="367"/>
      <c r="OIX47" s="367"/>
      <c r="OIY47" s="367"/>
      <c r="OIZ47" s="367"/>
      <c r="OJA47" s="367"/>
      <c r="OJB47" s="367"/>
      <c r="OJC47" s="367"/>
      <c r="OJD47" s="367"/>
      <c r="OJE47" s="367"/>
      <c r="OJF47" s="367"/>
      <c r="OJG47" s="367"/>
      <c r="OJH47" s="367"/>
      <c r="OJI47" s="367"/>
      <c r="OJJ47" s="367"/>
      <c r="OJK47" s="367"/>
      <c r="OJL47" s="367"/>
      <c r="OJM47" s="367"/>
      <c r="OJN47" s="367"/>
      <c r="OJO47" s="367"/>
      <c r="OJP47" s="367"/>
      <c r="OJQ47" s="367"/>
      <c r="OJR47" s="367"/>
      <c r="OJS47" s="367"/>
      <c r="OJT47" s="367"/>
      <c r="OJU47" s="367"/>
      <c r="OJV47" s="367"/>
      <c r="OJW47" s="367"/>
      <c r="OJX47" s="367"/>
      <c r="OJY47" s="367"/>
      <c r="OJZ47" s="367"/>
      <c r="OKA47" s="367"/>
      <c r="OKB47" s="367"/>
      <c r="OKC47" s="367"/>
      <c r="OKD47" s="367"/>
      <c r="OKE47" s="367"/>
      <c r="OKF47" s="367"/>
      <c r="OKG47" s="367"/>
      <c r="OKH47" s="367"/>
      <c r="OKI47" s="367"/>
      <c r="OKJ47" s="367"/>
      <c r="OKK47" s="367"/>
      <c r="OKL47" s="367"/>
      <c r="OKM47" s="367"/>
      <c r="OKN47" s="367"/>
      <c r="OKO47" s="367"/>
      <c r="OKP47" s="367"/>
      <c r="OKQ47" s="367"/>
      <c r="OKR47" s="367"/>
      <c r="OKS47" s="367"/>
      <c r="OKT47" s="367"/>
      <c r="OKU47" s="367"/>
      <c r="OKV47" s="367"/>
      <c r="OKW47" s="367"/>
      <c r="OKX47" s="367"/>
      <c r="OKY47" s="367"/>
      <c r="OKZ47" s="367"/>
      <c r="OLA47" s="367"/>
      <c r="OLB47" s="367"/>
      <c r="OLC47" s="367"/>
      <c r="OLD47" s="367"/>
      <c r="OLE47" s="367"/>
      <c r="OLF47" s="367"/>
      <c r="OLG47" s="367"/>
      <c r="OLH47" s="367"/>
      <c r="OLI47" s="367"/>
      <c r="OLJ47" s="367"/>
      <c r="OLK47" s="367"/>
      <c r="OLL47" s="367"/>
      <c r="OLM47" s="367"/>
      <c r="OLN47" s="367"/>
      <c r="OLO47" s="367"/>
      <c r="OLP47" s="367"/>
      <c r="OLQ47" s="367"/>
      <c r="OLR47" s="367"/>
      <c r="OLS47" s="367"/>
      <c r="OLT47" s="367"/>
      <c r="OLU47" s="367"/>
      <c r="OLV47" s="367"/>
      <c r="OLW47" s="367"/>
      <c r="OLX47" s="367"/>
      <c r="OLY47" s="367"/>
      <c r="OLZ47" s="367"/>
      <c r="OMA47" s="367"/>
      <c r="OMB47" s="367"/>
      <c r="OMC47" s="367"/>
      <c r="OMD47" s="367"/>
      <c r="OME47" s="367"/>
      <c r="OMF47" s="367"/>
      <c r="OMG47" s="367"/>
      <c r="OMH47" s="367"/>
      <c r="OMI47" s="367"/>
      <c r="OMJ47" s="367"/>
      <c r="OMK47" s="367"/>
      <c r="OML47" s="367"/>
      <c r="OMM47" s="367"/>
      <c r="OMN47" s="367"/>
      <c r="OMO47" s="367"/>
      <c r="OMP47" s="367"/>
      <c r="OMQ47" s="367"/>
      <c r="OMR47" s="367"/>
      <c r="OMS47" s="367"/>
      <c r="OMT47" s="367"/>
      <c r="OMU47" s="367"/>
      <c r="OMV47" s="367"/>
      <c r="OMW47" s="367"/>
      <c r="OMX47" s="367"/>
      <c r="OMY47" s="367"/>
      <c r="OMZ47" s="367"/>
      <c r="ONA47" s="367"/>
      <c r="ONB47" s="367"/>
      <c r="ONC47" s="367"/>
      <c r="OND47" s="367"/>
      <c r="ONE47" s="367"/>
      <c r="ONF47" s="367"/>
      <c r="ONG47" s="367"/>
      <c r="ONH47" s="367"/>
      <c r="ONI47" s="367"/>
      <c r="ONJ47" s="367"/>
      <c r="ONK47" s="367"/>
      <c r="ONL47" s="367"/>
      <c r="ONM47" s="367"/>
      <c r="ONN47" s="367"/>
      <c r="ONO47" s="367"/>
      <c r="ONP47" s="367"/>
      <c r="ONQ47" s="367"/>
      <c r="ONR47" s="367"/>
      <c r="ONS47" s="367"/>
      <c r="ONT47" s="367"/>
      <c r="ONU47" s="367"/>
      <c r="ONV47" s="367"/>
      <c r="ONW47" s="367"/>
      <c r="ONX47" s="367"/>
      <c r="ONY47" s="367"/>
      <c r="ONZ47" s="367"/>
      <c r="OOA47" s="367"/>
      <c r="OOB47" s="367"/>
      <c r="OOC47" s="367"/>
      <c r="OOD47" s="367"/>
      <c r="OOE47" s="367"/>
      <c r="OOF47" s="367"/>
      <c r="OOG47" s="367"/>
      <c r="OOH47" s="367"/>
      <c r="OOI47" s="367"/>
      <c r="OOJ47" s="367"/>
      <c r="OOK47" s="367"/>
      <c r="OOL47" s="367"/>
      <c r="OOM47" s="367"/>
      <c r="OON47" s="367"/>
      <c r="OOO47" s="367"/>
      <c r="OOP47" s="367"/>
      <c r="OOQ47" s="367"/>
      <c r="OOR47" s="367"/>
      <c r="OOS47" s="367"/>
      <c r="OOT47" s="367"/>
      <c r="OOU47" s="367"/>
      <c r="OOV47" s="367"/>
      <c r="OOW47" s="367"/>
      <c r="OOX47" s="367"/>
      <c r="OOY47" s="367"/>
      <c r="OOZ47" s="367"/>
      <c r="OPA47" s="367"/>
      <c r="OPB47" s="367"/>
      <c r="OPC47" s="367"/>
      <c r="OPD47" s="367"/>
      <c r="OPE47" s="367"/>
      <c r="OPF47" s="367"/>
      <c r="OPG47" s="367"/>
      <c r="OPH47" s="367"/>
      <c r="OPI47" s="367"/>
      <c r="OPJ47" s="367"/>
      <c r="OPK47" s="367"/>
      <c r="OPL47" s="367"/>
      <c r="OPM47" s="367"/>
      <c r="OPN47" s="367"/>
      <c r="OPO47" s="367"/>
      <c r="OPP47" s="367"/>
      <c r="OPQ47" s="367"/>
      <c r="OPR47" s="367"/>
      <c r="OPS47" s="367"/>
      <c r="OPT47" s="367"/>
      <c r="OPU47" s="367"/>
      <c r="OPV47" s="367"/>
      <c r="OPW47" s="367"/>
      <c r="OPX47" s="367"/>
      <c r="OPY47" s="367"/>
      <c r="OPZ47" s="367"/>
      <c r="OQA47" s="367"/>
      <c r="OQB47" s="367"/>
      <c r="OQC47" s="367"/>
      <c r="OQD47" s="367"/>
      <c r="OQE47" s="367"/>
      <c r="OQF47" s="367"/>
      <c r="OQG47" s="367"/>
      <c r="OQH47" s="367"/>
      <c r="OQI47" s="367"/>
      <c r="OQJ47" s="367"/>
      <c r="OQK47" s="367"/>
      <c r="OQL47" s="367"/>
      <c r="OQM47" s="367"/>
      <c r="OQN47" s="367"/>
      <c r="OQO47" s="367"/>
      <c r="OQP47" s="367"/>
      <c r="OQQ47" s="367"/>
      <c r="OQR47" s="367"/>
      <c r="OQS47" s="367"/>
      <c r="OQT47" s="367"/>
      <c r="OQU47" s="367"/>
      <c r="OQV47" s="367"/>
      <c r="OQW47" s="367"/>
      <c r="OQX47" s="367"/>
      <c r="OQY47" s="367"/>
      <c r="OQZ47" s="367"/>
      <c r="ORA47" s="367"/>
      <c r="ORB47" s="367"/>
      <c r="ORC47" s="367"/>
      <c r="ORD47" s="367"/>
      <c r="ORE47" s="367"/>
      <c r="ORF47" s="367"/>
      <c r="ORG47" s="367"/>
      <c r="ORH47" s="367"/>
      <c r="ORI47" s="367"/>
      <c r="ORJ47" s="367"/>
      <c r="ORK47" s="367"/>
      <c r="ORL47" s="367"/>
      <c r="ORM47" s="367"/>
      <c r="ORN47" s="367"/>
      <c r="ORO47" s="367"/>
      <c r="ORP47" s="367"/>
      <c r="ORQ47" s="367"/>
      <c r="ORR47" s="367"/>
      <c r="ORS47" s="367"/>
      <c r="ORT47" s="367"/>
      <c r="ORU47" s="367"/>
      <c r="ORV47" s="367"/>
      <c r="ORW47" s="367"/>
      <c r="ORX47" s="367"/>
      <c r="ORY47" s="367"/>
      <c r="ORZ47" s="367"/>
      <c r="OSA47" s="367"/>
      <c r="OSB47" s="367"/>
      <c r="OSC47" s="367"/>
      <c r="OSD47" s="367"/>
      <c r="OSE47" s="367"/>
      <c r="OSF47" s="367"/>
      <c r="OSG47" s="367"/>
      <c r="OSH47" s="367"/>
      <c r="OSI47" s="367"/>
      <c r="OSJ47" s="367"/>
      <c r="OSK47" s="367"/>
      <c r="OSL47" s="367"/>
      <c r="OSM47" s="367"/>
      <c r="OSN47" s="367"/>
      <c r="OSO47" s="367"/>
      <c r="OSP47" s="367"/>
      <c r="OSQ47" s="367"/>
      <c r="OSR47" s="367"/>
      <c r="OSS47" s="367"/>
      <c r="OST47" s="367"/>
      <c r="OSU47" s="367"/>
      <c r="OSV47" s="367"/>
      <c r="OSW47" s="367"/>
      <c r="OSX47" s="367"/>
      <c r="OSY47" s="367"/>
      <c r="OSZ47" s="367"/>
      <c r="OTA47" s="367"/>
      <c r="OTB47" s="367"/>
      <c r="OTC47" s="367"/>
      <c r="OTD47" s="367"/>
      <c r="OTE47" s="367"/>
      <c r="OTF47" s="367"/>
      <c r="OTG47" s="367"/>
      <c r="OTH47" s="367"/>
      <c r="OTI47" s="367"/>
      <c r="OTJ47" s="367"/>
      <c r="OTK47" s="367"/>
      <c r="OTL47" s="367"/>
      <c r="OTM47" s="367"/>
      <c r="OTN47" s="367"/>
      <c r="OTO47" s="367"/>
      <c r="OTP47" s="367"/>
      <c r="OTQ47" s="367"/>
      <c r="OTR47" s="367"/>
      <c r="OTS47" s="367"/>
      <c r="OTT47" s="367"/>
      <c r="OTU47" s="367"/>
      <c r="OTV47" s="367"/>
      <c r="OTW47" s="367"/>
      <c r="OTX47" s="367"/>
      <c r="OTY47" s="367"/>
      <c r="OTZ47" s="367"/>
      <c r="OUA47" s="367"/>
      <c r="OUB47" s="367"/>
      <c r="OUC47" s="367"/>
      <c r="OUD47" s="367"/>
      <c r="OUE47" s="367"/>
      <c r="OUF47" s="367"/>
      <c r="OUG47" s="367"/>
      <c r="OUH47" s="367"/>
      <c r="OUI47" s="367"/>
      <c r="OUJ47" s="367"/>
      <c r="OUK47" s="367"/>
      <c r="OUL47" s="367"/>
      <c r="OUM47" s="367"/>
      <c r="OUN47" s="367"/>
      <c r="OUO47" s="367"/>
      <c r="OUP47" s="367"/>
      <c r="OUQ47" s="367"/>
      <c r="OUR47" s="367"/>
      <c r="OUS47" s="367"/>
      <c r="OUT47" s="367"/>
      <c r="OUU47" s="367"/>
      <c r="OUV47" s="367"/>
      <c r="OUW47" s="367"/>
      <c r="OUX47" s="367"/>
      <c r="OUY47" s="367"/>
      <c r="OUZ47" s="367"/>
      <c r="OVA47" s="367"/>
      <c r="OVB47" s="367"/>
      <c r="OVC47" s="367"/>
      <c r="OVD47" s="367"/>
      <c r="OVE47" s="367"/>
      <c r="OVF47" s="367"/>
      <c r="OVG47" s="367"/>
      <c r="OVH47" s="367"/>
      <c r="OVI47" s="367"/>
      <c r="OVJ47" s="367"/>
      <c r="OVK47" s="367"/>
      <c r="OVL47" s="367"/>
      <c r="OVM47" s="367"/>
      <c r="OVN47" s="367"/>
      <c r="OVO47" s="367"/>
      <c r="OVP47" s="367"/>
      <c r="OVQ47" s="367"/>
      <c r="OVR47" s="367"/>
      <c r="OVS47" s="367"/>
      <c r="OVT47" s="367"/>
      <c r="OVU47" s="367"/>
      <c r="OVV47" s="367"/>
      <c r="OVW47" s="367"/>
      <c r="OVX47" s="367"/>
      <c r="OVY47" s="367"/>
      <c r="OVZ47" s="367"/>
      <c r="OWA47" s="367"/>
      <c r="OWB47" s="367"/>
      <c r="OWC47" s="367"/>
      <c r="OWD47" s="367"/>
      <c r="OWE47" s="367"/>
      <c r="OWF47" s="367"/>
      <c r="OWG47" s="367"/>
      <c r="OWH47" s="367"/>
      <c r="OWI47" s="367"/>
      <c r="OWJ47" s="367"/>
      <c r="OWK47" s="367"/>
      <c r="OWL47" s="367"/>
      <c r="OWM47" s="367"/>
      <c r="OWN47" s="367"/>
      <c r="OWO47" s="367"/>
      <c r="OWP47" s="367"/>
      <c r="OWQ47" s="367"/>
      <c r="OWR47" s="367"/>
      <c r="OWS47" s="367"/>
      <c r="OWT47" s="367"/>
      <c r="OWU47" s="367"/>
      <c r="OWV47" s="367"/>
      <c r="OWW47" s="367"/>
      <c r="OWX47" s="367"/>
      <c r="OWY47" s="367"/>
      <c r="OWZ47" s="367"/>
      <c r="OXA47" s="367"/>
      <c r="OXB47" s="367"/>
      <c r="OXC47" s="367"/>
      <c r="OXD47" s="367"/>
      <c r="OXE47" s="367"/>
      <c r="OXF47" s="367"/>
      <c r="OXG47" s="367"/>
      <c r="OXH47" s="367"/>
      <c r="OXI47" s="367"/>
      <c r="OXJ47" s="367"/>
      <c r="OXK47" s="367"/>
      <c r="OXL47" s="367"/>
      <c r="OXM47" s="367"/>
      <c r="OXN47" s="367"/>
      <c r="OXO47" s="367"/>
      <c r="OXP47" s="367"/>
      <c r="OXQ47" s="367"/>
      <c r="OXR47" s="367"/>
      <c r="OXS47" s="367"/>
      <c r="OXT47" s="367"/>
      <c r="OXU47" s="367"/>
      <c r="OXV47" s="367"/>
      <c r="OXW47" s="367"/>
      <c r="OXX47" s="367"/>
      <c r="OXY47" s="367"/>
      <c r="OXZ47" s="367"/>
      <c r="OYA47" s="367"/>
      <c r="OYB47" s="367"/>
      <c r="OYC47" s="367"/>
      <c r="OYD47" s="367"/>
      <c r="OYE47" s="367"/>
      <c r="OYF47" s="367"/>
      <c r="OYG47" s="367"/>
      <c r="OYH47" s="367"/>
      <c r="OYI47" s="367"/>
      <c r="OYJ47" s="367"/>
      <c r="OYK47" s="367"/>
      <c r="OYL47" s="367"/>
      <c r="OYM47" s="367"/>
      <c r="OYN47" s="367"/>
      <c r="OYO47" s="367"/>
      <c r="OYP47" s="367"/>
      <c r="OYQ47" s="367"/>
      <c r="OYR47" s="367"/>
      <c r="OYS47" s="367"/>
      <c r="OYT47" s="367"/>
      <c r="OYU47" s="367"/>
      <c r="OYV47" s="367"/>
      <c r="OYW47" s="367"/>
      <c r="OYX47" s="367"/>
      <c r="OYY47" s="367"/>
      <c r="OYZ47" s="367"/>
      <c r="OZA47" s="367"/>
      <c r="OZB47" s="367"/>
      <c r="OZC47" s="367"/>
      <c r="OZD47" s="367"/>
      <c r="OZE47" s="367"/>
      <c r="OZF47" s="367"/>
      <c r="OZG47" s="367"/>
      <c r="OZH47" s="367"/>
      <c r="OZI47" s="367"/>
      <c r="OZJ47" s="367"/>
      <c r="OZK47" s="367"/>
      <c r="OZL47" s="367"/>
      <c r="OZM47" s="367"/>
      <c r="OZN47" s="367"/>
      <c r="OZO47" s="367"/>
      <c r="OZP47" s="367"/>
      <c r="OZQ47" s="367"/>
      <c r="OZR47" s="367"/>
      <c r="OZS47" s="367"/>
      <c r="OZT47" s="367"/>
      <c r="OZU47" s="367"/>
      <c r="OZV47" s="367"/>
      <c r="OZW47" s="367"/>
      <c r="OZX47" s="367"/>
      <c r="OZY47" s="367"/>
      <c r="OZZ47" s="367"/>
      <c r="PAA47" s="367"/>
      <c r="PAB47" s="367"/>
      <c r="PAC47" s="367"/>
      <c r="PAD47" s="367"/>
      <c r="PAE47" s="367"/>
      <c r="PAF47" s="367"/>
      <c r="PAG47" s="367"/>
      <c r="PAH47" s="367"/>
      <c r="PAI47" s="367"/>
      <c r="PAJ47" s="367"/>
      <c r="PAK47" s="367"/>
      <c r="PAL47" s="367"/>
      <c r="PAM47" s="367"/>
      <c r="PAN47" s="367"/>
      <c r="PAO47" s="367"/>
      <c r="PAP47" s="367"/>
      <c r="PAQ47" s="367"/>
      <c r="PAR47" s="367"/>
      <c r="PAS47" s="367"/>
      <c r="PAT47" s="367"/>
      <c r="PAU47" s="367"/>
      <c r="PAV47" s="367"/>
      <c r="PAW47" s="367"/>
      <c r="PAX47" s="367"/>
      <c r="PAY47" s="367"/>
      <c r="PAZ47" s="367"/>
      <c r="PBA47" s="367"/>
      <c r="PBB47" s="367"/>
      <c r="PBC47" s="367"/>
      <c r="PBD47" s="367"/>
      <c r="PBE47" s="367"/>
      <c r="PBF47" s="367"/>
      <c r="PBG47" s="367"/>
      <c r="PBH47" s="367"/>
      <c r="PBI47" s="367"/>
      <c r="PBJ47" s="367"/>
      <c r="PBK47" s="367"/>
      <c r="PBL47" s="367"/>
      <c r="PBM47" s="367"/>
      <c r="PBN47" s="367"/>
      <c r="PBO47" s="367"/>
      <c r="PBP47" s="367"/>
      <c r="PBQ47" s="367"/>
      <c r="PBR47" s="367"/>
      <c r="PBS47" s="367"/>
      <c r="PBT47" s="367"/>
      <c r="PBU47" s="367"/>
      <c r="PBV47" s="367"/>
      <c r="PBW47" s="367"/>
      <c r="PBX47" s="367"/>
      <c r="PBY47" s="367"/>
      <c r="PBZ47" s="367"/>
      <c r="PCA47" s="367"/>
      <c r="PCB47" s="367"/>
      <c r="PCC47" s="367"/>
      <c r="PCD47" s="367"/>
      <c r="PCE47" s="367"/>
      <c r="PCF47" s="367"/>
      <c r="PCG47" s="367"/>
      <c r="PCH47" s="367"/>
      <c r="PCI47" s="367"/>
      <c r="PCJ47" s="367"/>
      <c r="PCK47" s="367"/>
      <c r="PCL47" s="367"/>
      <c r="PCM47" s="367"/>
      <c r="PCN47" s="367"/>
      <c r="PCO47" s="367"/>
      <c r="PCP47" s="367"/>
      <c r="PCQ47" s="367"/>
      <c r="PCR47" s="367"/>
      <c r="PCS47" s="367"/>
      <c r="PCT47" s="367"/>
      <c r="PCU47" s="367"/>
      <c r="PCV47" s="367"/>
      <c r="PCW47" s="367"/>
      <c r="PCX47" s="367"/>
      <c r="PCY47" s="367"/>
      <c r="PCZ47" s="367"/>
      <c r="PDA47" s="367"/>
      <c r="PDB47" s="367"/>
      <c r="PDC47" s="367"/>
      <c r="PDD47" s="367"/>
      <c r="PDE47" s="367"/>
      <c r="PDF47" s="367"/>
      <c r="PDG47" s="367"/>
      <c r="PDH47" s="367"/>
      <c r="PDI47" s="367"/>
      <c r="PDJ47" s="367"/>
      <c r="PDK47" s="367"/>
      <c r="PDL47" s="367"/>
      <c r="PDM47" s="367"/>
      <c r="PDN47" s="367"/>
      <c r="PDO47" s="367"/>
      <c r="PDP47" s="367"/>
      <c r="PDQ47" s="367"/>
      <c r="PDR47" s="367"/>
      <c r="PDS47" s="367"/>
      <c r="PDT47" s="367"/>
      <c r="PDU47" s="367"/>
      <c r="PDV47" s="367"/>
      <c r="PDW47" s="367"/>
      <c r="PDX47" s="367"/>
      <c r="PDY47" s="367"/>
      <c r="PDZ47" s="367"/>
      <c r="PEA47" s="367"/>
      <c r="PEB47" s="367"/>
      <c r="PEC47" s="367"/>
      <c r="PED47" s="367"/>
      <c r="PEE47" s="367"/>
      <c r="PEF47" s="367"/>
      <c r="PEG47" s="367"/>
      <c r="PEH47" s="367"/>
      <c r="PEI47" s="367"/>
      <c r="PEJ47" s="367"/>
      <c r="PEK47" s="367"/>
      <c r="PEL47" s="367"/>
      <c r="PEM47" s="367"/>
      <c r="PEN47" s="367"/>
      <c r="PEO47" s="367"/>
      <c r="PEP47" s="367"/>
      <c r="PEQ47" s="367"/>
      <c r="PER47" s="367"/>
      <c r="PES47" s="367"/>
      <c r="PET47" s="367"/>
      <c r="PEU47" s="367"/>
      <c r="PEV47" s="367"/>
      <c r="PEW47" s="367"/>
      <c r="PEX47" s="367"/>
      <c r="PEY47" s="367"/>
      <c r="PEZ47" s="367"/>
      <c r="PFA47" s="367"/>
      <c r="PFB47" s="367"/>
      <c r="PFC47" s="367"/>
      <c r="PFD47" s="367"/>
      <c r="PFE47" s="367"/>
      <c r="PFF47" s="367"/>
      <c r="PFG47" s="367"/>
      <c r="PFH47" s="367"/>
      <c r="PFI47" s="367"/>
      <c r="PFJ47" s="367"/>
      <c r="PFK47" s="367"/>
      <c r="PFL47" s="367"/>
      <c r="PFM47" s="367"/>
      <c r="PFN47" s="367"/>
      <c r="PFO47" s="367"/>
      <c r="PFP47" s="367"/>
      <c r="PFQ47" s="367"/>
      <c r="PFR47" s="367"/>
      <c r="PFS47" s="367"/>
      <c r="PFT47" s="367"/>
      <c r="PFU47" s="367"/>
      <c r="PFV47" s="367"/>
      <c r="PFW47" s="367"/>
      <c r="PFX47" s="367"/>
      <c r="PFY47" s="367"/>
      <c r="PFZ47" s="367"/>
      <c r="PGA47" s="367"/>
      <c r="PGB47" s="367"/>
      <c r="PGC47" s="367"/>
      <c r="PGD47" s="367"/>
      <c r="PGE47" s="367"/>
      <c r="PGF47" s="367"/>
      <c r="PGG47" s="367"/>
      <c r="PGH47" s="367"/>
      <c r="PGI47" s="367"/>
      <c r="PGJ47" s="367"/>
      <c r="PGK47" s="367"/>
      <c r="PGL47" s="367"/>
      <c r="PGM47" s="367"/>
      <c r="PGN47" s="367"/>
      <c r="PGO47" s="367"/>
      <c r="PGP47" s="367"/>
      <c r="PGQ47" s="367"/>
      <c r="PGR47" s="367"/>
      <c r="PGS47" s="367"/>
      <c r="PGT47" s="367"/>
      <c r="PGU47" s="367"/>
      <c r="PGV47" s="367"/>
      <c r="PGW47" s="367"/>
      <c r="PGX47" s="367"/>
      <c r="PGY47" s="367"/>
      <c r="PGZ47" s="367"/>
      <c r="PHA47" s="367"/>
      <c r="PHB47" s="367"/>
      <c r="PHC47" s="367"/>
      <c r="PHD47" s="367"/>
      <c r="PHE47" s="367"/>
      <c r="PHF47" s="367"/>
      <c r="PHG47" s="367"/>
      <c r="PHH47" s="367"/>
      <c r="PHI47" s="367"/>
      <c r="PHJ47" s="367"/>
      <c r="PHK47" s="367"/>
      <c r="PHL47" s="367"/>
      <c r="PHM47" s="367"/>
      <c r="PHN47" s="367"/>
      <c r="PHO47" s="367"/>
      <c r="PHP47" s="367"/>
      <c r="PHQ47" s="367"/>
      <c r="PHR47" s="367"/>
      <c r="PHS47" s="367"/>
      <c r="PHT47" s="367"/>
      <c r="PHU47" s="367"/>
      <c r="PHV47" s="367"/>
      <c r="PHW47" s="367"/>
      <c r="PHX47" s="367"/>
      <c r="PHY47" s="367"/>
      <c r="PHZ47" s="367"/>
      <c r="PIA47" s="367"/>
      <c r="PIB47" s="367"/>
      <c r="PIC47" s="367"/>
      <c r="PID47" s="367"/>
      <c r="PIE47" s="367"/>
      <c r="PIF47" s="367"/>
      <c r="PIG47" s="367"/>
      <c r="PIH47" s="367"/>
      <c r="PII47" s="367"/>
      <c r="PIJ47" s="367"/>
      <c r="PIK47" s="367"/>
      <c r="PIL47" s="367"/>
      <c r="PIM47" s="367"/>
      <c r="PIN47" s="367"/>
      <c r="PIO47" s="367"/>
      <c r="PIP47" s="367"/>
      <c r="PIQ47" s="367"/>
      <c r="PIR47" s="367"/>
      <c r="PIS47" s="367"/>
      <c r="PIT47" s="367"/>
      <c r="PIU47" s="367"/>
      <c r="PIV47" s="367"/>
      <c r="PIW47" s="367"/>
      <c r="PIX47" s="367"/>
      <c r="PIY47" s="367"/>
      <c r="PIZ47" s="367"/>
      <c r="PJA47" s="367"/>
      <c r="PJB47" s="367"/>
      <c r="PJC47" s="367"/>
      <c r="PJD47" s="367"/>
      <c r="PJE47" s="367"/>
      <c r="PJF47" s="367"/>
      <c r="PJG47" s="367"/>
      <c r="PJH47" s="367"/>
      <c r="PJI47" s="367"/>
      <c r="PJJ47" s="367"/>
      <c r="PJK47" s="367"/>
      <c r="PJL47" s="367"/>
      <c r="PJM47" s="367"/>
      <c r="PJN47" s="367"/>
      <c r="PJO47" s="367"/>
      <c r="PJP47" s="367"/>
      <c r="PJQ47" s="367"/>
      <c r="PJR47" s="367"/>
      <c r="PJS47" s="367"/>
      <c r="PJT47" s="367"/>
      <c r="PJU47" s="367"/>
      <c r="PJV47" s="367"/>
      <c r="PJW47" s="367"/>
      <c r="PJX47" s="367"/>
      <c r="PJY47" s="367"/>
      <c r="PJZ47" s="367"/>
      <c r="PKA47" s="367"/>
      <c r="PKB47" s="367"/>
      <c r="PKC47" s="367"/>
      <c r="PKD47" s="367"/>
      <c r="PKE47" s="367"/>
      <c r="PKF47" s="367"/>
      <c r="PKG47" s="367"/>
      <c r="PKH47" s="367"/>
      <c r="PKI47" s="367"/>
      <c r="PKJ47" s="367"/>
      <c r="PKK47" s="367"/>
      <c r="PKL47" s="367"/>
      <c r="PKM47" s="367"/>
      <c r="PKN47" s="367"/>
      <c r="PKO47" s="367"/>
      <c r="PKP47" s="367"/>
      <c r="PKQ47" s="367"/>
      <c r="PKR47" s="367"/>
      <c r="PKS47" s="367"/>
      <c r="PKT47" s="367"/>
      <c r="PKU47" s="367"/>
      <c r="PKV47" s="367"/>
      <c r="PKW47" s="367"/>
      <c r="PKX47" s="367"/>
      <c r="PKY47" s="367"/>
      <c r="PKZ47" s="367"/>
      <c r="PLA47" s="367"/>
      <c r="PLB47" s="367"/>
      <c r="PLC47" s="367"/>
      <c r="PLD47" s="367"/>
      <c r="PLE47" s="367"/>
      <c r="PLF47" s="367"/>
      <c r="PLG47" s="367"/>
      <c r="PLH47" s="367"/>
      <c r="PLI47" s="367"/>
      <c r="PLJ47" s="367"/>
      <c r="PLK47" s="367"/>
      <c r="PLL47" s="367"/>
      <c r="PLM47" s="367"/>
      <c r="PLN47" s="367"/>
      <c r="PLO47" s="367"/>
      <c r="PLP47" s="367"/>
      <c r="PLQ47" s="367"/>
      <c r="PLR47" s="367"/>
      <c r="PLS47" s="367"/>
      <c r="PLT47" s="367"/>
      <c r="PLU47" s="367"/>
      <c r="PLV47" s="367"/>
      <c r="PLW47" s="367"/>
      <c r="PLX47" s="367"/>
      <c r="PLY47" s="367"/>
      <c r="PLZ47" s="367"/>
      <c r="PMA47" s="367"/>
      <c r="PMB47" s="367"/>
      <c r="PMC47" s="367"/>
      <c r="PMD47" s="367"/>
      <c r="PME47" s="367"/>
      <c r="PMF47" s="367"/>
      <c r="PMG47" s="367"/>
      <c r="PMH47" s="367"/>
      <c r="PMI47" s="367"/>
      <c r="PMJ47" s="367"/>
      <c r="PMK47" s="367"/>
      <c r="PML47" s="367"/>
      <c r="PMM47" s="367"/>
      <c r="PMN47" s="367"/>
      <c r="PMO47" s="367"/>
      <c r="PMP47" s="367"/>
      <c r="PMQ47" s="367"/>
      <c r="PMR47" s="367"/>
      <c r="PMS47" s="367"/>
      <c r="PMT47" s="367"/>
      <c r="PMU47" s="367"/>
      <c r="PMV47" s="367"/>
      <c r="PMW47" s="367"/>
      <c r="PMX47" s="367"/>
      <c r="PMY47" s="367"/>
      <c r="PMZ47" s="367"/>
      <c r="PNA47" s="367"/>
      <c r="PNB47" s="367"/>
      <c r="PNC47" s="367"/>
      <c r="PND47" s="367"/>
      <c r="PNE47" s="367"/>
      <c r="PNF47" s="367"/>
      <c r="PNG47" s="367"/>
      <c r="PNH47" s="367"/>
      <c r="PNI47" s="367"/>
      <c r="PNJ47" s="367"/>
      <c r="PNK47" s="367"/>
      <c r="PNL47" s="367"/>
      <c r="PNM47" s="367"/>
      <c r="PNN47" s="367"/>
      <c r="PNO47" s="367"/>
      <c r="PNP47" s="367"/>
      <c r="PNQ47" s="367"/>
      <c r="PNR47" s="367"/>
      <c r="PNS47" s="367"/>
      <c r="PNT47" s="367"/>
      <c r="PNU47" s="367"/>
      <c r="PNV47" s="367"/>
      <c r="PNW47" s="367"/>
      <c r="PNX47" s="367"/>
      <c r="PNY47" s="367"/>
      <c r="PNZ47" s="367"/>
      <c r="POA47" s="367"/>
      <c r="POB47" s="367"/>
      <c r="POC47" s="367"/>
      <c r="POD47" s="367"/>
      <c r="POE47" s="367"/>
      <c r="POF47" s="367"/>
      <c r="POG47" s="367"/>
      <c r="POH47" s="367"/>
      <c r="POI47" s="367"/>
      <c r="POJ47" s="367"/>
      <c r="POK47" s="367"/>
      <c r="POL47" s="367"/>
      <c r="POM47" s="367"/>
      <c r="PON47" s="367"/>
      <c r="POO47" s="367"/>
      <c r="POP47" s="367"/>
      <c r="POQ47" s="367"/>
      <c r="POR47" s="367"/>
      <c r="POS47" s="367"/>
      <c r="POT47" s="367"/>
      <c r="POU47" s="367"/>
      <c r="POV47" s="367"/>
      <c r="POW47" s="367"/>
      <c r="POX47" s="367"/>
      <c r="POY47" s="367"/>
      <c r="POZ47" s="367"/>
      <c r="PPA47" s="367"/>
      <c r="PPB47" s="367"/>
      <c r="PPC47" s="367"/>
      <c r="PPD47" s="367"/>
      <c r="PPE47" s="367"/>
      <c r="PPF47" s="367"/>
      <c r="PPG47" s="367"/>
      <c r="PPH47" s="367"/>
      <c r="PPI47" s="367"/>
      <c r="PPJ47" s="367"/>
      <c r="PPK47" s="367"/>
      <c r="PPL47" s="367"/>
      <c r="PPM47" s="367"/>
      <c r="PPN47" s="367"/>
      <c r="PPO47" s="367"/>
      <c r="PPP47" s="367"/>
      <c r="PPQ47" s="367"/>
      <c r="PPR47" s="367"/>
      <c r="PPS47" s="367"/>
      <c r="PPT47" s="367"/>
      <c r="PPU47" s="367"/>
      <c r="PPV47" s="367"/>
      <c r="PPW47" s="367"/>
      <c r="PPX47" s="367"/>
      <c r="PPY47" s="367"/>
      <c r="PPZ47" s="367"/>
      <c r="PQA47" s="367"/>
      <c r="PQB47" s="367"/>
      <c r="PQC47" s="367"/>
      <c r="PQD47" s="367"/>
      <c r="PQE47" s="367"/>
      <c r="PQF47" s="367"/>
      <c r="PQG47" s="367"/>
      <c r="PQH47" s="367"/>
      <c r="PQI47" s="367"/>
      <c r="PQJ47" s="367"/>
      <c r="PQK47" s="367"/>
      <c r="PQL47" s="367"/>
      <c r="PQM47" s="367"/>
      <c r="PQN47" s="367"/>
      <c r="PQO47" s="367"/>
      <c r="PQP47" s="367"/>
      <c r="PQQ47" s="367"/>
      <c r="PQR47" s="367"/>
      <c r="PQS47" s="367"/>
      <c r="PQT47" s="367"/>
      <c r="PQU47" s="367"/>
      <c r="PQV47" s="367"/>
      <c r="PQW47" s="367"/>
      <c r="PQX47" s="367"/>
      <c r="PQY47" s="367"/>
      <c r="PQZ47" s="367"/>
      <c r="PRA47" s="367"/>
      <c r="PRB47" s="367"/>
      <c r="PRC47" s="367"/>
      <c r="PRD47" s="367"/>
      <c r="PRE47" s="367"/>
      <c r="PRF47" s="367"/>
      <c r="PRG47" s="367"/>
      <c r="PRH47" s="367"/>
      <c r="PRI47" s="367"/>
      <c r="PRJ47" s="367"/>
      <c r="PRK47" s="367"/>
      <c r="PRL47" s="367"/>
      <c r="PRM47" s="367"/>
      <c r="PRN47" s="367"/>
      <c r="PRO47" s="367"/>
      <c r="PRP47" s="367"/>
      <c r="PRQ47" s="367"/>
      <c r="PRR47" s="367"/>
      <c r="PRS47" s="367"/>
      <c r="PRT47" s="367"/>
      <c r="PRU47" s="367"/>
      <c r="PRV47" s="367"/>
      <c r="PRW47" s="367"/>
      <c r="PRX47" s="367"/>
      <c r="PRY47" s="367"/>
      <c r="PRZ47" s="367"/>
      <c r="PSA47" s="367"/>
      <c r="PSB47" s="367"/>
      <c r="PSC47" s="367"/>
      <c r="PSD47" s="367"/>
      <c r="PSE47" s="367"/>
      <c r="PSF47" s="367"/>
      <c r="PSG47" s="367"/>
      <c r="PSH47" s="367"/>
      <c r="PSI47" s="367"/>
      <c r="PSJ47" s="367"/>
      <c r="PSK47" s="367"/>
      <c r="PSL47" s="367"/>
      <c r="PSM47" s="367"/>
      <c r="PSN47" s="367"/>
      <c r="PSO47" s="367"/>
      <c r="PSP47" s="367"/>
      <c r="PSQ47" s="367"/>
      <c r="PSR47" s="367"/>
      <c r="PSS47" s="367"/>
      <c r="PST47" s="367"/>
      <c r="PSU47" s="367"/>
      <c r="PSV47" s="367"/>
      <c r="PSW47" s="367"/>
      <c r="PSX47" s="367"/>
      <c r="PSY47" s="367"/>
      <c r="PSZ47" s="367"/>
      <c r="PTA47" s="367"/>
      <c r="PTB47" s="367"/>
      <c r="PTC47" s="367"/>
      <c r="PTD47" s="367"/>
      <c r="PTE47" s="367"/>
      <c r="PTF47" s="367"/>
      <c r="PTG47" s="367"/>
      <c r="PTH47" s="367"/>
      <c r="PTI47" s="367"/>
      <c r="PTJ47" s="367"/>
      <c r="PTK47" s="367"/>
      <c r="PTL47" s="367"/>
      <c r="PTM47" s="367"/>
      <c r="PTN47" s="367"/>
      <c r="PTO47" s="367"/>
      <c r="PTP47" s="367"/>
      <c r="PTQ47" s="367"/>
      <c r="PTR47" s="367"/>
      <c r="PTS47" s="367"/>
      <c r="PTT47" s="367"/>
      <c r="PTU47" s="367"/>
      <c r="PTV47" s="367"/>
      <c r="PTW47" s="367"/>
      <c r="PTX47" s="367"/>
      <c r="PTY47" s="367"/>
      <c r="PTZ47" s="367"/>
      <c r="PUA47" s="367"/>
      <c r="PUB47" s="367"/>
      <c r="PUC47" s="367"/>
      <c r="PUD47" s="367"/>
      <c r="PUE47" s="367"/>
      <c r="PUF47" s="367"/>
      <c r="PUG47" s="367"/>
      <c r="PUH47" s="367"/>
      <c r="PUI47" s="367"/>
      <c r="PUJ47" s="367"/>
      <c r="PUK47" s="367"/>
      <c r="PUL47" s="367"/>
      <c r="PUM47" s="367"/>
      <c r="PUN47" s="367"/>
      <c r="PUO47" s="367"/>
      <c r="PUP47" s="367"/>
      <c r="PUQ47" s="367"/>
      <c r="PUR47" s="367"/>
      <c r="PUS47" s="367"/>
      <c r="PUT47" s="367"/>
      <c r="PUU47" s="367"/>
      <c r="PUV47" s="367"/>
      <c r="PUW47" s="367"/>
      <c r="PUX47" s="367"/>
      <c r="PUY47" s="367"/>
      <c r="PUZ47" s="367"/>
      <c r="PVA47" s="367"/>
      <c r="PVB47" s="367"/>
      <c r="PVC47" s="367"/>
      <c r="PVD47" s="367"/>
      <c r="PVE47" s="367"/>
      <c r="PVF47" s="367"/>
      <c r="PVG47" s="367"/>
      <c r="PVH47" s="367"/>
      <c r="PVI47" s="367"/>
      <c r="PVJ47" s="367"/>
      <c r="PVK47" s="367"/>
      <c r="PVL47" s="367"/>
      <c r="PVM47" s="367"/>
      <c r="PVN47" s="367"/>
      <c r="PVO47" s="367"/>
      <c r="PVP47" s="367"/>
      <c r="PVQ47" s="367"/>
      <c r="PVR47" s="367"/>
      <c r="PVS47" s="367"/>
      <c r="PVT47" s="367"/>
      <c r="PVU47" s="367"/>
      <c r="PVV47" s="367"/>
      <c r="PVW47" s="367"/>
      <c r="PVX47" s="367"/>
      <c r="PVY47" s="367"/>
      <c r="PVZ47" s="367"/>
      <c r="PWA47" s="367"/>
      <c r="PWB47" s="367"/>
      <c r="PWC47" s="367"/>
      <c r="PWD47" s="367"/>
      <c r="PWE47" s="367"/>
      <c r="PWF47" s="367"/>
      <c r="PWG47" s="367"/>
      <c r="PWH47" s="367"/>
      <c r="PWI47" s="367"/>
      <c r="PWJ47" s="367"/>
      <c r="PWK47" s="367"/>
      <c r="PWL47" s="367"/>
      <c r="PWM47" s="367"/>
      <c r="PWN47" s="367"/>
      <c r="PWO47" s="367"/>
      <c r="PWP47" s="367"/>
      <c r="PWQ47" s="367"/>
      <c r="PWR47" s="367"/>
      <c r="PWS47" s="367"/>
      <c r="PWT47" s="367"/>
      <c r="PWU47" s="367"/>
      <c r="PWV47" s="367"/>
      <c r="PWW47" s="367"/>
      <c r="PWX47" s="367"/>
      <c r="PWY47" s="367"/>
      <c r="PWZ47" s="367"/>
      <c r="PXA47" s="367"/>
      <c r="PXB47" s="367"/>
      <c r="PXC47" s="367"/>
      <c r="PXD47" s="367"/>
      <c r="PXE47" s="367"/>
      <c r="PXF47" s="367"/>
      <c r="PXG47" s="367"/>
      <c r="PXH47" s="367"/>
      <c r="PXI47" s="367"/>
      <c r="PXJ47" s="367"/>
      <c r="PXK47" s="367"/>
      <c r="PXL47" s="367"/>
      <c r="PXM47" s="367"/>
      <c r="PXN47" s="367"/>
      <c r="PXO47" s="367"/>
      <c r="PXP47" s="367"/>
      <c r="PXQ47" s="367"/>
      <c r="PXR47" s="367"/>
      <c r="PXS47" s="367"/>
      <c r="PXT47" s="367"/>
      <c r="PXU47" s="367"/>
      <c r="PXV47" s="367"/>
      <c r="PXW47" s="367"/>
      <c r="PXX47" s="367"/>
      <c r="PXY47" s="367"/>
      <c r="PXZ47" s="367"/>
      <c r="PYA47" s="367"/>
      <c r="PYB47" s="367"/>
      <c r="PYC47" s="367"/>
      <c r="PYD47" s="367"/>
      <c r="PYE47" s="367"/>
      <c r="PYF47" s="367"/>
      <c r="PYG47" s="367"/>
      <c r="PYH47" s="367"/>
      <c r="PYI47" s="367"/>
      <c r="PYJ47" s="367"/>
      <c r="PYK47" s="367"/>
      <c r="PYL47" s="367"/>
      <c r="PYM47" s="367"/>
      <c r="PYN47" s="367"/>
      <c r="PYO47" s="367"/>
      <c r="PYP47" s="367"/>
      <c r="PYQ47" s="367"/>
      <c r="PYR47" s="367"/>
      <c r="PYS47" s="367"/>
      <c r="PYT47" s="367"/>
      <c r="PYU47" s="367"/>
      <c r="PYV47" s="367"/>
      <c r="PYW47" s="367"/>
      <c r="PYX47" s="367"/>
      <c r="PYY47" s="367"/>
      <c r="PYZ47" s="367"/>
      <c r="PZA47" s="367"/>
      <c r="PZB47" s="367"/>
      <c r="PZC47" s="367"/>
      <c r="PZD47" s="367"/>
      <c r="PZE47" s="367"/>
      <c r="PZF47" s="367"/>
      <c r="PZG47" s="367"/>
      <c r="PZH47" s="367"/>
      <c r="PZI47" s="367"/>
      <c r="PZJ47" s="367"/>
      <c r="PZK47" s="367"/>
      <c r="PZL47" s="367"/>
      <c r="PZM47" s="367"/>
      <c r="PZN47" s="367"/>
      <c r="PZO47" s="367"/>
      <c r="PZP47" s="367"/>
      <c r="PZQ47" s="367"/>
      <c r="PZR47" s="367"/>
      <c r="PZS47" s="367"/>
      <c r="PZT47" s="367"/>
      <c r="PZU47" s="367"/>
      <c r="PZV47" s="367"/>
      <c r="PZW47" s="367"/>
      <c r="PZX47" s="367"/>
      <c r="PZY47" s="367"/>
      <c r="PZZ47" s="367"/>
      <c r="QAA47" s="367"/>
      <c r="QAB47" s="367"/>
      <c r="QAC47" s="367"/>
      <c r="QAD47" s="367"/>
      <c r="QAE47" s="367"/>
      <c r="QAF47" s="367"/>
      <c r="QAG47" s="367"/>
      <c r="QAH47" s="367"/>
      <c r="QAI47" s="367"/>
      <c r="QAJ47" s="367"/>
      <c r="QAK47" s="367"/>
      <c r="QAL47" s="367"/>
      <c r="QAM47" s="367"/>
      <c r="QAN47" s="367"/>
      <c r="QAO47" s="367"/>
      <c r="QAP47" s="367"/>
      <c r="QAQ47" s="367"/>
      <c r="QAR47" s="367"/>
      <c r="QAS47" s="367"/>
      <c r="QAT47" s="367"/>
      <c r="QAU47" s="367"/>
      <c r="QAV47" s="367"/>
      <c r="QAW47" s="367"/>
      <c r="QAX47" s="367"/>
      <c r="QAY47" s="367"/>
      <c r="QAZ47" s="367"/>
      <c r="QBA47" s="367"/>
      <c r="QBB47" s="367"/>
      <c r="QBC47" s="367"/>
      <c r="QBD47" s="367"/>
      <c r="QBE47" s="367"/>
      <c r="QBF47" s="367"/>
      <c r="QBG47" s="367"/>
      <c r="QBH47" s="367"/>
      <c r="QBI47" s="367"/>
      <c r="QBJ47" s="367"/>
      <c r="QBK47" s="367"/>
      <c r="QBL47" s="367"/>
      <c r="QBM47" s="367"/>
      <c r="QBN47" s="367"/>
      <c r="QBO47" s="367"/>
      <c r="QBP47" s="367"/>
      <c r="QBQ47" s="367"/>
      <c r="QBR47" s="367"/>
      <c r="QBS47" s="367"/>
      <c r="QBT47" s="367"/>
      <c r="QBU47" s="367"/>
      <c r="QBV47" s="367"/>
      <c r="QBW47" s="367"/>
      <c r="QBX47" s="367"/>
      <c r="QBY47" s="367"/>
      <c r="QBZ47" s="367"/>
      <c r="QCA47" s="367"/>
      <c r="QCB47" s="367"/>
      <c r="QCC47" s="367"/>
      <c r="QCD47" s="367"/>
      <c r="QCE47" s="367"/>
      <c r="QCF47" s="367"/>
      <c r="QCG47" s="367"/>
      <c r="QCH47" s="367"/>
      <c r="QCI47" s="367"/>
      <c r="QCJ47" s="367"/>
      <c r="QCK47" s="367"/>
      <c r="QCL47" s="367"/>
      <c r="QCM47" s="367"/>
      <c r="QCN47" s="367"/>
      <c r="QCO47" s="367"/>
      <c r="QCP47" s="367"/>
      <c r="QCQ47" s="367"/>
      <c r="QCR47" s="367"/>
      <c r="QCS47" s="367"/>
      <c r="QCT47" s="367"/>
      <c r="QCU47" s="367"/>
      <c r="QCV47" s="367"/>
      <c r="QCW47" s="367"/>
      <c r="QCX47" s="367"/>
      <c r="QCY47" s="367"/>
      <c r="QCZ47" s="367"/>
      <c r="QDA47" s="367"/>
      <c r="QDB47" s="367"/>
      <c r="QDC47" s="367"/>
      <c r="QDD47" s="367"/>
      <c r="QDE47" s="367"/>
      <c r="QDF47" s="367"/>
      <c r="QDG47" s="367"/>
      <c r="QDH47" s="367"/>
      <c r="QDI47" s="367"/>
      <c r="QDJ47" s="367"/>
      <c r="QDK47" s="367"/>
      <c r="QDL47" s="367"/>
      <c r="QDM47" s="367"/>
      <c r="QDN47" s="367"/>
      <c r="QDO47" s="367"/>
      <c r="QDP47" s="367"/>
      <c r="QDQ47" s="367"/>
      <c r="QDR47" s="367"/>
      <c r="QDS47" s="367"/>
      <c r="QDT47" s="367"/>
      <c r="QDU47" s="367"/>
      <c r="QDV47" s="367"/>
      <c r="QDW47" s="367"/>
      <c r="QDX47" s="367"/>
      <c r="QDY47" s="367"/>
      <c r="QDZ47" s="367"/>
      <c r="QEA47" s="367"/>
      <c r="QEB47" s="367"/>
      <c r="QEC47" s="367"/>
      <c r="QED47" s="367"/>
      <c r="QEE47" s="367"/>
      <c r="QEF47" s="367"/>
      <c r="QEG47" s="367"/>
      <c r="QEH47" s="367"/>
      <c r="QEI47" s="367"/>
      <c r="QEJ47" s="367"/>
      <c r="QEK47" s="367"/>
      <c r="QEL47" s="367"/>
      <c r="QEM47" s="367"/>
      <c r="QEN47" s="367"/>
      <c r="QEO47" s="367"/>
      <c r="QEP47" s="367"/>
      <c r="QEQ47" s="367"/>
      <c r="QER47" s="367"/>
      <c r="QES47" s="367"/>
      <c r="QET47" s="367"/>
      <c r="QEU47" s="367"/>
      <c r="QEV47" s="367"/>
      <c r="QEW47" s="367"/>
      <c r="QEX47" s="367"/>
      <c r="QEY47" s="367"/>
      <c r="QEZ47" s="367"/>
      <c r="QFA47" s="367"/>
      <c r="QFB47" s="367"/>
      <c r="QFC47" s="367"/>
      <c r="QFD47" s="367"/>
      <c r="QFE47" s="367"/>
      <c r="QFF47" s="367"/>
      <c r="QFG47" s="367"/>
      <c r="QFH47" s="367"/>
      <c r="QFI47" s="367"/>
      <c r="QFJ47" s="367"/>
      <c r="QFK47" s="367"/>
      <c r="QFL47" s="367"/>
      <c r="QFM47" s="367"/>
      <c r="QFN47" s="367"/>
      <c r="QFO47" s="367"/>
      <c r="QFP47" s="367"/>
      <c r="QFQ47" s="367"/>
      <c r="QFR47" s="367"/>
      <c r="QFS47" s="367"/>
      <c r="QFT47" s="367"/>
      <c r="QFU47" s="367"/>
      <c r="QFV47" s="367"/>
      <c r="QFW47" s="367"/>
      <c r="QFX47" s="367"/>
      <c r="QFY47" s="367"/>
      <c r="QFZ47" s="367"/>
      <c r="QGA47" s="367"/>
      <c r="QGB47" s="367"/>
      <c r="QGC47" s="367"/>
      <c r="QGD47" s="367"/>
      <c r="QGE47" s="367"/>
      <c r="QGF47" s="367"/>
      <c r="QGG47" s="367"/>
      <c r="QGH47" s="367"/>
      <c r="QGI47" s="367"/>
      <c r="QGJ47" s="367"/>
      <c r="QGK47" s="367"/>
      <c r="QGL47" s="367"/>
      <c r="QGM47" s="367"/>
      <c r="QGN47" s="367"/>
      <c r="QGO47" s="367"/>
      <c r="QGP47" s="367"/>
      <c r="QGQ47" s="367"/>
      <c r="QGR47" s="367"/>
      <c r="QGS47" s="367"/>
      <c r="QGT47" s="367"/>
      <c r="QGU47" s="367"/>
      <c r="QGV47" s="367"/>
      <c r="QGW47" s="367"/>
      <c r="QGX47" s="367"/>
      <c r="QGY47" s="367"/>
      <c r="QGZ47" s="367"/>
      <c r="QHA47" s="367"/>
      <c r="QHB47" s="367"/>
      <c r="QHC47" s="367"/>
      <c r="QHD47" s="367"/>
      <c r="QHE47" s="367"/>
      <c r="QHF47" s="367"/>
      <c r="QHG47" s="367"/>
      <c r="QHH47" s="367"/>
      <c r="QHI47" s="367"/>
      <c r="QHJ47" s="367"/>
      <c r="QHK47" s="367"/>
      <c r="QHL47" s="367"/>
      <c r="QHM47" s="367"/>
      <c r="QHN47" s="367"/>
      <c r="QHO47" s="367"/>
      <c r="QHP47" s="367"/>
      <c r="QHQ47" s="367"/>
      <c r="QHR47" s="367"/>
      <c r="QHS47" s="367"/>
      <c r="QHT47" s="367"/>
      <c r="QHU47" s="367"/>
      <c r="QHV47" s="367"/>
      <c r="QHW47" s="367"/>
      <c r="QHX47" s="367"/>
      <c r="QHY47" s="367"/>
      <c r="QHZ47" s="367"/>
      <c r="QIA47" s="367"/>
      <c r="QIB47" s="367"/>
      <c r="QIC47" s="367"/>
      <c r="QID47" s="367"/>
      <c r="QIE47" s="367"/>
      <c r="QIF47" s="367"/>
      <c r="QIG47" s="367"/>
      <c r="QIH47" s="367"/>
      <c r="QII47" s="367"/>
      <c r="QIJ47" s="367"/>
      <c r="QIK47" s="367"/>
      <c r="QIL47" s="367"/>
      <c r="QIM47" s="367"/>
      <c r="QIN47" s="367"/>
      <c r="QIO47" s="367"/>
      <c r="QIP47" s="367"/>
      <c r="QIQ47" s="367"/>
      <c r="QIR47" s="367"/>
      <c r="QIS47" s="367"/>
      <c r="QIT47" s="367"/>
      <c r="QIU47" s="367"/>
      <c r="QIV47" s="367"/>
      <c r="QIW47" s="367"/>
      <c r="QIX47" s="367"/>
      <c r="QIY47" s="367"/>
      <c r="QIZ47" s="367"/>
      <c r="QJA47" s="367"/>
      <c r="QJB47" s="367"/>
      <c r="QJC47" s="367"/>
      <c r="QJD47" s="367"/>
      <c r="QJE47" s="367"/>
      <c r="QJF47" s="367"/>
      <c r="QJG47" s="367"/>
      <c r="QJH47" s="367"/>
      <c r="QJI47" s="367"/>
      <c r="QJJ47" s="367"/>
      <c r="QJK47" s="367"/>
      <c r="QJL47" s="367"/>
      <c r="QJM47" s="367"/>
      <c r="QJN47" s="367"/>
      <c r="QJO47" s="367"/>
      <c r="QJP47" s="367"/>
      <c r="QJQ47" s="367"/>
      <c r="QJR47" s="367"/>
      <c r="QJS47" s="367"/>
      <c r="QJT47" s="367"/>
      <c r="QJU47" s="367"/>
      <c r="QJV47" s="367"/>
      <c r="QJW47" s="367"/>
      <c r="QJX47" s="367"/>
      <c r="QJY47" s="367"/>
      <c r="QJZ47" s="367"/>
      <c r="QKA47" s="367"/>
      <c r="QKB47" s="367"/>
      <c r="QKC47" s="367"/>
      <c r="QKD47" s="367"/>
      <c r="QKE47" s="367"/>
      <c r="QKF47" s="367"/>
      <c r="QKG47" s="367"/>
      <c r="QKH47" s="367"/>
      <c r="QKI47" s="367"/>
      <c r="QKJ47" s="367"/>
      <c r="QKK47" s="367"/>
      <c r="QKL47" s="367"/>
      <c r="QKM47" s="367"/>
      <c r="QKN47" s="367"/>
      <c r="QKO47" s="367"/>
      <c r="QKP47" s="367"/>
      <c r="QKQ47" s="367"/>
      <c r="QKR47" s="367"/>
      <c r="QKS47" s="367"/>
      <c r="QKT47" s="367"/>
      <c r="QKU47" s="367"/>
      <c r="QKV47" s="367"/>
      <c r="QKW47" s="367"/>
      <c r="QKX47" s="367"/>
      <c r="QKY47" s="367"/>
      <c r="QKZ47" s="367"/>
      <c r="QLA47" s="367"/>
      <c r="QLB47" s="367"/>
      <c r="QLC47" s="367"/>
      <c r="QLD47" s="367"/>
      <c r="QLE47" s="367"/>
      <c r="QLF47" s="367"/>
      <c r="QLG47" s="367"/>
      <c r="QLH47" s="367"/>
      <c r="QLI47" s="367"/>
      <c r="QLJ47" s="367"/>
      <c r="QLK47" s="367"/>
      <c r="QLL47" s="367"/>
      <c r="QLM47" s="367"/>
      <c r="QLN47" s="367"/>
      <c r="QLO47" s="367"/>
      <c r="QLP47" s="367"/>
      <c r="QLQ47" s="367"/>
      <c r="QLR47" s="367"/>
      <c r="QLS47" s="367"/>
      <c r="QLT47" s="367"/>
      <c r="QLU47" s="367"/>
      <c r="QLV47" s="367"/>
      <c r="QLW47" s="367"/>
      <c r="QLX47" s="367"/>
      <c r="QLY47" s="367"/>
      <c r="QLZ47" s="367"/>
      <c r="QMA47" s="367"/>
      <c r="QMB47" s="367"/>
      <c r="QMC47" s="367"/>
      <c r="QMD47" s="367"/>
      <c r="QME47" s="367"/>
      <c r="QMF47" s="367"/>
      <c r="QMG47" s="367"/>
      <c r="QMH47" s="367"/>
      <c r="QMI47" s="367"/>
      <c r="QMJ47" s="367"/>
      <c r="QMK47" s="367"/>
      <c r="QML47" s="367"/>
      <c r="QMM47" s="367"/>
      <c r="QMN47" s="367"/>
      <c r="QMO47" s="367"/>
      <c r="QMP47" s="367"/>
      <c r="QMQ47" s="367"/>
      <c r="QMR47" s="367"/>
      <c r="QMS47" s="367"/>
      <c r="QMT47" s="367"/>
      <c r="QMU47" s="367"/>
      <c r="QMV47" s="367"/>
      <c r="QMW47" s="367"/>
      <c r="QMX47" s="367"/>
      <c r="QMY47" s="367"/>
      <c r="QMZ47" s="367"/>
      <c r="QNA47" s="367"/>
      <c r="QNB47" s="367"/>
      <c r="QNC47" s="367"/>
      <c r="QND47" s="367"/>
      <c r="QNE47" s="367"/>
      <c r="QNF47" s="367"/>
      <c r="QNG47" s="367"/>
      <c r="QNH47" s="367"/>
      <c r="QNI47" s="367"/>
      <c r="QNJ47" s="367"/>
      <c r="QNK47" s="367"/>
      <c r="QNL47" s="367"/>
      <c r="QNM47" s="367"/>
      <c r="QNN47" s="367"/>
      <c r="QNO47" s="367"/>
      <c r="QNP47" s="367"/>
      <c r="QNQ47" s="367"/>
      <c r="QNR47" s="367"/>
      <c r="QNS47" s="367"/>
      <c r="QNT47" s="367"/>
      <c r="QNU47" s="367"/>
      <c r="QNV47" s="367"/>
      <c r="QNW47" s="367"/>
      <c r="QNX47" s="367"/>
      <c r="QNY47" s="367"/>
      <c r="QNZ47" s="367"/>
      <c r="QOA47" s="367"/>
      <c r="QOB47" s="367"/>
      <c r="QOC47" s="367"/>
      <c r="QOD47" s="367"/>
      <c r="QOE47" s="367"/>
      <c r="QOF47" s="367"/>
      <c r="QOG47" s="367"/>
      <c r="QOH47" s="367"/>
      <c r="QOI47" s="367"/>
      <c r="QOJ47" s="367"/>
      <c r="QOK47" s="367"/>
      <c r="QOL47" s="367"/>
      <c r="QOM47" s="367"/>
      <c r="QON47" s="367"/>
      <c r="QOO47" s="367"/>
      <c r="QOP47" s="367"/>
      <c r="QOQ47" s="367"/>
      <c r="QOR47" s="367"/>
      <c r="QOS47" s="367"/>
      <c r="QOT47" s="367"/>
      <c r="QOU47" s="367"/>
      <c r="QOV47" s="367"/>
      <c r="QOW47" s="367"/>
      <c r="QOX47" s="367"/>
      <c r="QOY47" s="367"/>
      <c r="QOZ47" s="367"/>
      <c r="QPA47" s="367"/>
      <c r="QPB47" s="367"/>
      <c r="QPC47" s="367"/>
      <c r="QPD47" s="367"/>
      <c r="QPE47" s="367"/>
      <c r="QPF47" s="367"/>
      <c r="QPG47" s="367"/>
      <c r="QPH47" s="367"/>
      <c r="QPI47" s="367"/>
      <c r="QPJ47" s="367"/>
      <c r="QPK47" s="367"/>
      <c r="QPL47" s="367"/>
      <c r="QPM47" s="367"/>
      <c r="QPN47" s="367"/>
      <c r="QPO47" s="367"/>
      <c r="QPP47" s="367"/>
      <c r="QPQ47" s="367"/>
      <c r="QPR47" s="367"/>
      <c r="QPS47" s="367"/>
      <c r="QPT47" s="367"/>
      <c r="QPU47" s="367"/>
      <c r="QPV47" s="367"/>
      <c r="QPW47" s="367"/>
      <c r="QPX47" s="367"/>
      <c r="QPY47" s="367"/>
      <c r="QPZ47" s="367"/>
      <c r="QQA47" s="367"/>
      <c r="QQB47" s="367"/>
      <c r="QQC47" s="367"/>
      <c r="QQD47" s="367"/>
      <c r="QQE47" s="367"/>
      <c r="QQF47" s="367"/>
      <c r="QQG47" s="367"/>
      <c r="QQH47" s="367"/>
      <c r="QQI47" s="367"/>
      <c r="QQJ47" s="367"/>
      <c r="QQK47" s="367"/>
      <c r="QQL47" s="367"/>
      <c r="QQM47" s="367"/>
      <c r="QQN47" s="367"/>
      <c r="QQO47" s="367"/>
      <c r="QQP47" s="367"/>
      <c r="QQQ47" s="367"/>
      <c r="QQR47" s="367"/>
      <c r="QQS47" s="367"/>
      <c r="QQT47" s="367"/>
      <c r="QQU47" s="367"/>
      <c r="QQV47" s="367"/>
      <c r="QQW47" s="367"/>
      <c r="QQX47" s="367"/>
      <c r="QQY47" s="367"/>
      <c r="QQZ47" s="367"/>
      <c r="QRA47" s="367"/>
      <c r="QRB47" s="367"/>
      <c r="QRC47" s="367"/>
      <c r="QRD47" s="367"/>
      <c r="QRE47" s="367"/>
      <c r="QRF47" s="367"/>
      <c r="QRG47" s="367"/>
      <c r="QRH47" s="367"/>
      <c r="QRI47" s="367"/>
      <c r="QRJ47" s="367"/>
      <c r="QRK47" s="367"/>
      <c r="QRL47" s="367"/>
      <c r="QRM47" s="367"/>
      <c r="QRN47" s="367"/>
      <c r="QRO47" s="367"/>
      <c r="QRP47" s="367"/>
      <c r="QRQ47" s="367"/>
      <c r="QRR47" s="367"/>
      <c r="QRS47" s="367"/>
      <c r="QRT47" s="367"/>
      <c r="QRU47" s="367"/>
      <c r="QRV47" s="367"/>
      <c r="QRW47" s="367"/>
      <c r="QRX47" s="367"/>
      <c r="QRY47" s="367"/>
      <c r="QRZ47" s="367"/>
      <c r="QSA47" s="367"/>
      <c r="QSB47" s="367"/>
      <c r="QSC47" s="367"/>
      <c r="QSD47" s="367"/>
      <c r="QSE47" s="367"/>
      <c r="QSF47" s="367"/>
      <c r="QSG47" s="367"/>
      <c r="QSH47" s="367"/>
      <c r="QSI47" s="367"/>
      <c r="QSJ47" s="367"/>
      <c r="QSK47" s="367"/>
      <c r="QSL47" s="367"/>
      <c r="QSM47" s="367"/>
      <c r="QSN47" s="367"/>
      <c r="QSO47" s="367"/>
      <c r="QSP47" s="367"/>
      <c r="QSQ47" s="367"/>
      <c r="QSR47" s="367"/>
      <c r="QSS47" s="367"/>
      <c r="QST47" s="367"/>
      <c r="QSU47" s="367"/>
      <c r="QSV47" s="367"/>
      <c r="QSW47" s="367"/>
      <c r="QSX47" s="367"/>
      <c r="QSY47" s="367"/>
      <c r="QSZ47" s="367"/>
      <c r="QTA47" s="367"/>
      <c r="QTB47" s="367"/>
      <c r="QTC47" s="367"/>
      <c r="QTD47" s="367"/>
      <c r="QTE47" s="367"/>
      <c r="QTF47" s="367"/>
      <c r="QTG47" s="367"/>
      <c r="QTH47" s="367"/>
      <c r="QTI47" s="367"/>
      <c r="QTJ47" s="367"/>
      <c r="QTK47" s="367"/>
      <c r="QTL47" s="367"/>
      <c r="QTM47" s="367"/>
      <c r="QTN47" s="367"/>
      <c r="QTO47" s="367"/>
      <c r="QTP47" s="367"/>
      <c r="QTQ47" s="367"/>
      <c r="QTR47" s="367"/>
      <c r="QTS47" s="367"/>
      <c r="QTT47" s="367"/>
      <c r="QTU47" s="367"/>
      <c r="QTV47" s="367"/>
      <c r="QTW47" s="367"/>
      <c r="QTX47" s="367"/>
      <c r="QTY47" s="367"/>
      <c r="QTZ47" s="367"/>
      <c r="QUA47" s="367"/>
      <c r="QUB47" s="367"/>
      <c r="QUC47" s="367"/>
      <c r="QUD47" s="367"/>
      <c r="QUE47" s="367"/>
      <c r="QUF47" s="367"/>
      <c r="QUG47" s="367"/>
      <c r="QUH47" s="367"/>
      <c r="QUI47" s="367"/>
      <c r="QUJ47" s="367"/>
      <c r="QUK47" s="367"/>
      <c r="QUL47" s="367"/>
      <c r="QUM47" s="367"/>
      <c r="QUN47" s="367"/>
      <c r="QUO47" s="367"/>
      <c r="QUP47" s="367"/>
      <c r="QUQ47" s="367"/>
      <c r="QUR47" s="367"/>
      <c r="QUS47" s="367"/>
      <c r="QUT47" s="367"/>
      <c r="QUU47" s="367"/>
      <c r="QUV47" s="367"/>
      <c r="QUW47" s="367"/>
      <c r="QUX47" s="367"/>
      <c r="QUY47" s="367"/>
      <c r="QUZ47" s="367"/>
      <c r="QVA47" s="367"/>
      <c r="QVB47" s="367"/>
      <c r="QVC47" s="367"/>
      <c r="QVD47" s="367"/>
      <c r="QVE47" s="367"/>
      <c r="QVF47" s="367"/>
      <c r="QVG47" s="367"/>
      <c r="QVH47" s="367"/>
      <c r="QVI47" s="367"/>
      <c r="QVJ47" s="367"/>
      <c r="QVK47" s="367"/>
      <c r="QVL47" s="367"/>
      <c r="QVM47" s="367"/>
      <c r="QVN47" s="367"/>
      <c r="QVO47" s="367"/>
      <c r="QVP47" s="367"/>
      <c r="QVQ47" s="367"/>
      <c r="QVR47" s="367"/>
      <c r="QVS47" s="367"/>
      <c r="QVT47" s="367"/>
      <c r="QVU47" s="367"/>
      <c r="QVV47" s="367"/>
      <c r="QVW47" s="367"/>
      <c r="QVX47" s="367"/>
      <c r="QVY47" s="367"/>
      <c r="QVZ47" s="367"/>
      <c r="QWA47" s="367"/>
      <c r="QWB47" s="367"/>
      <c r="QWC47" s="367"/>
      <c r="QWD47" s="367"/>
      <c r="QWE47" s="367"/>
      <c r="QWF47" s="367"/>
      <c r="QWG47" s="367"/>
      <c r="QWH47" s="367"/>
      <c r="QWI47" s="367"/>
      <c r="QWJ47" s="367"/>
      <c r="QWK47" s="367"/>
      <c r="QWL47" s="367"/>
      <c r="QWM47" s="367"/>
      <c r="QWN47" s="367"/>
      <c r="QWO47" s="367"/>
      <c r="QWP47" s="367"/>
      <c r="QWQ47" s="367"/>
      <c r="QWR47" s="367"/>
      <c r="QWS47" s="367"/>
      <c r="QWT47" s="367"/>
      <c r="QWU47" s="367"/>
      <c r="QWV47" s="367"/>
      <c r="QWW47" s="367"/>
      <c r="QWX47" s="367"/>
      <c r="QWY47" s="367"/>
      <c r="QWZ47" s="367"/>
      <c r="QXA47" s="367"/>
      <c r="QXB47" s="367"/>
      <c r="QXC47" s="367"/>
      <c r="QXD47" s="367"/>
      <c r="QXE47" s="367"/>
      <c r="QXF47" s="367"/>
      <c r="QXG47" s="367"/>
      <c r="QXH47" s="367"/>
      <c r="QXI47" s="367"/>
      <c r="QXJ47" s="367"/>
      <c r="QXK47" s="367"/>
      <c r="QXL47" s="367"/>
      <c r="QXM47" s="367"/>
      <c r="QXN47" s="367"/>
      <c r="QXO47" s="367"/>
      <c r="QXP47" s="367"/>
      <c r="QXQ47" s="367"/>
      <c r="QXR47" s="367"/>
      <c r="QXS47" s="367"/>
      <c r="QXT47" s="367"/>
      <c r="QXU47" s="367"/>
      <c r="QXV47" s="367"/>
      <c r="QXW47" s="367"/>
      <c r="QXX47" s="367"/>
      <c r="QXY47" s="367"/>
      <c r="QXZ47" s="367"/>
      <c r="QYA47" s="367"/>
      <c r="QYB47" s="367"/>
      <c r="QYC47" s="367"/>
      <c r="QYD47" s="367"/>
      <c r="QYE47" s="367"/>
      <c r="QYF47" s="367"/>
      <c r="QYG47" s="367"/>
      <c r="QYH47" s="367"/>
      <c r="QYI47" s="367"/>
      <c r="QYJ47" s="367"/>
      <c r="QYK47" s="367"/>
      <c r="QYL47" s="367"/>
      <c r="QYM47" s="367"/>
      <c r="QYN47" s="367"/>
      <c r="QYO47" s="367"/>
      <c r="QYP47" s="367"/>
      <c r="QYQ47" s="367"/>
      <c r="QYR47" s="367"/>
      <c r="QYS47" s="367"/>
      <c r="QYT47" s="367"/>
      <c r="QYU47" s="367"/>
      <c r="QYV47" s="367"/>
      <c r="QYW47" s="367"/>
      <c r="QYX47" s="367"/>
      <c r="QYY47" s="367"/>
      <c r="QYZ47" s="367"/>
      <c r="QZA47" s="367"/>
      <c r="QZB47" s="367"/>
      <c r="QZC47" s="367"/>
      <c r="QZD47" s="367"/>
      <c r="QZE47" s="367"/>
      <c r="QZF47" s="367"/>
      <c r="QZG47" s="367"/>
      <c r="QZH47" s="367"/>
      <c r="QZI47" s="367"/>
      <c r="QZJ47" s="367"/>
      <c r="QZK47" s="367"/>
      <c r="QZL47" s="367"/>
      <c r="QZM47" s="367"/>
      <c r="QZN47" s="367"/>
      <c r="QZO47" s="367"/>
      <c r="QZP47" s="367"/>
      <c r="QZQ47" s="367"/>
      <c r="QZR47" s="367"/>
      <c r="QZS47" s="367"/>
      <c r="QZT47" s="367"/>
      <c r="QZU47" s="367"/>
      <c r="QZV47" s="367"/>
      <c r="QZW47" s="367"/>
      <c r="QZX47" s="367"/>
      <c r="QZY47" s="367"/>
      <c r="QZZ47" s="367"/>
      <c r="RAA47" s="367"/>
      <c r="RAB47" s="367"/>
      <c r="RAC47" s="367"/>
      <c r="RAD47" s="367"/>
      <c r="RAE47" s="367"/>
      <c r="RAF47" s="367"/>
      <c r="RAG47" s="367"/>
      <c r="RAH47" s="367"/>
      <c r="RAI47" s="367"/>
      <c r="RAJ47" s="367"/>
      <c r="RAK47" s="367"/>
      <c r="RAL47" s="367"/>
      <c r="RAM47" s="367"/>
      <c r="RAN47" s="367"/>
      <c r="RAO47" s="367"/>
      <c r="RAP47" s="367"/>
      <c r="RAQ47" s="367"/>
      <c r="RAR47" s="367"/>
      <c r="RAS47" s="367"/>
      <c r="RAT47" s="367"/>
      <c r="RAU47" s="367"/>
      <c r="RAV47" s="367"/>
      <c r="RAW47" s="367"/>
      <c r="RAX47" s="367"/>
      <c r="RAY47" s="367"/>
      <c r="RAZ47" s="367"/>
      <c r="RBA47" s="367"/>
      <c r="RBB47" s="367"/>
      <c r="RBC47" s="367"/>
      <c r="RBD47" s="367"/>
      <c r="RBE47" s="367"/>
      <c r="RBF47" s="367"/>
      <c r="RBG47" s="367"/>
      <c r="RBH47" s="367"/>
      <c r="RBI47" s="367"/>
      <c r="RBJ47" s="367"/>
      <c r="RBK47" s="367"/>
      <c r="RBL47" s="367"/>
      <c r="RBM47" s="367"/>
      <c r="RBN47" s="367"/>
      <c r="RBO47" s="367"/>
      <c r="RBP47" s="367"/>
      <c r="RBQ47" s="367"/>
      <c r="RBR47" s="367"/>
      <c r="RBS47" s="367"/>
      <c r="RBT47" s="367"/>
      <c r="RBU47" s="367"/>
      <c r="RBV47" s="367"/>
      <c r="RBW47" s="367"/>
      <c r="RBX47" s="367"/>
      <c r="RBY47" s="367"/>
      <c r="RBZ47" s="367"/>
      <c r="RCA47" s="367"/>
      <c r="RCB47" s="367"/>
      <c r="RCC47" s="367"/>
      <c r="RCD47" s="367"/>
      <c r="RCE47" s="367"/>
      <c r="RCF47" s="367"/>
      <c r="RCG47" s="367"/>
      <c r="RCH47" s="367"/>
      <c r="RCI47" s="367"/>
      <c r="RCJ47" s="367"/>
      <c r="RCK47" s="367"/>
      <c r="RCL47" s="367"/>
      <c r="RCM47" s="367"/>
      <c r="RCN47" s="367"/>
      <c r="RCO47" s="367"/>
      <c r="RCP47" s="367"/>
      <c r="RCQ47" s="367"/>
      <c r="RCR47" s="367"/>
      <c r="RCS47" s="367"/>
      <c r="RCT47" s="367"/>
      <c r="RCU47" s="367"/>
      <c r="RCV47" s="367"/>
      <c r="RCW47" s="367"/>
      <c r="RCX47" s="367"/>
      <c r="RCY47" s="367"/>
      <c r="RCZ47" s="367"/>
      <c r="RDA47" s="367"/>
      <c r="RDB47" s="367"/>
      <c r="RDC47" s="367"/>
      <c r="RDD47" s="367"/>
      <c r="RDE47" s="367"/>
      <c r="RDF47" s="367"/>
      <c r="RDG47" s="367"/>
      <c r="RDH47" s="367"/>
      <c r="RDI47" s="367"/>
      <c r="RDJ47" s="367"/>
      <c r="RDK47" s="367"/>
      <c r="RDL47" s="367"/>
      <c r="RDM47" s="367"/>
      <c r="RDN47" s="367"/>
      <c r="RDO47" s="367"/>
      <c r="RDP47" s="367"/>
      <c r="RDQ47" s="367"/>
      <c r="RDR47" s="367"/>
      <c r="RDS47" s="367"/>
      <c r="RDT47" s="367"/>
      <c r="RDU47" s="367"/>
      <c r="RDV47" s="367"/>
      <c r="RDW47" s="367"/>
      <c r="RDX47" s="367"/>
      <c r="RDY47" s="367"/>
      <c r="RDZ47" s="367"/>
      <c r="REA47" s="367"/>
      <c r="REB47" s="367"/>
      <c r="REC47" s="367"/>
      <c r="RED47" s="367"/>
      <c r="REE47" s="367"/>
      <c r="REF47" s="367"/>
      <c r="REG47" s="367"/>
      <c r="REH47" s="367"/>
      <c r="REI47" s="367"/>
      <c r="REJ47" s="367"/>
      <c r="REK47" s="367"/>
      <c r="REL47" s="367"/>
      <c r="REM47" s="367"/>
      <c r="REN47" s="367"/>
      <c r="REO47" s="367"/>
      <c r="REP47" s="367"/>
      <c r="REQ47" s="367"/>
      <c r="RER47" s="367"/>
      <c r="RES47" s="367"/>
      <c r="RET47" s="367"/>
      <c r="REU47" s="367"/>
      <c r="REV47" s="367"/>
      <c r="REW47" s="367"/>
      <c r="REX47" s="367"/>
      <c r="REY47" s="367"/>
      <c r="REZ47" s="367"/>
      <c r="RFA47" s="367"/>
      <c r="RFB47" s="367"/>
      <c r="RFC47" s="367"/>
      <c r="RFD47" s="367"/>
      <c r="RFE47" s="367"/>
      <c r="RFF47" s="367"/>
      <c r="RFG47" s="367"/>
      <c r="RFH47" s="367"/>
      <c r="RFI47" s="367"/>
      <c r="RFJ47" s="367"/>
      <c r="RFK47" s="367"/>
      <c r="RFL47" s="367"/>
      <c r="RFM47" s="367"/>
      <c r="RFN47" s="367"/>
      <c r="RFO47" s="367"/>
      <c r="RFP47" s="367"/>
      <c r="RFQ47" s="367"/>
      <c r="RFR47" s="367"/>
      <c r="RFS47" s="367"/>
      <c r="RFT47" s="367"/>
      <c r="RFU47" s="367"/>
      <c r="RFV47" s="367"/>
      <c r="RFW47" s="367"/>
      <c r="RFX47" s="367"/>
      <c r="RFY47" s="367"/>
      <c r="RFZ47" s="367"/>
      <c r="RGA47" s="367"/>
      <c r="RGB47" s="367"/>
      <c r="RGC47" s="367"/>
      <c r="RGD47" s="367"/>
      <c r="RGE47" s="367"/>
      <c r="RGF47" s="367"/>
      <c r="RGG47" s="367"/>
      <c r="RGH47" s="367"/>
      <c r="RGI47" s="367"/>
      <c r="RGJ47" s="367"/>
      <c r="RGK47" s="367"/>
      <c r="RGL47" s="367"/>
      <c r="RGM47" s="367"/>
      <c r="RGN47" s="367"/>
      <c r="RGO47" s="367"/>
      <c r="RGP47" s="367"/>
      <c r="RGQ47" s="367"/>
      <c r="RGR47" s="367"/>
      <c r="RGS47" s="367"/>
      <c r="RGT47" s="367"/>
      <c r="RGU47" s="367"/>
      <c r="RGV47" s="367"/>
      <c r="RGW47" s="367"/>
      <c r="RGX47" s="367"/>
      <c r="RGY47" s="367"/>
      <c r="RGZ47" s="367"/>
      <c r="RHA47" s="367"/>
      <c r="RHB47" s="367"/>
      <c r="RHC47" s="367"/>
      <c r="RHD47" s="367"/>
      <c r="RHE47" s="367"/>
      <c r="RHF47" s="367"/>
      <c r="RHG47" s="367"/>
      <c r="RHH47" s="367"/>
      <c r="RHI47" s="367"/>
      <c r="RHJ47" s="367"/>
      <c r="RHK47" s="367"/>
      <c r="RHL47" s="367"/>
      <c r="RHM47" s="367"/>
      <c r="RHN47" s="367"/>
      <c r="RHO47" s="367"/>
      <c r="RHP47" s="367"/>
      <c r="RHQ47" s="367"/>
      <c r="RHR47" s="367"/>
      <c r="RHS47" s="367"/>
      <c r="RHT47" s="367"/>
      <c r="RHU47" s="367"/>
      <c r="RHV47" s="367"/>
      <c r="RHW47" s="367"/>
      <c r="RHX47" s="367"/>
      <c r="RHY47" s="367"/>
      <c r="RHZ47" s="367"/>
      <c r="RIA47" s="367"/>
      <c r="RIB47" s="367"/>
      <c r="RIC47" s="367"/>
      <c r="RID47" s="367"/>
      <c r="RIE47" s="367"/>
      <c r="RIF47" s="367"/>
      <c r="RIG47" s="367"/>
      <c r="RIH47" s="367"/>
      <c r="RII47" s="367"/>
      <c r="RIJ47" s="367"/>
      <c r="RIK47" s="367"/>
      <c r="RIL47" s="367"/>
      <c r="RIM47" s="367"/>
      <c r="RIN47" s="367"/>
      <c r="RIO47" s="367"/>
      <c r="RIP47" s="367"/>
      <c r="RIQ47" s="367"/>
      <c r="RIR47" s="367"/>
      <c r="RIS47" s="367"/>
      <c r="RIT47" s="367"/>
      <c r="RIU47" s="367"/>
      <c r="RIV47" s="367"/>
      <c r="RIW47" s="367"/>
      <c r="RIX47" s="367"/>
      <c r="RIY47" s="367"/>
      <c r="RIZ47" s="367"/>
      <c r="RJA47" s="367"/>
      <c r="RJB47" s="367"/>
      <c r="RJC47" s="367"/>
      <c r="RJD47" s="367"/>
      <c r="RJE47" s="367"/>
      <c r="RJF47" s="367"/>
      <c r="RJG47" s="367"/>
      <c r="RJH47" s="367"/>
      <c r="RJI47" s="367"/>
      <c r="RJJ47" s="367"/>
      <c r="RJK47" s="367"/>
      <c r="RJL47" s="367"/>
      <c r="RJM47" s="367"/>
      <c r="RJN47" s="367"/>
      <c r="RJO47" s="367"/>
      <c r="RJP47" s="367"/>
      <c r="RJQ47" s="367"/>
      <c r="RJR47" s="367"/>
      <c r="RJS47" s="367"/>
      <c r="RJT47" s="367"/>
      <c r="RJU47" s="367"/>
      <c r="RJV47" s="367"/>
      <c r="RJW47" s="367"/>
      <c r="RJX47" s="367"/>
      <c r="RJY47" s="367"/>
      <c r="RJZ47" s="367"/>
      <c r="RKA47" s="367"/>
      <c r="RKB47" s="367"/>
      <c r="RKC47" s="367"/>
      <c r="RKD47" s="367"/>
      <c r="RKE47" s="367"/>
      <c r="RKF47" s="367"/>
      <c r="RKG47" s="367"/>
      <c r="RKH47" s="367"/>
      <c r="RKI47" s="367"/>
      <c r="RKJ47" s="367"/>
      <c r="RKK47" s="367"/>
      <c r="RKL47" s="367"/>
      <c r="RKM47" s="367"/>
      <c r="RKN47" s="367"/>
      <c r="RKO47" s="367"/>
      <c r="RKP47" s="367"/>
      <c r="RKQ47" s="367"/>
      <c r="RKR47" s="367"/>
      <c r="RKS47" s="367"/>
      <c r="RKT47" s="367"/>
      <c r="RKU47" s="367"/>
      <c r="RKV47" s="367"/>
      <c r="RKW47" s="367"/>
      <c r="RKX47" s="367"/>
      <c r="RKY47" s="367"/>
      <c r="RKZ47" s="367"/>
      <c r="RLA47" s="367"/>
      <c r="RLB47" s="367"/>
      <c r="RLC47" s="367"/>
      <c r="RLD47" s="367"/>
      <c r="RLE47" s="367"/>
      <c r="RLF47" s="367"/>
      <c r="RLG47" s="367"/>
      <c r="RLH47" s="367"/>
      <c r="RLI47" s="367"/>
      <c r="RLJ47" s="367"/>
      <c r="RLK47" s="367"/>
      <c r="RLL47" s="367"/>
      <c r="RLM47" s="367"/>
      <c r="RLN47" s="367"/>
      <c r="RLO47" s="367"/>
      <c r="RLP47" s="367"/>
      <c r="RLQ47" s="367"/>
      <c r="RLR47" s="367"/>
      <c r="RLS47" s="367"/>
      <c r="RLT47" s="367"/>
      <c r="RLU47" s="367"/>
      <c r="RLV47" s="367"/>
      <c r="RLW47" s="367"/>
      <c r="RLX47" s="367"/>
      <c r="RLY47" s="367"/>
      <c r="RLZ47" s="367"/>
      <c r="RMA47" s="367"/>
      <c r="RMB47" s="367"/>
      <c r="RMC47" s="367"/>
      <c r="RMD47" s="367"/>
      <c r="RME47" s="367"/>
      <c r="RMF47" s="367"/>
      <c r="RMG47" s="367"/>
      <c r="RMH47" s="367"/>
      <c r="RMI47" s="367"/>
      <c r="RMJ47" s="367"/>
      <c r="RMK47" s="367"/>
      <c r="RML47" s="367"/>
      <c r="RMM47" s="367"/>
      <c r="RMN47" s="367"/>
      <c r="RMO47" s="367"/>
      <c r="RMP47" s="367"/>
      <c r="RMQ47" s="367"/>
      <c r="RMR47" s="367"/>
      <c r="RMS47" s="367"/>
      <c r="RMT47" s="367"/>
      <c r="RMU47" s="367"/>
      <c r="RMV47" s="367"/>
      <c r="RMW47" s="367"/>
      <c r="RMX47" s="367"/>
      <c r="RMY47" s="367"/>
      <c r="RMZ47" s="367"/>
      <c r="RNA47" s="367"/>
      <c r="RNB47" s="367"/>
      <c r="RNC47" s="367"/>
      <c r="RND47" s="367"/>
      <c r="RNE47" s="367"/>
      <c r="RNF47" s="367"/>
      <c r="RNG47" s="367"/>
      <c r="RNH47" s="367"/>
      <c r="RNI47" s="367"/>
      <c r="RNJ47" s="367"/>
      <c r="RNK47" s="367"/>
      <c r="RNL47" s="367"/>
      <c r="RNM47" s="367"/>
      <c r="RNN47" s="367"/>
      <c r="RNO47" s="367"/>
      <c r="RNP47" s="367"/>
      <c r="RNQ47" s="367"/>
      <c r="RNR47" s="367"/>
      <c r="RNS47" s="367"/>
      <c r="RNT47" s="367"/>
      <c r="RNU47" s="367"/>
      <c r="RNV47" s="367"/>
      <c r="RNW47" s="367"/>
      <c r="RNX47" s="367"/>
      <c r="RNY47" s="367"/>
      <c r="RNZ47" s="367"/>
      <c r="ROA47" s="367"/>
      <c r="ROB47" s="367"/>
      <c r="ROC47" s="367"/>
      <c r="ROD47" s="367"/>
      <c r="ROE47" s="367"/>
      <c r="ROF47" s="367"/>
      <c r="ROG47" s="367"/>
      <c r="ROH47" s="367"/>
      <c r="ROI47" s="367"/>
      <c r="ROJ47" s="367"/>
      <c r="ROK47" s="367"/>
      <c r="ROL47" s="367"/>
      <c r="ROM47" s="367"/>
      <c r="RON47" s="367"/>
      <c r="ROO47" s="367"/>
      <c r="ROP47" s="367"/>
      <c r="ROQ47" s="367"/>
      <c r="ROR47" s="367"/>
      <c r="ROS47" s="367"/>
      <c r="ROT47" s="367"/>
      <c r="ROU47" s="367"/>
      <c r="ROV47" s="367"/>
      <c r="ROW47" s="367"/>
      <c r="ROX47" s="367"/>
      <c r="ROY47" s="367"/>
      <c r="ROZ47" s="367"/>
      <c r="RPA47" s="367"/>
      <c r="RPB47" s="367"/>
      <c r="RPC47" s="367"/>
      <c r="RPD47" s="367"/>
      <c r="RPE47" s="367"/>
      <c r="RPF47" s="367"/>
      <c r="RPG47" s="367"/>
      <c r="RPH47" s="367"/>
      <c r="RPI47" s="367"/>
      <c r="RPJ47" s="367"/>
      <c r="RPK47" s="367"/>
      <c r="RPL47" s="367"/>
      <c r="RPM47" s="367"/>
      <c r="RPN47" s="367"/>
      <c r="RPO47" s="367"/>
      <c r="RPP47" s="367"/>
      <c r="RPQ47" s="367"/>
      <c r="RPR47" s="367"/>
      <c r="RPS47" s="367"/>
      <c r="RPT47" s="367"/>
      <c r="RPU47" s="367"/>
      <c r="RPV47" s="367"/>
      <c r="RPW47" s="367"/>
      <c r="RPX47" s="367"/>
      <c r="RPY47" s="367"/>
      <c r="RPZ47" s="367"/>
      <c r="RQA47" s="367"/>
      <c r="RQB47" s="367"/>
      <c r="RQC47" s="367"/>
      <c r="RQD47" s="367"/>
      <c r="RQE47" s="367"/>
      <c r="RQF47" s="367"/>
      <c r="RQG47" s="367"/>
      <c r="RQH47" s="367"/>
      <c r="RQI47" s="367"/>
      <c r="RQJ47" s="367"/>
      <c r="RQK47" s="367"/>
      <c r="RQL47" s="367"/>
      <c r="RQM47" s="367"/>
      <c r="RQN47" s="367"/>
      <c r="RQO47" s="367"/>
      <c r="RQP47" s="367"/>
      <c r="RQQ47" s="367"/>
      <c r="RQR47" s="367"/>
      <c r="RQS47" s="367"/>
      <c r="RQT47" s="367"/>
      <c r="RQU47" s="367"/>
      <c r="RQV47" s="367"/>
      <c r="RQW47" s="367"/>
      <c r="RQX47" s="367"/>
      <c r="RQY47" s="367"/>
      <c r="RQZ47" s="367"/>
      <c r="RRA47" s="367"/>
      <c r="RRB47" s="367"/>
      <c r="RRC47" s="367"/>
      <c r="RRD47" s="367"/>
      <c r="RRE47" s="367"/>
      <c r="RRF47" s="367"/>
      <c r="RRG47" s="367"/>
      <c r="RRH47" s="367"/>
      <c r="RRI47" s="367"/>
      <c r="RRJ47" s="367"/>
      <c r="RRK47" s="367"/>
      <c r="RRL47" s="367"/>
      <c r="RRM47" s="367"/>
      <c r="RRN47" s="367"/>
      <c r="RRO47" s="367"/>
      <c r="RRP47" s="367"/>
      <c r="RRQ47" s="367"/>
      <c r="RRR47" s="367"/>
      <c r="RRS47" s="367"/>
      <c r="RRT47" s="367"/>
      <c r="RRU47" s="367"/>
      <c r="RRV47" s="367"/>
      <c r="RRW47" s="367"/>
      <c r="RRX47" s="367"/>
      <c r="RRY47" s="367"/>
      <c r="RRZ47" s="367"/>
      <c r="RSA47" s="367"/>
      <c r="RSB47" s="367"/>
      <c r="RSC47" s="367"/>
      <c r="RSD47" s="367"/>
      <c r="RSE47" s="367"/>
      <c r="RSF47" s="367"/>
      <c r="RSG47" s="367"/>
      <c r="RSH47" s="367"/>
      <c r="RSI47" s="367"/>
      <c r="RSJ47" s="367"/>
      <c r="RSK47" s="367"/>
      <c r="RSL47" s="367"/>
      <c r="RSM47" s="367"/>
      <c r="RSN47" s="367"/>
      <c r="RSO47" s="367"/>
      <c r="RSP47" s="367"/>
      <c r="RSQ47" s="367"/>
      <c r="RSR47" s="367"/>
      <c r="RSS47" s="367"/>
      <c r="RST47" s="367"/>
      <c r="RSU47" s="367"/>
      <c r="RSV47" s="367"/>
      <c r="RSW47" s="367"/>
      <c r="RSX47" s="367"/>
      <c r="RSY47" s="367"/>
      <c r="RSZ47" s="367"/>
      <c r="RTA47" s="367"/>
      <c r="RTB47" s="367"/>
      <c r="RTC47" s="367"/>
      <c r="RTD47" s="367"/>
      <c r="RTE47" s="367"/>
      <c r="RTF47" s="367"/>
      <c r="RTG47" s="367"/>
      <c r="RTH47" s="367"/>
      <c r="RTI47" s="367"/>
      <c r="RTJ47" s="367"/>
      <c r="RTK47" s="367"/>
      <c r="RTL47" s="367"/>
      <c r="RTM47" s="367"/>
      <c r="RTN47" s="367"/>
      <c r="RTO47" s="367"/>
      <c r="RTP47" s="367"/>
      <c r="RTQ47" s="367"/>
      <c r="RTR47" s="367"/>
      <c r="RTS47" s="367"/>
      <c r="RTT47" s="367"/>
      <c r="RTU47" s="367"/>
      <c r="RTV47" s="367"/>
      <c r="RTW47" s="367"/>
      <c r="RTX47" s="367"/>
      <c r="RTY47" s="367"/>
      <c r="RTZ47" s="367"/>
      <c r="RUA47" s="367"/>
      <c r="RUB47" s="367"/>
      <c r="RUC47" s="367"/>
      <c r="RUD47" s="367"/>
      <c r="RUE47" s="367"/>
      <c r="RUF47" s="367"/>
      <c r="RUG47" s="367"/>
      <c r="RUH47" s="367"/>
      <c r="RUI47" s="367"/>
      <c r="RUJ47" s="367"/>
      <c r="RUK47" s="367"/>
      <c r="RUL47" s="367"/>
      <c r="RUM47" s="367"/>
      <c r="RUN47" s="367"/>
      <c r="RUO47" s="367"/>
      <c r="RUP47" s="367"/>
      <c r="RUQ47" s="367"/>
      <c r="RUR47" s="367"/>
      <c r="RUS47" s="367"/>
      <c r="RUT47" s="367"/>
      <c r="RUU47" s="367"/>
      <c r="RUV47" s="367"/>
      <c r="RUW47" s="367"/>
      <c r="RUX47" s="367"/>
      <c r="RUY47" s="367"/>
      <c r="RUZ47" s="367"/>
      <c r="RVA47" s="367"/>
      <c r="RVB47" s="367"/>
      <c r="RVC47" s="367"/>
      <c r="RVD47" s="367"/>
      <c r="RVE47" s="367"/>
      <c r="RVF47" s="367"/>
      <c r="RVG47" s="367"/>
      <c r="RVH47" s="367"/>
      <c r="RVI47" s="367"/>
      <c r="RVJ47" s="367"/>
      <c r="RVK47" s="367"/>
      <c r="RVL47" s="367"/>
      <c r="RVM47" s="367"/>
      <c r="RVN47" s="367"/>
      <c r="RVO47" s="367"/>
      <c r="RVP47" s="367"/>
      <c r="RVQ47" s="367"/>
      <c r="RVR47" s="367"/>
      <c r="RVS47" s="367"/>
      <c r="RVT47" s="367"/>
      <c r="RVU47" s="367"/>
      <c r="RVV47" s="367"/>
      <c r="RVW47" s="367"/>
      <c r="RVX47" s="367"/>
      <c r="RVY47" s="367"/>
      <c r="RVZ47" s="367"/>
      <c r="RWA47" s="367"/>
      <c r="RWB47" s="367"/>
      <c r="RWC47" s="367"/>
      <c r="RWD47" s="367"/>
      <c r="RWE47" s="367"/>
      <c r="RWF47" s="367"/>
      <c r="RWG47" s="367"/>
      <c r="RWH47" s="367"/>
      <c r="RWI47" s="367"/>
      <c r="RWJ47" s="367"/>
      <c r="RWK47" s="367"/>
      <c r="RWL47" s="367"/>
      <c r="RWM47" s="367"/>
      <c r="RWN47" s="367"/>
      <c r="RWO47" s="367"/>
      <c r="RWP47" s="367"/>
      <c r="RWQ47" s="367"/>
      <c r="RWR47" s="367"/>
      <c r="RWS47" s="367"/>
      <c r="RWT47" s="367"/>
      <c r="RWU47" s="367"/>
      <c r="RWV47" s="367"/>
      <c r="RWW47" s="367"/>
      <c r="RWX47" s="367"/>
      <c r="RWY47" s="367"/>
      <c r="RWZ47" s="367"/>
      <c r="RXA47" s="367"/>
      <c r="RXB47" s="367"/>
      <c r="RXC47" s="367"/>
      <c r="RXD47" s="367"/>
      <c r="RXE47" s="367"/>
      <c r="RXF47" s="367"/>
      <c r="RXG47" s="367"/>
      <c r="RXH47" s="367"/>
      <c r="RXI47" s="367"/>
      <c r="RXJ47" s="367"/>
      <c r="RXK47" s="367"/>
      <c r="RXL47" s="367"/>
      <c r="RXM47" s="367"/>
      <c r="RXN47" s="367"/>
      <c r="RXO47" s="367"/>
      <c r="RXP47" s="367"/>
      <c r="RXQ47" s="367"/>
      <c r="RXR47" s="367"/>
      <c r="RXS47" s="367"/>
      <c r="RXT47" s="367"/>
      <c r="RXU47" s="367"/>
      <c r="RXV47" s="367"/>
      <c r="RXW47" s="367"/>
      <c r="RXX47" s="367"/>
      <c r="RXY47" s="367"/>
      <c r="RXZ47" s="367"/>
      <c r="RYA47" s="367"/>
      <c r="RYB47" s="367"/>
      <c r="RYC47" s="367"/>
      <c r="RYD47" s="367"/>
      <c r="RYE47" s="367"/>
      <c r="RYF47" s="367"/>
      <c r="RYG47" s="367"/>
      <c r="RYH47" s="367"/>
      <c r="RYI47" s="367"/>
      <c r="RYJ47" s="367"/>
      <c r="RYK47" s="367"/>
      <c r="RYL47" s="367"/>
      <c r="RYM47" s="367"/>
      <c r="RYN47" s="367"/>
      <c r="RYO47" s="367"/>
      <c r="RYP47" s="367"/>
      <c r="RYQ47" s="367"/>
      <c r="RYR47" s="367"/>
      <c r="RYS47" s="367"/>
      <c r="RYT47" s="367"/>
      <c r="RYU47" s="367"/>
      <c r="RYV47" s="367"/>
      <c r="RYW47" s="367"/>
      <c r="RYX47" s="367"/>
      <c r="RYY47" s="367"/>
      <c r="RYZ47" s="367"/>
      <c r="RZA47" s="367"/>
      <c r="RZB47" s="367"/>
      <c r="RZC47" s="367"/>
      <c r="RZD47" s="367"/>
      <c r="RZE47" s="367"/>
      <c r="RZF47" s="367"/>
      <c r="RZG47" s="367"/>
      <c r="RZH47" s="367"/>
      <c r="RZI47" s="367"/>
      <c r="RZJ47" s="367"/>
      <c r="RZK47" s="367"/>
      <c r="RZL47" s="367"/>
      <c r="RZM47" s="367"/>
      <c r="RZN47" s="367"/>
      <c r="RZO47" s="367"/>
      <c r="RZP47" s="367"/>
      <c r="RZQ47" s="367"/>
      <c r="RZR47" s="367"/>
      <c r="RZS47" s="367"/>
      <c r="RZT47" s="367"/>
      <c r="RZU47" s="367"/>
      <c r="RZV47" s="367"/>
      <c r="RZW47" s="367"/>
      <c r="RZX47" s="367"/>
      <c r="RZY47" s="367"/>
      <c r="RZZ47" s="367"/>
      <c r="SAA47" s="367"/>
      <c r="SAB47" s="367"/>
      <c r="SAC47" s="367"/>
      <c r="SAD47" s="367"/>
      <c r="SAE47" s="367"/>
      <c r="SAF47" s="367"/>
      <c r="SAG47" s="367"/>
      <c r="SAH47" s="367"/>
      <c r="SAI47" s="367"/>
      <c r="SAJ47" s="367"/>
      <c r="SAK47" s="367"/>
      <c r="SAL47" s="367"/>
      <c r="SAM47" s="367"/>
      <c r="SAN47" s="367"/>
      <c r="SAO47" s="367"/>
      <c r="SAP47" s="367"/>
      <c r="SAQ47" s="367"/>
      <c r="SAR47" s="367"/>
      <c r="SAS47" s="367"/>
      <c r="SAT47" s="367"/>
      <c r="SAU47" s="367"/>
      <c r="SAV47" s="367"/>
      <c r="SAW47" s="367"/>
      <c r="SAX47" s="367"/>
      <c r="SAY47" s="367"/>
      <c r="SAZ47" s="367"/>
      <c r="SBA47" s="367"/>
      <c r="SBB47" s="367"/>
      <c r="SBC47" s="367"/>
      <c r="SBD47" s="367"/>
      <c r="SBE47" s="367"/>
      <c r="SBF47" s="367"/>
      <c r="SBG47" s="367"/>
      <c r="SBH47" s="367"/>
      <c r="SBI47" s="367"/>
      <c r="SBJ47" s="367"/>
      <c r="SBK47" s="367"/>
      <c r="SBL47" s="367"/>
      <c r="SBM47" s="367"/>
      <c r="SBN47" s="367"/>
      <c r="SBO47" s="367"/>
      <c r="SBP47" s="367"/>
      <c r="SBQ47" s="367"/>
      <c r="SBR47" s="367"/>
      <c r="SBS47" s="367"/>
      <c r="SBT47" s="367"/>
      <c r="SBU47" s="367"/>
      <c r="SBV47" s="367"/>
      <c r="SBW47" s="367"/>
      <c r="SBX47" s="367"/>
      <c r="SBY47" s="367"/>
      <c r="SBZ47" s="367"/>
      <c r="SCA47" s="367"/>
      <c r="SCB47" s="367"/>
      <c r="SCC47" s="367"/>
      <c r="SCD47" s="367"/>
      <c r="SCE47" s="367"/>
      <c r="SCF47" s="367"/>
      <c r="SCG47" s="367"/>
      <c r="SCH47" s="367"/>
      <c r="SCI47" s="367"/>
      <c r="SCJ47" s="367"/>
      <c r="SCK47" s="367"/>
      <c r="SCL47" s="367"/>
      <c r="SCM47" s="367"/>
      <c r="SCN47" s="367"/>
      <c r="SCO47" s="367"/>
      <c r="SCP47" s="367"/>
      <c r="SCQ47" s="367"/>
      <c r="SCR47" s="367"/>
      <c r="SCS47" s="367"/>
      <c r="SCT47" s="367"/>
      <c r="SCU47" s="367"/>
      <c r="SCV47" s="367"/>
      <c r="SCW47" s="367"/>
      <c r="SCX47" s="367"/>
      <c r="SCY47" s="367"/>
      <c r="SCZ47" s="367"/>
      <c r="SDA47" s="367"/>
      <c r="SDB47" s="367"/>
      <c r="SDC47" s="367"/>
      <c r="SDD47" s="367"/>
      <c r="SDE47" s="367"/>
      <c r="SDF47" s="367"/>
      <c r="SDG47" s="367"/>
      <c r="SDH47" s="367"/>
      <c r="SDI47" s="367"/>
      <c r="SDJ47" s="367"/>
      <c r="SDK47" s="367"/>
      <c r="SDL47" s="367"/>
      <c r="SDM47" s="367"/>
      <c r="SDN47" s="367"/>
      <c r="SDO47" s="367"/>
      <c r="SDP47" s="367"/>
      <c r="SDQ47" s="367"/>
      <c r="SDR47" s="367"/>
      <c r="SDS47" s="367"/>
      <c r="SDT47" s="367"/>
      <c r="SDU47" s="367"/>
      <c r="SDV47" s="367"/>
      <c r="SDW47" s="367"/>
      <c r="SDX47" s="367"/>
      <c r="SDY47" s="367"/>
      <c r="SDZ47" s="367"/>
      <c r="SEA47" s="367"/>
      <c r="SEB47" s="367"/>
      <c r="SEC47" s="367"/>
      <c r="SED47" s="367"/>
      <c r="SEE47" s="367"/>
      <c r="SEF47" s="367"/>
      <c r="SEG47" s="367"/>
      <c r="SEH47" s="367"/>
      <c r="SEI47" s="367"/>
      <c r="SEJ47" s="367"/>
      <c r="SEK47" s="367"/>
      <c r="SEL47" s="367"/>
      <c r="SEM47" s="367"/>
      <c r="SEN47" s="367"/>
      <c r="SEO47" s="367"/>
      <c r="SEP47" s="367"/>
      <c r="SEQ47" s="367"/>
      <c r="SER47" s="367"/>
      <c r="SES47" s="367"/>
      <c r="SET47" s="367"/>
      <c r="SEU47" s="367"/>
      <c r="SEV47" s="367"/>
      <c r="SEW47" s="367"/>
      <c r="SEX47" s="367"/>
      <c r="SEY47" s="367"/>
      <c r="SEZ47" s="367"/>
      <c r="SFA47" s="367"/>
      <c r="SFB47" s="367"/>
      <c r="SFC47" s="367"/>
      <c r="SFD47" s="367"/>
      <c r="SFE47" s="367"/>
      <c r="SFF47" s="367"/>
      <c r="SFG47" s="367"/>
      <c r="SFH47" s="367"/>
      <c r="SFI47" s="367"/>
      <c r="SFJ47" s="367"/>
      <c r="SFK47" s="367"/>
      <c r="SFL47" s="367"/>
      <c r="SFM47" s="367"/>
      <c r="SFN47" s="367"/>
      <c r="SFO47" s="367"/>
      <c r="SFP47" s="367"/>
      <c r="SFQ47" s="367"/>
      <c r="SFR47" s="367"/>
      <c r="SFS47" s="367"/>
      <c r="SFT47" s="367"/>
      <c r="SFU47" s="367"/>
      <c r="SFV47" s="367"/>
      <c r="SFW47" s="367"/>
      <c r="SFX47" s="367"/>
      <c r="SFY47" s="367"/>
      <c r="SFZ47" s="367"/>
      <c r="SGA47" s="367"/>
      <c r="SGB47" s="367"/>
      <c r="SGC47" s="367"/>
      <c r="SGD47" s="367"/>
      <c r="SGE47" s="367"/>
      <c r="SGF47" s="367"/>
      <c r="SGG47" s="367"/>
      <c r="SGH47" s="367"/>
      <c r="SGI47" s="367"/>
      <c r="SGJ47" s="367"/>
      <c r="SGK47" s="367"/>
      <c r="SGL47" s="367"/>
      <c r="SGM47" s="367"/>
      <c r="SGN47" s="367"/>
      <c r="SGO47" s="367"/>
      <c r="SGP47" s="367"/>
      <c r="SGQ47" s="367"/>
      <c r="SGR47" s="367"/>
      <c r="SGS47" s="367"/>
      <c r="SGT47" s="367"/>
      <c r="SGU47" s="367"/>
      <c r="SGV47" s="367"/>
      <c r="SGW47" s="367"/>
      <c r="SGX47" s="367"/>
      <c r="SGY47" s="367"/>
      <c r="SGZ47" s="367"/>
      <c r="SHA47" s="367"/>
      <c r="SHB47" s="367"/>
      <c r="SHC47" s="367"/>
      <c r="SHD47" s="367"/>
      <c r="SHE47" s="367"/>
      <c r="SHF47" s="367"/>
      <c r="SHG47" s="367"/>
      <c r="SHH47" s="367"/>
      <c r="SHI47" s="367"/>
      <c r="SHJ47" s="367"/>
      <c r="SHK47" s="367"/>
      <c r="SHL47" s="367"/>
      <c r="SHM47" s="367"/>
      <c r="SHN47" s="367"/>
      <c r="SHO47" s="367"/>
      <c r="SHP47" s="367"/>
      <c r="SHQ47" s="367"/>
      <c r="SHR47" s="367"/>
      <c r="SHS47" s="367"/>
      <c r="SHT47" s="367"/>
      <c r="SHU47" s="367"/>
      <c r="SHV47" s="367"/>
      <c r="SHW47" s="367"/>
      <c r="SHX47" s="367"/>
      <c r="SHY47" s="367"/>
      <c r="SHZ47" s="367"/>
      <c r="SIA47" s="367"/>
      <c r="SIB47" s="367"/>
      <c r="SIC47" s="367"/>
      <c r="SID47" s="367"/>
      <c r="SIE47" s="367"/>
      <c r="SIF47" s="367"/>
      <c r="SIG47" s="367"/>
      <c r="SIH47" s="367"/>
      <c r="SII47" s="367"/>
      <c r="SIJ47" s="367"/>
      <c r="SIK47" s="367"/>
      <c r="SIL47" s="367"/>
      <c r="SIM47" s="367"/>
      <c r="SIN47" s="367"/>
      <c r="SIO47" s="367"/>
      <c r="SIP47" s="367"/>
      <c r="SIQ47" s="367"/>
      <c r="SIR47" s="367"/>
      <c r="SIS47" s="367"/>
      <c r="SIT47" s="367"/>
      <c r="SIU47" s="367"/>
      <c r="SIV47" s="367"/>
      <c r="SIW47" s="367"/>
      <c r="SIX47" s="367"/>
      <c r="SIY47" s="367"/>
      <c r="SIZ47" s="367"/>
      <c r="SJA47" s="367"/>
      <c r="SJB47" s="367"/>
      <c r="SJC47" s="367"/>
      <c r="SJD47" s="367"/>
      <c r="SJE47" s="367"/>
      <c r="SJF47" s="367"/>
      <c r="SJG47" s="367"/>
      <c r="SJH47" s="367"/>
      <c r="SJI47" s="367"/>
      <c r="SJJ47" s="367"/>
      <c r="SJK47" s="367"/>
      <c r="SJL47" s="367"/>
      <c r="SJM47" s="367"/>
      <c r="SJN47" s="367"/>
      <c r="SJO47" s="367"/>
      <c r="SJP47" s="367"/>
      <c r="SJQ47" s="367"/>
      <c r="SJR47" s="367"/>
      <c r="SJS47" s="367"/>
      <c r="SJT47" s="367"/>
      <c r="SJU47" s="367"/>
      <c r="SJV47" s="367"/>
      <c r="SJW47" s="367"/>
      <c r="SJX47" s="367"/>
      <c r="SJY47" s="367"/>
      <c r="SJZ47" s="367"/>
      <c r="SKA47" s="367"/>
      <c r="SKB47" s="367"/>
      <c r="SKC47" s="367"/>
      <c r="SKD47" s="367"/>
      <c r="SKE47" s="367"/>
      <c r="SKF47" s="367"/>
      <c r="SKG47" s="367"/>
      <c r="SKH47" s="367"/>
      <c r="SKI47" s="367"/>
      <c r="SKJ47" s="367"/>
      <c r="SKK47" s="367"/>
      <c r="SKL47" s="367"/>
      <c r="SKM47" s="367"/>
      <c r="SKN47" s="367"/>
      <c r="SKO47" s="367"/>
      <c r="SKP47" s="367"/>
      <c r="SKQ47" s="367"/>
      <c r="SKR47" s="367"/>
      <c r="SKS47" s="367"/>
      <c r="SKT47" s="367"/>
      <c r="SKU47" s="367"/>
      <c r="SKV47" s="367"/>
      <c r="SKW47" s="367"/>
      <c r="SKX47" s="367"/>
      <c r="SKY47" s="367"/>
      <c r="SKZ47" s="367"/>
      <c r="SLA47" s="367"/>
      <c r="SLB47" s="367"/>
      <c r="SLC47" s="367"/>
      <c r="SLD47" s="367"/>
      <c r="SLE47" s="367"/>
      <c r="SLF47" s="367"/>
      <c r="SLG47" s="367"/>
      <c r="SLH47" s="367"/>
      <c r="SLI47" s="367"/>
      <c r="SLJ47" s="367"/>
      <c r="SLK47" s="367"/>
      <c r="SLL47" s="367"/>
      <c r="SLM47" s="367"/>
      <c r="SLN47" s="367"/>
      <c r="SLO47" s="367"/>
      <c r="SLP47" s="367"/>
      <c r="SLQ47" s="367"/>
      <c r="SLR47" s="367"/>
      <c r="SLS47" s="367"/>
      <c r="SLT47" s="367"/>
      <c r="SLU47" s="367"/>
      <c r="SLV47" s="367"/>
      <c r="SLW47" s="367"/>
      <c r="SLX47" s="367"/>
      <c r="SLY47" s="367"/>
      <c r="SLZ47" s="367"/>
      <c r="SMA47" s="367"/>
      <c r="SMB47" s="367"/>
      <c r="SMC47" s="367"/>
      <c r="SMD47" s="367"/>
      <c r="SME47" s="367"/>
      <c r="SMF47" s="367"/>
      <c r="SMG47" s="367"/>
      <c r="SMH47" s="367"/>
      <c r="SMI47" s="367"/>
      <c r="SMJ47" s="367"/>
      <c r="SMK47" s="367"/>
      <c r="SML47" s="367"/>
      <c r="SMM47" s="367"/>
      <c r="SMN47" s="367"/>
      <c r="SMO47" s="367"/>
      <c r="SMP47" s="367"/>
      <c r="SMQ47" s="367"/>
      <c r="SMR47" s="367"/>
      <c r="SMS47" s="367"/>
      <c r="SMT47" s="367"/>
      <c r="SMU47" s="367"/>
      <c r="SMV47" s="367"/>
      <c r="SMW47" s="367"/>
      <c r="SMX47" s="367"/>
      <c r="SMY47" s="367"/>
      <c r="SMZ47" s="367"/>
      <c r="SNA47" s="367"/>
      <c r="SNB47" s="367"/>
      <c r="SNC47" s="367"/>
      <c r="SND47" s="367"/>
      <c r="SNE47" s="367"/>
      <c r="SNF47" s="367"/>
      <c r="SNG47" s="367"/>
      <c r="SNH47" s="367"/>
      <c r="SNI47" s="367"/>
      <c r="SNJ47" s="367"/>
      <c r="SNK47" s="367"/>
      <c r="SNL47" s="367"/>
      <c r="SNM47" s="367"/>
      <c r="SNN47" s="367"/>
      <c r="SNO47" s="367"/>
      <c r="SNP47" s="367"/>
      <c r="SNQ47" s="367"/>
      <c r="SNR47" s="367"/>
      <c r="SNS47" s="367"/>
      <c r="SNT47" s="367"/>
      <c r="SNU47" s="367"/>
      <c r="SNV47" s="367"/>
      <c r="SNW47" s="367"/>
      <c r="SNX47" s="367"/>
      <c r="SNY47" s="367"/>
      <c r="SNZ47" s="367"/>
      <c r="SOA47" s="367"/>
      <c r="SOB47" s="367"/>
      <c r="SOC47" s="367"/>
      <c r="SOD47" s="367"/>
      <c r="SOE47" s="367"/>
      <c r="SOF47" s="367"/>
      <c r="SOG47" s="367"/>
      <c r="SOH47" s="367"/>
      <c r="SOI47" s="367"/>
      <c r="SOJ47" s="367"/>
      <c r="SOK47" s="367"/>
      <c r="SOL47" s="367"/>
      <c r="SOM47" s="367"/>
      <c r="SON47" s="367"/>
      <c r="SOO47" s="367"/>
      <c r="SOP47" s="367"/>
      <c r="SOQ47" s="367"/>
      <c r="SOR47" s="367"/>
      <c r="SOS47" s="367"/>
      <c r="SOT47" s="367"/>
      <c r="SOU47" s="367"/>
      <c r="SOV47" s="367"/>
      <c r="SOW47" s="367"/>
      <c r="SOX47" s="367"/>
      <c r="SOY47" s="367"/>
      <c r="SOZ47" s="367"/>
      <c r="SPA47" s="367"/>
      <c r="SPB47" s="367"/>
      <c r="SPC47" s="367"/>
      <c r="SPD47" s="367"/>
      <c r="SPE47" s="367"/>
      <c r="SPF47" s="367"/>
      <c r="SPG47" s="367"/>
      <c r="SPH47" s="367"/>
      <c r="SPI47" s="367"/>
      <c r="SPJ47" s="367"/>
      <c r="SPK47" s="367"/>
      <c r="SPL47" s="367"/>
      <c r="SPM47" s="367"/>
      <c r="SPN47" s="367"/>
      <c r="SPO47" s="367"/>
      <c r="SPP47" s="367"/>
      <c r="SPQ47" s="367"/>
      <c r="SPR47" s="367"/>
      <c r="SPS47" s="367"/>
      <c r="SPT47" s="367"/>
      <c r="SPU47" s="367"/>
      <c r="SPV47" s="367"/>
      <c r="SPW47" s="367"/>
      <c r="SPX47" s="367"/>
      <c r="SPY47" s="367"/>
      <c r="SPZ47" s="367"/>
      <c r="SQA47" s="367"/>
      <c r="SQB47" s="367"/>
      <c r="SQC47" s="367"/>
      <c r="SQD47" s="367"/>
      <c r="SQE47" s="367"/>
      <c r="SQF47" s="367"/>
      <c r="SQG47" s="367"/>
      <c r="SQH47" s="367"/>
      <c r="SQI47" s="367"/>
      <c r="SQJ47" s="367"/>
      <c r="SQK47" s="367"/>
      <c r="SQL47" s="367"/>
      <c r="SQM47" s="367"/>
      <c r="SQN47" s="367"/>
      <c r="SQO47" s="367"/>
      <c r="SQP47" s="367"/>
      <c r="SQQ47" s="367"/>
      <c r="SQR47" s="367"/>
      <c r="SQS47" s="367"/>
      <c r="SQT47" s="367"/>
      <c r="SQU47" s="367"/>
      <c r="SQV47" s="367"/>
      <c r="SQW47" s="367"/>
      <c r="SQX47" s="367"/>
      <c r="SQY47" s="367"/>
      <c r="SQZ47" s="367"/>
      <c r="SRA47" s="367"/>
      <c r="SRB47" s="367"/>
      <c r="SRC47" s="367"/>
      <c r="SRD47" s="367"/>
      <c r="SRE47" s="367"/>
      <c r="SRF47" s="367"/>
      <c r="SRG47" s="367"/>
      <c r="SRH47" s="367"/>
      <c r="SRI47" s="367"/>
      <c r="SRJ47" s="367"/>
      <c r="SRK47" s="367"/>
      <c r="SRL47" s="367"/>
      <c r="SRM47" s="367"/>
      <c r="SRN47" s="367"/>
      <c r="SRO47" s="367"/>
      <c r="SRP47" s="367"/>
      <c r="SRQ47" s="367"/>
      <c r="SRR47" s="367"/>
      <c r="SRS47" s="367"/>
      <c r="SRT47" s="367"/>
      <c r="SRU47" s="367"/>
      <c r="SRV47" s="367"/>
      <c r="SRW47" s="367"/>
      <c r="SRX47" s="367"/>
      <c r="SRY47" s="367"/>
      <c r="SRZ47" s="367"/>
      <c r="SSA47" s="367"/>
      <c r="SSB47" s="367"/>
      <c r="SSC47" s="367"/>
      <c r="SSD47" s="367"/>
      <c r="SSE47" s="367"/>
      <c r="SSF47" s="367"/>
      <c r="SSG47" s="367"/>
      <c r="SSH47" s="367"/>
      <c r="SSI47" s="367"/>
      <c r="SSJ47" s="367"/>
      <c r="SSK47" s="367"/>
      <c r="SSL47" s="367"/>
      <c r="SSM47" s="367"/>
      <c r="SSN47" s="367"/>
      <c r="SSO47" s="367"/>
      <c r="SSP47" s="367"/>
      <c r="SSQ47" s="367"/>
      <c r="SSR47" s="367"/>
      <c r="SSS47" s="367"/>
      <c r="SST47" s="367"/>
      <c r="SSU47" s="367"/>
      <c r="SSV47" s="367"/>
      <c r="SSW47" s="367"/>
      <c r="SSX47" s="367"/>
      <c r="SSY47" s="367"/>
      <c r="SSZ47" s="367"/>
      <c r="STA47" s="367"/>
      <c r="STB47" s="367"/>
      <c r="STC47" s="367"/>
      <c r="STD47" s="367"/>
      <c r="STE47" s="367"/>
      <c r="STF47" s="367"/>
      <c r="STG47" s="367"/>
      <c r="STH47" s="367"/>
      <c r="STI47" s="367"/>
      <c r="STJ47" s="367"/>
      <c r="STK47" s="367"/>
      <c r="STL47" s="367"/>
      <c r="STM47" s="367"/>
      <c r="STN47" s="367"/>
      <c r="STO47" s="367"/>
      <c r="STP47" s="367"/>
      <c r="STQ47" s="367"/>
      <c r="STR47" s="367"/>
      <c r="STS47" s="367"/>
      <c r="STT47" s="367"/>
      <c r="STU47" s="367"/>
      <c r="STV47" s="367"/>
      <c r="STW47" s="367"/>
      <c r="STX47" s="367"/>
      <c r="STY47" s="367"/>
      <c r="STZ47" s="367"/>
      <c r="SUA47" s="367"/>
      <c r="SUB47" s="367"/>
      <c r="SUC47" s="367"/>
      <c r="SUD47" s="367"/>
      <c r="SUE47" s="367"/>
      <c r="SUF47" s="367"/>
      <c r="SUG47" s="367"/>
      <c r="SUH47" s="367"/>
      <c r="SUI47" s="367"/>
      <c r="SUJ47" s="367"/>
      <c r="SUK47" s="367"/>
      <c r="SUL47" s="367"/>
      <c r="SUM47" s="367"/>
      <c r="SUN47" s="367"/>
      <c r="SUO47" s="367"/>
      <c r="SUP47" s="367"/>
      <c r="SUQ47" s="367"/>
      <c r="SUR47" s="367"/>
      <c r="SUS47" s="367"/>
      <c r="SUT47" s="367"/>
      <c r="SUU47" s="367"/>
      <c r="SUV47" s="367"/>
      <c r="SUW47" s="367"/>
      <c r="SUX47" s="367"/>
      <c r="SUY47" s="367"/>
      <c r="SUZ47" s="367"/>
      <c r="SVA47" s="367"/>
      <c r="SVB47" s="367"/>
      <c r="SVC47" s="367"/>
      <c r="SVD47" s="367"/>
      <c r="SVE47" s="367"/>
      <c r="SVF47" s="367"/>
      <c r="SVG47" s="367"/>
      <c r="SVH47" s="367"/>
      <c r="SVI47" s="367"/>
      <c r="SVJ47" s="367"/>
      <c r="SVK47" s="367"/>
      <c r="SVL47" s="367"/>
      <c r="SVM47" s="367"/>
      <c r="SVN47" s="367"/>
      <c r="SVO47" s="367"/>
      <c r="SVP47" s="367"/>
      <c r="SVQ47" s="367"/>
      <c r="SVR47" s="367"/>
      <c r="SVS47" s="367"/>
      <c r="SVT47" s="367"/>
      <c r="SVU47" s="367"/>
      <c r="SVV47" s="367"/>
      <c r="SVW47" s="367"/>
      <c r="SVX47" s="367"/>
      <c r="SVY47" s="367"/>
      <c r="SVZ47" s="367"/>
      <c r="SWA47" s="367"/>
      <c r="SWB47" s="367"/>
      <c r="SWC47" s="367"/>
      <c r="SWD47" s="367"/>
      <c r="SWE47" s="367"/>
      <c r="SWF47" s="367"/>
      <c r="SWG47" s="367"/>
      <c r="SWH47" s="367"/>
      <c r="SWI47" s="367"/>
      <c r="SWJ47" s="367"/>
      <c r="SWK47" s="367"/>
      <c r="SWL47" s="367"/>
      <c r="SWM47" s="367"/>
      <c r="SWN47" s="367"/>
      <c r="SWO47" s="367"/>
      <c r="SWP47" s="367"/>
      <c r="SWQ47" s="367"/>
      <c r="SWR47" s="367"/>
      <c r="SWS47" s="367"/>
      <c r="SWT47" s="367"/>
      <c r="SWU47" s="367"/>
      <c r="SWV47" s="367"/>
      <c r="SWW47" s="367"/>
      <c r="SWX47" s="367"/>
      <c r="SWY47" s="367"/>
      <c r="SWZ47" s="367"/>
      <c r="SXA47" s="367"/>
      <c r="SXB47" s="367"/>
      <c r="SXC47" s="367"/>
      <c r="SXD47" s="367"/>
      <c r="SXE47" s="367"/>
      <c r="SXF47" s="367"/>
      <c r="SXG47" s="367"/>
      <c r="SXH47" s="367"/>
      <c r="SXI47" s="367"/>
      <c r="SXJ47" s="367"/>
      <c r="SXK47" s="367"/>
      <c r="SXL47" s="367"/>
      <c r="SXM47" s="367"/>
      <c r="SXN47" s="367"/>
      <c r="SXO47" s="367"/>
      <c r="SXP47" s="367"/>
      <c r="SXQ47" s="367"/>
      <c r="SXR47" s="367"/>
      <c r="SXS47" s="367"/>
      <c r="SXT47" s="367"/>
      <c r="SXU47" s="367"/>
      <c r="SXV47" s="367"/>
      <c r="SXW47" s="367"/>
      <c r="SXX47" s="367"/>
      <c r="SXY47" s="367"/>
      <c r="SXZ47" s="367"/>
      <c r="SYA47" s="367"/>
      <c r="SYB47" s="367"/>
      <c r="SYC47" s="367"/>
      <c r="SYD47" s="367"/>
      <c r="SYE47" s="367"/>
      <c r="SYF47" s="367"/>
      <c r="SYG47" s="367"/>
      <c r="SYH47" s="367"/>
      <c r="SYI47" s="367"/>
      <c r="SYJ47" s="367"/>
      <c r="SYK47" s="367"/>
      <c r="SYL47" s="367"/>
      <c r="SYM47" s="367"/>
      <c r="SYN47" s="367"/>
      <c r="SYO47" s="367"/>
      <c r="SYP47" s="367"/>
      <c r="SYQ47" s="367"/>
      <c r="SYR47" s="367"/>
      <c r="SYS47" s="367"/>
      <c r="SYT47" s="367"/>
      <c r="SYU47" s="367"/>
      <c r="SYV47" s="367"/>
      <c r="SYW47" s="367"/>
      <c r="SYX47" s="367"/>
      <c r="SYY47" s="367"/>
      <c r="SYZ47" s="367"/>
      <c r="SZA47" s="367"/>
      <c r="SZB47" s="367"/>
      <c r="SZC47" s="367"/>
      <c r="SZD47" s="367"/>
      <c r="SZE47" s="367"/>
      <c r="SZF47" s="367"/>
      <c r="SZG47" s="367"/>
      <c r="SZH47" s="367"/>
      <c r="SZI47" s="367"/>
      <c r="SZJ47" s="367"/>
      <c r="SZK47" s="367"/>
      <c r="SZL47" s="367"/>
      <c r="SZM47" s="367"/>
      <c r="SZN47" s="367"/>
      <c r="SZO47" s="367"/>
      <c r="SZP47" s="367"/>
      <c r="SZQ47" s="367"/>
      <c r="SZR47" s="367"/>
      <c r="SZS47" s="367"/>
      <c r="SZT47" s="367"/>
      <c r="SZU47" s="367"/>
      <c r="SZV47" s="367"/>
      <c r="SZW47" s="367"/>
      <c r="SZX47" s="367"/>
      <c r="SZY47" s="367"/>
      <c r="SZZ47" s="367"/>
      <c r="TAA47" s="367"/>
      <c r="TAB47" s="367"/>
      <c r="TAC47" s="367"/>
      <c r="TAD47" s="367"/>
      <c r="TAE47" s="367"/>
      <c r="TAF47" s="367"/>
      <c r="TAG47" s="367"/>
      <c r="TAH47" s="367"/>
      <c r="TAI47" s="367"/>
      <c r="TAJ47" s="367"/>
      <c r="TAK47" s="367"/>
      <c r="TAL47" s="367"/>
      <c r="TAM47" s="367"/>
      <c r="TAN47" s="367"/>
      <c r="TAO47" s="367"/>
      <c r="TAP47" s="367"/>
      <c r="TAQ47" s="367"/>
      <c r="TAR47" s="367"/>
      <c r="TAS47" s="367"/>
      <c r="TAT47" s="367"/>
      <c r="TAU47" s="367"/>
      <c r="TAV47" s="367"/>
      <c r="TAW47" s="367"/>
      <c r="TAX47" s="367"/>
      <c r="TAY47" s="367"/>
      <c r="TAZ47" s="367"/>
      <c r="TBA47" s="367"/>
      <c r="TBB47" s="367"/>
      <c r="TBC47" s="367"/>
      <c r="TBD47" s="367"/>
      <c r="TBE47" s="367"/>
      <c r="TBF47" s="367"/>
      <c r="TBG47" s="367"/>
      <c r="TBH47" s="367"/>
      <c r="TBI47" s="367"/>
      <c r="TBJ47" s="367"/>
      <c r="TBK47" s="367"/>
      <c r="TBL47" s="367"/>
      <c r="TBM47" s="367"/>
      <c r="TBN47" s="367"/>
      <c r="TBO47" s="367"/>
      <c r="TBP47" s="367"/>
      <c r="TBQ47" s="367"/>
      <c r="TBR47" s="367"/>
      <c r="TBS47" s="367"/>
      <c r="TBT47" s="367"/>
      <c r="TBU47" s="367"/>
      <c r="TBV47" s="367"/>
      <c r="TBW47" s="367"/>
      <c r="TBX47" s="367"/>
      <c r="TBY47" s="367"/>
      <c r="TBZ47" s="367"/>
      <c r="TCA47" s="367"/>
      <c r="TCB47" s="367"/>
      <c r="TCC47" s="367"/>
      <c r="TCD47" s="367"/>
      <c r="TCE47" s="367"/>
      <c r="TCF47" s="367"/>
      <c r="TCG47" s="367"/>
      <c r="TCH47" s="367"/>
      <c r="TCI47" s="367"/>
      <c r="TCJ47" s="367"/>
      <c r="TCK47" s="367"/>
      <c r="TCL47" s="367"/>
      <c r="TCM47" s="367"/>
      <c r="TCN47" s="367"/>
      <c r="TCO47" s="367"/>
      <c r="TCP47" s="367"/>
      <c r="TCQ47" s="367"/>
      <c r="TCR47" s="367"/>
      <c r="TCS47" s="367"/>
      <c r="TCT47" s="367"/>
      <c r="TCU47" s="367"/>
      <c r="TCV47" s="367"/>
      <c r="TCW47" s="367"/>
      <c r="TCX47" s="367"/>
      <c r="TCY47" s="367"/>
      <c r="TCZ47" s="367"/>
      <c r="TDA47" s="367"/>
      <c r="TDB47" s="367"/>
      <c r="TDC47" s="367"/>
      <c r="TDD47" s="367"/>
      <c r="TDE47" s="367"/>
      <c r="TDF47" s="367"/>
      <c r="TDG47" s="367"/>
      <c r="TDH47" s="367"/>
      <c r="TDI47" s="367"/>
      <c r="TDJ47" s="367"/>
      <c r="TDK47" s="367"/>
      <c r="TDL47" s="367"/>
      <c r="TDM47" s="367"/>
      <c r="TDN47" s="367"/>
      <c r="TDO47" s="367"/>
      <c r="TDP47" s="367"/>
      <c r="TDQ47" s="367"/>
      <c r="TDR47" s="367"/>
      <c r="TDS47" s="367"/>
      <c r="TDT47" s="367"/>
      <c r="TDU47" s="367"/>
      <c r="TDV47" s="367"/>
      <c r="TDW47" s="367"/>
      <c r="TDX47" s="367"/>
      <c r="TDY47" s="367"/>
      <c r="TDZ47" s="367"/>
      <c r="TEA47" s="367"/>
      <c r="TEB47" s="367"/>
      <c r="TEC47" s="367"/>
      <c r="TED47" s="367"/>
      <c r="TEE47" s="367"/>
      <c r="TEF47" s="367"/>
      <c r="TEG47" s="367"/>
      <c r="TEH47" s="367"/>
      <c r="TEI47" s="367"/>
      <c r="TEJ47" s="367"/>
      <c r="TEK47" s="367"/>
      <c r="TEL47" s="367"/>
      <c r="TEM47" s="367"/>
      <c r="TEN47" s="367"/>
      <c r="TEO47" s="367"/>
      <c r="TEP47" s="367"/>
      <c r="TEQ47" s="367"/>
      <c r="TER47" s="367"/>
      <c r="TES47" s="367"/>
      <c r="TET47" s="367"/>
      <c r="TEU47" s="367"/>
      <c r="TEV47" s="367"/>
      <c r="TEW47" s="367"/>
      <c r="TEX47" s="367"/>
      <c r="TEY47" s="367"/>
      <c r="TEZ47" s="367"/>
      <c r="TFA47" s="367"/>
      <c r="TFB47" s="367"/>
      <c r="TFC47" s="367"/>
      <c r="TFD47" s="367"/>
      <c r="TFE47" s="367"/>
      <c r="TFF47" s="367"/>
      <c r="TFG47" s="367"/>
      <c r="TFH47" s="367"/>
      <c r="TFI47" s="367"/>
      <c r="TFJ47" s="367"/>
      <c r="TFK47" s="367"/>
      <c r="TFL47" s="367"/>
      <c r="TFM47" s="367"/>
      <c r="TFN47" s="367"/>
      <c r="TFO47" s="367"/>
      <c r="TFP47" s="367"/>
      <c r="TFQ47" s="367"/>
      <c r="TFR47" s="367"/>
      <c r="TFS47" s="367"/>
      <c r="TFT47" s="367"/>
      <c r="TFU47" s="367"/>
      <c r="TFV47" s="367"/>
      <c r="TFW47" s="367"/>
      <c r="TFX47" s="367"/>
      <c r="TFY47" s="367"/>
      <c r="TFZ47" s="367"/>
      <c r="TGA47" s="367"/>
      <c r="TGB47" s="367"/>
      <c r="TGC47" s="367"/>
      <c r="TGD47" s="367"/>
      <c r="TGE47" s="367"/>
      <c r="TGF47" s="367"/>
      <c r="TGG47" s="367"/>
      <c r="TGH47" s="367"/>
      <c r="TGI47" s="367"/>
      <c r="TGJ47" s="367"/>
      <c r="TGK47" s="367"/>
      <c r="TGL47" s="367"/>
      <c r="TGM47" s="367"/>
      <c r="TGN47" s="367"/>
      <c r="TGO47" s="367"/>
      <c r="TGP47" s="367"/>
      <c r="TGQ47" s="367"/>
      <c r="TGR47" s="367"/>
      <c r="TGS47" s="367"/>
      <c r="TGT47" s="367"/>
      <c r="TGU47" s="367"/>
      <c r="TGV47" s="367"/>
      <c r="TGW47" s="367"/>
      <c r="TGX47" s="367"/>
      <c r="TGY47" s="367"/>
      <c r="TGZ47" s="367"/>
      <c r="THA47" s="367"/>
      <c r="THB47" s="367"/>
      <c r="THC47" s="367"/>
      <c r="THD47" s="367"/>
      <c r="THE47" s="367"/>
      <c r="THF47" s="367"/>
      <c r="THG47" s="367"/>
      <c r="THH47" s="367"/>
      <c r="THI47" s="367"/>
      <c r="THJ47" s="367"/>
      <c r="THK47" s="367"/>
      <c r="THL47" s="367"/>
      <c r="THM47" s="367"/>
      <c r="THN47" s="367"/>
      <c r="THO47" s="367"/>
      <c r="THP47" s="367"/>
      <c r="THQ47" s="367"/>
      <c r="THR47" s="367"/>
      <c r="THS47" s="367"/>
      <c r="THT47" s="367"/>
      <c r="THU47" s="367"/>
      <c r="THV47" s="367"/>
      <c r="THW47" s="367"/>
      <c r="THX47" s="367"/>
      <c r="THY47" s="367"/>
      <c r="THZ47" s="367"/>
      <c r="TIA47" s="367"/>
      <c r="TIB47" s="367"/>
      <c r="TIC47" s="367"/>
      <c r="TID47" s="367"/>
      <c r="TIE47" s="367"/>
      <c r="TIF47" s="367"/>
      <c r="TIG47" s="367"/>
      <c r="TIH47" s="367"/>
      <c r="TII47" s="367"/>
      <c r="TIJ47" s="367"/>
      <c r="TIK47" s="367"/>
      <c r="TIL47" s="367"/>
      <c r="TIM47" s="367"/>
      <c r="TIN47" s="367"/>
      <c r="TIO47" s="367"/>
      <c r="TIP47" s="367"/>
      <c r="TIQ47" s="367"/>
      <c r="TIR47" s="367"/>
      <c r="TIS47" s="367"/>
      <c r="TIT47" s="367"/>
      <c r="TIU47" s="367"/>
      <c r="TIV47" s="367"/>
      <c r="TIW47" s="367"/>
      <c r="TIX47" s="367"/>
      <c r="TIY47" s="367"/>
      <c r="TIZ47" s="367"/>
      <c r="TJA47" s="367"/>
      <c r="TJB47" s="367"/>
      <c r="TJC47" s="367"/>
      <c r="TJD47" s="367"/>
      <c r="TJE47" s="367"/>
      <c r="TJF47" s="367"/>
      <c r="TJG47" s="367"/>
      <c r="TJH47" s="367"/>
      <c r="TJI47" s="367"/>
      <c r="TJJ47" s="367"/>
      <c r="TJK47" s="367"/>
      <c r="TJL47" s="367"/>
      <c r="TJM47" s="367"/>
      <c r="TJN47" s="367"/>
      <c r="TJO47" s="367"/>
      <c r="TJP47" s="367"/>
      <c r="TJQ47" s="367"/>
      <c r="TJR47" s="367"/>
      <c r="TJS47" s="367"/>
      <c r="TJT47" s="367"/>
      <c r="TJU47" s="367"/>
      <c r="TJV47" s="367"/>
      <c r="TJW47" s="367"/>
      <c r="TJX47" s="367"/>
      <c r="TJY47" s="367"/>
      <c r="TJZ47" s="367"/>
      <c r="TKA47" s="367"/>
      <c r="TKB47" s="367"/>
      <c r="TKC47" s="367"/>
      <c r="TKD47" s="367"/>
      <c r="TKE47" s="367"/>
      <c r="TKF47" s="367"/>
      <c r="TKG47" s="367"/>
      <c r="TKH47" s="367"/>
      <c r="TKI47" s="367"/>
      <c r="TKJ47" s="367"/>
      <c r="TKK47" s="367"/>
      <c r="TKL47" s="367"/>
      <c r="TKM47" s="367"/>
      <c r="TKN47" s="367"/>
      <c r="TKO47" s="367"/>
      <c r="TKP47" s="367"/>
      <c r="TKQ47" s="367"/>
      <c r="TKR47" s="367"/>
      <c r="TKS47" s="367"/>
      <c r="TKT47" s="367"/>
      <c r="TKU47" s="367"/>
      <c r="TKV47" s="367"/>
      <c r="TKW47" s="367"/>
      <c r="TKX47" s="367"/>
      <c r="TKY47" s="367"/>
      <c r="TKZ47" s="367"/>
      <c r="TLA47" s="367"/>
      <c r="TLB47" s="367"/>
      <c r="TLC47" s="367"/>
      <c r="TLD47" s="367"/>
      <c r="TLE47" s="367"/>
      <c r="TLF47" s="367"/>
      <c r="TLG47" s="367"/>
      <c r="TLH47" s="367"/>
      <c r="TLI47" s="367"/>
      <c r="TLJ47" s="367"/>
      <c r="TLK47" s="367"/>
      <c r="TLL47" s="367"/>
      <c r="TLM47" s="367"/>
      <c r="TLN47" s="367"/>
      <c r="TLO47" s="367"/>
      <c r="TLP47" s="367"/>
      <c r="TLQ47" s="367"/>
      <c r="TLR47" s="367"/>
      <c r="TLS47" s="367"/>
      <c r="TLT47" s="367"/>
      <c r="TLU47" s="367"/>
      <c r="TLV47" s="367"/>
      <c r="TLW47" s="367"/>
      <c r="TLX47" s="367"/>
      <c r="TLY47" s="367"/>
      <c r="TLZ47" s="367"/>
      <c r="TMA47" s="367"/>
      <c r="TMB47" s="367"/>
      <c r="TMC47" s="367"/>
      <c r="TMD47" s="367"/>
      <c r="TME47" s="367"/>
      <c r="TMF47" s="367"/>
      <c r="TMG47" s="367"/>
      <c r="TMH47" s="367"/>
      <c r="TMI47" s="367"/>
      <c r="TMJ47" s="367"/>
      <c r="TMK47" s="367"/>
      <c r="TML47" s="367"/>
      <c r="TMM47" s="367"/>
      <c r="TMN47" s="367"/>
      <c r="TMO47" s="367"/>
      <c r="TMP47" s="367"/>
      <c r="TMQ47" s="367"/>
      <c r="TMR47" s="367"/>
      <c r="TMS47" s="367"/>
      <c r="TMT47" s="367"/>
      <c r="TMU47" s="367"/>
      <c r="TMV47" s="367"/>
      <c r="TMW47" s="367"/>
      <c r="TMX47" s="367"/>
      <c r="TMY47" s="367"/>
      <c r="TMZ47" s="367"/>
      <c r="TNA47" s="367"/>
      <c r="TNB47" s="367"/>
      <c r="TNC47" s="367"/>
      <c r="TND47" s="367"/>
      <c r="TNE47" s="367"/>
      <c r="TNF47" s="367"/>
      <c r="TNG47" s="367"/>
      <c r="TNH47" s="367"/>
      <c r="TNI47" s="367"/>
      <c r="TNJ47" s="367"/>
      <c r="TNK47" s="367"/>
      <c r="TNL47" s="367"/>
      <c r="TNM47" s="367"/>
      <c r="TNN47" s="367"/>
      <c r="TNO47" s="367"/>
      <c r="TNP47" s="367"/>
      <c r="TNQ47" s="367"/>
      <c r="TNR47" s="367"/>
      <c r="TNS47" s="367"/>
      <c r="TNT47" s="367"/>
      <c r="TNU47" s="367"/>
      <c r="TNV47" s="367"/>
      <c r="TNW47" s="367"/>
      <c r="TNX47" s="367"/>
      <c r="TNY47" s="367"/>
      <c r="TNZ47" s="367"/>
      <c r="TOA47" s="367"/>
      <c r="TOB47" s="367"/>
      <c r="TOC47" s="367"/>
      <c r="TOD47" s="367"/>
      <c r="TOE47" s="367"/>
      <c r="TOF47" s="367"/>
      <c r="TOG47" s="367"/>
      <c r="TOH47" s="367"/>
      <c r="TOI47" s="367"/>
      <c r="TOJ47" s="367"/>
      <c r="TOK47" s="367"/>
      <c r="TOL47" s="367"/>
      <c r="TOM47" s="367"/>
      <c r="TON47" s="367"/>
      <c r="TOO47" s="367"/>
      <c r="TOP47" s="367"/>
      <c r="TOQ47" s="367"/>
      <c r="TOR47" s="367"/>
      <c r="TOS47" s="367"/>
      <c r="TOT47" s="367"/>
      <c r="TOU47" s="367"/>
      <c r="TOV47" s="367"/>
      <c r="TOW47" s="367"/>
      <c r="TOX47" s="367"/>
      <c r="TOY47" s="367"/>
      <c r="TOZ47" s="367"/>
      <c r="TPA47" s="367"/>
      <c r="TPB47" s="367"/>
      <c r="TPC47" s="367"/>
      <c r="TPD47" s="367"/>
      <c r="TPE47" s="367"/>
      <c r="TPF47" s="367"/>
      <c r="TPG47" s="367"/>
      <c r="TPH47" s="367"/>
      <c r="TPI47" s="367"/>
      <c r="TPJ47" s="367"/>
      <c r="TPK47" s="367"/>
      <c r="TPL47" s="367"/>
      <c r="TPM47" s="367"/>
      <c r="TPN47" s="367"/>
      <c r="TPO47" s="367"/>
      <c r="TPP47" s="367"/>
      <c r="TPQ47" s="367"/>
      <c r="TPR47" s="367"/>
      <c r="TPS47" s="367"/>
      <c r="TPT47" s="367"/>
      <c r="TPU47" s="367"/>
      <c r="TPV47" s="367"/>
      <c r="TPW47" s="367"/>
      <c r="TPX47" s="367"/>
      <c r="TPY47" s="367"/>
      <c r="TPZ47" s="367"/>
      <c r="TQA47" s="367"/>
      <c r="TQB47" s="367"/>
      <c r="TQC47" s="367"/>
      <c r="TQD47" s="367"/>
      <c r="TQE47" s="367"/>
      <c r="TQF47" s="367"/>
      <c r="TQG47" s="367"/>
      <c r="TQH47" s="367"/>
      <c r="TQI47" s="367"/>
      <c r="TQJ47" s="367"/>
      <c r="TQK47" s="367"/>
      <c r="TQL47" s="367"/>
      <c r="TQM47" s="367"/>
      <c r="TQN47" s="367"/>
      <c r="TQO47" s="367"/>
      <c r="TQP47" s="367"/>
      <c r="TQQ47" s="367"/>
      <c r="TQR47" s="367"/>
      <c r="TQS47" s="367"/>
      <c r="TQT47" s="367"/>
      <c r="TQU47" s="367"/>
      <c r="TQV47" s="367"/>
      <c r="TQW47" s="367"/>
      <c r="TQX47" s="367"/>
      <c r="TQY47" s="367"/>
      <c r="TQZ47" s="367"/>
      <c r="TRA47" s="367"/>
      <c r="TRB47" s="367"/>
      <c r="TRC47" s="367"/>
      <c r="TRD47" s="367"/>
      <c r="TRE47" s="367"/>
      <c r="TRF47" s="367"/>
      <c r="TRG47" s="367"/>
      <c r="TRH47" s="367"/>
      <c r="TRI47" s="367"/>
      <c r="TRJ47" s="367"/>
      <c r="TRK47" s="367"/>
      <c r="TRL47" s="367"/>
      <c r="TRM47" s="367"/>
      <c r="TRN47" s="367"/>
      <c r="TRO47" s="367"/>
      <c r="TRP47" s="367"/>
      <c r="TRQ47" s="367"/>
      <c r="TRR47" s="367"/>
      <c r="TRS47" s="367"/>
      <c r="TRT47" s="367"/>
      <c r="TRU47" s="367"/>
      <c r="TRV47" s="367"/>
      <c r="TRW47" s="367"/>
      <c r="TRX47" s="367"/>
      <c r="TRY47" s="367"/>
      <c r="TRZ47" s="367"/>
      <c r="TSA47" s="367"/>
      <c r="TSB47" s="367"/>
      <c r="TSC47" s="367"/>
      <c r="TSD47" s="367"/>
      <c r="TSE47" s="367"/>
      <c r="TSF47" s="367"/>
      <c r="TSG47" s="367"/>
      <c r="TSH47" s="367"/>
      <c r="TSI47" s="367"/>
      <c r="TSJ47" s="367"/>
      <c r="TSK47" s="367"/>
      <c r="TSL47" s="367"/>
      <c r="TSM47" s="367"/>
      <c r="TSN47" s="367"/>
      <c r="TSO47" s="367"/>
      <c r="TSP47" s="367"/>
      <c r="TSQ47" s="367"/>
      <c r="TSR47" s="367"/>
      <c r="TSS47" s="367"/>
      <c r="TST47" s="367"/>
      <c r="TSU47" s="367"/>
      <c r="TSV47" s="367"/>
      <c r="TSW47" s="367"/>
      <c r="TSX47" s="367"/>
      <c r="TSY47" s="367"/>
      <c r="TSZ47" s="367"/>
      <c r="TTA47" s="367"/>
      <c r="TTB47" s="367"/>
      <c r="TTC47" s="367"/>
      <c r="TTD47" s="367"/>
      <c r="TTE47" s="367"/>
      <c r="TTF47" s="367"/>
      <c r="TTG47" s="367"/>
      <c r="TTH47" s="367"/>
      <c r="TTI47" s="367"/>
      <c r="TTJ47" s="367"/>
      <c r="TTK47" s="367"/>
      <c r="TTL47" s="367"/>
      <c r="TTM47" s="367"/>
      <c r="TTN47" s="367"/>
      <c r="TTO47" s="367"/>
      <c r="TTP47" s="367"/>
      <c r="TTQ47" s="367"/>
      <c r="TTR47" s="367"/>
      <c r="TTS47" s="367"/>
      <c r="TTT47" s="367"/>
      <c r="TTU47" s="367"/>
      <c r="TTV47" s="367"/>
      <c r="TTW47" s="367"/>
      <c r="TTX47" s="367"/>
      <c r="TTY47" s="367"/>
      <c r="TTZ47" s="367"/>
      <c r="TUA47" s="367"/>
      <c r="TUB47" s="367"/>
      <c r="TUC47" s="367"/>
      <c r="TUD47" s="367"/>
      <c r="TUE47" s="367"/>
      <c r="TUF47" s="367"/>
      <c r="TUG47" s="367"/>
      <c r="TUH47" s="367"/>
      <c r="TUI47" s="367"/>
      <c r="TUJ47" s="367"/>
      <c r="TUK47" s="367"/>
      <c r="TUL47" s="367"/>
      <c r="TUM47" s="367"/>
      <c r="TUN47" s="367"/>
      <c r="TUO47" s="367"/>
      <c r="TUP47" s="367"/>
      <c r="TUQ47" s="367"/>
      <c r="TUR47" s="367"/>
      <c r="TUS47" s="367"/>
      <c r="TUT47" s="367"/>
      <c r="TUU47" s="367"/>
      <c r="TUV47" s="367"/>
      <c r="TUW47" s="367"/>
      <c r="TUX47" s="367"/>
      <c r="TUY47" s="367"/>
      <c r="TUZ47" s="367"/>
      <c r="TVA47" s="367"/>
      <c r="TVB47" s="367"/>
      <c r="TVC47" s="367"/>
      <c r="TVD47" s="367"/>
      <c r="TVE47" s="367"/>
      <c r="TVF47" s="367"/>
      <c r="TVG47" s="367"/>
      <c r="TVH47" s="367"/>
      <c r="TVI47" s="367"/>
      <c r="TVJ47" s="367"/>
      <c r="TVK47" s="367"/>
      <c r="TVL47" s="367"/>
      <c r="TVM47" s="367"/>
      <c r="TVN47" s="367"/>
      <c r="TVO47" s="367"/>
      <c r="TVP47" s="367"/>
      <c r="TVQ47" s="367"/>
      <c r="TVR47" s="367"/>
      <c r="TVS47" s="367"/>
      <c r="TVT47" s="367"/>
      <c r="TVU47" s="367"/>
      <c r="TVV47" s="367"/>
      <c r="TVW47" s="367"/>
      <c r="TVX47" s="367"/>
      <c r="TVY47" s="367"/>
      <c r="TVZ47" s="367"/>
      <c r="TWA47" s="367"/>
      <c r="TWB47" s="367"/>
      <c r="TWC47" s="367"/>
      <c r="TWD47" s="367"/>
      <c r="TWE47" s="367"/>
      <c r="TWF47" s="367"/>
      <c r="TWG47" s="367"/>
      <c r="TWH47" s="367"/>
      <c r="TWI47" s="367"/>
      <c r="TWJ47" s="367"/>
      <c r="TWK47" s="367"/>
      <c r="TWL47" s="367"/>
      <c r="TWM47" s="367"/>
      <c r="TWN47" s="367"/>
      <c r="TWO47" s="367"/>
      <c r="TWP47" s="367"/>
      <c r="TWQ47" s="367"/>
      <c r="TWR47" s="367"/>
      <c r="TWS47" s="367"/>
      <c r="TWT47" s="367"/>
      <c r="TWU47" s="367"/>
      <c r="TWV47" s="367"/>
      <c r="TWW47" s="367"/>
      <c r="TWX47" s="367"/>
      <c r="TWY47" s="367"/>
      <c r="TWZ47" s="367"/>
      <c r="TXA47" s="367"/>
      <c r="TXB47" s="367"/>
      <c r="TXC47" s="367"/>
      <c r="TXD47" s="367"/>
      <c r="TXE47" s="367"/>
      <c r="TXF47" s="367"/>
      <c r="TXG47" s="367"/>
      <c r="TXH47" s="367"/>
      <c r="TXI47" s="367"/>
      <c r="TXJ47" s="367"/>
      <c r="TXK47" s="367"/>
      <c r="TXL47" s="367"/>
      <c r="TXM47" s="367"/>
      <c r="TXN47" s="367"/>
      <c r="TXO47" s="367"/>
      <c r="TXP47" s="367"/>
      <c r="TXQ47" s="367"/>
      <c r="TXR47" s="367"/>
      <c r="TXS47" s="367"/>
      <c r="TXT47" s="367"/>
      <c r="TXU47" s="367"/>
      <c r="TXV47" s="367"/>
      <c r="TXW47" s="367"/>
      <c r="TXX47" s="367"/>
      <c r="TXY47" s="367"/>
      <c r="TXZ47" s="367"/>
      <c r="TYA47" s="367"/>
      <c r="TYB47" s="367"/>
      <c r="TYC47" s="367"/>
      <c r="TYD47" s="367"/>
      <c r="TYE47" s="367"/>
      <c r="TYF47" s="367"/>
      <c r="TYG47" s="367"/>
      <c r="TYH47" s="367"/>
      <c r="TYI47" s="367"/>
      <c r="TYJ47" s="367"/>
      <c r="TYK47" s="367"/>
      <c r="TYL47" s="367"/>
      <c r="TYM47" s="367"/>
      <c r="TYN47" s="367"/>
      <c r="TYO47" s="367"/>
      <c r="TYP47" s="367"/>
      <c r="TYQ47" s="367"/>
      <c r="TYR47" s="367"/>
      <c r="TYS47" s="367"/>
      <c r="TYT47" s="367"/>
      <c r="TYU47" s="367"/>
      <c r="TYV47" s="367"/>
      <c r="TYW47" s="367"/>
      <c r="TYX47" s="367"/>
      <c r="TYY47" s="367"/>
      <c r="TYZ47" s="367"/>
      <c r="TZA47" s="367"/>
      <c r="TZB47" s="367"/>
      <c r="TZC47" s="367"/>
      <c r="TZD47" s="367"/>
      <c r="TZE47" s="367"/>
      <c r="TZF47" s="367"/>
      <c r="TZG47" s="367"/>
      <c r="TZH47" s="367"/>
      <c r="TZI47" s="367"/>
      <c r="TZJ47" s="367"/>
      <c r="TZK47" s="367"/>
      <c r="TZL47" s="367"/>
      <c r="TZM47" s="367"/>
      <c r="TZN47" s="367"/>
      <c r="TZO47" s="367"/>
      <c r="TZP47" s="367"/>
      <c r="TZQ47" s="367"/>
      <c r="TZR47" s="367"/>
      <c r="TZS47" s="367"/>
      <c r="TZT47" s="367"/>
      <c r="TZU47" s="367"/>
      <c r="TZV47" s="367"/>
      <c r="TZW47" s="367"/>
      <c r="TZX47" s="367"/>
      <c r="TZY47" s="367"/>
      <c r="TZZ47" s="367"/>
      <c r="UAA47" s="367"/>
      <c r="UAB47" s="367"/>
      <c r="UAC47" s="367"/>
      <c r="UAD47" s="367"/>
      <c r="UAE47" s="367"/>
      <c r="UAF47" s="367"/>
      <c r="UAG47" s="367"/>
      <c r="UAH47" s="367"/>
      <c r="UAI47" s="367"/>
      <c r="UAJ47" s="367"/>
      <c r="UAK47" s="367"/>
      <c r="UAL47" s="367"/>
      <c r="UAM47" s="367"/>
      <c r="UAN47" s="367"/>
      <c r="UAO47" s="367"/>
      <c r="UAP47" s="367"/>
      <c r="UAQ47" s="367"/>
      <c r="UAR47" s="367"/>
      <c r="UAS47" s="367"/>
      <c r="UAT47" s="367"/>
      <c r="UAU47" s="367"/>
      <c r="UAV47" s="367"/>
      <c r="UAW47" s="367"/>
      <c r="UAX47" s="367"/>
      <c r="UAY47" s="367"/>
      <c r="UAZ47" s="367"/>
      <c r="UBA47" s="367"/>
      <c r="UBB47" s="367"/>
      <c r="UBC47" s="367"/>
      <c r="UBD47" s="367"/>
      <c r="UBE47" s="367"/>
      <c r="UBF47" s="367"/>
      <c r="UBG47" s="367"/>
      <c r="UBH47" s="367"/>
      <c r="UBI47" s="367"/>
      <c r="UBJ47" s="367"/>
      <c r="UBK47" s="367"/>
      <c r="UBL47" s="367"/>
      <c r="UBM47" s="367"/>
      <c r="UBN47" s="367"/>
      <c r="UBO47" s="367"/>
      <c r="UBP47" s="367"/>
      <c r="UBQ47" s="367"/>
      <c r="UBR47" s="367"/>
      <c r="UBS47" s="367"/>
      <c r="UBT47" s="367"/>
      <c r="UBU47" s="367"/>
      <c r="UBV47" s="367"/>
      <c r="UBW47" s="367"/>
      <c r="UBX47" s="367"/>
      <c r="UBY47" s="367"/>
      <c r="UBZ47" s="367"/>
      <c r="UCA47" s="367"/>
      <c r="UCB47" s="367"/>
      <c r="UCC47" s="367"/>
      <c r="UCD47" s="367"/>
      <c r="UCE47" s="367"/>
      <c r="UCF47" s="367"/>
      <c r="UCG47" s="367"/>
      <c r="UCH47" s="367"/>
      <c r="UCI47" s="367"/>
      <c r="UCJ47" s="367"/>
      <c r="UCK47" s="367"/>
      <c r="UCL47" s="367"/>
      <c r="UCM47" s="367"/>
      <c r="UCN47" s="367"/>
      <c r="UCO47" s="367"/>
      <c r="UCP47" s="367"/>
      <c r="UCQ47" s="367"/>
      <c r="UCR47" s="367"/>
      <c r="UCS47" s="367"/>
      <c r="UCT47" s="367"/>
      <c r="UCU47" s="367"/>
      <c r="UCV47" s="367"/>
      <c r="UCW47" s="367"/>
      <c r="UCX47" s="367"/>
      <c r="UCY47" s="367"/>
      <c r="UCZ47" s="367"/>
      <c r="UDA47" s="367"/>
      <c r="UDB47" s="367"/>
      <c r="UDC47" s="367"/>
      <c r="UDD47" s="367"/>
      <c r="UDE47" s="367"/>
      <c r="UDF47" s="367"/>
      <c r="UDG47" s="367"/>
      <c r="UDH47" s="367"/>
      <c r="UDI47" s="367"/>
      <c r="UDJ47" s="367"/>
      <c r="UDK47" s="367"/>
      <c r="UDL47" s="367"/>
      <c r="UDM47" s="367"/>
      <c r="UDN47" s="367"/>
      <c r="UDO47" s="367"/>
      <c r="UDP47" s="367"/>
      <c r="UDQ47" s="367"/>
      <c r="UDR47" s="367"/>
      <c r="UDS47" s="367"/>
      <c r="UDT47" s="367"/>
      <c r="UDU47" s="367"/>
      <c r="UDV47" s="367"/>
      <c r="UDW47" s="367"/>
      <c r="UDX47" s="367"/>
      <c r="UDY47" s="367"/>
      <c r="UDZ47" s="367"/>
      <c r="UEA47" s="367"/>
      <c r="UEB47" s="367"/>
      <c r="UEC47" s="367"/>
      <c r="UED47" s="367"/>
      <c r="UEE47" s="367"/>
      <c r="UEF47" s="367"/>
      <c r="UEG47" s="367"/>
      <c r="UEH47" s="367"/>
      <c r="UEI47" s="367"/>
      <c r="UEJ47" s="367"/>
      <c r="UEK47" s="367"/>
      <c r="UEL47" s="367"/>
      <c r="UEM47" s="367"/>
      <c r="UEN47" s="367"/>
      <c r="UEO47" s="367"/>
      <c r="UEP47" s="367"/>
      <c r="UEQ47" s="367"/>
      <c r="UER47" s="367"/>
      <c r="UES47" s="367"/>
      <c r="UET47" s="367"/>
      <c r="UEU47" s="367"/>
      <c r="UEV47" s="367"/>
      <c r="UEW47" s="367"/>
      <c r="UEX47" s="367"/>
      <c r="UEY47" s="367"/>
      <c r="UEZ47" s="367"/>
      <c r="UFA47" s="367"/>
      <c r="UFB47" s="367"/>
      <c r="UFC47" s="367"/>
      <c r="UFD47" s="367"/>
      <c r="UFE47" s="367"/>
      <c r="UFF47" s="367"/>
      <c r="UFG47" s="367"/>
      <c r="UFH47" s="367"/>
      <c r="UFI47" s="367"/>
      <c r="UFJ47" s="367"/>
      <c r="UFK47" s="367"/>
      <c r="UFL47" s="367"/>
      <c r="UFM47" s="367"/>
      <c r="UFN47" s="367"/>
      <c r="UFO47" s="367"/>
      <c r="UFP47" s="367"/>
      <c r="UFQ47" s="367"/>
      <c r="UFR47" s="367"/>
      <c r="UFS47" s="367"/>
      <c r="UFT47" s="367"/>
      <c r="UFU47" s="367"/>
      <c r="UFV47" s="367"/>
      <c r="UFW47" s="367"/>
      <c r="UFX47" s="367"/>
      <c r="UFY47" s="367"/>
      <c r="UFZ47" s="367"/>
      <c r="UGA47" s="367"/>
      <c r="UGB47" s="367"/>
      <c r="UGC47" s="367"/>
      <c r="UGD47" s="367"/>
      <c r="UGE47" s="367"/>
      <c r="UGF47" s="367"/>
      <c r="UGG47" s="367"/>
      <c r="UGH47" s="367"/>
      <c r="UGI47" s="367"/>
      <c r="UGJ47" s="367"/>
      <c r="UGK47" s="367"/>
      <c r="UGL47" s="367"/>
      <c r="UGM47" s="367"/>
      <c r="UGN47" s="367"/>
      <c r="UGO47" s="367"/>
      <c r="UGP47" s="367"/>
      <c r="UGQ47" s="367"/>
      <c r="UGR47" s="367"/>
      <c r="UGS47" s="367"/>
      <c r="UGT47" s="367"/>
      <c r="UGU47" s="367"/>
      <c r="UGV47" s="367"/>
      <c r="UGW47" s="367"/>
      <c r="UGX47" s="367"/>
      <c r="UGY47" s="367"/>
      <c r="UGZ47" s="367"/>
      <c r="UHA47" s="367"/>
      <c r="UHB47" s="367"/>
      <c r="UHC47" s="367"/>
      <c r="UHD47" s="367"/>
      <c r="UHE47" s="367"/>
      <c r="UHF47" s="367"/>
      <c r="UHG47" s="367"/>
      <c r="UHH47" s="367"/>
      <c r="UHI47" s="367"/>
      <c r="UHJ47" s="367"/>
      <c r="UHK47" s="367"/>
      <c r="UHL47" s="367"/>
      <c r="UHM47" s="367"/>
      <c r="UHN47" s="367"/>
      <c r="UHO47" s="367"/>
      <c r="UHP47" s="367"/>
      <c r="UHQ47" s="367"/>
      <c r="UHR47" s="367"/>
      <c r="UHS47" s="367"/>
      <c r="UHT47" s="367"/>
      <c r="UHU47" s="367"/>
      <c r="UHV47" s="367"/>
      <c r="UHW47" s="367"/>
      <c r="UHX47" s="367"/>
      <c r="UHY47" s="367"/>
      <c r="UHZ47" s="367"/>
      <c r="UIA47" s="367"/>
      <c r="UIB47" s="367"/>
      <c r="UIC47" s="367"/>
      <c r="UID47" s="367"/>
      <c r="UIE47" s="367"/>
      <c r="UIF47" s="367"/>
      <c r="UIG47" s="367"/>
      <c r="UIH47" s="367"/>
      <c r="UII47" s="367"/>
      <c r="UIJ47" s="367"/>
      <c r="UIK47" s="367"/>
      <c r="UIL47" s="367"/>
      <c r="UIM47" s="367"/>
      <c r="UIN47" s="367"/>
      <c r="UIO47" s="367"/>
      <c r="UIP47" s="367"/>
      <c r="UIQ47" s="367"/>
      <c r="UIR47" s="367"/>
      <c r="UIS47" s="367"/>
      <c r="UIT47" s="367"/>
      <c r="UIU47" s="367"/>
      <c r="UIV47" s="367"/>
      <c r="UIW47" s="367"/>
      <c r="UIX47" s="367"/>
      <c r="UIY47" s="367"/>
      <c r="UIZ47" s="367"/>
      <c r="UJA47" s="367"/>
      <c r="UJB47" s="367"/>
      <c r="UJC47" s="367"/>
      <c r="UJD47" s="367"/>
      <c r="UJE47" s="367"/>
      <c r="UJF47" s="367"/>
      <c r="UJG47" s="367"/>
      <c r="UJH47" s="367"/>
      <c r="UJI47" s="367"/>
      <c r="UJJ47" s="367"/>
      <c r="UJK47" s="367"/>
      <c r="UJL47" s="367"/>
      <c r="UJM47" s="367"/>
      <c r="UJN47" s="367"/>
      <c r="UJO47" s="367"/>
      <c r="UJP47" s="367"/>
      <c r="UJQ47" s="367"/>
      <c r="UJR47" s="367"/>
      <c r="UJS47" s="367"/>
      <c r="UJT47" s="367"/>
      <c r="UJU47" s="367"/>
      <c r="UJV47" s="367"/>
      <c r="UJW47" s="367"/>
      <c r="UJX47" s="367"/>
      <c r="UJY47" s="367"/>
      <c r="UJZ47" s="367"/>
      <c r="UKA47" s="367"/>
      <c r="UKB47" s="367"/>
      <c r="UKC47" s="367"/>
      <c r="UKD47" s="367"/>
      <c r="UKE47" s="367"/>
      <c r="UKF47" s="367"/>
      <c r="UKG47" s="367"/>
      <c r="UKH47" s="367"/>
      <c r="UKI47" s="367"/>
      <c r="UKJ47" s="367"/>
      <c r="UKK47" s="367"/>
      <c r="UKL47" s="367"/>
      <c r="UKM47" s="367"/>
      <c r="UKN47" s="367"/>
      <c r="UKO47" s="367"/>
      <c r="UKP47" s="367"/>
      <c r="UKQ47" s="367"/>
      <c r="UKR47" s="367"/>
      <c r="UKS47" s="367"/>
      <c r="UKT47" s="367"/>
      <c r="UKU47" s="367"/>
      <c r="UKV47" s="367"/>
      <c r="UKW47" s="367"/>
      <c r="UKX47" s="367"/>
      <c r="UKY47" s="367"/>
      <c r="UKZ47" s="367"/>
      <c r="ULA47" s="367"/>
      <c r="ULB47" s="367"/>
      <c r="ULC47" s="367"/>
      <c r="ULD47" s="367"/>
      <c r="ULE47" s="367"/>
      <c r="ULF47" s="367"/>
      <c r="ULG47" s="367"/>
      <c r="ULH47" s="367"/>
      <c r="ULI47" s="367"/>
      <c r="ULJ47" s="367"/>
      <c r="ULK47" s="367"/>
      <c r="ULL47" s="367"/>
      <c r="ULM47" s="367"/>
      <c r="ULN47" s="367"/>
      <c r="ULO47" s="367"/>
      <c r="ULP47" s="367"/>
      <c r="ULQ47" s="367"/>
      <c r="ULR47" s="367"/>
      <c r="ULS47" s="367"/>
      <c r="ULT47" s="367"/>
      <c r="ULU47" s="367"/>
      <c r="ULV47" s="367"/>
      <c r="ULW47" s="367"/>
      <c r="ULX47" s="367"/>
      <c r="ULY47" s="367"/>
      <c r="ULZ47" s="367"/>
      <c r="UMA47" s="367"/>
      <c r="UMB47" s="367"/>
      <c r="UMC47" s="367"/>
      <c r="UMD47" s="367"/>
      <c r="UME47" s="367"/>
      <c r="UMF47" s="367"/>
      <c r="UMG47" s="367"/>
      <c r="UMH47" s="367"/>
      <c r="UMI47" s="367"/>
      <c r="UMJ47" s="367"/>
      <c r="UMK47" s="367"/>
      <c r="UML47" s="367"/>
      <c r="UMM47" s="367"/>
      <c r="UMN47" s="367"/>
      <c r="UMO47" s="367"/>
      <c r="UMP47" s="367"/>
      <c r="UMQ47" s="367"/>
      <c r="UMR47" s="367"/>
      <c r="UMS47" s="367"/>
      <c r="UMT47" s="367"/>
      <c r="UMU47" s="367"/>
      <c r="UMV47" s="367"/>
      <c r="UMW47" s="367"/>
      <c r="UMX47" s="367"/>
      <c r="UMY47" s="367"/>
      <c r="UMZ47" s="367"/>
      <c r="UNA47" s="367"/>
      <c r="UNB47" s="367"/>
      <c r="UNC47" s="367"/>
      <c r="UND47" s="367"/>
      <c r="UNE47" s="367"/>
      <c r="UNF47" s="367"/>
      <c r="UNG47" s="367"/>
      <c r="UNH47" s="367"/>
      <c r="UNI47" s="367"/>
      <c r="UNJ47" s="367"/>
      <c r="UNK47" s="367"/>
      <c r="UNL47" s="367"/>
      <c r="UNM47" s="367"/>
      <c r="UNN47" s="367"/>
      <c r="UNO47" s="367"/>
      <c r="UNP47" s="367"/>
      <c r="UNQ47" s="367"/>
      <c r="UNR47" s="367"/>
      <c r="UNS47" s="367"/>
      <c r="UNT47" s="367"/>
      <c r="UNU47" s="367"/>
      <c r="UNV47" s="367"/>
      <c r="UNW47" s="367"/>
      <c r="UNX47" s="367"/>
      <c r="UNY47" s="367"/>
      <c r="UNZ47" s="367"/>
      <c r="UOA47" s="367"/>
      <c r="UOB47" s="367"/>
      <c r="UOC47" s="367"/>
      <c r="UOD47" s="367"/>
      <c r="UOE47" s="367"/>
      <c r="UOF47" s="367"/>
      <c r="UOG47" s="367"/>
      <c r="UOH47" s="367"/>
      <c r="UOI47" s="367"/>
      <c r="UOJ47" s="367"/>
      <c r="UOK47" s="367"/>
      <c r="UOL47" s="367"/>
      <c r="UOM47" s="367"/>
      <c r="UON47" s="367"/>
      <c r="UOO47" s="367"/>
      <c r="UOP47" s="367"/>
      <c r="UOQ47" s="367"/>
      <c r="UOR47" s="367"/>
      <c r="UOS47" s="367"/>
      <c r="UOT47" s="367"/>
      <c r="UOU47" s="367"/>
      <c r="UOV47" s="367"/>
      <c r="UOW47" s="367"/>
      <c r="UOX47" s="367"/>
      <c r="UOY47" s="367"/>
      <c r="UOZ47" s="367"/>
      <c r="UPA47" s="367"/>
      <c r="UPB47" s="367"/>
      <c r="UPC47" s="367"/>
      <c r="UPD47" s="367"/>
      <c r="UPE47" s="367"/>
      <c r="UPF47" s="367"/>
      <c r="UPG47" s="367"/>
      <c r="UPH47" s="367"/>
      <c r="UPI47" s="367"/>
      <c r="UPJ47" s="367"/>
      <c r="UPK47" s="367"/>
      <c r="UPL47" s="367"/>
      <c r="UPM47" s="367"/>
      <c r="UPN47" s="367"/>
      <c r="UPO47" s="367"/>
      <c r="UPP47" s="367"/>
      <c r="UPQ47" s="367"/>
      <c r="UPR47" s="367"/>
      <c r="UPS47" s="367"/>
      <c r="UPT47" s="367"/>
      <c r="UPU47" s="367"/>
      <c r="UPV47" s="367"/>
      <c r="UPW47" s="367"/>
      <c r="UPX47" s="367"/>
      <c r="UPY47" s="367"/>
      <c r="UPZ47" s="367"/>
      <c r="UQA47" s="367"/>
      <c r="UQB47" s="367"/>
      <c r="UQC47" s="367"/>
      <c r="UQD47" s="367"/>
      <c r="UQE47" s="367"/>
      <c r="UQF47" s="367"/>
      <c r="UQG47" s="367"/>
      <c r="UQH47" s="367"/>
      <c r="UQI47" s="367"/>
      <c r="UQJ47" s="367"/>
      <c r="UQK47" s="367"/>
      <c r="UQL47" s="367"/>
      <c r="UQM47" s="367"/>
      <c r="UQN47" s="367"/>
      <c r="UQO47" s="367"/>
      <c r="UQP47" s="367"/>
      <c r="UQQ47" s="367"/>
      <c r="UQR47" s="367"/>
      <c r="UQS47" s="367"/>
      <c r="UQT47" s="367"/>
      <c r="UQU47" s="367"/>
      <c r="UQV47" s="367"/>
      <c r="UQW47" s="367"/>
      <c r="UQX47" s="367"/>
      <c r="UQY47" s="367"/>
      <c r="UQZ47" s="367"/>
      <c r="URA47" s="367"/>
      <c r="URB47" s="367"/>
      <c r="URC47" s="367"/>
      <c r="URD47" s="367"/>
      <c r="URE47" s="367"/>
      <c r="URF47" s="367"/>
      <c r="URG47" s="367"/>
      <c r="URH47" s="367"/>
      <c r="URI47" s="367"/>
      <c r="URJ47" s="367"/>
      <c r="URK47" s="367"/>
      <c r="URL47" s="367"/>
      <c r="URM47" s="367"/>
      <c r="URN47" s="367"/>
      <c r="URO47" s="367"/>
      <c r="URP47" s="367"/>
      <c r="URQ47" s="367"/>
      <c r="URR47" s="367"/>
      <c r="URS47" s="367"/>
      <c r="URT47" s="367"/>
      <c r="URU47" s="367"/>
      <c r="URV47" s="367"/>
      <c r="URW47" s="367"/>
      <c r="URX47" s="367"/>
      <c r="URY47" s="367"/>
      <c r="URZ47" s="367"/>
      <c r="USA47" s="367"/>
      <c r="USB47" s="367"/>
      <c r="USC47" s="367"/>
      <c r="USD47" s="367"/>
      <c r="USE47" s="367"/>
      <c r="USF47" s="367"/>
      <c r="USG47" s="367"/>
      <c r="USH47" s="367"/>
      <c r="USI47" s="367"/>
      <c r="USJ47" s="367"/>
      <c r="USK47" s="367"/>
      <c r="USL47" s="367"/>
      <c r="USM47" s="367"/>
      <c r="USN47" s="367"/>
      <c r="USO47" s="367"/>
      <c r="USP47" s="367"/>
      <c r="USQ47" s="367"/>
      <c r="USR47" s="367"/>
      <c r="USS47" s="367"/>
      <c r="UST47" s="367"/>
      <c r="USU47" s="367"/>
      <c r="USV47" s="367"/>
      <c r="USW47" s="367"/>
      <c r="USX47" s="367"/>
      <c r="USY47" s="367"/>
      <c r="USZ47" s="367"/>
      <c r="UTA47" s="367"/>
      <c r="UTB47" s="367"/>
      <c r="UTC47" s="367"/>
      <c r="UTD47" s="367"/>
      <c r="UTE47" s="367"/>
      <c r="UTF47" s="367"/>
      <c r="UTG47" s="367"/>
      <c r="UTH47" s="367"/>
      <c r="UTI47" s="367"/>
      <c r="UTJ47" s="367"/>
      <c r="UTK47" s="367"/>
      <c r="UTL47" s="367"/>
      <c r="UTM47" s="367"/>
      <c r="UTN47" s="367"/>
      <c r="UTO47" s="367"/>
      <c r="UTP47" s="367"/>
      <c r="UTQ47" s="367"/>
      <c r="UTR47" s="367"/>
      <c r="UTS47" s="367"/>
      <c r="UTT47" s="367"/>
      <c r="UTU47" s="367"/>
      <c r="UTV47" s="367"/>
      <c r="UTW47" s="367"/>
      <c r="UTX47" s="367"/>
      <c r="UTY47" s="367"/>
      <c r="UTZ47" s="367"/>
      <c r="UUA47" s="367"/>
      <c r="UUB47" s="367"/>
      <c r="UUC47" s="367"/>
      <c r="UUD47" s="367"/>
      <c r="UUE47" s="367"/>
      <c r="UUF47" s="367"/>
      <c r="UUG47" s="367"/>
      <c r="UUH47" s="367"/>
      <c r="UUI47" s="367"/>
      <c r="UUJ47" s="367"/>
      <c r="UUK47" s="367"/>
      <c r="UUL47" s="367"/>
      <c r="UUM47" s="367"/>
      <c r="UUN47" s="367"/>
      <c r="UUO47" s="367"/>
      <c r="UUP47" s="367"/>
      <c r="UUQ47" s="367"/>
      <c r="UUR47" s="367"/>
      <c r="UUS47" s="367"/>
      <c r="UUT47" s="367"/>
      <c r="UUU47" s="367"/>
      <c r="UUV47" s="367"/>
      <c r="UUW47" s="367"/>
      <c r="UUX47" s="367"/>
      <c r="UUY47" s="367"/>
      <c r="UUZ47" s="367"/>
      <c r="UVA47" s="367"/>
      <c r="UVB47" s="367"/>
      <c r="UVC47" s="367"/>
      <c r="UVD47" s="367"/>
      <c r="UVE47" s="367"/>
      <c r="UVF47" s="367"/>
      <c r="UVG47" s="367"/>
      <c r="UVH47" s="367"/>
      <c r="UVI47" s="367"/>
      <c r="UVJ47" s="367"/>
      <c r="UVK47" s="367"/>
      <c r="UVL47" s="367"/>
      <c r="UVM47" s="367"/>
      <c r="UVN47" s="367"/>
      <c r="UVO47" s="367"/>
      <c r="UVP47" s="367"/>
      <c r="UVQ47" s="367"/>
      <c r="UVR47" s="367"/>
      <c r="UVS47" s="367"/>
      <c r="UVT47" s="367"/>
      <c r="UVU47" s="367"/>
      <c r="UVV47" s="367"/>
      <c r="UVW47" s="367"/>
      <c r="UVX47" s="367"/>
      <c r="UVY47" s="367"/>
      <c r="UVZ47" s="367"/>
      <c r="UWA47" s="367"/>
      <c r="UWB47" s="367"/>
      <c r="UWC47" s="367"/>
      <c r="UWD47" s="367"/>
      <c r="UWE47" s="367"/>
      <c r="UWF47" s="367"/>
      <c r="UWG47" s="367"/>
      <c r="UWH47" s="367"/>
      <c r="UWI47" s="367"/>
      <c r="UWJ47" s="367"/>
      <c r="UWK47" s="367"/>
      <c r="UWL47" s="367"/>
      <c r="UWM47" s="367"/>
      <c r="UWN47" s="367"/>
      <c r="UWO47" s="367"/>
      <c r="UWP47" s="367"/>
      <c r="UWQ47" s="367"/>
      <c r="UWR47" s="367"/>
      <c r="UWS47" s="367"/>
      <c r="UWT47" s="367"/>
      <c r="UWU47" s="367"/>
      <c r="UWV47" s="367"/>
      <c r="UWW47" s="367"/>
      <c r="UWX47" s="367"/>
      <c r="UWY47" s="367"/>
      <c r="UWZ47" s="367"/>
      <c r="UXA47" s="367"/>
      <c r="UXB47" s="367"/>
      <c r="UXC47" s="367"/>
      <c r="UXD47" s="367"/>
      <c r="UXE47" s="367"/>
      <c r="UXF47" s="367"/>
      <c r="UXG47" s="367"/>
      <c r="UXH47" s="367"/>
      <c r="UXI47" s="367"/>
      <c r="UXJ47" s="367"/>
      <c r="UXK47" s="367"/>
      <c r="UXL47" s="367"/>
      <c r="UXM47" s="367"/>
      <c r="UXN47" s="367"/>
      <c r="UXO47" s="367"/>
      <c r="UXP47" s="367"/>
      <c r="UXQ47" s="367"/>
      <c r="UXR47" s="367"/>
      <c r="UXS47" s="367"/>
      <c r="UXT47" s="367"/>
      <c r="UXU47" s="367"/>
      <c r="UXV47" s="367"/>
      <c r="UXW47" s="367"/>
      <c r="UXX47" s="367"/>
      <c r="UXY47" s="367"/>
      <c r="UXZ47" s="367"/>
      <c r="UYA47" s="367"/>
      <c r="UYB47" s="367"/>
      <c r="UYC47" s="367"/>
      <c r="UYD47" s="367"/>
      <c r="UYE47" s="367"/>
      <c r="UYF47" s="367"/>
      <c r="UYG47" s="367"/>
      <c r="UYH47" s="367"/>
      <c r="UYI47" s="367"/>
      <c r="UYJ47" s="367"/>
      <c r="UYK47" s="367"/>
      <c r="UYL47" s="367"/>
      <c r="UYM47" s="367"/>
      <c r="UYN47" s="367"/>
      <c r="UYO47" s="367"/>
      <c r="UYP47" s="367"/>
      <c r="UYQ47" s="367"/>
      <c r="UYR47" s="367"/>
      <c r="UYS47" s="367"/>
      <c r="UYT47" s="367"/>
      <c r="UYU47" s="367"/>
      <c r="UYV47" s="367"/>
      <c r="UYW47" s="367"/>
      <c r="UYX47" s="367"/>
      <c r="UYY47" s="367"/>
      <c r="UYZ47" s="367"/>
      <c r="UZA47" s="367"/>
      <c r="UZB47" s="367"/>
      <c r="UZC47" s="367"/>
      <c r="UZD47" s="367"/>
      <c r="UZE47" s="367"/>
      <c r="UZF47" s="367"/>
      <c r="UZG47" s="367"/>
      <c r="UZH47" s="367"/>
      <c r="UZI47" s="367"/>
      <c r="UZJ47" s="367"/>
      <c r="UZK47" s="367"/>
      <c r="UZL47" s="367"/>
      <c r="UZM47" s="367"/>
      <c r="UZN47" s="367"/>
      <c r="UZO47" s="367"/>
      <c r="UZP47" s="367"/>
      <c r="UZQ47" s="367"/>
      <c r="UZR47" s="367"/>
      <c r="UZS47" s="367"/>
      <c r="UZT47" s="367"/>
      <c r="UZU47" s="367"/>
      <c r="UZV47" s="367"/>
      <c r="UZW47" s="367"/>
      <c r="UZX47" s="367"/>
      <c r="UZY47" s="367"/>
      <c r="UZZ47" s="367"/>
      <c r="VAA47" s="367"/>
      <c r="VAB47" s="367"/>
      <c r="VAC47" s="367"/>
      <c r="VAD47" s="367"/>
      <c r="VAE47" s="367"/>
      <c r="VAF47" s="367"/>
      <c r="VAG47" s="367"/>
      <c r="VAH47" s="367"/>
      <c r="VAI47" s="367"/>
      <c r="VAJ47" s="367"/>
      <c r="VAK47" s="367"/>
      <c r="VAL47" s="367"/>
      <c r="VAM47" s="367"/>
      <c r="VAN47" s="367"/>
      <c r="VAO47" s="367"/>
      <c r="VAP47" s="367"/>
      <c r="VAQ47" s="367"/>
      <c r="VAR47" s="367"/>
      <c r="VAS47" s="367"/>
      <c r="VAT47" s="367"/>
      <c r="VAU47" s="367"/>
      <c r="VAV47" s="367"/>
      <c r="VAW47" s="367"/>
      <c r="VAX47" s="367"/>
      <c r="VAY47" s="367"/>
      <c r="VAZ47" s="367"/>
      <c r="VBA47" s="367"/>
      <c r="VBB47" s="367"/>
      <c r="VBC47" s="367"/>
      <c r="VBD47" s="367"/>
      <c r="VBE47" s="367"/>
      <c r="VBF47" s="367"/>
      <c r="VBG47" s="367"/>
      <c r="VBH47" s="367"/>
      <c r="VBI47" s="367"/>
      <c r="VBJ47" s="367"/>
      <c r="VBK47" s="367"/>
      <c r="VBL47" s="367"/>
      <c r="VBM47" s="367"/>
      <c r="VBN47" s="367"/>
      <c r="VBO47" s="367"/>
      <c r="VBP47" s="367"/>
      <c r="VBQ47" s="367"/>
      <c r="VBR47" s="367"/>
      <c r="VBS47" s="367"/>
      <c r="VBT47" s="367"/>
      <c r="VBU47" s="367"/>
      <c r="VBV47" s="367"/>
      <c r="VBW47" s="367"/>
      <c r="VBX47" s="367"/>
      <c r="VBY47" s="367"/>
      <c r="VBZ47" s="367"/>
      <c r="VCA47" s="367"/>
      <c r="VCB47" s="367"/>
      <c r="VCC47" s="367"/>
      <c r="VCD47" s="367"/>
      <c r="VCE47" s="367"/>
      <c r="VCF47" s="367"/>
      <c r="VCG47" s="367"/>
      <c r="VCH47" s="367"/>
      <c r="VCI47" s="367"/>
      <c r="VCJ47" s="367"/>
      <c r="VCK47" s="367"/>
      <c r="VCL47" s="367"/>
      <c r="VCM47" s="367"/>
      <c r="VCN47" s="367"/>
      <c r="VCO47" s="367"/>
      <c r="VCP47" s="367"/>
      <c r="VCQ47" s="367"/>
      <c r="VCR47" s="367"/>
      <c r="VCS47" s="367"/>
      <c r="VCT47" s="367"/>
      <c r="VCU47" s="367"/>
      <c r="VCV47" s="367"/>
      <c r="VCW47" s="367"/>
      <c r="VCX47" s="367"/>
      <c r="VCY47" s="367"/>
      <c r="VCZ47" s="367"/>
      <c r="VDA47" s="367"/>
      <c r="VDB47" s="367"/>
      <c r="VDC47" s="367"/>
      <c r="VDD47" s="367"/>
      <c r="VDE47" s="367"/>
      <c r="VDF47" s="367"/>
      <c r="VDG47" s="367"/>
      <c r="VDH47" s="367"/>
      <c r="VDI47" s="367"/>
      <c r="VDJ47" s="367"/>
      <c r="VDK47" s="367"/>
      <c r="VDL47" s="367"/>
      <c r="VDM47" s="367"/>
      <c r="VDN47" s="367"/>
      <c r="VDO47" s="367"/>
      <c r="VDP47" s="367"/>
      <c r="VDQ47" s="367"/>
      <c r="VDR47" s="367"/>
      <c r="VDS47" s="367"/>
      <c r="VDT47" s="367"/>
      <c r="VDU47" s="367"/>
      <c r="VDV47" s="367"/>
      <c r="VDW47" s="367"/>
      <c r="VDX47" s="367"/>
      <c r="VDY47" s="367"/>
      <c r="VDZ47" s="367"/>
      <c r="VEA47" s="367"/>
      <c r="VEB47" s="367"/>
      <c r="VEC47" s="367"/>
      <c r="VED47" s="367"/>
      <c r="VEE47" s="367"/>
      <c r="VEF47" s="367"/>
      <c r="VEG47" s="367"/>
      <c r="VEH47" s="367"/>
      <c r="VEI47" s="367"/>
      <c r="VEJ47" s="367"/>
      <c r="VEK47" s="367"/>
      <c r="VEL47" s="367"/>
      <c r="VEM47" s="367"/>
      <c r="VEN47" s="367"/>
      <c r="VEO47" s="367"/>
      <c r="VEP47" s="367"/>
      <c r="VEQ47" s="367"/>
      <c r="VER47" s="367"/>
      <c r="VES47" s="367"/>
      <c r="VET47" s="367"/>
      <c r="VEU47" s="367"/>
      <c r="VEV47" s="367"/>
      <c r="VEW47" s="367"/>
      <c r="VEX47" s="367"/>
      <c r="VEY47" s="367"/>
      <c r="VEZ47" s="367"/>
      <c r="VFA47" s="367"/>
      <c r="VFB47" s="367"/>
      <c r="VFC47" s="367"/>
      <c r="VFD47" s="367"/>
      <c r="VFE47" s="367"/>
      <c r="VFF47" s="367"/>
      <c r="VFG47" s="367"/>
      <c r="VFH47" s="367"/>
      <c r="VFI47" s="367"/>
      <c r="VFJ47" s="367"/>
      <c r="VFK47" s="367"/>
      <c r="VFL47" s="367"/>
      <c r="VFM47" s="367"/>
      <c r="VFN47" s="367"/>
      <c r="VFO47" s="367"/>
      <c r="VFP47" s="367"/>
      <c r="VFQ47" s="367"/>
      <c r="VFR47" s="367"/>
      <c r="VFS47" s="367"/>
      <c r="VFT47" s="367"/>
      <c r="VFU47" s="367"/>
      <c r="VFV47" s="367"/>
      <c r="VFW47" s="367"/>
      <c r="VFX47" s="367"/>
      <c r="VFY47" s="367"/>
      <c r="VFZ47" s="367"/>
      <c r="VGA47" s="367"/>
      <c r="VGB47" s="367"/>
      <c r="VGC47" s="367"/>
      <c r="VGD47" s="367"/>
      <c r="VGE47" s="367"/>
      <c r="VGF47" s="367"/>
      <c r="VGG47" s="367"/>
      <c r="VGH47" s="367"/>
      <c r="VGI47" s="367"/>
      <c r="VGJ47" s="367"/>
      <c r="VGK47" s="367"/>
      <c r="VGL47" s="367"/>
      <c r="VGM47" s="367"/>
      <c r="VGN47" s="367"/>
      <c r="VGO47" s="367"/>
      <c r="VGP47" s="367"/>
      <c r="VGQ47" s="367"/>
      <c r="VGR47" s="367"/>
      <c r="VGS47" s="367"/>
      <c r="VGT47" s="367"/>
      <c r="VGU47" s="367"/>
      <c r="VGV47" s="367"/>
      <c r="VGW47" s="367"/>
      <c r="VGX47" s="367"/>
      <c r="VGY47" s="367"/>
      <c r="VGZ47" s="367"/>
      <c r="VHA47" s="367"/>
      <c r="VHB47" s="367"/>
      <c r="VHC47" s="367"/>
      <c r="VHD47" s="367"/>
      <c r="VHE47" s="367"/>
      <c r="VHF47" s="367"/>
      <c r="VHG47" s="367"/>
      <c r="VHH47" s="367"/>
      <c r="VHI47" s="367"/>
      <c r="VHJ47" s="367"/>
      <c r="VHK47" s="367"/>
      <c r="VHL47" s="367"/>
      <c r="VHM47" s="367"/>
      <c r="VHN47" s="367"/>
      <c r="VHO47" s="367"/>
      <c r="VHP47" s="367"/>
      <c r="VHQ47" s="367"/>
      <c r="VHR47" s="367"/>
      <c r="VHS47" s="367"/>
      <c r="VHT47" s="367"/>
      <c r="VHU47" s="367"/>
      <c r="VHV47" s="367"/>
      <c r="VHW47" s="367"/>
      <c r="VHX47" s="367"/>
      <c r="VHY47" s="367"/>
      <c r="VHZ47" s="367"/>
      <c r="VIA47" s="367"/>
      <c r="VIB47" s="367"/>
      <c r="VIC47" s="367"/>
      <c r="VID47" s="367"/>
      <c r="VIE47" s="367"/>
      <c r="VIF47" s="367"/>
      <c r="VIG47" s="367"/>
      <c r="VIH47" s="367"/>
      <c r="VII47" s="367"/>
      <c r="VIJ47" s="367"/>
      <c r="VIK47" s="367"/>
      <c r="VIL47" s="367"/>
      <c r="VIM47" s="367"/>
      <c r="VIN47" s="367"/>
      <c r="VIO47" s="367"/>
      <c r="VIP47" s="367"/>
      <c r="VIQ47" s="367"/>
      <c r="VIR47" s="367"/>
      <c r="VIS47" s="367"/>
      <c r="VIT47" s="367"/>
      <c r="VIU47" s="367"/>
      <c r="VIV47" s="367"/>
      <c r="VIW47" s="367"/>
      <c r="VIX47" s="367"/>
      <c r="VIY47" s="367"/>
      <c r="VIZ47" s="367"/>
      <c r="VJA47" s="367"/>
      <c r="VJB47" s="367"/>
      <c r="VJC47" s="367"/>
      <c r="VJD47" s="367"/>
      <c r="VJE47" s="367"/>
      <c r="VJF47" s="367"/>
      <c r="VJG47" s="367"/>
      <c r="VJH47" s="367"/>
      <c r="VJI47" s="367"/>
      <c r="VJJ47" s="367"/>
      <c r="VJK47" s="367"/>
      <c r="VJL47" s="367"/>
      <c r="VJM47" s="367"/>
      <c r="VJN47" s="367"/>
      <c r="VJO47" s="367"/>
      <c r="VJP47" s="367"/>
      <c r="VJQ47" s="367"/>
      <c r="VJR47" s="367"/>
      <c r="VJS47" s="367"/>
      <c r="VJT47" s="367"/>
      <c r="VJU47" s="367"/>
      <c r="VJV47" s="367"/>
      <c r="VJW47" s="367"/>
      <c r="VJX47" s="367"/>
      <c r="VJY47" s="367"/>
      <c r="VJZ47" s="367"/>
      <c r="VKA47" s="367"/>
      <c r="VKB47" s="367"/>
      <c r="VKC47" s="367"/>
      <c r="VKD47" s="367"/>
      <c r="VKE47" s="367"/>
      <c r="VKF47" s="367"/>
      <c r="VKG47" s="367"/>
      <c r="VKH47" s="367"/>
      <c r="VKI47" s="367"/>
      <c r="VKJ47" s="367"/>
      <c r="VKK47" s="367"/>
      <c r="VKL47" s="367"/>
      <c r="VKM47" s="367"/>
      <c r="VKN47" s="367"/>
      <c r="VKO47" s="367"/>
      <c r="VKP47" s="367"/>
      <c r="VKQ47" s="367"/>
      <c r="VKR47" s="367"/>
      <c r="VKS47" s="367"/>
      <c r="VKT47" s="367"/>
      <c r="VKU47" s="367"/>
      <c r="VKV47" s="367"/>
      <c r="VKW47" s="367"/>
      <c r="VKX47" s="367"/>
      <c r="VKY47" s="367"/>
      <c r="VKZ47" s="367"/>
      <c r="VLA47" s="367"/>
      <c r="VLB47" s="367"/>
      <c r="VLC47" s="367"/>
      <c r="VLD47" s="367"/>
      <c r="VLE47" s="367"/>
      <c r="VLF47" s="367"/>
      <c r="VLG47" s="367"/>
      <c r="VLH47" s="367"/>
      <c r="VLI47" s="367"/>
      <c r="VLJ47" s="367"/>
      <c r="VLK47" s="367"/>
      <c r="VLL47" s="367"/>
      <c r="VLM47" s="367"/>
      <c r="VLN47" s="367"/>
      <c r="VLO47" s="367"/>
      <c r="VLP47" s="367"/>
      <c r="VLQ47" s="367"/>
      <c r="VLR47" s="367"/>
      <c r="VLS47" s="367"/>
      <c r="VLT47" s="367"/>
      <c r="VLU47" s="367"/>
      <c r="VLV47" s="367"/>
      <c r="VLW47" s="367"/>
      <c r="VLX47" s="367"/>
      <c r="VLY47" s="367"/>
      <c r="VLZ47" s="367"/>
      <c r="VMA47" s="367"/>
      <c r="VMB47" s="367"/>
      <c r="VMC47" s="367"/>
      <c r="VMD47" s="367"/>
      <c r="VME47" s="367"/>
      <c r="VMF47" s="367"/>
      <c r="VMG47" s="367"/>
      <c r="VMH47" s="367"/>
      <c r="VMI47" s="367"/>
      <c r="VMJ47" s="367"/>
      <c r="VMK47" s="367"/>
      <c r="VML47" s="367"/>
      <c r="VMM47" s="367"/>
      <c r="VMN47" s="367"/>
      <c r="VMO47" s="367"/>
      <c r="VMP47" s="367"/>
      <c r="VMQ47" s="367"/>
      <c r="VMR47" s="367"/>
      <c r="VMS47" s="367"/>
      <c r="VMT47" s="367"/>
      <c r="VMU47" s="367"/>
      <c r="VMV47" s="367"/>
      <c r="VMW47" s="367"/>
      <c r="VMX47" s="367"/>
      <c r="VMY47" s="367"/>
      <c r="VMZ47" s="367"/>
      <c r="VNA47" s="367"/>
      <c r="VNB47" s="367"/>
      <c r="VNC47" s="367"/>
      <c r="VND47" s="367"/>
      <c r="VNE47" s="367"/>
      <c r="VNF47" s="367"/>
      <c r="VNG47" s="367"/>
      <c r="VNH47" s="367"/>
      <c r="VNI47" s="367"/>
      <c r="VNJ47" s="367"/>
      <c r="VNK47" s="367"/>
      <c r="VNL47" s="367"/>
      <c r="VNM47" s="367"/>
      <c r="VNN47" s="367"/>
      <c r="VNO47" s="367"/>
      <c r="VNP47" s="367"/>
      <c r="VNQ47" s="367"/>
      <c r="VNR47" s="367"/>
      <c r="VNS47" s="367"/>
      <c r="VNT47" s="367"/>
      <c r="VNU47" s="367"/>
      <c r="VNV47" s="367"/>
      <c r="VNW47" s="367"/>
      <c r="VNX47" s="367"/>
      <c r="VNY47" s="367"/>
      <c r="VNZ47" s="367"/>
      <c r="VOA47" s="367"/>
      <c r="VOB47" s="367"/>
      <c r="VOC47" s="367"/>
      <c r="VOD47" s="367"/>
      <c r="VOE47" s="367"/>
      <c r="VOF47" s="367"/>
      <c r="VOG47" s="367"/>
      <c r="VOH47" s="367"/>
      <c r="VOI47" s="367"/>
      <c r="VOJ47" s="367"/>
      <c r="VOK47" s="367"/>
      <c r="VOL47" s="367"/>
      <c r="VOM47" s="367"/>
      <c r="VON47" s="367"/>
      <c r="VOO47" s="367"/>
      <c r="VOP47" s="367"/>
      <c r="VOQ47" s="367"/>
      <c r="VOR47" s="367"/>
      <c r="VOS47" s="367"/>
      <c r="VOT47" s="367"/>
      <c r="VOU47" s="367"/>
      <c r="VOV47" s="367"/>
      <c r="VOW47" s="367"/>
      <c r="VOX47" s="367"/>
      <c r="VOY47" s="367"/>
      <c r="VOZ47" s="367"/>
      <c r="VPA47" s="367"/>
      <c r="VPB47" s="367"/>
      <c r="VPC47" s="367"/>
      <c r="VPD47" s="367"/>
      <c r="VPE47" s="367"/>
      <c r="VPF47" s="367"/>
      <c r="VPG47" s="367"/>
      <c r="VPH47" s="367"/>
      <c r="VPI47" s="367"/>
      <c r="VPJ47" s="367"/>
      <c r="VPK47" s="367"/>
      <c r="VPL47" s="367"/>
      <c r="VPM47" s="367"/>
      <c r="VPN47" s="367"/>
      <c r="VPO47" s="367"/>
      <c r="VPP47" s="367"/>
      <c r="VPQ47" s="367"/>
      <c r="VPR47" s="367"/>
      <c r="VPS47" s="367"/>
      <c r="VPT47" s="367"/>
      <c r="VPU47" s="367"/>
      <c r="VPV47" s="367"/>
      <c r="VPW47" s="367"/>
      <c r="VPX47" s="367"/>
      <c r="VPY47" s="367"/>
      <c r="VPZ47" s="367"/>
      <c r="VQA47" s="367"/>
      <c r="VQB47" s="367"/>
      <c r="VQC47" s="367"/>
      <c r="VQD47" s="367"/>
      <c r="VQE47" s="367"/>
      <c r="VQF47" s="367"/>
      <c r="VQG47" s="367"/>
      <c r="VQH47" s="367"/>
      <c r="VQI47" s="367"/>
      <c r="VQJ47" s="367"/>
      <c r="VQK47" s="367"/>
      <c r="VQL47" s="367"/>
      <c r="VQM47" s="367"/>
      <c r="VQN47" s="367"/>
      <c r="VQO47" s="367"/>
      <c r="VQP47" s="367"/>
      <c r="VQQ47" s="367"/>
      <c r="VQR47" s="367"/>
      <c r="VQS47" s="367"/>
      <c r="VQT47" s="367"/>
      <c r="VQU47" s="367"/>
      <c r="VQV47" s="367"/>
      <c r="VQW47" s="367"/>
      <c r="VQX47" s="367"/>
      <c r="VQY47" s="367"/>
      <c r="VQZ47" s="367"/>
      <c r="VRA47" s="367"/>
      <c r="VRB47" s="367"/>
      <c r="VRC47" s="367"/>
      <c r="VRD47" s="367"/>
      <c r="VRE47" s="367"/>
      <c r="VRF47" s="367"/>
      <c r="VRG47" s="367"/>
      <c r="VRH47" s="367"/>
      <c r="VRI47" s="367"/>
      <c r="VRJ47" s="367"/>
      <c r="VRK47" s="367"/>
      <c r="VRL47" s="367"/>
      <c r="VRM47" s="367"/>
      <c r="VRN47" s="367"/>
      <c r="VRO47" s="367"/>
      <c r="VRP47" s="367"/>
      <c r="VRQ47" s="367"/>
      <c r="VRR47" s="367"/>
      <c r="VRS47" s="367"/>
      <c r="VRT47" s="367"/>
      <c r="VRU47" s="367"/>
      <c r="VRV47" s="367"/>
      <c r="VRW47" s="367"/>
      <c r="VRX47" s="367"/>
      <c r="VRY47" s="367"/>
      <c r="VRZ47" s="367"/>
      <c r="VSA47" s="367"/>
      <c r="VSB47" s="367"/>
      <c r="VSC47" s="367"/>
      <c r="VSD47" s="367"/>
      <c r="VSE47" s="367"/>
      <c r="VSF47" s="367"/>
      <c r="VSG47" s="367"/>
      <c r="VSH47" s="367"/>
      <c r="VSI47" s="367"/>
      <c r="VSJ47" s="367"/>
      <c r="VSK47" s="367"/>
      <c r="VSL47" s="367"/>
      <c r="VSM47" s="367"/>
      <c r="VSN47" s="367"/>
      <c r="VSO47" s="367"/>
      <c r="VSP47" s="367"/>
      <c r="VSQ47" s="367"/>
      <c r="VSR47" s="367"/>
      <c r="VSS47" s="367"/>
      <c r="VST47" s="367"/>
      <c r="VSU47" s="367"/>
      <c r="VSV47" s="367"/>
      <c r="VSW47" s="367"/>
      <c r="VSX47" s="367"/>
      <c r="VSY47" s="367"/>
      <c r="VSZ47" s="367"/>
      <c r="VTA47" s="367"/>
      <c r="VTB47" s="367"/>
      <c r="VTC47" s="367"/>
      <c r="VTD47" s="367"/>
      <c r="VTE47" s="367"/>
      <c r="VTF47" s="367"/>
      <c r="VTG47" s="367"/>
      <c r="VTH47" s="367"/>
      <c r="VTI47" s="367"/>
      <c r="VTJ47" s="367"/>
      <c r="VTK47" s="367"/>
      <c r="VTL47" s="367"/>
      <c r="VTM47" s="367"/>
      <c r="VTN47" s="367"/>
      <c r="VTO47" s="367"/>
      <c r="VTP47" s="367"/>
      <c r="VTQ47" s="367"/>
      <c r="VTR47" s="367"/>
      <c r="VTS47" s="367"/>
      <c r="VTT47" s="367"/>
      <c r="VTU47" s="367"/>
      <c r="VTV47" s="367"/>
      <c r="VTW47" s="367"/>
      <c r="VTX47" s="367"/>
      <c r="VTY47" s="367"/>
      <c r="VTZ47" s="367"/>
      <c r="VUA47" s="367"/>
      <c r="VUB47" s="367"/>
      <c r="VUC47" s="367"/>
      <c r="VUD47" s="367"/>
      <c r="VUE47" s="367"/>
      <c r="VUF47" s="367"/>
      <c r="VUG47" s="367"/>
      <c r="VUH47" s="367"/>
      <c r="VUI47" s="367"/>
      <c r="VUJ47" s="367"/>
      <c r="VUK47" s="367"/>
      <c r="VUL47" s="367"/>
      <c r="VUM47" s="367"/>
      <c r="VUN47" s="367"/>
      <c r="VUO47" s="367"/>
      <c r="VUP47" s="367"/>
      <c r="VUQ47" s="367"/>
      <c r="VUR47" s="367"/>
      <c r="VUS47" s="367"/>
      <c r="VUT47" s="367"/>
      <c r="VUU47" s="367"/>
      <c r="VUV47" s="367"/>
      <c r="VUW47" s="367"/>
      <c r="VUX47" s="367"/>
      <c r="VUY47" s="367"/>
      <c r="VUZ47" s="367"/>
      <c r="VVA47" s="367"/>
      <c r="VVB47" s="367"/>
      <c r="VVC47" s="367"/>
      <c r="VVD47" s="367"/>
      <c r="VVE47" s="367"/>
      <c r="VVF47" s="367"/>
      <c r="VVG47" s="367"/>
      <c r="VVH47" s="367"/>
      <c r="VVI47" s="367"/>
      <c r="VVJ47" s="367"/>
      <c r="VVK47" s="367"/>
      <c r="VVL47" s="367"/>
      <c r="VVM47" s="367"/>
      <c r="VVN47" s="367"/>
      <c r="VVO47" s="367"/>
      <c r="VVP47" s="367"/>
      <c r="VVQ47" s="367"/>
      <c r="VVR47" s="367"/>
      <c r="VVS47" s="367"/>
      <c r="VVT47" s="367"/>
      <c r="VVU47" s="367"/>
      <c r="VVV47" s="367"/>
      <c r="VVW47" s="367"/>
      <c r="VVX47" s="367"/>
      <c r="VVY47" s="367"/>
      <c r="VVZ47" s="367"/>
      <c r="VWA47" s="367"/>
      <c r="VWB47" s="367"/>
      <c r="VWC47" s="367"/>
      <c r="VWD47" s="367"/>
      <c r="VWE47" s="367"/>
      <c r="VWF47" s="367"/>
      <c r="VWG47" s="367"/>
      <c r="VWH47" s="367"/>
      <c r="VWI47" s="367"/>
      <c r="VWJ47" s="367"/>
      <c r="VWK47" s="367"/>
      <c r="VWL47" s="367"/>
      <c r="VWM47" s="367"/>
      <c r="VWN47" s="367"/>
      <c r="VWO47" s="367"/>
      <c r="VWP47" s="367"/>
      <c r="VWQ47" s="367"/>
      <c r="VWR47" s="367"/>
      <c r="VWS47" s="367"/>
      <c r="VWT47" s="367"/>
      <c r="VWU47" s="367"/>
      <c r="VWV47" s="367"/>
      <c r="VWW47" s="367"/>
      <c r="VWX47" s="367"/>
      <c r="VWY47" s="367"/>
      <c r="VWZ47" s="367"/>
      <c r="VXA47" s="367"/>
      <c r="VXB47" s="367"/>
      <c r="VXC47" s="367"/>
      <c r="VXD47" s="367"/>
      <c r="VXE47" s="367"/>
      <c r="VXF47" s="367"/>
      <c r="VXG47" s="367"/>
      <c r="VXH47" s="367"/>
      <c r="VXI47" s="367"/>
      <c r="VXJ47" s="367"/>
      <c r="VXK47" s="367"/>
      <c r="VXL47" s="367"/>
      <c r="VXM47" s="367"/>
      <c r="VXN47" s="367"/>
      <c r="VXO47" s="367"/>
      <c r="VXP47" s="367"/>
      <c r="VXQ47" s="367"/>
      <c r="VXR47" s="367"/>
      <c r="VXS47" s="367"/>
      <c r="VXT47" s="367"/>
      <c r="VXU47" s="367"/>
      <c r="VXV47" s="367"/>
      <c r="VXW47" s="367"/>
      <c r="VXX47" s="367"/>
      <c r="VXY47" s="367"/>
      <c r="VXZ47" s="367"/>
      <c r="VYA47" s="367"/>
      <c r="VYB47" s="367"/>
      <c r="VYC47" s="367"/>
      <c r="VYD47" s="367"/>
      <c r="VYE47" s="367"/>
      <c r="VYF47" s="367"/>
      <c r="VYG47" s="367"/>
      <c r="VYH47" s="367"/>
      <c r="VYI47" s="367"/>
      <c r="VYJ47" s="367"/>
      <c r="VYK47" s="367"/>
      <c r="VYL47" s="367"/>
      <c r="VYM47" s="367"/>
      <c r="VYN47" s="367"/>
      <c r="VYO47" s="367"/>
      <c r="VYP47" s="367"/>
      <c r="VYQ47" s="367"/>
      <c r="VYR47" s="367"/>
      <c r="VYS47" s="367"/>
      <c r="VYT47" s="367"/>
      <c r="VYU47" s="367"/>
      <c r="VYV47" s="367"/>
      <c r="VYW47" s="367"/>
      <c r="VYX47" s="367"/>
      <c r="VYY47" s="367"/>
      <c r="VYZ47" s="367"/>
      <c r="VZA47" s="367"/>
      <c r="VZB47" s="367"/>
      <c r="VZC47" s="367"/>
      <c r="VZD47" s="367"/>
      <c r="VZE47" s="367"/>
      <c r="VZF47" s="367"/>
      <c r="VZG47" s="367"/>
      <c r="VZH47" s="367"/>
      <c r="VZI47" s="367"/>
      <c r="VZJ47" s="367"/>
      <c r="VZK47" s="367"/>
      <c r="VZL47" s="367"/>
      <c r="VZM47" s="367"/>
      <c r="VZN47" s="367"/>
      <c r="VZO47" s="367"/>
      <c r="VZP47" s="367"/>
      <c r="VZQ47" s="367"/>
      <c r="VZR47" s="367"/>
      <c r="VZS47" s="367"/>
      <c r="VZT47" s="367"/>
      <c r="VZU47" s="367"/>
      <c r="VZV47" s="367"/>
      <c r="VZW47" s="367"/>
      <c r="VZX47" s="367"/>
      <c r="VZY47" s="367"/>
      <c r="VZZ47" s="367"/>
      <c r="WAA47" s="367"/>
      <c r="WAB47" s="367"/>
      <c r="WAC47" s="367"/>
      <c r="WAD47" s="367"/>
      <c r="WAE47" s="367"/>
      <c r="WAF47" s="367"/>
      <c r="WAG47" s="367"/>
      <c r="WAH47" s="367"/>
      <c r="WAI47" s="367"/>
      <c r="WAJ47" s="367"/>
      <c r="WAK47" s="367"/>
      <c r="WAL47" s="367"/>
      <c r="WAM47" s="367"/>
      <c r="WAN47" s="367"/>
      <c r="WAO47" s="367"/>
      <c r="WAP47" s="367"/>
      <c r="WAQ47" s="367"/>
      <c r="WAR47" s="367"/>
      <c r="WAS47" s="367"/>
      <c r="WAT47" s="367"/>
      <c r="WAU47" s="367"/>
      <c r="WAV47" s="367"/>
      <c r="WAW47" s="367"/>
      <c r="WAX47" s="367"/>
      <c r="WAY47" s="367"/>
      <c r="WAZ47" s="367"/>
      <c r="WBA47" s="367"/>
      <c r="WBB47" s="367"/>
      <c r="WBC47" s="367"/>
      <c r="WBD47" s="367"/>
      <c r="WBE47" s="367"/>
      <c r="WBF47" s="367"/>
      <c r="WBG47" s="367"/>
      <c r="WBH47" s="367"/>
      <c r="WBI47" s="367"/>
      <c r="WBJ47" s="367"/>
      <c r="WBK47" s="367"/>
      <c r="WBL47" s="367"/>
      <c r="WBM47" s="367"/>
      <c r="WBN47" s="367"/>
      <c r="WBO47" s="367"/>
      <c r="WBP47" s="367"/>
      <c r="WBQ47" s="367"/>
      <c r="WBR47" s="367"/>
      <c r="WBS47" s="367"/>
      <c r="WBT47" s="367"/>
      <c r="WBU47" s="367"/>
      <c r="WBV47" s="367"/>
      <c r="WBW47" s="367"/>
      <c r="WBX47" s="367"/>
      <c r="WBY47" s="367"/>
      <c r="WBZ47" s="367"/>
      <c r="WCA47" s="367"/>
      <c r="WCB47" s="367"/>
      <c r="WCC47" s="367"/>
      <c r="WCD47" s="367"/>
      <c r="WCE47" s="367"/>
      <c r="WCF47" s="367"/>
      <c r="WCG47" s="367"/>
      <c r="WCH47" s="367"/>
      <c r="WCI47" s="367"/>
      <c r="WCJ47" s="367"/>
      <c r="WCK47" s="367"/>
      <c r="WCL47" s="367"/>
      <c r="WCM47" s="367"/>
      <c r="WCN47" s="367"/>
      <c r="WCO47" s="367"/>
      <c r="WCP47" s="367"/>
      <c r="WCQ47" s="367"/>
      <c r="WCR47" s="367"/>
      <c r="WCS47" s="367"/>
      <c r="WCT47" s="367"/>
      <c r="WCU47" s="367"/>
      <c r="WCV47" s="367"/>
      <c r="WCW47" s="367"/>
      <c r="WCX47" s="367"/>
      <c r="WCY47" s="367"/>
      <c r="WCZ47" s="367"/>
      <c r="WDA47" s="367"/>
      <c r="WDB47" s="367"/>
      <c r="WDC47" s="367"/>
      <c r="WDD47" s="367"/>
      <c r="WDE47" s="367"/>
      <c r="WDF47" s="367"/>
      <c r="WDG47" s="367"/>
      <c r="WDH47" s="367"/>
      <c r="WDI47" s="367"/>
      <c r="WDJ47" s="367"/>
      <c r="WDK47" s="367"/>
      <c r="WDL47" s="367"/>
      <c r="WDM47" s="367"/>
      <c r="WDN47" s="367"/>
      <c r="WDO47" s="367"/>
      <c r="WDP47" s="367"/>
      <c r="WDQ47" s="367"/>
      <c r="WDR47" s="367"/>
      <c r="WDS47" s="367"/>
      <c r="WDT47" s="367"/>
      <c r="WDU47" s="367"/>
      <c r="WDV47" s="367"/>
      <c r="WDW47" s="367"/>
      <c r="WDX47" s="367"/>
      <c r="WDY47" s="367"/>
      <c r="WDZ47" s="367"/>
      <c r="WEA47" s="367"/>
      <c r="WEB47" s="367"/>
      <c r="WEC47" s="367"/>
      <c r="WED47" s="367"/>
      <c r="WEE47" s="367"/>
      <c r="WEF47" s="367"/>
      <c r="WEG47" s="367"/>
      <c r="WEH47" s="367"/>
      <c r="WEI47" s="367"/>
      <c r="WEJ47" s="367"/>
      <c r="WEK47" s="367"/>
      <c r="WEL47" s="367"/>
      <c r="WEM47" s="367"/>
      <c r="WEN47" s="367"/>
      <c r="WEO47" s="367"/>
      <c r="WEP47" s="367"/>
      <c r="WEQ47" s="367"/>
      <c r="WER47" s="367"/>
      <c r="WES47" s="367"/>
      <c r="WET47" s="367"/>
      <c r="WEU47" s="367"/>
      <c r="WEV47" s="367"/>
      <c r="WEW47" s="367"/>
      <c r="WEX47" s="367"/>
      <c r="WEY47" s="367"/>
      <c r="WEZ47" s="367"/>
      <c r="WFA47" s="367"/>
      <c r="WFB47" s="367"/>
      <c r="WFC47" s="367"/>
      <c r="WFD47" s="367"/>
      <c r="WFE47" s="367"/>
      <c r="WFF47" s="367"/>
      <c r="WFG47" s="367"/>
      <c r="WFH47" s="367"/>
      <c r="WFI47" s="367"/>
      <c r="WFJ47" s="367"/>
      <c r="WFK47" s="367"/>
      <c r="WFL47" s="367"/>
      <c r="WFM47" s="367"/>
      <c r="WFN47" s="367"/>
      <c r="WFO47" s="367"/>
      <c r="WFP47" s="367"/>
      <c r="WFQ47" s="367"/>
      <c r="WFR47" s="367"/>
      <c r="WFS47" s="367"/>
      <c r="WFT47" s="367"/>
      <c r="WFU47" s="367"/>
      <c r="WFV47" s="367"/>
      <c r="WFW47" s="367"/>
      <c r="WFX47" s="367"/>
      <c r="WFY47" s="367"/>
      <c r="WFZ47" s="367"/>
      <c r="WGA47" s="367"/>
      <c r="WGB47" s="367"/>
      <c r="WGC47" s="367"/>
      <c r="WGD47" s="367"/>
      <c r="WGE47" s="367"/>
      <c r="WGF47" s="367"/>
      <c r="WGG47" s="367"/>
      <c r="WGH47" s="367"/>
      <c r="WGI47" s="367"/>
      <c r="WGJ47" s="367"/>
      <c r="WGK47" s="367"/>
      <c r="WGL47" s="367"/>
      <c r="WGM47" s="367"/>
      <c r="WGN47" s="367"/>
      <c r="WGO47" s="367"/>
      <c r="WGP47" s="367"/>
      <c r="WGQ47" s="367"/>
      <c r="WGR47" s="367"/>
      <c r="WGS47" s="367"/>
      <c r="WGT47" s="367"/>
      <c r="WGU47" s="367"/>
      <c r="WGV47" s="367"/>
      <c r="WGW47" s="367"/>
      <c r="WGX47" s="367"/>
      <c r="WGY47" s="367"/>
      <c r="WGZ47" s="367"/>
      <c r="WHA47" s="367"/>
      <c r="WHB47" s="367"/>
      <c r="WHC47" s="367"/>
      <c r="WHD47" s="367"/>
      <c r="WHE47" s="367"/>
      <c r="WHF47" s="367"/>
      <c r="WHG47" s="367"/>
      <c r="WHH47" s="367"/>
      <c r="WHI47" s="367"/>
      <c r="WHJ47" s="367"/>
      <c r="WHK47" s="367"/>
      <c r="WHL47" s="367"/>
      <c r="WHM47" s="367"/>
      <c r="WHN47" s="367"/>
      <c r="WHO47" s="367"/>
      <c r="WHP47" s="367"/>
      <c r="WHQ47" s="367"/>
      <c r="WHR47" s="367"/>
      <c r="WHS47" s="367"/>
      <c r="WHT47" s="367"/>
      <c r="WHU47" s="367"/>
      <c r="WHV47" s="367"/>
      <c r="WHW47" s="367"/>
      <c r="WHX47" s="367"/>
      <c r="WHY47" s="367"/>
      <c r="WHZ47" s="367"/>
      <c r="WIA47" s="367"/>
      <c r="WIB47" s="367"/>
      <c r="WIC47" s="367"/>
      <c r="WID47" s="367"/>
      <c r="WIE47" s="367"/>
      <c r="WIF47" s="367"/>
      <c r="WIG47" s="367"/>
      <c r="WIH47" s="367"/>
      <c r="WII47" s="367"/>
      <c r="WIJ47" s="367"/>
      <c r="WIK47" s="367"/>
      <c r="WIL47" s="367"/>
      <c r="WIM47" s="367"/>
      <c r="WIN47" s="367"/>
      <c r="WIO47" s="367"/>
      <c r="WIP47" s="367"/>
      <c r="WIQ47" s="367"/>
      <c r="WIR47" s="367"/>
      <c r="WIS47" s="367"/>
      <c r="WIT47" s="367"/>
      <c r="WIU47" s="367"/>
      <c r="WIV47" s="367"/>
      <c r="WIW47" s="367"/>
      <c r="WIX47" s="367"/>
      <c r="WIY47" s="367"/>
      <c r="WIZ47" s="367"/>
      <c r="WJA47" s="367"/>
      <c r="WJB47" s="367"/>
      <c r="WJC47" s="367"/>
      <c r="WJD47" s="367"/>
      <c r="WJE47" s="367"/>
      <c r="WJF47" s="367"/>
      <c r="WJG47" s="367"/>
      <c r="WJH47" s="367"/>
      <c r="WJI47" s="367"/>
      <c r="WJJ47" s="367"/>
      <c r="WJK47" s="367"/>
      <c r="WJL47" s="367"/>
      <c r="WJM47" s="367"/>
      <c r="WJN47" s="367"/>
      <c r="WJO47" s="367"/>
      <c r="WJP47" s="367"/>
      <c r="WJQ47" s="367"/>
      <c r="WJR47" s="367"/>
      <c r="WJS47" s="367"/>
      <c r="WJT47" s="367"/>
      <c r="WJU47" s="367"/>
      <c r="WJV47" s="367"/>
      <c r="WJW47" s="367"/>
      <c r="WJX47" s="367"/>
      <c r="WJY47" s="367"/>
      <c r="WJZ47" s="367"/>
      <c r="WKA47" s="367"/>
      <c r="WKB47" s="367"/>
      <c r="WKC47" s="367"/>
      <c r="WKD47" s="367"/>
      <c r="WKE47" s="367"/>
      <c r="WKF47" s="367"/>
      <c r="WKG47" s="367"/>
      <c r="WKH47" s="367"/>
      <c r="WKI47" s="367"/>
      <c r="WKJ47" s="367"/>
      <c r="WKK47" s="367"/>
      <c r="WKL47" s="367"/>
      <c r="WKM47" s="367"/>
      <c r="WKN47" s="367"/>
      <c r="WKO47" s="367"/>
      <c r="WKP47" s="367"/>
      <c r="WKQ47" s="367"/>
      <c r="WKR47" s="367"/>
      <c r="WKS47" s="367"/>
      <c r="WKT47" s="367"/>
      <c r="WKU47" s="367"/>
      <c r="WKV47" s="367"/>
      <c r="WKW47" s="367"/>
      <c r="WKX47" s="367"/>
      <c r="WKY47" s="367"/>
      <c r="WKZ47" s="367"/>
      <c r="WLA47" s="367"/>
      <c r="WLB47" s="367"/>
      <c r="WLC47" s="367"/>
      <c r="WLD47" s="367"/>
      <c r="WLE47" s="367"/>
      <c r="WLF47" s="367"/>
      <c r="WLG47" s="367"/>
      <c r="WLH47" s="367"/>
      <c r="WLI47" s="367"/>
      <c r="WLJ47" s="367"/>
      <c r="WLK47" s="367"/>
      <c r="WLL47" s="367"/>
      <c r="WLM47" s="367"/>
      <c r="WLN47" s="367"/>
      <c r="WLO47" s="367"/>
      <c r="WLP47" s="367"/>
      <c r="WLQ47" s="367"/>
      <c r="WLR47" s="367"/>
      <c r="WLS47" s="367"/>
      <c r="WLT47" s="367"/>
      <c r="WLU47" s="367"/>
      <c r="WLV47" s="367"/>
      <c r="WLW47" s="367"/>
      <c r="WLX47" s="367"/>
      <c r="WLY47" s="367"/>
      <c r="WLZ47" s="367"/>
      <c r="WMA47" s="367"/>
      <c r="WMB47" s="367"/>
      <c r="WMC47" s="367"/>
      <c r="WMD47" s="367"/>
      <c r="WME47" s="367"/>
      <c r="WMF47" s="367"/>
      <c r="WMG47" s="367"/>
      <c r="WMH47" s="367"/>
      <c r="WMI47" s="367"/>
      <c r="WMJ47" s="367"/>
      <c r="WMK47" s="367"/>
      <c r="WML47" s="367"/>
      <c r="WMM47" s="367"/>
      <c r="WMN47" s="367"/>
      <c r="WMO47" s="367"/>
      <c r="WMP47" s="367"/>
      <c r="WMQ47" s="367"/>
      <c r="WMR47" s="367"/>
      <c r="WMS47" s="367"/>
      <c r="WMT47" s="367"/>
      <c r="WMU47" s="367"/>
      <c r="WMV47" s="367"/>
      <c r="WMW47" s="367"/>
      <c r="WMX47" s="367"/>
      <c r="WMY47" s="367"/>
      <c r="WMZ47" s="367"/>
      <c r="WNA47" s="367"/>
      <c r="WNB47" s="367"/>
      <c r="WNC47" s="367"/>
      <c r="WND47" s="367"/>
      <c r="WNE47" s="367"/>
      <c r="WNF47" s="367"/>
      <c r="WNG47" s="367"/>
      <c r="WNH47" s="367"/>
      <c r="WNI47" s="367"/>
      <c r="WNJ47" s="367"/>
      <c r="WNK47" s="367"/>
      <c r="WNL47" s="367"/>
      <c r="WNM47" s="367"/>
      <c r="WNN47" s="367"/>
      <c r="WNO47" s="367"/>
      <c r="WNP47" s="367"/>
      <c r="WNQ47" s="367"/>
      <c r="WNR47" s="367"/>
      <c r="WNS47" s="367"/>
      <c r="WNT47" s="367"/>
      <c r="WNU47" s="367"/>
      <c r="WNV47" s="367"/>
      <c r="WNW47" s="367"/>
      <c r="WNX47" s="367"/>
      <c r="WNY47" s="367"/>
      <c r="WNZ47" s="367"/>
      <c r="WOA47" s="367"/>
      <c r="WOB47" s="367"/>
      <c r="WOC47" s="367"/>
      <c r="WOD47" s="367"/>
      <c r="WOE47" s="367"/>
      <c r="WOF47" s="367"/>
      <c r="WOG47" s="367"/>
      <c r="WOH47" s="367"/>
      <c r="WOI47" s="367"/>
      <c r="WOJ47" s="367"/>
      <c r="WOK47" s="367"/>
      <c r="WOL47" s="367"/>
      <c r="WOM47" s="367"/>
      <c r="WON47" s="367"/>
      <c r="WOO47" s="367"/>
      <c r="WOP47" s="367"/>
      <c r="WOQ47" s="367"/>
      <c r="WOR47" s="367"/>
      <c r="WOS47" s="367"/>
      <c r="WOT47" s="367"/>
      <c r="WOU47" s="367"/>
      <c r="WOV47" s="367"/>
      <c r="WOW47" s="367"/>
      <c r="WOX47" s="367"/>
      <c r="WOY47" s="367"/>
      <c r="WOZ47" s="367"/>
      <c r="WPA47" s="367"/>
      <c r="WPB47" s="367"/>
      <c r="WPC47" s="367"/>
      <c r="WPD47" s="367"/>
      <c r="WPE47" s="367"/>
      <c r="WPF47" s="367"/>
      <c r="WPG47" s="367"/>
      <c r="WPH47" s="367"/>
      <c r="WPI47" s="367"/>
      <c r="WPJ47" s="367"/>
      <c r="WPK47" s="367"/>
      <c r="WPL47" s="367"/>
      <c r="WPM47" s="367"/>
      <c r="WPN47" s="367"/>
      <c r="WPO47" s="367"/>
      <c r="WPP47" s="367"/>
      <c r="WPQ47" s="367"/>
      <c r="WPR47" s="367"/>
      <c r="WPS47" s="367"/>
      <c r="WPT47" s="367"/>
      <c r="WPU47" s="367"/>
      <c r="WPV47" s="367"/>
      <c r="WPW47" s="367"/>
      <c r="WPX47" s="367"/>
      <c r="WPY47" s="367"/>
      <c r="WPZ47" s="367"/>
      <c r="WQA47" s="367"/>
      <c r="WQB47" s="367"/>
      <c r="WQC47" s="367"/>
      <c r="WQD47" s="367"/>
      <c r="WQE47" s="367"/>
      <c r="WQF47" s="367"/>
      <c r="WQG47" s="367"/>
      <c r="WQH47" s="367"/>
      <c r="WQI47" s="367"/>
      <c r="WQJ47" s="367"/>
      <c r="WQK47" s="367"/>
      <c r="WQL47" s="367"/>
      <c r="WQM47" s="367"/>
      <c r="WQN47" s="367"/>
      <c r="WQO47" s="367"/>
      <c r="WQP47" s="367"/>
      <c r="WQQ47" s="367"/>
      <c r="WQR47" s="367"/>
      <c r="WQS47" s="367"/>
      <c r="WQT47" s="367"/>
      <c r="WQU47" s="367"/>
      <c r="WQV47" s="367"/>
      <c r="WQW47" s="367"/>
      <c r="WQX47" s="367"/>
      <c r="WQY47" s="367"/>
      <c r="WQZ47" s="367"/>
      <c r="WRA47" s="367"/>
      <c r="WRB47" s="367"/>
      <c r="WRC47" s="367"/>
      <c r="WRD47" s="367"/>
      <c r="WRE47" s="367"/>
      <c r="WRF47" s="367"/>
      <c r="WRG47" s="367"/>
      <c r="WRH47" s="367"/>
      <c r="WRI47" s="367"/>
      <c r="WRJ47" s="367"/>
      <c r="WRK47" s="367"/>
      <c r="WRL47" s="367"/>
      <c r="WRM47" s="367"/>
      <c r="WRN47" s="367"/>
      <c r="WRO47" s="367"/>
      <c r="WRP47" s="367"/>
      <c r="WRQ47" s="367"/>
      <c r="WRR47" s="367"/>
      <c r="WRS47" s="367"/>
      <c r="WRT47" s="367"/>
      <c r="WRU47" s="367"/>
      <c r="WRV47" s="367"/>
      <c r="WRW47" s="367"/>
      <c r="WRX47" s="367"/>
      <c r="WRY47" s="367"/>
      <c r="WRZ47" s="367"/>
      <c r="WSA47" s="367"/>
      <c r="WSB47" s="367"/>
      <c r="WSC47" s="367"/>
      <c r="WSD47" s="367"/>
      <c r="WSE47" s="367"/>
      <c r="WSF47" s="367"/>
      <c r="WSG47" s="367"/>
      <c r="WSH47" s="367"/>
      <c r="WSI47" s="367"/>
      <c r="WSJ47" s="367"/>
      <c r="WSK47" s="367"/>
      <c r="WSL47" s="367"/>
      <c r="WSM47" s="367"/>
      <c r="WSN47" s="367"/>
      <c r="WSO47" s="367"/>
      <c r="WSP47" s="367"/>
      <c r="WSQ47" s="367"/>
      <c r="WSR47" s="367"/>
      <c r="WSS47" s="367"/>
      <c r="WST47" s="367"/>
      <c r="WSU47" s="367"/>
      <c r="WSV47" s="367"/>
      <c r="WSW47" s="367"/>
      <c r="WSX47" s="367"/>
      <c r="WSY47" s="367"/>
      <c r="WSZ47" s="367"/>
      <c r="WTA47" s="367"/>
      <c r="WTB47" s="367"/>
      <c r="WTC47" s="367"/>
      <c r="WTD47" s="367"/>
      <c r="WTE47" s="367"/>
      <c r="WTF47" s="367"/>
      <c r="WTG47" s="367"/>
      <c r="WTH47" s="367"/>
      <c r="WTI47" s="367"/>
      <c r="WTJ47" s="367"/>
      <c r="WTK47" s="367"/>
      <c r="WTL47" s="367"/>
      <c r="WTM47" s="367"/>
      <c r="WTN47" s="367"/>
      <c r="WTO47" s="367"/>
      <c r="WTP47" s="367"/>
      <c r="WTQ47" s="367"/>
      <c r="WTR47" s="367"/>
      <c r="WTS47" s="367"/>
      <c r="WTT47" s="367"/>
      <c r="WTU47" s="367"/>
      <c r="WTV47" s="367"/>
      <c r="WTW47" s="367"/>
      <c r="WTX47" s="367"/>
      <c r="WTY47" s="367"/>
      <c r="WTZ47" s="367"/>
      <c r="WUA47" s="367"/>
      <c r="WUB47" s="367"/>
      <c r="WUC47" s="367"/>
      <c r="WUD47" s="367"/>
      <c r="WUE47" s="367"/>
      <c r="WUF47" s="367"/>
      <c r="WUG47" s="367"/>
      <c r="WUH47" s="367"/>
      <c r="WUI47" s="367"/>
      <c r="WUJ47" s="367"/>
      <c r="WUK47" s="367"/>
      <c r="WUL47" s="367"/>
      <c r="WUM47" s="367"/>
      <c r="WUN47" s="367"/>
      <c r="WUO47" s="367"/>
      <c r="WUP47" s="367"/>
      <c r="WUQ47" s="367"/>
      <c r="WUR47" s="367"/>
      <c r="WUS47" s="367"/>
      <c r="WUT47" s="367"/>
      <c r="WUU47" s="367"/>
      <c r="WUV47" s="367"/>
      <c r="WUW47" s="367"/>
      <c r="WUX47" s="367"/>
      <c r="WUY47" s="367"/>
      <c r="WUZ47" s="367"/>
      <c r="WVA47" s="367"/>
      <c r="WVB47" s="367"/>
      <c r="WVC47" s="367"/>
      <c r="WVD47" s="367"/>
      <c r="WVE47" s="367"/>
      <c r="WVF47" s="367"/>
      <c r="WVG47" s="367"/>
      <c r="WVH47" s="367"/>
      <c r="WVI47" s="367"/>
      <c r="WVJ47" s="367"/>
      <c r="WVK47" s="367"/>
      <c r="WVL47" s="367"/>
      <c r="WVM47" s="367"/>
      <c r="WVN47" s="367"/>
      <c r="WVO47" s="367"/>
      <c r="WVP47" s="367"/>
      <c r="WVQ47" s="367"/>
      <c r="WVR47" s="367"/>
      <c r="WVS47" s="367"/>
      <c r="WVT47" s="367"/>
      <c r="WVU47" s="367"/>
      <c r="WVV47" s="367"/>
      <c r="WVW47" s="367"/>
      <c r="WVX47" s="367"/>
      <c r="WVY47" s="367"/>
      <c r="WVZ47" s="367"/>
      <c r="WWA47" s="367"/>
      <c r="WWB47" s="367"/>
      <c r="WWC47" s="367"/>
      <c r="WWD47" s="367"/>
      <c r="WWE47" s="367"/>
      <c r="WWF47" s="367"/>
      <c r="WWG47" s="367"/>
      <c r="WWH47" s="367"/>
      <c r="WWI47" s="367"/>
      <c r="WWJ47" s="367"/>
      <c r="WWK47" s="367"/>
      <c r="WWL47" s="367"/>
      <c r="WWM47" s="367"/>
      <c r="WWN47" s="367"/>
      <c r="WWO47" s="367"/>
      <c r="WWP47" s="367"/>
      <c r="WWQ47" s="367"/>
      <c r="WWR47" s="367"/>
      <c r="WWS47" s="367"/>
      <c r="WWT47" s="367"/>
      <c r="WWU47" s="367"/>
      <c r="WWV47" s="367"/>
      <c r="WWW47" s="367"/>
      <c r="WWX47" s="367"/>
      <c r="WWY47" s="367"/>
      <c r="WWZ47" s="367"/>
      <c r="WXA47" s="367"/>
      <c r="WXB47" s="367"/>
      <c r="WXC47" s="367"/>
      <c r="WXD47" s="367"/>
      <c r="WXE47" s="367"/>
      <c r="WXF47" s="367"/>
      <c r="WXG47" s="367"/>
      <c r="WXH47" s="367"/>
      <c r="WXI47" s="367"/>
      <c r="WXJ47" s="367"/>
      <c r="WXK47" s="367"/>
      <c r="WXL47" s="367"/>
      <c r="WXM47" s="367"/>
      <c r="WXN47" s="367"/>
      <c r="WXO47" s="367"/>
      <c r="WXP47" s="367"/>
      <c r="WXQ47" s="367"/>
      <c r="WXR47" s="367"/>
      <c r="WXS47" s="367"/>
      <c r="WXT47" s="367"/>
      <c r="WXU47" s="367"/>
      <c r="WXV47" s="367"/>
      <c r="WXW47" s="367"/>
      <c r="WXX47" s="367"/>
      <c r="WXY47" s="367"/>
      <c r="WXZ47" s="367"/>
      <c r="WYA47" s="367"/>
      <c r="WYB47" s="367"/>
      <c r="WYC47" s="367"/>
      <c r="WYD47" s="367"/>
      <c r="WYE47" s="367"/>
      <c r="WYF47" s="367"/>
      <c r="WYG47" s="367"/>
      <c r="WYH47" s="367"/>
      <c r="WYI47" s="367"/>
      <c r="WYJ47" s="367"/>
      <c r="WYK47" s="367"/>
      <c r="WYL47" s="367"/>
      <c r="WYM47" s="367"/>
      <c r="WYN47" s="367"/>
      <c r="WYO47" s="367"/>
      <c r="WYP47" s="367"/>
      <c r="WYQ47" s="367"/>
      <c r="WYR47" s="367"/>
      <c r="WYS47" s="367"/>
      <c r="WYT47" s="367"/>
      <c r="WYU47" s="367"/>
      <c r="WYV47" s="367"/>
      <c r="WYW47" s="367"/>
      <c r="WYX47" s="367"/>
      <c r="WYY47" s="367"/>
      <c r="WYZ47" s="367"/>
      <c r="WZA47" s="367"/>
      <c r="WZB47" s="367"/>
      <c r="WZC47" s="367"/>
      <c r="WZD47" s="367"/>
      <c r="WZE47" s="367"/>
      <c r="WZF47" s="367"/>
      <c r="WZG47" s="367"/>
      <c r="WZH47" s="367"/>
      <c r="WZI47" s="367"/>
      <c r="WZJ47" s="367"/>
      <c r="WZK47" s="367"/>
      <c r="WZL47" s="367"/>
      <c r="WZM47" s="367"/>
      <c r="WZN47" s="367"/>
      <c r="WZO47" s="367"/>
      <c r="WZP47" s="367"/>
      <c r="WZQ47" s="367"/>
      <c r="WZR47" s="367"/>
      <c r="WZS47" s="367"/>
      <c r="WZT47" s="367"/>
      <c r="WZU47" s="367"/>
      <c r="WZV47" s="367"/>
      <c r="WZW47" s="367"/>
      <c r="WZX47" s="367"/>
      <c r="WZY47" s="367"/>
      <c r="WZZ47" s="367"/>
      <c r="XAA47" s="367"/>
      <c r="XAB47" s="367"/>
      <c r="XAC47" s="367"/>
      <c r="XAD47" s="367"/>
      <c r="XAE47" s="367"/>
      <c r="XAF47" s="367"/>
      <c r="XAG47" s="367"/>
      <c r="XAH47" s="367"/>
      <c r="XAI47" s="367"/>
      <c r="XAJ47" s="367"/>
      <c r="XAK47" s="367"/>
      <c r="XAL47" s="367"/>
      <c r="XAM47" s="367"/>
      <c r="XAN47" s="367"/>
      <c r="XAO47" s="367"/>
      <c r="XAP47" s="367"/>
      <c r="XAQ47" s="367"/>
      <c r="XAR47" s="367"/>
      <c r="XAS47" s="367"/>
      <c r="XAT47" s="367"/>
      <c r="XAU47" s="367"/>
      <c r="XAV47" s="367"/>
      <c r="XAW47" s="367"/>
      <c r="XAX47" s="367"/>
      <c r="XAY47" s="367"/>
      <c r="XAZ47" s="367"/>
      <c r="XBA47" s="367"/>
      <c r="XBB47" s="367"/>
      <c r="XBC47" s="367"/>
      <c r="XBD47" s="367"/>
      <c r="XBE47" s="367"/>
      <c r="XBF47" s="367"/>
      <c r="XBG47" s="367"/>
      <c r="XBH47" s="367"/>
      <c r="XBI47" s="367"/>
      <c r="XBJ47" s="367"/>
      <c r="XBK47" s="367"/>
      <c r="XBL47" s="367"/>
      <c r="XBM47" s="367"/>
      <c r="XBN47" s="367"/>
      <c r="XBO47" s="367"/>
      <c r="XBP47" s="367"/>
      <c r="XBQ47" s="367"/>
      <c r="XBR47" s="367"/>
      <c r="XBS47" s="367"/>
      <c r="XBT47" s="367"/>
      <c r="XBU47" s="367"/>
      <c r="XBV47" s="367"/>
      <c r="XBW47" s="367"/>
      <c r="XBX47" s="367"/>
      <c r="XBY47" s="367"/>
      <c r="XBZ47" s="367"/>
      <c r="XCA47" s="367"/>
      <c r="XCB47" s="367"/>
      <c r="XCC47" s="367"/>
      <c r="XCD47" s="367"/>
      <c r="XCE47" s="367"/>
      <c r="XCF47" s="367"/>
      <c r="XCG47" s="367"/>
      <c r="XCH47" s="367"/>
      <c r="XCI47" s="367"/>
      <c r="XCJ47" s="367"/>
      <c r="XCK47" s="367"/>
      <c r="XCL47" s="367"/>
      <c r="XCM47" s="367"/>
      <c r="XCN47" s="367"/>
      <c r="XCO47" s="367"/>
      <c r="XCP47" s="367"/>
      <c r="XCQ47" s="367"/>
      <c r="XCR47" s="367"/>
      <c r="XCS47" s="367"/>
      <c r="XCT47" s="367"/>
      <c r="XCU47" s="367"/>
      <c r="XCV47" s="367"/>
      <c r="XCW47" s="367"/>
      <c r="XCX47" s="367"/>
      <c r="XCY47" s="367"/>
      <c r="XCZ47" s="367"/>
      <c r="XDA47" s="367"/>
      <c r="XDB47" s="367"/>
      <c r="XDC47" s="367"/>
      <c r="XDD47" s="367"/>
      <c r="XDE47" s="367"/>
      <c r="XDF47" s="367"/>
      <c r="XDG47" s="367"/>
      <c r="XDH47" s="367"/>
      <c r="XDI47" s="367"/>
      <c r="XDJ47" s="367"/>
      <c r="XDK47" s="367"/>
      <c r="XDL47" s="367"/>
      <c r="XDM47" s="367"/>
      <c r="XDN47" s="367"/>
      <c r="XDO47" s="367"/>
      <c r="XDP47" s="367"/>
      <c r="XDQ47" s="367"/>
      <c r="XDR47" s="367"/>
      <c r="XDS47" s="367"/>
      <c r="XDT47" s="367"/>
      <c r="XDU47" s="367"/>
      <c r="XDV47" s="367"/>
      <c r="XDW47" s="367"/>
      <c r="XDX47" s="367"/>
      <c r="XDY47" s="367"/>
      <c r="XDZ47" s="367"/>
      <c r="XEA47" s="367"/>
      <c r="XEB47" s="367"/>
      <c r="XEC47" s="367"/>
      <c r="XED47" s="367"/>
      <c r="XEE47" s="367"/>
      <c r="XEF47" s="367"/>
      <c r="XEG47" s="367"/>
      <c r="XEH47" s="367"/>
      <c r="XEI47" s="367"/>
      <c r="XEJ47" s="367"/>
      <c r="XEK47" s="367"/>
      <c r="XEL47" s="367"/>
      <c r="XEM47" s="367"/>
      <c r="XEN47" s="367"/>
      <c r="XEO47" s="367"/>
      <c r="XEP47" s="367"/>
      <c r="XEQ47" s="367"/>
      <c r="XER47" s="367"/>
      <c r="XES47" s="367"/>
      <c r="XET47" s="367"/>
      <c r="XEU47" s="367"/>
      <c r="XEV47" s="367"/>
      <c r="XEW47" s="367"/>
      <c r="XEX47" s="367"/>
      <c r="XEY47" s="367"/>
      <c r="XEZ47" s="367"/>
      <c r="XFA47" s="367"/>
      <c r="XFB47" s="367"/>
    </row>
    <row r="48" spans="1:16384" s="188" customFormat="1" ht="14.25" customHeight="1" outlineLevel="2" x14ac:dyDescent="0.2">
      <c r="A48" s="367"/>
      <c r="B48" s="373" t="s">
        <v>80</v>
      </c>
      <c r="C48" s="374">
        <f>model!F69</f>
        <v>2.1545615006400291E-2</v>
      </c>
      <c r="D48" s="375">
        <f>model!G69</f>
        <v>1.7502741838632013E-2</v>
      </c>
      <c r="E48" s="375">
        <f>model!H69</f>
        <v>1.7127291718893146E-2</v>
      </c>
      <c r="F48" s="375">
        <f>model!I69</f>
        <v>1.619381809483305E-2</v>
      </c>
      <c r="G48" s="375">
        <f>model!J69</f>
        <v>1.6065478551393855E-2</v>
      </c>
      <c r="H48" s="376">
        <f>model!K69</f>
        <v>1.6096784630590277E-2</v>
      </c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L48" s="367"/>
      <c r="BM48" s="367"/>
      <c r="BN48" s="367"/>
      <c r="BO48" s="367"/>
      <c r="BP48" s="367"/>
      <c r="BQ48" s="367"/>
      <c r="BR48" s="367"/>
      <c r="BS48" s="367"/>
      <c r="BT48" s="367"/>
      <c r="BU48" s="367"/>
      <c r="BV48" s="367"/>
      <c r="BW48" s="367"/>
      <c r="BX48" s="367"/>
      <c r="BY48" s="367"/>
      <c r="BZ48" s="367"/>
      <c r="CA48" s="367"/>
      <c r="CB48" s="367"/>
      <c r="CC48" s="367"/>
      <c r="CD48" s="367"/>
      <c r="CE48" s="367"/>
      <c r="CF48" s="367"/>
      <c r="CG48" s="367"/>
      <c r="CH48" s="367"/>
      <c r="CI48" s="367"/>
      <c r="CJ48" s="367"/>
      <c r="CK48" s="367"/>
      <c r="CL48" s="367"/>
      <c r="CM48" s="367"/>
      <c r="CN48" s="367"/>
      <c r="CO48" s="367"/>
      <c r="CP48" s="367"/>
      <c r="CQ48" s="367"/>
      <c r="CR48" s="367"/>
      <c r="CS48" s="367"/>
      <c r="CT48" s="367"/>
      <c r="CU48" s="367"/>
      <c r="CV48" s="367"/>
      <c r="CW48" s="367"/>
      <c r="CX48" s="367"/>
      <c r="CY48" s="367"/>
      <c r="CZ48" s="367"/>
      <c r="DA48" s="367"/>
      <c r="DB48" s="367"/>
      <c r="DC48" s="367"/>
      <c r="DD48" s="367"/>
      <c r="DE48" s="367"/>
      <c r="DF48" s="367"/>
      <c r="DG48" s="367"/>
      <c r="DH48" s="367"/>
      <c r="DI48" s="367"/>
      <c r="DJ48" s="367"/>
      <c r="DK48" s="367"/>
      <c r="DL48" s="367"/>
      <c r="DM48" s="367"/>
      <c r="DN48" s="367"/>
      <c r="DO48" s="367"/>
      <c r="DP48" s="367"/>
      <c r="DQ48" s="367"/>
      <c r="DR48" s="367"/>
      <c r="DS48" s="367"/>
      <c r="DT48" s="367"/>
      <c r="DU48" s="367"/>
      <c r="DV48" s="367"/>
      <c r="DW48" s="367"/>
      <c r="DX48" s="367"/>
      <c r="DY48" s="367"/>
      <c r="DZ48" s="367"/>
      <c r="EA48" s="367"/>
      <c r="EB48" s="367"/>
      <c r="EC48" s="367"/>
      <c r="ED48" s="367"/>
      <c r="EE48" s="367"/>
      <c r="EF48" s="367"/>
      <c r="EG48" s="367"/>
      <c r="EH48" s="367"/>
      <c r="EI48" s="367"/>
      <c r="EJ48" s="367"/>
      <c r="EK48" s="367"/>
      <c r="EL48" s="367"/>
      <c r="EM48" s="367"/>
      <c r="EN48" s="367"/>
      <c r="EO48" s="367"/>
      <c r="EP48" s="367"/>
      <c r="EQ48" s="367"/>
      <c r="ER48" s="367"/>
      <c r="ES48" s="367"/>
      <c r="ET48" s="367"/>
      <c r="EU48" s="367"/>
      <c r="EV48" s="367"/>
      <c r="EW48" s="367"/>
      <c r="EX48" s="367"/>
      <c r="EY48" s="367"/>
      <c r="EZ48" s="367"/>
      <c r="FA48" s="367"/>
      <c r="FB48" s="367"/>
      <c r="FC48" s="367"/>
      <c r="FD48" s="367"/>
      <c r="FE48" s="367"/>
      <c r="FF48" s="367"/>
      <c r="FG48" s="367"/>
      <c r="FH48" s="367"/>
      <c r="FI48" s="367"/>
      <c r="FJ48" s="367"/>
      <c r="FK48" s="367"/>
      <c r="FL48" s="367"/>
      <c r="FM48" s="367"/>
      <c r="FN48" s="367"/>
      <c r="FO48" s="367"/>
      <c r="FP48" s="367"/>
      <c r="FQ48" s="367"/>
      <c r="FR48" s="367"/>
      <c r="FS48" s="367"/>
      <c r="FT48" s="367"/>
      <c r="FU48" s="367"/>
      <c r="FV48" s="367"/>
      <c r="FW48" s="367"/>
      <c r="FX48" s="367"/>
      <c r="FY48" s="367"/>
      <c r="FZ48" s="367"/>
      <c r="GA48" s="367"/>
      <c r="GB48" s="367"/>
      <c r="GC48" s="367"/>
      <c r="GD48" s="367"/>
      <c r="GE48" s="367"/>
      <c r="GF48" s="367"/>
      <c r="GG48" s="367"/>
      <c r="GH48" s="367"/>
      <c r="GI48" s="367"/>
      <c r="GJ48" s="367"/>
      <c r="GK48" s="367"/>
      <c r="GL48" s="367"/>
      <c r="GM48" s="367"/>
      <c r="GN48" s="367"/>
      <c r="GO48" s="367"/>
      <c r="GP48" s="367"/>
      <c r="GQ48" s="367"/>
      <c r="GR48" s="367"/>
      <c r="GS48" s="367"/>
      <c r="GT48" s="367"/>
      <c r="GU48" s="367"/>
      <c r="GV48" s="367"/>
      <c r="GW48" s="367"/>
      <c r="GX48" s="367"/>
      <c r="GY48" s="367"/>
      <c r="GZ48" s="367"/>
      <c r="HA48" s="367"/>
      <c r="HB48" s="367"/>
      <c r="HC48" s="367"/>
      <c r="HD48" s="367"/>
      <c r="HE48" s="367"/>
      <c r="HF48" s="367"/>
      <c r="HG48" s="367"/>
      <c r="HH48" s="367"/>
      <c r="HI48" s="367"/>
      <c r="HJ48" s="367"/>
      <c r="HK48" s="367"/>
      <c r="HL48" s="367"/>
      <c r="HM48" s="367"/>
      <c r="HN48" s="367"/>
      <c r="HO48" s="367"/>
      <c r="HP48" s="367"/>
      <c r="HQ48" s="367"/>
      <c r="HR48" s="367"/>
      <c r="HS48" s="367"/>
      <c r="HT48" s="367"/>
      <c r="HU48" s="367"/>
      <c r="HV48" s="367"/>
      <c r="HW48" s="367"/>
      <c r="HX48" s="367"/>
      <c r="HY48" s="367"/>
      <c r="HZ48" s="367"/>
      <c r="IA48" s="367"/>
      <c r="IB48" s="367"/>
      <c r="IC48" s="367"/>
      <c r="ID48" s="367"/>
      <c r="IE48" s="367"/>
      <c r="IF48" s="367"/>
      <c r="IG48" s="367"/>
      <c r="IH48" s="367"/>
      <c r="II48" s="367"/>
      <c r="IJ48" s="367"/>
      <c r="IK48" s="367"/>
      <c r="IL48" s="367"/>
      <c r="IM48" s="367"/>
      <c r="IN48" s="367"/>
      <c r="IO48" s="367"/>
      <c r="IP48" s="367"/>
      <c r="IQ48" s="367"/>
      <c r="IR48" s="367"/>
      <c r="IS48" s="367"/>
      <c r="IT48" s="367"/>
      <c r="IU48" s="367"/>
      <c r="IV48" s="367"/>
      <c r="IW48" s="367"/>
      <c r="IX48" s="367"/>
      <c r="IY48" s="367"/>
      <c r="IZ48" s="367"/>
      <c r="JA48" s="367"/>
      <c r="JB48" s="367"/>
      <c r="JC48" s="367"/>
      <c r="JD48" s="367"/>
      <c r="JE48" s="367"/>
      <c r="JF48" s="367"/>
      <c r="JG48" s="367"/>
      <c r="JH48" s="367"/>
      <c r="JI48" s="367"/>
      <c r="JJ48" s="367"/>
      <c r="JK48" s="367"/>
      <c r="JL48" s="367"/>
      <c r="JM48" s="367"/>
      <c r="JN48" s="367"/>
      <c r="JO48" s="367"/>
      <c r="JP48" s="367"/>
      <c r="JQ48" s="367"/>
      <c r="JR48" s="367"/>
      <c r="JS48" s="367"/>
      <c r="JT48" s="367"/>
      <c r="JU48" s="367"/>
      <c r="JV48" s="367"/>
      <c r="JW48" s="367"/>
      <c r="JX48" s="367"/>
      <c r="JY48" s="367"/>
      <c r="JZ48" s="367"/>
      <c r="KA48" s="367"/>
      <c r="KB48" s="367"/>
      <c r="KC48" s="367"/>
      <c r="KD48" s="367"/>
      <c r="KE48" s="367"/>
      <c r="KF48" s="367"/>
      <c r="KG48" s="367"/>
      <c r="KH48" s="367"/>
      <c r="KI48" s="367"/>
      <c r="KJ48" s="367"/>
      <c r="KK48" s="367"/>
      <c r="KL48" s="367"/>
      <c r="KM48" s="367"/>
      <c r="KN48" s="367"/>
      <c r="KO48" s="367"/>
      <c r="KP48" s="367"/>
      <c r="KQ48" s="367"/>
      <c r="KR48" s="367"/>
      <c r="KS48" s="367"/>
      <c r="KT48" s="367"/>
      <c r="KU48" s="367"/>
      <c r="KV48" s="367"/>
      <c r="KW48" s="367"/>
      <c r="KX48" s="367"/>
      <c r="KY48" s="367"/>
      <c r="KZ48" s="367"/>
      <c r="LA48" s="367"/>
      <c r="LB48" s="367"/>
      <c r="LC48" s="367"/>
      <c r="LD48" s="367"/>
      <c r="LE48" s="367"/>
      <c r="LF48" s="367"/>
      <c r="LG48" s="367"/>
      <c r="LH48" s="367"/>
      <c r="LI48" s="367"/>
      <c r="LJ48" s="367"/>
      <c r="LK48" s="367"/>
      <c r="LL48" s="367"/>
      <c r="LM48" s="367"/>
      <c r="LN48" s="367"/>
      <c r="LO48" s="367"/>
      <c r="LP48" s="367"/>
      <c r="LQ48" s="367"/>
      <c r="LR48" s="367"/>
      <c r="LS48" s="367"/>
      <c r="LT48" s="367"/>
      <c r="LU48" s="367"/>
      <c r="LV48" s="367"/>
      <c r="LW48" s="367"/>
      <c r="LX48" s="367"/>
      <c r="LY48" s="367"/>
      <c r="LZ48" s="367"/>
      <c r="MA48" s="367"/>
      <c r="MB48" s="367"/>
      <c r="MC48" s="367"/>
      <c r="MD48" s="367"/>
      <c r="ME48" s="367"/>
      <c r="MF48" s="367"/>
      <c r="MG48" s="367"/>
      <c r="MH48" s="367"/>
      <c r="MI48" s="367"/>
      <c r="MJ48" s="367"/>
      <c r="MK48" s="367"/>
      <c r="ML48" s="367"/>
      <c r="MM48" s="367"/>
      <c r="MN48" s="367"/>
      <c r="MO48" s="367"/>
      <c r="MP48" s="367"/>
      <c r="MQ48" s="367"/>
      <c r="MR48" s="367"/>
      <c r="MS48" s="367"/>
      <c r="MT48" s="367"/>
      <c r="MU48" s="367"/>
      <c r="MV48" s="367"/>
      <c r="MW48" s="367"/>
      <c r="MX48" s="367"/>
      <c r="MY48" s="367"/>
      <c r="MZ48" s="367"/>
      <c r="NA48" s="367"/>
      <c r="NB48" s="367"/>
      <c r="NC48" s="367"/>
      <c r="ND48" s="367"/>
      <c r="NE48" s="367"/>
      <c r="NF48" s="367"/>
      <c r="NG48" s="367"/>
      <c r="NH48" s="367"/>
      <c r="NI48" s="367"/>
      <c r="NJ48" s="367"/>
      <c r="NK48" s="367"/>
      <c r="NL48" s="367"/>
      <c r="NM48" s="367"/>
      <c r="NN48" s="367"/>
      <c r="NO48" s="367"/>
      <c r="NP48" s="367"/>
      <c r="NQ48" s="367"/>
      <c r="NR48" s="367"/>
      <c r="NS48" s="367"/>
      <c r="NT48" s="367"/>
      <c r="NU48" s="367"/>
      <c r="NV48" s="367"/>
      <c r="NW48" s="367"/>
      <c r="NX48" s="367"/>
      <c r="NY48" s="367"/>
      <c r="NZ48" s="367"/>
      <c r="OA48" s="367"/>
      <c r="OB48" s="367"/>
      <c r="OC48" s="367"/>
      <c r="OD48" s="367"/>
      <c r="OE48" s="367"/>
      <c r="OF48" s="367"/>
      <c r="OG48" s="367"/>
      <c r="OH48" s="367"/>
      <c r="OI48" s="367"/>
      <c r="OJ48" s="367"/>
      <c r="OK48" s="367"/>
      <c r="OL48" s="367"/>
      <c r="OM48" s="367"/>
      <c r="ON48" s="367"/>
      <c r="OO48" s="367"/>
      <c r="OP48" s="367"/>
      <c r="OQ48" s="367"/>
      <c r="OR48" s="367"/>
      <c r="OS48" s="367"/>
      <c r="OT48" s="367"/>
      <c r="OU48" s="367"/>
      <c r="OV48" s="367"/>
      <c r="OW48" s="367"/>
      <c r="OX48" s="367"/>
      <c r="OY48" s="367"/>
      <c r="OZ48" s="367"/>
      <c r="PA48" s="367"/>
      <c r="PB48" s="367"/>
      <c r="PC48" s="367"/>
      <c r="PD48" s="367"/>
      <c r="PE48" s="367"/>
      <c r="PF48" s="367"/>
      <c r="PG48" s="367"/>
      <c r="PH48" s="367"/>
      <c r="PI48" s="367"/>
      <c r="PJ48" s="367"/>
      <c r="PK48" s="367"/>
      <c r="PL48" s="367"/>
      <c r="PM48" s="367"/>
      <c r="PN48" s="367"/>
      <c r="PO48" s="367"/>
      <c r="PP48" s="367"/>
      <c r="PQ48" s="367"/>
      <c r="PR48" s="367"/>
      <c r="PS48" s="367"/>
      <c r="PT48" s="367"/>
      <c r="PU48" s="367"/>
      <c r="PV48" s="367"/>
      <c r="PW48" s="367"/>
      <c r="PX48" s="367"/>
      <c r="PY48" s="367"/>
      <c r="PZ48" s="367"/>
      <c r="QA48" s="367"/>
      <c r="QB48" s="367"/>
      <c r="QC48" s="367"/>
      <c r="QD48" s="367"/>
      <c r="QE48" s="367"/>
      <c r="QF48" s="367"/>
      <c r="QG48" s="367"/>
      <c r="QH48" s="367"/>
      <c r="QI48" s="367"/>
      <c r="QJ48" s="367"/>
      <c r="QK48" s="367"/>
      <c r="QL48" s="367"/>
      <c r="QM48" s="367"/>
      <c r="QN48" s="367"/>
      <c r="QO48" s="367"/>
      <c r="QP48" s="367"/>
      <c r="QQ48" s="367"/>
      <c r="QR48" s="367"/>
      <c r="QS48" s="367"/>
      <c r="QT48" s="367"/>
      <c r="QU48" s="367"/>
      <c r="QV48" s="367"/>
      <c r="QW48" s="367"/>
      <c r="QX48" s="367"/>
      <c r="QY48" s="367"/>
      <c r="QZ48" s="367"/>
      <c r="RA48" s="367"/>
      <c r="RB48" s="367"/>
      <c r="RC48" s="367"/>
      <c r="RD48" s="367"/>
      <c r="RE48" s="367"/>
      <c r="RF48" s="367"/>
      <c r="RG48" s="367"/>
      <c r="RH48" s="367"/>
      <c r="RI48" s="367"/>
      <c r="RJ48" s="367"/>
      <c r="RK48" s="367"/>
      <c r="RL48" s="367"/>
      <c r="RM48" s="367"/>
      <c r="RN48" s="367"/>
      <c r="RO48" s="367"/>
      <c r="RP48" s="367"/>
      <c r="RQ48" s="367"/>
      <c r="RR48" s="367"/>
      <c r="RS48" s="367"/>
      <c r="RT48" s="367"/>
      <c r="RU48" s="367"/>
      <c r="RV48" s="367"/>
      <c r="RW48" s="367"/>
      <c r="RX48" s="367"/>
      <c r="RY48" s="367"/>
      <c r="RZ48" s="367"/>
      <c r="SA48" s="367"/>
      <c r="SB48" s="367"/>
      <c r="SC48" s="367"/>
      <c r="SD48" s="367"/>
      <c r="SE48" s="367"/>
      <c r="SF48" s="367"/>
      <c r="SG48" s="367"/>
      <c r="SH48" s="367"/>
      <c r="SI48" s="367"/>
      <c r="SJ48" s="367"/>
      <c r="SK48" s="367"/>
      <c r="SL48" s="367"/>
      <c r="SM48" s="367"/>
      <c r="SN48" s="367"/>
      <c r="SO48" s="367"/>
      <c r="SP48" s="367"/>
      <c r="SQ48" s="367"/>
      <c r="SR48" s="367"/>
      <c r="SS48" s="367"/>
      <c r="ST48" s="367"/>
      <c r="SU48" s="367"/>
      <c r="SV48" s="367"/>
      <c r="SW48" s="367"/>
      <c r="SX48" s="367"/>
      <c r="SY48" s="367"/>
      <c r="SZ48" s="367"/>
      <c r="TA48" s="367"/>
      <c r="TB48" s="367"/>
      <c r="TC48" s="367"/>
      <c r="TD48" s="367"/>
      <c r="TE48" s="367"/>
      <c r="TF48" s="367"/>
      <c r="TG48" s="367"/>
      <c r="TH48" s="367"/>
      <c r="TI48" s="367"/>
      <c r="TJ48" s="367"/>
      <c r="TK48" s="367"/>
      <c r="TL48" s="367"/>
      <c r="TM48" s="367"/>
      <c r="TN48" s="367"/>
      <c r="TO48" s="367"/>
      <c r="TP48" s="367"/>
      <c r="TQ48" s="367"/>
      <c r="TR48" s="367"/>
      <c r="TS48" s="367"/>
      <c r="TT48" s="367"/>
      <c r="TU48" s="367"/>
      <c r="TV48" s="367"/>
      <c r="TW48" s="367"/>
      <c r="TX48" s="367"/>
      <c r="TY48" s="367"/>
      <c r="TZ48" s="367"/>
      <c r="UA48" s="367"/>
      <c r="UB48" s="367"/>
      <c r="UC48" s="367"/>
      <c r="UD48" s="367"/>
      <c r="UE48" s="367"/>
      <c r="UF48" s="367"/>
      <c r="UG48" s="367"/>
      <c r="UH48" s="367"/>
      <c r="UI48" s="367"/>
      <c r="UJ48" s="367"/>
      <c r="UK48" s="367"/>
      <c r="UL48" s="367"/>
      <c r="UM48" s="367"/>
      <c r="UN48" s="367"/>
      <c r="UO48" s="367"/>
      <c r="UP48" s="367"/>
      <c r="UQ48" s="367"/>
      <c r="UR48" s="367"/>
      <c r="US48" s="367"/>
      <c r="UT48" s="367"/>
      <c r="UU48" s="367"/>
      <c r="UV48" s="367"/>
      <c r="UW48" s="367"/>
      <c r="UX48" s="367"/>
      <c r="UY48" s="367"/>
      <c r="UZ48" s="367"/>
      <c r="VA48" s="367"/>
      <c r="VB48" s="367"/>
      <c r="VC48" s="367"/>
      <c r="VD48" s="367"/>
      <c r="VE48" s="367"/>
      <c r="VF48" s="367"/>
      <c r="VG48" s="367"/>
      <c r="VH48" s="367"/>
      <c r="VI48" s="367"/>
      <c r="VJ48" s="367"/>
      <c r="VK48" s="367"/>
      <c r="VL48" s="367"/>
      <c r="VM48" s="367"/>
      <c r="VN48" s="367"/>
      <c r="VO48" s="367"/>
      <c r="VP48" s="367"/>
      <c r="VQ48" s="367"/>
      <c r="VR48" s="367"/>
      <c r="VS48" s="367"/>
      <c r="VT48" s="367"/>
      <c r="VU48" s="367"/>
      <c r="VV48" s="367"/>
      <c r="VW48" s="367"/>
      <c r="VX48" s="367"/>
      <c r="VY48" s="367"/>
      <c r="VZ48" s="367"/>
      <c r="WA48" s="367"/>
      <c r="WB48" s="367"/>
      <c r="WC48" s="367"/>
      <c r="WD48" s="367"/>
      <c r="WE48" s="367"/>
      <c r="WF48" s="367"/>
      <c r="WG48" s="367"/>
      <c r="WH48" s="367"/>
      <c r="WI48" s="367"/>
      <c r="WJ48" s="367"/>
      <c r="WK48" s="367"/>
      <c r="WL48" s="367"/>
      <c r="WM48" s="367"/>
      <c r="WN48" s="367"/>
      <c r="WO48" s="367"/>
      <c r="WP48" s="367"/>
      <c r="WQ48" s="367"/>
      <c r="WR48" s="367"/>
      <c r="WS48" s="367"/>
      <c r="WT48" s="367"/>
      <c r="WU48" s="367"/>
      <c r="WV48" s="367"/>
      <c r="WW48" s="367"/>
      <c r="WX48" s="367"/>
      <c r="WY48" s="367"/>
      <c r="WZ48" s="367"/>
      <c r="XA48" s="367"/>
      <c r="XB48" s="367"/>
      <c r="XC48" s="367"/>
      <c r="XD48" s="367"/>
      <c r="XE48" s="367"/>
      <c r="XF48" s="367"/>
      <c r="XG48" s="367"/>
      <c r="XH48" s="367"/>
      <c r="XI48" s="367"/>
      <c r="XJ48" s="367"/>
      <c r="XK48" s="367"/>
      <c r="XL48" s="367"/>
      <c r="XM48" s="367"/>
      <c r="XN48" s="367"/>
      <c r="XO48" s="367"/>
      <c r="XP48" s="367"/>
      <c r="XQ48" s="367"/>
      <c r="XR48" s="367"/>
      <c r="XS48" s="367"/>
      <c r="XT48" s="367"/>
      <c r="XU48" s="367"/>
      <c r="XV48" s="367"/>
      <c r="XW48" s="367"/>
      <c r="XX48" s="367"/>
      <c r="XY48" s="367"/>
      <c r="XZ48" s="367"/>
      <c r="YA48" s="367"/>
      <c r="YB48" s="367"/>
      <c r="YC48" s="367"/>
      <c r="YD48" s="367"/>
      <c r="YE48" s="367"/>
      <c r="YF48" s="367"/>
      <c r="YG48" s="367"/>
      <c r="YH48" s="367"/>
      <c r="YI48" s="367"/>
      <c r="YJ48" s="367"/>
      <c r="YK48" s="367"/>
      <c r="YL48" s="367"/>
      <c r="YM48" s="367"/>
      <c r="YN48" s="367"/>
      <c r="YO48" s="367"/>
      <c r="YP48" s="367"/>
      <c r="YQ48" s="367"/>
      <c r="YR48" s="367"/>
      <c r="YS48" s="367"/>
      <c r="YT48" s="367"/>
      <c r="YU48" s="367"/>
      <c r="YV48" s="367"/>
      <c r="YW48" s="367"/>
      <c r="YX48" s="367"/>
      <c r="YY48" s="367"/>
      <c r="YZ48" s="367"/>
      <c r="ZA48" s="367"/>
      <c r="ZB48" s="367"/>
      <c r="ZC48" s="367"/>
      <c r="ZD48" s="367"/>
      <c r="ZE48" s="367"/>
      <c r="ZF48" s="367"/>
      <c r="ZG48" s="367"/>
      <c r="ZH48" s="367"/>
      <c r="ZI48" s="367"/>
      <c r="ZJ48" s="367"/>
      <c r="ZK48" s="367"/>
      <c r="ZL48" s="367"/>
      <c r="ZM48" s="367"/>
      <c r="ZN48" s="367"/>
      <c r="ZO48" s="367"/>
      <c r="ZP48" s="367"/>
      <c r="ZQ48" s="367"/>
      <c r="ZR48" s="367"/>
      <c r="ZS48" s="367"/>
      <c r="ZT48" s="367"/>
      <c r="ZU48" s="367"/>
      <c r="ZV48" s="367"/>
      <c r="ZW48" s="367"/>
      <c r="ZX48" s="367"/>
      <c r="ZY48" s="367"/>
      <c r="ZZ48" s="367"/>
      <c r="AAA48" s="367"/>
      <c r="AAB48" s="367"/>
      <c r="AAC48" s="367"/>
      <c r="AAD48" s="367"/>
      <c r="AAE48" s="367"/>
      <c r="AAF48" s="367"/>
      <c r="AAG48" s="367"/>
      <c r="AAH48" s="367"/>
      <c r="AAI48" s="367"/>
      <c r="AAJ48" s="367"/>
      <c r="AAK48" s="367"/>
      <c r="AAL48" s="367"/>
      <c r="AAM48" s="367"/>
      <c r="AAN48" s="367"/>
      <c r="AAO48" s="367"/>
      <c r="AAP48" s="367"/>
      <c r="AAQ48" s="367"/>
      <c r="AAR48" s="367"/>
      <c r="AAS48" s="367"/>
      <c r="AAT48" s="367"/>
      <c r="AAU48" s="367"/>
      <c r="AAV48" s="367"/>
      <c r="AAW48" s="367"/>
      <c r="AAX48" s="367"/>
      <c r="AAY48" s="367"/>
      <c r="AAZ48" s="367"/>
      <c r="ABA48" s="367"/>
      <c r="ABB48" s="367"/>
      <c r="ABC48" s="367"/>
      <c r="ABD48" s="367"/>
      <c r="ABE48" s="367"/>
      <c r="ABF48" s="367"/>
      <c r="ABG48" s="367"/>
      <c r="ABH48" s="367"/>
      <c r="ABI48" s="367"/>
      <c r="ABJ48" s="367"/>
      <c r="ABK48" s="367"/>
      <c r="ABL48" s="367"/>
      <c r="ABM48" s="367"/>
      <c r="ABN48" s="367"/>
      <c r="ABO48" s="367"/>
      <c r="ABP48" s="367"/>
      <c r="ABQ48" s="367"/>
      <c r="ABR48" s="367"/>
      <c r="ABS48" s="367"/>
      <c r="ABT48" s="367"/>
      <c r="ABU48" s="367"/>
      <c r="ABV48" s="367"/>
      <c r="ABW48" s="367"/>
      <c r="ABX48" s="367"/>
      <c r="ABY48" s="367"/>
      <c r="ABZ48" s="367"/>
      <c r="ACA48" s="367"/>
      <c r="ACB48" s="367"/>
      <c r="ACC48" s="367"/>
      <c r="ACD48" s="367"/>
      <c r="ACE48" s="367"/>
      <c r="ACF48" s="367"/>
      <c r="ACG48" s="367"/>
      <c r="ACH48" s="367"/>
      <c r="ACI48" s="367"/>
      <c r="ACJ48" s="367"/>
      <c r="ACK48" s="367"/>
      <c r="ACL48" s="367"/>
      <c r="ACM48" s="367"/>
      <c r="ACN48" s="367"/>
      <c r="ACO48" s="367"/>
      <c r="ACP48" s="367"/>
      <c r="ACQ48" s="367"/>
      <c r="ACR48" s="367"/>
      <c r="ACS48" s="367"/>
      <c r="ACT48" s="367"/>
      <c r="ACU48" s="367"/>
      <c r="ACV48" s="367"/>
      <c r="ACW48" s="367"/>
      <c r="ACX48" s="367"/>
      <c r="ACY48" s="367"/>
      <c r="ACZ48" s="367"/>
      <c r="ADA48" s="367"/>
      <c r="ADB48" s="367"/>
      <c r="ADC48" s="367"/>
      <c r="ADD48" s="367"/>
      <c r="ADE48" s="367"/>
      <c r="ADF48" s="367"/>
      <c r="ADG48" s="367"/>
      <c r="ADH48" s="367"/>
      <c r="ADI48" s="367"/>
      <c r="ADJ48" s="367"/>
      <c r="ADK48" s="367"/>
      <c r="ADL48" s="367"/>
      <c r="ADM48" s="367"/>
      <c r="ADN48" s="367"/>
      <c r="ADO48" s="367"/>
      <c r="ADP48" s="367"/>
      <c r="ADQ48" s="367"/>
      <c r="ADR48" s="367"/>
      <c r="ADS48" s="367"/>
      <c r="ADT48" s="367"/>
      <c r="ADU48" s="367"/>
      <c r="ADV48" s="367"/>
      <c r="ADW48" s="367"/>
      <c r="ADX48" s="367"/>
      <c r="ADY48" s="367"/>
      <c r="ADZ48" s="367"/>
      <c r="AEA48" s="367"/>
      <c r="AEB48" s="367"/>
      <c r="AEC48" s="367"/>
      <c r="AED48" s="367"/>
      <c r="AEE48" s="367"/>
      <c r="AEF48" s="367"/>
      <c r="AEG48" s="367"/>
      <c r="AEH48" s="367"/>
      <c r="AEI48" s="367"/>
      <c r="AEJ48" s="367"/>
      <c r="AEK48" s="367"/>
      <c r="AEL48" s="367"/>
      <c r="AEM48" s="367"/>
      <c r="AEN48" s="367"/>
      <c r="AEO48" s="367"/>
      <c r="AEP48" s="367"/>
      <c r="AEQ48" s="367"/>
      <c r="AER48" s="367"/>
      <c r="AES48" s="367"/>
      <c r="AET48" s="367"/>
      <c r="AEU48" s="367"/>
      <c r="AEV48" s="367"/>
      <c r="AEW48" s="367"/>
      <c r="AEX48" s="367"/>
      <c r="AEY48" s="367"/>
      <c r="AEZ48" s="367"/>
      <c r="AFA48" s="367"/>
      <c r="AFB48" s="367"/>
      <c r="AFC48" s="367"/>
      <c r="AFD48" s="367"/>
      <c r="AFE48" s="367"/>
      <c r="AFF48" s="367"/>
      <c r="AFG48" s="367"/>
      <c r="AFH48" s="367"/>
      <c r="AFI48" s="367"/>
      <c r="AFJ48" s="367"/>
      <c r="AFK48" s="367"/>
      <c r="AFL48" s="367"/>
      <c r="AFM48" s="367"/>
      <c r="AFN48" s="367"/>
      <c r="AFO48" s="367"/>
      <c r="AFP48" s="367"/>
      <c r="AFQ48" s="367"/>
      <c r="AFR48" s="367"/>
      <c r="AFS48" s="367"/>
      <c r="AFT48" s="367"/>
      <c r="AFU48" s="367"/>
      <c r="AFV48" s="367"/>
      <c r="AFW48" s="367"/>
      <c r="AFX48" s="367"/>
      <c r="AFY48" s="367"/>
      <c r="AFZ48" s="367"/>
      <c r="AGA48" s="367"/>
      <c r="AGB48" s="367"/>
      <c r="AGC48" s="367"/>
      <c r="AGD48" s="367"/>
      <c r="AGE48" s="367"/>
      <c r="AGF48" s="367"/>
      <c r="AGG48" s="367"/>
      <c r="AGH48" s="367"/>
      <c r="AGI48" s="367"/>
      <c r="AGJ48" s="367"/>
      <c r="AGK48" s="367"/>
      <c r="AGL48" s="367"/>
      <c r="AGM48" s="367"/>
      <c r="AGN48" s="367"/>
      <c r="AGO48" s="367"/>
      <c r="AGP48" s="367"/>
      <c r="AGQ48" s="367"/>
      <c r="AGR48" s="367"/>
      <c r="AGS48" s="367"/>
      <c r="AGT48" s="367"/>
      <c r="AGU48" s="367"/>
      <c r="AGV48" s="367"/>
      <c r="AGW48" s="367"/>
      <c r="AGX48" s="367"/>
      <c r="AGY48" s="367"/>
      <c r="AGZ48" s="367"/>
      <c r="AHA48" s="367"/>
      <c r="AHB48" s="367"/>
      <c r="AHC48" s="367"/>
      <c r="AHD48" s="367"/>
      <c r="AHE48" s="367"/>
      <c r="AHF48" s="367"/>
      <c r="AHG48" s="367"/>
      <c r="AHH48" s="367"/>
      <c r="AHI48" s="367"/>
      <c r="AHJ48" s="367"/>
      <c r="AHK48" s="367"/>
      <c r="AHL48" s="367"/>
      <c r="AHM48" s="367"/>
      <c r="AHN48" s="367"/>
      <c r="AHO48" s="367"/>
      <c r="AHP48" s="367"/>
      <c r="AHQ48" s="367"/>
      <c r="AHR48" s="367"/>
      <c r="AHS48" s="367"/>
      <c r="AHT48" s="367"/>
      <c r="AHU48" s="367"/>
      <c r="AHV48" s="367"/>
      <c r="AHW48" s="367"/>
      <c r="AHX48" s="367"/>
      <c r="AHY48" s="367"/>
      <c r="AHZ48" s="367"/>
      <c r="AIA48" s="367"/>
      <c r="AIB48" s="367"/>
      <c r="AIC48" s="367"/>
      <c r="AID48" s="367"/>
      <c r="AIE48" s="367"/>
      <c r="AIF48" s="367"/>
      <c r="AIG48" s="367"/>
      <c r="AIH48" s="367"/>
      <c r="AII48" s="367"/>
      <c r="AIJ48" s="367"/>
      <c r="AIK48" s="367"/>
      <c r="AIL48" s="367"/>
      <c r="AIM48" s="367"/>
      <c r="AIN48" s="367"/>
      <c r="AIO48" s="367"/>
      <c r="AIP48" s="367"/>
      <c r="AIQ48" s="367"/>
      <c r="AIR48" s="367"/>
      <c r="AIS48" s="367"/>
      <c r="AIT48" s="367"/>
      <c r="AIU48" s="367"/>
      <c r="AIV48" s="367"/>
      <c r="AIW48" s="367"/>
      <c r="AIX48" s="367"/>
      <c r="AIY48" s="367"/>
      <c r="AIZ48" s="367"/>
      <c r="AJA48" s="367"/>
      <c r="AJB48" s="367"/>
      <c r="AJC48" s="367"/>
      <c r="AJD48" s="367"/>
      <c r="AJE48" s="367"/>
      <c r="AJF48" s="367"/>
      <c r="AJG48" s="367"/>
      <c r="AJH48" s="367"/>
      <c r="AJI48" s="367"/>
      <c r="AJJ48" s="367"/>
      <c r="AJK48" s="367"/>
      <c r="AJL48" s="367"/>
      <c r="AJM48" s="367"/>
      <c r="AJN48" s="367"/>
      <c r="AJO48" s="367"/>
      <c r="AJP48" s="367"/>
      <c r="AJQ48" s="367"/>
      <c r="AJR48" s="367"/>
      <c r="AJS48" s="367"/>
      <c r="AJT48" s="367"/>
      <c r="AJU48" s="367"/>
      <c r="AJV48" s="367"/>
      <c r="AJW48" s="367"/>
      <c r="AJX48" s="367"/>
      <c r="AJY48" s="367"/>
      <c r="AJZ48" s="367"/>
      <c r="AKA48" s="367"/>
      <c r="AKB48" s="367"/>
      <c r="AKC48" s="367"/>
      <c r="AKD48" s="367"/>
      <c r="AKE48" s="367"/>
      <c r="AKF48" s="367"/>
      <c r="AKG48" s="367"/>
      <c r="AKH48" s="367"/>
      <c r="AKI48" s="367"/>
      <c r="AKJ48" s="367"/>
      <c r="AKK48" s="367"/>
      <c r="AKL48" s="367"/>
      <c r="AKM48" s="367"/>
      <c r="AKN48" s="367"/>
      <c r="AKO48" s="367"/>
      <c r="AKP48" s="367"/>
      <c r="AKQ48" s="367"/>
      <c r="AKR48" s="367"/>
      <c r="AKS48" s="367"/>
      <c r="AKT48" s="367"/>
      <c r="AKU48" s="367"/>
      <c r="AKV48" s="367"/>
      <c r="AKW48" s="367"/>
      <c r="AKX48" s="367"/>
      <c r="AKY48" s="367"/>
      <c r="AKZ48" s="367"/>
      <c r="ALA48" s="367"/>
      <c r="ALB48" s="367"/>
      <c r="ALC48" s="367"/>
      <c r="ALD48" s="367"/>
      <c r="ALE48" s="367"/>
      <c r="ALF48" s="367"/>
      <c r="ALG48" s="367"/>
      <c r="ALH48" s="367"/>
      <c r="ALI48" s="367"/>
      <c r="ALJ48" s="367"/>
      <c r="ALK48" s="367"/>
      <c r="ALL48" s="367"/>
      <c r="ALM48" s="367"/>
      <c r="ALN48" s="367"/>
      <c r="ALO48" s="367"/>
      <c r="ALP48" s="367"/>
      <c r="ALQ48" s="367"/>
      <c r="ALR48" s="367"/>
      <c r="ALS48" s="367"/>
      <c r="ALT48" s="367"/>
      <c r="ALU48" s="367"/>
      <c r="ALV48" s="367"/>
      <c r="ALW48" s="367"/>
      <c r="ALX48" s="367"/>
      <c r="ALY48" s="367"/>
      <c r="ALZ48" s="367"/>
      <c r="AMA48" s="367"/>
      <c r="AMB48" s="367"/>
      <c r="AMC48" s="367"/>
      <c r="AMD48" s="367"/>
      <c r="AME48" s="367"/>
      <c r="AMF48" s="367"/>
      <c r="AMG48" s="367"/>
      <c r="AMH48" s="367"/>
      <c r="AMI48" s="367"/>
      <c r="AMJ48" s="367"/>
      <c r="AMK48" s="367"/>
      <c r="AML48" s="367"/>
      <c r="AMM48" s="367"/>
      <c r="AMN48" s="367"/>
      <c r="AMO48" s="367"/>
      <c r="AMP48" s="367"/>
      <c r="AMQ48" s="367"/>
      <c r="AMR48" s="367"/>
      <c r="AMS48" s="367"/>
      <c r="AMT48" s="367"/>
      <c r="AMU48" s="367"/>
      <c r="AMV48" s="367"/>
      <c r="AMW48" s="367"/>
      <c r="AMX48" s="367"/>
      <c r="AMY48" s="367"/>
      <c r="AMZ48" s="367"/>
      <c r="ANA48" s="367"/>
      <c r="ANB48" s="367"/>
      <c r="ANC48" s="367"/>
      <c r="AND48" s="367"/>
      <c r="ANE48" s="367"/>
      <c r="ANF48" s="367"/>
      <c r="ANG48" s="367"/>
      <c r="ANH48" s="367"/>
      <c r="ANI48" s="367"/>
      <c r="ANJ48" s="367"/>
      <c r="ANK48" s="367"/>
      <c r="ANL48" s="367"/>
      <c r="ANM48" s="367"/>
      <c r="ANN48" s="367"/>
      <c r="ANO48" s="367"/>
      <c r="ANP48" s="367"/>
      <c r="ANQ48" s="367"/>
      <c r="ANR48" s="367"/>
      <c r="ANS48" s="367"/>
      <c r="ANT48" s="367"/>
      <c r="ANU48" s="367"/>
      <c r="ANV48" s="367"/>
      <c r="ANW48" s="367"/>
      <c r="ANX48" s="367"/>
      <c r="ANY48" s="367"/>
      <c r="ANZ48" s="367"/>
      <c r="AOA48" s="367"/>
      <c r="AOB48" s="367"/>
      <c r="AOC48" s="367"/>
      <c r="AOD48" s="367"/>
      <c r="AOE48" s="367"/>
      <c r="AOF48" s="367"/>
      <c r="AOG48" s="367"/>
      <c r="AOH48" s="367"/>
      <c r="AOI48" s="367"/>
      <c r="AOJ48" s="367"/>
      <c r="AOK48" s="367"/>
      <c r="AOL48" s="367"/>
      <c r="AOM48" s="367"/>
      <c r="AON48" s="367"/>
      <c r="AOO48" s="367"/>
      <c r="AOP48" s="367"/>
      <c r="AOQ48" s="367"/>
      <c r="AOR48" s="367"/>
      <c r="AOS48" s="367"/>
      <c r="AOT48" s="367"/>
      <c r="AOU48" s="367"/>
      <c r="AOV48" s="367"/>
      <c r="AOW48" s="367"/>
      <c r="AOX48" s="367"/>
      <c r="AOY48" s="367"/>
      <c r="AOZ48" s="367"/>
      <c r="APA48" s="367"/>
      <c r="APB48" s="367"/>
      <c r="APC48" s="367"/>
      <c r="APD48" s="367"/>
      <c r="APE48" s="367"/>
      <c r="APF48" s="367"/>
      <c r="APG48" s="367"/>
      <c r="APH48" s="367"/>
      <c r="API48" s="367"/>
      <c r="APJ48" s="367"/>
      <c r="APK48" s="367"/>
      <c r="APL48" s="367"/>
      <c r="APM48" s="367"/>
      <c r="APN48" s="367"/>
      <c r="APO48" s="367"/>
      <c r="APP48" s="367"/>
      <c r="APQ48" s="367"/>
      <c r="APR48" s="367"/>
      <c r="APS48" s="367"/>
      <c r="APT48" s="367"/>
      <c r="APU48" s="367"/>
      <c r="APV48" s="367"/>
      <c r="APW48" s="367"/>
      <c r="APX48" s="367"/>
      <c r="APY48" s="367"/>
      <c r="APZ48" s="367"/>
      <c r="AQA48" s="367"/>
      <c r="AQB48" s="367"/>
      <c r="AQC48" s="367"/>
      <c r="AQD48" s="367"/>
      <c r="AQE48" s="367"/>
      <c r="AQF48" s="367"/>
      <c r="AQG48" s="367"/>
      <c r="AQH48" s="367"/>
      <c r="AQI48" s="367"/>
      <c r="AQJ48" s="367"/>
      <c r="AQK48" s="367"/>
      <c r="AQL48" s="367"/>
      <c r="AQM48" s="367"/>
      <c r="AQN48" s="367"/>
      <c r="AQO48" s="367"/>
      <c r="AQP48" s="367"/>
      <c r="AQQ48" s="367"/>
      <c r="AQR48" s="367"/>
      <c r="AQS48" s="367"/>
      <c r="AQT48" s="367"/>
      <c r="AQU48" s="367"/>
      <c r="AQV48" s="367"/>
      <c r="AQW48" s="367"/>
      <c r="AQX48" s="367"/>
      <c r="AQY48" s="367"/>
      <c r="AQZ48" s="367"/>
      <c r="ARA48" s="367"/>
      <c r="ARB48" s="367"/>
      <c r="ARC48" s="367"/>
      <c r="ARD48" s="367"/>
      <c r="ARE48" s="367"/>
      <c r="ARF48" s="367"/>
      <c r="ARG48" s="367"/>
      <c r="ARH48" s="367"/>
      <c r="ARI48" s="367"/>
      <c r="ARJ48" s="367"/>
      <c r="ARK48" s="367"/>
      <c r="ARL48" s="367"/>
      <c r="ARM48" s="367"/>
      <c r="ARN48" s="367"/>
      <c r="ARO48" s="367"/>
      <c r="ARP48" s="367"/>
      <c r="ARQ48" s="367"/>
      <c r="ARR48" s="367"/>
      <c r="ARS48" s="367"/>
      <c r="ART48" s="367"/>
      <c r="ARU48" s="367"/>
      <c r="ARV48" s="367"/>
      <c r="ARW48" s="367"/>
      <c r="ARX48" s="367"/>
      <c r="ARY48" s="367"/>
      <c r="ARZ48" s="367"/>
      <c r="ASA48" s="367"/>
      <c r="ASB48" s="367"/>
      <c r="ASC48" s="367"/>
      <c r="ASD48" s="367"/>
      <c r="ASE48" s="367"/>
      <c r="ASF48" s="367"/>
      <c r="ASG48" s="367"/>
      <c r="ASH48" s="367"/>
      <c r="ASI48" s="367"/>
      <c r="ASJ48" s="367"/>
      <c r="ASK48" s="367"/>
      <c r="ASL48" s="367"/>
      <c r="ASM48" s="367"/>
      <c r="ASN48" s="367"/>
      <c r="ASO48" s="367"/>
      <c r="ASP48" s="367"/>
      <c r="ASQ48" s="367"/>
      <c r="ASR48" s="367"/>
      <c r="ASS48" s="367"/>
      <c r="AST48" s="367"/>
      <c r="ASU48" s="367"/>
      <c r="ASV48" s="367"/>
      <c r="ASW48" s="367"/>
      <c r="ASX48" s="367"/>
      <c r="ASY48" s="367"/>
      <c r="ASZ48" s="367"/>
      <c r="ATA48" s="367"/>
      <c r="ATB48" s="367"/>
      <c r="ATC48" s="367"/>
      <c r="ATD48" s="367"/>
      <c r="ATE48" s="367"/>
      <c r="ATF48" s="367"/>
      <c r="ATG48" s="367"/>
      <c r="ATH48" s="367"/>
      <c r="ATI48" s="367"/>
      <c r="ATJ48" s="367"/>
      <c r="ATK48" s="367"/>
      <c r="ATL48" s="367"/>
      <c r="ATM48" s="367"/>
      <c r="ATN48" s="367"/>
      <c r="ATO48" s="367"/>
      <c r="ATP48" s="367"/>
      <c r="ATQ48" s="367"/>
      <c r="ATR48" s="367"/>
      <c r="ATS48" s="367"/>
      <c r="ATT48" s="367"/>
      <c r="ATU48" s="367"/>
      <c r="ATV48" s="367"/>
      <c r="ATW48" s="367"/>
      <c r="ATX48" s="367"/>
      <c r="ATY48" s="367"/>
      <c r="ATZ48" s="367"/>
      <c r="AUA48" s="367"/>
      <c r="AUB48" s="367"/>
      <c r="AUC48" s="367"/>
      <c r="AUD48" s="367"/>
      <c r="AUE48" s="367"/>
      <c r="AUF48" s="367"/>
      <c r="AUG48" s="367"/>
      <c r="AUH48" s="367"/>
      <c r="AUI48" s="367"/>
      <c r="AUJ48" s="367"/>
      <c r="AUK48" s="367"/>
      <c r="AUL48" s="367"/>
      <c r="AUM48" s="367"/>
      <c r="AUN48" s="367"/>
      <c r="AUO48" s="367"/>
      <c r="AUP48" s="367"/>
      <c r="AUQ48" s="367"/>
      <c r="AUR48" s="367"/>
      <c r="AUS48" s="367"/>
      <c r="AUT48" s="367"/>
      <c r="AUU48" s="367"/>
      <c r="AUV48" s="367"/>
      <c r="AUW48" s="367"/>
      <c r="AUX48" s="367"/>
      <c r="AUY48" s="367"/>
      <c r="AUZ48" s="367"/>
      <c r="AVA48" s="367"/>
      <c r="AVB48" s="367"/>
      <c r="AVC48" s="367"/>
      <c r="AVD48" s="367"/>
      <c r="AVE48" s="367"/>
      <c r="AVF48" s="367"/>
      <c r="AVG48" s="367"/>
      <c r="AVH48" s="367"/>
      <c r="AVI48" s="367"/>
      <c r="AVJ48" s="367"/>
      <c r="AVK48" s="367"/>
      <c r="AVL48" s="367"/>
      <c r="AVM48" s="367"/>
      <c r="AVN48" s="367"/>
      <c r="AVO48" s="367"/>
      <c r="AVP48" s="367"/>
      <c r="AVQ48" s="367"/>
      <c r="AVR48" s="367"/>
      <c r="AVS48" s="367"/>
      <c r="AVT48" s="367"/>
      <c r="AVU48" s="367"/>
      <c r="AVV48" s="367"/>
      <c r="AVW48" s="367"/>
      <c r="AVX48" s="367"/>
      <c r="AVY48" s="367"/>
      <c r="AVZ48" s="367"/>
      <c r="AWA48" s="367"/>
      <c r="AWB48" s="367"/>
      <c r="AWC48" s="367"/>
      <c r="AWD48" s="367"/>
      <c r="AWE48" s="367"/>
      <c r="AWF48" s="367"/>
      <c r="AWG48" s="367"/>
      <c r="AWH48" s="367"/>
      <c r="AWI48" s="367"/>
      <c r="AWJ48" s="367"/>
      <c r="AWK48" s="367"/>
      <c r="AWL48" s="367"/>
      <c r="AWM48" s="367"/>
      <c r="AWN48" s="367"/>
      <c r="AWO48" s="367"/>
      <c r="AWP48" s="367"/>
      <c r="AWQ48" s="367"/>
      <c r="AWR48" s="367"/>
      <c r="AWS48" s="367"/>
      <c r="AWT48" s="367"/>
      <c r="AWU48" s="367"/>
      <c r="AWV48" s="367"/>
      <c r="AWW48" s="367"/>
      <c r="AWX48" s="367"/>
      <c r="AWY48" s="367"/>
      <c r="AWZ48" s="367"/>
      <c r="AXA48" s="367"/>
      <c r="AXB48" s="367"/>
      <c r="AXC48" s="367"/>
      <c r="AXD48" s="367"/>
      <c r="AXE48" s="367"/>
      <c r="AXF48" s="367"/>
      <c r="AXG48" s="367"/>
      <c r="AXH48" s="367"/>
      <c r="AXI48" s="367"/>
      <c r="AXJ48" s="367"/>
      <c r="AXK48" s="367"/>
      <c r="AXL48" s="367"/>
      <c r="AXM48" s="367"/>
      <c r="AXN48" s="367"/>
      <c r="AXO48" s="367"/>
      <c r="AXP48" s="367"/>
      <c r="AXQ48" s="367"/>
      <c r="AXR48" s="367"/>
      <c r="AXS48" s="367"/>
      <c r="AXT48" s="367"/>
      <c r="AXU48" s="367"/>
      <c r="AXV48" s="367"/>
      <c r="AXW48" s="367"/>
      <c r="AXX48" s="367"/>
      <c r="AXY48" s="367"/>
      <c r="AXZ48" s="367"/>
      <c r="AYA48" s="367"/>
      <c r="AYB48" s="367"/>
      <c r="AYC48" s="367"/>
      <c r="AYD48" s="367"/>
      <c r="AYE48" s="367"/>
      <c r="AYF48" s="367"/>
      <c r="AYG48" s="367"/>
      <c r="AYH48" s="367"/>
      <c r="AYI48" s="367"/>
      <c r="AYJ48" s="367"/>
      <c r="AYK48" s="367"/>
      <c r="AYL48" s="367"/>
      <c r="AYM48" s="367"/>
      <c r="AYN48" s="367"/>
      <c r="AYO48" s="367"/>
      <c r="AYP48" s="367"/>
      <c r="AYQ48" s="367"/>
      <c r="AYR48" s="367"/>
      <c r="AYS48" s="367"/>
      <c r="AYT48" s="367"/>
      <c r="AYU48" s="367"/>
      <c r="AYV48" s="367"/>
      <c r="AYW48" s="367"/>
      <c r="AYX48" s="367"/>
      <c r="AYY48" s="367"/>
      <c r="AYZ48" s="367"/>
      <c r="AZA48" s="367"/>
      <c r="AZB48" s="367"/>
      <c r="AZC48" s="367"/>
      <c r="AZD48" s="367"/>
      <c r="AZE48" s="367"/>
      <c r="AZF48" s="367"/>
      <c r="AZG48" s="367"/>
      <c r="AZH48" s="367"/>
      <c r="AZI48" s="367"/>
      <c r="AZJ48" s="367"/>
      <c r="AZK48" s="367"/>
      <c r="AZL48" s="367"/>
      <c r="AZM48" s="367"/>
      <c r="AZN48" s="367"/>
      <c r="AZO48" s="367"/>
      <c r="AZP48" s="367"/>
      <c r="AZQ48" s="367"/>
      <c r="AZR48" s="367"/>
      <c r="AZS48" s="367"/>
      <c r="AZT48" s="367"/>
      <c r="AZU48" s="367"/>
      <c r="AZV48" s="367"/>
      <c r="AZW48" s="367"/>
      <c r="AZX48" s="367"/>
      <c r="AZY48" s="367"/>
      <c r="AZZ48" s="367"/>
      <c r="BAA48" s="367"/>
      <c r="BAB48" s="367"/>
      <c r="BAC48" s="367"/>
      <c r="BAD48" s="367"/>
      <c r="BAE48" s="367"/>
      <c r="BAF48" s="367"/>
      <c r="BAG48" s="367"/>
      <c r="BAH48" s="367"/>
      <c r="BAI48" s="367"/>
      <c r="BAJ48" s="367"/>
      <c r="BAK48" s="367"/>
      <c r="BAL48" s="367"/>
      <c r="BAM48" s="367"/>
      <c r="BAN48" s="367"/>
      <c r="BAO48" s="367"/>
      <c r="BAP48" s="367"/>
      <c r="BAQ48" s="367"/>
      <c r="BAR48" s="367"/>
      <c r="BAS48" s="367"/>
      <c r="BAT48" s="367"/>
      <c r="BAU48" s="367"/>
      <c r="BAV48" s="367"/>
      <c r="BAW48" s="367"/>
      <c r="BAX48" s="367"/>
      <c r="BAY48" s="367"/>
      <c r="BAZ48" s="367"/>
      <c r="BBA48" s="367"/>
      <c r="BBB48" s="367"/>
      <c r="BBC48" s="367"/>
      <c r="BBD48" s="367"/>
      <c r="BBE48" s="367"/>
      <c r="BBF48" s="367"/>
      <c r="BBG48" s="367"/>
      <c r="BBH48" s="367"/>
      <c r="BBI48" s="367"/>
      <c r="BBJ48" s="367"/>
      <c r="BBK48" s="367"/>
      <c r="BBL48" s="367"/>
      <c r="BBM48" s="367"/>
      <c r="BBN48" s="367"/>
      <c r="BBO48" s="367"/>
      <c r="BBP48" s="367"/>
      <c r="BBQ48" s="367"/>
      <c r="BBR48" s="367"/>
      <c r="BBS48" s="367"/>
      <c r="BBT48" s="367"/>
      <c r="BBU48" s="367"/>
      <c r="BBV48" s="367"/>
      <c r="BBW48" s="367"/>
      <c r="BBX48" s="367"/>
      <c r="BBY48" s="367"/>
      <c r="BBZ48" s="367"/>
      <c r="BCA48" s="367"/>
      <c r="BCB48" s="367"/>
      <c r="BCC48" s="367"/>
      <c r="BCD48" s="367"/>
      <c r="BCE48" s="367"/>
      <c r="BCF48" s="367"/>
      <c r="BCG48" s="367"/>
      <c r="BCH48" s="367"/>
      <c r="BCI48" s="367"/>
      <c r="BCJ48" s="367"/>
      <c r="BCK48" s="367"/>
      <c r="BCL48" s="367"/>
      <c r="BCM48" s="367"/>
      <c r="BCN48" s="367"/>
      <c r="BCO48" s="367"/>
      <c r="BCP48" s="367"/>
      <c r="BCQ48" s="367"/>
      <c r="BCR48" s="367"/>
      <c r="BCS48" s="367"/>
      <c r="BCT48" s="367"/>
      <c r="BCU48" s="367"/>
      <c r="BCV48" s="367"/>
      <c r="BCW48" s="367"/>
      <c r="BCX48" s="367"/>
      <c r="BCY48" s="367"/>
      <c r="BCZ48" s="367"/>
      <c r="BDA48" s="367"/>
      <c r="BDB48" s="367"/>
      <c r="BDC48" s="367"/>
      <c r="BDD48" s="367"/>
      <c r="BDE48" s="367"/>
      <c r="BDF48" s="367"/>
      <c r="BDG48" s="367"/>
      <c r="BDH48" s="367"/>
      <c r="BDI48" s="367"/>
      <c r="BDJ48" s="367"/>
      <c r="BDK48" s="367"/>
      <c r="BDL48" s="367"/>
      <c r="BDM48" s="367"/>
      <c r="BDN48" s="367"/>
      <c r="BDO48" s="367"/>
      <c r="BDP48" s="367"/>
      <c r="BDQ48" s="367"/>
      <c r="BDR48" s="367"/>
      <c r="BDS48" s="367"/>
      <c r="BDT48" s="367"/>
      <c r="BDU48" s="367"/>
      <c r="BDV48" s="367"/>
      <c r="BDW48" s="367"/>
      <c r="BDX48" s="367"/>
      <c r="BDY48" s="367"/>
      <c r="BDZ48" s="367"/>
      <c r="BEA48" s="367"/>
      <c r="BEB48" s="367"/>
      <c r="BEC48" s="367"/>
      <c r="BED48" s="367"/>
      <c r="BEE48" s="367"/>
      <c r="BEF48" s="367"/>
      <c r="BEG48" s="367"/>
      <c r="BEH48" s="367"/>
      <c r="BEI48" s="367"/>
      <c r="BEJ48" s="367"/>
      <c r="BEK48" s="367"/>
      <c r="BEL48" s="367"/>
      <c r="BEM48" s="367"/>
      <c r="BEN48" s="367"/>
      <c r="BEO48" s="367"/>
      <c r="BEP48" s="367"/>
      <c r="BEQ48" s="367"/>
      <c r="BER48" s="367"/>
      <c r="BES48" s="367"/>
      <c r="BET48" s="367"/>
      <c r="BEU48" s="367"/>
      <c r="BEV48" s="367"/>
      <c r="BEW48" s="367"/>
      <c r="BEX48" s="367"/>
      <c r="BEY48" s="367"/>
      <c r="BEZ48" s="367"/>
      <c r="BFA48" s="367"/>
      <c r="BFB48" s="367"/>
      <c r="BFC48" s="367"/>
      <c r="BFD48" s="367"/>
      <c r="BFE48" s="367"/>
      <c r="BFF48" s="367"/>
      <c r="BFG48" s="367"/>
      <c r="BFH48" s="367"/>
      <c r="BFI48" s="367"/>
      <c r="BFJ48" s="367"/>
      <c r="BFK48" s="367"/>
      <c r="BFL48" s="367"/>
      <c r="BFM48" s="367"/>
      <c r="BFN48" s="367"/>
      <c r="BFO48" s="367"/>
      <c r="BFP48" s="367"/>
      <c r="BFQ48" s="367"/>
      <c r="BFR48" s="367"/>
      <c r="BFS48" s="367"/>
      <c r="BFT48" s="367"/>
      <c r="BFU48" s="367"/>
      <c r="BFV48" s="367"/>
      <c r="BFW48" s="367"/>
      <c r="BFX48" s="367"/>
      <c r="BFY48" s="367"/>
      <c r="BFZ48" s="367"/>
      <c r="BGA48" s="367"/>
      <c r="BGB48" s="367"/>
      <c r="BGC48" s="367"/>
      <c r="BGD48" s="367"/>
      <c r="BGE48" s="367"/>
      <c r="BGF48" s="367"/>
      <c r="BGG48" s="367"/>
      <c r="BGH48" s="367"/>
      <c r="BGI48" s="367"/>
      <c r="BGJ48" s="367"/>
      <c r="BGK48" s="367"/>
      <c r="BGL48" s="367"/>
      <c r="BGM48" s="367"/>
      <c r="BGN48" s="367"/>
      <c r="BGO48" s="367"/>
      <c r="BGP48" s="367"/>
      <c r="BGQ48" s="367"/>
      <c r="BGR48" s="367"/>
      <c r="BGS48" s="367"/>
      <c r="BGT48" s="367"/>
      <c r="BGU48" s="367"/>
      <c r="BGV48" s="367"/>
      <c r="BGW48" s="367"/>
      <c r="BGX48" s="367"/>
      <c r="BGY48" s="367"/>
      <c r="BGZ48" s="367"/>
      <c r="BHA48" s="367"/>
      <c r="BHB48" s="367"/>
      <c r="BHC48" s="367"/>
      <c r="BHD48" s="367"/>
      <c r="BHE48" s="367"/>
      <c r="BHF48" s="367"/>
      <c r="BHG48" s="367"/>
      <c r="BHH48" s="367"/>
      <c r="BHI48" s="367"/>
      <c r="BHJ48" s="367"/>
      <c r="BHK48" s="367"/>
      <c r="BHL48" s="367"/>
      <c r="BHM48" s="367"/>
      <c r="BHN48" s="367"/>
      <c r="BHO48" s="367"/>
      <c r="BHP48" s="367"/>
      <c r="BHQ48" s="367"/>
      <c r="BHR48" s="367"/>
      <c r="BHS48" s="367"/>
      <c r="BHT48" s="367"/>
      <c r="BHU48" s="367"/>
      <c r="BHV48" s="367"/>
      <c r="BHW48" s="367"/>
      <c r="BHX48" s="367"/>
      <c r="BHY48" s="367"/>
      <c r="BHZ48" s="367"/>
      <c r="BIA48" s="367"/>
      <c r="BIB48" s="367"/>
      <c r="BIC48" s="367"/>
      <c r="BID48" s="367"/>
      <c r="BIE48" s="367"/>
      <c r="BIF48" s="367"/>
      <c r="BIG48" s="367"/>
      <c r="BIH48" s="367"/>
      <c r="BII48" s="367"/>
      <c r="BIJ48" s="367"/>
      <c r="BIK48" s="367"/>
      <c r="BIL48" s="367"/>
      <c r="BIM48" s="367"/>
      <c r="BIN48" s="367"/>
      <c r="BIO48" s="367"/>
      <c r="BIP48" s="367"/>
      <c r="BIQ48" s="367"/>
      <c r="BIR48" s="367"/>
      <c r="BIS48" s="367"/>
      <c r="BIT48" s="367"/>
      <c r="BIU48" s="367"/>
      <c r="BIV48" s="367"/>
      <c r="BIW48" s="367"/>
      <c r="BIX48" s="367"/>
      <c r="BIY48" s="367"/>
      <c r="BIZ48" s="367"/>
      <c r="BJA48" s="367"/>
      <c r="BJB48" s="367"/>
      <c r="BJC48" s="367"/>
      <c r="BJD48" s="367"/>
      <c r="BJE48" s="367"/>
      <c r="BJF48" s="367"/>
      <c r="BJG48" s="367"/>
      <c r="BJH48" s="367"/>
      <c r="BJI48" s="367"/>
      <c r="BJJ48" s="367"/>
      <c r="BJK48" s="367"/>
      <c r="BJL48" s="367"/>
      <c r="BJM48" s="367"/>
      <c r="BJN48" s="367"/>
      <c r="BJO48" s="367"/>
      <c r="BJP48" s="367"/>
      <c r="BJQ48" s="367"/>
      <c r="BJR48" s="367"/>
      <c r="BJS48" s="367"/>
      <c r="BJT48" s="367"/>
      <c r="BJU48" s="367"/>
      <c r="BJV48" s="367"/>
      <c r="BJW48" s="367"/>
      <c r="BJX48" s="367"/>
      <c r="BJY48" s="367"/>
      <c r="BJZ48" s="367"/>
      <c r="BKA48" s="367"/>
      <c r="BKB48" s="367"/>
      <c r="BKC48" s="367"/>
      <c r="BKD48" s="367"/>
      <c r="BKE48" s="367"/>
      <c r="BKF48" s="367"/>
      <c r="BKG48" s="367"/>
      <c r="BKH48" s="367"/>
      <c r="BKI48" s="367"/>
      <c r="BKJ48" s="367"/>
      <c r="BKK48" s="367"/>
      <c r="BKL48" s="367"/>
      <c r="BKM48" s="367"/>
      <c r="BKN48" s="367"/>
      <c r="BKO48" s="367"/>
      <c r="BKP48" s="367"/>
      <c r="BKQ48" s="367"/>
      <c r="BKR48" s="367"/>
      <c r="BKS48" s="367"/>
      <c r="BKT48" s="367"/>
      <c r="BKU48" s="367"/>
      <c r="BKV48" s="367"/>
      <c r="BKW48" s="367"/>
      <c r="BKX48" s="367"/>
      <c r="BKY48" s="367"/>
      <c r="BKZ48" s="367"/>
      <c r="BLA48" s="367"/>
      <c r="BLB48" s="367"/>
      <c r="BLC48" s="367"/>
      <c r="BLD48" s="367"/>
      <c r="BLE48" s="367"/>
      <c r="BLF48" s="367"/>
      <c r="BLG48" s="367"/>
      <c r="BLH48" s="367"/>
      <c r="BLI48" s="367"/>
      <c r="BLJ48" s="367"/>
      <c r="BLK48" s="367"/>
      <c r="BLL48" s="367"/>
      <c r="BLM48" s="367"/>
      <c r="BLN48" s="367"/>
      <c r="BLO48" s="367"/>
      <c r="BLP48" s="367"/>
      <c r="BLQ48" s="367"/>
      <c r="BLR48" s="367"/>
      <c r="BLS48" s="367"/>
      <c r="BLT48" s="367"/>
      <c r="BLU48" s="367"/>
      <c r="BLV48" s="367"/>
      <c r="BLW48" s="367"/>
      <c r="BLX48" s="367"/>
      <c r="BLY48" s="367"/>
      <c r="BLZ48" s="367"/>
      <c r="BMA48" s="367"/>
      <c r="BMB48" s="367"/>
      <c r="BMC48" s="367"/>
      <c r="BMD48" s="367"/>
      <c r="BME48" s="367"/>
      <c r="BMF48" s="367"/>
      <c r="BMG48" s="367"/>
      <c r="BMH48" s="367"/>
      <c r="BMI48" s="367"/>
      <c r="BMJ48" s="367"/>
      <c r="BMK48" s="367"/>
      <c r="BML48" s="367"/>
      <c r="BMM48" s="367"/>
      <c r="BMN48" s="367"/>
      <c r="BMO48" s="367"/>
      <c r="BMP48" s="367"/>
      <c r="BMQ48" s="367"/>
      <c r="BMR48" s="367"/>
      <c r="BMS48" s="367"/>
      <c r="BMT48" s="367"/>
      <c r="BMU48" s="367"/>
      <c r="BMV48" s="367"/>
      <c r="BMW48" s="367"/>
      <c r="BMX48" s="367"/>
      <c r="BMY48" s="367"/>
      <c r="BMZ48" s="367"/>
      <c r="BNA48" s="367"/>
      <c r="BNB48" s="367"/>
      <c r="BNC48" s="367"/>
      <c r="BND48" s="367"/>
      <c r="BNE48" s="367"/>
      <c r="BNF48" s="367"/>
      <c r="BNG48" s="367"/>
      <c r="BNH48" s="367"/>
      <c r="BNI48" s="367"/>
      <c r="BNJ48" s="367"/>
      <c r="BNK48" s="367"/>
      <c r="BNL48" s="367"/>
      <c r="BNM48" s="367"/>
      <c r="BNN48" s="367"/>
      <c r="BNO48" s="367"/>
      <c r="BNP48" s="367"/>
      <c r="BNQ48" s="367"/>
      <c r="BNR48" s="367"/>
      <c r="BNS48" s="367"/>
      <c r="BNT48" s="367"/>
      <c r="BNU48" s="367"/>
      <c r="BNV48" s="367"/>
      <c r="BNW48" s="367"/>
      <c r="BNX48" s="367"/>
      <c r="BNY48" s="367"/>
      <c r="BNZ48" s="367"/>
      <c r="BOA48" s="367"/>
      <c r="BOB48" s="367"/>
      <c r="BOC48" s="367"/>
      <c r="BOD48" s="367"/>
      <c r="BOE48" s="367"/>
      <c r="BOF48" s="367"/>
      <c r="BOG48" s="367"/>
      <c r="BOH48" s="367"/>
      <c r="BOI48" s="367"/>
      <c r="BOJ48" s="367"/>
      <c r="BOK48" s="367"/>
      <c r="BOL48" s="367"/>
      <c r="BOM48" s="367"/>
      <c r="BON48" s="367"/>
      <c r="BOO48" s="367"/>
      <c r="BOP48" s="367"/>
      <c r="BOQ48" s="367"/>
      <c r="BOR48" s="367"/>
      <c r="BOS48" s="367"/>
      <c r="BOT48" s="367"/>
      <c r="BOU48" s="367"/>
      <c r="BOV48" s="367"/>
      <c r="BOW48" s="367"/>
      <c r="BOX48" s="367"/>
      <c r="BOY48" s="367"/>
      <c r="BOZ48" s="367"/>
      <c r="BPA48" s="367"/>
      <c r="BPB48" s="367"/>
      <c r="BPC48" s="367"/>
      <c r="BPD48" s="367"/>
      <c r="BPE48" s="367"/>
      <c r="BPF48" s="367"/>
      <c r="BPG48" s="367"/>
      <c r="BPH48" s="367"/>
      <c r="BPI48" s="367"/>
      <c r="BPJ48" s="367"/>
      <c r="BPK48" s="367"/>
      <c r="BPL48" s="367"/>
      <c r="BPM48" s="367"/>
      <c r="BPN48" s="367"/>
      <c r="BPO48" s="367"/>
      <c r="BPP48" s="367"/>
      <c r="BPQ48" s="367"/>
      <c r="BPR48" s="367"/>
      <c r="BPS48" s="367"/>
      <c r="BPT48" s="367"/>
      <c r="BPU48" s="367"/>
      <c r="BPV48" s="367"/>
      <c r="BPW48" s="367"/>
      <c r="BPX48" s="367"/>
      <c r="BPY48" s="367"/>
      <c r="BPZ48" s="367"/>
      <c r="BQA48" s="367"/>
      <c r="BQB48" s="367"/>
      <c r="BQC48" s="367"/>
      <c r="BQD48" s="367"/>
      <c r="BQE48" s="367"/>
      <c r="BQF48" s="367"/>
      <c r="BQG48" s="367"/>
      <c r="BQH48" s="367"/>
      <c r="BQI48" s="367"/>
      <c r="BQJ48" s="367"/>
      <c r="BQK48" s="367"/>
      <c r="BQL48" s="367"/>
      <c r="BQM48" s="367"/>
      <c r="BQN48" s="367"/>
      <c r="BQO48" s="367"/>
      <c r="BQP48" s="367"/>
      <c r="BQQ48" s="367"/>
      <c r="BQR48" s="367"/>
      <c r="BQS48" s="367"/>
      <c r="BQT48" s="367"/>
      <c r="BQU48" s="367"/>
      <c r="BQV48" s="367"/>
      <c r="BQW48" s="367"/>
      <c r="BQX48" s="367"/>
      <c r="BQY48" s="367"/>
      <c r="BQZ48" s="367"/>
      <c r="BRA48" s="367"/>
      <c r="BRB48" s="367"/>
      <c r="BRC48" s="367"/>
      <c r="BRD48" s="367"/>
      <c r="BRE48" s="367"/>
      <c r="BRF48" s="367"/>
      <c r="BRG48" s="367"/>
      <c r="BRH48" s="367"/>
      <c r="BRI48" s="367"/>
      <c r="BRJ48" s="367"/>
      <c r="BRK48" s="367"/>
      <c r="BRL48" s="367"/>
      <c r="BRM48" s="367"/>
      <c r="BRN48" s="367"/>
      <c r="BRO48" s="367"/>
      <c r="BRP48" s="367"/>
      <c r="BRQ48" s="367"/>
      <c r="BRR48" s="367"/>
      <c r="BRS48" s="367"/>
      <c r="BRT48" s="367"/>
      <c r="BRU48" s="367"/>
      <c r="BRV48" s="367"/>
      <c r="BRW48" s="367"/>
      <c r="BRX48" s="367"/>
      <c r="BRY48" s="367"/>
      <c r="BRZ48" s="367"/>
      <c r="BSA48" s="367"/>
      <c r="BSB48" s="367"/>
      <c r="BSC48" s="367"/>
      <c r="BSD48" s="367"/>
      <c r="BSE48" s="367"/>
      <c r="BSF48" s="367"/>
      <c r="BSG48" s="367"/>
      <c r="BSH48" s="367"/>
      <c r="BSI48" s="367"/>
      <c r="BSJ48" s="367"/>
      <c r="BSK48" s="367"/>
      <c r="BSL48" s="367"/>
      <c r="BSM48" s="367"/>
      <c r="BSN48" s="367"/>
      <c r="BSO48" s="367"/>
      <c r="BSP48" s="367"/>
      <c r="BSQ48" s="367"/>
      <c r="BSR48" s="367"/>
      <c r="BSS48" s="367"/>
      <c r="BST48" s="367"/>
      <c r="BSU48" s="367"/>
      <c r="BSV48" s="367"/>
      <c r="BSW48" s="367"/>
      <c r="BSX48" s="367"/>
      <c r="BSY48" s="367"/>
      <c r="BSZ48" s="367"/>
      <c r="BTA48" s="367"/>
      <c r="BTB48" s="367"/>
      <c r="BTC48" s="367"/>
      <c r="BTD48" s="367"/>
      <c r="BTE48" s="367"/>
      <c r="BTF48" s="367"/>
      <c r="BTG48" s="367"/>
      <c r="BTH48" s="367"/>
      <c r="BTI48" s="367"/>
      <c r="BTJ48" s="367"/>
      <c r="BTK48" s="367"/>
      <c r="BTL48" s="367"/>
      <c r="BTM48" s="367"/>
      <c r="BTN48" s="367"/>
      <c r="BTO48" s="367"/>
      <c r="BTP48" s="367"/>
      <c r="BTQ48" s="367"/>
      <c r="BTR48" s="367"/>
      <c r="BTS48" s="367"/>
      <c r="BTT48" s="367"/>
      <c r="BTU48" s="367"/>
      <c r="BTV48" s="367"/>
      <c r="BTW48" s="367"/>
      <c r="BTX48" s="367"/>
      <c r="BTY48" s="367"/>
      <c r="BTZ48" s="367"/>
      <c r="BUA48" s="367"/>
      <c r="BUB48" s="367"/>
      <c r="BUC48" s="367"/>
      <c r="BUD48" s="367"/>
      <c r="BUE48" s="367"/>
      <c r="BUF48" s="367"/>
      <c r="BUG48" s="367"/>
      <c r="BUH48" s="367"/>
      <c r="BUI48" s="367"/>
      <c r="BUJ48" s="367"/>
      <c r="BUK48" s="367"/>
      <c r="BUL48" s="367"/>
      <c r="BUM48" s="367"/>
      <c r="BUN48" s="367"/>
      <c r="BUO48" s="367"/>
      <c r="BUP48" s="367"/>
      <c r="BUQ48" s="367"/>
      <c r="BUR48" s="367"/>
      <c r="BUS48" s="367"/>
      <c r="BUT48" s="367"/>
      <c r="BUU48" s="367"/>
      <c r="BUV48" s="367"/>
      <c r="BUW48" s="367"/>
      <c r="BUX48" s="367"/>
      <c r="BUY48" s="367"/>
      <c r="BUZ48" s="367"/>
      <c r="BVA48" s="367"/>
      <c r="BVB48" s="367"/>
      <c r="BVC48" s="367"/>
      <c r="BVD48" s="367"/>
      <c r="BVE48" s="367"/>
      <c r="BVF48" s="367"/>
      <c r="BVG48" s="367"/>
      <c r="BVH48" s="367"/>
      <c r="BVI48" s="367"/>
      <c r="BVJ48" s="367"/>
      <c r="BVK48" s="367"/>
      <c r="BVL48" s="367"/>
      <c r="BVM48" s="367"/>
      <c r="BVN48" s="367"/>
      <c r="BVO48" s="367"/>
      <c r="BVP48" s="367"/>
      <c r="BVQ48" s="367"/>
      <c r="BVR48" s="367"/>
      <c r="BVS48" s="367"/>
      <c r="BVT48" s="367"/>
      <c r="BVU48" s="367"/>
      <c r="BVV48" s="367"/>
      <c r="BVW48" s="367"/>
      <c r="BVX48" s="367"/>
      <c r="BVY48" s="367"/>
      <c r="BVZ48" s="367"/>
      <c r="BWA48" s="367"/>
      <c r="BWB48" s="367"/>
      <c r="BWC48" s="367"/>
      <c r="BWD48" s="367"/>
      <c r="BWE48" s="367"/>
      <c r="BWF48" s="367"/>
      <c r="BWG48" s="367"/>
      <c r="BWH48" s="367"/>
      <c r="BWI48" s="367"/>
      <c r="BWJ48" s="367"/>
      <c r="BWK48" s="367"/>
      <c r="BWL48" s="367"/>
      <c r="BWM48" s="367"/>
      <c r="BWN48" s="367"/>
      <c r="BWO48" s="367"/>
      <c r="BWP48" s="367"/>
      <c r="BWQ48" s="367"/>
      <c r="BWR48" s="367"/>
      <c r="BWS48" s="367"/>
      <c r="BWT48" s="367"/>
      <c r="BWU48" s="367"/>
      <c r="BWV48" s="367"/>
      <c r="BWW48" s="367"/>
      <c r="BWX48" s="367"/>
      <c r="BWY48" s="367"/>
      <c r="BWZ48" s="367"/>
      <c r="BXA48" s="367"/>
      <c r="BXB48" s="367"/>
      <c r="BXC48" s="367"/>
      <c r="BXD48" s="367"/>
      <c r="BXE48" s="367"/>
      <c r="BXF48" s="367"/>
      <c r="BXG48" s="367"/>
      <c r="BXH48" s="367"/>
      <c r="BXI48" s="367"/>
      <c r="BXJ48" s="367"/>
      <c r="BXK48" s="367"/>
      <c r="BXL48" s="367"/>
      <c r="BXM48" s="367"/>
      <c r="BXN48" s="367"/>
      <c r="BXO48" s="367"/>
      <c r="BXP48" s="367"/>
      <c r="BXQ48" s="367"/>
      <c r="BXR48" s="367"/>
      <c r="BXS48" s="367"/>
      <c r="BXT48" s="367"/>
      <c r="BXU48" s="367"/>
      <c r="BXV48" s="367"/>
      <c r="BXW48" s="367"/>
      <c r="BXX48" s="367"/>
      <c r="BXY48" s="367"/>
      <c r="BXZ48" s="367"/>
      <c r="BYA48" s="367"/>
      <c r="BYB48" s="367"/>
      <c r="BYC48" s="367"/>
      <c r="BYD48" s="367"/>
      <c r="BYE48" s="367"/>
      <c r="BYF48" s="367"/>
      <c r="BYG48" s="367"/>
      <c r="BYH48" s="367"/>
      <c r="BYI48" s="367"/>
      <c r="BYJ48" s="367"/>
      <c r="BYK48" s="367"/>
      <c r="BYL48" s="367"/>
      <c r="BYM48" s="367"/>
      <c r="BYN48" s="367"/>
      <c r="BYO48" s="367"/>
      <c r="BYP48" s="367"/>
      <c r="BYQ48" s="367"/>
      <c r="BYR48" s="367"/>
      <c r="BYS48" s="367"/>
      <c r="BYT48" s="367"/>
      <c r="BYU48" s="367"/>
      <c r="BYV48" s="367"/>
      <c r="BYW48" s="367"/>
      <c r="BYX48" s="367"/>
      <c r="BYY48" s="367"/>
      <c r="BYZ48" s="367"/>
      <c r="BZA48" s="367"/>
      <c r="BZB48" s="367"/>
      <c r="BZC48" s="367"/>
      <c r="BZD48" s="367"/>
      <c r="BZE48" s="367"/>
      <c r="BZF48" s="367"/>
      <c r="BZG48" s="367"/>
      <c r="BZH48" s="367"/>
      <c r="BZI48" s="367"/>
      <c r="BZJ48" s="367"/>
      <c r="BZK48" s="367"/>
      <c r="BZL48" s="367"/>
      <c r="BZM48" s="367"/>
      <c r="BZN48" s="367"/>
      <c r="BZO48" s="367"/>
      <c r="BZP48" s="367"/>
      <c r="BZQ48" s="367"/>
      <c r="BZR48" s="367"/>
      <c r="BZS48" s="367"/>
      <c r="BZT48" s="367"/>
      <c r="BZU48" s="367"/>
      <c r="BZV48" s="367"/>
      <c r="BZW48" s="367"/>
      <c r="BZX48" s="367"/>
      <c r="BZY48" s="367"/>
      <c r="BZZ48" s="367"/>
      <c r="CAA48" s="367"/>
      <c r="CAB48" s="367"/>
      <c r="CAC48" s="367"/>
      <c r="CAD48" s="367"/>
      <c r="CAE48" s="367"/>
      <c r="CAF48" s="367"/>
      <c r="CAG48" s="367"/>
      <c r="CAH48" s="367"/>
      <c r="CAI48" s="367"/>
      <c r="CAJ48" s="367"/>
      <c r="CAK48" s="367"/>
      <c r="CAL48" s="367"/>
      <c r="CAM48" s="367"/>
      <c r="CAN48" s="367"/>
      <c r="CAO48" s="367"/>
      <c r="CAP48" s="367"/>
      <c r="CAQ48" s="367"/>
      <c r="CAR48" s="367"/>
      <c r="CAS48" s="367"/>
      <c r="CAT48" s="367"/>
      <c r="CAU48" s="367"/>
      <c r="CAV48" s="367"/>
      <c r="CAW48" s="367"/>
      <c r="CAX48" s="367"/>
      <c r="CAY48" s="367"/>
      <c r="CAZ48" s="367"/>
      <c r="CBA48" s="367"/>
      <c r="CBB48" s="367"/>
      <c r="CBC48" s="367"/>
      <c r="CBD48" s="367"/>
      <c r="CBE48" s="367"/>
      <c r="CBF48" s="367"/>
      <c r="CBG48" s="367"/>
      <c r="CBH48" s="367"/>
      <c r="CBI48" s="367"/>
      <c r="CBJ48" s="367"/>
      <c r="CBK48" s="367"/>
      <c r="CBL48" s="367"/>
      <c r="CBM48" s="367"/>
      <c r="CBN48" s="367"/>
      <c r="CBO48" s="367"/>
      <c r="CBP48" s="367"/>
      <c r="CBQ48" s="367"/>
      <c r="CBR48" s="367"/>
      <c r="CBS48" s="367"/>
      <c r="CBT48" s="367"/>
      <c r="CBU48" s="367"/>
      <c r="CBV48" s="367"/>
      <c r="CBW48" s="367"/>
      <c r="CBX48" s="367"/>
      <c r="CBY48" s="367"/>
      <c r="CBZ48" s="367"/>
      <c r="CCA48" s="367"/>
      <c r="CCB48" s="367"/>
      <c r="CCC48" s="367"/>
      <c r="CCD48" s="367"/>
      <c r="CCE48" s="367"/>
      <c r="CCF48" s="367"/>
      <c r="CCG48" s="367"/>
      <c r="CCH48" s="367"/>
      <c r="CCI48" s="367"/>
      <c r="CCJ48" s="367"/>
      <c r="CCK48" s="367"/>
      <c r="CCL48" s="367"/>
      <c r="CCM48" s="367"/>
      <c r="CCN48" s="367"/>
      <c r="CCO48" s="367"/>
      <c r="CCP48" s="367"/>
      <c r="CCQ48" s="367"/>
      <c r="CCR48" s="367"/>
      <c r="CCS48" s="367"/>
      <c r="CCT48" s="367"/>
      <c r="CCU48" s="367"/>
      <c r="CCV48" s="367"/>
      <c r="CCW48" s="367"/>
      <c r="CCX48" s="367"/>
      <c r="CCY48" s="367"/>
      <c r="CCZ48" s="367"/>
      <c r="CDA48" s="367"/>
      <c r="CDB48" s="367"/>
      <c r="CDC48" s="367"/>
      <c r="CDD48" s="367"/>
      <c r="CDE48" s="367"/>
      <c r="CDF48" s="367"/>
      <c r="CDG48" s="367"/>
      <c r="CDH48" s="367"/>
      <c r="CDI48" s="367"/>
      <c r="CDJ48" s="367"/>
      <c r="CDK48" s="367"/>
      <c r="CDL48" s="367"/>
      <c r="CDM48" s="367"/>
      <c r="CDN48" s="367"/>
      <c r="CDO48" s="367"/>
      <c r="CDP48" s="367"/>
      <c r="CDQ48" s="367"/>
      <c r="CDR48" s="367"/>
      <c r="CDS48" s="367"/>
      <c r="CDT48" s="367"/>
      <c r="CDU48" s="367"/>
      <c r="CDV48" s="367"/>
      <c r="CDW48" s="367"/>
      <c r="CDX48" s="367"/>
      <c r="CDY48" s="367"/>
      <c r="CDZ48" s="367"/>
      <c r="CEA48" s="367"/>
      <c r="CEB48" s="367"/>
      <c r="CEC48" s="367"/>
      <c r="CED48" s="367"/>
      <c r="CEE48" s="367"/>
      <c r="CEF48" s="367"/>
      <c r="CEG48" s="367"/>
      <c r="CEH48" s="367"/>
      <c r="CEI48" s="367"/>
      <c r="CEJ48" s="367"/>
      <c r="CEK48" s="367"/>
      <c r="CEL48" s="367"/>
      <c r="CEM48" s="367"/>
      <c r="CEN48" s="367"/>
      <c r="CEO48" s="367"/>
      <c r="CEP48" s="367"/>
      <c r="CEQ48" s="367"/>
      <c r="CER48" s="367"/>
      <c r="CES48" s="367"/>
      <c r="CET48" s="367"/>
      <c r="CEU48" s="367"/>
      <c r="CEV48" s="367"/>
      <c r="CEW48" s="367"/>
      <c r="CEX48" s="367"/>
      <c r="CEY48" s="367"/>
      <c r="CEZ48" s="367"/>
      <c r="CFA48" s="367"/>
      <c r="CFB48" s="367"/>
      <c r="CFC48" s="367"/>
      <c r="CFD48" s="367"/>
      <c r="CFE48" s="367"/>
      <c r="CFF48" s="367"/>
      <c r="CFG48" s="367"/>
      <c r="CFH48" s="367"/>
      <c r="CFI48" s="367"/>
      <c r="CFJ48" s="367"/>
      <c r="CFK48" s="367"/>
      <c r="CFL48" s="367"/>
      <c r="CFM48" s="367"/>
      <c r="CFN48" s="367"/>
      <c r="CFO48" s="367"/>
      <c r="CFP48" s="367"/>
      <c r="CFQ48" s="367"/>
      <c r="CFR48" s="367"/>
      <c r="CFS48" s="367"/>
      <c r="CFT48" s="367"/>
      <c r="CFU48" s="367"/>
      <c r="CFV48" s="367"/>
      <c r="CFW48" s="367"/>
      <c r="CFX48" s="367"/>
      <c r="CFY48" s="367"/>
      <c r="CFZ48" s="367"/>
      <c r="CGA48" s="367"/>
      <c r="CGB48" s="367"/>
      <c r="CGC48" s="367"/>
      <c r="CGD48" s="367"/>
      <c r="CGE48" s="367"/>
      <c r="CGF48" s="367"/>
      <c r="CGG48" s="367"/>
      <c r="CGH48" s="367"/>
      <c r="CGI48" s="367"/>
      <c r="CGJ48" s="367"/>
      <c r="CGK48" s="367"/>
      <c r="CGL48" s="367"/>
      <c r="CGM48" s="367"/>
      <c r="CGN48" s="367"/>
      <c r="CGO48" s="367"/>
      <c r="CGP48" s="367"/>
      <c r="CGQ48" s="367"/>
      <c r="CGR48" s="367"/>
      <c r="CGS48" s="367"/>
      <c r="CGT48" s="367"/>
      <c r="CGU48" s="367"/>
      <c r="CGV48" s="367"/>
      <c r="CGW48" s="367"/>
      <c r="CGX48" s="367"/>
      <c r="CGY48" s="367"/>
      <c r="CGZ48" s="367"/>
      <c r="CHA48" s="367"/>
      <c r="CHB48" s="367"/>
      <c r="CHC48" s="367"/>
      <c r="CHD48" s="367"/>
      <c r="CHE48" s="367"/>
      <c r="CHF48" s="367"/>
      <c r="CHG48" s="367"/>
      <c r="CHH48" s="367"/>
      <c r="CHI48" s="367"/>
      <c r="CHJ48" s="367"/>
      <c r="CHK48" s="367"/>
      <c r="CHL48" s="367"/>
      <c r="CHM48" s="367"/>
      <c r="CHN48" s="367"/>
      <c r="CHO48" s="367"/>
      <c r="CHP48" s="367"/>
      <c r="CHQ48" s="367"/>
      <c r="CHR48" s="367"/>
      <c r="CHS48" s="367"/>
      <c r="CHT48" s="367"/>
      <c r="CHU48" s="367"/>
      <c r="CHV48" s="367"/>
      <c r="CHW48" s="367"/>
      <c r="CHX48" s="367"/>
      <c r="CHY48" s="367"/>
      <c r="CHZ48" s="367"/>
      <c r="CIA48" s="367"/>
      <c r="CIB48" s="367"/>
      <c r="CIC48" s="367"/>
      <c r="CID48" s="367"/>
      <c r="CIE48" s="367"/>
      <c r="CIF48" s="367"/>
      <c r="CIG48" s="367"/>
      <c r="CIH48" s="367"/>
      <c r="CII48" s="367"/>
      <c r="CIJ48" s="367"/>
      <c r="CIK48" s="367"/>
      <c r="CIL48" s="367"/>
      <c r="CIM48" s="367"/>
      <c r="CIN48" s="367"/>
      <c r="CIO48" s="367"/>
      <c r="CIP48" s="367"/>
      <c r="CIQ48" s="367"/>
      <c r="CIR48" s="367"/>
      <c r="CIS48" s="367"/>
      <c r="CIT48" s="367"/>
      <c r="CIU48" s="367"/>
      <c r="CIV48" s="367"/>
      <c r="CIW48" s="367"/>
      <c r="CIX48" s="367"/>
      <c r="CIY48" s="367"/>
      <c r="CIZ48" s="367"/>
      <c r="CJA48" s="367"/>
      <c r="CJB48" s="367"/>
      <c r="CJC48" s="367"/>
      <c r="CJD48" s="367"/>
      <c r="CJE48" s="367"/>
      <c r="CJF48" s="367"/>
      <c r="CJG48" s="367"/>
      <c r="CJH48" s="367"/>
      <c r="CJI48" s="367"/>
      <c r="CJJ48" s="367"/>
      <c r="CJK48" s="367"/>
      <c r="CJL48" s="367"/>
      <c r="CJM48" s="367"/>
      <c r="CJN48" s="367"/>
      <c r="CJO48" s="367"/>
      <c r="CJP48" s="367"/>
      <c r="CJQ48" s="367"/>
      <c r="CJR48" s="367"/>
      <c r="CJS48" s="367"/>
      <c r="CJT48" s="367"/>
      <c r="CJU48" s="367"/>
      <c r="CJV48" s="367"/>
      <c r="CJW48" s="367"/>
      <c r="CJX48" s="367"/>
      <c r="CJY48" s="367"/>
      <c r="CJZ48" s="367"/>
      <c r="CKA48" s="367"/>
      <c r="CKB48" s="367"/>
      <c r="CKC48" s="367"/>
      <c r="CKD48" s="367"/>
      <c r="CKE48" s="367"/>
      <c r="CKF48" s="367"/>
      <c r="CKG48" s="367"/>
      <c r="CKH48" s="367"/>
      <c r="CKI48" s="367"/>
      <c r="CKJ48" s="367"/>
      <c r="CKK48" s="367"/>
      <c r="CKL48" s="367"/>
      <c r="CKM48" s="367"/>
      <c r="CKN48" s="367"/>
      <c r="CKO48" s="367"/>
      <c r="CKP48" s="367"/>
      <c r="CKQ48" s="367"/>
      <c r="CKR48" s="367"/>
      <c r="CKS48" s="367"/>
      <c r="CKT48" s="367"/>
      <c r="CKU48" s="367"/>
      <c r="CKV48" s="367"/>
      <c r="CKW48" s="367"/>
      <c r="CKX48" s="367"/>
      <c r="CKY48" s="367"/>
      <c r="CKZ48" s="367"/>
      <c r="CLA48" s="367"/>
      <c r="CLB48" s="367"/>
      <c r="CLC48" s="367"/>
      <c r="CLD48" s="367"/>
      <c r="CLE48" s="367"/>
      <c r="CLF48" s="367"/>
      <c r="CLG48" s="367"/>
      <c r="CLH48" s="367"/>
      <c r="CLI48" s="367"/>
      <c r="CLJ48" s="367"/>
      <c r="CLK48" s="367"/>
      <c r="CLL48" s="367"/>
      <c r="CLM48" s="367"/>
      <c r="CLN48" s="367"/>
      <c r="CLO48" s="367"/>
      <c r="CLP48" s="367"/>
      <c r="CLQ48" s="367"/>
      <c r="CLR48" s="367"/>
      <c r="CLS48" s="367"/>
      <c r="CLT48" s="367"/>
      <c r="CLU48" s="367"/>
      <c r="CLV48" s="367"/>
      <c r="CLW48" s="367"/>
      <c r="CLX48" s="367"/>
      <c r="CLY48" s="367"/>
      <c r="CLZ48" s="367"/>
      <c r="CMA48" s="367"/>
      <c r="CMB48" s="367"/>
      <c r="CMC48" s="367"/>
      <c r="CMD48" s="367"/>
      <c r="CME48" s="367"/>
      <c r="CMF48" s="367"/>
      <c r="CMG48" s="367"/>
      <c r="CMH48" s="367"/>
      <c r="CMI48" s="367"/>
      <c r="CMJ48" s="367"/>
      <c r="CMK48" s="367"/>
      <c r="CML48" s="367"/>
      <c r="CMM48" s="367"/>
      <c r="CMN48" s="367"/>
      <c r="CMO48" s="367"/>
      <c r="CMP48" s="367"/>
      <c r="CMQ48" s="367"/>
      <c r="CMR48" s="367"/>
      <c r="CMS48" s="367"/>
      <c r="CMT48" s="367"/>
      <c r="CMU48" s="367"/>
      <c r="CMV48" s="367"/>
      <c r="CMW48" s="367"/>
      <c r="CMX48" s="367"/>
      <c r="CMY48" s="367"/>
      <c r="CMZ48" s="367"/>
      <c r="CNA48" s="367"/>
      <c r="CNB48" s="367"/>
      <c r="CNC48" s="367"/>
      <c r="CND48" s="367"/>
      <c r="CNE48" s="367"/>
      <c r="CNF48" s="367"/>
      <c r="CNG48" s="367"/>
      <c r="CNH48" s="367"/>
      <c r="CNI48" s="367"/>
      <c r="CNJ48" s="367"/>
      <c r="CNK48" s="367"/>
      <c r="CNL48" s="367"/>
      <c r="CNM48" s="367"/>
      <c r="CNN48" s="367"/>
      <c r="CNO48" s="367"/>
      <c r="CNP48" s="367"/>
      <c r="CNQ48" s="367"/>
      <c r="CNR48" s="367"/>
      <c r="CNS48" s="367"/>
      <c r="CNT48" s="367"/>
      <c r="CNU48" s="367"/>
      <c r="CNV48" s="367"/>
      <c r="CNW48" s="367"/>
      <c r="CNX48" s="367"/>
      <c r="CNY48" s="367"/>
      <c r="CNZ48" s="367"/>
      <c r="COA48" s="367"/>
      <c r="COB48" s="367"/>
      <c r="COC48" s="367"/>
      <c r="COD48" s="367"/>
      <c r="COE48" s="367"/>
      <c r="COF48" s="367"/>
      <c r="COG48" s="367"/>
      <c r="COH48" s="367"/>
      <c r="COI48" s="367"/>
      <c r="COJ48" s="367"/>
      <c r="COK48" s="367"/>
      <c r="COL48" s="367"/>
      <c r="COM48" s="367"/>
      <c r="CON48" s="367"/>
      <c r="COO48" s="367"/>
      <c r="COP48" s="367"/>
      <c r="COQ48" s="367"/>
      <c r="COR48" s="367"/>
      <c r="COS48" s="367"/>
      <c r="COT48" s="367"/>
      <c r="COU48" s="367"/>
      <c r="COV48" s="367"/>
      <c r="COW48" s="367"/>
      <c r="COX48" s="367"/>
      <c r="COY48" s="367"/>
      <c r="COZ48" s="367"/>
      <c r="CPA48" s="367"/>
      <c r="CPB48" s="367"/>
      <c r="CPC48" s="367"/>
      <c r="CPD48" s="367"/>
      <c r="CPE48" s="367"/>
      <c r="CPF48" s="367"/>
      <c r="CPG48" s="367"/>
      <c r="CPH48" s="367"/>
      <c r="CPI48" s="367"/>
      <c r="CPJ48" s="367"/>
      <c r="CPK48" s="367"/>
      <c r="CPL48" s="367"/>
      <c r="CPM48" s="367"/>
      <c r="CPN48" s="367"/>
      <c r="CPO48" s="367"/>
      <c r="CPP48" s="367"/>
      <c r="CPQ48" s="367"/>
      <c r="CPR48" s="367"/>
      <c r="CPS48" s="367"/>
      <c r="CPT48" s="367"/>
      <c r="CPU48" s="367"/>
      <c r="CPV48" s="367"/>
      <c r="CPW48" s="367"/>
      <c r="CPX48" s="367"/>
      <c r="CPY48" s="367"/>
      <c r="CPZ48" s="367"/>
      <c r="CQA48" s="367"/>
      <c r="CQB48" s="367"/>
      <c r="CQC48" s="367"/>
      <c r="CQD48" s="367"/>
      <c r="CQE48" s="367"/>
      <c r="CQF48" s="367"/>
      <c r="CQG48" s="367"/>
      <c r="CQH48" s="367"/>
      <c r="CQI48" s="367"/>
      <c r="CQJ48" s="367"/>
      <c r="CQK48" s="367"/>
      <c r="CQL48" s="367"/>
      <c r="CQM48" s="367"/>
      <c r="CQN48" s="367"/>
      <c r="CQO48" s="367"/>
      <c r="CQP48" s="367"/>
      <c r="CQQ48" s="367"/>
      <c r="CQR48" s="367"/>
      <c r="CQS48" s="367"/>
      <c r="CQT48" s="367"/>
      <c r="CQU48" s="367"/>
      <c r="CQV48" s="367"/>
      <c r="CQW48" s="367"/>
      <c r="CQX48" s="367"/>
      <c r="CQY48" s="367"/>
      <c r="CQZ48" s="367"/>
      <c r="CRA48" s="367"/>
      <c r="CRB48" s="367"/>
      <c r="CRC48" s="367"/>
      <c r="CRD48" s="367"/>
      <c r="CRE48" s="367"/>
      <c r="CRF48" s="367"/>
      <c r="CRG48" s="367"/>
      <c r="CRH48" s="367"/>
      <c r="CRI48" s="367"/>
      <c r="CRJ48" s="367"/>
      <c r="CRK48" s="367"/>
      <c r="CRL48" s="367"/>
      <c r="CRM48" s="367"/>
      <c r="CRN48" s="367"/>
      <c r="CRO48" s="367"/>
      <c r="CRP48" s="367"/>
      <c r="CRQ48" s="367"/>
      <c r="CRR48" s="367"/>
      <c r="CRS48" s="367"/>
      <c r="CRT48" s="367"/>
      <c r="CRU48" s="367"/>
      <c r="CRV48" s="367"/>
      <c r="CRW48" s="367"/>
      <c r="CRX48" s="367"/>
      <c r="CRY48" s="367"/>
      <c r="CRZ48" s="367"/>
      <c r="CSA48" s="367"/>
      <c r="CSB48" s="367"/>
      <c r="CSC48" s="367"/>
      <c r="CSD48" s="367"/>
      <c r="CSE48" s="367"/>
      <c r="CSF48" s="367"/>
      <c r="CSG48" s="367"/>
      <c r="CSH48" s="367"/>
      <c r="CSI48" s="367"/>
      <c r="CSJ48" s="367"/>
      <c r="CSK48" s="367"/>
      <c r="CSL48" s="367"/>
      <c r="CSM48" s="367"/>
      <c r="CSN48" s="367"/>
      <c r="CSO48" s="367"/>
      <c r="CSP48" s="367"/>
      <c r="CSQ48" s="367"/>
      <c r="CSR48" s="367"/>
      <c r="CSS48" s="367"/>
      <c r="CST48" s="367"/>
      <c r="CSU48" s="367"/>
      <c r="CSV48" s="367"/>
      <c r="CSW48" s="367"/>
      <c r="CSX48" s="367"/>
      <c r="CSY48" s="367"/>
      <c r="CSZ48" s="367"/>
      <c r="CTA48" s="367"/>
      <c r="CTB48" s="367"/>
      <c r="CTC48" s="367"/>
      <c r="CTD48" s="367"/>
      <c r="CTE48" s="367"/>
      <c r="CTF48" s="367"/>
      <c r="CTG48" s="367"/>
      <c r="CTH48" s="367"/>
      <c r="CTI48" s="367"/>
      <c r="CTJ48" s="367"/>
      <c r="CTK48" s="367"/>
      <c r="CTL48" s="367"/>
      <c r="CTM48" s="367"/>
      <c r="CTN48" s="367"/>
      <c r="CTO48" s="367"/>
      <c r="CTP48" s="367"/>
      <c r="CTQ48" s="367"/>
      <c r="CTR48" s="367"/>
      <c r="CTS48" s="367"/>
      <c r="CTT48" s="367"/>
      <c r="CTU48" s="367"/>
      <c r="CTV48" s="367"/>
      <c r="CTW48" s="367"/>
      <c r="CTX48" s="367"/>
      <c r="CTY48" s="367"/>
      <c r="CTZ48" s="367"/>
      <c r="CUA48" s="367"/>
      <c r="CUB48" s="367"/>
      <c r="CUC48" s="367"/>
      <c r="CUD48" s="367"/>
      <c r="CUE48" s="367"/>
      <c r="CUF48" s="367"/>
      <c r="CUG48" s="367"/>
      <c r="CUH48" s="367"/>
      <c r="CUI48" s="367"/>
      <c r="CUJ48" s="367"/>
      <c r="CUK48" s="367"/>
      <c r="CUL48" s="367"/>
      <c r="CUM48" s="367"/>
      <c r="CUN48" s="367"/>
      <c r="CUO48" s="367"/>
      <c r="CUP48" s="367"/>
      <c r="CUQ48" s="367"/>
      <c r="CUR48" s="367"/>
      <c r="CUS48" s="367"/>
      <c r="CUT48" s="367"/>
      <c r="CUU48" s="367"/>
      <c r="CUV48" s="367"/>
      <c r="CUW48" s="367"/>
      <c r="CUX48" s="367"/>
      <c r="CUY48" s="367"/>
      <c r="CUZ48" s="367"/>
      <c r="CVA48" s="367"/>
      <c r="CVB48" s="367"/>
      <c r="CVC48" s="367"/>
      <c r="CVD48" s="367"/>
      <c r="CVE48" s="367"/>
      <c r="CVF48" s="367"/>
      <c r="CVG48" s="367"/>
      <c r="CVH48" s="367"/>
      <c r="CVI48" s="367"/>
      <c r="CVJ48" s="367"/>
      <c r="CVK48" s="367"/>
      <c r="CVL48" s="367"/>
      <c r="CVM48" s="367"/>
      <c r="CVN48" s="367"/>
      <c r="CVO48" s="367"/>
      <c r="CVP48" s="367"/>
      <c r="CVQ48" s="367"/>
      <c r="CVR48" s="367"/>
      <c r="CVS48" s="367"/>
      <c r="CVT48" s="367"/>
      <c r="CVU48" s="367"/>
      <c r="CVV48" s="367"/>
      <c r="CVW48" s="367"/>
      <c r="CVX48" s="367"/>
      <c r="CVY48" s="367"/>
      <c r="CVZ48" s="367"/>
      <c r="CWA48" s="367"/>
      <c r="CWB48" s="367"/>
      <c r="CWC48" s="367"/>
      <c r="CWD48" s="367"/>
      <c r="CWE48" s="367"/>
      <c r="CWF48" s="367"/>
      <c r="CWG48" s="367"/>
      <c r="CWH48" s="367"/>
      <c r="CWI48" s="367"/>
      <c r="CWJ48" s="367"/>
      <c r="CWK48" s="367"/>
      <c r="CWL48" s="367"/>
      <c r="CWM48" s="367"/>
      <c r="CWN48" s="367"/>
      <c r="CWO48" s="367"/>
      <c r="CWP48" s="367"/>
      <c r="CWQ48" s="367"/>
      <c r="CWR48" s="367"/>
      <c r="CWS48" s="367"/>
      <c r="CWT48" s="367"/>
      <c r="CWU48" s="367"/>
      <c r="CWV48" s="367"/>
      <c r="CWW48" s="367"/>
      <c r="CWX48" s="367"/>
      <c r="CWY48" s="367"/>
      <c r="CWZ48" s="367"/>
      <c r="CXA48" s="367"/>
      <c r="CXB48" s="367"/>
      <c r="CXC48" s="367"/>
      <c r="CXD48" s="367"/>
      <c r="CXE48" s="367"/>
      <c r="CXF48" s="367"/>
      <c r="CXG48" s="367"/>
      <c r="CXH48" s="367"/>
      <c r="CXI48" s="367"/>
      <c r="CXJ48" s="367"/>
      <c r="CXK48" s="367"/>
      <c r="CXL48" s="367"/>
      <c r="CXM48" s="367"/>
      <c r="CXN48" s="367"/>
      <c r="CXO48" s="367"/>
      <c r="CXP48" s="367"/>
      <c r="CXQ48" s="367"/>
      <c r="CXR48" s="367"/>
      <c r="CXS48" s="367"/>
      <c r="CXT48" s="367"/>
      <c r="CXU48" s="367"/>
      <c r="CXV48" s="367"/>
      <c r="CXW48" s="367"/>
      <c r="CXX48" s="367"/>
      <c r="CXY48" s="367"/>
      <c r="CXZ48" s="367"/>
      <c r="CYA48" s="367"/>
      <c r="CYB48" s="367"/>
      <c r="CYC48" s="367"/>
      <c r="CYD48" s="367"/>
      <c r="CYE48" s="367"/>
      <c r="CYF48" s="367"/>
      <c r="CYG48" s="367"/>
      <c r="CYH48" s="367"/>
      <c r="CYI48" s="367"/>
      <c r="CYJ48" s="367"/>
      <c r="CYK48" s="367"/>
      <c r="CYL48" s="367"/>
      <c r="CYM48" s="367"/>
      <c r="CYN48" s="367"/>
      <c r="CYO48" s="367"/>
      <c r="CYP48" s="367"/>
      <c r="CYQ48" s="367"/>
      <c r="CYR48" s="367"/>
      <c r="CYS48" s="367"/>
      <c r="CYT48" s="367"/>
      <c r="CYU48" s="367"/>
      <c r="CYV48" s="367"/>
      <c r="CYW48" s="367"/>
      <c r="CYX48" s="367"/>
      <c r="CYY48" s="367"/>
      <c r="CYZ48" s="367"/>
      <c r="CZA48" s="367"/>
      <c r="CZB48" s="367"/>
      <c r="CZC48" s="367"/>
      <c r="CZD48" s="367"/>
      <c r="CZE48" s="367"/>
      <c r="CZF48" s="367"/>
      <c r="CZG48" s="367"/>
      <c r="CZH48" s="367"/>
      <c r="CZI48" s="367"/>
      <c r="CZJ48" s="367"/>
      <c r="CZK48" s="367"/>
      <c r="CZL48" s="367"/>
      <c r="CZM48" s="367"/>
      <c r="CZN48" s="367"/>
      <c r="CZO48" s="367"/>
      <c r="CZP48" s="367"/>
      <c r="CZQ48" s="367"/>
      <c r="CZR48" s="367"/>
      <c r="CZS48" s="367"/>
      <c r="CZT48" s="367"/>
      <c r="CZU48" s="367"/>
      <c r="CZV48" s="367"/>
      <c r="CZW48" s="367"/>
      <c r="CZX48" s="367"/>
      <c r="CZY48" s="367"/>
      <c r="CZZ48" s="367"/>
      <c r="DAA48" s="367"/>
      <c r="DAB48" s="367"/>
      <c r="DAC48" s="367"/>
      <c r="DAD48" s="367"/>
      <c r="DAE48" s="367"/>
      <c r="DAF48" s="367"/>
      <c r="DAG48" s="367"/>
      <c r="DAH48" s="367"/>
      <c r="DAI48" s="367"/>
      <c r="DAJ48" s="367"/>
      <c r="DAK48" s="367"/>
      <c r="DAL48" s="367"/>
      <c r="DAM48" s="367"/>
      <c r="DAN48" s="367"/>
      <c r="DAO48" s="367"/>
      <c r="DAP48" s="367"/>
      <c r="DAQ48" s="367"/>
      <c r="DAR48" s="367"/>
      <c r="DAS48" s="367"/>
      <c r="DAT48" s="367"/>
      <c r="DAU48" s="367"/>
      <c r="DAV48" s="367"/>
      <c r="DAW48" s="367"/>
      <c r="DAX48" s="367"/>
      <c r="DAY48" s="367"/>
      <c r="DAZ48" s="367"/>
      <c r="DBA48" s="367"/>
      <c r="DBB48" s="367"/>
      <c r="DBC48" s="367"/>
      <c r="DBD48" s="367"/>
      <c r="DBE48" s="367"/>
      <c r="DBF48" s="367"/>
      <c r="DBG48" s="367"/>
      <c r="DBH48" s="367"/>
      <c r="DBI48" s="367"/>
      <c r="DBJ48" s="367"/>
      <c r="DBK48" s="367"/>
      <c r="DBL48" s="367"/>
      <c r="DBM48" s="367"/>
      <c r="DBN48" s="367"/>
      <c r="DBO48" s="367"/>
      <c r="DBP48" s="367"/>
      <c r="DBQ48" s="367"/>
      <c r="DBR48" s="367"/>
      <c r="DBS48" s="367"/>
      <c r="DBT48" s="367"/>
      <c r="DBU48" s="367"/>
      <c r="DBV48" s="367"/>
      <c r="DBW48" s="367"/>
      <c r="DBX48" s="367"/>
      <c r="DBY48" s="367"/>
      <c r="DBZ48" s="367"/>
      <c r="DCA48" s="367"/>
      <c r="DCB48" s="367"/>
      <c r="DCC48" s="367"/>
      <c r="DCD48" s="367"/>
      <c r="DCE48" s="367"/>
      <c r="DCF48" s="367"/>
      <c r="DCG48" s="367"/>
      <c r="DCH48" s="367"/>
      <c r="DCI48" s="367"/>
      <c r="DCJ48" s="367"/>
      <c r="DCK48" s="367"/>
      <c r="DCL48" s="367"/>
      <c r="DCM48" s="367"/>
      <c r="DCN48" s="367"/>
      <c r="DCO48" s="367"/>
      <c r="DCP48" s="367"/>
      <c r="DCQ48" s="367"/>
      <c r="DCR48" s="367"/>
      <c r="DCS48" s="367"/>
      <c r="DCT48" s="367"/>
      <c r="DCU48" s="367"/>
      <c r="DCV48" s="367"/>
      <c r="DCW48" s="367"/>
      <c r="DCX48" s="367"/>
      <c r="DCY48" s="367"/>
      <c r="DCZ48" s="367"/>
      <c r="DDA48" s="367"/>
      <c r="DDB48" s="367"/>
      <c r="DDC48" s="367"/>
      <c r="DDD48" s="367"/>
      <c r="DDE48" s="367"/>
      <c r="DDF48" s="367"/>
      <c r="DDG48" s="367"/>
      <c r="DDH48" s="367"/>
      <c r="DDI48" s="367"/>
      <c r="DDJ48" s="367"/>
      <c r="DDK48" s="367"/>
      <c r="DDL48" s="367"/>
      <c r="DDM48" s="367"/>
      <c r="DDN48" s="367"/>
      <c r="DDO48" s="367"/>
      <c r="DDP48" s="367"/>
      <c r="DDQ48" s="367"/>
      <c r="DDR48" s="367"/>
      <c r="DDS48" s="367"/>
      <c r="DDT48" s="367"/>
      <c r="DDU48" s="367"/>
      <c r="DDV48" s="367"/>
      <c r="DDW48" s="367"/>
      <c r="DDX48" s="367"/>
      <c r="DDY48" s="367"/>
      <c r="DDZ48" s="367"/>
      <c r="DEA48" s="367"/>
      <c r="DEB48" s="367"/>
      <c r="DEC48" s="367"/>
      <c r="DED48" s="367"/>
      <c r="DEE48" s="367"/>
      <c r="DEF48" s="367"/>
      <c r="DEG48" s="367"/>
      <c r="DEH48" s="367"/>
      <c r="DEI48" s="367"/>
      <c r="DEJ48" s="367"/>
      <c r="DEK48" s="367"/>
      <c r="DEL48" s="367"/>
      <c r="DEM48" s="367"/>
      <c r="DEN48" s="367"/>
      <c r="DEO48" s="367"/>
      <c r="DEP48" s="367"/>
      <c r="DEQ48" s="367"/>
      <c r="DER48" s="367"/>
      <c r="DES48" s="367"/>
      <c r="DET48" s="367"/>
      <c r="DEU48" s="367"/>
      <c r="DEV48" s="367"/>
      <c r="DEW48" s="367"/>
      <c r="DEX48" s="367"/>
      <c r="DEY48" s="367"/>
      <c r="DEZ48" s="367"/>
      <c r="DFA48" s="367"/>
      <c r="DFB48" s="367"/>
      <c r="DFC48" s="367"/>
      <c r="DFD48" s="367"/>
      <c r="DFE48" s="367"/>
      <c r="DFF48" s="367"/>
      <c r="DFG48" s="367"/>
      <c r="DFH48" s="367"/>
      <c r="DFI48" s="367"/>
      <c r="DFJ48" s="367"/>
      <c r="DFK48" s="367"/>
      <c r="DFL48" s="367"/>
      <c r="DFM48" s="367"/>
      <c r="DFN48" s="367"/>
      <c r="DFO48" s="367"/>
      <c r="DFP48" s="367"/>
      <c r="DFQ48" s="367"/>
      <c r="DFR48" s="367"/>
      <c r="DFS48" s="367"/>
      <c r="DFT48" s="367"/>
      <c r="DFU48" s="367"/>
      <c r="DFV48" s="367"/>
      <c r="DFW48" s="367"/>
      <c r="DFX48" s="367"/>
      <c r="DFY48" s="367"/>
      <c r="DFZ48" s="367"/>
      <c r="DGA48" s="367"/>
      <c r="DGB48" s="367"/>
      <c r="DGC48" s="367"/>
      <c r="DGD48" s="367"/>
      <c r="DGE48" s="367"/>
      <c r="DGF48" s="367"/>
      <c r="DGG48" s="367"/>
      <c r="DGH48" s="367"/>
      <c r="DGI48" s="367"/>
      <c r="DGJ48" s="367"/>
      <c r="DGK48" s="367"/>
      <c r="DGL48" s="367"/>
      <c r="DGM48" s="367"/>
      <c r="DGN48" s="367"/>
      <c r="DGO48" s="367"/>
      <c r="DGP48" s="367"/>
      <c r="DGQ48" s="367"/>
      <c r="DGR48" s="367"/>
      <c r="DGS48" s="367"/>
      <c r="DGT48" s="367"/>
      <c r="DGU48" s="367"/>
      <c r="DGV48" s="367"/>
      <c r="DGW48" s="367"/>
      <c r="DGX48" s="367"/>
      <c r="DGY48" s="367"/>
      <c r="DGZ48" s="367"/>
      <c r="DHA48" s="367"/>
      <c r="DHB48" s="367"/>
      <c r="DHC48" s="367"/>
      <c r="DHD48" s="367"/>
      <c r="DHE48" s="367"/>
      <c r="DHF48" s="367"/>
      <c r="DHG48" s="367"/>
      <c r="DHH48" s="367"/>
      <c r="DHI48" s="367"/>
      <c r="DHJ48" s="367"/>
      <c r="DHK48" s="367"/>
      <c r="DHL48" s="367"/>
      <c r="DHM48" s="367"/>
      <c r="DHN48" s="367"/>
      <c r="DHO48" s="367"/>
      <c r="DHP48" s="367"/>
      <c r="DHQ48" s="367"/>
      <c r="DHR48" s="367"/>
      <c r="DHS48" s="367"/>
      <c r="DHT48" s="367"/>
      <c r="DHU48" s="367"/>
      <c r="DHV48" s="367"/>
      <c r="DHW48" s="367"/>
      <c r="DHX48" s="367"/>
      <c r="DHY48" s="367"/>
      <c r="DHZ48" s="367"/>
      <c r="DIA48" s="367"/>
      <c r="DIB48" s="367"/>
      <c r="DIC48" s="367"/>
      <c r="DID48" s="367"/>
      <c r="DIE48" s="367"/>
      <c r="DIF48" s="367"/>
      <c r="DIG48" s="367"/>
      <c r="DIH48" s="367"/>
      <c r="DII48" s="367"/>
      <c r="DIJ48" s="367"/>
      <c r="DIK48" s="367"/>
      <c r="DIL48" s="367"/>
      <c r="DIM48" s="367"/>
      <c r="DIN48" s="367"/>
      <c r="DIO48" s="367"/>
      <c r="DIP48" s="367"/>
      <c r="DIQ48" s="367"/>
      <c r="DIR48" s="367"/>
      <c r="DIS48" s="367"/>
      <c r="DIT48" s="367"/>
      <c r="DIU48" s="367"/>
      <c r="DIV48" s="367"/>
      <c r="DIW48" s="367"/>
      <c r="DIX48" s="367"/>
      <c r="DIY48" s="367"/>
      <c r="DIZ48" s="367"/>
      <c r="DJA48" s="367"/>
      <c r="DJB48" s="367"/>
      <c r="DJC48" s="367"/>
      <c r="DJD48" s="367"/>
      <c r="DJE48" s="367"/>
      <c r="DJF48" s="367"/>
      <c r="DJG48" s="367"/>
      <c r="DJH48" s="367"/>
      <c r="DJI48" s="367"/>
      <c r="DJJ48" s="367"/>
      <c r="DJK48" s="367"/>
      <c r="DJL48" s="367"/>
      <c r="DJM48" s="367"/>
      <c r="DJN48" s="367"/>
      <c r="DJO48" s="367"/>
      <c r="DJP48" s="367"/>
      <c r="DJQ48" s="367"/>
      <c r="DJR48" s="367"/>
      <c r="DJS48" s="367"/>
      <c r="DJT48" s="367"/>
      <c r="DJU48" s="367"/>
      <c r="DJV48" s="367"/>
      <c r="DJW48" s="367"/>
      <c r="DJX48" s="367"/>
      <c r="DJY48" s="367"/>
      <c r="DJZ48" s="367"/>
      <c r="DKA48" s="367"/>
      <c r="DKB48" s="367"/>
      <c r="DKC48" s="367"/>
      <c r="DKD48" s="367"/>
      <c r="DKE48" s="367"/>
      <c r="DKF48" s="367"/>
      <c r="DKG48" s="367"/>
      <c r="DKH48" s="367"/>
      <c r="DKI48" s="367"/>
      <c r="DKJ48" s="367"/>
      <c r="DKK48" s="367"/>
      <c r="DKL48" s="367"/>
      <c r="DKM48" s="367"/>
      <c r="DKN48" s="367"/>
      <c r="DKO48" s="367"/>
      <c r="DKP48" s="367"/>
      <c r="DKQ48" s="367"/>
      <c r="DKR48" s="367"/>
      <c r="DKS48" s="367"/>
      <c r="DKT48" s="367"/>
      <c r="DKU48" s="367"/>
      <c r="DKV48" s="367"/>
      <c r="DKW48" s="367"/>
      <c r="DKX48" s="367"/>
      <c r="DKY48" s="367"/>
      <c r="DKZ48" s="367"/>
      <c r="DLA48" s="367"/>
      <c r="DLB48" s="367"/>
      <c r="DLC48" s="367"/>
      <c r="DLD48" s="367"/>
      <c r="DLE48" s="367"/>
      <c r="DLF48" s="367"/>
      <c r="DLG48" s="367"/>
      <c r="DLH48" s="367"/>
      <c r="DLI48" s="367"/>
      <c r="DLJ48" s="367"/>
      <c r="DLK48" s="367"/>
      <c r="DLL48" s="367"/>
      <c r="DLM48" s="367"/>
      <c r="DLN48" s="367"/>
      <c r="DLO48" s="367"/>
      <c r="DLP48" s="367"/>
      <c r="DLQ48" s="367"/>
      <c r="DLR48" s="367"/>
      <c r="DLS48" s="367"/>
      <c r="DLT48" s="367"/>
      <c r="DLU48" s="367"/>
      <c r="DLV48" s="367"/>
      <c r="DLW48" s="367"/>
      <c r="DLX48" s="367"/>
      <c r="DLY48" s="367"/>
      <c r="DLZ48" s="367"/>
      <c r="DMA48" s="367"/>
      <c r="DMB48" s="367"/>
      <c r="DMC48" s="367"/>
      <c r="DMD48" s="367"/>
      <c r="DME48" s="367"/>
      <c r="DMF48" s="367"/>
      <c r="DMG48" s="367"/>
      <c r="DMH48" s="367"/>
      <c r="DMI48" s="367"/>
      <c r="DMJ48" s="367"/>
      <c r="DMK48" s="367"/>
      <c r="DML48" s="367"/>
      <c r="DMM48" s="367"/>
      <c r="DMN48" s="367"/>
      <c r="DMO48" s="367"/>
      <c r="DMP48" s="367"/>
      <c r="DMQ48" s="367"/>
      <c r="DMR48" s="367"/>
      <c r="DMS48" s="367"/>
      <c r="DMT48" s="367"/>
      <c r="DMU48" s="367"/>
      <c r="DMV48" s="367"/>
      <c r="DMW48" s="367"/>
      <c r="DMX48" s="367"/>
      <c r="DMY48" s="367"/>
      <c r="DMZ48" s="367"/>
      <c r="DNA48" s="367"/>
      <c r="DNB48" s="367"/>
      <c r="DNC48" s="367"/>
      <c r="DND48" s="367"/>
      <c r="DNE48" s="367"/>
      <c r="DNF48" s="367"/>
      <c r="DNG48" s="367"/>
      <c r="DNH48" s="367"/>
      <c r="DNI48" s="367"/>
      <c r="DNJ48" s="367"/>
      <c r="DNK48" s="367"/>
      <c r="DNL48" s="367"/>
      <c r="DNM48" s="367"/>
      <c r="DNN48" s="367"/>
      <c r="DNO48" s="367"/>
      <c r="DNP48" s="367"/>
      <c r="DNQ48" s="367"/>
      <c r="DNR48" s="367"/>
      <c r="DNS48" s="367"/>
      <c r="DNT48" s="367"/>
      <c r="DNU48" s="367"/>
      <c r="DNV48" s="367"/>
      <c r="DNW48" s="367"/>
      <c r="DNX48" s="367"/>
      <c r="DNY48" s="367"/>
      <c r="DNZ48" s="367"/>
      <c r="DOA48" s="367"/>
      <c r="DOB48" s="367"/>
      <c r="DOC48" s="367"/>
      <c r="DOD48" s="367"/>
      <c r="DOE48" s="367"/>
      <c r="DOF48" s="367"/>
      <c r="DOG48" s="367"/>
      <c r="DOH48" s="367"/>
      <c r="DOI48" s="367"/>
      <c r="DOJ48" s="367"/>
      <c r="DOK48" s="367"/>
      <c r="DOL48" s="367"/>
      <c r="DOM48" s="367"/>
      <c r="DON48" s="367"/>
      <c r="DOO48" s="367"/>
      <c r="DOP48" s="367"/>
      <c r="DOQ48" s="367"/>
      <c r="DOR48" s="367"/>
      <c r="DOS48" s="367"/>
      <c r="DOT48" s="367"/>
      <c r="DOU48" s="367"/>
      <c r="DOV48" s="367"/>
      <c r="DOW48" s="367"/>
      <c r="DOX48" s="367"/>
      <c r="DOY48" s="367"/>
      <c r="DOZ48" s="367"/>
      <c r="DPA48" s="367"/>
      <c r="DPB48" s="367"/>
      <c r="DPC48" s="367"/>
      <c r="DPD48" s="367"/>
      <c r="DPE48" s="367"/>
      <c r="DPF48" s="367"/>
      <c r="DPG48" s="367"/>
      <c r="DPH48" s="367"/>
      <c r="DPI48" s="367"/>
      <c r="DPJ48" s="367"/>
      <c r="DPK48" s="367"/>
      <c r="DPL48" s="367"/>
      <c r="DPM48" s="367"/>
      <c r="DPN48" s="367"/>
      <c r="DPO48" s="367"/>
      <c r="DPP48" s="367"/>
      <c r="DPQ48" s="367"/>
      <c r="DPR48" s="367"/>
      <c r="DPS48" s="367"/>
      <c r="DPT48" s="367"/>
      <c r="DPU48" s="367"/>
      <c r="DPV48" s="367"/>
      <c r="DPW48" s="367"/>
      <c r="DPX48" s="367"/>
      <c r="DPY48" s="367"/>
      <c r="DPZ48" s="367"/>
      <c r="DQA48" s="367"/>
      <c r="DQB48" s="367"/>
      <c r="DQC48" s="367"/>
      <c r="DQD48" s="367"/>
      <c r="DQE48" s="367"/>
      <c r="DQF48" s="367"/>
      <c r="DQG48" s="367"/>
      <c r="DQH48" s="367"/>
      <c r="DQI48" s="367"/>
      <c r="DQJ48" s="367"/>
      <c r="DQK48" s="367"/>
      <c r="DQL48" s="367"/>
      <c r="DQM48" s="367"/>
      <c r="DQN48" s="367"/>
      <c r="DQO48" s="367"/>
      <c r="DQP48" s="367"/>
      <c r="DQQ48" s="367"/>
      <c r="DQR48" s="367"/>
      <c r="DQS48" s="367"/>
      <c r="DQT48" s="367"/>
      <c r="DQU48" s="367"/>
      <c r="DQV48" s="367"/>
      <c r="DQW48" s="367"/>
      <c r="DQX48" s="367"/>
      <c r="DQY48" s="367"/>
      <c r="DQZ48" s="367"/>
      <c r="DRA48" s="367"/>
      <c r="DRB48" s="367"/>
      <c r="DRC48" s="367"/>
      <c r="DRD48" s="367"/>
      <c r="DRE48" s="367"/>
      <c r="DRF48" s="367"/>
      <c r="DRG48" s="367"/>
      <c r="DRH48" s="367"/>
      <c r="DRI48" s="367"/>
      <c r="DRJ48" s="367"/>
      <c r="DRK48" s="367"/>
      <c r="DRL48" s="367"/>
      <c r="DRM48" s="367"/>
      <c r="DRN48" s="367"/>
      <c r="DRO48" s="367"/>
      <c r="DRP48" s="367"/>
      <c r="DRQ48" s="367"/>
      <c r="DRR48" s="367"/>
      <c r="DRS48" s="367"/>
      <c r="DRT48" s="367"/>
      <c r="DRU48" s="367"/>
      <c r="DRV48" s="367"/>
      <c r="DRW48" s="367"/>
      <c r="DRX48" s="367"/>
      <c r="DRY48" s="367"/>
      <c r="DRZ48" s="367"/>
      <c r="DSA48" s="367"/>
      <c r="DSB48" s="367"/>
      <c r="DSC48" s="367"/>
      <c r="DSD48" s="367"/>
      <c r="DSE48" s="367"/>
      <c r="DSF48" s="367"/>
      <c r="DSG48" s="367"/>
      <c r="DSH48" s="367"/>
      <c r="DSI48" s="367"/>
      <c r="DSJ48" s="367"/>
      <c r="DSK48" s="367"/>
      <c r="DSL48" s="367"/>
      <c r="DSM48" s="367"/>
      <c r="DSN48" s="367"/>
      <c r="DSO48" s="367"/>
      <c r="DSP48" s="367"/>
      <c r="DSQ48" s="367"/>
      <c r="DSR48" s="367"/>
      <c r="DSS48" s="367"/>
      <c r="DST48" s="367"/>
      <c r="DSU48" s="367"/>
      <c r="DSV48" s="367"/>
      <c r="DSW48" s="367"/>
      <c r="DSX48" s="367"/>
      <c r="DSY48" s="367"/>
      <c r="DSZ48" s="367"/>
      <c r="DTA48" s="367"/>
      <c r="DTB48" s="367"/>
      <c r="DTC48" s="367"/>
      <c r="DTD48" s="367"/>
      <c r="DTE48" s="367"/>
      <c r="DTF48" s="367"/>
      <c r="DTG48" s="367"/>
      <c r="DTH48" s="367"/>
      <c r="DTI48" s="367"/>
      <c r="DTJ48" s="367"/>
      <c r="DTK48" s="367"/>
      <c r="DTL48" s="367"/>
      <c r="DTM48" s="367"/>
      <c r="DTN48" s="367"/>
      <c r="DTO48" s="367"/>
      <c r="DTP48" s="367"/>
      <c r="DTQ48" s="367"/>
      <c r="DTR48" s="367"/>
      <c r="DTS48" s="367"/>
      <c r="DTT48" s="367"/>
      <c r="DTU48" s="367"/>
      <c r="DTV48" s="367"/>
      <c r="DTW48" s="367"/>
      <c r="DTX48" s="367"/>
      <c r="DTY48" s="367"/>
      <c r="DTZ48" s="367"/>
      <c r="DUA48" s="367"/>
      <c r="DUB48" s="367"/>
      <c r="DUC48" s="367"/>
      <c r="DUD48" s="367"/>
      <c r="DUE48" s="367"/>
      <c r="DUF48" s="367"/>
      <c r="DUG48" s="367"/>
      <c r="DUH48" s="367"/>
      <c r="DUI48" s="367"/>
      <c r="DUJ48" s="367"/>
      <c r="DUK48" s="367"/>
      <c r="DUL48" s="367"/>
      <c r="DUM48" s="367"/>
      <c r="DUN48" s="367"/>
      <c r="DUO48" s="367"/>
      <c r="DUP48" s="367"/>
      <c r="DUQ48" s="367"/>
      <c r="DUR48" s="367"/>
      <c r="DUS48" s="367"/>
      <c r="DUT48" s="367"/>
      <c r="DUU48" s="367"/>
      <c r="DUV48" s="367"/>
      <c r="DUW48" s="367"/>
      <c r="DUX48" s="367"/>
      <c r="DUY48" s="367"/>
      <c r="DUZ48" s="367"/>
      <c r="DVA48" s="367"/>
      <c r="DVB48" s="367"/>
      <c r="DVC48" s="367"/>
      <c r="DVD48" s="367"/>
      <c r="DVE48" s="367"/>
      <c r="DVF48" s="367"/>
      <c r="DVG48" s="367"/>
      <c r="DVH48" s="367"/>
      <c r="DVI48" s="367"/>
      <c r="DVJ48" s="367"/>
      <c r="DVK48" s="367"/>
      <c r="DVL48" s="367"/>
      <c r="DVM48" s="367"/>
      <c r="DVN48" s="367"/>
      <c r="DVO48" s="367"/>
      <c r="DVP48" s="367"/>
      <c r="DVQ48" s="367"/>
      <c r="DVR48" s="367"/>
      <c r="DVS48" s="367"/>
      <c r="DVT48" s="367"/>
      <c r="DVU48" s="367"/>
      <c r="DVV48" s="367"/>
      <c r="DVW48" s="367"/>
      <c r="DVX48" s="367"/>
      <c r="DVY48" s="367"/>
      <c r="DVZ48" s="367"/>
      <c r="DWA48" s="367"/>
      <c r="DWB48" s="367"/>
      <c r="DWC48" s="367"/>
      <c r="DWD48" s="367"/>
      <c r="DWE48" s="367"/>
      <c r="DWF48" s="367"/>
      <c r="DWG48" s="367"/>
      <c r="DWH48" s="367"/>
      <c r="DWI48" s="367"/>
      <c r="DWJ48" s="367"/>
      <c r="DWK48" s="367"/>
      <c r="DWL48" s="367"/>
      <c r="DWM48" s="367"/>
      <c r="DWN48" s="367"/>
      <c r="DWO48" s="367"/>
      <c r="DWP48" s="367"/>
      <c r="DWQ48" s="367"/>
      <c r="DWR48" s="367"/>
      <c r="DWS48" s="367"/>
      <c r="DWT48" s="367"/>
      <c r="DWU48" s="367"/>
      <c r="DWV48" s="367"/>
      <c r="DWW48" s="367"/>
      <c r="DWX48" s="367"/>
      <c r="DWY48" s="367"/>
      <c r="DWZ48" s="367"/>
      <c r="DXA48" s="367"/>
      <c r="DXB48" s="367"/>
      <c r="DXC48" s="367"/>
      <c r="DXD48" s="367"/>
      <c r="DXE48" s="367"/>
      <c r="DXF48" s="367"/>
      <c r="DXG48" s="367"/>
      <c r="DXH48" s="367"/>
      <c r="DXI48" s="367"/>
      <c r="DXJ48" s="367"/>
      <c r="DXK48" s="367"/>
      <c r="DXL48" s="367"/>
      <c r="DXM48" s="367"/>
      <c r="DXN48" s="367"/>
      <c r="DXO48" s="367"/>
      <c r="DXP48" s="367"/>
      <c r="DXQ48" s="367"/>
      <c r="DXR48" s="367"/>
      <c r="DXS48" s="367"/>
      <c r="DXT48" s="367"/>
      <c r="DXU48" s="367"/>
      <c r="DXV48" s="367"/>
      <c r="DXW48" s="367"/>
      <c r="DXX48" s="367"/>
      <c r="DXY48" s="367"/>
      <c r="DXZ48" s="367"/>
      <c r="DYA48" s="367"/>
      <c r="DYB48" s="367"/>
      <c r="DYC48" s="367"/>
      <c r="DYD48" s="367"/>
      <c r="DYE48" s="367"/>
      <c r="DYF48" s="367"/>
      <c r="DYG48" s="367"/>
      <c r="DYH48" s="367"/>
      <c r="DYI48" s="367"/>
      <c r="DYJ48" s="367"/>
      <c r="DYK48" s="367"/>
      <c r="DYL48" s="367"/>
      <c r="DYM48" s="367"/>
      <c r="DYN48" s="367"/>
      <c r="DYO48" s="367"/>
      <c r="DYP48" s="367"/>
      <c r="DYQ48" s="367"/>
      <c r="DYR48" s="367"/>
      <c r="DYS48" s="367"/>
      <c r="DYT48" s="367"/>
      <c r="DYU48" s="367"/>
      <c r="DYV48" s="367"/>
      <c r="DYW48" s="367"/>
      <c r="DYX48" s="367"/>
      <c r="DYY48" s="367"/>
      <c r="DYZ48" s="367"/>
      <c r="DZA48" s="367"/>
      <c r="DZB48" s="367"/>
      <c r="DZC48" s="367"/>
      <c r="DZD48" s="367"/>
      <c r="DZE48" s="367"/>
      <c r="DZF48" s="367"/>
      <c r="DZG48" s="367"/>
      <c r="DZH48" s="367"/>
      <c r="DZI48" s="367"/>
      <c r="DZJ48" s="367"/>
      <c r="DZK48" s="367"/>
      <c r="DZL48" s="367"/>
      <c r="DZM48" s="367"/>
      <c r="DZN48" s="367"/>
      <c r="DZO48" s="367"/>
      <c r="DZP48" s="367"/>
      <c r="DZQ48" s="367"/>
      <c r="DZR48" s="367"/>
      <c r="DZS48" s="367"/>
      <c r="DZT48" s="367"/>
      <c r="DZU48" s="367"/>
      <c r="DZV48" s="367"/>
      <c r="DZW48" s="367"/>
      <c r="DZX48" s="367"/>
      <c r="DZY48" s="367"/>
      <c r="DZZ48" s="367"/>
      <c r="EAA48" s="367"/>
      <c r="EAB48" s="367"/>
      <c r="EAC48" s="367"/>
      <c r="EAD48" s="367"/>
      <c r="EAE48" s="367"/>
      <c r="EAF48" s="367"/>
      <c r="EAG48" s="367"/>
      <c r="EAH48" s="367"/>
      <c r="EAI48" s="367"/>
      <c r="EAJ48" s="367"/>
      <c r="EAK48" s="367"/>
      <c r="EAL48" s="367"/>
      <c r="EAM48" s="367"/>
      <c r="EAN48" s="367"/>
      <c r="EAO48" s="367"/>
      <c r="EAP48" s="367"/>
      <c r="EAQ48" s="367"/>
      <c r="EAR48" s="367"/>
      <c r="EAS48" s="367"/>
      <c r="EAT48" s="367"/>
      <c r="EAU48" s="367"/>
      <c r="EAV48" s="367"/>
      <c r="EAW48" s="367"/>
      <c r="EAX48" s="367"/>
      <c r="EAY48" s="367"/>
      <c r="EAZ48" s="367"/>
      <c r="EBA48" s="367"/>
      <c r="EBB48" s="367"/>
      <c r="EBC48" s="367"/>
      <c r="EBD48" s="367"/>
      <c r="EBE48" s="367"/>
      <c r="EBF48" s="367"/>
      <c r="EBG48" s="367"/>
      <c r="EBH48" s="367"/>
      <c r="EBI48" s="367"/>
      <c r="EBJ48" s="367"/>
      <c r="EBK48" s="367"/>
      <c r="EBL48" s="367"/>
      <c r="EBM48" s="367"/>
      <c r="EBN48" s="367"/>
      <c r="EBO48" s="367"/>
      <c r="EBP48" s="367"/>
      <c r="EBQ48" s="367"/>
      <c r="EBR48" s="367"/>
      <c r="EBS48" s="367"/>
      <c r="EBT48" s="367"/>
      <c r="EBU48" s="367"/>
      <c r="EBV48" s="367"/>
      <c r="EBW48" s="367"/>
      <c r="EBX48" s="367"/>
      <c r="EBY48" s="367"/>
      <c r="EBZ48" s="367"/>
      <c r="ECA48" s="367"/>
      <c r="ECB48" s="367"/>
      <c r="ECC48" s="367"/>
      <c r="ECD48" s="367"/>
      <c r="ECE48" s="367"/>
      <c r="ECF48" s="367"/>
      <c r="ECG48" s="367"/>
      <c r="ECH48" s="367"/>
      <c r="ECI48" s="367"/>
      <c r="ECJ48" s="367"/>
      <c r="ECK48" s="367"/>
      <c r="ECL48" s="367"/>
      <c r="ECM48" s="367"/>
      <c r="ECN48" s="367"/>
      <c r="ECO48" s="367"/>
      <c r="ECP48" s="367"/>
      <c r="ECQ48" s="367"/>
      <c r="ECR48" s="367"/>
      <c r="ECS48" s="367"/>
      <c r="ECT48" s="367"/>
      <c r="ECU48" s="367"/>
      <c r="ECV48" s="367"/>
      <c r="ECW48" s="367"/>
      <c r="ECX48" s="367"/>
      <c r="ECY48" s="367"/>
      <c r="ECZ48" s="367"/>
      <c r="EDA48" s="367"/>
      <c r="EDB48" s="367"/>
      <c r="EDC48" s="367"/>
      <c r="EDD48" s="367"/>
      <c r="EDE48" s="367"/>
      <c r="EDF48" s="367"/>
      <c r="EDG48" s="367"/>
      <c r="EDH48" s="367"/>
      <c r="EDI48" s="367"/>
      <c r="EDJ48" s="367"/>
      <c r="EDK48" s="367"/>
      <c r="EDL48" s="367"/>
      <c r="EDM48" s="367"/>
      <c r="EDN48" s="367"/>
      <c r="EDO48" s="367"/>
      <c r="EDP48" s="367"/>
      <c r="EDQ48" s="367"/>
      <c r="EDR48" s="367"/>
      <c r="EDS48" s="367"/>
      <c r="EDT48" s="367"/>
      <c r="EDU48" s="367"/>
      <c r="EDV48" s="367"/>
      <c r="EDW48" s="367"/>
      <c r="EDX48" s="367"/>
      <c r="EDY48" s="367"/>
      <c r="EDZ48" s="367"/>
      <c r="EEA48" s="367"/>
      <c r="EEB48" s="367"/>
      <c r="EEC48" s="367"/>
      <c r="EED48" s="367"/>
      <c r="EEE48" s="367"/>
      <c r="EEF48" s="367"/>
      <c r="EEG48" s="367"/>
      <c r="EEH48" s="367"/>
      <c r="EEI48" s="367"/>
      <c r="EEJ48" s="367"/>
      <c r="EEK48" s="367"/>
      <c r="EEL48" s="367"/>
      <c r="EEM48" s="367"/>
      <c r="EEN48" s="367"/>
      <c r="EEO48" s="367"/>
      <c r="EEP48" s="367"/>
      <c r="EEQ48" s="367"/>
      <c r="EER48" s="367"/>
      <c r="EES48" s="367"/>
      <c r="EET48" s="367"/>
      <c r="EEU48" s="367"/>
      <c r="EEV48" s="367"/>
      <c r="EEW48" s="367"/>
      <c r="EEX48" s="367"/>
      <c r="EEY48" s="367"/>
      <c r="EEZ48" s="367"/>
      <c r="EFA48" s="367"/>
      <c r="EFB48" s="367"/>
      <c r="EFC48" s="367"/>
      <c r="EFD48" s="367"/>
      <c r="EFE48" s="367"/>
      <c r="EFF48" s="367"/>
      <c r="EFG48" s="367"/>
      <c r="EFH48" s="367"/>
      <c r="EFI48" s="367"/>
      <c r="EFJ48" s="367"/>
      <c r="EFK48" s="367"/>
      <c r="EFL48" s="367"/>
      <c r="EFM48" s="367"/>
      <c r="EFN48" s="367"/>
      <c r="EFO48" s="367"/>
      <c r="EFP48" s="367"/>
      <c r="EFQ48" s="367"/>
      <c r="EFR48" s="367"/>
      <c r="EFS48" s="367"/>
      <c r="EFT48" s="367"/>
      <c r="EFU48" s="367"/>
      <c r="EFV48" s="367"/>
      <c r="EFW48" s="367"/>
      <c r="EFX48" s="367"/>
      <c r="EFY48" s="367"/>
      <c r="EFZ48" s="367"/>
      <c r="EGA48" s="367"/>
      <c r="EGB48" s="367"/>
      <c r="EGC48" s="367"/>
      <c r="EGD48" s="367"/>
      <c r="EGE48" s="367"/>
      <c r="EGF48" s="367"/>
      <c r="EGG48" s="367"/>
      <c r="EGH48" s="367"/>
      <c r="EGI48" s="367"/>
      <c r="EGJ48" s="367"/>
      <c r="EGK48" s="367"/>
      <c r="EGL48" s="367"/>
      <c r="EGM48" s="367"/>
      <c r="EGN48" s="367"/>
      <c r="EGO48" s="367"/>
      <c r="EGP48" s="367"/>
      <c r="EGQ48" s="367"/>
      <c r="EGR48" s="367"/>
      <c r="EGS48" s="367"/>
      <c r="EGT48" s="367"/>
      <c r="EGU48" s="367"/>
      <c r="EGV48" s="367"/>
      <c r="EGW48" s="367"/>
      <c r="EGX48" s="367"/>
      <c r="EGY48" s="367"/>
      <c r="EGZ48" s="367"/>
      <c r="EHA48" s="367"/>
      <c r="EHB48" s="367"/>
      <c r="EHC48" s="367"/>
      <c r="EHD48" s="367"/>
      <c r="EHE48" s="367"/>
      <c r="EHF48" s="367"/>
      <c r="EHG48" s="367"/>
      <c r="EHH48" s="367"/>
      <c r="EHI48" s="367"/>
      <c r="EHJ48" s="367"/>
      <c r="EHK48" s="367"/>
      <c r="EHL48" s="367"/>
      <c r="EHM48" s="367"/>
      <c r="EHN48" s="367"/>
      <c r="EHO48" s="367"/>
      <c r="EHP48" s="367"/>
      <c r="EHQ48" s="367"/>
      <c r="EHR48" s="367"/>
      <c r="EHS48" s="367"/>
      <c r="EHT48" s="367"/>
      <c r="EHU48" s="367"/>
      <c r="EHV48" s="367"/>
      <c r="EHW48" s="367"/>
      <c r="EHX48" s="367"/>
      <c r="EHY48" s="367"/>
      <c r="EHZ48" s="367"/>
      <c r="EIA48" s="367"/>
      <c r="EIB48" s="367"/>
      <c r="EIC48" s="367"/>
      <c r="EID48" s="367"/>
      <c r="EIE48" s="367"/>
      <c r="EIF48" s="367"/>
      <c r="EIG48" s="367"/>
      <c r="EIH48" s="367"/>
      <c r="EII48" s="367"/>
      <c r="EIJ48" s="367"/>
      <c r="EIK48" s="367"/>
      <c r="EIL48" s="367"/>
      <c r="EIM48" s="367"/>
      <c r="EIN48" s="367"/>
      <c r="EIO48" s="367"/>
      <c r="EIP48" s="367"/>
      <c r="EIQ48" s="367"/>
      <c r="EIR48" s="367"/>
      <c r="EIS48" s="367"/>
      <c r="EIT48" s="367"/>
      <c r="EIU48" s="367"/>
      <c r="EIV48" s="367"/>
      <c r="EIW48" s="367"/>
      <c r="EIX48" s="367"/>
      <c r="EIY48" s="367"/>
      <c r="EIZ48" s="367"/>
      <c r="EJA48" s="367"/>
      <c r="EJB48" s="367"/>
      <c r="EJC48" s="367"/>
      <c r="EJD48" s="367"/>
      <c r="EJE48" s="367"/>
      <c r="EJF48" s="367"/>
      <c r="EJG48" s="367"/>
      <c r="EJH48" s="367"/>
      <c r="EJI48" s="367"/>
      <c r="EJJ48" s="367"/>
      <c r="EJK48" s="367"/>
      <c r="EJL48" s="367"/>
      <c r="EJM48" s="367"/>
      <c r="EJN48" s="367"/>
      <c r="EJO48" s="367"/>
      <c r="EJP48" s="367"/>
      <c r="EJQ48" s="367"/>
      <c r="EJR48" s="367"/>
      <c r="EJS48" s="367"/>
      <c r="EJT48" s="367"/>
      <c r="EJU48" s="367"/>
      <c r="EJV48" s="367"/>
      <c r="EJW48" s="367"/>
      <c r="EJX48" s="367"/>
      <c r="EJY48" s="367"/>
      <c r="EJZ48" s="367"/>
      <c r="EKA48" s="367"/>
      <c r="EKB48" s="367"/>
      <c r="EKC48" s="367"/>
      <c r="EKD48" s="367"/>
      <c r="EKE48" s="367"/>
      <c r="EKF48" s="367"/>
      <c r="EKG48" s="367"/>
      <c r="EKH48" s="367"/>
      <c r="EKI48" s="367"/>
      <c r="EKJ48" s="367"/>
      <c r="EKK48" s="367"/>
      <c r="EKL48" s="367"/>
      <c r="EKM48" s="367"/>
      <c r="EKN48" s="367"/>
      <c r="EKO48" s="367"/>
      <c r="EKP48" s="367"/>
      <c r="EKQ48" s="367"/>
      <c r="EKR48" s="367"/>
      <c r="EKS48" s="367"/>
      <c r="EKT48" s="367"/>
      <c r="EKU48" s="367"/>
      <c r="EKV48" s="367"/>
      <c r="EKW48" s="367"/>
      <c r="EKX48" s="367"/>
      <c r="EKY48" s="367"/>
      <c r="EKZ48" s="367"/>
      <c r="ELA48" s="367"/>
      <c r="ELB48" s="367"/>
      <c r="ELC48" s="367"/>
      <c r="ELD48" s="367"/>
      <c r="ELE48" s="367"/>
      <c r="ELF48" s="367"/>
      <c r="ELG48" s="367"/>
      <c r="ELH48" s="367"/>
      <c r="ELI48" s="367"/>
      <c r="ELJ48" s="367"/>
      <c r="ELK48" s="367"/>
      <c r="ELL48" s="367"/>
      <c r="ELM48" s="367"/>
      <c r="ELN48" s="367"/>
      <c r="ELO48" s="367"/>
      <c r="ELP48" s="367"/>
      <c r="ELQ48" s="367"/>
      <c r="ELR48" s="367"/>
      <c r="ELS48" s="367"/>
      <c r="ELT48" s="367"/>
      <c r="ELU48" s="367"/>
      <c r="ELV48" s="367"/>
      <c r="ELW48" s="367"/>
      <c r="ELX48" s="367"/>
      <c r="ELY48" s="367"/>
      <c r="ELZ48" s="367"/>
      <c r="EMA48" s="367"/>
      <c r="EMB48" s="367"/>
      <c r="EMC48" s="367"/>
      <c r="EMD48" s="367"/>
      <c r="EME48" s="367"/>
      <c r="EMF48" s="367"/>
      <c r="EMG48" s="367"/>
      <c r="EMH48" s="367"/>
      <c r="EMI48" s="367"/>
      <c r="EMJ48" s="367"/>
      <c r="EMK48" s="367"/>
      <c r="EML48" s="367"/>
      <c r="EMM48" s="367"/>
      <c r="EMN48" s="367"/>
      <c r="EMO48" s="367"/>
      <c r="EMP48" s="367"/>
      <c r="EMQ48" s="367"/>
      <c r="EMR48" s="367"/>
      <c r="EMS48" s="367"/>
      <c r="EMT48" s="367"/>
      <c r="EMU48" s="367"/>
      <c r="EMV48" s="367"/>
      <c r="EMW48" s="367"/>
      <c r="EMX48" s="367"/>
      <c r="EMY48" s="367"/>
      <c r="EMZ48" s="367"/>
      <c r="ENA48" s="367"/>
      <c r="ENB48" s="367"/>
      <c r="ENC48" s="367"/>
      <c r="END48" s="367"/>
      <c r="ENE48" s="367"/>
      <c r="ENF48" s="367"/>
      <c r="ENG48" s="367"/>
      <c r="ENH48" s="367"/>
      <c r="ENI48" s="367"/>
      <c r="ENJ48" s="367"/>
      <c r="ENK48" s="367"/>
      <c r="ENL48" s="367"/>
      <c r="ENM48" s="367"/>
      <c r="ENN48" s="367"/>
      <c r="ENO48" s="367"/>
      <c r="ENP48" s="367"/>
      <c r="ENQ48" s="367"/>
      <c r="ENR48" s="367"/>
      <c r="ENS48" s="367"/>
      <c r="ENT48" s="367"/>
      <c r="ENU48" s="367"/>
      <c r="ENV48" s="367"/>
      <c r="ENW48" s="367"/>
      <c r="ENX48" s="367"/>
      <c r="ENY48" s="367"/>
      <c r="ENZ48" s="367"/>
      <c r="EOA48" s="367"/>
      <c r="EOB48" s="367"/>
      <c r="EOC48" s="367"/>
      <c r="EOD48" s="367"/>
      <c r="EOE48" s="367"/>
      <c r="EOF48" s="367"/>
      <c r="EOG48" s="367"/>
      <c r="EOH48" s="367"/>
      <c r="EOI48" s="367"/>
      <c r="EOJ48" s="367"/>
      <c r="EOK48" s="367"/>
      <c r="EOL48" s="367"/>
      <c r="EOM48" s="367"/>
      <c r="EON48" s="367"/>
      <c r="EOO48" s="367"/>
      <c r="EOP48" s="367"/>
      <c r="EOQ48" s="367"/>
      <c r="EOR48" s="367"/>
      <c r="EOS48" s="367"/>
      <c r="EOT48" s="367"/>
      <c r="EOU48" s="367"/>
      <c r="EOV48" s="367"/>
      <c r="EOW48" s="367"/>
      <c r="EOX48" s="367"/>
      <c r="EOY48" s="367"/>
      <c r="EOZ48" s="367"/>
      <c r="EPA48" s="367"/>
      <c r="EPB48" s="367"/>
      <c r="EPC48" s="367"/>
      <c r="EPD48" s="367"/>
      <c r="EPE48" s="367"/>
      <c r="EPF48" s="367"/>
      <c r="EPG48" s="367"/>
      <c r="EPH48" s="367"/>
      <c r="EPI48" s="367"/>
      <c r="EPJ48" s="367"/>
      <c r="EPK48" s="367"/>
      <c r="EPL48" s="367"/>
      <c r="EPM48" s="367"/>
      <c r="EPN48" s="367"/>
      <c r="EPO48" s="367"/>
      <c r="EPP48" s="367"/>
      <c r="EPQ48" s="367"/>
      <c r="EPR48" s="367"/>
      <c r="EPS48" s="367"/>
      <c r="EPT48" s="367"/>
      <c r="EPU48" s="367"/>
      <c r="EPV48" s="367"/>
      <c r="EPW48" s="367"/>
      <c r="EPX48" s="367"/>
      <c r="EPY48" s="367"/>
      <c r="EPZ48" s="367"/>
      <c r="EQA48" s="367"/>
      <c r="EQB48" s="367"/>
      <c r="EQC48" s="367"/>
      <c r="EQD48" s="367"/>
      <c r="EQE48" s="367"/>
      <c r="EQF48" s="367"/>
      <c r="EQG48" s="367"/>
      <c r="EQH48" s="367"/>
      <c r="EQI48" s="367"/>
      <c r="EQJ48" s="367"/>
      <c r="EQK48" s="367"/>
      <c r="EQL48" s="367"/>
      <c r="EQM48" s="367"/>
      <c r="EQN48" s="367"/>
      <c r="EQO48" s="367"/>
      <c r="EQP48" s="367"/>
      <c r="EQQ48" s="367"/>
      <c r="EQR48" s="367"/>
      <c r="EQS48" s="367"/>
      <c r="EQT48" s="367"/>
      <c r="EQU48" s="367"/>
      <c r="EQV48" s="367"/>
      <c r="EQW48" s="367"/>
      <c r="EQX48" s="367"/>
      <c r="EQY48" s="367"/>
      <c r="EQZ48" s="367"/>
      <c r="ERA48" s="367"/>
      <c r="ERB48" s="367"/>
      <c r="ERC48" s="367"/>
      <c r="ERD48" s="367"/>
      <c r="ERE48" s="367"/>
      <c r="ERF48" s="367"/>
      <c r="ERG48" s="367"/>
      <c r="ERH48" s="367"/>
      <c r="ERI48" s="367"/>
      <c r="ERJ48" s="367"/>
      <c r="ERK48" s="367"/>
      <c r="ERL48" s="367"/>
      <c r="ERM48" s="367"/>
      <c r="ERN48" s="367"/>
      <c r="ERO48" s="367"/>
      <c r="ERP48" s="367"/>
      <c r="ERQ48" s="367"/>
      <c r="ERR48" s="367"/>
      <c r="ERS48" s="367"/>
      <c r="ERT48" s="367"/>
      <c r="ERU48" s="367"/>
      <c r="ERV48" s="367"/>
      <c r="ERW48" s="367"/>
      <c r="ERX48" s="367"/>
      <c r="ERY48" s="367"/>
      <c r="ERZ48" s="367"/>
      <c r="ESA48" s="367"/>
      <c r="ESB48" s="367"/>
      <c r="ESC48" s="367"/>
      <c r="ESD48" s="367"/>
      <c r="ESE48" s="367"/>
      <c r="ESF48" s="367"/>
      <c r="ESG48" s="367"/>
      <c r="ESH48" s="367"/>
      <c r="ESI48" s="367"/>
      <c r="ESJ48" s="367"/>
      <c r="ESK48" s="367"/>
      <c r="ESL48" s="367"/>
      <c r="ESM48" s="367"/>
      <c r="ESN48" s="367"/>
      <c r="ESO48" s="367"/>
      <c r="ESP48" s="367"/>
      <c r="ESQ48" s="367"/>
      <c r="ESR48" s="367"/>
      <c r="ESS48" s="367"/>
      <c r="EST48" s="367"/>
      <c r="ESU48" s="367"/>
      <c r="ESV48" s="367"/>
      <c r="ESW48" s="367"/>
      <c r="ESX48" s="367"/>
      <c r="ESY48" s="367"/>
      <c r="ESZ48" s="367"/>
      <c r="ETA48" s="367"/>
      <c r="ETB48" s="367"/>
      <c r="ETC48" s="367"/>
      <c r="ETD48" s="367"/>
      <c r="ETE48" s="367"/>
      <c r="ETF48" s="367"/>
      <c r="ETG48" s="367"/>
      <c r="ETH48" s="367"/>
      <c r="ETI48" s="367"/>
      <c r="ETJ48" s="367"/>
      <c r="ETK48" s="367"/>
      <c r="ETL48" s="367"/>
      <c r="ETM48" s="367"/>
      <c r="ETN48" s="367"/>
      <c r="ETO48" s="367"/>
      <c r="ETP48" s="367"/>
      <c r="ETQ48" s="367"/>
      <c r="ETR48" s="367"/>
      <c r="ETS48" s="367"/>
      <c r="ETT48" s="367"/>
      <c r="ETU48" s="367"/>
      <c r="ETV48" s="367"/>
      <c r="ETW48" s="367"/>
      <c r="ETX48" s="367"/>
      <c r="ETY48" s="367"/>
      <c r="ETZ48" s="367"/>
      <c r="EUA48" s="367"/>
      <c r="EUB48" s="367"/>
      <c r="EUC48" s="367"/>
      <c r="EUD48" s="367"/>
      <c r="EUE48" s="367"/>
      <c r="EUF48" s="367"/>
      <c r="EUG48" s="367"/>
      <c r="EUH48" s="367"/>
      <c r="EUI48" s="367"/>
      <c r="EUJ48" s="367"/>
      <c r="EUK48" s="367"/>
      <c r="EUL48" s="367"/>
      <c r="EUM48" s="367"/>
      <c r="EUN48" s="367"/>
      <c r="EUO48" s="367"/>
      <c r="EUP48" s="367"/>
      <c r="EUQ48" s="367"/>
      <c r="EUR48" s="367"/>
      <c r="EUS48" s="367"/>
      <c r="EUT48" s="367"/>
      <c r="EUU48" s="367"/>
      <c r="EUV48" s="367"/>
      <c r="EUW48" s="367"/>
      <c r="EUX48" s="367"/>
      <c r="EUY48" s="367"/>
      <c r="EUZ48" s="367"/>
      <c r="EVA48" s="367"/>
      <c r="EVB48" s="367"/>
      <c r="EVC48" s="367"/>
      <c r="EVD48" s="367"/>
      <c r="EVE48" s="367"/>
      <c r="EVF48" s="367"/>
      <c r="EVG48" s="367"/>
      <c r="EVH48" s="367"/>
      <c r="EVI48" s="367"/>
      <c r="EVJ48" s="367"/>
      <c r="EVK48" s="367"/>
      <c r="EVL48" s="367"/>
      <c r="EVM48" s="367"/>
      <c r="EVN48" s="367"/>
      <c r="EVO48" s="367"/>
      <c r="EVP48" s="367"/>
      <c r="EVQ48" s="367"/>
      <c r="EVR48" s="367"/>
      <c r="EVS48" s="367"/>
      <c r="EVT48" s="367"/>
      <c r="EVU48" s="367"/>
      <c r="EVV48" s="367"/>
      <c r="EVW48" s="367"/>
      <c r="EVX48" s="367"/>
      <c r="EVY48" s="367"/>
      <c r="EVZ48" s="367"/>
      <c r="EWA48" s="367"/>
      <c r="EWB48" s="367"/>
      <c r="EWC48" s="367"/>
      <c r="EWD48" s="367"/>
      <c r="EWE48" s="367"/>
      <c r="EWF48" s="367"/>
      <c r="EWG48" s="367"/>
      <c r="EWH48" s="367"/>
      <c r="EWI48" s="367"/>
      <c r="EWJ48" s="367"/>
      <c r="EWK48" s="367"/>
      <c r="EWL48" s="367"/>
      <c r="EWM48" s="367"/>
      <c r="EWN48" s="367"/>
      <c r="EWO48" s="367"/>
      <c r="EWP48" s="367"/>
      <c r="EWQ48" s="367"/>
      <c r="EWR48" s="367"/>
      <c r="EWS48" s="367"/>
      <c r="EWT48" s="367"/>
      <c r="EWU48" s="367"/>
      <c r="EWV48" s="367"/>
      <c r="EWW48" s="367"/>
      <c r="EWX48" s="367"/>
      <c r="EWY48" s="367"/>
      <c r="EWZ48" s="367"/>
      <c r="EXA48" s="367"/>
      <c r="EXB48" s="367"/>
      <c r="EXC48" s="367"/>
      <c r="EXD48" s="367"/>
      <c r="EXE48" s="367"/>
      <c r="EXF48" s="367"/>
      <c r="EXG48" s="367"/>
      <c r="EXH48" s="367"/>
      <c r="EXI48" s="367"/>
      <c r="EXJ48" s="367"/>
      <c r="EXK48" s="367"/>
      <c r="EXL48" s="367"/>
      <c r="EXM48" s="367"/>
      <c r="EXN48" s="367"/>
      <c r="EXO48" s="367"/>
      <c r="EXP48" s="367"/>
      <c r="EXQ48" s="367"/>
      <c r="EXR48" s="367"/>
      <c r="EXS48" s="367"/>
      <c r="EXT48" s="367"/>
      <c r="EXU48" s="367"/>
      <c r="EXV48" s="367"/>
      <c r="EXW48" s="367"/>
      <c r="EXX48" s="367"/>
      <c r="EXY48" s="367"/>
      <c r="EXZ48" s="367"/>
      <c r="EYA48" s="367"/>
      <c r="EYB48" s="367"/>
      <c r="EYC48" s="367"/>
      <c r="EYD48" s="367"/>
      <c r="EYE48" s="367"/>
      <c r="EYF48" s="367"/>
      <c r="EYG48" s="367"/>
      <c r="EYH48" s="367"/>
      <c r="EYI48" s="367"/>
      <c r="EYJ48" s="367"/>
      <c r="EYK48" s="367"/>
      <c r="EYL48" s="367"/>
      <c r="EYM48" s="367"/>
      <c r="EYN48" s="367"/>
      <c r="EYO48" s="367"/>
      <c r="EYP48" s="367"/>
      <c r="EYQ48" s="367"/>
      <c r="EYR48" s="367"/>
      <c r="EYS48" s="367"/>
      <c r="EYT48" s="367"/>
      <c r="EYU48" s="367"/>
      <c r="EYV48" s="367"/>
      <c r="EYW48" s="367"/>
      <c r="EYX48" s="367"/>
      <c r="EYY48" s="367"/>
      <c r="EYZ48" s="367"/>
      <c r="EZA48" s="367"/>
      <c r="EZB48" s="367"/>
      <c r="EZC48" s="367"/>
      <c r="EZD48" s="367"/>
      <c r="EZE48" s="367"/>
      <c r="EZF48" s="367"/>
      <c r="EZG48" s="367"/>
      <c r="EZH48" s="367"/>
      <c r="EZI48" s="367"/>
      <c r="EZJ48" s="367"/>
      <c r="EZK48" s="367"/>
      <c r="EZL48" s="367"/>
      <c r="EZM48" s="367"/>
      <c r="EZN48" s="367"/>
      <c r="EZO48" s="367"/>
      <c r="EZP48" s="367"/>
      <c r="EZQ48" s="367"/>
      <c r="EZR48" s="367"/>
      <c r="EZS48" s="367"/>
      <c r="EZT48" s="367"/>
      <c r="EZU48" s="367"/>
      <c r="EZV48" s="367"/>
      <c r="EZW48" s="367"/>
      <c r="EZX48" s="367"/>
      <c r="EZY48" s="367"/>
      <c r="EZZ48" s="367"/>
      <c r="FAA48" s="367"/>
      <c r="FAB48" s="367"/>
      <c r="FAC48" s="367"/>
      <c r="FAD48" s="367"/>
      <c r="FAE48" s="367"/>
      <c r="FAF48" s="367"/>
      <c r="FAG48" s="367"/>
      <c r="FAH48" s="367"/>
      <c r="FAI48" s="367"/>
      <c r="FAJ48" s="367"/>
      <c r="FAK48" s="367"/>
      <c r="FAL48" s="367"/>
      <c r="FAM48" s="367"/>
      <c r="FAN48" s="367"/>
      <c r="FAO48" s="367"/>
      <c r="FAP48" s="367"/>
      <c r="FAQ48" s="367"/>
      <c r="FAR48" s="367"/>
      <c r="FAS48" s="367"/>
      <c r="FAT48" s="367"/>
      <c r="FAU48" s="367"/>
      <c r="FAV48" s="367"/>
      <c r="FAW48" s="367"/>
      <c r="FAX48" s="367"/>
      <c r="FAY48" s="367"/>
      <c r="FAZ48" s="367"/>
      <c r="FBA48" s="367"/>
      <c r="FBB48" s="367"/>
      <c r="FBC48" s="367"/>
      <c r="FBD48" s="367"/>
      <c r="FBE48" s="367"/>
      <c r="FBF48" s="367"/>
      <c r="FBG48" s="367"/>
      <c r="FBH48" s="367"/>
      <c r="FBI48" s="367"/>
      <c r="FBJ48" s="367"/>
      <c r="FBK48" s="367"/>
      <c r="FBL48" s="367"/>
      <c r="FBM48" s="367"/>
      <c r="FBN48" s="367"/>
      <c r="FBO48" s="367"/>
      <c r="FBP48" s="367"/>
      <c r="FBQ48" s="367"/>
      <c r="FBR48" s="367"/>
      <c r="FBS48" s="367"/>
      <c r="FBT48" s="367"/>
      <c r="FBU48" s="367"/>
      <c r="FBV48" s="367"/>
      <c r="FBW48" s="367"/>
      <c r="FBX48" s="367"/>
      <c r="FBY48" s="367"/>
      <c r="FBZ48" s="367"/>
      <c r="FCA48" s="367"/>
      <c r="FCB48" s="367"/>
      <c r="FCC48" s="367"/>
      <c r="FCD48" s="367"/>
      <c r="FCE48" s="367"/>
      <c r="FCF48" s="367"/>
      <c r="FCG48" s="367"/>
      <c r="FCH48" s="367"/>
      <c r="FCI48" s="367"/>
      <c r="FCJ48" s="367"/>
      <c r="FCK48" s="367"/>
      <c r="FCL48" s="367"/>
      <c r="FCM48" s="367"/>
      <c r="FCN48" s="367"/>
      <c r="FCO48" s="367"/>
      <c r="FCP48" s="367"/>
      <c r="FCQ48" s="367"/>
      <c r="FCR48" s="367"/>
      <c r="FCS48" s="367"/>
      <c r="FCT48" s="367"/>
      <c r="FCU48" s="367"/>
      <c r="FCV48" s="367"/>
      <c r="FCW48" s="367"/>
      <c r="FCX48" s="367"/>
      <c r="FCY48" s="367"/>
      <c r="FCZ48" s="367"/>
      <c r="FDA48" s="367"/>
      <c r="FDB48" s="367"/>
      <c r="FDC48" s="367"/>
      <c r="FDD48" s="367"/>
      <c r="FDE48" s="367"/>
      <c r="FDF48" s="367"/>
      <c r="FDG48" s="367"/>
      <c r="FDH48" s="367"/>
      <c r="FDI48" s="367"/>
      <c r="FDJ48" s="367"/>
      <c r="FDK48" s="367"/>
      <c r="FDL48" s="367"/>
      <c r="FDM48" s="367"/>
      <c r="FDN48" s="367"/>
      <c r="FDO48" s="367"/>
      <c r="FDP48" s="367"/>
      <c r="FDQ48" s="367"/>
      <c r="FDR48" s="367"/>
      <c r="FDS48" s="367"/>
      <c r="FDT48" s="367"/>
      <c r="FDU48" s="367"/>
      <c r="FDV48" s="367"/>
      <c r="FDW48" s="367"/>
      <c r="FDX48" s="367"/>
      <c r="FDY48" s="367"/>
      <c r="FDZ48" s="367"/>
      <c r="FEA48" s="367"/>
      <c r="FEB48" s="367"/>
      <c r="FEC48" s="367"/>
      <c r="FED48" s="367"/>
      <c r="FEE48" s="367"/>
      <c r="FEF48" s="367"/>
      <c r="FEG48" s="367"/>
      <c r="FEH48" s="367"/>
      <c r="FEI48" s="367"/>
      <c r="FEJ48" s="367"/>
      <c r="FEK48" s="367"/>
      <c r="FEL48" s="367"/>
      <c r="FEM48" s="367"/>
      <c r="FEN48" s="367"/>
      <c r="FEO48" s="367"/>
      <c r="FEP48" s="367"/>
      <c r="FEQ48" s="367"/>
      <c r="FER48" s="367"/>
      <c r="FES48" s="367"/>
      <c r="FET48" s="367"/>
      <c r="FEU48" s="367"/>
      <c r="FEV48" s="367"/>
      <c r="FEW48" s="367"/>
      <c r="FEX48" s="367"/>
      <c r="FEY48" s="367"/>
      <c r="FEZ48" s="367"/>
      <c r="FFA48" s="367"/>
      <c r="FFB48" s="367"/>
      <c r="FFC48" s="367"/>
      <c r="FFD48" s="367"/>
      <c r="FFE48" s="367"/>
      <c r="FFF48" s="367"/>
      <c r="FFG48" s="367"/>
      <c r="FFH48" s="367"/>
      <c r="FFI48" s="367"/>
      <c r="FFJ48" s="367"/>
      <c r="FFK48" s="367"/>
      <c r="FFL48" s="367"/>
      <c r="FFM48" s="367"/>
      <c r="FFN48" s="367"/>
      <c r="FFO48" s="367"/>
      <c r="FFP48" s="367"/>
      <c r="FFQ48" s="367"/>
      <c r="FFR48" s="367"/>
      <c r="FFS48" s="367"/>
      <c r="FFT48" s="367"/>
      <c r="FFU48" s="367"/>
      <c r="FFV48" s="367"/>
      <c r="FFW48" s="367"/>
      <c r="FFX48" s="367"/>
      <c r="FFY48" s="367"/>
      <c r="FFZ48" s="367"/>
      <c r="FGA48" s="367"/>
      <c r="FGB48" s="367"/>
      <c r="FGC48" s="367"/>
      <c r="FGD48" s="367"/>
      <c r="FGE48" s="367"/>
      <c r="FGF48" s="367"/>
      <c r="FGG48" s="367"/>
      <c r="FGH48" s="367"/>
      <c r="FGI48" s="367"/>
      <c r="FGJ48" s="367"/>
      <c r="FGK48" s="367"/>
      <c r="FGL48" s="367"/>
      <c r="FGM48" s="367"/>
      <c r="FGN48" s="367"/>
      <c r="FGO48" s="367"/>
      <c r="FGP48" s="367"/>
      <c r="FGQ48" s="367"/>
      <c r="FGR48" s="367"/>
      <c r="FGS48" s="367"/>
      <c r="FGT48" s="367"/>
      <c r="FGU48" s="367"/>
      <c r="FGV48" s="367"/>
      <c r="FGW48" s="367"/>
      <c r="FGX48" s="367"/>
      <c r="FGY48" s="367"/>
      <c r="FGZ48" s="367"/>
      <c r="FHA48" s="367"/>
      <c r="FHB48" s="367"/>
      <c r="FHC48" s="367"/>
      <c r="FHD48" s="367"/>
      <c r="FHE48" s="367"/>
      <c r="FHF48" s="367"/>
      <c r="FHG48" s="367"/>
      <c r="FHH48" s="367"/>
      <c r="FHI48" s="367"/>
      <c r="FHJ48" s="367"/>
      <c r="FHK48" s="367"/>
      <c r="FHL48" s="367"/>
      <c r="FHM48" s="367"/>
      <c r="FHN48" s="367"/>
      <c r="FHO48" s="367"/>
      <c r="FHP48" s="367"/>
      <c r="FHQ48" s="367"/>
      <c r="FHR48" s="367"/>
      <c r="FHS48" s="367"/>
      <c r="FHT48" s="367"/>
      <c r="FHU48" s="367"/>
      <c r="FHV48" s="367"/>
      <c r="FHW48" s="367"/>
      <c r="FHX48" s="367"/>
      <c r="FHY48" s="367"/>
      <c r="FHZ48" s="367"/>
      <c r="FIA48" s="367"/>
      <c r="FIB48" s="367"/>
      <c r="FIC48" s="367"/>
      <c r="FID48" s="367"/>
      <c r="FIE48" s="367"/>
      <c r="FIF48" s="367"/>
      <c r="FIG48" s="367"/>
      <c r="FIH48" s="367"/>
      <c r="FII48" s="367"/>
      <c r="FIJ48" s="367"/>
      <c r="FIK48" s="367"/>
      <c r="FIL48" s="367"/>
      <c r="FIM48" s="367"/>
      <c r="FIN48" s="367"/>
      <c r="FIO48" s="367"/>
      <c r="FIP48" s="367"/>
      <c r="FIQ48" s="367"/>
      <c r="FIR48" s="367"/>
      <c r="FIS48" s="367"/>
      <c r="FIT48" s="367"/>
      <c r="FIU48" s="367"/>
      <c r="FIV48" s="367"/>
      <c r="FIW48" s="367"/>
      <c r="FIX48" s="367"/>
      <c r="FIY48" s="367"/>
      <c r="FIZ48" s="367"/>
      <c r="FJA48" s="367"/>
      <c r="FJB48" s="367"/>
      <c r="FJC48" s="367"/>
      <c r="FJD48" s="367"/>
      <c r="FJE48" s="367"/>
      <c r="FJF48" s="367"/>
      <c r="FJG48" s="367"/>
      <c r="FJH48" s="367"/>
      <c r="FJI48" s="367"/>
      <c r="FJJ48" s="367"/>
      <c r="FJK48" s="367"/>
      <c r="FJL48" s="367"/>
      <c r="FJM48" s="367"/>
      <c r="FJN48" s="367"/>
      <c r="FJO48" s="367"/>
      <c r="FJP48" s="367"/>
      <c r="FJQ48" s="367"/>
      <c r="FJR48" s="367"/>
      <c r="FJS48" s="367"/>
      <c r="FJT48" s="367"/>
      <c r="FJU48" s="367"/>
      <c r="FJV48" s="367"/>
      <c r="FJW48" s="367"/>
      <c r="FJX48" s="367"/>
      <c r="FJY48" s="367"/>
      <c r="FJZ48" s="367"/>
      <c r="FKA48" s="367"/>
      <c r="FKB48" s="367"/>
      <c r="FKC48" s="367"/>
      <c r="FKD48" s="367"/>
      <c r="FKE48" s="367"/>
      <c r="FKF48" s="367"/>
      <c r="FKG48" s="367"/>
      <c r="FKH48" s="367"/>
      <c r="FKI48" s="367"/>
      <c r="FKJ48" s="367"/>
      <c r="FKK48" s="367"/>
      <c r="FKL48" s="367"/>
      <c r="FKM48" s="367"/>
      <c r="FKN48" s="367"/>
      <c r="FKO48" s="367"/>
      <c r="FKP48" s="367"/>
      <c r="FKQ48" s="367"/>
      <c r="FKR48" s="367"/>
      <c r="FKS48" s="367"/>
      <c r="FKT48" s="367"/>
      <c r="FKU48" s="367"/>
      <c r="FKV48" s="367"/>
      <c r="FKW48" s="367"/>
      <c r="FKX48" s="367"/>
      <c r="FKY48" s="367"/>
      <c r="FKZ48" s="367"/>
      <c r="FLA48" s="367"/>
      <c r="FLB48" s="367"/>
      <c r="FLC48" s="367"/>
      <c r="FLD48" s="367"/>
      <c r="FLE48" s="367"/>
      <c r="FLF48" s="367"/>
      <c r="FLG48" s="367"/>
      <c r="FLH48" s="367"/>
      <c r="FLI48" s="367"/>
      <c r="FLJ48" s="367"/>
      <c r="FLK48" s="367"/>
      <c r="FLL48" s="367"/>
      <c r="FLM48" s="367"/>
      <c r="FLN48" s="367"/>
      <c r="FLO48" s="367"/>
      <c r="FLP48" s="367"/>
      <c r="FLQ48" s="367"/>
      <c r="FLR48" s="367"/>
      <c r="FLS48" s="367"/>
      <c r="FLT48" s="367"/>
      <c r="FLU48" s="367"/>
      <c r="FLV48" s="367"/>
      <c r="FLW48" s="367"/>
      <c r="FLX48" s="367"/>
      <c r="FLY48" s="367"/>
      <c r="FLZ48" s="367"/>
      <c r="FMA48" s="367"/>
      <c r="FMB48" s="367"/>
      <c r="FMC48" s="367"/>
      <c r="FMD48" s="367"/>
      <c r="FME48" s="367"/>
      <c r="FMF48" s="367"/>
      <c r="FMG48" s="367"/>
      <c r="FMH48" s="367"/>
      <c r="FMI48" s="367"/>
      <c r="FMJ48" s="367"/>
      <c r="FMK48" s="367"/>
      <c r="FML48" s="367"/>
      <c r="FMM48" s="367"/>
      <c r="FMN48" s="367"/>
      <c r="FMO48" s="367"/>
      <c r="FMP48" s="367"/>
      <c r="FMQ48" s="367"/>
      <c r="FMR48" s="367"/>
      <c r="FMS48" s="367"/>
      <c r="FMT48" s="367"/>
      <c r="FMU48" s="367"/>
      <c r="FMV48" s="367"/>
      <c r="FMW48" s="367"/>
      <c r="FMX48" s="367"/>
      <c r="FMY48" s="367"/>
      <c r="FMZ48" s="367"/>
      <c r="FNA48" s="367"/>
      <c r="FNB48" s="367"/>
      <c r="FNC48" s="367"/>
      <c r="FND48" s="367"/>
      <c r="FNE48" s="367"/>
      <c r="FNF48" s="367"/>
      <c r="FNG48" s="367"/>
      <c r="FNH48" s="367"/>
      <c r="FNI48" s="367"/>
      <c r="FNJ48" s="367"/>
      <c r="FNK48" s="367"/>
      <c r="FNL48" s="367"/>
      <c r="FNM48" s="367"/>
      <c r="FNN48" s="367"/>
      <c r="FNO48" s="367"/>
      <c r="FNP48" s="367"/>
      <c r="FNQ48" s="367"/>
      <c r="FNR48" s="367"/>
      <c r="FNS48" s="367"/>
      <c r="FNT48" s="367"/>
      <c r="FNU48" s="367"/>
      <c r="FNV48" s="367"/>
      <c r="FNW48" s="367"/>
      <c r="FNX48" s="367"/>
      <c r="FNY48" s="367"/>
      <c r="FNZ48" s="367"/>
      <c r="FOA48" s="367"/>
      <c r="FOB48" s="367"/>
      <c r="FOC48" s="367"/>
      <c r="FOD48" s="367"/>
      <c r="FOE48" s="367"/>
      <c r="FOF48" s="367"/>
      <c r="FOG48" s="367"/>
      <c r="FOH48" s="367"/>
      <c r="FOI48" s="367"/>
      <c r="FOJ48" s="367"/>
      <c r="FOK48" s="367"/>
      <c r="FOL48" s="367"/>
      <c r="FOM48" s="367"/>
      <c r="FON48" s="367"/>
      <c r="FOO48" s="367"/>
      <c r="FOP48" s="367"/>
      <c r="FOQ48" s="367"/>
      <c r="FOR48" s="367"/>
      <c r="FOS48" s="367"/>
      <c r="FOT48" s="367"/>
      <c r="FOU48" s="367"/>
      <c r="FOV48" s="367"/>
      <c r="FOW48" s="367"/>
      <c r="FOX48" s="367"/>
      <c r="FOY48" s="367"/>
      <c r="FOZ48" s="367"/>
      <c r="FPA48" s="367"/>
      <c r="FPB48" s="367"/>
      <c r="FPC48" s="367"/>
      <c r="FPD48" s="367"/>
      <c r="FPE48" s="367"/>
      <c r="FPF48" s="367"/>
      <c r="FPG48" s="367"/>
      <c r="FPH48" s="367"/>
      <c r="FPI48" s="367"/>
      <c r="FPJ48" s="367"/>
      <c r="FPK48" s="367"/>
      <c r="FPL48" s="367"/>
      <c r="FPM48" s="367"/>
      <c r="FPN48" s="367"/>
      <c r="FPO48" s="367"/>
      <c r="FPP48" s="367"/>
      <c r="FPQ48" s="367"/>
      <c r="FPR48" s="367"/>
      <c r="FPS48" s="367"/>
      <c r="FPT48" s="367"/>
      <c r="FPU48" s="367"/>
      <c r="FPV48" s="367"/>
      <c r="FPW48" s="367"/>
      <c r="FPX48" s="367"/>
      <c r="FPY48" s="367"/>
      <c r="FPZ48" s="367"/>
      <c r="FQA48" s="367"/>
      <c r="FQB48" s="367"/>
      <c r="FQC48" s="367"/>
      <c r="FQD48" s="367"/>
      <c r="FQE48" s="367"/>
      <c r="FQF48" s="367"/>
      <c r="FQG48" s="367"/>
      <c r="FQH48" s="367"/>
      <c r="FQI48" s="367"/>
      <c r="FQJ48" s="367"/>
      <c r="FQK48" s="367"/>
      <c r="FQL48" s="367"/>
      <c r="FQM48" s="367"/>
      <c r="FQN48" s="367"/>
      <c r="FQO48" s="367"/>
      <c r="FQP48" s="367"/>
      <c r="FQQ48" s="367"/>
      <c r="FQR48" s="367"/>
      <c r="FQS48" s="367"/>
      <c r="FQT48" s="367"/>
      <c r="FQU48" s="367"/>
      <c r="FQV48" s="367"/>
      <c r="FQW48" s="367"/>
      <c r="FQX48" s="367"/>
      <c r="FQY48" s="367"/>
      <c r="FQZ48" s="367"/>
      <c r="FRA48" s="367"/>
      <c r="FRB48" s="367"/>
      <c r="FRC48" s="367"/>
      <c r="FRD48" s="367"/>
      <c r="FRE48" s="367"/>
      <c r="FRF48" s="367"/>
      <c r="FRG48" s="367"/>
      <c r="FRH48" s="367"/>
      <c r="FRI48" s="367"/>
      <c r="FRJ48" s="367"/>
      <c r="FRK48" s="367"/>
      <c r="FRL48" s="367"/>
      <c r="FRM48" s="367"/>
      <c r="FRN48" s="367"/>
      <c r="FRO48" s="367"/>
      <c r="FRP48" s="367"/>
      <c r="FRQ48" s="367"/>
      <c r="FRR48" s="367"/>
      <c r="FRS48" s="367"/>
      <c r="FRT48" s="367"/>
      <c r="FRU48" s="367"/>
      <c r="FRV48" s="367"/>
      <c r="FRW48" s="367"/>
      <c r="FRX48" s="367"/>
      <c r="FRY48" s="367"/>
      <c r="FRZ48" s="367"/>
      <c r="FSA48" s="367"/>
      <c r="FSB48" s="367"/>
      <c r="FSC48" s="367"/>
      <c r="FSD48" s="367"/>
      <c r="FSE48" s="367"/>
      <c r="FSF48" s="367"/>
      <c r="FSG48" s="367"/>
      <c r="FSH48" s="367"/>
      <c r="FSI48" s="367"/>
      <c r="FSJ48" s="367"/>
      <c r="FSK48" s="367"/>
      <c r="FSL48" s="367"/>
      <c r="FSM48" s="367"/>
      <c r="FSN48" s="367"/>
      <c r="FSO48" s="367"/>
      <c r="FSP48" s="367"/>
      <c r="FSQ48" s="367"/>
      <c r="FSR48" s="367"/>
      <c r="FSS48" s="367"/>
      <c r="FST48" s="367"/>
      <c r="FSU48" s="367"/>
      <c r="FSV48" s="367"/>
      <c r="FSW48" s="367"/>
      <c r="FSX48" s="367"/>
      <c r="FSY48" s="367"/>
      <c r="FSZ48" s="367"/>
      <c r="FTA48" s="367"/>
      <c r="FTB48" s="367"/>
      <c r="FTC48" s="367"/>
      <c r="FTD48" s="367"/>
      <c r="FTE48" s="367"/>
      <c r="FTF48" s="367"/>
      <c r="FTG48" s="367"/>
      <c r="FTH48" s="367"/>
      <c r="FTI48" s="367"/>
      <c r="FTJ48" s="367"/>
      <c r="FTK48" s="367"/>
      <c r="FTL48" s="367"/>
      <c r="FTM48" s="367"/>
      <c r="FTN48" s="367"/>
      <c r="FTO48" s="367"/>
      <c r="FTP48" s="367"/>
      <c r="FTQ48" s="367"/>
      <c r="FTR48" s="367"/>
      <c r="FTS48" s="367"/>
      <c r="FTT48" s="367"/>
      <c r="FTU48" s="367"/>
      <c r="FTV48" s="367"/>
      <c r="FTW48" s="367"/>
      <c r="FTX48" s="367"/>
      <c r="FTY48" s="367"/>
      <c r="FTZ48" s="367"/>
      <c r="FUA48" s="367"/>
      <c r="FUB48" s="367"/>
      <c r="FUC48" s="367"/>
      <c r="FUD48" s="367"/>
      <c r="FUE48" s="367"/>
      <c r="FUF48" s="367"/>
      <c r="FUG48" s="367"/>
      <c r="FUH48" s="367"/>
      <c r="FUI48" s="367"/>
      <c r="FUJ48" s="367"/>
      <c r="FUK48" s="367"/>
      <c r="FUL48" s="367"/>
      <c r="FUM48" s="367"/>
      <c r="FUN48" s="367"/>
      <c r="FUO48" s="367"/>
      <c r="FUP48" s="367"/>
      <c r="FUQ48" s="367"/>
      <c r="FUR48" s="367"/>
      <c r="FUS48" s="367"/>
      <c r="FUT48" s="367"/>
      <c r="FUU48" s="367"/>
      <c r="FUV48" s="367"/>
      <c r="FUW48" s="367"/>
      <c r="FUX48" s="367"/>
      <c r="FUY48" s="367"/>
      <c r="FUZ48" s="367"/>
      <c r="FVA48" s="367"/>
      <c r="FVB48" s="367"/>
      <c r="FVC48" s="367"/>
      <c r="FVD48" s="367"/>
      <c r="FVE48" s="367"/>
      <c r="FVF48" s="367"/>
      <c r="FVG48" s="367"/>
      <c r="FVH48" s="367"/>
      <c r="FVI48" s="367"/>
      <c r="FVJ48" s="367"/>
      <c r="FVK48" s="367"/>
      <c r="FVL48" s="367"/>
      <c r="FVM48" s="367"/>
      <c r="FVN48" s="367"/>
      <c r="FVO48" s="367"/>
      <c r="FVP48" s="367"/>
      <c r="FVQ48" s="367"/>
      <c r="FVR48" s="367"/>
      <c r="FVS48" s="367"/>
      <c r="FVT48" s="367"/>
      <c r="FVU48" s="367"/>
      <c r="FVV48" s="367"/>
      <c r="FVW48" s="367"/>
      <c r="FVX48" s="367"/>
      <c r="FVY48" s="367"/>
      <c r="FVZ48" s="367"/>
      <c r="FWA48" s="367"/>
      <c r="FWB48" s="367"/>
      <c r="FWC48" s="367"/>
      <c r="FWD48" s="367"/>
      <c r="FWE48" s="367"/>
      <c r="FWF48" s="367"/>
      <c r="FWG48" s="367"/>
      <c r="FWH48" s="367"/>
      <c r="FWI48" s="367"/>
      <c r="FWJ48" s="367"/>
      <c r="FWK48" s="367"/>
      <c r="FWL48" s="367"/>
      <c r="FWM48" s="367"/>
      <c r="FWN48" s="367"/>
      <c r="FWO48" s="367"/>
      <c r="FWP48" s="367"/>
      <c r="FWQ48" s="367"/>
      <c r="FWR48" s="367"/>
      <c r="FWS48" s="367"/>
      <c r="FWT48" s="367"/>
      <c r="FWU48" s="367"/>
      <c r="FWV48" s="367"/>
      <c r="FWW48" s="367"/>
      <c r="FWX48" s="367"/>
      <c r="FWY48" s="367"/>
      <c r="FWZ48" s="367"/>
      <c r="FXA48" s="367"/>
      <c r="FXB48" s="367"/>
      <c r="FXC48" s="367"/>
      <c r="FXD48" s="367"/>
      <c r="FXE48" s="367"/>
      <c r="FXF48" s="367"/>
      <c r="FXG48" s="367"/>
      <c r="FXH48" s="367"/>
      <c r="FXI48" s="367"/>
      <c r="FXJ48" s="367"/>
      <c r="FXK48" s="367"/>
      <c r="FXL48" s="367"/>
      <c r="FXM48" s="367"/>
      <c r="FXN48" s="367"/>
      <c r="FXO48" s="367"/>
      <c r="FXP48" s="367"/>
      <c r="FXQ48" s="367"/>
      <c r="FXR48" s="367"/>
      <c r="FXS48" s="367"/>
      <c r="FXT48" s="367"/>
      <c r="FXU48" s="367"/>
      <c r="FXV48" s="367"/>
      <c r="FXW48" s="367"/>
      <c r="FXX48" s="367"/>
      <c r="FXY48" s="367"/>
      <c r="FXZ48" s="367"/>
      <c r="FYA48" s="367"/>
      <c r="FYB48" s="367"/>
      <c r="FYC48" s="367"/>
      <c r="FYD48" s="367"/>
      <c r="FYE48" s="367"/>
      <c r="FYF48" s="367"/>
      <c r="FYG48" s="367"/>
      <c r="FYH48" s="367"/>
      <c r="FYI48" s="367"/>
      <c r="FYJ48" s="367"/>
      <c r="FYK48" s="367"/>
      <c r="FYL48" s="367"/>
      <c r="FYM48" s="367"/>
      <c r="FYN48" s="367"/>
      <c r="FYO48" s="367"/>
      <c r="FYP48" s="367"/>
      <c r="FYQ48" s="367"/>
      <c r="FYR48" s="367"/>
      <c r="FYS48" s="367"/>
      <c r="FYT48" s="367"/>
      <c r="FYU48" s="367"/>
      <c r="FYV48" s="367"/>
      <c r="FYW48" s="367"/>
      <c r="FYX48" s="367"/>
      <c r="FYY48" s="367"/>
      <c r="FYZ48" s="367"/>
      <c r="FZA48" s="367"/>
      <c r="FZB48" s="367"/>
      <c r="FZC48" s="367"/>
      <c r="FZD48" s="367"/>
      <c r="FZE48" s="367"/>
      <c r="FZF48" s="367"/>
      <c r="FZG48" s="367"/>
      <c r="FZH48" s="367"/>
      <c r="FZI48" s="367"/>
      <c r="FZJ48" s="367"/>
      <c r="FZK48" s="367"/>
      <c r="FZL48" s="367"/>
      <c r="FZM48" s="367"/>
      <c r="FZN48" s="367"/>
      <c r="FZO48" s="367"/>
      <c r="FZP48" s="367"/>
      <c r="FZQ48" s="367"/>
      <c r="FZR48" s="367"/>
      <c r="FZS48" s="367"/>
      <c r="FZT48" s="367"/>
      <c r="FZU48" s="367"/>
      <c r="FZV48" s="367"/>
      <c r="FZW48" s="367"/>
      <c r="FZX48" s="367"/>
      <c r="FZY48" s="367"/>
      <c r="FZZ48" s="367"/>
      <c r="GAA48" s="367"/>
      <c r="GAB48" s="367"/>
      <c r="GAC48" s="367"/>
      <c r="GAD48" s="367"/>
      <c r="GAE48" s="367"/>
      <c r="GAF48" s="367"/>
      <c r="GAG48" s="367"/>
      <c r="GAH48" s="367"/>
      <c r="GAI48" s="367"/>
      <c r="GAJ48" s="367"/>
      <c r="GAK48" s="367"/>
      <c r="GAL48" s="367"/>
      <c r="GAM48" s="367"/>
      <c r="GAN48" s="367"/>
      <c r="GAO48" s="367"/>
      <c r="GAP48" s="367"/>
      <c r="GAQ48" s="367"/>
      <c r="GAR48" s="367"/>
      <c r="GAS48" s="367"/>
      <c r="GAT48" s="367"/>
      <c r="GAU48" s="367"/>
      <c r="GAV48" s="367"/>
      <c r="GAW48" s="367"/>
      <c r="GAX48" s="367"/>
      <c r="GAY48" s="367"/>
      <c r="GAZ48" s="367"/>
      <c r="GBA48" s="367"/>
      <c r="GBB48" s="367"/>
      <c r="GBC48" s="367"/>
      <c r="GBD48" s="367"/>
      <c r="GBE48" s="367"/>
      <c r="GBF48" s="367"/>
      <c r="GBG48" s="367"/>
      <c r="GBH48" s="367"/>
      <c r="GBI48" s="367"/>
      <c r="GBJ48" s="367"/>
      <c r="GBK48" s="367"/>
      <c r="GBL48" s="367"/>
      <c r="GBM48" s="367"/>
      <c r="GBN48" s="367"/>
      <c r="GBO48" s="367"/>
      <c r="GBP48" s="367"/>
      <c r="GBQ48" s="367"/>
      <c r="GBR48" s="367"/>
      <c r="GBS48" s="367"/>
      <c r="GBT48" s="367"/>
      <c r="GBU48" s="367"/>
      <c r="GBV48" s="367"/>
      <c r="GBW48" s="367"/>
      <c r="GBX48" s="367"/>
      <c r="GBY48" s="367"/>
      <c r="GBZ48" s="367"/>
      <c r="GCA48" s="367"/>
      <c r="GCB48" s="367"/>
      <c r="GCC48" s="367"/>
      <c r="GCD48" s="367"/>
      <c r="GCE48" s="367"/>
      <c r="GCF48" s="367"/>
      <c r="GCG48" s="367"/>
      <c r="GCH48" s="367"/>
      <c r="GCI48" s="367"/>
      <c r="GCJ48" s="367"/>
      <c r="GCK48" s="367"/>
      <c r="GCL48" s="367"/>
      <c r="GCM48" s="367"/>
      <c r="GCN48" s="367"/>
      <c r="GCO48" s="367"/>
      <c r="GCP48" s="367"/>
      <c r="GCQ48" s="367"/>
      <c r="GCR48" s="367"/>
      <c r="GCS48" s="367"/>
      <c r="GCT48" s="367"/>
      <c r="GCU48" s="367"/>
      <c r="GCV48" s="367"/>
      <c r="GCW48" s="367"/>
      <c r="GCX48" s="367"/>
      <c r="GCY48" s="367"/>
      <c r="GCZ48" s="367"/>
      <c r="GDA48" s="367"/>
      <c r="GDB48" s="367"/>
      <c r="GDC48" s="367"/>
      <c r="GDD48" s="367"/>
      <c r="GDE48" s="367"/>
      <c r="GDF48" s="367"/>
      <c r="GDG48" s="367"/>
      <c r="GDH48" s="367"/>
      <c r="GDI48" s="367"/>
      <c r="GDJ48" s="367"/>
      <c r="GDK48" s="367"/>
      <c r="GDL48" s="367"/>
      <c r="GDM48" s="367"/>
      <c r="GDN48" s="367"/>
      <c r="GDO48" s="367"/>
      <c r="GDP48" s="367"/>
      <c r="GDQ48" s="367"/>
      <c r="GDR48" s="367"/>
      <c r="GDS48" s="367"/>
      <c r="GDT48" s="367"/>
      <c r="GDU48" s="367"/>
      <c r="GDV48" s="367"/>
      <c r="GDW48" s="367"/>
      <c r="GDX48" s="367"/>
      <c r="GDY48" s="367"/>
      <c r="GDZ48" s="367"/>
      <c r="GEA48" s="367"/>
      <c r="GEB48" s="367"/>
      <c r="GEC48" s="367"/>
      <c r="GED48" s="367"/>
      <c r="GEE48" s="367"/>
      <c r="GEF48" s="367"/>
      <c r="GEG48" s="367"/>
      <c r="GEH48" s="367"/>
      <c r="GEI48" s="367"/>
      <c r="GEJ48" s="367"/>
      <c r="GEK48" s="367"/>
      <c r="GEL48" s="367"/>
      <c r="GEM48" s="367"/>
      <c r="GEN48" s="367"/>
      <c r="GEO48" s="367"/>
      <c r="GEP48" s="367"/>
      <c r="GEQ48" s="367"/>
      <c r="GER48" s="367"/>
      <c r="GES48" s="367"/>
      <c r="GET48" s="367"/>
      <c r="GEU48" s="367"/>
      <c r="GEV48" s="367"/>
      <c r="GEW48" s="367"/>
      <c r="GEX48" s="367"/>
      <c r="GEY48" s="367"/>
      <c r="GEZ48" s="367"/>
      <c r="GFA48" s="367"/>
      <c r="GFB48" s="367"/>
      <c r="GFC48" s="367"/>
      <c r="GFD48" s="367"/>
      <c r="GFE48" s="367"/>
      <c r="GFF48" s="367"/>
      <c r="GFG48" s="367"/>
      <c r="GFH48" s="367"/>
      <c r="GFI48" s="367"/>
      <c r="GFJ48" s="367"/>
      <c r="GFK48" s="367"/>
      <c r="GFL48" s="367"/>
      <c r="GFM48" s="367"/>
      <c r="GFN48" s="367"/>
      <c r="GFO48" s="367"/>
      <c r="GFP48" s="367"/>
      <c r="GFQ48" s="367"/>
      <c r="GFR48" s="367"/>
      <c r="GFS48" s="367"/>
      <c r="GFT48" s="367"/>
      <c r="GFU48" s="367"/>
      <c r="GFV48" s="367"/>
      <c r="GFW48" s="367"/>
      <c r="GFX48" s="367"/>
      <c r="GFY48" s="367"/>
      <c r="GFZ48" s="367"/>
      <c r="GGA48" s="367"/>
      <c r="GGB48" s="367"/>
      <c r="GGC48" s="367"/>
      <c r="GGD48" s="367"/>
      <c r="GGE48" s="367"/>
      <c r="GGF48" s="367"/>
      <c r="GGG48" s="367"/>
      <c r="GGH48" s="367"/>
      <c r="GGI48" s="367"/>
      <c r="GGJ48" s="367"/>
      <c r="GGK48" s="367"/>
      <c r="GGL48" s="367"/>
      <c r="GGM48" s="367"/>
      <c r="GGN48" s="367"/>
      <c r="GGO48" s="367"/>
      <c r="GGP48" s="367"/>
      <c r="GGQ48" s="367"/>
      <c r="GGR48" s="367"/>
      <c r="GGS48" s="367"/>
      <c r="GGT48" s="367"/>
      <c r="GGU48" s="367"/>
      <c r="GGV48" s="367"/>
      <c r="GGW48" s="367"/>
      <c r="GGX48" s="367"/>
      <c r="GGY48" s="367"/>
      <c r="GGZ48" s="367"/>
      <c r="GHA48" s="367"/>
      <c r="GHB48" s="367"/>
      <c r="GHC48" s="367"/>
      <c r="GHD48" s="367"/>
      <c r="GHE48" s="367"/>
      <c r="GHF48" s="367"/>
      <c r="GHG48" s="367"/>
      <c r="GHH48" s="367"/>
      <c r="GHI48" s="367"/>
      <c r="GHJ48" s="367"/>
      <c r="GHK48" s="367"/>
      <c r="GHL48" s="367"/>
      <c r="GHM48" s="367"/>
      <c r="GHN48" s="367"/>
      <c r="GHO48" s="367"/>
      <c r="GHP48" s="367"/>
      <c r="GHQ48" s="367"/>
      <c r="GHR48" s="367"/>
      <c r="GHS48" s="367"/>
      <c r="GHT48" s="367"/>
      <c r="GHU48" s="367"/>
      <c r="GHV48" s="367"/>
      <c r="GHW48" s="367"/>
      <c r="GHX48" s="367"/>
      <c r="GHY48" s="367"/>
      <c r="GHZ48" s="367"/>
      <c r="GIA48" s="367"/>
      <c r="GIB48" s="367"/>
      <c r="GIC48" s="367"/>
      <c r="GID48" s="367"/>
      <c r="GIE48" s="367"/>
      <c r="GIF48" s="367"/>
      <c r="GIG48" s="367"/>
      <c r="GIH48" s="367"/>
      <c r="GII48" s="367"/>
      <c r="GIJ48" s="367"/>
      <c r="GIK48" s="367"/>
      <c r="GIL48" s="367"/>
      <c r="GIM48" s="367"/>
      <c r="GIN48" s="367"/>
      <c r="GIO48" s="367"/>
      <c r="GIP48" s="367"/>
      <c r="GIQ48" s="367"/>
      <c r="GIR48" s="367"/>
      <c r="GIS48" s="367"/>
      <c r="GIT48" s="367"/>
      <c r="GIU48" s="367"/>
      <c r="GIV48" s="367"/>
      <c r="GIW48" s="367"/>
      <c r="GIX48" s="367"/>
      <c r="GIY48" s="367"/>
      <c r="GIZ48" s="367"/>
      <c r="GJA48" s="367"/>
      <c r="GJB48" s="367"/>
      <c r="GJC48" s="367"/>
      <c r="GJD48" s="367"/>
      <c r="GJE48" s="367"/>
      <c r="GJF48" s="367"/>
      <c r="GJG48" s="367"/>
      <c r="GJH48" s="367"/>
      <c r="GJI48" s="367"/>
      <c r="GJJ48" s="367"/>
      <c r="GJK48" s="367"/>
      <c r="GJL48" s="367"/>
      <c r="GJM48" s="367"/>
      <c r="GJN48" s="367"/>
      <c r="GJO48" s="367"/>
      <c r="GJP48" s="367"/>
      <c r="GJQ48" s="367"/>
      <c r="GJR48" s="367"/>
      <c r="GJS48" s="367"/>
      <c r="GJT48" s="367"/>
      <c r="GJU48" s="367"/>
      <c r="GJV48" s="367"/>
      <c r="GJW48" s="367"/>
      <c r="GJX48" s="367"/>
      <c r="GJY48" s="367"/>
      <c r="GJZ48" s="367"/>
      <c r="GKA48" s="367"/>
      <c r="GKB48" s="367"/>
      <c r="GKC48" s="367"/>
      <c r="GKD48" s="367"/>
      <c r="GKE48" s="367"/>
      <c r="GKF48" s="367"/>
      <c r="GKG48" s="367"/>
      <c r="GKH48" s="367"/>
      <c r="GKI48" s="367"/>
      <c r="GKJ48" s="367"/>
      <c r="GKK48" s="367"/>
      <c r="GKL48" s="367"/>
      <c r="GKM48" s="367"/>
      <c r="GKN48" s="367"/>
      <c r="GKO48" s="367"/>
      <c r="GKP48" s="367"/>
      <c r="GKQ48" s="367"/>
      <c r="GKR48" s="367"/>
      <c r="GKS48" s="367"/>
      <c r="GKT48" s="367"/>
      <c r="GKU48" s="367"/>
      <c r="GKV48" s="367"/>
      <c r="GKW48" s="367"/>
      <c r="GKX48" s="367"/>
      <c r="GKY48" s="367"/>
      <c r="GKZ48" s="367"/>
      <c r="GLA48" s="367"/>
      <c r="GLB48" s="367"/>
      <c r="GLC48" s="367"/>
      <c r="GLD48" s="367"/>
      <c r="GLE48" s="367"/>
      <c r="GLF48" s="367"/>
      <c r="GLG48" s="367"/>
      <c r="GLH48" s="367"/>
      <c r="GLI48" s="367"/>
      <c r="GLJ48" s="367"/>
      <c r="GLK48" s="367"/>
      <c r="GLL48" s="367"/>
      <c r="GLM48" s="367"/>
      <c r="GLN48" s="367"/>
      <c r="GLO48" s="367"/>
      <c r="GLP48" s="367"/>
      <c r="GLQ48" s="367"/>
      <c r="GLR48" s="367"/>
      <c r="GLS48" s="367"/>
      <c r="GLT48" s="367"/>
      <c r="GLU48" s="367"/>
      <c r="GLV48" s="367"/>
      <c r="GLW48" s="367"/>
      <c r="GLX48" s="367"/>
      <c r="GLY48" s="367"/>
      <c r="GLZ48" s="367"/>
      <c r="GMA48" s="367"/>
      <c r="GMB48" s="367"/>
      <c r="GMC48" s="367"/>
      <c r="GMD48" s="367"/>
      <c r="GME48" s="367"/>
      <c r="GMF48" s="367"/>
      <c r="GMG48" s="367"/>
      <c r="GMH48" s="367"/>
      <c r="GMI48" s="367"/>
      <c r="GMJ48" s="367"/>
      <c r="GMK48" s="367"/>
      <c r="GML48" s="367"/>
      <c r="GMM48" s="367"/>
      <c r="GMN48" s="367"/>
      <c r="GMO48" s="367"/>
      <c r="GMP48" s="367"/>
      <c r="GMQ48" s="367"/>
      <c r="GMR48" s="367"/>
      <c r="GMS48" s="367"/>
      <c r="GMT48" s="367"/>
      <c r="GMU48" s="367"/>
      <c r="GMV48" s="367"/>
      <c r="GMW48" s="367"/>
      <c r="GMX48" s="367"/>
      <c r="GMY48" s="367"/>
      <c r="GMZ48" s="367"/>
      <c r="GNA48" s="367"/>
      <c r="GNB48" s="367"/>
      <c r="GNC48" s="367"/>
      <c r="GND48" s="367"/>
      <c r="GNE48" s="367"/>
      <c r="GNF48" s="367"/>
      <c r="GNG48" s="367"/>
      <c r="GNH48" s="367"/>
      <c r="GNI48" s="367"/>
      <c r="GNJ48" s="367"/>
      <c r="GNK48" s="367"/>
      <c r="GNL48" s="367"/>
      <c r="GNM48" s="367"/>
      <c r="GNN48" s="367"/>
      <c r="GNO48" s="367"/>
      <c r="GNP48" s="367"/>
      <c r="GNQ48" s="367"/>
      <c r="GNR48" s="367"/>
      <c r="GNS48" s="367"/>
      <c r="GNT48" s="367"/>
      <c r="GNU48" s="367"/>
      <c r="GNV48" s="367"/>
      <c r="GNW48" s="367"/>
      <c r="GNX48" s="367"/>
      <c r="GNY48" s="367"/>
      <c r="GNZ48" s="367"/>
      <c r="GOA48" s="367"/>
      <c r="GOB48" s="367"/>
      <c r="GOC48" s="367"/>
      <c r="GOD48" s="367"/>
      <c r="GOE48" s="367"/>
      <c r="GOF48" s="367"/>
      <c r="GOG48" s="367"/>
      <c r="GOH48" s="367"/>
      <c r="GOI48" s="367"/>
      <c r="GOJ48" s="367"/>
      <c r="GOK48" s="367"/>
      <c r="GOL48" s="367"/>
      <c r="GOM48" s="367"/>
      <c r="GON48" s="367"/>
      <c r="GOO48" s="367"/>
      <c r="GOP48" s="367"/>
      <c r="GOQ48" s="367"/>
      <c r="GOR48" s="367"/>
      <c r="GOS48" s="367"/>
      <c r="GOT48" s="367"/>
      <c r="GOU48" s="367"/>
      <c r="GOV48" s="367"/>
      <c r="GOW48" s="367"/>
      <c r="GOX48" s="367"/>
      <c r="GOY48" s="367"/>
      <c r="GOZ48" s="367"/>
      <c r="GPA48" s="367"/>
      <c r="GPB48" s="367"/>
      <c r="GPC48" s="367"/>
      <c r="GPD48" s="367"/>
      <c r="GPE48" s="367"/>
      <c r="GPF48" s="367"/>
      <c r="GPG48" s="367"/>
      <c r="GPH48" s="367"/>
      <c r="GPI48" s="367"/>
      <c r="GPJ48" s="367"/>
      <c r="GPK48" s="367"/>
      <c r="GPL48" s="367"/>
      <c r="GPM48" s="367"/>
      <c r="GPN48" s="367"/>
      <c r="GPO48" s="367"/>
      <c r="GPP48" s="367"/>
      <c r="GPQ48" s="367"/>
      <c r="GPR48" s="367"/>
      <c r="GPS48" s="367"/>
      <c r="GPT48" s="367"/>
      <c r="GPU48" s="367"/>
      <c r="GPV48" s="367"/>
      <c r="GPW48" s="367"/>
      <c r="GPX48" s="367"/>
      <c r="GPY48" s="367"/>
      <c r="GPZ48" s="367"/>
      <c r="GQA48" s="367"/>
      <c r="GQB48" s="367"/>
      <c r="GQC48" s="367"/>
      <c r="GQD48" s="367"/>
      <c r="GQE48" s="367"/>
      <c r="GQF48" s="367"/>
      <c r="GQG48" s="367"/>
      <c r="GQH48" s="367"/>
      <c r="GQI48" s="367"/>
      <c r="GQJ48" s="367"/>
      <c r="GQK48" s="367"/>
      <c r="GQL48" s="367"/>
      <c r="GQM48" s="367"/>
      <c r="GQN48" s="367"/>
      <c r="GQO48" s="367"/>
      <c r="GQP48" s="367"/>
      <c r="GQQ48" s="367"/>
      <c r="GQR48" s="367"/>
      <c r="GQS48" s="367"/>
      <c r="GQT48" s="367"/>
      <c r="GQU48" s="367"/>
      <c r="GQV48" s="367"/>
      <c r="GQW48" s="367"/>
      <c r="GQX48" s="367"/>
      <c r="GQY48" s="367"/>
      <c r="GQZ48" s="367"/>
      <c r="GRA48" s="367"/>
      <c r="GRB48" s="367"/>
      <c r="GRC48" s="367"/>
      <c r="GRD48" s="367"/>
      <c r="GRE48" s="367"/>
      <c r="GRF48" s="367"/>
      <c r="GRG48" s="367"/>
      <c r="GRH48" s="367"/>
      <c r="GRI48" s="367"/>
      <c r="GRJ48" s="367"/>
      <c r="GRK48" s="367"/>
      <c r="GRL48" s="367"/>
      <c r="GRM48" s="367"/>
      <c r="GRN48" s="367"/>
      <c r="GRO48" s="367"/>
      <c r="GRP48" s="367"/>
      <c r="GRQ48" s="367"/>
      <c r="GRR48" s="367"/>
      <c r="GRS48" s="367"/>
      <c r="GRT48" s="367"/>
      <c r="GRU48" s="367"/>
      <c r="GRV48" s="367"/>
      <c r="GRW48" s="367"/>
      <c r="GRX48" s="367"/>
      <c r="GRY48" s="367"/>
      <c r="GRZ48" s="367"/>
      <c r="GSA48" s="367"/>
      <c r="GSB48" s="367"/>
      <c r="GSC48" s="367"/>
      <c r="GSD48" s="367"/>
      <c r="GSE48" s="367"/>
      <c r="GSF48" s="367"/>
      <c r="GSG48" s="367"/>
      <c r="GSH48" s="367"/>
      <c r="GSI48" s="367"/>
      <c r="GSJ48" s="367"/>
      <c r="GSK48" s="367"/>
      <c r="GSL48" s="367"/>
      <c r="GSM48" s="367"/>
      <c r="GSN48" s="367"/>
      <c r="GSO48" s="367"/>
      <c r="GSP48" s="367"/>
      <c r="GSQ48" s="367"/>
      <c r="GSR48" s="367"/>
      <c r="GSS48" s="367"/>
      <c r="GST48" s="367"/>
      <c r="GSU48" s="367"/>
      <c r="GSV48" s="367"/>
      <c r="GSW48" s="367"/>
      <c r="GSX48" s="367"/>
      <c r="GSY48" s="367"/>
      <c r="GSZ48" s="367"/>
      <c r="GTA48" s="367"/>
      <c r="GTB48" s="367"/>
      <c r="GTC48" s="367"/>
      <c r="GTD48" s="367"/>
      <c r="GTE48" s="367"/>
      <c r="GTF48" s="367"/>
      <c r="GTG48" s="367"/>
      <c r="GTH48" s="367"/>
      <c r="GTI48" s="367"/>
      <c r="GTJ48" s="367"/>
      <c r="GTK48" s="367"/>
      <c r="GTL48" s="367"/>
      <c r="GTM48" s="367"/>
      <c r="GTN48" s="367"/>
      <c r="GTO48" s="367"/>
      <c r="GTP48" s="367"/>
      <c r="GTQ48" s="367"/>
      <c r="GTR48" s="367"/>
      <c r="GTS48" s="367"/>
      <c r="GTT48" s="367"/>
      <c r="GTU48" s="367"/>
      <c r="GTV48" s="367"/>
      <c r="GTW48" s="367"/>
      <c r="GTX48" s="367"/>
      <c r="GTY48" s="367"/>
      <c r="GTZ48" s="367"/>
      <c r="GUA48" s="367"/>
      <c r="GUB48" s="367"/>
      <c r="GUC48" s="367"/>
      <c r="GUD48" s="367"/>
      <c r="GUE48" s="367"/>
      <c r="GUF48" s="367"/>
      <c r="GUG48" s="367"/>
      <c r="GUH48" s="367"/>
      <c r="GUI48" s="367"/>
      <c r="GUJ48" s="367"/>
      <c r="GUK48" s="367"/>
      <c r="GUL48" s="367"/>
      <c r="GUM48" s="367"/>
      <c r="GUN48" s="367"/>
      <c r="GUO48" s="367"/>
      <c r="GUP48" s="367"/>
      <c r="GUQ48" s="367"/>
      <c r="GUR48" s="367"/>
      <c r="GUS48" s="367"/>
      <c r="GUT48" s="367"/>
      <c r="GUU48" s="367"/>
      <c r="GUV48" s="367"/>
      <c r="GUW48" s="367"/>
      <c r="GUX48" s="367"/>
      <c r="GUY48" s="367"/>
      <c r="GUZ48" s="367"/>
      <c r="GVA48" s="367"/>
      <c r="GVB48" s="367"/>
      <c r="GVC48" s="367"/>
      <c r="GVD48" s="367"/>
      <c r="GVE48" s="367"/>
      <c r="GVF48" s="367"/>
      <c r="GVG48" s="367"/>
      <c r="GVH48" s="367"/>
      <c r="GVI48" s="367"/>
      <c r="GVJ48" s="367"/>
      <c r="GVK48" s="367"/>
      <c r="GVL48" s="367"/>
      <c r="GVM48" s="367"/>
      <c r="GVN48" s="367"/>
      <c r="GVO48" s="367"/>
      <c r="GVP48" s="367"/>
      <c r="GVQ48" s="367"/>
      <c r="GVR48" s="367"/>
      <c r="GVS48" s="367"/>
      <c r="GVT48" s="367"/>
      <c r="GVU48" s="367"/>
      <c r="GVV48" s="367"/>
      <c r="GVW48" s="367"/>
      <c r="GVX48" s="367"/>
      <c r="GVY48" s="367"/>
      <c r="GVZ48" s="367"/>
      <c r="GWA48" s="367"/>
      <c r="GWB48" s="367"/>
      <c r="GWC48" s="367"/>
      <c r="GWD48" s="367"/>
      <c r="GWE48" s="367"/>
      <c r="GWF48" s="367"/>
      <c r="GWG48" s="367"/>
      <c r="GWH48" s="367"/>
      <c r="GWI48" s="367"/>
      <c r="GWJ48" s="367"/>
      <c r="GWK48" s="367"/>
      <c r="GWL48" s="367"/>
      <c r="GWM48" s="367"/>
      <c r="GWN48" s="367"/>
      <c r="GWO48" s="367"/>
      <c r="GWP48" s="367"/>
      <c r="GWQ48" s="367"/>
      <c r="GWR48" s="367"/>
      <c r="GWS48" s="367"/>
      <c r="GWT48" s="367"/>
      <c r="GWU48" s="367"/>
      <c r="GWV48" s="367"/>
      <c r="GWW48" s="367"/>
      <c r="GWX48" s="367"/>
      <c r="GWY48" s="367"/>
      <c r="GWZ48" s="367"/>
      <c r="GXA48" s="367"/>
      <c r="GXB48" s="367"/>
      <c r="GXC48" s="367"/>
      <c r="GXD48" s="367"/>
      <c r="GXE48" s="367"/>
      <c r="GXF48" s="367"/>
      <c r="GXG48" s="367"/>
      <c r="GXH48" s="367"/>
      <c r="GXI48" s="367"/>
      <c r="GXJ48" s="367"/>
      <c r="GXK48" s="367"/>
      <c r="GXL48" s="367"/>
      <c r="GXM48" s="367"/>
      <c r="GXN48" s="367"/>
      <c r="GXO48" s="367"/>
      <c r="GXP48" s="367"/>
      <c r="GXQ48" s="367"/>
      <c r="GXR48" s="367"/>
      <c r="GXS48" s="367"/>
      <c r="GXT48" s="367"/>
      <c r="GXU48" s="367"/>
      <c r="GXV48" s="367"/>
      <c r="GXW48" s="367"/>
      <c r="GXX48" s="367"/>
      <c r="GXY48" s="367"/>
      <c r="GXZ48" s="367"/>
      <c r="GYA48" s="367"/>
      <c r="GYB48" s="367"/>
      <c r="GYC48" s="367"/>
      <c r="GYD48" s="367"/>
      <c r="GYE48" s="367"/>
      <c r="GYF48" s="367"/>
      <c r="GYG48" s="367"/>
      <c r="GYH48" s="367"/>
      <c r="GYI48" s="367"/>
      <c r="GYJ48" s="367"/>
      <c r="GYK48" s="367"/>
      <c r="GYL48" s="367"/>
      <c r="GYM48" s="367"/>
      <c r="GYN48" s="367"/>
      <c r="GYO48" s="367"/>
      <c r="GYP48" s="367"/>
      <c r="GYQ48" s="367"/>
      <c r="GYR48" s="367"/>
      <c r="GYS48" s="367"/>
      <c r="GYT48" s="367"/>
      <c r="GYU48" s="367"/>
      <c r="GYV48" s="367"/>
      <c r="GYW48" s="367"/>
      <c r="GYX48" s="367"/>
      <c r="GYY48" s="367"/>
      <c r="GYZ48" s="367"/>
      <c r="GZA48" s="367"/>
      <c r="GZB48" s="367"/>
      <c r="GZC48" s="367"/>
      <c r="GZD48" s="367"/>
      <c r="GZE48" s="367"/>
      <c r="GZF48" s="367"/>
      <c r="GZG48" s="367"/>
      <c r="GZH48" s="367"/>
      <c r="GZI48" s="367"/>
      <c r="GZJ48" s="367"/>
      <c r="GZK48" s="367"/>
      <c r="GZL48" s="367"/>
      <c r="GZM48" s="367"/>
      <c r="GZN48" s="367"/>
      <c r="GZO48" s="367"/>
      <c r="GZP48" s="367"/>
      <c r="GZQ48" s="367"/>
      <c r="GZR48" s="367"/>
      <c r="GZS48" s="367"/>
      <c r="GZT48" s="367"/>
      <c r="GZU48" s="367"/>
      <c r="GZV48" s="367"/>
      <c r="GZW48" s="367"/>
      <c r="GZX48" s="367"/>
      <c r="GZY48" s="367"/>
      <c r="GZZ48" s="367"/>
      <c r="HAA48" s="367"/>
      <c r="HAB48" s="367"/>
      <c r="HAC48" s="367"/>
      <c r="HAD48" s="367"/>
      <c r="HAE48" s="367"/>
      <c r="HAF48" s="367"/>
      <c r="HAG48" s="367"/>
      <c r="HAH48" s="367"/>
      <c r="HAI48" s="367"/>
      <c r="HAJ48" s="367"/>
      <c r="HAK48" s="367"/>
      <c r="HAL48" s="367"/>
      <c r="HAM48" s="367"/>
      <c r="HAN48" s="367"/>
      <c r="HAO48" s="367"/>
      <c r="HAP48" s="367"/>
      <c r="HAQ48" s="367"/>
      <c r="HAR48" s="367"/>
      <c r="HAS48" s="367"/>
      <c r="HAT48" s="367"/>
      <c r="HAU48" s="367"/>
      <c r="HAV48" s="367"/>
      <c r="HAW48" s="367"/>
      <c r="HAX48" s="367"/>
      <c r="HAY48" s="367"/>
      <c r="HAZ48" s="367"/>
      <c r="HBA48" s="367"/>
      <c r="HBB48" s="367"/>
      <c r="HBC48" s="367"/>
      <c r="HBD48" s="367"/>
      <c r="HBE48" s="367"/>
      <c r="HBF48" s="367"/>
      <c r="HBG48" s="367"/>
      <c r="HBH48" s="367"/>
      <c r="HBI48" s="367"/>
      <c r="HBJ48" s="367"/>
      <c r="HBK48" s="367"/>
      <c r="HBL48" s="367"/>
      <c r="HBM48" s="367"/>
      <c r="HBN48" s="367"/>
      <c r="HBO48" s="367"/>
      <c r="HBP48" s="367"/>
      <c r="HBQ48" s="367"/>
      <c r="HBR48" s="367"/>
      <c r="HBS48" s="367"/>
      <c r="HBT48" s="367"/>
      <c r="HBU48" s="367"/>
      <c r="HBV48" s="367"/>
      <c r="HBW48" s="367"/>
      <c r="HBX48" s="367"/>
      <c r="HBY48" s="367"/>
      <c r="HBZ48" s="367"/>
      <c r="HCA48" s="367"/>
      <c r="HCB48" s="367"/>
      <c r="HCC48" s="367"/>
      <c r="HCD48" s="367"/>
      <c r="HCE48" s="367"/>
      <c r="HCF48" s="367"/>
      <c r="HCG48" s="367"/>
      <c r="HCH48" s="367"/>
      <c r="HCI48" s="367"/>
      <c r="HCJ48" s="367"/>
      <c r="HCK48" s="367"/>
      <c r="HCL48" s="367"/>
      <c r="HCM48" s="367"/>
      <c r="HCN48" s="367"/>
      <c r="HCO48" s="367"/>
      <c r="HCP48" s="367"/>
      <c r="HCQ48" s="367"/>
      <c r="HCR48" s="367"/>
      <c r="HCS48" s="367"/>
      <c r="HCT48" s="367"/>
      <c r="HCU48" s="367"/>
      <c r="HCV48" s="367"/>
      <c r="HCW48" s="367"/>
      <c r="HCX48" s="367"/>
      <c r="HCY48" s="367"/>
      <c r="HCZ48" s="367"/>
      <c r="HDA48" s="367"/>
      <c r="HDB48" s="367"/>
      <c r="HDC48" s="367"/>
      <c r="HDD48" s="367"/>
      <c r="HDE48" s="367"/>
      <c r="HDF48" s="367"/>
      <c r="HDG48" s="367"/>
      <c r="HDH48" s="367"/>
      <c r="HDI48" s="367"/>
      <c r="HDJ48" s="367"/>
      <c r="HDK48" s="367"/>
      <c r="HDL48" s="367"/>
      <c r="HDM48" s="367"/>
      <c r="HDN48" s="367"/>
      <c r="HDO48" s="367"/>
      <c r="HDP48" s="367"/>
      <c r="HDQ48" s="367"/>
      <c r="HDR48" s="367"/>
      <c r="HDS48" s="367"/>
      <c r="HDT48" s="367"/>
      <c r="HDU48" s="367"/>
      <c r="HDV48" s="367"/>
      <c r="HDW48" s="367"/>
      <c r="HDX48" s="367"/>
      <c r="HDY48" s="367"/>
      <c r="HDZ48" s="367"/>
      <c r="HEA48" s="367"/>
      <c r="HEB48" s="367"/>
      <c r="HEC48" s="367"/>
      <c r="HED48" s="367"/>
      <c r="HEE48" s="367"/>
      <c r="HEF48" s="367"/>
      <c r="HEG48" s="367"/>
      <c r="HEH48" s="367"/>
      <c r="HEI48" s="367"/>
      <c r="HEJ48" s="367"/>
      <c r="HEK48" s="367"/>
      <c r="HEL48" s="367"/>
      <c r="HEM48" s="367"/>
      <c r="HEN48" s="367"/>
      <c r="HEO48" s="367"/>
      <c r="HEP48" s="367"/>
      <c r="HEQ48" s="367"/>
      <c r="HER48" s="367"/>
      <c r="HES48" s="367"/>
      <c r="HET48" s="367"/>
      <c r="HEU48" s="367"/>
      <c r="HEV48" s="367"/>
      <c r="HEW48" s="367"/>
      <c r="HEX48" s="367"/>
      <c r="HEY48" s="367"/>
      <c r="HEZ48" s="367"/>
      <c r="HFA48" s="367"/>
      <c r="HFB48" s="367"/>
      <c r="HFC48" s="367"/>
      <c r="HFD48" s="367"/>
      <c r="HFE48" s="367"/>
      <c r="HFF48" s="367"/>
      <c r="HFG48" s="367"/>
      <c r="HFH48" s="367"/>
      <c r="HFI48" s="367"/>
      <c r="HFJ48" s="367"/>
      <c r="HFK48" s="367"/>
      <c r="HFL48" s="367"/>
      <c r="HFM48" s="367"/>
      <c r="HFN48" s="367"/>
      <c r="HFO48" s="367"/>
      <c r="HFP48" s="367"/>
      <c r="HFQ48" s="367"/>
      <c r="HFR48" s="367"/>
      <c r="HFS48" s="367"/>
      <c r="HFT48" s="367"/>
      <c r="HFU48" s="367"/>
      <c r="HFV48" s="367"/>
      <c r="HFW48" s="367"/>
      <c r="HFX48" s="367"/>
      <c r="HFY48" s="367"/>
      <c r="HFZ48" s="367"/>
      <c r="HGA48" s="367"/>
      <c r="HGB48" s="367"/>
      <c r="HGC48" s="367"/>
      <c r="HGD48" s="367"/>
      <c r="HGE48" s="367"/>
      <c r="HGF48" s="367"/>
      <c r="HGG48" s="367"/>
      <c r="HGH48" s="367"/>
      <c r="HGI48" s="367"/>
      <c r="HGJ48" s="367"/>
      <c r="HGK48" s="367"/>
      <c r="HGL48" s="367"/>
      <c r="HGM48" s="367"/>
      <c r="HGN48" s="367"/>
      <c r="HGO48" s="367"/>
      <c r="HGP48" s="367"/>
      <c r="HGQ48" s="367"/>
      <c r="HGR48" s="367"/>
      <c r="HGS48" s="367"/>
      <c r="HGT48" s="367"/>
      <c r="HGU48" s="367"/>
      <c r="HGV48" s="367"/>
      <c r="HGW48" s="367"/>
      <c r="HGX48" s="367"/>
      <c r="HGY48" s="367"/>
      <c r="HGZ48" s="367"/>
      <c r="HHA48" s="367"/>
      <c r="HHB48" s="367"/>
      <c r="HHC48" s="367"/>
      <c r="HHD48" s="367"/>
      <c r="HHE48" s="367"/>
      <c r="HHF48" s="367"/>
      <c r="HHG48" s="367"/>
      <c r="HHH48" s="367"/>
      <c r="HHI48" s="367"/>
      <c r="HHJ48" s="367"/>
      <c r="HHK48" s="367"/>
      <c r="HHL48" s="367"/>
      <c r="HHM48" s="367"/>
      <c r="HHN48" s="367"/>
      <c r="HHO48" s="367"/>
      <c r="HHP48" s="367"/>
      <c r="HHQ48" s="367"/>
      <c r="HHR48" s="367"/>
      <c r="HHS48" s="367"/>
      <c r="HHT48" s="367"/>
      <c r="HHU48" s="367"/>
      <c r="HHV48" s="367"/>
      <c r="HHW48" s="367"/>
      <c r="HHX48" s="367"/>
      <c r="HHY48" s="367"/>
      <c r="HHZ48" s="367"/>
      <c r="HIA48" s="367"/>
      <c r="HIB48" s="367"/>
      <c r="HIC48" s="367"/>
      <c r="HID48" s="367"/>
      <c r="HIE48" s="367"/>
      <c r="HIF48" s="367"/>
      <c r="HIG48" s="367"/>
      <c r="HIH48" s="367"/>
      <c r="HII48" s="367"/>
      <c r="HIJ48" s="367"/>
      <c r="HIK48" s="367"/>
      <c r="HIL48" s="367"/>
      <c r="HIM48" s="367"/>
      <c r="HIN48" s="367"/>
      <c r="HIO48" s="367"/>
      <c r="HIP48" s="367"/>
      <c r="HIQ48" s="367"/>
      <c r="HIR48" s="367"/>
      <c r="HIS48" s="367"/>
      <c r="HIT48" s="367"/>
      <c r="HIU48" s="367"/>
      <c r="HIV48" s="367"/>
      <c r="HIW48" s="367"/>
      <c r="HIX48" s="367"/>
      <c r="HIY48" s="367"/>
      <c r="HIZ48" s="367"/>
      <c r="HJA48" s="367"/>
      <c r="HJB48" s="367"/>
      <c r="HJC48" s="367"/>
      <c r="HJD48" s="367"/>
      <c r="HJE48" s="367"/>
      <c r="HJF48" s="367"/>
      <c r="HJG48" s="367"/>
      <c r="HJH48" s="367"/>
      <c r="HJI48" s="367"/>
      <c r="HJJ48" s="367"/>
      <c r="HJK48" s="367"/>
      <c r="HJL48" s="367"/>
      <c r="HJM48" s="367"/>
      <c r="HJN48" s="367"/>
      <c r="HJO48" s="367"/>
      <c r="HJP48" s="367"/>
      <c r="HJQ48" s="367"/>
      <c r="HJR48" s="367"/>
      <c r="HJS48" s="367"/>
      <c r="HJT48" s="367"/>
      <c r="HJU48" s="367"/>
      <c r="HJV48" s="367"/>
      <c r="HJW48" s="367"/>
      <c r="HJX48" s="367"/>
      <c r="HJY48" s="367"/>
      <c r="HJZ48" s="367"/>
      <c r="HKA48" s="367"/>
      <c r="HKB48" s="367"/>
      <c r="HKC48" s="367"/>
      <c r="HKD48" s="367"/>
      <c r="HKE48" s="367"/>
      <c r="HKF48" s="367"/>
      <c r="HKG48" s="367"/>
      <c r="HKH48" s="367"/>
      <c r="HKI48" s="367"/>
      <c r="HKJ48" s="367"/>
      <c r="HKK48" s="367"/>
      <c r="HKL48" s="367"/>
      <c r="HKM48" s="367"/>
      <c r="HKN48" s="367"/>
      <c r="HKO48" s="367"/>
      <c r="HKP48" s="367"/>
      <c r="HKQ48" s="367"/>
      <c r="HKR48" s="367"/>
      <c r="HKS48" s="367"/>
      <c r="HKT48" s="367"/>
      <c r="HKU48" s="367"/>
      <c r="HKV48" s="367"/>
      <c r="HKW48" s="367"/>
      <c r="HKX48" s="367"/>
      <c r="HKY48" s="367"/>
      <c r="HKZ48" s="367"/>
      <c r="HLA48" s="367"/>
      <c r="HLB48" s="367"/>
      <c r="HLC48" s="367"/>
      <c r="HLD48" s="367"/>
      <c r="HLE48" s="367"/>
      <c r="HLF48" s="367"/>
      <c r="HLG48" s="367"/>
      <c r="HLH48" s="367"/>
      <c r="HLI48" s="367"/>
      <c r="HLJ48" s="367"/>
      <c r="HLK48" s="367"/>
      <c r="HLL48" s="367"/>
      <c r="HLM48" s="367"/>
      <c r="HLN48" s="367"/>
      <c r="HLO48" s="367"/>
      <c r="HLP48" s="367"/>
      <c r="HLQ48" s="367"/>
      <c r="HLR48" s="367"/>
      <c r="HLS48" s="367"/>
      <c r="HLT48" s="367"/>
      <c r="HLU48" s="367"/>
      <c r="HLV48" s="367"/>
      <c r="HLW48" s="367"/>
      <c r="HLX48" s="367"/>
      <c r="HLY48" s="367"/>
      <c r="HLZ48" s="367"/>
      <c r="HMA48" s="367"/>
      <c r="HMB48" s="367"/>
      <c r="HMC48" s="367"/>
      <c r="HMD48" s="367"/>
      <c r="HME48" s="367"/>
      <c r="HMF48" s="367"/>
      <c r="HMG48" s="367"/>
      <c r="HMH48" s="367"/>
      <c r="HMI48" s="367"/>
      <c r="HMJ48" s="367"/>
      <c r="HMK48" s="367"/>
      <c r="HML48" s="367"/>
      <c r="HMM48" s="367"/>
      <c r="HMN48" s="367"/>
      <c r="HMO48" s="367"/>
      <c r="HMP48" s="367"/>
      <c r="HMQ48" s="367"/>
      <c r="HMR48" s="367"/>
      <c r="HMS48" s="367"/>
      <c r="HMT48" s="367"/>
      <c r="HMU48" s="367"/>
      <c r="HMV48" s="367"/>
      <c r="HMW48" s="367"/>
      <c r="HMX48" s="367"/>
      <c r="HMY48" s="367"/>
      <c r="HMZ48" s="367"/>
      <c r="HNA48" s="367"/>
      <c r="HNB48" s="367"/>
      <c r="HNC48" s="367"/>
      <c r="HND48" s="367"/>
      <c r="HNE48" s="367"/>
      <c r="HNF48" s="367"/>
      <c r="HNG48" s="367"/>
      <c r="HNH48" s="367"/>
      <c r="HNI48" s="367"/>
      <c r="HNJ48" s="367"/>
      <c r="HNK48" s="367"/>
      <c r="HNL48" s="367"/>
      <c r="HNM48" s="367"/>
      <c r="HNN48" s="367"/>
      <c r="HNO48" s="367"/>
      <c r="HNP48" s="367"/>
      <c r="HNQ48" s="367"/>
      <c r="HNR48" s="367"/>
      <c r="HNS48" s="367"/>
      <c r="HNT48" s="367"/>
      <c r="HNU48" s="367"/>
      <c r="HNV48" s="367"/>
      <c r="HNW48" s="367"/>
      <c r="HNX48" s="367"/>
      <c r="HNY48" s="367"/>
      <c r="HNZ48" s="367"/>
      <c r="HOA48" s="367"/>
      <c r="HOB48" s="367"/>
      <c r="HOC48" s="367"/>
      <c r="HOD48" s="367"/>
      <c r="HOE48" s="367"/>
      <c r="HOF48" s="367"/>
      <c r="HOG48" s="367"/>
      <c r="HOH48" s="367"/>
      <c r="HOI48" s="367"/>
      <c r="HOJ48" s="367"/>
      <c r="HOK48" s="367"/>
      <c r="HOL48" s="367"/>
      <c r="HOM48" s="367"/>
      <c r="HON48" s="367"/>
      <c r="HOO48" s="367"/>
      <c r="HOP48" s="367"/>
      <c r="HOQ48" s="367"/>
      <c r="HOR48" s="367"/>
      <c r="HOS48" s="367"/>
      <c r="HOT48" s="367"/>
      <c r="HOU48" s="367"/>
      <c r="HOV48" s="367"/>
      <c r="HOW48" s="367"/>
      <c r="HOX48" s="367"/>
      <c r="HOY48" s="367"/>
      <c r="HOZ48" s="367"/>
      <c r="HPA48" s="367"/>
      <c r="HPB48" s="367"/>
      <c r="HPC48" s="367"/>
      <c r="HPD48" s="367"/>
      <c r="HPE48" s="367"/>
      <c r="HPF48" s="367"/>
      <c r="HPG48" s="367"/>
      <c r="HPH48" s="367"/>
      <c r="HPI48" s="367"/>
      <c r="HPJ48" s="367"/>
      <c r="HPK48" s="367"/>
      <c r="HPL48" s="367"/>
      <c r="HPM48" s="367"/>
      <c r="HPN48" s="367"/>
      <c r="HPO48" s="367"/>
      <c r="HPP48" s="367"/>
      <c r="HPQ48" s="367"/>
      <c r="HPR48" s="367"/>
      <c r="HPS48" s="367"/>
      <c r="HPT48" s="367"/>
      <c r="HPU48" s="367"/>
      <c r="HPV48" s="367"/>
      <c r="HPW48" s="367"/>
      <c r="HPX48" s="367"/>
      <c r="HPY48" s="367"/>
      <c r="HPZ48" s="367"/>
      <c r="HQA48" s="367"/>
      <c r="HQB48" s="367"/>
      <c r="HQC48" s="367"/>
      <c r="HQD48" s="367"/>
      <c r="HQE48" s="367"/>
      <c r="HQF48" s="367"/>
      <c r="HQG48" s="367"/>
      <c r="HQH48" s="367"/>
      <c r="HQI48" s="367"/>
      <c r="HQJ48" s="367"/>
      <c r="HQK48" s="367"/>
      <c r="HQL48" s="367"/>
      <c r="HQM48" s="367"/>
      <c r="HQN48" s="367"/>
      <c r="HQO48" s="367"/>
      <c r="HQP48" s="367"/>
      <c r="HQQ48" s="367"/>
      <c r="HQR48" s="367"/>
      <c r="HQS48" s="367"/>
      <c r="HQT48" s="367"/>
      <c r="HQU48" s="367"/>
      <c r="HQV48" s="367"/>
      <c r="HQW48" s="367"/>
      <c r="HQX48" s="367"/>
      <c r="HQY48" s="367"/>
      <c r="HQZ48" s="367"/>
      <c r="HRA48" s="367"/>
      <c r="HRB48" s="367"/>
      <c r="HRC48" s="367"/>
      <c r="HRD48" s="367"/>
      <c r="HRE48" s="367"/>
      <c r="HRF48" s="367"/>
      <c r="HRG48" s="367"/>
      <c r="HRH48" s="367"/>
      <c r="HRI48" s="367"/>
      <c r="HRJ48" s="367"/>
      <c r="HRK48" s="367"/>
      <c r="HRL48" s="367"/>
      <c r="HRM48" s="367"/>
      <c r="HRN48" s="367"/>
      <c r="HRO48" s="367"/>
      <c r="HRP48" s="367"/>
      <c r="HRQ48" s="367"/>
      <c r="HRR48" s="367"/>
      <c r="HRS48" s="367"/>
      <c r="HRT48" s="367"/>
      <c r="HRU48" s="367"/>
      <c r="HRV48" s="367"/>
      <c r="HRW48" s="367"/>
      <c r="HRX48" s="367"/>
      <c r="HRY48" s="367"/>
      <c r="HRZ48" s="367"/>
      <c r="HSA48" s="367"/>
      <c r="HSB48" s="367"/>
      <c r="HSC48" s="367"/>
      <c r="HSD48" s="367"/>
      <c r="HSE48" s="367"/>
      <c r="HSF48" s="367"/>
      <c r="HSG48" s="367"/>
      <c r="HSH48" s="367"/>
      <c r="HSI48" s="367"/>
      <c r="HSJ48" s="367"/>
      <c r="HSK48" s="367"/>
      <c r="HSL48" s="367"/>
      <c r="HSM48" s="367"/>
      <c r="HSN48" s="367"/>
      <c r="HSO48" s="367"/>
      <c r="HSP48" s="367"/>
      <c r="HSQ48" s="367"/>
      <c r="HSR48" s="367"/>
      <c r="HSS48" s="367"/>
      <c r="HST48" s="367"/>
      <c r="HSU48" s="367"/>
      <c r="HSV48" s="367"/>
      <c r="HSW48" s="367"/>
      <c r="HSX48" s="367"/>
      <c r="HSY48" s="367"/>
      <c r="HSZ48" s="367"/>
      <c r="HTA48" s="367"/>
      <c r="HTB48" s="367"/>
      <c r="HTC48" s="367"/>
      <c r="HTD48" s="367"/>
      <c r="HTE48" s="367"/>
      <c r="HTF48" s="367"/>
      <c r="HTG48" s="367"/>
      <c r="HTH48" s="367"/>
      <c r="HTI48" s="367"/>
      <c r="HTJ48" s="367"/>
      <c r="HTK48" s="367"/>
      <c r="HTL48" s="367"/>
      <c r="HTM48" s="367"/>
      <c r="HTN48" s="367"/>
      <c r="HTO48" s="367"/>
      <c r="HTP48" s="367"/>
      <c r="HTQ48" s="367"/>
      <c r="HTR48" s="367"/>
      <c r="HTS48" s="367"/>
      <c r="HTT48" s="367"/>
      <c r="HTU48" s="367"/>
      <c r="HTV48" s="367"/>
      <c r="HTW48" s="367"/>
      <c r="HTX48" s="367"/>
      <c r="HTY48" s="367"/>
      <c r="HTZ48" s="367"/>
      <c r="HUA48" s="367"/>
      <c r="HUB48" s="367"/>
      <c r="HUC48" s="367"/>
      <c r="HUD48" s="367"/>
      <c r="HUE48" s="367"/>
      <c r="HUF48" s="367"/>
      <c r="HUG48" s="367"/>
      <c r="HUH48" s="367"/>
      <c r="HUI48" s="367"/>
      <c r="HUJ48" s="367"/>
      <c r="HUK48" s="367"/>
      <c r="HUL48" s="367"/>
      <c r="HUM48" s="367"/>
      <c r="HUN48" s="367"/>
      <c r="HUO48" s="367"/>
      <c r="HUP48" s="367"/>
      <c r="HUQ48" s="367"/>
      <c r="HUR48" s="367"/>
      <c r="HUS48" s="367"/>
      <c r="HUT48" s="367"/>
      <c r="HUU48" s="367"/>
      <c r="HUV48" s="367"/>
      <c r="HUW48" s="367"/>
      <c r="HUX48" s="367"/>
      <c r="HUY48" s="367"/>
      <c r="HUZ48" s="367"/>
      <c r="HVA48" s="367"/>
      <c r="HVB48" s="367"/>
      <c r="HVC48" s="367"/>
      <c r="HVD48" s="367"/>
      <c r="HVE48" s="367"/>
      <c r="HVF48" s="367"/>
      <c r="HVG48" s="367"/>
      <c r="HVH48" s="367"/>
      <c r="HVI48" s="367"/>
      <c r="HVJ48" s="367"/>
      <c r="HVK48" s="367"/>
      <c r="HVL48" s="367"/>
      <c r="HVM48" s="367"/>
      <c r="HVN48" s="367"/>
      <c r="HVO48" s="367"/>
      <c r="HVP48" s="367"/>
      <c r="HVQ48" s="367"/>
      <c r="HVR48" s="367"/>
      <c r="HVS48" s="367"/>
      <c r="HVT48" s="367"/>
      <c r="HVU48" s="367"/>
      <c r="HVV48" s="367"/>
      <c r="HVW48" s="367"/>
      <c r="HVX48" s="367"/>
      <c r="HVY48" s="367"/>
      <c r="HVZ48" s="367"/>
      <c r="HWA48" s="367"/>
      <c r="HWB48" s="367"/>
      <c r="HWC48" s="367"/>
      <c r="HWD48" s="367"/>
      <c r="HWE48" s="367"/>
      <c r="HWF48" s="367"/>
      <c r="HWG48" s="367"/>
      <c r="HWH48" s="367"/>
      <c r="HWI48" s="367"/>
      <c r="HWJ48" s="367"/>
      <c r="HWK48" s="367"/>
      <c r="HWL48" s="367"/>
      <c r="HWM48" s="367"/>
      <c r="HWN48" s="367"/>
      <c r="HWO48" s="367"/>
      <c r="HWP48" s="367"/>
      <c r="HWQ48" s="367"/>
      <c r="HWR48" s="367"/>
      <c r="HWS48" s="367"/>
      <c r="HWT48" s="367"/>
      <c r="HWU48" s="367"/>
      <c r="HWV48" s="367"/>
      <c r="HWW48" s="367"/>
      <c r="HWX48" s="367"/>
      <c r="HWY48" s="367"/>
      <c r="HWZ48" s="367"/>
      <c r="HXA48" s="367"/>
      <c r="HXB48" s="367"/>
      <c r="HXC48" s="367"/>
      <c r="HXD48" s="367"/>
      <c r="HXE48" s="367"/>
      <c r="HXF48" s="367"/>
      <c r="HXG48" s="367"/>
      <c r="HXH48" s="367"/>
      <c r="HXI48" s="367"/>
      <c r="HXJ48" s="367"/>
      <c r="HXK48" s="367"/>
      <c r="HXL48" s="367"/>
      <c r="HXM48" s="367"/>
      <c r="HXN48" s="367"/>
      <c r="HXO48" s="367"/>
      <c r="HXP48" s="367"/>
      <c r="HXQ48" s="367"/>
      <c r="HXR48" s="367"/>
      <c r="HXS48" s="367"/>
      <c r="HXT48" s="367"/>
      <c r="HXU48" s="367"/>
      <c r="HXV48" s="367"/>
      <c r="HXW48" s="367"/>
      <c r="HXX48" s="367"/>
      <c r="HXY48" s="367"/>
      <c r="HXZ48" s="367"/>
      <c r="HYA48" s="367"/>
      <c r="HYB48" s="367"/>
      <c r="HYC48" s="367"/>
      <c r="HYD48" s="367"/>
      <c r="HYE48" s="367"/>
      <c r="HYF48" s="367"/>
      <c r="HYG48" s="367"/>
      <c r="HYH48" s="367"/>
      <c r="HYI48" s="367"/>
      <c r="HYJ48" s="367"/>
      <c r="HYK48" s="367"/>
      <c r="HYL48" s="367"/>
      <c r="HYM48" s="367"/>
      <c r="HYN48" s="367"/>
      <c r="HYO48" s="367"/>
      <c r="HYP48" s="367"/>
      <c r="HYQ48" s="367"/>
      <c r="HYR48" s="367"/>
      <c r="HYS48" s="367"/>
      <c r="HYT48" s="367"/>
      <c r="HYU48" s="367"/>
      <c r="HYV48" s="367"/>
      <c r="HYW48" s="367"/>
      <c r="HYX48" s="367"/>
      <c r="HYY48" s="367"/>
      <c r="HYZ48" s="367"/>
      <c r="HZA48" s="367"/>
      <c r="HZB48" s="367"/>
      <c r="HZC48" s="367"/>
      <c r="HZD48" s="367"/>
      <c r="HZE48" s="367"/>
      <c r="HZF48" s="367"/>
      <c r="HZG48" s="367"/>
      <c r="HZH48" s="367"/>
      <c r="HZI48" s="367"/>
      <c r="HZJ48" s="367"/>
      <c r="HZK48" s="367"/>
      <c r="HZL48" s="367"/>
      <c r="HZM48" s="367"/>
      <c r="HZN48" s="367"/>
      <c r="HZO48" s="367"/>
      <c r="HZP48" s="367"/>
      <c r="HZQ48" s="367"/>
      <c r="HZR48" s="367"/>
      <c r="HZS48" s="367"/>
      <c r="HZT48" s="367"/>
      <c r="HZU48" s="367"/>
      <c r="HZV48" s="367"/>
      <c r="HZW48" s="367"/>
      <c r="HZX48" s="367"/>
      <c r="HZY48" s="367"/>
      <c r="HZZ48" s="367"/>
      <c r="IAA48" s="367"/>
      <c r="IAB48" s="367"/>
      <c r="IAC48" s="367"/>
      <c r="IAD48" s="367"/>
      <c r="IAE48" s="367"/>
      <c r="IAF48" s="367"/>
      <c r="IAG48" s="367"/>
      <c r="IAH48" s="367"/>
      <c r="IAI48" s="367"/>
      <c r="IAJ48" s="367"/>
      <c r="IAK48" s="367"/>
      <c r="IAL48" s="367"/>
      <c r="IAM48" s="367"/>
      <c r="IAN48" s="367"/>
      <c r="IAO48" s="367"/>
      <c r="IAP48" s="367"/>
      <c r="IAQ48" s="367"/>
      <c r="IAR48" s="367"/>
      <c r="IAS48" s="367"/>
      <c r="IAT48" s="367"/>
      <c r="IAU48" s="367"/>
      <c r="IAV48" s="367"/>
      <c r="IAW48" s="367"/>
      <c r="IAX48" s="367"/>
      <c r="IAY48" s="367"/>
      <c r="IAZ48" s="367"/>
      <c r="IBA48" s="367"/>
      <c r="IBB48" s="367"/>
      <c r="IBC48" s="367"/>
      <c r="IBD48" s="367"/>
      <c r="IBE48" s="367"/>
      <c r="IBF48" s="367"/>
      <c r="IBG48" s="367"/>
      <c r="IBH48" s="367"/>
      <c r="IBI48" s="367"/>
      <c r="IBJ48" s="367"/>
      <c r="IBK48" s="367"/>
      <c r="IBL48" s="367"/>
      <c r="IBM48" s="367"/>
      <c r="IBN48" s="367"/>
      <c r="IBO48" s="367"/>
      <c r="IBP48" s="367"/>
      <c r="IBQ48" s="367"/>
      <c r="IBR48" s="367"/>
      <c r="IBS48" s="367"/>
      <c r="IBT48" s="367"/>
      <c r="IBU48" s="367"/>
      <c r="IBV48" s="367"/>
      <c r="IBW48" s="367"/>
      <c r="IBX48" s="367"/>
      <c r="IBY48" s="367"/>
      <c r="IBZ48" s="367"/>
      <c r="ICA48" s="367"/>
      <c r="ICB48" s="367"/>
      <c r="ICC48" s="367"/>
      <c r="ICD48" s="367"/>
      <c r="ICE48" s="367"/>
      <c r="ICF48" s="367"/>
      <c r="ICG48" s="367"/>
      <c r="ICH48" s="367"/>
      <c r="ICI48" s="367"/>
      <c r="ICJ48" s="367"/>
      <c r="ICK48" s="367"/>
      <c r="ICL48" s="367"/>
      <c r="ICM48" s="367"/>
      <c r="ICN48" s="367"/>
      <c r="ICO48" s="367"/>
      <c r="ICP48" s="367"/>
      <c r="ICQ48" s="367"/>
      <c r="ICR48" s="367"/>
      <c r="ICS48" s="367"/>
      <c r="ICT48" s="367"/>
      <c r="ICU48" s="367"/>
      <c r="ICV48" s="367"/>
      <c r="ICW48" s="367"/>
      <c r="ICX48" s="367"/>
      <c r="ICY48" s="367"/>
      <c r="ICZ48" s="367"/>
      <c r="IDA48" s="367"/>
      <c r="IDB48" s="367"/>
      <c r="IDC48" s="367"/>
      <c r="IDD48" s="367"/>
      <c r="IDE48" s="367"/>
      <c r="IDF48" s="367"/>
      <c r="IDG48" s="367"/>
      <c r="IDH48" s="367"/>
      <c r="IDI48" s="367"/>
      <c r="IDJ48" s="367"/>
      <c r="IDK48" s="367"/>
      <c r="IDL48" s="367"/>
      <c r="IDM48" s="367"/>
      <c r="IDN48" s="367"/>
      <c r="IDO48" s="367"/>
      <c r="IDP48" s="367"/>
      <c r="IDQ48" s="367"/>
      <c r="IDR48" s="367"/>
      <c r="IDS48" s="367"/>
      <c r="IDT48" s="367"/>
      <c r="IDU48" s="367"/>
      <c r="IDV48" s="367"/>
      <c r="IDW48" s="367"/>
      <c r="IDX48" s="367"/>
      <c r="IDY48" s="367"/>
      <c r="IDZ48" s="367"/>
      <c r="IEA48" s="367"/>
      <c r="IEB48" s="367"/>
      <c r="IEC48" s="367"/>
      <c r="IED48" s="367"/>
      <c r="IEE48" s="367"/>
      <c r="IEF48" s="367"/>
      <c r="IEG48" s="367"/>
      <c r="IEH48" s="367"/>
      <c r="IEI48" s="367"/>
      <c r="IEJ48" s="367"/>
      <c r="IEK48" s="367"/>
      <c r="IEL48" s="367"/>
      <c r="IEM48" s="367"/>
      <c r="IEN48" s="367"/>
      <c r="IEO48" s="367"/>
      <c r="IEP48" s="367"/>
      <c r="IEQ48" s="367"/>
      <c r="IER48" s="367"/>
      <c r="IES48" s="367"/>
      <c r="IET48" s="367"/>
      <c r="IEU48" s="367"/>
      <c r="IEV48" s="367"/>
      <c r="IEW48" s="367"/>
      <c r="IEX48" s="367"/>
      <c r="IEY48" s="367"/>
      <c r="IEZ48" s="367"/>
      <c r="IFA48" s="367"/>
      <c r="IFB48" s="367"/>
      <c r="IFC48" s="367"/>
      <c r="IFD48" s="367"/>
      <c r="IFE48" s="367"/>
      <c r="IFF48" s="367"/>
      <c r="IFG48" s="367"/>
      <c r="IFH48" s="367"/>
      <c r="IFI48" s="367"/>
      <c r="IFJ48" s="367"/>
      <c r="IFK48" s="367"/>
      <c r="IFL48" s="367"/>
      <c r="IFM48" s="367"/>
      <c r="IFN48" s="367"/>
      <c r="IFO48" s="367"/>
      <c r="IFP48" s="367"/>
      <c r="IFQ48" s="367"/>
      <c r="IFR48" s="367"/>
      <c r="IFS48" s="367"/>
      <c r="IFT48" s="367"/>
      <c r="IFU48" s="367"/>
      <c r="IFV48" s="367"/>
      <c r="IFW48" s="367"/>
      <c r="IFX48" s="367"/>
      <c r="IFY48" s="367"/>
      <c r="IFZ48" s="367"/>
      <c r="IGA48" s="367"/>
      <c r="IGB48" s="367"/>
      <c r="IGC48" s="367"/>
      <c r="IGD48" s="367"/>
      <c r="IGE48" s="367"/>
      <c r="IGF48" s="367"/>
      <c r="IGG48" s="367"/>
      <c r="IGH48" s="367"/>
      <c r="IGI48" s="367"/>
      <c r="IGJ48" s="367"/>
      <c r="IGK48" s="367"/>
      <c r="IGL48" s="367"/>
      <c r="IGM48" s="367"/>
      <c r="IGN48" s="367"/>
      <c r="IGO48" s="367"/>
      <c r="IGP48" s="367"/>
      <c r="IGQ48" s="367"/>
      <c r="IGR48" s="367"/>
      <c r="IGS48" s="367"/>
      <c r="IGT48" s="367"/>
      <c r="IGU48" s="367"/>
      <c r="IGV48" s="367"/>
      <c r="IGW48" s="367"/>
      <c r="IGX48" s="367"/>
      <c r="IGY48" s="367"/>
      <c r="IGZ48" s="367"/>
      <c r="IHA48" s="367"/>
      <c r="IHB48" s="367"/>
      <c r="IHC48" s="367"/>
      <c r="IHD48" s="367"/>
      <c r="IHE48" s="367"/>
      <c r="IHF48" s="367"/>
      <c r="IHG48" s="367"/>
      <c r="IHH48" s="367"/>
      <c r="IHI48" s="367"/>
      <c r="IHJ48" s="367"/>
      <c r="IHK48" s="367"/>
      <c r="IHL48" s="367"/>
      <c r="IHM48" s="367"/>
      <c r="IHN48" s="367"/>
      <c r="IHO48" s="367"/>
      <c r="IHP48" s="367"/>
      <c r="IHQ48" s="367"/>
      <c r="IHR48" s="367"/>
      <c r="IHS48" s="367"/>
      <c r="IHT48" s="367"/>
      <c r="IHU48" s="367"/>
      <c r="IHV48" s="367"/>
      <c r="IHW48" s="367"/>
      <c r="IHX48" s="367"/>
      <c r="IHY48" s="367"/>
      <c r="IHZ48" s="367"/>
      <c r="IIA48" s="367"/>
      <c r="IIB48" s="367"/>
      <c r="IIC48" s="367"/>
      <c r="IID48" s="367"/>
      <c r="IIE48" s="367"/>
      <c r="IIF48" s="367"/>
      <c r="IIG48" s="367"/>
      <c r="IIH48" s="367"/>
      <c r="III48" s="367"/>
      <c r="IIJ48" s="367"/>
      <c r="IIK48" s="367"/>
      <c r="IIL48" s="367"/>
      <c r="IIM48" s="367"/>
      <c r="IIN48" s="367"/>
      <c r="IIO48" s="367"/>
      <c r="IIP48" s="367"/>
      <c r="IIQ48" s="367"/>
      <c r="IIR48" s="367"/>
      <c r="IIS48" s="367"/>
      <c r="IIT48" s="367"/>
      <c r="IIU48" s="367"/>
      <c r="IIV48" s="367"/>
      <c r="IIW48" s="367"/>
      <c r="IIX48" s="367"/>
      <c r="IIY48" s="367"/>
      <c r="IIZ48" s="367"/>
      <c r="IJA48" s="367"/>
      <c r="IJB48" s="367"/>
      <c r="IJC48" s="367"/>
      <c r="IJD48" s="367"/>
      <c r="IJE48" s="367"/>
      <c r="IJF48" s="367"/>
      <c r="IJG48" s="367"/>
      <c r="IJH48" s="367"/>
      <c r="IJI48" s="367"/>
      <c r="IJJ48" s="367"/>
      <c r="IJK48" s="367"/>
      <c r="IJL48" s="367"/>
      <c r="IJM48" s="367"/>
      <c r="IJN48" s="367"/>
      <c r="IJO48" s="367"/>
      <c r="IJP48" s="367"/>
      <c r="IJQ48" s="367"/>
      <c r="IJR48" s="367"/>
      <c r="IJS48" s="367"/>
      <c r="IJT48" s="367"/>
      <c r="IJU48" s="367"/>
      <c r="IJV48" s="367"/>
      <c r="IJW48" s="367"/>
      <c r="IJX48" s="367"/>
      <c r="IJY48" s="367"/>
      <c r="IJZ48" s="367"/>
      <c r="IKA48" s="367"/>
      <c r="IKB48" s="367"/>
      <c r="IKC48" s="367"/>
      <c r="IKD48" s="367"/>
      <c r="IKE48" s="367"/>
      <c r="IKF48" s="367"/>
      <c r="IKG48" s="367"/>
      <c r="IKH48" s="367"/>
      <c r="IKI48" s="367"/>
      <c r="IKJ48" s="367"/>
      <c r="IKK48" s="367"/>
      <c r="IKL48" s="367"/>
      <c r="IKM48" s="367"/>
      <c r="IKN48" s="367"/>
      <c r="IKO48" s="367"/>
      <c r="IKP48" s="367"/>
      <c r="IKQ48" s="367"/>
      <c r="IKR48" s="367"/>
      <c r="IKS48" s="367"/>
      <c r="IKT48" s="367"/>
      <c r="IKU48" s="367"/>
      <c r="IKV48" s="367"/>
      <c r="IKW48" s="367"/>
      <c r="IKX48" s="367"/>
      <c r="IKY48" s="367"/>
      <c r="IKZ48" s="367"/>
      <c r="ILA48" s="367"/>
      <c r="ILB48" s="367"/>
      <c r="ILC48" s="367"/>
      <c r="ILD48" s="367"/>
      <c r="ILE48" s="367"/>
      <c r="ILF48" s="367"/>
      <c r="ILG48" s="367"/>
      <c r="ILH48" s="367"/>
      <c r="ILI48" s="367"/>
      <c r="ILJ48" s="367"/>
      <c r="ILK48" s="367"/>
      <c r="ILL48" s="367"/>
      <c r="ILM48" s="367"/>
      <c r="ILN48" s="367"/>
      <c r="ILO48" s="367"/>
      <c r="ILP48" s="367"/>
      <c r="ILQ48" s="367"/>
      <c r="ILR48" s="367"/>
      <c r="ILS48" s="367"/>
      <c r="ILT48" s="367"/>
      <c r="ILU48" s="367"/>
      <c r="ILV48" s="367"/>
      <c r="ILW48" s="367"/>
      <c r="ILX48" s="367"/>
      <c r="ILY48" s="367"/>
      <c r="ILZ48" s="367"/>
      <c r="IMA48" s="367"/>
      <c r="IMB48" s="367"/>
      <c r="IMC48" s="367"/>
      <c r="IMD48" s="367"/>
      <c r="IME48" s="367"/>
      <c r="IMF48" s="367"/>
      <c r="IMG48" s="367"/>
      <c r="IMH48" s="367"/>
      <c r="IMI48" s="367"/>
      <c r="IMJ48" s="367"/>
      <c r="IMK48" s="367"/>
      <c r="IML48" s="367"/>
      <c r="IMM48" s="367"/>
      <c r="IMN48" s="367"/>
      <c r="IMO48" s="367"/>
      <c r="IMP48" s="367"/>
      <c r="IMQ48" s="367"/>
      <c r="IMR48" s="367"/>
      <c r="IMS48" s="367"/>
      <c r="IMT48" s="367"/>
      <c r="IMU48" s="367"/>
      <c r="IMV48" s="367"/>
      <c r="IMW48" s="367"/>
      <c r="IMX48" s="367"/>
      <c r="IMY48" s="367"/>
      <c r="IMZ48" s="367"/>
      <c r="INA48" s="367"/>
      <c r="INB48" s="367"/>
      <c r="INC48" s="367"/>
      <c r="IND48" s="367"/>
      <c r="INE48" s="367"/>
      <c r="INF48" s="367"/>
      <c r="ING48" s="367"/>
      <c r="INH48" s="367"/>
      <c r="INI48" s="367"/>
      <c r="INJ48" s="367"/>
      <c r="INK48" s="367"/>
      <c r="INL48" s="367"/>
      <c r="INM48" s="367"/>
      <c r="INN48" s="367"/>
      <c r="INO48" s="367"/>
      <c r="INP48" s="367"/>
      <c r="INQ48" s="367"/>
      <c r="INR48" s="367"/>
      <c r="INS48" s="367"/>
      <c r="INT48" s="367"/>
      <c r="INU48" s="367"/>
      <c r="INV48" s="367"/>
      <c r="INW48" s="367"/>
      <c r="INX48" s="367"/>
      <c r="INY48" s="367"/>
      <c r="INZ48" s="367"/>
      <c r="IOA48" s="367"/>
      <c r="IOB48" s="367"/>
      <c r="IOC48" s="367"/>
      <c r="IOD48" s="367"/>
      <c r="IOE48" s="367"/>
      <c r="IOF48" s="367"/>
      <c r="IOG48" s="367"/>
      <c r="IOH48" s="367"/>
      <c r="IOI48" s="367"/>
      <c r="IOJ48" s="367"/>
      <c r="IOK48" s="367"/>
      <c r="IOL48" s="367"/>
      <c r="IOM48" s="367"/>
      <c r="ION48" s="367"/>
      <c r="IOO48" s="367"/>
      <c r="IOP48" s="367"/>
      <c r="IOQ48" s="367"/>
      <c r="IOR48" s="367"/>
      <c r="IOS48" s="367"/>
      <c r="IOT48" s="367"/>
      <c r="IOU48" s="367"/>
      <c r="IOV48" s="367"/>
      <c r="IOW48" s="367"/>
      <c r="IOX48" s="367"/>
      <c r="IOY48" s="367"/>
      <c r="IOZ48" s="367"/>
      <c r="IPA48" s="367"/>
      <c r="IPB48" s="367"/>
      <c r="IPC48" s="367"/>
      <c r="IPD48" s="367"/>
      <c r="IPE48" s="367"/>
      <c r="IPF48" s="367"/>
      <c r="IPG48" s="367"/>
      <c r="IPH48" s="367"/>
      <c r="IPI48" s="367"/>
      <c r="IPJ48" s="367"/>
      <c r="IPK48" s="367"/>
      <c r="IPL48" s="367"/>
      <c r="IPM48" s="367"/>
      <c r="IPN48" s="367"/>
      <c r="IPO48" s="367"/>
      <c r="IPP48" s="367"/>
      <c r="IPQ48" s="367"/>
      <c r="IPR48" s="367"/>
      <c r="IPS48" s="367"/>
      <c r="IPT48" s="367"/>
      <c r="IPU48" s="367"/>
      <c r="IPV48" s="367"/>
      <c r="IPW48" s="367"/>
      <c r="IPX48" s="367"/>
      <c r="IPY48" s="367"/>
      <c r="IPZ48" s="367"/>
      <c r="IQA48" s="367"/>
      <c r="IQB48" s="367"/>
      <c r="IQC48" s="367"/>
      <c r="IQD48" s="367"/>
      <c r="IQE48" s="367"/>
      <c r="IQF48" s="367"/>
      <c r="IQG48" s="367"/>
      <c r="IQH48" s="367"/>
      <c r="IQI48" s="367"/>
      <c r="IQJ48" s="367"/>
      <c r="IQK48" s="367"/>
      <c r="IQL48" s="367"/>
      <c r="IQM48" s="367"/>
      <c r="IQN48" s="367"/>
      <c r="IQO48" s="367"/>
      <c r="IQP48" s="367"/>
      <c r="IQQ48" s="367"/>
      <c r="IQR48" s="367"/>
      <c r="IQS48" s="367"/>
      <c r="IQT48" s="367"/>
      <c r="IQU48" s="367"/>
      <c r="IQV48" s="367"/>
      <c r="IQW48" s="367"/>
      <c r="IQX48" s="367"/>
      <c r="IQY48" s="367"/>
      <c r="IQZ48" s="367"/>
      <c r="IRA48" s="367"/>
      <c r="IRB48" s="367"/>
      <c r="IRC48" s="367"/>
      <c r="IRD48" s="367"/>
      <c r="IRE48" s="367"/>
      <c r="IRF48" s="367"/>
      <c r="IRG48" s="367"/>
      <c r="IRH48" s="367"/>
      <c r="IRI48" s="367"/>
      <c r="IRJ48" s="367"/>
      <c r="IRK48" s="367"/>
      <c r="IRL48" s="367"/>
      <c r="IRM48" s="367"/>
      <c r="IRN48" s="367"/>
      <c r="IRO48" s="367"/>
      <c r="IRP48" s="367"/>
      <c r="IRQ48" s="367"/>
      <c r="IRR48" s="367"/>
      <c r="IRS48" s="367"/>
      <c r="IRT48" s="367"/>
      <c r="IRU48" s="367"/>
      <c r="IRV48" s="367"/>
      <c r="IRW48" s="367"/>
      <c r="IRX48" s="367"/>
      <c r="IRY48" s="367"/>
      <c r="IRZ48" s="367"/>
      <c r="ISA48" s="367"/>
      <c r="ISB48" s="367"/>
      <c r="ISC48" s="367"/>
      <c r="ISD48" s="367"/>
      <c r="ISE48" s="367"/>
      <c r="ISF48" s="367"/>
      <c r="ISG48" s="367"/>
      <c r="ISH48" s="367"/>
      <c r="ISI48" s="367"/>
      <c r="ISJ48" s="367"/>
      <c r="ISK48" s="367"/>
      <c r="ISL48" s="367"/>
      <c r="ISM48" s="367"/>
      <c r="ISN48" s="367"/>
      <c r="ISO48" s="367"/>
      <c r="ISP48" s="367"/>
      <c r="ISQ48" s="367"/>
      <c r="ISR48" s="367"/>
      <c r="ISS48" s="367"/>
      <c r="IST48" s="367"/>
      <c r="ISU48" s="367"/>
      <c r="ISV48" s="367"/>
      <c r="ISW48" s="367"/>
      <c r="ISX48" s="367"/>
      <c r="ISY48" s="367"/>
      <c r="ISZ48" s="367"/>
      <c r="ITA48" s="367"/>
      <c r="ITB48" s="367"/>
      <c r="ITC48" s="367"/>
      <c r="ITD48" s="367"/>
      <c r="ITE48" s="367"/>
      <c r="ITF48" s="367"/>
      <c r="ITG48" s="367"/>
      <c r="ITH48" s="367"/>
      <c r="ITI48" s="367"/>
      <c r="ITJ48" s="367"/>
      <c r="ITK48" s="367"/>
      <c r="ITL48" s="367"/>
      <c r="ITM48" s="367"/>
      <c r="ITN48" s="367"/>
      <c r="ITO48" s="367"/>
      <c r="ITP48" s="367"/>
      <c r="ITQ48" s="367"/>
      <c r="ITR48" s="367"/>
      <c r="ITS48" s="367"/>
      <c r="ITT48" s="367"/>
      <c r="ITU48" s="367"/>
      <c r="ITV48" s="367"/>
      <c r="ITW48" s="367"/>
      <c r="ITX48" s="367"/>
      <c r="ITY48" s="367"/>
      <c r="ITZ48" s="367"/>
      <c r="IUA48" s="367"/>
      <c r="IUB48" s="367"/>
      <c r="IUC48" s="367"/>
      <c r="IUD48" s="367"/>
      <c r="IUE48" s="367"/>
      <c r="IUF48" s="367"/>
      <c r="IUG48" s="367"/>
      <c r="IUH48" s="367"/>
      <c r="IUI48" s="367"/>
      <c r="IUJ48" s="367"/>
      <c r="IUK48" s="367"/>
      <c r="IUL48" s="367"/>
      <c r="IUM48" s="367"/>
      <c r="IUN48" s="367"/>
      <c r="IUO48" s="367"/>
      <c r="IUP48" s="367"/>
      <c r="IUQ48" s="367"/>
      <c r="IUR48" s="367"/>
      <c r="IUS48" s="367"/>
      <c r="IUT48" s="367"/>
      <c r="IUU48" s="367"/>
      <c r="IUV48" s="367"/>
      <c r="IUW48" s="367"/>
      <c r="IUX48" s="367"/>
      <c r="IUY48" s="367"/>
      <c r="IUZ48" s="367"/>
      <c r="IVA48" s="367"/>
      <c r="IVB48" s="367"/>
      <c r="IVC48" s="367"/>
      <c r="IVD48" s="367"/>
      <c r="IVE48" s="367"/>
      <c r="IVF48" s="367"/>
      <c r="IVG48" s="367"/>
      <c r="IVH48" s="367"/>
      <c r="IVI48" s="367"/>
      <c r="IVJ48" s="367"/>
      <c r="IVK48" s="367"/>
      <c r="IVL48" s="367"/>
      <c r="IVM48" s="367"/>
      <c r="IVN48" s="367"/>
      <c r="IVO48" s="367"/>
      <c r="IVP48" s="367"/>
      <c r="IVQ48" s="367"/>
      <c r="IVR48" s="367"/>
      <c r="IVS48" s="367"/>
      <c r="IVT48" s="367"/>
      <c r="IVU48" s="367"/>
      <c r="IVV48" s="367"/>
      <c r="IVW48" s="367"/>
      <c r="IVX48" s="367"/>
      <c r="IVY48" s="367"/>
      <c r="IVZ48" s="367"/>
      <c r="IWA48" s="367"/>
      <c r="IWB48" s="367"/>
      <c r="IWC48" s="367"/>
      <c r="IWD48" s="367"/>
      <c r="IWE48" s="367"/>
      <c r="IWF48" s="367"/>
      <c r="IWG48" s="367"/>
      <c r="IWH48" s="367"/>
      <c r="IWI48" s="367"/>
      <c r="IWJ48" s="367"/>
      <c r="IWK48" s="367"/>
      <c r="IWL48" s="367"/>
      <c r="IWM48" s="367"/>
      <c r="IWN48" s="367"/>
      <c r="IWO48" s="367"/>
      <c r="IWP48" s="367"/>
      <c r="IWQ48" s="367"/>
      <c r="IWR48" s="367"/>
      <c r="IWS48" s="367"/>
      <c r="IWT48" s="367"/>
      <c r="IWU48" s="367"/>
      <c r="IWV48" s="367"/>
      <c r="IWW48" s="367"/>
      <c r="IWX48" s="367"/>
      <c r="IWY48" s="367"/>
      <c r="IWZ48" s="367"/>
      <c r="IXA48" s="367"/>
      <c r="IXB48" s="367"/>
      <c r="IXC48" s="367"/>
      <c r="IXD48" s="367"/>
      <c r="IXE48" s="367"/>
      <c r="IXF48" s="367"/>
      <c r="IXG48" s="367"/>
      <c r="IXH48" s="367"/>
      <c r="IXI48" s="367"/>
      <c r="IXJ48" s="367"/>
      <c r="IXK48" s="367"/>
      <c r="IXL48" s="367"/>
      <c r="IXM48" s="367"/>
      <c r="IXN48" s="367"/>
      <c r="IXO48" s="367"/>
      <c r="IXP48" s="367"/>
      <c r="IXQ48" s="367"/>
      <c r="IXR48" s="367"/>
      <c r="IXS48" s="367"/>
      <c r="IXT48" s="367"/>
      <c r="IXU48" s="367"/>
      <c r="IXV48" s="367"/>
      <c r="IXW48" s="367"/>
      <c r="IXX48" s="367"/>
      <c r="IXY48" s="367"/>
      <c r="IXZ48" s="367"/>
      <c r="IYA48" s="367"/>
      <c r="IYB48" s="367"/>
      <c r="IYC48" s="367"/>
      <c r="IYD48" s="367"/>
      <c r="IYE48" s="367"/>
      <c r="IYF48" s="367"/>
      <c r="IYG48" s="367"/>
      <c r="IYH48" s="367"/>
      <c r="IYI48" s="367"/>
      <c r="IYJ48" s="367"/>
      <c r="IYK48" s="367"/>
      <c r="IYL48" s="367"/>
      <c r="IYM48" s="367"/>
      <c r="IYN48" s="367"/>
      <c r="IYO48" s="367"/>
      <c r="IYP48" s="367"/>
      <c r="IYQ48" s="367"/>
      <c r="IYR48" s="367"/>
      <c r="IYS48" s="367"/>
      <c r="IYT48" s="367"/>
      <c r="IYU48" s="367"/>
      <c r="IYV48" s="367"/>
      <c r="IYW48" s="367"/>
      <c r="IYX48" s="367"/>
      <c r="IYY48" s="367"/>
      <c r="IYZ48" s="367"/>
      <c r="IZA48" s="367"/>
      <c r="IZB48" s="367"/>
      <c r="IZC48" s="367"/>
      <c r="IZD48" s="367"/>
      <c r="IZE48" s="367"/>
      <c r="IZF48" s="367"/>
      <c r="IZG48" s="367"/>
      <c r="IZH48" s="367"/>
      <c r="IZI48" s="367"/>
      <c r="IZJ48" s="367"/>
      <c r="IZK48" s="367"/>
      <c r="IZL48" s="367"/>
      <c r="IZM48" s="367"/>
      <c r="IZN48" s="367"/>
      <c r="IZO48" s="367"/>
      <c r="IZP48" s="367"/>
      <c r="IZQ48" s="367"/>
      <c r="IZR48" s="367"/>
      <c r="IZS48" s="367"/>
      <c r="IZT48" s="367"/>
      <c r="IZU48" s="367"/>
      <c r="IZV48" s="367"/>
      <c r="IZW48" s="367"/>
      <c r="IZX48" s="367"/>
      <c r="IZY48" s="367"/>
      <c r="IZZ48" s="367"/>
      <c r="JAA48" s="367"/>
      <c r="JAB48" s="367"/>
      <c r="JAC48" s="367"/>
      <c r="JAD48" s="367"/>
      <c r="JAE48" s="367"/>
      <c r="JAF48" s="367"/>
      <c r="JAG48" s="367"/>
      <c r="JAH48" s="367"/>
      <c r="JAI48" s="367"/>
      <c r="JAJ48" s="367"/>
      <c r="JAK48" s="367"/>
      <c r="JAL48" s="367"/>
      <c r="JAM48" s="367"/>
      <c r="JAN48" s="367"/>
      <c r="JAO48" s="367"/>
      <c r="JAP48" s="367"/>
      <c r="JAQ48" s="367"/>
      <c r="JAR48" s="367"/>
      <c r="JAS48" s="367"/>
      <c r="JAT48" s="367"/>
      <c r="JAU48" s="367"/>
      <c r="JAV48" s="367"/>
      <c r="JAW48" s="367"/>
      <c r="JAX48" s="367"/>
      <c r="JAY48" s="367"/>
      <c r="JAZ48" s="367"/>
      <c r="JBA48" s="367"/>
      <c r="JBB48" s="367"/>
      <c r="JBC48" s="367"/>
      <c r="JBD48" s="367"/>
      <c r="JBE48" s="367"/>
      <c r="JBF48" s="367"/>
      <c r="JBG48" s="367"/>
      <c r="JBH48" s="367"/>
      <c r="JBI48" s="367"/>
      <c r="JBJ48" s="367"/>
      <c r="JBK48" s="367"/>
      <c r="JBL48" s="367"/>
      <c r="JBM48" s="367"/>
      <c r="JBN48" s="367"/>
      <c r="JBO48" s="367"/>
      <c r="JBP48" s="367"/>
      <c r="JBQ48" s="367"/>
      <c r="JBR48" s="367"/>
      <c r="JBS48" s="367"/>
      <c r="JBT48" s="367"/>
      <c r="JBU48" s="367"/>
      <c r="JBV48" s="367"/>
      <c r="JBW48" s="367"/>
      <c r="JBX48" s="367"/>
      <c r="JBY48" s="367"/>
      <c r="JBZ48" s="367"/>
      <c r="JCA48" s="367"/>
      <c r="JCB48" s="367"/>
      <c r="JCC48" s="367"/>
      <c r="JCD48" s="367"/>
      <c r="JCE48" s="367"/>
      <c r="JCF48" s="367"/>
      <c r="JCG48" s="367"/>
      <c r="JCH48" s="367"/>
      <c r="JCI48" s="367"/>
      <c r="JCJ48" s="367"/>
      <c r="JCK48" s="367"/>
      <c r="JCL48" s="367"/>
      <c r="JCM48" s="367"/>
      <c r="JCN48" s="367"/>
      <c r="JCO48" s="367"/>
      <c r="JCP48" s="367"/>
      <c r="JCQ48" s="367"/>
      <c r="JCR48" s="367"/>
      <c r="JCS48" s="367"/>
      <c r="JCT48" s="367"/>
      <c r="JCU48" s="367"/>
      <c r="JCV48" s="367"/>
      <c r="JCW48" s="367"/>
      <c r="JCX48" s="367"/>
      <c r="JCY48" s="367"/>
      <c r="JCZ48" s="367"/>
      <c r="JDA48" s="367"/>
      <c r="JDB48" s="367"/>
      <c r="JDC48" s="367"/>
      <c r="JDD48" s="367"/>
      <c r="JDE48" s="367"/>
      <c r="JDF48" s="367"/>
      <c r="JDG48" s="367"/>
      <c r="JDH48" s="367"/>
      <c r="JDI48" s="367"/>
      <c r="JDJ48" s="367"/>
      <c r="JDK48" s="367"/>
      <c r="JDL48" s="367"/>
      <c r="JDM48" s="367"/>
      <c r="JDN48" s="367"/>
      <c r="JDO48" s="367"/>
      <c r="JDP48" s="367"/>
      <c r="JDQ48" s="367"/>
      <c r="JDR48" s="367"/>
      <c r="JDS48" s="367"/>
      <c r="JDT48" s="367"/>
      <c r="JDU48" s="367"/>
      <c r="JDV48" s="367"/>
      <c r="JDW48" s="367"/>
      <c r="JDX48" s="367"/>
      <c r="JDY48" s="367"/>
      <c r="JDZ48" s="367"/>
      <c r="JEA48" s="367"/>
      <c r="JEB48" s="367"/>
      <c r="JEC48" s="367"/>
      <c r="JED48" s="367"/>
      <c r="JEE48" s="367"/>
      <c r="JEF48" s="367"/>
      <c r="JEG48" s="367"/>
      <c r="JEH48" s="367"/>
      <c r="JEI48" s="367"/>
      <c r="JEJ48" s="367"/>
      <c r="JEK48" s="367"/>
      <c r="JEL48" s="367"/>
      <c r="JEM48" s="367"/>
      <c r="JEN48" s="367"/>
      <c r="JEO48" s="367"/>
      <c r="JEP48" s="367"/>
      <c r="JEQ48" s="367"/>
      <c r="JER48" s="367"/>
      <c r="JES48" s="367"/>
      <c r="JET48" s="367"/>
      <c r="JEU48" s="367"/>
      <c r="JEV48" s="367"/>
      <c r="JEW48" s="367"/>
      <c r="JEX48" s="367"/>
      <c r="JEY48" s="367"/>
      <c r="JEZ48" s="367"/>
      <c r="JFA48" s="367"/>
      <c r="JFB48" s="367"/>
      <c r="JFC48" s="367"/>
      <c r="JFD48" s="367"/>
      <c r="JFE48" s="367"/>
      <c r="JFF48" s="367"/>
      <c r="JFG48" s="367"/>
      <c r="JFH48" s="367"/>
      <c r="JFI48" s="367"/>
      <c r="JFJ48" s="367"/>
      <c r="JFK48" s="367"/>
      <c r="JFL48" s="367"/>
      <c r="JFM48" s="367"/>
      <c r="JFN48" s="367"/>
      <c r="JFO48" s="367"/>
      <c r="JFP48" s="367"/>
      <c r="JFQ48" s="367"/>
      <c r="JFR48" s="367"/>
      <c r="JFS48" s="367"/>
      <c r="JFT48" s="367"/>
      <c r="JFU48" s="367"/>
      <c r="JFV48" s="367"/>
      <c r="JFW48" s="367"/>
      <c r="JFX48" s="367"/>
      <c r="JFY48" s="367"/>
      <c r="JFZ48" s="367"/>
      <c r="JGA48" s="367"/>
      <c r="JGB48" s="367"/>
      <c r="JGC48" s="367"/>
      <c r="JGD48" s="367"/>
      <c r="JGE48" s="367"/>
      <c r="JGF48" s="367"/>
      <c r="JGG48" s="367"/>
      <c r="JGH48" s="367"/>
      <c r="JGI48" s="367"/>
      <c r="JGJ48" s="367"/>
      <c r="JGK48" s="367"/>
      <c r="JGL48" s="367"/>
      <c r="JGM48" s="367"/>
      <c r="JGN48" s="367"/>
      <c r="JGO48" s="367"/>
      <c r="JGP48" s="367"/>
      <c r="JGQ48" s="367"/>
      <c r="JGR48" s="367"/>
      <c r="JGS48" s="367"/>
      <c r="JGT48" s="367"/>
      <c r="JGU48" s="367"/>
      <c r="JGV48" s="367"/>
      <c r="JGW48" s="367"/>
      <c r="JGX48" s="367"/>
      <c r="JGY48" s="367"/>
      <c r="JGZ48" s="367"/>
      <c r="JHA48" s="367"/>
      <c r="JHB48" s="367"/>
      <c r="JHC48" s="367"/>
      <c r="JHD48" s="367"/>
      <c r="JHE48" s="367"/>
      <c r="JHF48" s="367"/>
      <c r="JHG48" s="367"/>
      <c r="JHH48" s="367"/>
      <c r="JHI48" s="367"/>
      <c r="JHJ48" s="367"/>
      <c r="JHK48" s="367"/>
      <c r="JHL48" s="367"/>
      <c r="JHM48" s="367"/>
      <c r="JHN48" s="367"/>
      <c r="JHO48" s="367"/>
      <c r="JHP48" s="367"/>
      <c r="JHQ48" s="367"/>
      <c r="JHR48" s="367"/>
      <c r="JHS48" s="367"/>
      <c r="JHT48" s="367"/>
      <c r="JHU48" s="367"/>
      <c r="JHV48" s="367"/>
      <c r="JHW48" s="367"/>
      <c r="JHX48" s="367"/>
      <c r="JHY48" s="367"/>
      <c r="JHZ48" s="367"/>
      <c r="JIA48" s="367"/>
      <c r="JIB48" s="367"/>
      <c r="JIC48" s="367"/>
      <c r="JID48" s="367"/>
      <c r="JIE48" s="367"/>
      <c r="JIF48" s="367"/>
      <c r="JIG48" s="367"/>
      <c r="JIH48" s="367"/>
      <c r="JII48" s="367"/>
      <c r="JIJ48" s="367"/>
      <c r="JIK48" s="367"/>
      <c r="JIL48" s="367"/>
      <c r="JIM48" s="367"/>
      <c r="JIN48" s="367"/>
      <c r="JIO48" s="367"/>
      <c r="JIP48" s="367"/>
      <c r="JIQ48" s="367"/>
      <c r="JIR48" s="367"/>
      <c r="JIS48" s="367"/>
      <c r="JIT48" s="367"/>
      <c r="JIU48" s="367"/>
      <c r="JIV48" s="367"/>
      <c r="JIW48" s="367"/>
      <c r="JIX48" s="367"/>
      <c r="JIY48" s="367"/>
      <c r="JIZ48" s="367"/>
      <c r="JJA48" s="367"/>
      <c r="JJB48" s="367"/>
      <c r="JJC48" s="367"/>
      <c r="JJD48" s="367"/>
      <c r="JJE48" s="367"/>
      <c r="JJF48" s="367"/>
      <c r="JJG48" s="367"/>
      <c r="JJH48" s="367"/>
      <c r="JJI48" s="367"/>
      <c r="JJJ48" s="367"/>
      <c r="JJK48" s="367"/>
      <c r="JJL48" s="367"/>
      <c r="JJM48" s="367"/>
      <c r="JJN48" s="367"/>
      <c r="JJO48" s="367"/>
      <c r="JJP48" s="367"/>
      <c r="JJQ48" s="367"/>
      <c r="JJR48" s="367"/>
      <c r="JJS48" s="367"/>
      <c r="JJT48" s="367"/>
      <c r="JJU48" s="367"/>
      <c r="JJV48" s="367"/>
      <c r="JJW48" s="367"/>
      <c r="JJX48" s="367"/>
      <c r="JJY48" s="367"/>
      <c r="JJZ48" s="367"/>
      <c r="JKA48" s="367"/>
      <c r="JKB48" s="367"/>
      <c r="JKC48" s="367"/>
      <c r="JKD48" s="367"/>
      <c r="JKE48" s="367"/>
      <c r="JKF48" s="367"/>
      <c r="JKG48" s="367"/>
      <c r="JKH48" s="367"/>
      <c r="JKI48" s="367"/>
      <c r="JKJ48" s="367"/>
      <c r="JKK48" s="367"/>
      <c r="JKL48" s="367"/>
      <c r="JKM48" s="367"/>
      <c r="JKN48" s="367"/>
      <c r="JKO48" s="367"/>
      <c r="JKP48" s="367"/>
      <c r="JKQ48" s="367"/>
      <c r="JKR48" s="367"/>
      <c r="JKS48" s="367"/>
      <c r="JKT48" s="367"/>
      <c r="JKU48" s="367"/>
      <c r="JKV48" s="367"/>
      <c r="JKW48" s="367"/>
      <c r="JKX48" s="367"/>
      <c r="JKY48" s="367"/>
      <c r="JKZ48" s="367"/>
      <c r="JLA48" s="367"/>
      <c r="JLB48" s="367"/>
      <c r="JLC48" s="367"/>
      <c r="JLD48" s="367"/>
      <c r="JLE48" s="367"/>
      <c r="JLF48" s="367"/>
      <c r="JLG48" s="367"/>
      <c r="JLH48" s="367"/>
      <c r="JLI48" s="367"/>
      <c r="JLJ48" s="367"/>
      <c r="JLK48" s="367"/>
      <c r="JLL48" s="367"/>
      <c r="JLM48" s="367"/>
      <c r="JLN48" s="367"/>
      <c r="JLO48" s="367"/>
      <c r="JLP48" s="367"/>
      <c r="JLQ48" s="367"/>
      <c r="JLR48" s="367"/>
      <c r="JLS48" s="367"/>
      <c r="JLT48" s="367"/>
      <c r="JLU48" s="367"/>
      <c r="JLV48" s="367"/>
      <c r="JLW48" s="367"/>
      <c r="JLX48" s="367"/>
      <c r="JLY48" s="367"/>
      <c r="JLZ48" s="367"/>
      <c r="JMA48" s="367"/>
      <c r="JMB48" s="367"/>
      <c r="JMC48" s="367"/>
      <c r="JMD48" s="367"/>
      <c r="JME48" s="367"/>
      <c r="JMF48" s="367"/>
      <c r="JMG48" s="367"/>
      <c r="JMH48" s="367"/>
      <c r="JMI48" s="367"/>
      <c r="JMJ48" s="367"/>
      <c r="JMK48" s="367"/>
      <c r="JML48" s="367"/>
      <c r="JMM48" s="367"/>
      <c r="JMN48" s="367"/>
      <c r="JMO48" s="367"/>
      <c r="JMP48" s="367"/>
      <c r="JMQ48" s="367"/>
      <c r="JMR48" s="367"/>
      <c r="JMS48" s="367"/>
      <c r="JMT48" s="367"/>
      <c r="JMU48" s="367"/>
      <c r="JMV48" s="367"/>
      <c r="JMW48" s="367"/>
      <c r="JMX48" s="367"/>
      <c r="JMY48" s="367"/>
      <c r="JMZ48" s="367"/>
      <c r="JNA48" s="367"/>
      <c r="JNB48" s="367"/>
      <c r="JNC48" s="367"/>
      <c r="JND48" s="367"/>
      <c r="JNE48" s="367"/>
      <c r="JNF48" s="367"/>
      <c r="JNG48" s="367"/>
      <c r="JNH48" s="367"/>
      <c r="JNI48" s="367"/>
      <c r="JNJ48" s="367"/>
      <c r="JNK48" s="367"/>
      <c r="JNL48" s="367"/>
      <c r="JNM48" s="367"/>
      <c r="JNN48" s="367"/>
      <c r="JNO48" s="367"/>
      <c r="JNP48" s="367"/>
      <c r="JNQ48" s="367"/>
      <c r="JNR48" s="367"/>
      <c r="JNS48" s="367"/>
      <c r="JNT48" s="367"/>
      <c r="JNU48" s="367"/>
      <c r="JNV48" s="367"/>
      <c r="JNW48" s="367"/>
      <c r="JNX48" s="367"/>
      <c r="JNY48" s="367"/>
      <c r="JNZ48" s="367"/>
      <c r="JOA48" s="367"/>
      <c r="JOB48" s="367"/>
      <c r="JOC48" s="367"/>
      <c r="JOD48" s="367"/>
      <c r="JOE48" s="367"/>
      <c r="JOF48" s="367"/>
      <c r="JOG48" s="367"/>
      <c r="JOH48" s="367"/>
      <c r="JOI48" s="367"/>
      <c r="JOJ48" s="367"/>
      <c r="JOK48" s="367"/>
      <c r="JOL48" s="367"/>
      <c r="JOM48" s="367"/>
      <c r="JON48" s="367"/>
      <c r="JOO48" s="367"/>
      <c r="JOP48" s="367"/>
      <c r="JOQ48" s="367"/>
      <c r="JOR48" s="367"/>
      <c r="JOS48" s="367"/>
      <c r="JOT48" s="367"/>
      <c r="JOU48" s="367"/>
      <c r="JOV48" s="367"/>
      <c r="JOW48" s="367"/>
      <c r="JOX48" s="367"/>
      <c r="JOY48" s="367"/>
      <c r="JOZ48" s="367"/>
      <c r="JPA48" s="367"/>
      <c r="JPB48" s="367"/>
      <c r="JPC48" s="367"/>
      <c r="JPD48" s="367"/>
      <c r="JPE48" s="367"/>
      <c r="JPF48" s="367"/>
      <c r="JPG48" s="367"/>
      <c r="JPH48" s="367"/>
      <c r="JPI48" s="367"/>
      <c r="JPJ48" s="367"/>
      <c r="JPK48" s="367"/>
      <c r="JPL48" s="367"/>
      <c r="JPM48" s="367"/>
      <c r="JPN48" s="367"/>
      <c r="JPO48" s="367"/>
      <c r="JPP48" s="367"/>
      <c r="JPQ48" s="367"/>
      <c r="JPR48" s="367"/>
      <c r="JPS48" s="367"/>
      <c r="JPT48" s="367"/>
      <c r="JPU48" s="367"/>
      <c r="JPV48" s="367"/>
      <c r="JPW48" s="367"/>
      <c r="JPX48" s="367"/>
      <c r="JPY48" s="367"/>
      <c r="JPZ48" s="367"/>
      <c r="JQA48" s="367"/>
      <c r="JQB48" s="367"/>
      <c r="JQC48" s="367"/>
      <c r="JQD48" s="367"/>
      <c r="JQE48" s="367"/>
      <c r="JQF48" s="367"/>
      <c r="JQG48" s="367"/>
      <c r="JQH48" s="367"/>
      <c r="JQI48" s="367"/>
      <c r="JQJ48" s="367"/>
      <c r="JQK48" s="367"/>
      <c r="JQL48" s="367"/>
      <c r="JQM48" s="367"/>
      <c r="JQN48" s="367"/>
      <c r="JQO48" s="367"/>
      <c r="JQP48" s="367"/>
      <c r="JQQ48" s="367"/>
      <c r="JQR48" s="367"/>
      <c r="JQS48" s="367"/>
      <c r="JQT48" s="367"/>
      <c r="JQU48" s="367"/>
      <c r="JQV48" s="367"/>
      <c r="JQW48" s="367"/>
      <c r="JQX48" s="367"/>
      <c r="JQY48" s="367"/>
      <c r="JQZ48" s="367"/>
      <c r="JRA48" s="367"/>
      <c r="JRB48" s="367"/>
      <c r="JRC48" s="367"/>
      <c r="JRD48" s="367"/>
      <c r="JRE48" s="367"/>
      <c r="JRF48" s="367"/>
      <c r="JRG48" s="367"/>
      <c r="JRH48" s="367"/>
      <c r="JRI48" s="367"/>
      <c r="JRJ48" s="367"/>
      <c r="JRK48" s="367"/>
      <c r="JRL48" s="367"/>
      <c r="JRM48" s="367"/>
      <c r="JRN48" s="367"/>
      <c r="JRO48" s="367"/>
      <c r="JRP48" s="367"/>
      <c r="JRQ48" s="367"/>
      <c r="JRR48" s="367"/>
      <c r="JRS48" s="367"/>
      <c r="JRT48" s="367"/>
      <c r="JRU48" s="367"/>
      <c r="JRV48" s="367"/>
      <c r="JRW48" s="367"/>
      <c r="JRX48" s="367"/>
      <c r="JRY48" s="367"/>
      <c r="JRZ48" s="367"/>
      <c r="JSA48" s="367"/>
      <c r="JSB48" s="367"/>
      <c r="JSC48" s="367"/>
      <c r="JSD48" s="367"/>
      <c r="JSE48" s="367"/>
      <c r="JSF48" s="367"/>
      <c r="JSG48" s="367"/>
      <c r="JSH48" s="367"/>
      <c r="JSI48" s="367"/>
      <c r="JSJ48" s="367"/>
      <c r="JSK48" s="367"/>
      <c r="JSL48" s="367"/>
      <c r="JSM48" s="367"/>
      <c r="JSN48" s="367"/>
      <c r="JSO48" s="367"/>
      <c r="JSP48" s="367"/>
      <c r="JSQ48" s="367"/>
      <c r="JSR48" s="367"/>
      <c r="JSS48" s="367"/>
      <c r="JST48" s="367"/>
      <c r="JSU48" s="367"/>
      <c r="JSV48" s="367"/>
      <c r="JSW48" s="367"/>
      <c r="JSX48" s="367"/>
      <c r="JSY48" s="367"/>
      <c r="JSZ48" s="367"/>
      <c r="JTA48" s="367"/>
      <c r="JTB48" s="367"/>
      <c r="JTC48" s="367"/>
      <c r="JTD48" s="367"/>
      <c r="JTE48" s="367"/>
      <c r="JTF48" s="367"/>
      <c r="JTG48" s="367"/>
      <c r="JTH48" s="367"/>
      <c r="JTI48" s="367"/>
      <c r="JTJ48" s="367"/>
      <c r="JTK48" s="367"/>
      <c r="JTL48" s="367"/>
      <c r="JTM48" s="367"/>
      <c r="JTN48" s="367"/>
      <c r="JTO48" s="367"/>
      <c r="JTP48" s="367"/>
      <c r="JTQ48" s="367"/>
      <c r="JTR48" s="367"/>
      <c r="JTS48" s="367"/>
      <c r="JTT48" s="367"/>
      <c r="JTU48" s="367"/>
      <c r="JTV48" s="367"/>
      <c r="JTW48" s="367"/>
      <c r="JTX48" s="367"/>
      <c r="JTY48" s="367"/>
      <c r="JTZ48" s="367"/>
      <c r="JUA48" s="367"/>
      <c r="JUB48" s="367"/>
      <c r="JUC48" s="367"/>
      <c r="JUD48" s="367"/>
      <c r="JUE48" s="367"/>
      <c r="JUF48" s="367"/>
      <c r="JUG48" s="367"/>
      <c r="JUH48" s="367"/>
      <c r="JUI48" s="367"/>
      <c r="JUJ48" s="367"/>
      <c r="JUK48" s="367"/>
      <c r="JUL48" s="367"/>
      <c r="JUM48" s="367"/>
      <c r="JUN48" s="367"/>
      <c r="JUO48" s="367"/>
      <c r="JUP48" s="367"/>
      <c r="JUQ48" s="367"/>
      <c r="JUR48" s="367"/>
      <c r="JUS48" s="367"/>
      <c r="JUT48" s="367"/>
      <c r="JUU48" s="367"/>
      <c r="JUV48" s="367"/>
      <c r="JUW48" s="367"/>
      <c r="JUX48" s="367"/>
      <c r="JUY48" s="367"/>
      <c r="JUZ48" s="367"/>
      <c r="JVA48" s="367"/>
      <c r="JVB48" s="367"/>
      <c r="JVC48" s="367"/>
      <c r="JVD48" s="367"/>
      <c r="JVE48" s="367"/>
      <c r="JVF48" s="367"/>
      <c r="JVG48" s="367"/>
      <c r="JVH48" s="367"/>
      <c r="JVI48" s="367"/>
      <c r="JVJ48" s="367"/>
      <c r="JVK48" s="367"/>
      <c r="JVL48" s="367"/>
      <c r="JVM48" s="367"/>
      <c r="JVN48" s="367"/>
      <c r="JVO48" s="367"/>
      <c r="JVP48" s="367"/>
      <c r="JVQ48" s="367"/>
      <c r="JVR48" s="367"/>
      <c r="JVS48" s="367"/>
      <c r="JVT48" s="367"/>
      <c r="JVU48" s="367"/>
      <c r="JVV48" s="367"/>
      <c r="JVW48" s="367"/>
      <c r="JVX48" s="367"/>
      <c r="JVY48" s="367"/>
      <c r="JVZ48" s="367"/>
      <c r="JWA48" s="367"/>
      <c r="JWB48" s="367"/>
      <c r="JWC48" s="367"/>
      <c r="JWD48" s="367"/>
      <c r="JWE48" s="367"/>
      <c r="JWF48" s="367"/>
      <c r="JWG48" s="367"/>
      <c r="JWH48" s="367"/>
      <c r="JWI48" s="367"/>
      <c r="JWJ48" s="367"/>
      <c r="JWK48" s="367"/>
      <c r="JWL48" s="367"/>
      <c r="JWM48" s="367"/>
      <c r="JWN48" s="367"/>
      <c r="JWO48" s="367"/>
      <c r="JWP48" s="367"/>
      <c r="JWQ48" s="367"/>
      <c r="JWR48" s="367"/>
      <c r="JWS48" s="367"/>
      <c r="JWT48" s="367"/>
      <c r="JWU48" s="367"/>
      <c r="JWV48" s="367"/>
      <c r="JWW48" s="367"/>
      <c r="JWX48" s="367"/>
      <c r="JWY48" s="367"/>
      <c r="JWZ48" s="367"/>
      <c r="JXA48" s="367"/>
      <c r="JXB48" s="367"/>
      <c r="JXC48" s="367"/>
      <c r="JXD48" s="367"/>
      <c r="JXE48" s="367"/>
      <c r="JXF48" s="367"/>
      <c r="JXG48" s="367"/>
      <c r="JXH48" s="367"/>
      <c r="JXI48" s="367"/>
      <c r="JXJ48" s="367"/>
      <c r="JXK48" s="367"/>
      <c r="JXL48" s="367"/>
      <c r="JXM48" s="367"/>
      <c r="JXN48" s="367"/>
      <c r="JXO48" s="367"/>
      <c r="JXP48" s="367"/>
      <c r="JXQ48" s="367"/>
      <c r="JXR48" s="367"/>
      <c r="JXS48" s="367"/>
      <c r="JXT48" s="367"/>
      <c r="JXU48" s="367"/>
      <c r="JXV48" s="367"/>
      <c r="JXW48" s="367"/>
      <c r="JXX48" s="367"/>
      <c r="JXY48" s="367"/>
      <c r="JXZ48" s="367"/>
      <c r="JYA48" s="367"/>
      <c r="JYB48" s="367"/>
      <c r="JYC48" s="367"/>
      <c r="JYD48" s="367"/>
      <c r="JYE48" s="367"/>
      <c r="JYF48" s="367"/>
      <c r="JYG48" s="367"/>
      <c r="JYH48" s="367"/>
      <c r="JYI48" s="367"/>
      <c r="JYJ48" s="367"/>
      <c r="JYK48" s="367"/>
      <c r="JYL48" s="367"/>
      <c r="JYM48" s="367"/>
      <c r="JYN48" s="367"/>
      <c r="JYO48" s="367"/>
      <c r="JYP48" s="367"/>
      <c r="JYQ48" s="367"/>
      <c r="JYR48" s="367"/>
      <c r="JYS48" s="367"/>
      <c r="JYT48" s="367"/>
      <c r="JYU48" s="367"/>
      <c r="JYV48" s="367"/>
      <c r="JYW48" s="367"/>
      <c r="JYX48" s="367"/>
      <c r="JYY48" s="367"/>
      <c r="JYZ48" s="367"/>
      <c r="JZA48" s="367"/>
      <c r="JZB48" s="367"/>
      <c r="JZC48" s="367"/>
      <c r="JZD48" s="367"/>
      <c r="JZE48" s="367"/>
      <c r="JZF48" s="367"/>
      <c r="JZG48" s="367"/>
      <c r="JZH48" s="367"/>
      <c r="JZI48" s="367"/>
      <c r="JZJ48" s="367"/>
      <c r="JZK48" s="367"/>
      <c r="JZL48" s="367"/>
      <c r="JZM48" s="367"/>
      <c r="JZN48" s="367"/>
      <c r="JZO48" s="367"/>
      <c r="JZP48" s="367"/>
      <c r="JZQ48" s="367"/>
      <c r="JZR48" s="367"/>
      <c r="JZS48" s="367"/>
      <c r="JZT48" s="367"/>
      <c r="JZU48" s="367"/>
      <c r="JZV48" s="367"/>
      <c r="JZW48" s="367"/>
      <c r="JZX48" s="367"/>
      <c r="JZY48" s="367"/>
      <c r="JZZ48" s="367"/>
      <c r="KAA48" s="367"/>
      <c r="KAB48" s="367"/>
      <c r="KAC48" s="367"/>
      <c r="KAD48" s="367"/>
      <c r="KAE48" s="367"/>
      <c r="KAF48" s="367"/>
      <c r="KAG48" s="367"/>
      <c r="KAH48" s="367"/>
      <c r="KAI48" s="367"/>
      <c r="KAJ48" s="367"/>
      <c r="KAK48" s="367"/>
      <c r="KAL48" s="367"/>
      <c r="KAM48" s="367"/>
      <c r="KAN48" s="367"/>
      <c r="KAO48" s="367"/>
      <c r="KAP48" s="367"/>
      <c r="KAQ48" s="367"/>
      <c r="KAR48" s="367"/>
      <c r="KAS48" s="367"/>
      <c r="KAT48" s="367"/>
      <c r="KAU48" s="367"/>
      <c r="KAV48" s="367"/>
      <c r="KAW48" s="367"/>
      <c r="KAX48" s="367"/>
      <c r="KAY48" s="367"/>
      <c r="KAZ48" s="367"/>
      <c r="KBA48" s="367"/>
      <c r="KBB48" s="367"/>
      <c r="KBC48" s="367"/>
      <c r="KBD48" s="367"/>
      <c r="KBE48" s="367"/>
      <c r="KBF48" s="367"/>
      <c r="KBG48" s="367"/>
      <c r="KBH48" s="367"/>
      <c r="KBI48" s="367"/>
      <c r="KBJ48" s="367"/>
      <c r="KBK48" s="367"/>
      <c r="KBL48" s="367"/>
      <c r="KBM48" s="367"/>
      <c r="KBN48" s="367"/>
      <c r="KBO48" s="367"/>
      <c r="KBP48" s="367"/>
      <c r="KBQ48" s="367"/>
      <c r="KBR48" s="367"/>
      <c r="KBS48" s="367"/>
      <c r="KBT48" s="367"/>
      <c r="KBU48" s="367"/>
      <c r="KBV48" s="367"/>
      <c r="KBW48" s="367"/>
      <c r="KBX48" s="367"/>
      <c r="KBY48" s="367"/>
      <c r="KBZ48" s="367"/>
      <c r="KCA48" s="367"/>
      <c r="KCB48" s="367"/>
      <c r="KCC48" s="367"/>
      <c r="KCD48" s="367"/>
      <c r="KCE48" s="367"/>
      <c r="KCF48" s="367"/>
      <c r="KCG48" s="367"/>
      <c r="KCH48" s="367"/>
      <c r="KCI48" s="367"/>
      <c r="KCJ48" s="367"/>
      <c r="KCK48" s="367"/>
      <c r="KCL48" s="367"/>
      <c r="KCM48" s="367"/>
      <c r="KCN48" s="367"/>
      <c r="KCO48" s="367"/>
      <c r="KCP48" s="367"/>
      <c r="KCQ48" s="367"/>
      <c r="KCR48" s="367"/>
      <c r="KCS48" s="367"/>
      <c r="KCT48" s="367"/>
      <c r="KCU48" s="367"/>
      <c r="KCV48" s="367"/>
      <c r="KCW48" s="367"/>
      <c r="KCX48" s="367"/>
      <c r="KCY48" s="367"/>
      <c r="KCZ48" s="367"/>
      <c r="KDA48" s="367"/>
      <c r="KDB48" s="367"/>
      <c r="KDC48" s="367"/>
      <c r="KDD48" s="367"/>
      <c r="KDE48" s="367"/>
      <c r="KDF48" s="367"/>
      <c r="KDG48" s="367"/>
      <c r="KDH48" s="367"/>
      <c r="KDI48" s="367"/>
      <c r="KDJ48" s="367"/>
      <c r="KDK48" s="367"/>
      <c r="KDL48" s="367"/>
      <c r="KDM48" s="367"/>
      <c r="KDN48" s="367"/>
      <c r="KDO48" s="367"/>
      <c r="KDP48" s="367"/>
      <c r="KDQ48" s="367"/>
      <c r="KDR48" s="367"/>
      <c r="KDS48" s="367"/>
      <c r="KDT48" s="367"/>
      <c r="KDU48" s="367"/>
      <c r="KDV48" s="367"/>
      <c r="KDW48" s="367"/>
      <c r="KDX48" s="367"/>
      <c r="KDY48" s="367"/>
      <c r="KDZ48" s="367"/>
      <c r="KEA48" s="367"/>
      <c r="KEB48" s="367"/>
      <c r="KEC48" s="367"/>
      <c r="KED48" s="367"/>
      <c r="KEE48" s="367"/>
      <c r="KEF48" s="367"/>
      <c r="KEG48" s="367"/>
      <c r="KEH48" s="367"/>
      <c r="KEI48" s="367"/>
      <c r="KEJ48" s="367"/>
      <c r="KEK48" s="367"/>
      <c r="KEL48" s="367"/>
      <c r="KEM48" s="367"/>
      <c r="KEN48" s="367"/>
      <c r="KEO48" s="367"/>
      <c r="KEP48" s="367"/>
      <c r="KEQ48" s="367"/>
      <c r="KER48" s="367"/>
      <c r="KES48" s="367"/>
      <c r="KET48" s="367"/>
      <c r="KEU48" s="367"/>
      <c r="KEV48" s="367"/>
      <c r="KEW48" s="367"/>
      <c r="KEX48" s="367"/>
      <c r="KEY48" s="367"/>
      <c r="KEZ48" s="367"/>
      <c r="KFA48" s="367"/>
      <c r="KFB48" s="367"/>
      <c r="KFC48" s="367"/>
      <c r="KFD48" s="367"/>
      <c r="KFE48" s="367"/>
      <c r="KFF48" s="367"/>
      <c r="KFG48" s="367"/>
      <c r="KFH48" s="367"/>
      <c r="KFI48" s="367"/>
      <c r="KFJ48" s="367"/>
      <c r="KFK48" s="367"/>
      <c r="KFL48" s="367"/>
      <c r="KFM48" s="367"/>
      <c r="KFN48" s="367"/>
      <c r="KFO48" s="367"/>
      <c r="KFP48" s="367"/>
      <c r="KFQ48" s="367"/>
      <c r="KFR48" s="367"/>
      <c r="KFS48" s="367"/>
      <c r="KFT48" s="367"/>
      <c r="KFU48" s="367"/>
      <c r="KFV48" s="367"/>
      <c r="KFW48" s="367"/>
      <c r="KFX48" s="367"/>
      <c r="KFY48" s="367"/>
      <c r="KFZ48" s="367"/>
      <c r="KGA48" s="367"/>
      <c r="KGB48" s="367"/>
      <c r="KGC48" s="367"/>
      <c r="KGD48" s="367"/>
      <c r="KGE48" s="367"/>
      <c r="KGF48" s="367"/>
      <c r="KGG48" s="367"/>
      <c r="KGH48" s="367"/>
      <c r="KGI48" s="367"/>
      <c r="KGJ48" s="367"/>
      <c r="KGK48" s="367"/>
      <c r="KGL48" s="367"/>
      <c r="KGM48" s="367"/>
      <c r="KGN48" s="367"/>
      <c r="KGO48" s="367"/>
      <c r="KGP48" s="367"/>
      <c r="KGQ48" s="367"/>
      <c r="KGR48" s="367"/>
      <c r="KGS48" s="367"/>
      <c r="KGT48" s="367"/>
      <c r="KGU48" s="367"/>
      <c r="KGV48" s="367"/>
      <c r="KGW48" s="367"/>
      <c r="KGX48" s="367"/>
      <c r="KGY48" s="367"/>
      <c r="KGZ48" s="367"/>
      <c r="KHA48" s="367"/>
      <c r="KHB48" s="367"/>
      <c r="KHC48" s="367"/>
      <c r="KHD48" s="367"/>
      <c r="KHE48" s="367"/>
      <c r="KHF48" s="367"/>
      <c r="KHG48" s="367"/>
      <c r="KHH48" s="367"/>
      <c r="KHI48" s="367"/>
      <c r="KHJ48" s="367"/>
      <c r="KHK48" s="367"/>
      <c r="KHL48" s="367"/>
      <c r="KHM48" s="367"/>
      <c r="KHN48" s="367"/>
      <c r="KHO48" s="367"/>
      <c r="KHP48" s="367"/>
      <c r="KHQ48" s="367"/>
      <c r="KHR48" s="367"/>
      <c r="KHS48" s="367"/>
      <c r="KHT48" s="367"/>
      <c r="KHU48" s="367"/>
      <c r="KHV48" s="367"/>
      <c r="KHW48" s="367"/>
      <c r="KHX48" s="367"/>
      <c r="KHY48" s="367"/>
      <c r="KHZ48" s="367"/>
      <c r="KIA48" s="367"/>
      <c r="KIB48" s="367"/>
      <c r="KIC48" s="367"/>
      <c r="KID48" s="367"/>
      <c r="KIE48" s="367"/>
      <c r="KIF48" s="367"/>
      <c r="KIG48" s="367"/>
      <c r="KIH48" s="367"/>
      <c r="KII48" s="367"/>
      <c r="KIJ48" s="367"/>
      <c r="KIK48" s="367"/>
      <c r="KIL48" s="367"/>
      <c r="KIM48" s="367"/>
      <c r="KIN48" s="367"/>
      <c r="KIO48" s="367"/>
      <c r="KIP48" s="367"/>
      <c r="KIQ48" s="367"/>
      <c r="KIR48" s="367"/>
      <c r="KIS48" s="367"/>
      <c r="KIT48" s="367"/>
      <c r="KIU48" s="367"/>
      <c r="KIV48" s="367"/>
      <c r="KIW48" s="367"/>
      <c r="KIX48" s="367"/>
      <c r="KIY48" s="367"/>
      <c r="KIZ48" s="367"/>
      <c r="KJA48" s="367"/>
      <c r="KJB48" s="367"/>
      <c r="KJC48" s="367"/>
      <c r="KJD48" s="367"/>
      <c r="KJE48" s="367"/>
      <c r="KJF48" s="367"/>
      <c r="KJG48" s="367"/>
      <c r="KJH48" s="367"/>
      <c r="KJI48" s="367"/>
      <c r="KJJ48" s="367"/>
      <c r="KJK48" s="367"/>
      <c r="KJL48" s="367"/>
      <c r="KJM48" s="367"/>
      <c r="KJN48" s="367"/>
      <c r="KJO48" s="367"/>
      <c r="KJP48" s="367"/>
      <c r="KJQ48" s="367"/>
      <c r="KJR48" s="367"/>
      <c r="KJS48" s="367"/>
      <c r="KJT48" s="367"/>
      <c r="KJU48" s="367"/>
      <c r="KJV48" s="367"/>
      <c r="KJW48" s="367"/>
      <c r="KJX48" s="367"/>
      <c r="KJY48" s="367"/>
      <c r="KJZ48" s="367"/>
      <c r="KKA48" s="367"/>
      <c r="KKB48" s="367"/>
      <c r="KKC48" s="367"/>
      <c r="KKD48" s="367"/>
      <c r="KKE48" s="367"/>
      <c r="KKF48" s="367"/>
      <c r="KKG48" s="367"/>
      <c r="KKH48" s="367"/>
      <c r="KKI48" s="367"/>
      <c r="KKJ48" s="367"/>
      <c r="KKK48" s="367"/>
      <c r="KKL48" s="367"/>
      <c r="KKM48" s="367"/>
      <c r="KKN48" s="367"/>
      <c r="KKO48" s="367"/>
      <c r="KKP48" s="367"/>
      <c r="KKQ48" s="367"/>
      <c r="KKR48" s="367"/>
      <c r="KKS48" s="367"/>
      <c r="KKT48" s="367"/>
      <c r="KKU48" s="367"/>
      <c r="KKV48" s="367"/>
      <c r="KKW48" s="367"/>
      <c r="KKX48" s="367"/>
      <c r="KKY48" s="367"/>
      <c r="KKZ48" s="367"/>
      <c r="KLA48" s="367"/>
      <c r="KLB48" s="367"/>
      <c r="KLC48" s="367"/>
      <c r="KLD48" s="367"/>
      <c r="KLE48" s="367"/>
      <c r="KLF48" s="367"/>
      <c r="KLG48" s="367"/>
      <c r="KLH48" s="367"/>
      <c r="KLI48" s="367"/>
      <c r="KLJ48" s="367"/>
      <c r="KLK48" s="367"/>
      <c r="KLL48" s="367"/>
      <c r="KLM48" s="367"/>
      <c r="KLN48" s="367"/>
      <c r="KLO48" s="367"/>
      <c r="KLP48" s="367"/>
      <c r="KLQ48" s="367"/>
      <c r="KLR48" s="367"/>
      <c r="KLS48" s="367"/>
      <c r="KLT48" s="367"/>
      <c r="KLU48" s="367"/>
      <c r="KLV48" s="367"/>
      <c r="KLW48" s="367"/>
      <c r="KLX48" s="367"/>
      <c r="KLY48" s="367"/>
      <c r="KLZ48" s="367"/>
      <c r="KMA48" s="367"/>
      <c r="KMB48" s="367"/>
      <c r="KMC48" s="367"/>
      <c r="KMD48" s="367"/>
      <c r="KME48" s="367"/>
      <c r="KMF48" s="367"/>
      <c r="KMG48" s="367"/>
      <c r="KMH48" s="367"/>
      <c r="KMI48" s="367"/>
      <c r="KMJ48" s="367"/>
      <c r="KMK48" s="367"/>
      <c r="KML48" s="367"/>
      <c r="KMM48" s="367"/>
      <c r="KMN48" s="367"/>
      <c r="KMO48" s="367"/>
      <c r="KMP48" s="367"/>
      <c r="KMQ48" s="367"/>
      <c r="KMR48" s="367"/>
      <c r="KMS48" s="367"/>
      <c r="KMT48" s="367"/>
      <c r="KMU48" s="367"/>
      <c r="KMV48" s="367"/>
      <c r="KMW48" s="367"/>
      <c r="KMX48" s="367"/>
      <c r="KMY48" s="367"/>
      <c r="KMZ48" s="367"/>
      <c r="KNA48" s="367"/>
      <c r="KNB48" s="367"/>
      <c r="KNC48" s="367"/>
      <c r="KND48" s="367"/>
      <c r="KNE48" s="367"/>
      <c r="KNF48" s="367"/>
      <c r="KNG48" s="367"/>
      <c r="KNH48" s="367"/>
      <c r="KNI48" s="367"/>
      <c r="KNJ48" s="367"/>
      <c r="KNK48" s="367"/>
      <c r="KNL48" s="367"/>
      <c r="KNM48" s="367"/>
      <c r="KNN48" s="367"/>
      <c r="KNO48" s="367"/>
      <c r="KNP48" s="367"/>
      <c r="KNQ48" s="367"/>
      <c r="KNR48" s="367"/>
      <c r="KNS48" s="367"/>
      <c r="KNT48" s="367"/>
      <c r="KNU48" s="367"/>
      <c r="KNV48" s="367"/>
      <c r="KNW48" s="367"/>
      <c r="KNX48" s="367"/>
      <c r="KNY48" s="367"/>
      <c r="KNZ48" s="367"/>
      <c r="KOA48" s="367"/>
      <c r="KOB48" s="367"/>
      <c r="KOC48" s="367"/>
      <c r="KOD48" s="367"/>
      <c r="KOE48" s="367"/>
      <c r="KOF48" s="367"/>
      <c r="KOG48" s="367"/>
      <c r="KOH48" s="367"/>
      <c r="KOI48" s="367"/>
      <c r="KOJ48" s="367"/>
      <c r="KOK48" s="367"/>
      <c r="KOL48" s="367"/>
      <c r="KOM48" s="367"/>
      <c r="KON48" s="367"/>
      <c r="KOO48" s="367"/>
      <c r="KOP48" s="367"/>
      <c r="KOQ48" s="367"/>
      <c r="KOR48" s="367"/>
      <c r="KOS48" s="367"/>
      <c r="KOT48" s="367"/>
      <c r="KOU48" s="367"/>
      <c r="KOV48" s="367"/>
      <c r="KOW48" s="367"/>
      <c r="KOX48" s="367"/>
      <c r="KOY48" s="367"/>
      <c r="KOZ48" s="367"/>
      <c r="KPA48" s="367"/>
      <c r="KPB48" s="367"/>
      <c r="KPC48" s="367"/>
      <c r="KPD48" s="367"/>
      <c r="KPE48" s="367"/>
      <c r="KPF48" s="367"/>
      <c r="KPG48" s="367"/>
      <c r="KPH48" s="367"/>
      <c r="KPI48" s="367"/>
      <c r="KPJ48" s="367"/>
      <c r="KPK48" s="367"/>
      <c r="KPL48" s="367"/>
      <c r="KPM48" s="367"/>
      <c r="KPN48" s="367"/>
      <c r="KPO48" s="367"/>
      <c r="KPP48" s="367"/>
      <c r="KPQ48" s="367"/>
      <c r="KPR48" s="367"/>
      <c r="KPS48" s="367"/>
      <c r="KPT48" s="367"/>
      <c r="KPU48" s="367"/>
      <c r="KPV48" s="367"/>
      <c r="KPW48" s="367"/>
      <c r="KPX48" s="367"/>
      <c r="KPY48" s="367"/>
      <c r="KPZ48" s="367"/>
      <c r="KQA48" s="367"/>
      <c r="KQB48" s="367"/>
      <c r="KQC48" s="367"/>
      <c r="KQD48" s="367"/>
      <c r="KQE48" s="367"/>
      <c r="KQF48" s="367"/>
      <c r="KQG48" s="367"/>
      <c r="KQH48" s="367"/>
      <c r="KQI48" s="367"/>
      <c r="KQJ48" s="367"/>
      <c r="KQK48" s="367"/>
      <c r="KQL48" s="367"/>
      <c r="KQM48" s="367"/>
      <c r="KQN48" s="367"/>
      <c r="KQO48" s="367"/>
      <c r="KQP48" s="367"/>
      <c r="KQQ48" s="367"/>
      <c r="KQR48" s="367"/>
      <c r="KQS48" s="367"/>
      <c r="KQT48" s="367"/>
      <c r="KQU48" s="367"/>
      <c r="KQV48" s="367"/>
      <c r="KQW48" s="367"/>
      <c r="KQX48" s="367"/>
      <c r="KQY48" s="367"/>
      <c r="KQZ48" s="367"/>
      <c r="KRA48" s="367"/>
      <c r="KRB48" s="367"/>
      <c r="KRC48" s="367"/>
      <c r="KRD48" s="367"/>
      <c r="KRE48" s="367"/>
      <c r="KRF48" s="367"/>
      <c r="KRG48" s="367"/>
      <c r="KRH48" s="367"/>
      <c r="KRI48" s="367"/>
      <c r="KRJ48" s="367"/>
      <c r="KRK48" s="367"/>
      <c r="KRL48" s="367"/>
      <c r="KRM48" s="367"/>
      <c r="KRN48" s="367"/>
      <c r="KRO48" s="367"/>
      <c r="KRP48" s="367"/>
      <c r="KRQ48" s="367"/>
      <c r="KRR48" s="367"/>
      <c r="KRS48" s="367"/>
      <c r="KRT48" s="367"/>
      <c r="KRU48" s="367"/>
      <c r="KRV48" s="367"/>
      <c r="KRW48" s="367"/>
      <c r="KRX48" s="367"/>
      <c r="KRY48" s="367"/>
      <c r="KRZ48" s="367"/>
      <c r="KSA48" s="367"/>
      <c r="KSB48" s="367"/>
      <c r="KSC48" s="367"/>
      <c r="KSD48" s="367"/>
      <c r="KSE48" s="367"/>
      <c r="KSF48" s="367"/>
      <c r="KSG48" s="367"/>
      <c r="KSH48" s="367"/>
      <c r="KSI48" s="367"/>
      <c r="KSJ48" s="367"/>
      <c r="KSK48" s="367"/>
      <c r="KSL48" s="367"/>
      <c r="KSM48" s="367"/>
      <c r="KSN48" s="367"/>
      <c r="KSO48" s="367"/>
      <c r="KSP48" s="367"/>
      <c r="KSQ48" s="367"/>
      <c r="KSR48" s="367"/>
      <c r="KSS48" s="367"/>
      <c r="KST48" s="367"/>
      <c r="KSU48" s="367"/>
      <c r="KSV48" s="367"/>
      <c r="KSW48" s="367"/>
      <c r="KSX48" s="367"/>
      <c r="KSY48" s="367"/>
      <c r="KSZ48" s="367"/>
      <c r="KTA48" s="367"/>
      <c r="KTB48" s="367"/>
      <c r="KTC48" s="367"/>
      <c r="KTD48" s="367"/>
      <c r="KTE48" s="367"/>
      <c r="KTF48" s="367"/>
      <c r="KTG48" s="367"/>
      <c r="KTH48" s="367"/>
      <c r="KTI48" s="367"/>
      <c r="KTJ48" s="367"/>
      <c r="KTK48" s="367"/>
      <c r="KTL48" s="367"/>
      <c r="KTM48" s="367"/>
      <c r="KTN48" s="367"/>
      <c r="KTO48" s="367"/>
      <c r="KTP48" s="367"/>
      <c r="KTQ48" s="367"/>
      <c r="KTR48" s="367"/>
      <c r="KTS48" s="367"/>
      <c r="KTT48" s="367"/>
      <c r="KTU48" s="367"/>
      <c r="KTV48" s="367"/>
      <c r="KTW48" s="367"/>
      <c r="KTX48" s="367"/>
      <c r="KTY48" s="367"/>
      <c r="KTZ48" s="367"/>
      <c r="KUA48" s="367"/>
      <c r="KUB48" s="367"/>
      <c r="KUC48" s="367"/>
      <c r="KUD48" s="367"/>
      <c r="KUE48" s="367"/>
      <c r="KUF48" s="367"/>
      <c r="KUG48" s="367"/>
      <c r="KUH48" s="367"/>
      <c r="KUI48" s="367"/>
      <c r="KUJ48" s="367"/>
      <c r="KUK48" s="367"/>
      <c r="KUL48" s="367"/>
      <c r="KUM48" s="367"/>
      <c r="KUN48" s="367"/>
      <c r="KUO48" s="367"/>
      <c r="KUP48" s="367"/>
      <c r="KUQ48" s="367"/>
      <c r="KUR48" s="367"/>
      <c r="KUS48" s="367"/>
      <c r="KUT48" s="367"/>
      <c r="KUU48" s="367"/>
      <c r="KUV48" s="367"/>
      <c r="KUW48" s="367"/>
      <c r="KUX48" s="367"/>
      <c r="KUY48" s="367"/>
      <c r="KUZ48" s="367"/>
      <c r="KVA48" s="367"/>
      <c r="KVB48" s="367"/>
      <c r="KVC48" s="367"/>
      <c r="KVD48" s="367"/>
      <c r="KVE48" s="367"/>
      <c r="KVF48" s="367"/>
      <c r="KVG48" s="367"/>
      <c r="KVH48" s="367"/>
      <c r="KVI48" s="367"/>
      <c r="KVJ48" s="367"/>
      <c r="KVK48" s="367"/>
      <c r="KVL48" s="367"/>
      <c r="KVM48" s="367"/>
      <c r="KVN48" s="367"/>
      <c r="KVO48" s="367"/>
      <c r="KVP48" s="367"/>
      <c r="KVQ48" s="367"/>
      <c r="KVR48" s="367"/>
      <c r="KVS48" s="367"/>
      <c r="KVT48" s="367"/>
      <c r="KVU48" s="367"/>
      <c r="KVV48" s="367"/>
      <c r="KVW48" s="367"/>
      <c r="KVX48" s="367"/>
      <c r="KVY48" s="367"/>
      <c r="KVZ48" s="367"/>
      <c r="KWA48" s="367"/>
      <c r="KWB48" s="367"/>
      <c r="KWC48" s="367"/>
      <c r="KWD48" s="367"/>
      <c r="KWE48" s="367"/>
      <c r="KWF48" s="367"/>
      <c r="KWG48" s="367"/>
      <c r="KWH48" s="367"/>
      <c r="KWI48" s="367"/>
      <c r="KWJ48" s="367"/>
      <c r="KWK48" s="367"/>
      <c r="KWL48" s="367"/>
      <c r="KWM48" s="367"/>
      <c r="KWN48" s="367"/>
      <c r="KWO48" s="367"/>
      <c r="KWP48" s="367"/>
      <c r="KWQ48" s="367"/>
      <c r="KWR48" s="367"/>
      <c r="KWS48" s="367"/>
      <c r="KWT48" s="367"/>
      <c r="KWU48" s="367"/>
      <c r="KWV48" s="367"/>
      <c r="KWW48" s="367"/>
      <c r="KWX48" s="367"/>
      <c r="KWY48" s="367"/>
      <c r="KWZ48" s="367"/>
      <c r="KXA48" s="367"/>
      <c r="KXB48" s="367"/>
      <c r="KXC48" s="367"/>
      <c r="KXD48" s="367"/>
      <c r="KXE48" s="367"/>
      <c r="KXF48" s="367"/>
      <c r="KXG48" s="367"/>
      <c r="KXH48" s="367"/>
      <c r="KXI48" s="367"/>
      <c r="KXJ48" s="367"/>
      <c r="KXK48" s="367"/>
      <c r="KXL48" s="367"/>
      <c r="KXM48" s="367"/>
      <c r="KXN48" s="367"/>
      <c r="KXO48" s="367"/>
      <c r="KXP48" s="367"/>
      <c r="KXQ48" s="367"/>
      <c r="KXR48" s="367"/>
      <c r="KXS48" s="367"/>
      <c r="KXT48" s="367"/>
      <c r="KXU48" s="367"/>
      <c r="KXV48" s="367"/>
      <c r="KXW48" s="367"/>
      <c r="KXX48" s="367"/>
      <c r="KXY48" s="367"/>
      <c r="KXZ48" s="367"/>
      <c r="KYA48" s="367"/>
      <c r="KYB48" s="367"/>
      <c r="KYC48" s="367"/>
      <c r="KYD48" s="367"/>
      <c r="KYE48" s="367"/>
      <c r="KYF48" s="367"/>
      <c r="KYG48" s="367"/>
      <c r="KYH48" s="367"/>
      <c r="KYI48" s="367"/>
      <c r="KYJ48" s="367"/>
      <c r="KYK48" s="367"/>
      <c r="KYL48" s="367"/>
      <c r="KYM48" s="367"/>
      <c r="KYN48" s="367"/>
      <c r="KYO48" s="367"/>
      <c r="KYP48" s="367"/>
      <c r="KYQ48" s="367"/>
      <c r="KYR48" s="367"/>
      <c r="KYS48" s="367"/>
      <c r="KYT48" s="367"/>
      <c r="KYU48" s="367"/>
      <c r="KYV48" s="367"/>
      <c r="KYW48" s="367"/>
      <c r="KYX48" s="367"/>
      <c r="KYY48" s="367"/>
      <c r="KYZ48" s="367"/>
      <c r="KZA48" s="367"/>
      <c r="KZB48" s="367"/>
      <c r="KZC48" s="367"/>
      <c r="KZD48" s="367"/>
      <c r="KZE48" s="367"/>
      <c r="KZF48" s="367"/>
      <c r="KZG48" s="367"/>
      <c r="KZH48" s="367"/>
      <c r="KZI48" s="367"/>
      <c r="KZJ48" s="367"/>
      <c r="KZK48" s="367"/>
      <c r="KZL48" s="367"/>
      <c r="KZM48" s="367"/>
      <c r="KZN48" s="367"/>
      <c r="KZO48" s="367"/>
      <c r="KZP48" s="367"/>
      <c r="KZQ48" s="367"/>
      <c r="KZR48" s="367"/>
      <c r="KZS48" s="367"/>
      <c r="KZT48" s="367"/>
      <c r="KZU48" s="367"/>
      <c r="KZV48" s="367"/>
      <c r="KZW48" s="367"/>
      <c r="KZX48" s="367"/>
      <c r="KZY48" s="367"/>
      <c r="KZZ48" s="367"/>
      <c r="LAA48" s="367"/>
      <c r="LAB48" s="367"/>
      <c r="LAC48" s="367"/>
      <c r="LAD48" s="367"/>
      <c r="LAE48" s="367"/>
      <c r="LAF48" s="367"/>
      <c r="LAG48" s="367"/>
      <c r="LAH48" s="367"/>
      <c r="LAI48" s="367"/>
      <c r="LAJ48" s="367"/>
      <c r="LAK48" s="367"/>
      <c r="LAL48" s="367"/>
      <c r="LAM48" s="367"/>
      <c r="LAN48" s="367"/>
      <c r="LAO48" s="367"/>
      <c r="LAP48" s="367"/>
      <c r="LAQ48" s="367"/>
      <c r="LAR48" s="367"/>
      <c r="LAS48" s="367"/>
      <c r="LAT48" s="367"/>
      <c r="LAU48" s="367"/>
      <c r="LAV48" s="367"/>
      <c r="LAW48" s="367"/>
      <c r="LAX48" s="367"/>
      <c r="LAY48" s="367"/>
      <c r="LAZ48" s="367"/>
      <c r="LBA48" s="367"/>
      <c r="LBB48" s="367"/>
      <c r="LBC48" s="367"/>
      <c r="LBD48" s="367"/>
      <c r="LBE48" s="367"/>
      <c r="LBF48" s="367"/>
      <c r="LBG48" s="367"/>
      <c r="LBH48" s="367"/>
      <c r="LBI48" s="367"/>
      <c r="LBJ48" s="367"/>
      <c r="LBK48" s="367"/>
      <c r="LBL48" s="367"/>
      <c r="LBM48" s="367"/>
      <c r="LBN48" s="367"/>
      <c r="LBO48" s="367"/>
      <c r="LBP48" s="367"/>
      <c r="LBQ48" s="367"/>
      <c r="LBR48" s="367"/>
      <c r="LBS48" s="367"/>
      <c r="LBT48" s="367"/>
      <c r="LBU48" s="367"/>
      <c r="LBV48" s="367"/>
      <c r="LBW48" s="367"/>
      <c r="LBX48" s="367"/>
      <c r="LBY48" s="367"/>
      <c r="LBZ48" s="367"/>
      <c r="LCA48" s="367"/>
      <c r="LCB48" s="367"/>
      <c r="LCC48" s="367"/>
      <c r="LCD48" s="367"/>
      <c r="LCE48" s="367"/>
      <c r="LCF48" s="367"/>
      <c r="LCG48" s="367"/>
      <c r="LCH48" s="367"/>
      <c r="LCI48" s="367"/>
      <c r="LCJ48" s="367"/>
      <c r="LCK48" s="367"/>
      <c r="LCL48" s="367"/>
      <c r="LCM48" s="367"/>
      <c r="LCN48" s="367"/>
      <c r="LCO48" s="367"/>
      <c r="LCP48" s="367"/>
      <c r="LCQ48" s="367"/>
      <c r="LCR48" s="367"/>
      <c r="LCS48" s="367"/>
      <c r="LCT48" s="367"/>
      <c r="LCU48" s="367"/>
      <c r="LCV48" s="367"/>
      <c r="LCW48" s="367"/>
      <c r="LCX48" s="367"/>
      <c r="LCY48" s="367"/>
      <c r="LCZ48" s="367"/>
      <c r="LDA48" s="367"/>
      <c r="LDB48" s="367"/>
      <c r="LDC48" s="367"/>
      <c r="LDD48" s="367"/>
      <c r="LDE48" s="367"/>
      <c r="LDF48" s="367"/>
      <c r="LDG48" s="367"/>
      <c r="LDH48" s="367"/>
      <c r="LDI48" s="367"/>
      <c r="LDJ48" s="367"/>
      <c r="LDK48" s="367"/>
      <c r="LDL48" s="367"/>
      <c r="LDM48" s="367"/>
      <c r="LDN48" s="367"/>
      <c r="LDO48" s="367"/>
      <c r="LDP48" s="367"/>
      <c r="LDQ48" s="367"/>
      <c r="LDR48" s="367"/>
      <c r="LDS48" s="367"/>
      <c r="LDT48" s="367"/>
      <c r="LDU48" s="367"/>
      <c r="LDV48" s="367"/>
      <c r="LDW48" s="367"/>
      <c r="LDX48" s="367"/>
      <c r="LDY48" s="367"/>
      <c r="LDZ48" s="367"/>
      <c r="LEA48" s="367"/>
      <c r="LEB48" s="367"/>
      <c r="LEC48" s="367"/>
      <c r="LED48" s="367"/>
      <c r="LEE48" s="367"/>
      <c r="LEF48" s="367"/>
      <c r="LEG48" s="367"/>
      <c r="LEH48" s="367"/>
      <c r="LEI48" s="367"/>
      <c r="LEJ48" s="367"/>
      <c r="LEK48" s="367"/>
      <c r="LEL48" s="367"/>
      <c r="LEM48" s="367"/>
      <c r="LEN48" s="367"/>
      <c r="LEO48" s="367"/>
      <c r="LEP48" s="367"/>
      <c r="LEQ48" s="367"/>
      <c r="LER48" s="367"/>
      <c r="LES48" s="367"/>
      <c r="LET48" s="367"/>
      <c r="LEU48" s="367"/>
      <c r="LEV48" s="367"/>
      <c r="LEW48" s="367"/>
      <c r="LEX48" s="367"/>
      <c r="LEY48" s="367"/>
      <c r="LEZ48" s="367"/>
      <c r="LFA48" s="367"/>
      <c r="LFB48" s="367"/>
      <c r="LFC48" s="367"/>
      <c r="LFD48" s="367"/>
      <c r="LFE48" s="367"/>
      <c r="LFF48" s="367"/>
      <c r="LFG48" s="367"/>
      <c r="LFH48" s="367"/>
      <c r="LFI48" s="367"/>
      <c r="LFJ48" s="367"/>
      <c r="LFK48" s="367"/>
      <c r="LFL48" s="367"/>
      <c r="LFM48" s="367"/>
      <c r="LFN48" s="367"/>
      <c r="LFO48" s="367"/>
      <c r="LFP48" s="367"/>
      <c r="LFQ48" s="367"/>
      <c r="LFR48" s="367"/>
      <c r="LFS48" s="367"/>
      <c r="LFT48" s="367"/>
      <c r="LFU48" s="367"/>
      <c r="LFV48" s="367"/>
      <c r="LFW48" s="367"/>
      <c r="LFX48" s="367"/>
      <c r="LFY48" s="367"/>
      <c r="LFZ48" s="367"/>
      <c r="LGA48" s="367"/>
      <c r="LGB48" s="367"/>
      <c r="LGC48" s="367"/>
      <c r="LGD48" s="367"/>
      <c r="LGE48" s="367"/>
      <c r="LGF48" s="367"/>
      <c r="LGG48" s="367"/>
      <c r="LGH48" s="367"/>
      <c r="LGI48" s="367"/>
      <c r="LGJ48" s="367"/>
      <c r="LGK48" s="367"/>
      <c r="LGL48" s="367"/>
      <c r="LGM48" s="367"/>
      <c r="LGN48" s="367"/>
      <c r="LGO48" s="367"/>
      <c r="LGP48" s="367"/>
      <c r="LGQ48" s="367"/>
      <c r="LGR48" s="367"/>
      <c r="LGS48" s="367"/>
      <c r="LGT48" s="367"/>
      <c r="LGU48" s="367"/>
      <c r="LGV48" s="367"/>
      <c r="LGW48" s="367"/>
      <c r="LGX48" s="367"/>
      <c r="LGY48" s="367"/>
      <c r="LGZ48" s="367"/>
      <c r="LHA48" s="367"/>
      <c r="LHB48" s="367"/>
      <c r="LHC48" s="367"/>
      <c r="LHD48" s="367"/>
      <c r="LHE48" s="367"/>
      <c r="LHF48" s="367"/>
      <c r="LHG48" s="367"/>
      <c r="LHH48" s="367"/>
      <c r="LHI48" s="367"/>
      <c r="LHJ48" s="367"/>
      <c r="LHK48" s="367"/>
      <c r="LHL48" s="367"/>
      <c r="LHM48" s="367"/>
      <c r="LHN48" s="367"/>
      <c r="LHO48" s="367"/>
      <c r="LHP48" s="367"/>
      <c r="LHQ48" s="367"/>
      <c r="LHR48" s="367"/>
      <c r="LHS48" s="367"/>
      <c r="LHT48" s="367"/>
      <c r="LHU48" s="367"/>
      <c r="LHV48" s="367"/>
      <c r="LHW48" s="367"/>
      <c r="LHX48" s="367"/>
      <c r="LHY48" s="367"/>
      <c r="LHZ48" s="367"/>
      <c r="LIA48" s="367"/>
      <c r="LIB48" s="367"/>
      <c r="LIC48" s="367"/>
      <c r="LID48" s="367"/>
      <c r="LIE48" s="367"/>
      <c r="LIF48" s="367"/>
      <c r="LIG48" s="367"/>
      <c r="LIH48" s="367"/>
      <c r="LII48" s="367"/>
      <c r="LIJ48" s="367"/>
      <c r="LIK48" s="367"/>
      <c r="LIL48" s="367"/>
      <c r="LIM48" s="367"/>
      <c r="LIN48" s="367"/>
      <c r="LIO48" s="367"/>
      <c r="LIP48" s="367"/>
      <c r="LIQ48" s="367"/>
      <c r="LIR48" s="367"/>
      <c r="LIS48" s="367"/>
      <c r="LIT48" s="367"/>
      <c r="LIU48" s="367"/>
      <c r="LIV48" s="367"/>
      <c r="LIW48" s="367"/>
      <c r="LIX48" s="367"/>
      <c r="LIY48" s="367"/>
      <c r="LIZ48" s="367"/>
      <c r="LJA48" s="367"/>
      <c r="LJB48" s="367"/>
      <c r="LJC48" s="367"/>
      <c r="LJD48" s="367"/>
      <c r="LJE48" s="367"/>
      <c r="LJF48" s="367"/>
      <c r="LJG48" s="367"/>
      <c r="LJH48" s="367"/>
      <c r="LJI48" s="367"/>
      <c r="LJJ48" s="367"/>
      <c r="LJK48" s="367"/>
      <c r="LJL48" s="367"/>
      <c r="LJM48" s="367"/>
      <c r="LJN48" s="367"/>
      <c r="LJO48" s="367"/>
      <c r="LJP48" s="367"/>
      <c r="LJQ48" s="367"/>
      <c r="LJR48" s="367"/>
      <c r="LJS48" s="367"/>
      <c r="LJT48" s="367"/>
      <c r="LJU48" s="367"/>
      <c r="LJV48" s="367"/>
      <c r="LJW48" s="367"/>
      <c r="LJX48" s="367"/>
      <c r="LJY48" s="367"/>
      <c r="LJZ48" s="367"/>
      <c r="LKA48" s="367"/>
      <c r="LKB48" s="367"/>
      <c r="LKC48" s="367"/>
      <c r="LKD48" s="367"/>
      <c r="LKE48" s="367"/>
      <c r="LKF48" s="367"/>
      <c r="LKG48" s="367"/>
      <c r="LKH48" s="367"/>
      <c r="LKI48" s="367"/>
      <c r="LKJ48" s="367"/>
      <c r="LKK48" s="367"/>
      <c r="LKL48" s="367"/>
      <c r="LKM48" s="367"/>
      <c r="LKN48" s="367"/>
      <c r="LKO48" s="367"/>
      <c r="LKP48" s="367"/>
      <c r="LKQ48" s="367"/>
      <c r="LKR48" s="367"/>
      <c r="LKS48" s="367"/>
      <c r="LKT48" s="367"/>
      <c r="LKU48" s="367"/>
      <c r="LKV48" s="367"/>
      <c r="LKW48" s="367"/>
      <c r="LKX48" s="367"/>
      <c r="LKY48" s="367"/>
      <c r="LKZ48" s="367"/>
      <c r="LLA48" s="367"/>
      <c r="LLB48" s="367"/>
      <c r="LLC48" s="367"/>
      <c r="LLD48" s="367"/>
      <c r="LLE48" s="367"/>
      <c r="LLF48" s="367"/>
      <c r="LLG48" s="367"/>
      <c r="LLH48" s="367"/>
      <c r="LLI48" s="367"/>
      <c r="LLJ48" s="367"/>
      <c r="LLK48" s="367"/>
      <c r="LLL48" s="367"/>
      <c r="LLM48" s="367"/>
      <c r="LLN48" s="367"/>
      <c r="LLO48" s="367"/>
      <c r="LLP48" s="367"/>
      <c r="LLQ48" s="367"/>
      <c r="LLR48" s="367"/>
      <c r="LLS48" s="367"/>
      <c r="LLT48" s="367"/>
      <c r="LLU48" s="367"/>
      <c r="LLV48" s="367"/>
      <c r="LLW48" s="367"/>
      <c r="LLX48" s="367"/>
      <c r="LLY48" s="367"/>
      <c r="LLZ48" s="367"/>
      <c r="LMA48" s="367"/>
      <c r="LMB48" s="367"/>
      <c r="LMC48" s="367"/>
      <c r="LMD48" s="367"/>
      <c r="LME48" s="367"/>
      <c r="LMF48" s="367"/>
      <c r="LMG48" s="367"/>
      <c r="LMH48" s="367"/>
      <c r="LMI48" s="367"/>
      <c r="LMJ48" s="367"/>
      <c r="LMK48" s="367"/>
      <c r="LML48" s="367"/>
      <c r="LMM48" s="367"/>
      <c r="LMN48" s="367"/>
      <c r="LMO48" s="367"/>
      <c r="LMP48" s="367"/>
      <c r="LMQ48" s="367"/>
      <c r="LMR48" s="367"/>
      <c r="LMS48" s="367"/>
      <c r="LMT48" s="367"/>
      <c r="LMU48" s="367"/>
      <c r="LMV48" s="367"/>
      <c r="LMW48" s="367"/>
      <c r="LMX48" s="367"/>
      <c r="LMY48" s="367"/>
      <c r="LMZ48" s="367"/>
      <c r="LNA48" s="367"/>
      <c r="LNB48" s="367"/>
      <c r="LNC48" s="367"/>
      <c r="LND48" s="367"/>
      <c r="LNE48" s="367"/>
      <c r="LNF48" s="367"/>
      <c r="LNG48" s="367"/>
      <c r="LNH48" s="367"/>
      <c r="LNI48" s="367"/>
      <c r="LNJ48" s="367"/>
      <c r="LNK48" s="367"/>
      <c r="LNL48" s="367"/>
      <c r="LNM48" s="367"/>
      <c r="LNN48" s="367"/>
      <c r="LNO48" s="367"/>
      <c r="LNP48" s="367"/>
      <c r="LNQ48" s="367"/>
      <c r="LNR48" s="367"/>
      <c r="LNS48" s="367"/>
      <c r="LNT48" s="367"/>
      <c r="LNU48" s="367"/>
      <c r="LNV48" s="367"/>
      <c r="LNW48" s="367"/>
      <c r="LNX48" s="367"/>
      <c r="LNY48" s="367"/>
      <c r="LNZ48" s="367"/>
      <c r="LOA48" s="367"/>
      <c r="LOB48" s="367"/>
      <c r="LOC48" s="367"/>
      <c r="LOD48" s="367"/>
      <c r="LOE48" s="367"/>
      <c r="LOF48" s="367"/>
      <c r="LOG48" s="367"/>
      <c r="LOH48" s="367"/>
      <c r="LOI48" s="367"/>
      <c r="LOJ48" s="367"/>
      <c r="LOK48" s="367"/>
      <c r="LOL48" s="367"/>
      <c r="LOM48" s="367"/>
      <c r="LON48" s="367"/>
      <c r="LOO48" s="367"/>
      <c r="LOP48" s="367"/>
      <c r="LOQ48" s="367"/>
      <c r="LOR48" s="367"/>
      <c r="LOS48" s="367"/>
      <c r="LOT48" s="367"/>
      <c r="LOU48" s="367"/>
      <c r="LOV48" s="367"/>
      <c r="LOW48" s="367"/>
      <c r="LOX48" s="367"/>
      <c r="LOY48" s="367"/>
      <c r="LOZ48" s="367"/>
      <c r="LPA48" s="367"/>
      <c r="LPB48" s="367"/>
      <c r="LPC48" s="367"/>
      <c r="LPD48" s="367"/>
      <c r="LPE48" s="367"/>
      <c r="LPF48" s="367"/>
      <c r="LPG48" s="367"/>
      <c r="LPH48" s="367"/>
      <c r="LPI48" s="367"/>
      <c r="LPJ48" s="367"/>
      <c r="LPK48" s="367"/>
      <c r="LPL48" s="367"/>
      <c r="LPM48" s="367"/>
      <c r="LPN48" s="367"/>
      <c r="LPO48" s="367"/>
      <c r="LPP48" s="367"/>
      <c r="LPQ48" s="367"/>
      <c r="LPR48" s="367"/>
      <c r="LPS48" s="367"/>
      <c r="LPT48" s="367"/>
      <c r="LPU48" s="367"/>
      <c r="LPV48" s="367"/>
      <c r="LPW48" s="367"/>
      <c r="LPX48" s="367"/>
      <c r="LPY48" s="367"/>
      <c r="LPZ48" s="367"/>
      <c r="LQA48" s="367"/>
      <c r="LQB48" s="367"/>
      <c r="LQC48" s="367"/>
      <c r="LQD48" s="367"/>
      <c r="LQE48" s="367"/>
      <c r="LQF48" s="367"/>
      <c r="LQG48" s="367"/>
      <c r="LQH48" s="367"/>
      <c r="LQI48" s="367"/>
      <c r="LQJ48" s="367"/>
      <c r="LQK48" s="367"/>
      <c r="LQL48" s="367"/>
      <c r="LQM48" s="367"/>
      <c r="LQN48" s="367"/>
      <c r="LQO48" s="367"/>
      <c r="LQP48" s="367"/>
      <c r="LQQ48" s="367"/>
      <c r="LQR48" s="367"/>
      <c r="LQS48" s="367"/>
      <c r="LQT48" s="367"/>
      <c r="LQU48" s="367"/>
      <c r="LQV48" s="367"/>
      <c r="LQW48" s="367"/>
      <c r="LQX48" s="367"/>
      <c r="LQY48" s="367"/>
      <c r="LQZ48" s="367"/>
      <c r="LRA48" s="367"/>
      <c r="LRB48" s="367"/>
      <c r="LRC48" s="367"/>
      <c r="LRD48" s="367"/>
      <c r="LRE48" s="367"/>
      <c r="LRF48" s="367"/>
      <c r="LRG48" s="367"/>
      <c r="LRH48" s="367"/>
      <c r="LRI48" s="367"/>
      <c r="LRJ48" s="367"/>
      <c r="LRK48" s="367"/>
      <c r="LRL48" s="367"/>
      <c r="LRM48" s="367"/>
      <c r="LRN48" s="367"/>
      <c r="LRO48" s="367"/>
      <c r="LRP48" s="367"/>
      <c r="LRQ48" s="367"/>
      <c r="LRR48" s="367"/>
      <c r="LRS48" s="367"/>
      <c r="LRT48" s="367"/>
      <c r="LRU48" s="367"/>
      <c r="LRV48" s="367"/>
      <c r="LRW48" s="367"/>
      <c r="LRX48" s="367"/>
      <c r="LRY48" s="367"/>
      <c r="LRZ48" s="367"/>
      <c r="LSA48" s="367"/>
      <c r="LSB48" s="367"/>
      <c r="LSC48" s="367"/>
      <c r="LSD48" s="367"/>
      <c r="LSE48" s="367"/>
      <c r="LSF48" s="367"/>
      <c r="LSG48" s="367"/>
      <c r="LSH48" s="367"/>
      <c r="LSI48" s="367"/>
      <c r="LSJ48" s="367"/>
      <c r="LSK48" s="367"/>
      <c r="LSL48" s="367"/>
      <c r="LSM48" s="367"/>
      <c r="LSN48" s="367"/>
      <c r="LSO48" s="367"/>
      <c r="LSP48" s="367"/>
      <c r="LSQ48" s="367"/>
      <c r="LSR48" s="367"/>
      <c r="LSS48" s="367"/>
      <c r="LST48" s="367"/>
      <c r="LSU48" s="367"/>
      <c r="LSV48" s="367"/>
      <c r="LSW48" s="367"/>
      <c r="LSX48" s="367"/>
      <c r="LSY48" s="367"/>
      <c r="LSZ48" s="367"/>
      <c r="LTA48" s="367"/>
      <c r="LTB48" s="367"/>
      <c r="LTC48" s="367"/>
      <c r="LTD48" s="367"/>
      <c r="LTE48" s="367"/>
      <c r="LTF48" s="367"/>
      <c r="LTG48" s="367"/>
      <c r="LTH48" s="367"/>
      <c r="LTI48" s="367"/>
      <c r="LTJ48" s="367"/>
      <c r="LTK48" s="367"/>
      <c r="LTL48" s="367"/>
      <c r="LTM48" s="367"/>
      <c r="LTN48" s="367"/>
      <c r="LTO48" s="367"/>
      <c r="LTP48" s="367"/>
      <c r="LTQ48" s="367"/>
      <c r="LTR48" s="367"/>
      <c r="LTS48" s="367"/>
      <c r="LTT48" s="367"/>
      <c r="LTU48" s="367"/>
      <c r="LTV48" s="367"/>
      <c r="LTW48" s="367"/>
      <c r="LTX48" s="367"/>
      <c r="LTY48" s="367"/>
      <c r="LTZ48" s="367"/>
      <c r="LUA48" s="367"/>
      <c r="LUB48" s="367"/>
      <c r="LUC48" s="367"/>
      <c r="LUD48" s="367"/>
      <c r="LUE48" s="367"/>
      <c r="LUF48" s="367"/>
      <c r="LUG48" s="367"/>
      <c r="LUH48" s="367"/>
      <c r="LUI48" s="367"/>
      <c r="LUJ48" s="367"/>
      <c r="LUK48" s="367"/>
      <c r="LUL48" s="367"/>
      <c r="LUM48" s="367"/>
      <c r="LUN48" s="367"/>
      <c r="LUO48" s="367"/>
      <c r="LUP48" s="367"/>
      <c r="LUQ48" s="367"/>
      <c r="LUR48" s="367"/>
      <c r="LUS48" s="367"/>
      <c r="LUT48" s="367"/>
      <c r="LUU48" s="367"/>
      <c r="LUV48" s="367"/>
      <c r="LUW48" s="367"/>
      <c r="LUX48" s="367"/>
      <c r="LUY48" s="367"/>
      <c r="LUZ48" s="367"/>
      <c r="LVA48" s="367"/>
      <c r="LVB48" s="367"/>
      <c r="LVC48" s="367"/>
      <c r="LVD48" s="367"/>
      <c r="LVE48" s="367"/>
      <c r="LVF48" s="367"/>
      <c r="LVG48" s="367"/>
      <c r="LVH48" s="367"/>
      <c r="LVI48" s="367"/>
      <c r="LVJ48" s="367"/>
      <c r="LVK48" s="367"/>
      <c r="LVL48" s="367"/>
      <c r="LVM48" s="367"/>
      <c r="LVN48" s="367"/>
      <c r="LVO48" s="367"/>
      <c r="LVP48" s="367"/>
      <c r="LVQ48" s="367"/>
      <c r="LVR48" s="367"/>
      <c r="LVS48" s="367"/>
      <c r="LVT48" s="367"/>
      <c r="LVU48" s="367"/>
      <c r="LVV48" s="367"/>
      <c r="LVW48" s="367"/>
      <c r="LVX48" s="367"/>
      <c r="LVY48" s="367"/>
      <c r="LVZ48" s="367"/>
      <c r="LWA48" s="367"/>
      <c r="LWB48" s="367"/>
      <c r="LWC48" s="367"/>
      <c r="LWD48" s="367"/>
      <c r="LWE48" s="367"/>
      <c r="LWF48" s="367"/>
      <c r="LWG48" s="367"/>
      <c r="LWH48" s="367"/>
      <c r="LWI48" s="367"/>
      <c r="LWJ48" s="367"/>
      <c r="LWK48" s="367"/>
      <c r="LWL48" s="367"/>
      <c r="LWM48" s="367"/>
      <c r="LWN48" s="367"/>
      <c r="LWO48" s="367"/>
      <c r="LWP48" s="367"/>
      <c r="LWQ48" s="367"/>
      <c r="LWR48" s="367"/>
      <c r="LWS48" s="367"/>
      <c r="LWT48" s="367"/>
      <c r="LWU48" s="367"/>
      <c r="LWV48" s="367"/>
      <c r="LWW48" s="367"/>
      <c r="LWX48" s="367"/>
      <c r="LWY48" s="367"/>
      <c r="LWZ48" s="367"/>
      <c r="LXA48" s="367"/>
      <c r="LXB48" s="367"/>
      <c r="LXC48" s="367"/>
      <c r="LXD48" s="367"/>
      <c r="LXE48" s="367"/>
      <c r="LXF48" s="367"/>
      <c r="LXG48" s="367"/>
      <c r="LXH48" s="367"/>
      <c r="LXI48" s="367"/>
      <c r="LXJ48" s="367"/>
      <c r="LXK48" s="367"/>
      <c r="LXL48" s="367"/>
      <c r="LXM48" s="367"/>
      <c r="LXN48" s="367"/>
      <c r="LXO48" s="367"/>
      <c r="LXP48" s="367"/>
      <c r="LXQ48" s="367"/>
      <c r="LXR48" s="367"/>
      <c r="LXS48" s="367"/>
      <c r="LXT48" s="367"/>
      <c r="LXU48" s="367"/>
      <c r="LXV48" s="367"/>
      <c r="LXW48" s="367"/>
      <c r="LXX48" s="367"/>
      <c r="LXY48" s="367"/>
      <c r="LXZ48" s="367"/>
      <c r="LYA48" s="367"/>
      <c r="LYB48" s="367"/>
      <c r="LYC48" s="367"/>
      <c r="LYD48" s="367"/>
      <c r="LYE48" s="367"/>
      <c r="LYF48" s="367"/>
      <c r="LYG48" s="367"/>
      <c r="LYH48" s="367"/>
      <c r="LYI48" s="367"/>
      <c r="LYJ48" s="367"/>
      <c r="LYK48" s="367"/>
      <c r="LYL48" s="367"/>
      <c r="LYM48" s="367"/>
      <c r="LYN48" s="367"/>
      <c r="LYO48" s="367"/>
      <c r="LYP48" s="367"/>
      <c r="LYQ48" s="367"/>
      <c r="LYR48" s="367"/>
      <c r="LYS48" s="367"/>
      <c r="LYT48" s="367"/>
      <c r="LYU48" s="367"/>
      <c r="LYV48" s="367"/>
      <c r="LYW48" s="367"/>
      <c r="LYX48" s="367"/>
      <c r="LYY48" s="367"/>
      <c r="LYZ48" s="367"/>
      <c r="LZA48" s="367"/>
      <c r="LZB48" s="367"/>
      <c r="LZC48" s="367"/>
      <c r="LZD48" s="367"/>
      <c r="LZE48" s="367"/>
      <c r="LZF48" s="367"/>
      <c r="LZG48" s="367"/>
      <c r="LZH48" s="367"/>
      <c r="LZI48" s="367"/>
      <c r="LZJ48" s="367"/>
      <c r="LZK48" s="367"/>
      <c r="LZL48" s="367"/>
      <c r="LZM48" s="367"/>
      <c r="LZN48" s="367"/>
      <c r="LZO48" s="367"/>
      <c r="LZP48" s="367"/>
      <c r="LZQ48" s="367"/>
      <c r="LZR48" s="367"/>
      <c r="LZS48" s="367"/>
      <c r="LZT48" s="367"/>
      <c r="LZU48" s="367"/>
      <c r="LZV48" s="367"/>
      <c r="LZW48" s="367"/>
      <c r="LZX48" s="367"/>
      <c r="LZY48" s="367"/>
      <c r="LZZ48" s="367"/>
      <c r="MAA48" s="367"/>
      <c r="MAB48" s="367"/>
      <c r="MAC48" s="367"/>
      <c r="MAD48" s="367"/>
      <c r="MAE48" s="367"/>
      <c r="MAF48" s="367"/>
      <c r="MAG48" s="367"/>
      <c r="MAH48" s="367"/>
      <c r="MAI48" s="367"/>
      <c r="MAJ48" s="367"/>
      <c r="MAK48" s="367"/>
      <c r="MAL48" s="367"/>
      <c r="MAM48" s="367"/>
      <c r="MAN48" s="367"/>
      <c r="MAO48" s="367"/>
      <c r="MAP48" s="367"/>
      <c r="MAQ48" s="367"/>
      <c r="MAR48" s="367"/>
      <c r="MAS48" s="367"/>
      <c r="MAT48" s="367"/>
      <c r="MAU48" s="367"/>
      <c r="MAV48" s="367"/>
      <c r="MAW48" s="367"/>
      <c r="MAX48" s="367"/>
      <c r="MAY48" s="367"/>
      <c r="MAZ48" s="367"/>
      <c r="MBA48" s="367"/>
      <c r="MBB48" s="367"/>
      <c r="MBC48" s="367"/>
      <c r="MBD48" s="367"/>
      <c r="MBE48" s="367"/>
      <c r="MBF48" s="367"/>
      <c r="MBG48" s="367"/>
      <c r="MBH48" s="367"/>
      <c r="MBI48" s="367"/>
      <c r="MBJ48" s="367"/>
      <c r="MBK48" s="367"/>
      <c r="MBL48" s="367"/>
      <c r="MBM48" s="367"/>
      <c r="MBN48" s="367"/>
      <c r="MBO48" s="367"/>
      <c r="MBP48" s="367"/>
      <c r="MBQ48" s="367"/>
      <c r="MBR48" s="367"/>
      <c r="MBS48" s="367"/>
      <c r="MBT48" s="367"/>
      <c r="MBU48" s="367"/>
      <c r="MBV48" s="367"/>
      <c r="MBW48" s="367"/>
      <c r="MBX48" s="367"/>
      <c r="MBY48" s="367"/>
      <c r="MBZ48" s="367"/>
      <c r="MCA48" s="367"/>
      <c r="MCB48" s="367"/>
      <c r="MCC48" s="367"/>
      <c r="MCD48" s="367"/>
      <c r="MCE48" s="367"/>
      <c r="MCF48" s="367"/>
      <c r="MCG48" s="367"/>
      <c r="MCH48" s="367"/>
      <c r="MCI48" s="367"/>
      <c r="MCJ48" s="367"/>
      <c r="MCK48" s="367"/>
      <c r="MCL48" s="367"/>
      <c r="MCM48" s="367"/>
      <c r="MCN48" s="367"/>
      <c r="MCO48" s="367"/>
      <c r="MCP48" s="367"/>
      <c r="MCQ48" s="367"/>
      <c r="MCR48" s="367"/>
      <c r="MCS48" s="367"/>
      <c r="MCT48" s="367"/>
      <c r="MCU48" s="367"/>
      <c r="MCV48" s="367"/>
      <c r="MCW48" s="367"/>
      <c r="MCX48" s="367"/>
      <c r="MCY48" s="367"/>
      <c r="MCZ48" s="367"/>
      <c r="MDA48" s="367"/>
      <c r="MDB48" s="367"/>
      <c r="MDC48" s="367"/>
      <c r="MDD48" s="367"/>
      <c r="MDE48" s="367"/>
      <c r="MDF48" s="367"/>
      <c r="MDG48" s="367"/>
      <c r="MDH48" s="367"/>
      <c r="MDI48" s="367"/>
      <c r="MDJ48" s="367"/>
      <c r="MDK48" s="367"/>
      <c r="MDL48" s="367"/>
      <c r="MDM48" s="367"/>
      <c r="MDN48" s="367"/>
      <c r="MDO48" s="367"/>
      <c r="MDP48" s="367"/>
      <c r="MDQ48" s="367"/>
      <c r="MDR48" s="367"/>
      <c r="MDS48" s="367"/>
      <c r="MDT48" s="367"/>
      <c r="MDU48" s="367"/>
      <c r="MDV48" s="367"/>
      <c r="MDW48" s="367"/>
      <c r="MDX48" s="367"/>
      <c r="MDY48" s="367"/>
      <c r="MDZ48" s="367"/>
      <c r="MEA48" s="367"/>
      <c r="MEB48" s="367"/>
      <c r="MEC48" s="367"/>
      <c r="MED48" s="367"/>
      <c r="MEE48" s="367"/>
      <c r="MEF48" s="367"/>
      <c r="MEG48" s="367"/>
      <c r="MEH48" s="367"/>
      <c r="MEI48" s="367"/>
      <c r="MEJ48" s="367"/>
      <c r="MEK48" s="367"/>
      <c r="MEL48" s="367"/>
      <c r="MEM48" s="367"/>
      <c r="MEN48" s="367"/>
      <c r="MEO48" s="367"/>
      <c r="MEP48" s="367"/>
      <c r="MEQ48" s="367"/>
      <c r="MER48" s="367"/>
      <c r="MES48" s="367"/>
      <c r="MET48" s="367"/>
      <c r="MEU48" s="367"/>
      <c r="MEV48" s="367"/>
      <c r="MEW48" s="367"/>
      <c r="MEX48" s="367"/>
      <c r="MEY48" s="367"/>
      <c r="MEZ48" s="367"/>
      <c r="MFA48" s="367"/>
      <c r="MFB48" s="367"/>
      <c r="MFC48" s="367"/>
      <c r="MFD48" s="367"/>
      <c r="MFE48" s="367"/>
      <c r="MFF48" s="367"/>
      <c r="MFG48" s="367"/>
      <c r="MFH48" s="367"/>
      <c r="MFI48" s="367"/>
      <c r="MFJ48" s="367"/>
      <c r="MFK48" s="367"/>
      <c r="MFL48" s="367"/>
      <c r="MFM48" s="367"/>
      <c r="MFN48" s="367"/>
      <c r="MFO48" s="367"/>
      <c r="MFP48" s="367"/>
      <c r="MFQ48" s="367"/>
      <c r="MFR48" s="367"/>
      <c r="MFS48" s="367"/>
      <c r="MFT48" s="367"/>
      <c r="MFU48" s="367"/>
      <c r="MFV48" s="367"/>
      <c r="MFW48" s="367"/>
      <c r="MFX48" s="367"/>
      <c r="MFY48" s="367"/>
      <c r="MFZ48" s="367"/>
      <c r="MGA48" s="367"/>
      <c r="MGB48" s="367"/>
      <c r="MGC48" s="367"/>
      <c r="MGD48" s="367"/>
      <c r="MGE48" s="367"/>
      <c r="MGF48" s="367"/>
      <c r="MGG48" s="367"/>
      <c r="MGH48" s="367"/>
      <c r="MGI48" s="367"/>
      <c r="MGJ48" s="367"/>
      <c r="MGK48" s="367"/>
      <c r="MGL48" s="367"/>
      <c r="MGM48" s="367"/>
      <c r="MGN48" s="367"/>
      <c r="MGO48" s="367"/>
      <c r="MGP48" s="367"/>
      <c r="MGQ48" s="367"/>
      <c r="MGR48" s="367"/>
      <c r="MGS48" s="367"/>
      <c r="MGT48" s="367"/>
      <c r="MGU48" s="367"/>
      <c r="MGV48" s="367"/>
      <c r="MGW48" s="367"/>
      <c r="MGX48" s="367"/>
      <c r="MGY48" s="367"/>
      <c r="MGZ48" s="367"/>
      <c r="MHA48" s="367"/>
      <c r="MHB48" s="367"/>
      <c r="MHC48" s="367"/>
      <c r="MHD48" s="367"/>
      <c r="MHE48" s="367"/>
      <c r="MHF48" s="367"/>
      <c r="MHG48" s="367"/>
      <c r="MHH48" s="367"/>
      <c r="MHI48" s="367"/>
      <c r="MHJ48" s="367"/>
      <c r="MHK48" s="367"/>
      <c r="MHL48" s="367"/>
      <c r="MHM48" s="367"/>
      <c r="MHN48" s="367"/>
      <c r="MHO48" s="367"/>
      <c r="MHP48" s="367"/>
      <c r="MHQ48" s="367"/>
      <c r="MHR48" s="367"/>
      <c r="MHS48" s="367"/>
      <c r="MHT48" s="367"/>
      <c r="MHU48" s="367"/>
      <c r="MHV48" s="367"/>
      <c r="MHW48" s="367"/>
      <c r="MHX48" s="367"/>
      <c r="MHY48" s="367"/>
      <c r="MHZ48" s="367"/>
      <c r="MIA48" s="367"/>
      <c r="MIB48" s="367"/>
      <c r="MIC48" s="367"/>
      <c r="MID48" s="367"/>
      <c r="MIE48" s="367"/>
      <c r="MIF48" s="367"/>
      <c r="MIG48" s="367"/>
      <c r="MIH48" s="367"/>
      <c r="MII48" s="367"/>
      <c r="MIJ48" s="367"/>
      <c r="MIK48" s="367"/>
      <c r="MIL48" s="367"/>
      <c r="MIM48" s="367"/>
      <c r="MIN48" s="367"/>
      <c r="MIO48" s="367"/>
      <c r="MIP48" s="367"/>
      <c r="MIQ48" s="367"/>
      <c r="MIR48" s="367"/>
      <c r="MIS48" s="367"/>
      <c r="MIT48" s="367"/>
      <c r="MIU48" s="367"/>
      <c r="MIV48" s="367"/>
      <c r="MIW48" s="367"/>
      <c r="MIX48" s="367"/>
      <c r="MIY48" s="367"/>
      <c r="MIZ48" s="367"/>
      <c r="MJA48" s="367"/>
      <c r="MJB48" s="367"/>
      <c r="MJC48" s="367"/>
      <c r="MJD48" s="367"/>
      <c r="MJE48" s="367"/>
      <c r="MJF48" s="367"/>
      <c r="MJG48" s="367"/>
      <c r="MJH48" s="367"/>
      <c r="MJI48" s="367"/>
      <c r="MJJ48" s="367"/>
      <c r="MJK48" s="367"/>
      <c r="MJL48" s="367"/>
      <c r="MJM48" s="367"/>
      <c r="MJN48" s="367"/>
      <c r="MJO48" s="367"/>
      <c r="MJP48" s="367"/>
      <c r="MJQ48" s="367"/>
      <c r="MJR48" s="367"/>
      <c r="MJS48" s="367"/>
      <c r="MJT48" s="367"/>
      <c r="MJU48" s="367"/>
      <c r="MJV48" s="367"/>
      <c r="MJW48" s="367"/>
      <c r="MJX48" s="367"/>
      <c r="MJY48" s="367"/>
      <c r="MJZ48" s="367"/>
      <c r="MKA48" s="367"/>
      <c r="MKB48" s="367"/>
      <c r="MKC48" s="367"/>
      <c r="MKD48" s="367"/>
      <c r="MKE48" s="367"/>
      <c r="MKF48" s="367"/>
      <c r="MKG48" s="367"/>
      <c r="MKH48" s="367"/>
      <c r="MKI48" s="367"/>
      <c r="MKJ48" s="367"/>
      <c r="MKK48" s="367"/>
      <c r="MKL48" s="367"/>
      <c r="MKM48" s="367"/>
      <c r="MKN48" s="367"/>
      <c r="MKO48" s="367"/>
      <c r="MKP48" s="367"/>
      <c r="MKQ48" s="367"/>
      <c r="MKR48" s="367"/>
      <c r="MKS48" s="367"/>
      <c r="MKT48" s="367"/>
      <c r="MKU48" s="367"/>
      <c r="MKV48" s="367"/>
      <c r="MKW48" s="367"/>
      <c r="MKX48" s="367"/>
      <c r="MKY48" s="367"/>
      <c r="MKZ48" s="367"/>
      <c r="MLA48" s="367"/>
      <c r="MLB48" s="367"/>
      <c r="MLC48" s="367"/>
      <c r="MLD48" s="367"/>
      <c r="MLE48" s="367"/>
      <c r="MLF48" s="367"/>
      <c r="MLG48" s="367"/>
      <c r="MLH48" s="367"/>
      <c r="MLI48" s="367"/>
      <c r="MLJ48" s="367"/>
      <c r="MLK48" s="367"/>
      <c r="MLL48" s="367"/>
      <c r="MLM48" s="367"/>
      <c r="MLN48" s="367"/>
      <c r="MLO48" s="367"/>
      <c r="MLP48" s="367"/>
      <c r="MLQ48" s="367"/>
      <c r="MLR48" s="367"/>
      <c r="MLS48" s="367"/>
      <c r="MLT48" s="367"/>
      <c r="MLU48" s="367"/>
      <c r="MLV48" s="367"/>
      <c r="MLW48" s="367"/>
      <c r="MLX48" s="367"/>
      <c r="MLY48" s="367"/>
      <c r="MLZ48" s="367"/>
      <c r="MMA48" s="367"/>
      <c r="MMB48" s="367"/>
      <c r="MMC48" s="367"/>
      <c r="MMD48" s="367"/>
      <c r="MME48" s="367"/>
      <c r="MMF48" s="367"/>
      <c r="MMG48" s="367"/>
      <c r="MMH48" s="367"/>
      <c r="MMI48" s="367"/>
      <c r="MMJ48" s="367"/>
      <c r="MMK48" s="367"/>
      <c r="MML48" s="367"/>
      <c r="MMM48" s="367"/>
      <c r="MMN48" s="367"/>
      <c r="MMO48" s="367"/>
      <c r="MMP48" s="367"/>
      <c r="MMQ48" s="367"/>
      <c r="MMR48" s="367"/>
      <c r="MMS48" s="367"/>
      <c r="MMT48" s="367"/>
      <c r="MMU48" s="367"/>
      <c r="MMV48" s="367"/>
      <c r="MMW48" s="367"/>
      <c r="MMX48" s="367"/>
      <c r="MMY48" s="367"/>
      <c r="MMZ48" s="367"/>
      <c r="MNA48" s="367"/>
      <c r="MNB48" s="367"/>
      <c r="MNC48" s="367"/>
      <c r="MND48" s="367"/>
      <c r="MNE48" s="367"/>
      <c r="MNF48" s="367"/>
      <c r="MNG48" s="367"/>
      <c r="MNH48" s="367"/>
      <c r="MNI48" s="367"/>
      <c r="MNJ48" s="367"/>
      <c r="MNK48" s="367"/>
      <c r="MNL48" s="367"/>
      <c r="MNM48" s="367"/>
      <c r="MNN48" s="367"/>
      <c r="MNO48" s="367"/>
      <c r="MNP48" s="367"/>
      <c r="MNQ48" s="367"/>
      <c r="MNR48" s="367"/>
      <c r="MNS48" s="367"/>
      <c r="MNT48" s="367"/>
      <c r="MNU48" s="367"/>
      <c r="MNV48" s="367"/>
      <c r="MNW48" s="367"/>
      <c r="MNX48" s="367"/>
      <c r="MNY48" s="367"/>
      <c r="MNZ48" s="367"/>
      <c r="MOA48" s="367"/>
      <c r="MOB48" s="367"/>
      <c r="MOC48" s="367"/>
      <c r="MOD48" s="367"/>
      <c r="MOE48" s="367"/>
      <c r="MOF48" s="367"/>
      <c r="MOG48" s="367"/>
      <c r="MOH48" s="367"/>
      <c r="MOI48" s="367"/>
      <c r="MOJ48" s="367"/>
      <c r="MOK48" s="367"/>
      <c r="MOL48" s="367"/>
      <c r="MOM48" s="367"/>
      <c r="MON48" s="367"/>
      <c r="MOO48" s="367"/>
      <c r="MOP48" s="367"/>
      <c r="MOQ48" s="367"/>
      <c r="MOR48" s="367"/>
      <c r="MOS48" s="367"/>
      <c r="MOT48" s="367"/>
      <c r="MOU48" s="367"/>
      <c r="MOV48" s="367"/>
      <c r="MOW48" s="367"/>
      <c r="MOX48" s="367"/>
      <c r="MOY48" s="367"/>
      <c r="MOZ48" s="367"/>
      <c r="MPA48" s="367"/>
      <c r="MPB48" s="367"/>
      <c r="MPC48" s="367"/>
      <c r="MPD48" s="367"/>
      <c r="MPE48" s="367"/>
      <c r="MPF48" s="367"/>
      <c r="MPG48" s="367"/>
      <c r="MPH48" s="367"/>
      <c r="MPI48" s="367"/>
      <c r="MPJ48" s="367"/>
      <c r="MPK48" s="367"/>
      <c r="MPL48" s="367"/>
      <c r="MPM48" s="367"/>
      <c r="MPN48" s="367"/>
      <c r="MPO48" s="367"/>
      <c r="MPP48" s="367"/>
      <c r="MPQ48" s="367"/>
      <c r="MPR48" s="367"/>
      <c r="MPS48" s="367"/>
      <c r="MPT48" s="367"/>
      <c r="MPU48" s="367"/>
      <c r="MPV48" s="367"/>
      <c r="MPW48" s="367"/>
      <c r="MPX48" s="367"/>
      <c r="MPY48" s="367"/>
      <c r="MPZ48" s="367"/>
      <c r="MQA48" s="367"/>
      <c r="MQB48" s="367"/>
      <c r="MQC48" s="367"/>
      <c r="MQD48" s="367"/>
      <c r="MQE48" s="367"/>
      <c r="MQF48" s="367"/>
      <c r="MQG48" s="367"/>
      <c r="MQH48" s="367"/>
      <c r="MQI48" s="367"/>
      <c r="MQJ48" s="367"/>
      <c r="MQK48" s="367"/>
      <c r="MQL48" s="367"/>
      <c r="MQM48" s="367"/>
      <c r="MQN48" s="367"/>
      <c r="MQO48" s="367"/>
      <c r="MQP48" s="367"/>
      <c r="MQQ48" s="367"/>
      <c r="MQR48" s="367"/>
      <c r="MQS48" s="367"/>
      <c r="MQT48" s="367"/>
      <c r="MQU48" s="367"/>
      <c r="MQV48" s="367"/>
      <c r="MQW48" s="367"/>
      <c r="MQX48" s="367"/>
      <c r="MQY48" s="367"/>
      <c r="MQZ48" s="367"/>
      <c r="MRA48" s="367"/>
      <c r="MRB48" s="367"/>
      <c r="MRC48" s="367"/>
      <c r="MRD48" s="367"/>
      <c r="MRE48" s="367"/>
      <c r="MRF48" s="367"/>
      <c r="MRG48" s="367"/>
      <c r="MRH48" s="367"/>
      <c r="MRI48" s="367"/>
      <c r="MRJ48" s="367"/>
      <c r="MRK48" s="367"/>
      <c r="MRL48" s="367"/>
      <c r="MRM48" s="367"/>
      <c r="MRN48" s="367"/>
      <c r="MRO48" s="367"/>
      <c r="MRP48" s="367"/>
      <c r="MRQ48" s="367"/>
      <c r="MRR48" s="367"/>
      <c r="MRS48" s="367"/>
      <c r="MRT48" s="367"/>
      <c r="MRU48" s="367"/>
      <c r="MRV48" s="367"/>
      <c r="MRW48" s="367"/>
      <c r="MRX48" s="367"/>
      <c r="MRY48" s="367"/>
      <c r="MRZ48" s="367"/>
      <c r="MSA48" s="367"/>
      <c r="MSB48" s="367"/>
      <c r="MSC48" s="367"/>
      <c r="MSD48" s="367"/>
      <c r="MSE48" s="367"/>
      <c r="MSF48" s="367"/>
      <c r="MSG48" s="367"/>
      <c r="MSH48" s="367"/>
      <c r="MSI48" s="367"/>
      <c r="MSJ48" s="367"/>
      <c r="MSK48" s="367"/>
      <c r="MSL48" s="367"/>
      <c r="MSM48" s="367"/>
      <c r="MSN48" s="367"/>
      <c r="MSO48" s="367"/>
      <c r="MSP48" s="367"/>
      <c r="MSQ48" s="367"/>
      <c r="MSR48" s="367"/>
      <c r="MSS48" s="367"/>
      <c r="MST48" s="367"/>
      <c r="MSU48" s="367"/>
      <c r="MSV48" s="367"/>
      <c r="MSW48" s="367"/>
      <c r="MSX48" s="367"/>
      <c r="MSY48" s="367"/>
      <c r="MSZ48" s="367"/>
      <c r="MTA48" s="367"/>
      <c r="MTB48" s="367"/>
      <c r="MTC48" s="367"/>
      <c r="MTD48" s="367"/>
      <c r="MTE48" s="367"/>
      <c r="MTF48" s="367"/>
      <c r="MTG48" s="367"/>
      <c r="MTH48" s="367"/>
      <c r="MTI48" s="367"/>
      <c r="MTJ48" s="367"/>
      <c r="MTK48" s="367"/>
      <c r="MTL48" s="367"/>
      <c r="MTM48" s="367"/>
      <c r="MTN48" s="367"/>
      <c r="MTO48" s="367"/>
      <c r="MTP48" s="367"/>
      <c r="MTQ48" s="367"/>
      <c r="MTR48" s="367"/>
      <c r="MTS48" s="367"/>
      <c r="MTT48" s="367"/>
      <c r="MTU48" s="367"/>
      <c r="MTV48" s="367"/>
      <c r="MTW48" s="367"/>
      <c r="MTX48" s="367"/>
      <c r="MTY48" s="367"/>
      <c r="MTZ48" s="367"/>
      <c r="MUA48" s="367"/>
      <c r="MUB48" s="367"/>
      <c r="MUC48" s="367"/>
      <c r="MUD48" s="367"/>
      <c r="MUE48" s="367"/>
      <c r="MUF48" s="367"/>
      <c r="MUG48" s="367"/>
      <c r="MUH48" s="367"/>
      <c r="MUI48" s="367"/>
      <c r="MUJ48" s="367"/>
      <c r="MUK48" s="367"/>
      <c r="MUL48" s="367"/>
      <c r="MUM48" s="367"/>
      <c r="MUN48" s="367"/>
      <c r="MUO48" s="367"/>
      <c r="MUP48" s="367"/>
      <c r="MUQ48" s="367"/>
      <c r="MUR48" s="367"/>
      <c r="MUS48" s="367"/>
      <c r="MUT48" s="367"/>
      <c r="MUU48" s="367"/>
      <c r="MUV48" s="367"/>
      <c r="MUW48" s="367"/>
      <c r="MUX48" s="367"/>
      <c r="MUY48" s="367"/>
      <c r="MUZ48" s="367"/>
      <c r="MVA48" s="367"/>
      <c r="MVB48" s="367"/>
      <c r="MVC48" s="367"/>
      <c r="MVD48" s="367"/>
      <c r="MVE48" s="367"/>
      <c r="MVF48" s="367"/>
      <c r="MVG48" s="367"/>
      <c r="MVH48" s="367"/>
      <c r="MVI48" s="367"/>
      <c r="MVJ48" s="367"/>
      <c r="MVK48" s="367"/>
      <c r="MVL48" s="367"/>
      <c r="MVM48" s="367"/>
      <c r="MVN48" s="367"/>
      <c r="MVO48" s="367"/>
      <c r="MVP48" s="367"/>
      <c r="MVQ48" s="367"/>
      <c r="MVR48" s="367"/>
      <c r="MVS48" s="367"/>
      <c r="MVT48" s="367"/>
      <c r="MVU48" s="367"/>
      <c r="MVV48" s="367"/>
      <c r="MVW48" s="367"/>
      <c r="MVX48" s="367"/>
      <c r="MVY48" s="367"/>
      <c r="MVZ48" s="367"/>
      <c r="MWA48" s="367"/>
      <c r="MWB48" s="367"/>
      <c r="MWC48" s="367"/>
      <c r="MWD48" s="367"/>
      <c r="MWE48" s="367"/>
      <c r="MWF48" s="367"/>
      <c r="MWG48" s="367"/>
      <c r="MWH48" s="367"/>
      <c r="MWI48" s="367"/>
      <c r="MWJ48" s="367"/>
      <c r="MWK48" s="367"/>
      <c r="MWL48" s="367"/>
      <c r="MWM48" s="367"/>
      <c r="MWN48" s="367"/>
      <c r="MWO48" s="367"/>
      <c r="MWP48" s="367"/>
      <c r="MWQ48" s="367"/>
      <c r="MWR48" s="367"/>
      <c r="MWS48" s="367"/>
      <c r="MWT48" s="367"/>
      <c r="MWU48" s="367"/>
      <c r="MWV48" s="367"/>
      <c r="MWW48" s="367"/>
      <c r="MWX48" s="367"/>
      <c r="MWY48" s="367"/>
      <c r="MWZ48" s="367"/>
      <c r="MXA48" s="367"/>
      <c r="MXB48" s="367"/>
      <c r="MXC48" s="367"/>
      <c r="MXD48" s="367"/>
      <c r="MXE48" s="367"/>
      <c r="MXF48" s="367"/>
      <c r="MXG48" s="367"/>
      <c r="MXH48" s="367"/>
      <c r="MXI48" s="367"/>
      <c r="MXJ48" s="367"/>
      <c r="MXK48" s="367"/>
      <c r="MXL48" s="367"/>
      <c r="MXM48" s="367"/>
      <c r="MXN48" s="367"/>
      <c r="MXO48" s="367"/>
      <c r="MXP48" s="367"/>
      <c r="MXQ48" s="367"/>
      <c r="MXR48" s="367"/>
      <c r="MXS48" s="367"/>
      <c r="MXT48" s="367"/>
      <c r="MXU48" s="367"/>
      <c r="MXV48" s="367"/>
      <c r="MXW48" s="367"/>
      <c r="MXX48" s="367"/>
      <c r="MXY48" s="367"/>
      <c r="MXZ48" s="367"/>
      <c r="MYA48" s="367"/>
      <c r="MYB48" s="367"/>
      <c r="MYC48" s="367"/>
      <c r="MYD48" s="367"/>
      <c r="MYE48" s="367"/>
      <c r="MYF48" s="367"/>
      <c r="MYG48" s="367"/>
      <c r="MYH48" s="367"/>
      <c r="MYI48" s="367"/>
      <c r="MYJ48" s="367"/>
      <c r="MYK48" s="367"/>
      <c r="MYL48" s="367"/>
      <c r="MYM48" s="367"/>
      <c r="MYN48" s="367"/>
      <c r="MYO48" s="367"/>
      <c r="MYP48" s="367"/>
      <c r="MYQ48" s="367"/>
      <c r="MYR48" s="367"/>
      <c r="MYS48" s="367"/>
      <c r="MYT48" s="367"/>
      <c r="MYU48" s="367"/>
      <c r="MYV48" s="367"/>
      <c r="MYW48" s="367"/>
      <c r="MYX48" s="367"/>
      <c r="MYY48" s="367"/>
      <c r="MYZ48" s="367"/>
      <c r="MZA48" s="367"/>
      <c r="MZB48" s="367"/>
      <c r="MZC48" s="367"/>
      <c r="MZD48" s="367"/>
      <c r="MZE48" s="367"/>
      <c r="MZF48" s="367"/>
      <c r="MZG48" s="367"/>
      <c r="MZH48" s="367"/>
      <c r="MZI48" s="367"/>
      <c r="MZJ48" s="367"/>
      <c r="MZK48" s="367"/>
      <c r="MZL48" s="367"/>
      <c r="MZM48" s="367"/>
      <c r="MZN48" s="367"/>
      <c r="MZO48" s="367"/>
      <c r="MZP48" s="367"/>
      <c r="MZQ48" s="367"/>
      <c r="MZR48" s="367"/>
      <c r="MZS48" s="367"/>
      <c r="MZT48" s="367"/>
      <c r="MZU48" s="367"/>
      <c r="MZV48" s="367"/>
      <c r="MZW48" s="367"/>
      <c r="MZX48" s="367"/>
      <c r="MZY48" s="367"/>
      <c r="MZZ48" s="367"/>
      <c r="NAA48" s="367"/>
      <c r="NAB48" s="367"/>
      <c r="NAC48" s="367"/>
      <c r="NAD48" s="367"/>
      <c r="NAE48" s="367"/>
      <c r="NAF48" s="367"/>
      <c r="NAG48" s="367"/>
      <c r="NAH48" s="367"/>
      <c r="NAI48" s="367"/>
      <c r="NAJ48" s="367"/>
      <c r="NAK48" s="367"/>
      <c r="NAL48" s="367"/>
      <c r="NAM48" s="367"/>
      <c r="NAN48" s="367"/>
      <c r="NAO48" s="367"/>
      <c r="NAP48" s="367"/>
      <c r="NAQ48" s="367"/>
      <c r="NAR48" s="367"/>
      <c r="NAS48" s="367"/>
      <c r="NAT48" s="367"/>
      <c r="NAU48" s="367"/>
      <c r="NAV48" s="367"/>
      <c r="NAW48" s="367"/>
      <c r="NAX48" s="367"/>
      <c r="NAY48" s="367"/>
      <c r="NAZ48" s="367"/>
      <c r="NBA48" s="367"/>
      <c r="NBB48" s="367"/>
      <c r="NBC48" s="367"/>
      <c r="NBD48" s="367"/>
      <c r="NBE48" s="367"/>
      <c r="NBF48" s="367"/>
      <c r="NBG48" s="367"/>
      <c r="NBH48" s="367"/>
      <c r="NBI48" s="367"/>
      <c r="NBJ48" s="367"/>
      <c r="NBK48" s="367"/>
      <c r="NBL48" s="367"/>
      <c r="NBM48" s="367"/>
      <c r="NBN48" s="367"/>
      <c r="NBO48" s="367"/>
      <c r="NBP48" s="367"/>
      <c r="NBQ48" s="367"/>
      <c r="NBR48" s="367"/>
      <c r="NBS48" s="367"/>
      <c r="NBT48" s="367"/>
      <c r="NBU48" s="367"/>
      <c r="NBV48" s="367"/>
      <c r="NBW48" s="367"/>
      <c r="NBX48" s="367"/>
      <c r="NBY48" s="367"/>
      <c r="NBZ48" s="367"/>
      <c r="NCA48" s="367"/>
      <c r="NCB48" s="367"/>
      <c r="NCC48" s="367"/>
      <c r="NCD48" s="367"/>
      <c r="NCE48" s="367"/>
      <c r="NCF48" s="367"/>
      <c r="NCG48" s="367"/>
      <c r="NCH48" s="367"/>
      <c r="NCI48" s="367"/>
      <c r="NCJ48" s="367"/>
      <c r="NCK48" s="367"/>
      <c r="NCL48" s="367"/>
      <c r="NCM48" s="367"/>
      <c r="NCN48" s="367"/>
      <c r="NCO48" s="367"/>
      <c r="NCP48" s="367"/>
      <c r="NCQ48" s="367"/>
      <c r="NCR48" s="367"/>
      <c r="NCS48" s="367"/>
      <c r="NCT48" s="367"/>
      <c r="NCU48" s="367"/>
      <c r="NCV48" s="367"/>
      <c r="NCW48" s="367"/>
      <c r="NCX48" s="367"/>
      <c r="NCY48" s="367"/>
      <c r="NCZ48" s="367"/>
      <c r="NDA48" s="367"/>
      <c r="NDB48" s="367"/>
      <c r="NDC48" s="367"/>
      <c r="NDD48" s="367"/>
      <c r="NDE48" s="367"/>
      <c r="NDF48" s="367"/>
      <c r="NDG48" s="367"/>
      <c r="NDH48" s="367"/>
      <c r="NDI48" s="367"/>
      <c r="NDJ48" s="367"/>
      <c r="NDK48" s="367"/>
      <c r="NDL48" s="367"/>
      <c r="NDM48" s="367"/>
      <c r="NDN48" s="367"/>
      <c r="NDO48" s="367"/>
      <c r="NDP48" s="367"/>
      <c r="NDQ48" s="367"/>
      <c r="NDR48" s="367"/>
      <c r="NDS48" s="367"/>
      <c r="NDT48" s="367"/>
      <c r="NDU48" s="367"/>
      <c r="NDV48" s="367"/>
      <c r="NDW48" s="367"/>
      <c r="NDX48" s="367"/>
      <c r="NDY48" s="367"/>
      <c r="NDZ48" s="367"/>
      <c r="NEA48" s="367"/>
      <c r="NEB48" s="367"/>
      <c r="NEC48" s="367"/>
      <c r="NED48" s="367"/>
      <c r="NEE48" s="367"/>
      <c r="NEF48" s="367"/>
      <c r="NEG48" s="367"/>
      <c r="NEH48" s="367"/>
      <c r="NEI48" s="367"/>
      <c r="NEJ48" s="367"/>
      <c r="NEK48" s="367"/>
      <c r="NEL48" s="367"/>
      <c r="NEM48" s="367"/>
      <c r="NEN48" s="367"/>
      <c r="NEO48" s="367"/>
      <c r="NEP48" s="367"/>
      <c r="NEQ48" s="367"/>
      <c r="NER48" s="367"/>
      <c r="NES48" s="367"/>
      <c r="NET48" s="367"/>
      <c r="NEU48" s="367"/>
      <c r="NEV48" s="367"/>
      <c r="NEW48" s="367"/>
      <c r="NEX48" s="367"/>
      <c r="NEY48" s="367"/>
      <c r="NEZ48" s="367"/>
      <c r="NFA48" s="367"/>
      <c r="NFB48" s="367"/>
      <c r="NFC48" s="367"/>
      <c r="NFD48" s="367"/>
      <c r="NFE48" s="367"/>
      <c r="NFF48" s="367"/>
      <c r="NFG48" s="367"/>
      <c r="NFH48" s="367"/>
      <c r="NFI48" s="367"/>
      <c r="NFJ48" s="367"/>
      <c r="NFK48" s="367"/>
      <c r="NFL48" s="367"/>
      <c r="NFM48" s="367"/>
      <c r="NFN48" s="367"/>
      <c r="NFO48" s="367"/>
      <c r="NFP48" s="367"/>
      <c r="NFQ48" s="367"/>
      <c r="NFR48" s="367"/>
      <c r="NFS48" s="367"/>
      <c r="NFT48" s="367"/>
      <c r="NFU48" s="367"/>
      <c r="NFV48" s="367"/>
      <c r="NFW48" s="367"/>
      <c r="NFX48" s="367"/>
      <c r="NFY48" s="367"/>
      <c r="NFZ48" s="367"/>
      <c r="NGA48" s="367"/>
      <c r="NGB48" s="367"/>
      <c r="NGC48" s="367"/>
      <c r="NGD48" s="367"/>
      <c r="NGE48" s="367"/>
      <c r="NGF48" s="367"/>
      <c r="NGG48" s="367"/>
      <c r="NGH48" s="367"/>
      <c r="NGI48" s="367"/>
      <c r="NGJ48" s="367"/>
      <c r="NGK48" s="367"/>
      <c r="NGL48" s="367"/>
      <c r="NGM48" s="367"/>
      <c r="NGN48" s="367"/>
      <c r="NGO48" s="367"/>
      <c r="NGP48" s="367"/>
      <c r="NGQ48" s="367"/>
      <c r="NGR48" s="367"/>
      <c r="NGS48" s="367"/>
      <c r="NGT48" s="367"/>
      <c r="NGU48" s="367"/>
      <c r="NGV48" s="367"/>
      <c r="NGW48" s="367"/>
      <c r="NGX48" s="367"/>
      <c r="NGY48" s="367"/>
      <c r="NGZ48" s="367"/>
      <c r="NHA48" s="367"/>
      <c r="NHB48" s="367"/>
      <c r="NHC48" s="367"/>
      <c r="NHD48" s="367"/>
      <c r="NHE48" s="367"/>
      <c r="NHF48" s="367"/>
      <c r="NHG48" s="367"/>
      <c r="NHH48" s="367"/>
      <c r="NHI48" s="367"/>
      <c r="NHJ48" s="367"/>
      <c r="NHK48" s="367"/>
      <c r="NHL48" s="367"/>
      <c r="NHM48" s="367"/>
      <c r="NHN48" s="367"/>
      <c r="NHO48" s="367"/>
      <c r="NHP48" s="367"/>
      <c r="NHQ48" s="367"/>
      <c r="NHR48" s="367"/>
      <c r="NHS48" s="367"/>
      <c r="NHT48" s="367"/>
      <c r="NHU48" s="367"/>
      <c r="NHV48" s="367"/>
      <c r="NHW48" s="367"/>
      <c r="NHX48" s="367"/>
      <c r="NHY48" s="367"/>
      <c r="NHZ48" s="367"/>
      <c r="NIA48" s="367"/>
      <c r="NIB48" s="367"/>
      <c r="NIC48" s="367"/>
      <c r="NID48" s="367"/>
      <c r="NIE48" s="367"/>
      <c r="NIF48" s="367"/>
      <c r="NIG48" s="367"/>
      <c r="NIH48" s="367"/>
      <c r="NII48" s="367"/>
      <c r="NIJ48" s="367"/>
      <c r="NIK48" s="367"/>
      <c r="NIL48" s="367"/>
      <c r="NIM48" s="367"/>
      <c r="NIN48" s="367"/>
      <c r="NIO48" s="367"/>
      <c r="NIP48" s="367"/>
      <c r="NIQ48" s="367"/>
      <c r="NIR48" s="367"/>
      <c r="NIS48" s="367"/>
      <c r="NIT48" s="367"/>
      <c r="NIU48" s="367"/>
      <c r="NIV48" s="367"/>
      <c r="NIW48" s="367"/>
      <c r="NIX48" s="367"/>
      <c r="NIY48" s="367"/>
      <c r="NIZ48" s="367"/>
      <c r="NJA48" s="367"/>
      <c r="NJB48" s="367"/>
      <c r="NJC48" s="367"/>
      <c r="NJD48" s="367"/>
      <c r="NJE48" s="367"/>
      <c r="NJF48" s="367"/>
      <c r="NJG48" s="367"/>
      <c r="NJH48" s="367"/>
      <c r="NJI48" s="367"/>
      <c r="NJJ48" s="367"/>
      <c r="NJK48" s="367"/>
      <c r="NJL48" s="367"/>
      <c r="NJM48" s="367"/>
      <c r="NJN48" s="367"/>
      <c r="NJO48" s="367"/>
      <c r="NJP48" s="367"/>
      <c r="NJQ48" s="367"/>
      <c r="NJR48" s="367"/>
      <c r="NJS48" s="367"/>
      <c r="NJT48" s="367"/>
      <c r="NJU48" s="367"/>
      <c r="NJV48" s="367"/>
      <c r="NJW48" s="367"/>
      <c r="NJX48" s="367"/>
      <c r="NJY48" s="367"/>
      <c r="NJZ48" s="367"/>
      <c r="NKA48" s="367"/>
      <c r="NKB48" s="367"/>
      <c r="NKC48" s="367"/>
      <c r="NKD48" s="367"/>
      <c r="NKE48" s="367"/>
      <c r="NKF48" s="367"/>
      <c r="NKG48" s="367"/>
      <c r="NKH48" s="367"/>
      <c r="NKI48" s="367"/>
      <c r="NKJ48" s="367"/>
      <c r="NKK48" s="367"/>
      <c r="NKL48" s="367"/>
      <c r="NKM48" s="367"/>
      <c r="NKN48" s="367"/>
      <c r="NKO48" s="367"/>
      <c r="NKP48" s="367"/>
      <c r="NKQ48" s="367"/>
      <c r="NKR48" s="367"/>
      <c r="NKS48" s="367"/>
      <c r="NKT48" s="367"/>
      <c r="NKU48" s="367"/>
      <c r="NKV48" s="367"/>
      <c r="NKW48" s="367"/>
      <c r="NKX48" s="367"/>
      <c r="NKY48" s="367"/>
      <c r="NKZ48" s="367"/>
      <c r="NLA48" s="367"/>
      <c r="NLB48" s="367"/>
      <c r="NLC48" s="367"/>
      <c r="NLD48" s="367"/>
      <c r="NLE48" s="367"/>
      <c r="NLF48" s="367"/>
      <c r="NLG48" s="367"/>
      <c r="NLH48" s="367"/>
      <c r="NLI48" s="367"/>
      <c r="NLJ48" s="367"/>
      <c r="NLK48" s="367"/>
      <c r="NLL48" s="367"/>
      <c r="NLM48" s="367"/>
      <c r="NLN48" s="367"/>
      <c r="NLO48" s="367"/>
      <c r="NLP48" s="367"/>
      <c r="NLQ48" s="367"/>
      <c r="NLR48" s="367"/>
      <c r="NLS48" s="367"/>
      <c r="NLT48" s="367"/>
      <c r="NLU48" s="367"/>
      <c r="NLV48" s="367"/>
      <c r="NLW48" s="367"/>
      <c r="NLX48" s="367"/>
      <c r="NLY48" s="367"/>
      <c r="NLZ48" s="367"/>
      <c r="NMA48" s="367"/>
      <c r="NMB48" s="367"/>
      <c r="NMC48" s="367"/>
      <c r="NMD48" s="367"/>
      <c r="NME48" s="367"/>
      <c r="NMF48" s="367"/>
      <c r="NMG48" s="367"/>
      <c r="NMH48" s="367"/>
      <c r="NMI48" s="367"/>
      <c r="NMJ48" s="367"/>
      <c r="NMK48" s="367"/>
      <c r="NML48" s="367"/>
      <c r="NMM48" s="367"/>
      <c r="NMN48" s="367"/>
      <c r="NMO48" s="367"/>
      <c r="NMP48" s="367"/>
      <c r="NMQ48" s="367"/>
      <c r="NMR48" s="367"/>
      <c r="NMS48" s="367"/>
      <c r="NMT48" s="367"/>
      <c r="NMU48" s="367"/>
      <c r="NMV48" s="367"/>
      <c r="NMW48" s="367"/>
      <c r="NMX48" s="367"/>
      <c r="NMY48" s="367"/>
      <c r="NMZ48" s="367"/>
      <c r="NNA48" s="367"/>
      <c r="NNB48" s="367"/>
      <c r="NNC48" s="367"/>
      <c r="NND48" s="367"/>
      <c r="NNE48" s="367"/>
      <c r="NNF48" s="367"/>
      <c r="NNG48" s="367"/>
      <c r="NNH48" s="367"/>
      <c r="NNI48" s="367"/>
      <c r="NNJ48" s="367"/>
      <c r="NNK48" s="367"/>
      <c r="NNL48" s="367"/>
      <c r="NNM48" s="367"/>
      <c r="NNN48" s="367"/>
      <c r="NNO48" s="367"/>
      <c r="NNP48" s="367"/>
      <c r="NNQ48" s="367"/>
      <c r="NNR48" s="367"/>
      <c r="NNS48" s="367"/>
      <c r="NNT48" s="367"/>
      <c r="NNU48" s="367"/>
      <c r="NNV48" s="367"/>
      <c r="NNW48" s="367"/>
      <c r="NNX48" s="367"/>
      <c r="NNY48" s="367"/>
      <c r="NNZ48" s="367"/>
      <c r="NOA48" s="367"/>
      <c r="NOB48" s="367"/>
      <c r="NOC48" s="367"/>
      <c r="NOD48" s="367"/>
      <c r="NOE48" s="367"/>
      <c r="NOF48" s="367"/>
      <c r="NOG48" s="367"/>
      <c r="NOH48" s="367"/>
      <c r="NOI48" s="367"/>
      <c r="NOJ48" s="367"/>
      <c r="NOK48" s="367"/>
      <c r="NOL48" s="367"/>
      <c r="NOM48" s="367"/>
      <c r="NON48" s="367"/>
      <c r="NOO48" s="367"/>
      <c r="NOP48" s="367"/>
      <c r="NOQ48" s="367"/>
      <c r="NOR48" s="367"/>
      <c r="NOS48" s="367"/>
      <c r="NOT48" s="367"/>
      <c r="NOU48" s="367"/>
      <c r="NOV48" s="367"/>
      <c r="NOW48" s="367"/>
      <c r="NOX48" s="367"/>
      <c r="NOY48" s="367"/>
      <c r="NOZ48" s="367"/>
      <c r="NPA48" s="367"/>
      <c r="NPB48" s="367"/>
      <c r="NPC48" s="367"/>
      <c r="NPD48" s="367"/>
      <c r="NPE48" s="367"/>
      <c r="NPF48" s="367"/>
      <c r="NPG48" s="367"/>
      <c r="NPH48" s="367"/>
      <c r="NPI48" s="367"/>
      <c r="NPJ48" s="367"/>
      <c r="NPK48" s="367"/>
      <c r="NPL48" s="367"/>
      <c r="NPM48" s="367"/>
      <c r="NPN48" s="367"/>
      <c r="NPO48" s="367"/>
      <c r="NPP48" s="367"/>
      <c r="NPQ48" s="367"/>
      <c r="NPR48" s="367"/>
      <c r="NPS48" s="367"/>
      <c r="NPT48" s="367"/>
      <c r="NPU48" s="367"/>
      <c r="NPV48" s="367"/>
      <c r="NPW48" s="367"/>
      <c r="NPX48" s="367"/>
      <c r="NPY48" s="367"/>
      <c r="NPZ48" s="367"/>
      <c r="NQA48" s="367"/>
      <c r="NQB48" s="367"/>
      <c r="NQC48" s="367"/>
      <c r="NQD48" s="367"/>
      <c r="NQE48" s="367"/>
      <c r="NQF48" s="367"/>
      <c r="NQG48" s="367"/>
      <c r="NQH48" s="367"/>
      <c r="NQI48" s="367"/>
      <c r="NQJ48" s="367"/>
      <c r="NQK48" s="367"/>
      <c r="NQL48" s="367"/>
      <c r="NQM48" s="367"/>
      <c r="NQN48" s="367"/>
      <c r="NQO48" s="367"/>
      <c r="NQP48" s="367"/>
      <c r="NQQ48" s="367"/>
      <c r="NQR48" s="367"/>
      <c r="NQS48" s="367"/>
      <c r="NQT48" s="367"/>
      <c r="NQU48" s="367"/>
      <c r="NQV48" s="367"/>
      <c r="NQW48" s="367"/>
      <c r="NQX48" s="367"/>
      <c r="NQY48" s="367"/>
      <c r="NQZ48" s="367"/>
      <c r="NRA48" s="367"/>
      <c r="NRB48" s="367"/>
      <c r="NRC48" s="367"/>
      <c r="NRD48" s="367"/>
      <c r="NRE48" s="367"/>
      <c r="NRF48" s="367"/>
      <c r="NRG48" s="367"/>
      <c r="NRH48" s="367"/>
      <c r="NRI48" s="367"/>
      <c r="NRJ48" s="367"/>
      <c r="NRK48" s="367"/>
      <c r="NRL48" s="367"/>
      <c r="NRM48" s="367"/>
      <c r="NRN48" s="367"/>
      <c r="NRO48" s="367"/>
      <c r="NRP48" s="367"/>
      <c r="NRQ48" s="367"/>
      <c r="NRR48" s="367"/>
      <c r="NRS48" s="367"/>
      <c r="NRT48" s="367"/>
      <c r="NRU48" s="367"/>
      <c r="NRV48" s="367"/>
      <c r="NRW48" s="367"/>
      <c r="NRX48" s="367"/>
      <c r="NRY48" s="367"/>
      <c r="NRZ48" s="367"/>
      <c r="NSA48" s="367"/>
      <c r="NSB48" s="367"/>
      <c r="NSC48" s="367"/>
      <c r="NSD48" s="367"/>
      <c r="NSE48" s="367"/>
      <c r="NSF48" s="367"/>
      <c r="NSG48" s="367"/>
      <c r="NSH48" s="367"/>
      <c r="NSI48" s="367"/>
      <c r="NSJ48" s="367"/>
      <c r="NSK48" s="367"/>
      <c r="NSL48" s="367"/>
      <c r="NSM48" s="367"/>
      <c r="NSN48" s="367"/>
      <c r="NSO48" s="367"/>
      <c r="NSP48" s="367"/>
      <c r="NSQ48" s="367"/>
      <c r="NSR48" s="367"/>
      <c r="NSS48" s="367"/>
      <c r="NST48" s="367"/>
      <c r="NSU48" s="367"/>
      <c r="NSV48" s="367"/>
      <c r="NSW48" s="367"/>
      <c r="NSX48" s="367"/>
      <c r="NSY48" s="367"/>
      <c r="NSZ48" s="367"/>
      <c r="NTA48" s="367"/>
      <c r="NTB48" s="367"/>
      <c r="NTC48" s="367"/>
      <c r="NTD48" s="367"/>
      <c r="NTE48" s="367"/>
      <c r="NTF48" s="367"/>
      <c r="NTG48" s="367"/>
      <c r="NTH48" s="367"/>
      <c r="NTI48" s="367"/>
      <c r="NTJ48" s="367"/>
      <c r="NTK48" s="367"/>
      <c r="NTL48" s="367"/>
      <c r="NTM48" s="367"/>
      <c r="NTN48" s="367"/>
      <c r="NTO48" s="367"/>
      <c r="NTP48" s="367"/>
      <c r="NTQ48" s="367"/>
      <c r="NTR48" s="367"/>
      <c r="NTS48" s="367"/>
      <c r="NTT48" s="367"/>
      <c r="NTU48" s="367"/>
      <c r="NTV48" s="367"/>
      <c r="NTW48" s="367"/>
      <c r="NTX48" s="367"/>
      <c r="NTY48" s="367"/>
      <c r="NTZ48" s="367"/>
      <c r="NUA48" s="367"/>
      <c r="NUB48" s="367"/>
      <c r="NUC48" s="367"/>
      <c r="NUD48" s="367"/>
      <c r="NUE48" s="367"/>
      <c r="NUF48" s="367"/>
      <c r="NUG48" s="367"/>
      <c r="NUH48" s="367"/>
      <c r="NUI48" s="367"/>
      <c r="NUJ48" s="367"/>
      <c r="NUK48" s="367"/>
      <c r="NUL48" s="367"/>
      <c r="NUM48" s="367"/>
      <c r="NUN48" s="367"/>
      <c r="NUO48" s="367"/>
      <c r="NUP48" s="367"/>
      <c r="NUQ48" s="367"/>
      <c r="NUR48" s="367"/>
      <c r="NUS48" s="367"/>
      <c r="NUT48" s="367"/>
      <c r="NUU48" s="367"/>
      <c r="NUV48" s="367"/>
      <c r="NUW48" s="367"/>
      <c r="NUX48" s="367"/>
      <c r="NUY48" s="367"/>
      <c r="NUZ48" s="367"/>
      <c r="NVA48" s="367"/>
      <c r="NVB48" s="367"/>
      <c r="NVC48" s="367"/>
      <c r="NVD48" s="367"/>
      <c r="NVE48" s="367"/>
      <c r="NVF48" s="367"/>
      <c r="NVG48" s="367"/>
      <c r="NVH48" s="367"/>
      <c r="NVI48" s="367"/>
      <c r="NVJ48" s="367"/>
      <c r="NVK48" s="367"/>
      <c r="NVL48" s="367"/>
      <c r="NVM48" s="367"/>
      <c r="NVN48" s="367"/>
      <c r="NVO48" s="367"/>
      <c r="NVP48" s="367"/>
      <c r="NVQ48" s="367"/>
      <c r="NVR48" s="367"/>
      <c r="NVS48" s="367"/>
      <c r="NVT48" s="367"/>
      <c r="NVU48" s="367"/>
      <c r="NVV48" s="367"/>
      <c r="NVW48" s="367"/>
      <c r="NVX48" s="367"/>
      <c r="NVY48" s="367"/>
      <c r="NVZ48" s="367"/>
      <c r="NWA48" s="367"/>
      <c r="NWB48" s="367"/>
      <c r="NWC48" s="367"/>
      <c r="NWD48" s="367"/>
      <c r="NWE48" s="367"/>
      <c r="NWF48" s="367"/>
      <c r="NWG48" s="367"/>
      <c r="NWH48" s="367"/>
      <c r="NWI48" s="367"/>
      <c r="NWJ48" s="367"/>
      <c r="NWK48" s="367"/>
      <c r="NWL48" s="367"/>
      <c r="NWM48" s="367"/>
      <c r="NWN48" s="367"/>
      <c r="NWO48" s="367"/>
      <c r="NWP48" s="367"/>
      <c r="NWQ48" s="367"/>
      <c r="NWR48" s="367"/>
      <c r="NWS48" s="367"/>
      <c r="NWT48" s="367"/>
      <c r="NWU48" s="367"/>
      <c r="NWV48" s="367"/>
      <c r="NWW48" s="367"/>
      <c r="NWX48" s="367"/>
      <c r="NWY48" s="367"/>
      <c r="NWZ48" s="367"/>
      <c r="NXA48" s="367"/>
      <c r="NXB48" s="367"/>
      <c r="NXC48" s="367"/>
      <c r="NXD48" s="367"/>
      <c r="NXE48" s="367"/>
      <c r="NXF48" s="367"/>
      <c r="NXG48" s="367"/>
      <c r="NXH48" s="367"/>
      <c r="NXI48" s="367"/>
      <c r="NXJ48" s="367"/>
      <c r="NXK48" s="367"/>
      <c r="NXL48" s="367"/>
      <c r="NXM48" s="367"/>
      <c r="NXN48" s="367"/>
      <c r="NXO48" s="367"/>
      <c r="NXP48" s="367"/>
      <c r="NXQ48" s="367"/>
      <c r="NXR48" s="367"/>
      <c r="NXS48" s="367"/>
      <c r="NXT48" s="367"/>
      <c r="NXU48" s="367"/>
      <c r="NXV48" s="367"/>
      <c r="NXW48" s="367"/>
      <c r="NXX48" s="367"/>
      <c r="NXY48" s="367"/>
      <c r="NXZ48" s="367"/>
      <c r="NYA48" s="367"/>
      <c r="NYB48" s="367"/>
      <c r="NYC48" s="367"/>
      <c r="NYD48" s="367"/>
      <c r="NYE48" s="367"/>
      <c r="NYF48" s="367"/>
      <c r="NYG48" s="367"/>
      <c r="NYH48" s="367"/>
      <c r="NYI48" s="367"/>
      <c r="NYJ48" s="367"/>
      <c r="NYK48" s="367"/>
      <c r="NYL48" s="367"/>
      <c r="NYM48" s="367"/>
      <c r="NYN48" s="367"/>
      <c r="NYO48" s="367"/>
      <c r="NYP48" s="367"/>
      <c r="NYQ48" s="367"/>
      <c r="NYR48" s="367"/>
      <c r="NYS48" s="367"/>
      <c r="NYT48" s="367"/>
      <c r="NYU48" s="367"/>
      <c r="NYV48" s="367"/>
      <c r="NYW48" s="367"/>
      <c r="NYX48" s="367"/>
      <c r="NYY48" s="367"/>
      <c r="NYZ48" s="367"/>
      <c r="NZA48" s="367"/>
      <c r="NZB48" s="367"/>
      <c r="NZC48" s="367"/>
      <c r="NZD48" s="367"/>
      <c r="NZE48" s="367"/>
      <c r="NZF48" s="367"/>
      <c r="NZG48" s="367"/>
      <c r="NZH48" s="367"/>
      <c r="NZI48" s="367"/>
      <c r="NZJ48" s="367"/>
      <c r="NZK48" s="367"/>
      <c r="NZL48" s="367"/>
      <c r="NZM48" s="367"/>
      <c r="NZN48" s="367"/>
      <c r="NZO48" s="367"/>
      <c r="NZP48" s="367"/>
      <c r="NZQ48" s="367"/>
      <c r="NZR48" s="367"/>
      <c r="NZS48" s="367"/>
      <c r="NZT48" s="367"/>
      <c r="NZU48" s="367"/>
      <c r="NZV48" s="367"/>
      <c r="NZW48" s="367"/>
      <c r="NZX48" s="367"/>
      <c r="NZY48" s="367"/>
      <c r="NZZ48" s="367"/>
      <c r="OAA48" s="367"/>
      <c r="OAB48" s="367"/>
      <c r="OAC48" s="367"/>
      <c r="OAD48" s="367"/>
      <c r="OAE48" s="367"/>
      <c r="OAF48" s="367"/>
      <c r="OAG48" s="367"/>
      <c r="OAH48" s="367"/>
      <c r="OAI48" s="367"/>
      <c r="OAJ48" s="367"/>
      <c r="OAK48" s="367"/>
      <c r="OAL48" s="367"/>
      <c r="OAM48" s="367"/>
      <c r="OAN48" s="367"/>
      <c r="OAO48" s="367"/>
      <c r="OAP48" s="367"/>
      <c r="OAQ48" s="367"/>
      <c r="OAR48" s="367"/>
      <c r="OAS48" s="367"/>
      <c r="OAT48" s="367"/>
      <c r="OAU48" s="367"/>
      <c r="OAV48" s="367"/>
      <c r="OAW48" s="367"/>
      <c r="OAX48" s="367"/>
      <c r="OAY48" s="367"/>
      <c r="OAZ48" s="367"/>
      <c r="OBA48" s="367"/>
      <c r="OBB48" s="367"/>
      <c r="OBC48" s="367"/>
      <c r="OBD48" s="367"/>
      <c r="OBE48" s="367"/>
      <c r="OBF48" s="367"/>
      <c r="OBG48" s="367"/>
      <c r="OBH48" s="367"/>
      <c r="OBI48" s="367"/>
      <c r="OBJ48" s="367"/>
      <c r="OBK48" s="367"/>
      <c r="OBL48" s="367"/>
      <c r="OBM48" s="367"/>
      <c r="OBN48" s="367"/>
      <c r="OBO48" s="367"/>
      <c r="OBP48" s="367"/>
      <c r="OBQ48" s="367"/>
      <c r="OBR48" s="367"/>
      <c r="OBS48" s="367"/>
      <c r="OBT48" s="367"/>
      <c r="OBU48" s="367"/>
      <c r="OBV48" s="367"/>
      <c r="OBW48" s="367"/>
      <c r="OBX48" s="367"/>
      <c r="OBY48" s="367"/>
      <c r="OBZ48" s="367"/>
      <c r="OCA48" s="367"/>
      <c r="OCB48" s="367"/>
      <c r="OCC48" s="367"/>
      <c r="OCD48" s="367"/>
      <c r="OCE48" s="367"/>
      <c r="OCF48" s="367"/>
      <c r="OCG48" s="367"/>
      <c r="OCH48" s="367"/>
      <c r="OCI48" s="367"/>
      <c r="OCJ48" s="367"/>
      <c r="OCK48" s="367"/>
      <c r="OCL48" s="367"/>
      <c r="OCM48" s="367"/>
      <c r="OCN48" s="367"/>
      <c r="OCO48" s="367"/>
      <c r="OCP48" s="367"/>
      <c r="OCQ48" s="367"/>
      <c r="OCR48" s="367"/>
      <c r="OCS48" s="367"/>
      <c r="OCT48" s="367"/>
      <c r="OCU48" s="367"/>
      <c r="OCV48" s="367"/>
      <c r="OCW48" s="367"/>
      <c r="OCX48" s="367"/>
      <c r="OCY48" s="367"/>
      <c r="OCZ48" s="367"/>
      <c r="ODA48" s="367"/>
      <c r="ODB48" s="367"/>
      <c r="ODC48" s="367"/>
      <c r="ODD48" s="367"/>
      <c r="ODE48" s="367"/>
      <c r="ODF48" s="367"/>
      <c r="ODG48" s="367"/>
      <c r="ODH48" s="367"/>
      <c r="ODI48" s="367"/>
      <c r="ODJ48" s="367"/>
      <c r="ODK48" s="367"/>
      <c r="ODL48" s="367"/>
      <c r="ODM48" s="367"/>
      <c r="ODN48" s="367"/>
      <c r="ODO48" s="367"/>
      <c r="ODP48" s="367"/>
      <c r="ODQ48" s="367"/>
      <c r="ODR48" s="367"/>
      <c r="ODS48" s="367"/>
      <c r="ODT48" s="367"/>
      <c r="ODU48" s="367"/>
      <c r="ODV48" s="367"/>
      <c r="ODW48" s="367"/>
      <c r="ODX48" s="367"/>
      <c r="ODY48" s="367"/>
      <c r="ODZ48" s="367"/>
      <c r="OEA48" s="367"/>
      <c r="OEB48" s="367"/>
      <c r="OEC48" s="367"/>
      <c r="OED48" s="367"/>
      <c r="OEE48" s="367"/>
      <c r="OEF48" s="367"/>
      <c r="OEG48" s="367"/>
      <c r="OEH48" s="367"/>
      <c r="OEI48" s="367"/>
      <c r="OEJ48" s="367"/>
      <c r="OEK48" s="367"/>
      <c r="OEL48" s="367"/>
      <c r="OEM48" s="367"/>
      <c r="OEN48" s="367"/>
      <c r="OEO48" s="367"/>
      <c r="OEP48" s="367"/>
      <c r="OEQ48" s="367"/>
      <c r="OER48" s="367"/>
      <c r="OES48" s="367"/>
      <c r="OET48" s="367"/>
      <c r="OEU48" s="367"/>
      <c r="OEV48" s="367"/>
      <c r="OEW48" s="367"/>
      <c r="OEX48" s="367"/>
      <c r="OEY48" s="367"/>
      <c r="OEZ48" s="367"/>
      <c r="OFA48" s="367"/>
      <c r="OFB48" s="367"/>
      <c r="OFC48" s="367"/>
      <c r="OFD48" s="367"/>
      <c r="OFE48" s="367"/>
      <c r="OFF48" s="367"/>
      <c r="OFG48" s="367"/>
      <c r="OFH48" s="367"/>
      <c r="OFI48" s="367"/>
      <c r="OFJ48" s="367"/>
      <c r="OFK48" s="367"/>
      <c r="OFL48" s="367"/>
      <c r="OFM48" s="367"/>
      <c r="OFN48" s="367"/>
      <c r="OFO48" s="367"/>
      <c r="OFP48" s="367"/>
      <c r="OFQ48" s="367"/>
      <c r="OFR48" s="367"/>
      <c r="OFS48" s="367"/>
      <c r="OFT48" s="367"/>
      <c r="OFU48" s="367"/>
      <c r="OFV48" s="367"/>
      <c r="OFW48" s="367"/>
      <c r="OFX48" s="367"/>
      <c r="OFY48" s="367"/>
      <c r="OFZ48" s="367"/>
      <c r="OGA48" s="367"/>
      <c r="OGB48" s="367"/>
      <c r="OGC48" s="367"/>
      <c r="OGD48" s="367"/>
      <c r="OGE48" s="367"/>
      <c r="OGF48" s="367"/>
      <c r="OGG48" s="367"/>
      <c r="OGH48" s="367"/>
      <c r="OGI48" s="367"/>
      <c r="OGJ48" s="367"/>
      <c r="OGK48" s="367"/>
      <c r="OGL48" s="367"/>
      <c r="OGM48" s="367"/>
      <c r="OGN48" s="367"/>
      <c r="OGO48" s="367"/>
      <c r="OGP48" s="367"/>
      <c r="OGQ48" s="367"/>
      <c r="OGR48" s="367"/>
      <c r="OGS48" s="367"/>
      <c r="OGT48" s="367"/>
      <c r="OGU48" s="367"/>
      <c r="OGV48" s="367"/>
      <c r="OGW48" s="367"/>
      <c r="OGX48" s="367"/>
      <c r="OGY48" s="367"/>
      <c r="OGZ48" s="367"/>
      <c r="OHA48" s="367"/>
      <c r="OHB48" s="367"/>
      <c r="OHC48" s="367"/>
      <c r="OHD48" s="367"/>
      <c r="OHE48" s="367"/>
      <c r="OHF48" s="367"/>
      <c r="OHG48" s="367"/>
      <c r="OHH48" s="367"/>
      <c r="OHI48" s="367"/>
      <c r="OHJ48" s="367"/>
      <c r="OHK48" s="367"/>
      <c r="OHL48" s="367"/>
      <c r="OHM48" s="367"/>
      <c r="OHN48" s="367"/>
      <c r="OHO48" s="367"/>
      <c r="OHP48" s="367"/>
      <c r="OHQ48" s="367"/>
      <c r="OHR48" s="367"/>
      <c r="OHS48" s="367"/>
      <c r="OHT48" s="367"/>
      <c r="OHU48" s="367"/>
      <c r="OHV48" s="367"/>
      <c r="OHW48" s="367"/>
      <c r="OHX48" s="367"/>
      <c r="OHY48" s="367"/>
      <c r="OHZ48" s="367"/>
      <c r="OIA48" s="367"/>
      <c r="OIB48" s="367"/>
      <c r="OIC48" s="367"/>
      <c r="OID48" s="367"/>
      <c r="OIE48" s="367"/>
      <c r="OIF48" s="367"/>
      <c r="OIG48" s="367"/>
      <c r="OIH48" s="367"/>
      <c r="OII48" s="367"/>
      <c r="OIJ48" s="367"/>
      <c r="OIK48" s="367"/>
      <c r="OIL48" s="367"/>
      <c r="OIM48" s="367"/>
      <c r="OIN48" s="367"/>
      <c r="OIO48" s="367"/>
      <c r="OIP48" s="367"/>
      <c r="OIQ48" s="367"/>
      <c r="OIR48" s="367"/>
      <c r="OIS48" s="367"/>
      <c r="OIT48" s="367"/>
      <c r="OIU48" s="367"/>
      <c r="OIV48" s="367"/>
      <c r="OIW48" s="367"/>
      <c r="OIX48" s="367"/>
      <c r="OIY48" s="367"/>
      <c r="OIZ48" s="367"/>
      <c r="OJA48" s="367"/>
      <c r="OJB48" s="367"/>
      <c r="OJC48" s="367"/>
      <c r="OJD48" s="367"/>
      <c r="OJE48" s="367"/>
      <c r="OJF48" s="367"/>
      <c r="OJG48" s="367"/>
      <c r="OJH48" s="367"/>
      <c r="OJI48" s="367"/>
      <c r="OJJ48" s="367"/>
      <c r="OJK48" s="367"/>
      <c r="OJL48" s="367"/>
      <c r="OJM48" s="367"/>
      <c r="OJN48" s="367"/>
      <c r="OJO48" s="367"/>
      <c r="OJP48" s="367"/>
      <c r="OJQ48" s="367"/>
      <c r="OJR48" s="367"/>
      <c r="OJS48" s="367"/>
      <c r="OJT48" s="367"/>
      <c r="OJU48" s="367"/>
      <c r="OJV48" s="367"/>
      <c r="OJW48" s="367"/>
      <c r="OJX48" s="367"/>
      <c r="OJY48" s="367"/>
      <c r="OJZ48" s="367"/>
      <c r="OKA48" s="367"/>
      <c r="OKB48" s="367"/>
      <c r="OKC48" s="367"/>
      <c r="OKD48" s="367"/>
      <c r="OKE48" s="367"/>
      <c r="OKF48" s="367"/>
      <c r="OKG48" s="367"/>
      <c r="OKH48" s="367"/>
      <c r="OKI48" s="367"/>
      <c r="OKJ48" s="367"/>
      <c r="OKK48" s="367"/>
      <c r="OKL48" s="367"/>
      <c r="OKM48" s="367"/>
      <c r="OKN48" s="367"/>
      <c r="OKO48" s="367"/>
      <c r="OKP48" s="367"/>
      <c r="OKQ48" s="367"/>
      <c r="OKR48" s="367"/>
      <c r="OKS48" s="367"/>
      <c r="OKT48" s="367"/>
      <c r="OKU48" s="367"/>
      <c r="OKV48" s="367"/>
      <c r="OKW48" s="367"/>
      <c r="OKX48" s="367"/>
      <c r="OKY48" s="367"/>
      <c r="OKZ48" s="367"/>
      <c r="OLA48" s="367"/>
      <c r="OLB48" s="367"/>
      <c r="OLC48" s="367"/>
      <c r="OLD48" s="367"/>
      <c r="OLE48" s="367"/>
      <c r="OLF48" s="367"/>
      <c r="OLG48" s="367"/>
      <c r="OLH48" s="367"/>
      <c r="OLI48" s="367"/>
      <c r="OLJ48" s="367"/>
      <c r="OLK48" s="367"/>
      <c r="OLL48" s="367"/>
      <c r="OLM48" s="367"/>
      <c r="OLN48" s="367"/>
      <c r="OLO48" s="367"/>
      <c r="OLP48" s="367"/>
      <c r="OLQ48" s="367"/>
      <c r="OLR48" s="367"/>
      <c r="OLS48" s="367"/>
      <c r="OLT48" s="367"/>
      <c r="OLU48" s="367"/>
      <c r="OLV48" s="367"/>
      <c r="OLW48" s="367"/>
      <c r="OLX48" s="367"/>
      <c r="OLY48" s="367"/>
      <c r="OLZ48" s="367"/>
      <c r="OMA48" s="367"/>
      <c r="OMB48" s="367"/>
      <c r="OMC48" s="367"/>
      <c r="OMD48" s="367"/>
      <c r="OME48" s="367"/>
      <c r="OMF48" s="367"/>
      <c r="OMG48" s="367"/>
      <c r="OMH48" s="367"/>
      <c r="OMI48" s="367"/>
      <c r="OMJ48" s="367"/>
      <c r="OMK48" s="367"/>
      <c r="OML48" s="367"/>
      <c r="OMM48" s="367"/>
      <c r="OMN48" s="367"/>
      <c r="OMO48" s="367"/>
      <c r="OMP48" s="367"/>
      <c r="OMQ48" s="367"/>
      <c r="OMR48" s="367"/>
      <c r="OMS48" s="367"/>
      <c r="OMT48" s="367"/>
      <c r="OMU48" s="367"/>
      <c r="OMV48" s="367"/>
      <c r="OMW48" s="367"/>
      <c r="OMX48" s="367"/>
      <c r="OMY48" s="367"/>
      <c r="OMZ48" s="367"/>
      <c r="ONA48" s="367"/>
      <c r="ONB48" s="367"/>
      <c r="ONC48" s="367"/>
      <c r="OND48" s="367"/>
      <c r="ONE48" s="367"/>
      <c r="ONF48" s="367"/>
      <c r="ONG48" s="367"/>
      <c r="ONH48" s="367"/>
      <c r="ONI48" s="367"/>
      <c r="ONJ48" s="367"/>
      <c r="ONK48" s="367"/>
      <c r="ONL48" s="367"/>
      <c r="ONM48" s="367"/>
      <c r="ONN48" s="367"/>
      <c r="ONO48" s="367"/>
      <c r="ONP48" s="367"/>
      <c r="ONQ48" s="367"/>
      <c r="ONR48" s="367"/>
      <c r="ONS48" s="367"/>
      <c r="ONT48" s="367"/>
      <c r="ONU48" s="367"/>
      <c r="ONV48" s="367"/>
      <c r="ONW48" s="367"/>
      <c r="ONX48" s="367"/>
      <c r="ONY48" s="367"/>
      <c r="ONZ48" s="367"/>
      <c r="OOA48" s="367"/>
      <c r="OOB48" s="367"/>
      <c r="OOC48" s="367"/>
      <c r="OOD48" s="367"/>
      <c r="OOE48" s="367"/>
      <c r="OOF48" s="367"/>
      <c r="OOG48" s="367"/>
      <c r="OOH48" s="367"/>
      <c r="OOI48" s="367"/>
      <c r="OOJ48" s="367"/>
      <c r="OOK48" s="367"/>
      <c r="OOL48" s="367"/>
      <c r="OOM48" s="367"/>
      <c r="OON48" s="367"/>
      <c r="OOO48" s="367"/>
      <c r="OOP48" s="367"/>
      <c r="OOQ48" s="367"/>
      <c r="OOR48" s="367"/>
      <c r="OOS48" s="367"/>
      <c r="OOT48" s="367"/>
      <c r="OOU48" s="367"/>
      <c r="OOV48" s="367"/>
      <c r="OOW48" s="367"/>
      <c r="OOX48" s="367"/>
      <c r="OOY48" s="367"/>
      <c r="OOZ48" s="367"/>
      <c r="OPA48" s="367"/>
      <c r="OPB48" s="367"/>
      <c r="OPC48" s="367"/>
      <c r="OPD48" s="367"/>
      <c r="OPE48" s="367"/>
      <c r="OPF48" s="367"/>
      <c r="OPG48" s="367"/>
      <c r="OPH48" s="367"/>
      <c r="OPI48" s="367"/>
      <c r="OPJ48" s="367"/>
      <c r="OPK48" s="367"/>
      <c r="OPL48" s="367"/>
      <c r="OPM48" s="367"/>
      <c r="OPN48" s="367"/>
      <c r="OPO48" s="367"/>
      <c r="OPP48" s="367"/>
      <c r="OPQ48" s="367"/>
      <c r="OPR48" s="367"/>
      <c r="OPS48" s="367"/>
      <c r="OPT48" s="367"/>
      <c r="OPU48" s="367"/>
      <c r="OPV48" s="367"/>
      <c r="OPW48" s="367"/>
      <c r="OPX48" s="367"/>
      <c r="OPY48" s="367"/>
      <c r="OPZ48" s="367"/>
      <c r="OQA48" s="367"/>
      <c r="OQB48" s="367"/>
      <c r="OQC48" s="367"/>
      <c r="OQD48" s="367"/>
      <c r="OQE48" s="367"/>
      <c r="OQF48" s="367"/>
      <c r="OQG48" s="367"/>
      <c r="OQH48" s="367"/>
      <c r="OQI48" s="367"/>
      <c r="OQJ48" s="367"/>
      <c r="OQK48" s="367"/>
      <c r="OQL48" s="367"/>
      <c r="OQM48" s="367"/>
      <c r="OQN48" s="367"/>
      <c r="OQO48" s="367"/>
      <c r="OQP48" s="367"/>
      <c r="OQQ48" s="367"/>
      <c r="OQR48" s="367"/>
      <c r="OQS48" s="367"/>
      <c r="OQT48" s="367"/>
      <c r="OQU48" s="367"/>
      <c r="OQV48" s="367"/>
      <c r="OQW48" s="367"/>
      <c r="OQX48" s="367"/>
      <c r="OQY48" s="367"/>
      <c r="OQZ48" s="367"/>
      <c r="ORA48" s="367"/>
      <c r="ORB48" s="367"/>
      <c r="ORC48" s="367"/>
      <c r="ORD48" s="367"/>
      <c r="ORE48" s="367"/>
      <c r="ORF48" s="367"/>
      <c r="ORG48" s="367"/>
      <c r="ORH48" s="367"/>
      <c r="ORI48" s="367"/>
      <c r="ORJ48" s="367"/>
      <c r="ORK48" s="367"/>
      <c r="ORL48" s="367"/>
      <c r="ORM48" s="367"/>
      <c r="ORN48" s="367"/>
      <c r="ORO48" s="367"/>
      <c r="ORP48" s="367"/>
      <c r="ORQ48" s="367"/>
      <c r="ORR48" s="367"/>
      <c r="ORS48" s="367"/>
      <c r="ORT48" s="367"/>
      <c r="ORU48" s="367"/>
      <c r="ORV48" s="367"/>
      <c r="ORW48" s="367"/>
      <c r="ORX48" s="367"/>
      <c r="ORY48" s="367"/>
      <c r="ORZ48" s="367"/>
      <c r="OSA48" s="367"/>
      <c r="OSB48" s="367"/>
      <c r="OSC48" s="367"/>
      <c r="OSD48" s="367"/>
      <c r="OSE48" s="367"/>
      <c r="OSF48" s="367"/>
      <c r="OSG48" s="367"/>
      <c r="OSH48" s="367"/>
      <c r="OSI48" s="367"/>
      <c r="OSJ48" s="367"/>
      <c r="OSK48" s="367"/>
      <c r="OSL48" s="367"/>
      <c r="OSM48" s="367"/>
      <c r="OSN48" s="367"/>
      <c r="OSO48" s="367"/>
      <c r="OSP48" s="367"/>
      <c r="OSQ48" s="367"/>
      <c r="OSR48" s="367"/>
      <c r="OSS48" s="367"/>
      <c r="OST48" s="367"/>
      <c r="OSU48" s="367"/>
      <c r="OSV48" s="367"/>
      <c r="OSW48" s="367"/>
      <c r="OSX48" s="367"/>
      <c r="OSY48" s="367"/>
      <c r="OSZ48" s="367"/>
      <c r="OTA48" s="367"/>
      <c r="OTB48" s="367"/>
      <c r="OTC48" s="367"/>
      <c r="OTD48" s="367"/>
      <c r="OTE48" s="367"/>
      <c r="OTF48" s="367"/>
      <c r="OTG48" s="367"/>
      <c r="OTH48" s="367"/>
      <c r="OTI48" s="367"/>
      <c r="OTJ48" s="367"/>
      <c r="OTK48" s="367"/>
      <c r="OTL48" s="367"/>
      <c r="OTM48" s="367"/>
      <c r="OTN48" s="367"/>
      <c r="OTO48" s="367"/>
      <c r="OTP48" s="367"/>
      <c r="OTQ48" s="367"/>
      <c r="OTR48" s="367"/>
      <c r="OTS48" s="367"/>
      <c r="OTT48" s="367"/>
      <c r="OTU48" s="367"/>
      <c r="OTV48" s="367"/>
      <c r="OTW48" s="367"/>
      <c r="OTX48" s="367"/>
      <c r="OTY48" s="367"/>
      <c r="OTZ48" s="367"/>
      <c r="OUA48" s="367"/>
      <c r="OUB48" s="367"/>
      <c r="OUC48" s="367"/>
      <c r="OUD48" s="367"/>
      <c r="OUE48" s="367"/>
      <c r="OUF48" s="367"/>
      <c r="OUG48" s="367"/>
      <c r="OUH48" s="367"/>
      <c r="OUI48" s="367"/>
      <c r="OUJ48" s="367"/>
      <c r="OUK48" s="367"/>
      <c r="OUL48" s="367"/>
      <c r="OUM48" s="367"/>
      <c r="OUN48" s="367"/>
      <c r="OUO48" s="367"/>
      <c r="OUP48" s="367"/>
      <c r="OUQ48" s="367"/>
      <c r="OUR48" s="367"/>
      <c r="OUS48" s="367"/>
      <c r="OUT48" s="367"/>
      <c r="OUU48" s="367"/>
      <c r="OUV48" s="367"/>
      <c r="OUW48" s="367"/>
      <c r="OUX48" s="367"/>
      <c r="OUY48" s="367"/>
      <c r="OUZ48" s="367"/>
      <c r="OVA48" s="367"/>
      <c r="OVB48" s="367"/>
      <c r="OVC48" s="367"/>
      <c r="OVD48" s="367"/>
      <c r="OVE48" s="367"/>
      <c r="OVF48" s="367"/>
      <c r="OVG48" s="367"/>
      <c r="OVH48" s="367"/>
      <c r="OVI48" s="367"/>
      <c r="OVJ48" s="367"/>
      <c r="OVK48" s="367"/>
      <c r="OVL48" s="367"/>
      <c r="OVM48" s="367"/>
      <c r="OVN48" s="367"/>
      <c r="OVO48" s="367"/>
      <c r="OVP48" s="367"/>
      <c r="OVQ48" s="367"/>
      <c r="OVR48" s="367"/>
      <c r="OVS48" s="367"/>
      <c r="OVT48" s="367"/>
      <c r="OVU48" s="367"/>
      <c r="OVV48" s="367"/>
      <c r="OVW48" s="367"/>
      <c r="OVX48" s="367"/>
      <c r="OVY48" s="367"/>
      <c r="OVZ48" s="367"/>
      <c r="OWA48" s="367"/>
      <c r="OWB48" s="367"/>
      <c r="OWC48" s="367"/>
      <c r="OWD48" s="367"/>
      <c r="OWE48" s="367"/>
      <c r="OWF48" s="367"/>
      <c r="OWG48" s="367"/>
      <c r="OWH48" s="367"/>
      <c r="OWI48" s="367"/>
      <c r="OWJ48" s="367"/>
      <c r="OWK48" s="367"/>
      <c r="OWL48" s="367"/>
      <c r="OWM48" s="367"/>
      <c r="OWN48" s="367"/>
      <c r="OWO48" s="367"/>
      <c r="OWP48" s="367"/>
      <c r="OWQ48" s="367"/>
      <c r="OWR48" s="367"/>
      <c r="OWS48" s="367"/>
      <c r="OWT48" s="367"/>
      <c r="OWU48" s="367"/>
      <c r="OWV48" s="367"/>
      <c r="OWW48" s="367"/>
      <c r="OWX48" s="367"/>
      <c r="OWY48" s="367"/>
      <c r="OWZ48" s="367"/>
      <c r="OXA48" s="367"/>
      <c r="OXB48" s="367"/>
      <c r="OXC48" s="367"/>
      <c r="OXD48" s="367"/>
      <c r="OXE48" s="367"/>
      <c r="OXF48" s="367"/>
      <c r="OXG48" s="367"/>
      <c r="OXH48" s="367"/>
      <c r="OXI48" s="367"/>
      <c r="OXJ48" s="367"/>
      <c r="OXK48" s="367"/>
      <c r="OXL48" s="367"/>
      <c r="OXM48" s="367"/>
      <c r="OXN48" s="367"/>
      <c r="OXO48" s="367"/>
      <c r="OXP48" s="367"/>
      <c r="OXQ48" s="367"/>
      <c r="OXR48" s="367"/>
      <c r="OXS48" s="367"/>
      <c r="OXT48" s="367"/>
      <c r="OXU48" s="367"/>
      <c r="OXV48" s="367"/>
      <c r="OXW48" s="367"/>
      <c r="OXX48" s="367"/>
      <c r="OXY48" s="367"/>
      <c r="OXZ48" s="367"/>
      <c r="OYA48" s="367"/>
      <c r="OYB48" s="367"/>
      <c r="OYC48" s="367"/>
      <c r="OYD48" s="367"/>
      <c r="OYE48" s="367"/>
      <c r="OYF48" s="367"/>
      <c r="OYG48" s="367"/>
      <c r="OYH48" s="367"/>
      <c r="OYI48" s="367"/>
      <c r="OYJ48" s="367"/>
      <c r="OYK48" s="367"/>
      <c r="OYL48" s="367"/>
      <c r="OYM48" s="367"/>
      <c r="OYN48" s="367"/>
      <c r="OYO48" s="367"/>
      <c r="OYP48" s="367"/>
      <c r="OYQ48" s="367"/>
      <c r="OYR48" s="367"/>
      <c r="OYS48" s="367"/>
      <c r="OYT48" s="367"/>
      <c r="OYU48" s="367"/>
      <c r="OYV48" s="367"/>
      <c r="OYW48" s="367"/>
      <c r="OYX48" s="367"/>
      <c r="OYY48" s="367"/>
      <c r="OYZ48" s="367"/>
      <c r="OZA48" s="367"/>
      <c r="OZB48" s="367"/>
      <c r="OZC48" s="367"/>
      <c r="OZD48" s="367"/>
      <c r="OZE48" s="367"/>
      <c r="OZF48" s="367"/>
      <c r="OZG48" s="367"/>
      <c r="OZH48" s="367"/>
      <c r="OZI48" s="367"/>
      <c r="OZJ48" s="367"/>
      <c r="OZK48" s="367"/>
      <c r="OZL48" s="367"/>
      <c r="OZM48" s="367"/>
      <c r="OZN48" s="367"/>
      <c r="OZO48" s="367"/>
      <c r="OZP48" s="367"/>
      <c r="OZQ48" s="367"/>
      <c r="OZR48" s="367"/>
      <c r="OZS48" s="367"/>
      <c r="OZT48" s="367"/>
      <c r="OZU48" s="367"/>
      <c r="OZV48" s="367"/>
      <c r="OZW48" s="367"/>
      <c r="OZX48" s="367"/>
      <c r="OZY48" s="367"/>
      <c r="OZZ48" s="367"/>
      <c r="PAA48" s="367"/>
      <c r="PAB48" s="367"/>
      <c r="PAC48" s="367"/>
      <c r="PAD48" s="367"/>
      <c r="PAE48" s="367"/>
      <c r="PAF48" s="367"/>
      <c r="PAG48" s="367"/>
      <c r="PAH48" s="367"/>
      <c r="PAI48" s="367"/>
      <c r="PAJ48" s="367"/>
      <c r="PAK48" s="367"/>
      <c r="PAL48" s="367"/>
      <c r="PAM48" s="367"/>
      <c r="PAN48" s="367"/>
      <c r="PAO48" s="367"/>
      <c r="PAP48" s="367"/>
      <c r="PAQ48" s="367"/>
      <c r="PAR48" s="367"/>
      <c r="PAS48" s="367"/>
      <c r="PAT48" s="367"/>
      <c r="PAU48" s="367"/>
      <c r="PAV48" s="367"/>
      <c r="PAW48" s="367"/>
      <c r="PAX48" s="367"/>
      <c r="PAY48" s="367"/>
      <c r="PAZ48" s="367"/>
      <c r="PBA48" s="367"/>
      <c r="PBB48" s="367"/>
      <c r="PBC48" s="367"/>
      <c r="PBD48" s="367"/>
      <c r="PBE48" s="367"/>
      <c r="PBF48" s="367"/>
      <c r="PBG48" s="367"/>
      <c r="PBH48" s="367"/>
      <c r="PBI48" s="367"/>
      <c r="PBJ48" s="367"/>
      <c r="PBK48" s="367"/>
      <c r="PBL48" s="367"/>
      <c r="PBM48" s="367"/>
      <c r="PBN48" s="367"/>
      <c r="PBO48" s="367"/>
      <c r="PBP48" s="367"/>
      <c r="PBQ48" s="367"/>
      <c r="PBR48" s="367"/>
      <c r="PBS48" s="367"/>
      <c r="PBT48" s="367"/>
      <c r="PBU48" s="367"/>
      <c r="PBV48" s="367"/>
      <c r="PBW48" s="367"/>
      <c r="PBX48" s="367"/>
      <c r="PBY48" s="367"/>
      <c r="PBZ48" s="367"/>
      <c r="PCA48" s="367"/>
      <c r="PCB48" s="367"/>
      <c r="PCC48" s="367"/>
      <c r="PCD48" s="367"/>
      <c r="PCE48" s="367"/>
      <c r="PCF48" s="367"/>
      <c r="PCG48" s="367"/>
      <c r="PCH48" s="367"/>
      <c r="PCI48" s="367"/>
      <c r="PCJ48" s="367"/>
      <c r="PCK48" s="367"/>
      <c r="PCL48" s="367"/>
      <c r="PCM48" s="367"/>
      <c r="PCN48" s="367"/>
      <c r="PCO48" s="367"/>
      <c r="PCP48" s="367"/>
      <c r="PCQ48" s="367"/>
      <c r="PCR48" s="367"/>
      <c r="PCS48" s="367"/>
      <c r="PCT48" s="367"/>
      <c r="PCU48" s="367"/>
      <c r="PCV48" s="367"/>
      <c r="PCW48" s="367"/>
      <c r="PCX48" s="367"/>
      <c r="PCY48" s="367"/>
      <c r="PCZ48" s="367"/>
      <c r="PDA48" s="367"/>
      <c r="PDB48" s="367"/>
      <c r="PDC48" s="367"/>
      <c r="PDD48" s="367"/>
      <c r="PDE48" s="367"/>
      <c r="PDF48" s="367"/>
      <c r="PDG48" s="367"/>
      <c r="PDH48" s="367"/>
      <c r="PDI48" s="367"/>
      <c r="PDJ48" s="367"/>
      <c r="PDK48" s="367"/>
      <c r="PDL48" s="367"/>
      <c r="PDM48" s="367"/>
      <c r="PDN48" s="367"/>
      <c r="PDO48" s="367"/>
      <c r="PDP48" s="367"/>
      <c r="PDQ48" s="367"/>
      <c r="PDR48" s="367"/>
      <c r="PDS48" s="367"/>
      <c r="PDT48" s="367"/>
      <c r="PDU48" s="367"/>
      <c r="PDV48" s="367"/>
      <c r="PDW48" s="367"/>
      <c r="PDX48" s="367"/>
      <c r="PDY48" s="367"/>
      <c r="PDZ48" s="367"/>
      <c r="PEA48" s="367"/>
      <c r="PEB48" s="367"/>
      <c r="PEC48" s="367"/>
      <c r="PED48" s="367"/>
      <c r="PEE48" s="367"/>
      <c r="PEF48" s="367"/>
      <c r="PEG48" s="367"/>
      <c r="PEH48" s="367"/>
      <c r="PEI48" s="367"/>
      <c r="PEJ48" s="367"/>
      <c r="PEK48" s="367"/>
      <c r="PEL48" s="367"/>
      <c r="PEM48" s="367"/>
      <c r="PEN48" s="367"/>
      <c r="PEO48" s="367"/>
      <c r="PEP48" s="367"/>
      <c r="PEQ48" s="367"/>
      <c r="PER48" s="367"/>
      <c r="PES48" s="367"/>
      <c r="PET48" s="367"/>
      <c r="PEU48" s="367"/>
      <c r="PEV48" s="367"/>
      <c r="PEW48" s="367"/>
      <c r="PEX48" s="367"/>
      <c r="PEY48" s="367"/>
      <c r="PEZ48" s="367"/>
      <c r="PFA48" s="367"/>
      <c r="PFB48" s="367"/>
      <c r="PFC48" s="367"/>
      <c r="PFD48" s="367"/>
      <c r="PFE48" s="367"/>
      <c r="PFF48" s="367"/>
      <c r="PFG48" s="367"/>
      <c r="PFH48" s="367"/>
      <c r="PFI48" s="367"/>
      <c r="PFJ48" s="367"/>
      <c r="PFK48" s="367"/>
      <c r="PFL48" s="367"/>
      <c r="PFM48" s="367"/>
      <c r="PFN48" s="367"/>
      <c r="PFO48" s="367"/>
      <c r="PFP48" s="367"/>
      <c r="PFQ48" s="367"/>
      <c r="PFR48" s="367"/>
      <c r="PFS48" s="367"/>
      <c r="PFT48" s="367"/>
      <c r="PFU48" s="367"/>
      <c r="PFV48" s="367"/>
      <c r="PFW48" s="367"/>
      <c r="PFX48" s="367"/>
      <c r="PFY48" s="367"/>
      <c r="PFZ48" s="367"/>
      <c r="PGA48" s="367"/>
      <c r="PGB48" s="367"/>
      <c r="PGC48" s="367"/>
      <c r="PGD48" s="367"/>
      <c r="PGE48" s="367"/>
      <c r="PGF48" s="367"/>
      <c r="PGG48" s="367"/>
      <c r="PGH48" s="367"/>
      <c r="PGI48" s="367"/>
      <c r="PGJ48" s="367"/>
      <c r="PGK48" s="367"/>
      <c r="PGL48" s="367"/>
      <c r="PGM48" s="367"/>
      <c r="PGN48" s="367"/>
      <c r="PGO48" s="367"/>
      <c r="PGP48" s="367"/>
      <c r="PGQ48" s="367"/>
      <c r="PGR48" s="367"/>
      <c r="PGS48" s="367"/>
      <c r="PGT48" s="367"/>
      <c r="PGU48" s="367"/>
      <c r="PGV48" s="367"/>
      <c r="PGW48" s="367"/>
      <c r="PGX48" s="367"/>
      <c r="PGY48" s="367"/>
      <c r="PGZ48" s="367"/>
      <c r="PHA48" s="367"/>
      <c r="PHB48" s="367"/>
      <c r="PHC48" s="367"/>
      <c r="PHD48" s="367"/>
      <c r="PHE48" s="367"/>
      <c r="PHF48" s="367"/>
      <c r="PHG48" s="367"/>
      <c r="PHH48" s="367"/>
      <c r="PHI48" s="367"/>
      <c r="PHJ48" s="367"/>
      <c r="PHK48" s="367"/>
      <c r="PHL48" s="367"/>
      <c r="PHM48" s="367"/>
      <c r="PHN48" s="367"/>
      <c r="PHO48" s="367"/>
      <c r="PHP48" s="367"/>
      <c r="PHQ48" s="367"/>
      <c r="PHR48" s="367"/>
      <c r="PHS48" s="367"/>
      <c r="PHT48" s="367"/>
      <c r="PHU48" s="367"/>
      <c r="PHV48" s="367"/>
      <c r="PHW48" s="367"/>
      <c r="PHX48" s="367"/>
      <c r="PHY48" s="367"/>
      <c r="PHZ48" s="367"/>
      <c r="PIA48" s="367"/>
      <c r="PIB48" s="367"/>
      <c r="PIC48" s="367"/>
      <c r="PID48" s="367"/>
      <c r="PIE48" s="367"/>
      <c r="PIF48" s="367"/>
      <c r="PIG48" s="367"/>
      <c r="PIH48" s="367"/>
      <c r="PII48" s="367"/>
      <c r="PIJ48" s="367"/>
      <c r="PIK48" s="367"/>
      <c r="PIL48" s="367"/>
      <c r="PIM48" s="367"/>
      <c r="PIN48" s="367"/>
      <c r="PIO48" s="367"/>
      <c r="PIP48" s="367"/>
      <c r="PIQ48" s="367"/>
      <c r="PIR48" s="367"/>
      <c r="PIS48" s="367"/>
      <c r="PIT48" s="367"/>
      <c r="PIU48" s="367"/>
      <c r="PIV48" s="367"/>
      <c r="PIW48" s="367"/>
      <c r="PIX48" s="367"/>
      <c r="PIY48" s="367"/>
      <c r="PIZ48" s="367"/>
      <c r="PJA48" s="367"/>
      <c r="PJB48" s="367"/>
      <c r="PJC48" s="367"/>
      <c r="PJD48" s="367"/>
      <c r="PJE48" s="367"/>
      <c r="PJF48" s="367"/>
      <c r="PJG48" s="367"/>
      <c r="PJH48" s="367"/>
      <c r="PJI48" s="367"/>
      <c r="PJJ48" s="367"/>
      <c r="PJK48" s="367"/>
      <c r="PJL48" s="367"/>
      <c r="PJM48" s="367"/>
      <c r="PJN48" s="367"/>
      <c r="PJO48" s="367"/>
      <c r="PJP48" s="367"/>
      <c r="PJQ48" s="367"/>
      <c r="PJR48" s="367"/>
      <c r="PJS48" s="367"/>
      <c r="PJT48" s="367"/>
      <c r="PJU48" s="367"/>
      <c r="PJV48" s="367"/>
      <c r="PJW48" s="367"/>
      <c r="PJX48" s="367"/>
      <c r="PJY48" s="367"/>
      <c r="PJZ48" s="367"/>
      <c r="PKA48" s="367"/>
      <c r="PKB48" s="367"/>
      <c r="PKC48" s="367"/>
      <c r="PKD48" s="367"/>
      <c r="PKE48" s="367"/>
      <c r="PKF48" s="367"/>
      <c r="PKG48" s="367"/>
      <c r="PKH48" s="367"/>
      <c r="PKI48" s="367"/>
      <c r="PKJ48" s="367"/>
      <c r="PKK48" s="367"/>
      <c r="PKL48" s="367"/>
      <c r="PKM48" s="367"/>
      <c r="PKN48" s="367"/>
      <c r="PKO48" s="367"/>
      <c r="PKP48" s="367"/>
      <c r="PKQ48" s="367"/>
      <c r="PKR48" s="367"/>
      <c r="PKS48" s="367"/>
      <c r="PKT48" s="367"/>
      <c r="PKU48" s="367"/>
      <c r="PKV48" s="367"/>
      <c r="PKW48" s="367"/>
      <c r="PKX48" s="367"/>
      <c r="PKY48" s="367"/>
      <c r="PKZ48" s="367"/>
      <c r="PLA48" s="367"/>
      <c r="PLB48" s="367"/>
      <c r="PLC48" s="367"/>
      <c r="PLD48" s="367"/>
      <c r="PLE48" s="367"/>
      <c r="PLF48" s="367"/>
      <c r="PLG48" s="367"/>
      <c r="PLH48" s="367"/>
      <c r="PLI48" s="367"/>
      <c r="PLJ48" s="367"/>
      <c r="PLK48" s="367"/>
      <c r="PLL48" s="367"/>
      <c r="PLM48" s="367"/>
      <c r="PLN48" s="367"/>
      <c r="PLO48" s="367"/>
      <c r="PLP48" s="367"/>
      <c r="PLQ48" s="367"/>
      <c r="PLR48" s="367"/>
      <c r="PLS48" s="367"/>
      <c r="PLT48" s="367"/>
      <c r="PLU48" s="367"/>
      <c r="PLV48" s="367"/>
      <c r="PLW48" s="367"/>
      <c r="PLX48" s="367"/>
      <c r="PLY48" s="367"/>
      <c r="PLZ48" s="367"/>
      <c r="PMA48" s="367"/>
      <c r="PMB48" s="367"/>
      <c r="PMC48" s="367"/>
      <c r="PMD48" s="367"/>
      <c r="PME48" s="367"/>
      <c r="PMF48" s="367"/>
      <c r="PMG48" s="367"/>
      <c r="PMH48" s="367"/>
      <c r="PMI48" s="367"/>
      <c r="PMJ48" s="367"/>
      <c r="PMK48" s="367"/>
      <c r="PML48" s="367"/>
      <c r="PMM48" s="367"/>
      <c r="PMN48" s="367"/>
      <c r="PMO48" s="367"/>
      <c r="PMP48" s="367"/>
      <c r="PMQ48" s="367"/>
      <c r="PMR48" s="367"/>
      <c r="PMS48" s="367"/>
      <c r="PMT48" s="367"/>
      <c r="PMU48" s="367"/>
      <c r="PMV48" s="367"/>
      <c r="PMW48" s="367"/>
      <c r="PMX48" s="367"/>
      <c r="PMY48" s="367"/>
      <c r="PMZ48" s="367"/>
      <c r="PNA48" s="367"/>
      <c r="PNB48" s="367"/>
      <c r="PNC48" s="367"/>
      <c r="PND48" s="367"/>
      <c r="PNE48" s="367"/>
      <c r="PNF48" s="367"/>
      <c r="PNG48" s="367"/>
      <c r="PNH48" s="367"/>
      <c r="PNI48" s="367"/>
      <c r="PNJ48" s="367"/>
      <c r="PNK48" s="367"/>
      <c r="PNL48" s="367"/>
      <c r="PNM48" s="367"/>
      <c r="PNN48" s="367"/>
      <c r="PNO48" s="367"/>
      <c r="PNP48" s="367"/>
      <c r="PNQ48" s="367"/>
      <c r="PNR48" s="367"/>
      <c r="PNS48" s="367"/>
      <c r="PNT48" s="367"/>
      <c r="PNU48" s="367"/>
      <c r="PNV48" s="367"/>
      <c r="PNW48" s="367"/>
      <c r="PNX48" s="367"/>
      <c r="PNY48" s="367"/>
      <c r="PNZ48" s="367"/>
      <c r="POA48" s="367"/>
      <c r="POB48" s="367"/>
      <c r="POC48" s="367"/>
      <c r="POD48" s="367"/>
      <c r="POE48" s="367"/>
      <c r="POF48" s="367"/>
      <c r="POG48" s="367"/>
      <c r="POH48" s="367"/>
      <c r="POI48" s="367"/>
      <c r="POJ48" s="367"/>
      <c r="POK48" s="367"/>
      <c r="POL48" s="367"/>
      <c r="POM48" s="367"/>
      <c r="PON48" s="367"/>
      <c r="POO48" s="367"/>
      <c r="POP48" s="367"/>
      <c r="POQ48" s="367"/>
      <c r="POR48" s="367"/>
      <c r="POS48" s="367"/>
      <c r="POT48" s="367"/>
      <c r="POU48" s="367"/>
      <c r="POV48" s="367"/>
      <c r="POW48" s="367"/>
      <c r="POX48" s="367"/>
      <c r="POY48" s="367"/>
      <c r="POZ48" s="367"/>
      <c r="PPA48" s="367"/>
      <c r="PPB48" s="367"/>
      <c r="PPC48" s="367"/>
      <c r="PPD48" s="367"/>
      <c r="PPE48" s="367"/>
      <c r="PPF48" s="367"/>
      <c r="PPG48" s="367"/>
      <c r="PPH48" s="367"/>
      <c r="PPI48" s="367"/>
      <c r="PPJ48" s="367"/>
      <c r="PPK48" s="367"/>
      <c r="PPL48" s="367"/>
      <c r="PPM48" s="367"/>
      <c r="PPN48" s="367"/>
      <c r="PPO48" s="367"/>
      <c r="PPP48" s="367"/>
      <c r="PPQ48" s="367"/>
      <c r="PPR48" s="367"/>
      <c r="PPS48" s="367"/>
      <c r="PPT48" s="367"/>
      <c r="PPU48" s="367"/>
      <c r="PPV48" s="367"/>
      <c r="PPW48" s="367"/>
      <c r="PPX48" s="367"/>
      <c r="PPY48" s="367"/>
      <c r="PPZ48" s="367"/>
      <c r="PQA48" s="367"/>
      <c r="PQB48" s="367"/>
      <c r="PQC48" s="367"/>
      <c r="PQD48" s="367"/>
      <c r="PQE48" s="367"/>
      <c r="PQF48" s="367"/>
      <c r="PQG48" s="367"/>
      <c r="PQH48" s="367"/>
      <c r="PQI48" s="367"/>
      <c r="PQJ48" s="367"/>
      <c r="PQK48" s="367"/>
      <c r="PQL48" s="367"/>
      <c r="PQM48" s="367"/>
      <c r="PQN48" s="367"/>
      <c r="PQO48" s="367"/>
      <c r="PQP48" s="367"/>
      <c r="PQQ48" s="367"/>
      <c r="PQR48" s="367"/>
      <c r="PQS48" s="367"/>
      <c r="PQT48" s="367"/>
      <c r="PQU48" s="367"/>
      <c r="PQV48" s="367"/>
      <c r="PQW48" s="367"/>
      <c r="PQX48" s="367"/>
      <c r="PQY48" s="367"/>
      <c r="PQZ48" s="367"/>
      <c r="PRA48" s="367"/>
      <c r="PRB48" s="367"/>
      <c r="PRC48" s="367"/>
      <c r="PRD48" s="367"/>
      <c r="PRE48" s="367"/>
      <c r="PRF48" s="367"/>
      <c r="PRG48" s="367"/>
      <c r="PRH48" s="367"/>
      <c r="PRI48" s="367"/>
      <c r="PRJ48" s="367"/>
      <c r="PRK48" s="367"/>
      <c r="PRL48" s="367"/>
      <c r="PRM48" s="367"/>
      <c r="PRN48" s="367"/>
      <c r="PRO48" s="367"/>
      <c r="PRP48" s="367"/>
      <c r="PRQ48" s="367"/>
      <c r="PRR48" s="367"/>
      <c r="PRS48" s="367"/>
      <c r="PRT48" s="367"/>
      <c r="PRU48" s="367"/>
      <c r="PRV48" s="367"/>
      <c r="PRW48" s="367"/>
      <c r="PRX48" s="367"/>
      <c r="PRY48" s="367"/>
      <c r="PRZ48" s="367"/>
      <c r="PSA48" s="367"/>
      <c r="PSB48" s="367"/>
      <c r="PSC48" s="367"/>
      <c r="PSD48" s="367"/>
      <c r="PSE48" s="367"/>
      <c r="PSF48" s="367"/>
      <c r="PSG48" s="367"/>
      <c r="PSH48" s="367"/>
      <c r="PSI48" s="367"/>
      <c r="PSJ48" s="367"/>
      <c r="PSK48" s="367"/>
      <c r="PSL48" s="367"/>
      <c r="PSM48" s="367"/>
      <c r="PSN48" s="367"/>
      <c r="PSO48" s="367"/>
      <c r="PSP48" s="367"/>
      <c r="PSQ48" s="367"/>
      <c r="PSR48" s="367"/>
      <c r="PSS48" s="367"/>
      <c r="PST48" s="367"/>
      <c r="PSU48" s="367"/>
      <c r="PSV48" s="367"/>
      <c r="PSW48" s="367"/>
      <c r="PSX48" s="367"/>
      <c r="PSY48" s="367"/>
      <c r="PSZ48" s="367"/>
      <c r="PTA48" s="367"/>
      <c r="PTB48" s="367"/>
      <c r="PTC48" s="367"/>
      <c r="PTD48" s="367"/>
      <c r="PTE48" s="367"/>
      <c r="PTF48" s="367"/>
      <c r="PTG48" s="367"/>
      <c r="PTH48" s="367"/>
      <c r="PTI48" s="367"/>
      <c r="PTJ48" s="367"/>
      <c r="PTK48" s="367"/>
      <c r="PTL48" s="367"/>
      <c r="PTM48" s="367"/>
      <c r="PTN48" s="367"/>
      <c r="PTO48" s="367"/>
      <c r="PTP48" s="367"/>
      <c r="PTQ48" s="367"/>
      <c r="PTR48" s="367"/>
      <c r="PTS48" s="367"/>
      <c r="PTT48" s="367"/>
      <c r="PTU48" s="367"/>
      <c r="PTV48" s="367"/>
      <c r="PTW48" s="367"/>
      <c r="PTX48" s="367"/>
      <c r="PTY48" s="367"/>
      <c r="PTZ48" s="367"/>
      <c r="PUA48" s="367"/>
      <c r="PUB48" s="367"/>
      <c r="PUC48" s="367"/>
      <c r="PUD48" s="367"/>
      <c r="PUE48" s="367"/>
      <c r="PUF48" s="367"/>
      <c r="PUG48" s="367"/>
      <c r="PUH48" s="367"/>
      <c r="PUI48" s="367"/>
      <c r="PUJ48" s="367"/>
      <c r="PUK48" s="367"/>
      <c r="PUL48" s="367"/>
      <c r="PUM48" s="367"/>
      <c r="PUN48" s="367"/>
      <c r="PUO48" s="367"/>
      <c r="PUP48" s="367"/>
      <c r="PUQ48" s="367"/>
      <c r="PUR48" s="367"/>
      <c r="PUS48" s="367"/>
      <c r="PUT48" s="367"/>
      <c r="PUU48" s="367"/>
      <c r="PUV48" s="367"/>
      <c r="PUW48" s="367"/>
      <c r="PUX48" s="367"/>
      <c r="PUY48" s="367"/>
      <c r="PUZ48" s="367"/>
      <c r="PVA48" s="367"/>
      <c r="PVB48" s="367"/>
      <c r="PVC48" s="367"/>
      <c r="PVD48" s="367"/>
      <c r="PVE48" s="367"/>
      <c r="PVF48" s="367"/>
      <c r="PVG48" s="367"/>
      <c r="PVH48" s="367"/>
      <c r="PVI48" s="367"/>
      <c r="PVJ48" s="367"/>
      <c r="PVK48" s="367"/>
      <c r="PVL48" s="367"/>
      <c r="PVM48" s="367"/>
      <c r="PVN48" s="367"/>
      <c r="PVO48" s="367"/>
      <c r="PVP48" s="367"/>
      <c r="PVQ48" s="367"/>
      <c r="PVR48" s="367"/>
      <c r="PVS48" s="367"/>
      <c r="PVT48" s="367"/>
      <c r="PVU48" s="367"/>
      <c r="PVV48" s="367"/>
      <c r="PVW48" s="367"/>
      <c r="PVX48" s="367"/>
      <c r="PVY48" s="367"/>
      <c r="PVZ48" s="367"/>
      <c r="PWA48" s="367"/>
      <c r="PWB48" s="367"/>
      <c r="PWC48" s="367"/>
      <c r="PWD48" s="367"/>
      <c r="PWE48" s="367"/>
      <c r="PWF48" s="367"/>
      <c r="PWG48" s="367"/>
      <c r="PWH48" s="367"/>
      <c r="PWI48" s="367"/>
      <c r="PWJ48" s="367"/>
      <c r="PWK48" s="367"/>
      <c r="PWL48" s="367"/>
      <c r="PWM48" s="367"/>
      <c r="PWN48" s="367"/>
      <c r="PWO48" s="367"/>
      <c r="PWP48" s="367"/>
      <c r="PWQ48" s="367"/>
      <c r="PWR48" s="367"/>
      <c r="PWS48" s="367"/>
      <c r="PWT48" s="367"/>
      <c r="PWU48" s="367"/>
      <c r="PWV48" s="367"/>
      <c r="PWW48" s="367"/>
      <c r="PWX48" s="367"/>
      <c r="PWY48" s="367"/>
      <c r="PWZ48" s="367"/>
      <c r="PXA48" s="367"/>
      <c r="PXB48" s="367"/>
      <c r="PXC48" s="367"/>
      <c r="PXD48" s="367"/>
      <c r="PXE48" s="367"/>
      <c r="PXF48" s="367"/>
      <c r="PXG48" s="367"/>
      <c r="PXH48" s="367"/>
      <c r="PXI48" s="367"/>
      <c r="PXJ48" s="367"/>
      <c r="PXK48" s="367"/>
      <c r="PXL48" s="367"/>
      <c r="PXM48" s="367"/>
      <c r="PXN48" s="367"/>
      <c r="PXO48" s="367"/>
      <c r="PXP48" s="367"/>
      <c r="PXQ48" s="367"/>
      <c r="PXR48" s="367"/>
      <c r="PXS48" s="367"/>
      <c r="PXT48" s="367"/>
      <c r="PXU48" s="367"/>
      <c r="PXV48" s="367"/>
      <c r="PXW48" s="367"/>
      <c r="PXX48" s="367"/>
      <c r="PXY48" s="367"/>
      <c r="PXZ48" s="367"/>
      <c r="PYA48" s="367"/>
      <c r="PYB48" s="367"/>
      <c r="PYC48" s="367"/>
      <c r="PYD48" s="367"/>
      <c r="PYE48" s="367"/>
      <c r="PYF48" s="367"/>
      <c r="PYG48" s="367"/>
      <c r="PYH48" s="367"/>
      <c r="PYI48" s="367"/>
      <c r="PYJ48" s="367"/>
      <c r="PYK48" s="367"/>
      <c r="PYL48" s="367"/>
      <c r="PYM48" s="367"/>
      <c r="PYN48" s="367"/>
      <c r="PYO48" s="367"/>
      <c r="PYP48" s="367"/>
      <c r="PYQ48" s="367"/>
      <c r="PYR48" s="367"/>
      <c r="PYS48" s="367"/>
      <c r="PYT48" s="367"/>
      <c r="PYU48" s="367"/>
      <c r="PYV48" s="367"/>
      <c r="PYW48" s="367"/>
      <c r="PYX48" s="367"/>
      <c r="PYY48" s="367"/>
      <c r="PYZ48" s="367"/>
      <c r="PZA48" s="367"/>
      <c r="PZB48" s="367"/>
      <c r="PZC48" s="367"/>
      <c r="PZD48" s="367"/>
      <c r="PZE48" s="367"/>
      <c r="PZF48" s="367"/>
      <c r="PZG48" s="367"/>
      <c r="PZH48" s="367"/>
      <c r="PZI48" s="367"/>
      <c r="PZJ48" s="367"/>
      <c r="PZK48" s="367"/>
      <c r="PZL48" s="367"/>
      <c r="PZM48" s="367"/>
      <c r="PZN48" s="367"/>
      <c r="PZO48" s="367"/>
      <c r="PZP48" s="367"/>
      <c r="PZQ48" s="367"/>
      <c r="PZR48" s="367"/>
      <c r="PZS48" s="367"/>
      <c r="PZT48" s="367"/>
      <c r="PZU48" s="367"/>
      <c r="PZV48" s="367"/>
      <c r="PZW48" s="367"/>
      <c r="PZX48" s="367"/>
      <c r="PZY48" s="367"/>
      <c r="PZZ48" s="367"/>
      <c r="QAA48" s="367"/>
      <c r="QAB48" s="367"/>
      <c r="QAC48" s="367"/>
      <c r="QAD48" s="367"/>
      <c r="QAE48" s="367"/>
      <c r="QAF48" s="367"/>
      <c r="QAG48" s="367"/>
      <c r="QAH48" s="367"/>
      <c r="QAI48" s="367"/>
      <c r="QAJ48" s="367"/>
      <c r="QAK48" s="367"/>
      <c r="QAL48" s="367"/>
      <c r="QAM48" s="367"/>
      <c r="QAN48" s="367"/>
      <c r="QAO48" s="367"/>
      <c r="QAP48" s="367"/>
      <c r="QAQ48" s="367"/>
      <c r="QAR48" s="367"/>
      <c r="QAS48" s="367"/>
      <c r="QAT48" s="367"/>
      <c r="QAU48" s="367"/>
      <c r="QAV48" s="367"/>
      <c r="QAW48" s="367"/>
      <c r="QAX48" s="367"/>
      <c r="QAY48" s="367"/>
      <c r="QAZ48" s="367"/>
      <c r="QBA48" s="367"/>
      <c r="QBB48" s="367"/>
      <c r="QBC48" s="367"/>
      <c r="QBD48" s="367"/>
      <c r="QBE48" s="367"/>
      <c r="QBF48" s="367"/>
      <c r="QBG48" s="367"/>
      <c r="QBH48" s="367"/>
      <c r="QBI48" s="367"/>
      <c r="QBJ48" s="367"/>
      <c r="QBK48" s="367"/>
      <c r="QBL48" s="367"/>
      <c r="QBM48" s="367"/>
      <c r="QBN48" s="367"/>
      <c r="QBO48" s="367"/>
      <c r="QBP48" s="367"/>
      <c r="QBQ48" s="367"/>
      <c r="QBR48" s="367"/>
      <c r="QBS48" s="367"/>
      <c r="QBT48" s="367"/>
      <c r="QBU48" s="367"/>
      <c r="QBV48" s="367"/>
      <c r="QBW48" s="367"/>
      <c r="QBX48" s="367"/>
      <c r="QBY48" s="367"/>
      <c r="QBZ48" s="367"/>
      <c r="QCA48" s="367"/>
      <c r="QCB48" s="367"/>
      <c r="QCC48" s="367"/>
      <c r="QCD48" s="367"/>
      <c r="QCE48" s="367"/>
      <c r="QCF48" s="367"/>
      <c r="QCG48" s="367"/>
      <c r="QCH48" s="367"/>
      <c r="QCI48" s="367"/>
      <c r="QCJ48" s="367"/>
      <c r="QCK48" s="367"/>
      <c r="QCL48" s="367"/>
      <c r="QCM48" s="367"/>
      <c r="QCN48" s="367"/>
      <c r="QCO48" s="367"/>
      <c r="QCP48" s="367"/>
      <c r="QCQ48" s="367"/>
      <c r="QCR48" s="367"/>
      <c r="QCS48" s="367"/>
      <c r="QCT48" s="367"/>
      <c r="QCU48" s="367"/>
      <c r="QCV48" s="367"/>
      <c r="QCW48" s="367"/>
      <c r="QCX48" s="367"/>
      <c r="QCY48" s="367"/>
      <c r="QCZ48" s="367"/>
      <c r="QDA48" s="367"/>
      <c r="QDB48" s="367"/>
      <c r="QDC48" s="367"/>
      <c r="QDD48" s="367"/>
      <c r="QDE48" s="367"/>
      <c r="QDF48" s="367"/>
      <c r="QDG48" s="367"/>
      <c r="QDH48" s="367"/>
      <c r="QDI48" s="367"/>
      <c r="QDJ48" s="367"/>
      <c r="QDK48" s="367"/>
      <c r="QDL48" s="367"/>
      <c r="QDM48" s="367"/>
      <c r="QDN48" s="367"/>
      <c r="QDO48" s="367"/>
      <c r="QDP48" s="367"/>
      <c r="QDQ48" s="367"/>
      <c r="QDR48" s="367"/>
      <c r="QDS48" s="367"/>
      <c r="QDT48" s="367"/>
      <c r="QDU48" s="367"/>
      <c r="QDV48" s="367"/>
      <c r="QDW48" s="367"/>
      <c r="QDX48" s="367"/>
      <c r="QDY48" s="367"/>
      <c r="QDZ48" s="367"/>
      <c r="QEA48" s="367"/>
      <c r="QEB48" s="367"/>
      <c r="QEC48" s="367"/>
      <c r="QED48" s="367"/>
      <c r="QEE48" s="367"/>
      <c r="QEF48" s="367"/>
      <c r="QEG48" s="367"/>
      <c r="QEH48" s="367"/>
      <c r="QEI48" s="367"/>
      <c r="QEJ48" s="367"/>
      <c r="QEK48" s="367"/>
      <c r="QEL48" s="367"/>
      <c r="QEM48" s="367"/>
      <c r="QEN48" s="367"/>
      <c r="QEO48" s="367"/>
      <c r="QEP48" s="367"/>
      <c r="QEQ48" s="367"/>
      <c r="QER48" s="367"/>
      <c r="QES48" s="367"/>
      <c r="QET48" s="367"/>
      <c r="QEU48" s="367"/>
      <c r="QEV48" s="367"/>
      <c r="QEW48" s="367"/>
      <c r="QEX48" s="367"/>
      <c r="QEY48" s="367"/>
      <c r="QEZ48" s="367"/>
      <c r="QFA48" s="367"/>
      <c r="QFB48" s="367"/>
      <c r="QFC48" s="367"/>
      <c r="QFD48" s="367"/>
      <c r="QFE48" s="367"/>
      <c r="QFF48" s="367"/>
      <c r="QFG48" s="367"/>
      <c r="QFH48" s="367"/>
      <c r="QFI48" s="367"/>
      <c r="QFJ48" s="367"/>
      <c r="QFK48" s="367"/>
      <c r="QFL48" s="367"/>
      <c r="QFM48" s="367"/>
      <c r="QFN48" s="367"/>
      <c r="QFO48" s="367"/>
      <c r="QFP48" s="367"/>
      <c r="QFQ48" s="367"/>
      <c r="QFR48" s="367"/>
      <c r="QFS48" s="367"/>
      <c r="QFT48" s="367"/>
      <c r="QFU48" s="367"/>
      <c r="QFV48" s="367"/>
      <c r="QFW48" s="367"/>
      <c r="QFX48" s="367"/>
      <c r="QFY48" s="367"/>
      <c r="QFZ48" s="367"/>
      <c r="QGA48" s="367"/>
      <c r="QGB48" s="367"/>
      <c r="QGC48" s="367"/>
      <c r="QGD48" s="367"/>
      <c r="QGE48" s="367"/>
      <c r="QGF48" s="367"/>
      <c r="QGG48" s="367"/>
      <c r="QGH48" s="367"/>
      <c r="QGI48" s="367"/>
      <c r="QGJ48" s="367"/>
      <c r="QGK48" s="367"/>
      <c r="QGL48" s="367"/>
      <c r="QGM48" s="367"/>
      <c r="QGN48" s="367"/>
      <c r="QGO48" s="367"/>
      <c r="QGP48" s="367"/>
      <c r="QGQ48" s="367"/>
      <c r="QGR48" s="367"/>
      <c r="QGS48" s="367"/>
      <c r="QGT48" s="367"/>
      <c r="QGU48" s="367"/>
      <c r="QGV48" s="367"/>
      <c r="QGW48" s="367"/>
      <c r="QGX48" s="367"/>
      <c r="QGY48" s="367"/>
      <c r="QGZ48" s="367"/>
      <c r="QHA48" s="367"/>
      <c r="QHB48" s="367"/>
      <c r="QHC48" s="367"/>
      <c r="QHD48" s="367"/>
      <c r="QHE48" s="367"/>
      <c r="QHF48" s="367"/>
      <c r="QHG48" s="367"/>
      <c r="QHH48" s="367"/>
      <c r="QHI48" s="367"/>
      <c r="QHJ48" s="367"/>
      <c r="QHK48" s="367"/>
      <c r="QHL48" s="367"/>
      <c r="QHM48" s="367"/>
      <c r="QHN48" s="367"/>
      <c r="QHO48" s="367"/>
      <c r="QHP48" s="367"/>
      <c r="QHQ48" s="367"/>
      <c r="QHR48" s="367"/>
      <c r="QHS48" s="367"/>
      <c r="QHT48" s="367"/>
      <c r="QHU48" s="367"/>
      <c r="QHV48" s="367"/>
      <c r="QHW48" s="367"/>
      <c r="QHX48" s="367"/>
      <c r="QHY48" s="367"/>
      <c r="QHZ48" s="367"/>
      <c r="QIA48" s="367"/>
      <c r="QIB48" s="367"/>
      <c r="QIC48" s="367"/>
      <c r="QID48" s="367"/>
      <c r="QIE48" s="367"/>
      <c r="QIF48" s="367"/>
      <c r="QIG48" s="367"/>
      <c r="QIH48" s="367"/>
      <c r="QII48" s="367"/>
      <c r="QIJ48" s="367"/>
      <c r="QIK48" s="367"/>
      <c r="QIL48" s="367"/>
      <c r="QIM48" s="367"/>
      <c r="QIN48" s="367"/>
      <c r="QIO48" s="367"/>
      <c r="QIP48" s="367"/>
      <c r="QIQ48" s="367"/>
      <c r="QIR48" s="367"/>
      <c r="QIS48" s="367"/>
      <c r="QIT48" s="367"/>
      <c r="QIU48" s="367"/>
      <c r="QIV48" s="367"/>
      <c r="QIW48" s="367"/>
      <c r="QIX48" s="367"/>
      <c r="QIY48" s="367"/>
      <c r="QIZ48" s="367"/>
      <c r="QJA48" s="367"/>
      <c r="QJB48" s="367"/>
      <c r="QJC48" s="367"/>
      <c r="QJD48" s="367"/>
      <c r="QJE48" s="367"/>
      <c r="QJF48" s="367"/>
      <c r="QJG48" s="367"/>
      <c r="QJH48" s="367"/>
      <c r="QJI48" s="367"/>
      <c r="QJJ48" s="367"/>
      <c r="QJK48" s="367"/>
      <c r="QJL48" s="367"/>
      <c r="QJM48" s="367"/>
      <c r="QJN48" s="367"/>
      <c r="QJO48" s="367"/>
      <c r="QJP48" s="367"/>
      <c r="QJQ48" s="367"/>
      <c r="QJR48" s="367"/>
      <c r="QJS48" s="367"/>
      <c r="QJT48" s="367"/>
      <c r="QJU48" s="367"/>
      <c r="QJV48" s="367"/>
      <c r="QJW48" s="367"/>
      <c r="QJX48" s="367"/>
      <c r="QJY48" s="367"/>
      <c r="QJZ48" s="367"/>
      <c r="QKA48" s="367"/>
      <c r="QKB48" s="367"/>
      <c r="QKC48" s="367"/>
      <c r="QKD48" s="367"/>
      <c r="QKE48" s="367"/>
      <c r="QKF48" s="367"/>
      <c r="QKG48" s="367"/>
      <c r="QKH48" s="367"/>
      <c r="QKI48" s="367"/>
      <c r="QKJ48" s="367"/>
      <c r="QKK48" s="367"/>
      <c r="QKL48" s="367"/>
      <c r="QKM48" s="367"/>
      <c r="QKN48" s="367"/>
      <c r="QKO48" s="367"/>
      <c r="QKP48" s="367"/>
      <c r="QKQ48" s="367"/>
      <c r="QKR48" s="367"/>
      <c r="QKS48" s="367"/>
      <c r="QKT48" s="367"/>
      <c r="QKU48" s="367"/>
      <c r="QKV48" s="367"/>
      <c r="QKW48" s="367"/>
      <c r="QKX48" s="367"/>
      <c r="QKY48" s="367"/>
      <c r="QKZ48" s="367"/>
      <c r="QLA48" s="367"/>
      <c r="QLB48" s="367"/>
      <c r="QLC48" s="367"/>
      <c r="QLD48" s="367"/>
      <c r="QLE48" s="367"/>
      <c r="QLF48" s="367"/>
      <c r="QLG48" s="367"/>
      <c r="QLH48" s="367"/>
      <c r="QLI48" s="367"/>
      <c r="QLJ48" s="367"/>
      <c r="QLK48" s="367"/>
      <c r="QLL48" s="367"/>
      <c r="QLM48" s="367"/>
      <c r="QLN48" s="367"/>
      <c r="QLO48" s="367"/>
      <c r="QLP48" s="367"/>
      <c r="QLQ48" s="367"/>
      <c r="QLR48" s="367"/>
      <c r="QLS48" s="367"/>
      <c r="QLT48" s="367"/>
      <c r="QLU48" s="367"/>
      <c r="QLV48" s="367"/>
      <c r="QLW48" s="367"/>
      <c r="QLX48" s="367"/>
      <c r="QLY48" s="367"/>
      <c r="QLZ48" s="367"/>
      <c r="QMA48" s="367"/>
      <c r="QMB48" s="367"/>
      <c r="QMC48" s="367"/>
      <c r="QMD48" s="367"/>
      <c r="QME48" s="367"/>
      <c r="QMF48" s="367"/>
      <c r="QMG48" s="367"/>
      <c r="QMH48" s="367"/>
      <c r="QMI48" s="367"/>
      <c r="QMJ48" s="367"/>
      <c r="QMK48" s="367"/>
      <c r="QML48" s="367"/>
      <c r="QMM48" s="367"/>
      <c r="QMN48" s="367"/>
      <c r="QMO48" s="367"/>
      <c r="QMP48" s="367"/>
      <c r="QMQ48" s="367"/>
      <c r="QMR48" s="367"/>
      <c r="QMS48" s="367"/>
      <c r="QMT48" s="367"/>
      <c r="QMU48" s="367"/>
      <c r="QMV48" s="367"/>
      <c r="QMW48" s="367"/>
      <c r="QMX48" s="367"/>
      <c r="QMY48" s="367"/>
      <c r="QMZ48" s="367"/>
      <c r="QNA48" s="367"/>
      <c r="QNB48" s="367"/>
      <c r="QNC48" s="367"/>
      <c r="QND48" s="367"/>
      <c r="QNE48" s="367"/>
      <c r="QNF48" s="367"/>
      <c r="QNG48" s="367"/>
      <c r="QNH48" s="367"/>
      <c r="QNI48" s="367"/>
      <c r="QNJ48" s="367"/>
      <c r="QNK48" s="367"/>
      <c r="QNL48" s="367"/>
      <c r="QNM48" s="367"/>
      <c r="QNN48" s="367"/>
      <c r="QNO48" s="367"/>
      <c r="QNP48" s="367"/>
      <c r="QNQ48" s="367"/>
      <c r="QNR48" s="367"/>
      <c r="QNS48" s="367"/>
      <c r="QNT48" s="367"/>
      <c r="QNU48" s="367"/>
      <c r="QNV48" s="367"/>
      <c r="QNW48" s="367"/>
      <c r="QNX48" s="367"/>
      <c r="QNY48" s="367"/>
      <c r="QNZ48" s="367"/>
      <c r="QOA48" s="367"/>
      <c r="QOB48" s="367"/>
      <c r="QOC48" s="367"/>
      <c r="QOD48" s="367"/>
      <c r="QOE48" s="367"/>
      <c r="QOF48" s="367"/>
      <c r="QOG48" s="367"/>
      <c r="QOH48" s="367"/>
      <c r="QOI48" s="367"/>
      <c r="QOJ48" s="367"/>
      <c r="QOK48" s="367"/>
      <c r="QOL48" s="367"/>
      <c r="QOM48" s="367"/>
      <c r="QON48" s="367"/>
      <c r="QOO48" s="367"/>
      <c r="QOP48" s="367"/>
      <c r="QOQ48" s="367"/>
      <c r="QOR48" s="367"/>
      <c r="QOS48" s="367"/>
      <c r="QOT48" s="367"/>
      <c r="QOU48" s="367"/>
      <c r="QOV48" s="367"/>
      <c r="QOW48" s="367"/>
      <c r="QOX48" s="367"/>
      <c r="QOY48" s="367"/>
      <c r="QOZ48" s="367"/>
      <c r="QPA48" s="367"/>
      <c r="QPB48" s="367"/>
      <c r="QPC48" s="367"/>
      <c r="QPD48" s="367"/>
      <c r="QPE48" s="367"/>
      <c r="QPF48" s="367"/>
      <c r="QPG48" s="367"/>
      <c r="QPH48" s="367"/>
      <c r="QPI48" s="367"/>
      <c r="QPJ48" s="367"/>
      <c r="QPK48" s="367"/>
      <c r="QPL48" s="367"/>
      <c r="QPM48" s="367"/>
      <c r="QPN48" s="367"/>
      <c r="QPO48" s="367"/>
      <c r="QPP48" s="367"/>
      <c r="QPQ48" s="367"/>
      <c r="QPR48" s="367"/>
      <c r="QPS48" s="367"/>
      <c r="QPT48" s="367"/>
      <c r="QPU48" s="367"/>
      <c r="QPV48" s="367"/>
      <c r="QPW48" s="367"/>
      <c r="QPX48" s="367"/>
      <c r="QPY48" s="367"/>
      <c r="QPZ48" s="367"/>
      <c r="QQA48" s="367"/>
      <c r="QQB48" s="367"/>
      <c r="QQC48" s="367"/>
      <c r="QQD48" s="367"/>
      <c r="QQE48" s="367"/>
      <c r="QQF48" s="367"/>
      <c r="QQG48" s="367"/>
      <c r="QQH48" s="367"/>
      <c r="QQI48" s="367"/>
      <c r="QQJ48" s="367"/>
      <c r="QQK48" s="367"/>
      <c r="QQL48" s="367"/>
      <c r="QQM48" s="367"/>
      <c r="QQN48" s="367"/>
      <c r="QQO48" s="367"/>
      <c r="QQP48" s="367"/>
      <c r="QQQ48" s="367"/>
      <c r="QQR48" s="367"/>
      <c r="QQS48" s="367"/>
      <c r="QQT48" s="367"/>
      <c r="QQU48" s="367"/>
      <c r="QQV48" s="367"/>
      <c r="QQW48" s="367"/>
      <c r="QQX48" s="367"/>
      <c r="QQY48" s="367"/>
      <c r="QQZ48" s="367"/>
      <c r="QRA48" s="367"/>
      <c r="QRB48" s="367"/>
      <c r="QRC48" s="367"/>
      <c r="QRD48" s="367"/>
      <c r="QRE48" s="367"/>
      <c r="QRF48" s="367"/>
      <c r="QRG48" s="367"/>
      <c r="QRH48" s="367"/>
      <c r="QRI48" s="367"/>
      <c r="QRJ48" s="367"/>
      <c r="QRK48" s="367"/>
      <c r="QRL48" s="367"/>
      <c r="QRM48" s="367"/>
      <c r="QRN48" s="367"/>
      <c r="QRO48" s="367"/>
      <c r="QRP48" s="367"/>
      <c r="QRQ48" s="367"/>
      <c r="QRR48" s="367"/>
      <c r="QRS48" s="367"/>
      <c r="QRT48" s="367"/>
      <c r="QRU48" s="367"/>
      <c r="QRV48" s="367"/>
      <c r="QRW48" s="367"/>
      <c r="QRX48" s="367"/>
      <c r="QRY48" s="367"/>
      <c r="QRZ48" s="367"/>
      <c r="QSA48" s="367"/>
      <c r="QSB48" s="367"/>
      <c r="QSC48" s="367"/>
      <c r="QSD48" s="367"/>
      <c r="QSE48" s="367"/>
      <c r="QSF48" s="367"/>
      <c r="QSG48" s="367"/>
      <c r="QSH48" s="367"/>
      <c r="QSI48" s="367"/>
      <c r="QSJ48" s="367"/>
      <c r="QSK48" s="367"/>
      <c r="QSL48" s="367"/>
      <c r="QSM48" s="367"/>
      <c r="QSN48" s="367"/>
      <c r="QSO48" s="367"/>
      <c r="QSP48" s="367"/>
      <c r="QSQ48" s="367"/>
      <c r="QSR48" s="367"/>
      <c r="QSS48" s="367"/>
      <c r="QST48" s="367"/>
      <c r="QSU48" s="367"/>
      <c r="QSV48" s="367"/>
      <c r="QSW48" s="367"/>
      <c r="QSX48" s="367"/>
      <c r="QSY48" s="367"/>
      <c r="QSZ48" s="367"/>
      <c r="QTA48" s="367"/>
      <c r="QTB48" s="367"/>
      <c r="QTC48" s="367"/>
      <c r="QTD48" s="367"/>
      <c r="QTE48" s="367"/>
      <c r="QTF48" s="367"/>
      <c r="QTG48" s="367"/>
      <c r="QTH48" s="367"/>
      <c r="QTI48" s="367"/>
      <c r="QTJ48" s="367"/>
      <c r="QTK48" s="367"/>
      <c r="QTL48" s="367"/>
      <c r="QTM48" s="367"/>
      <c r="QTN48" s="367"/>
      <c r="QTO48" s="367"/>
      <c r="QTP48" s="367"/>
      <c r="QTQ48" s="367"/>
      <c r="QTR48" s="367"/>
      <c r="QTS48" s="367"/>
      <c r="QTT48" s="367"/>
      <c r="QTU48" s="367"/>
      <c r="QTV48" s="367"/>
      <c r="QTW48" s="367"/>
      <c r="QTX48" s="367"/>
      <c r="QTY48" s="367"/>
      <c r="QTZ48" s="367"/>
      <c r="QUA48" s="367"/>
      <c r="QUB48" s="367"/>
      <c r="QUC48" s="367"/>
      <c r="QUD48" s="367"/>
      <c r="QUE48" s="367"/>
      <c r="QUF48" s="367"/>
      <c r="QUG48" s="367"/>
      <c r="QUH48" s="367"/>
      <c r="QUI48" s="367"/>
      <c r="QUJ48" s="367"/>
      <c r="QUK48" s="367"/>
      <c r="QUL48" s="367"/>
      <c r="QUM48" s="367"/>
      <c r="QUN48" s="367"/>
      <c r="QUO48" s="367"/>
      <c r="QUP48" s="367"/>
      <c r="QUQ48" s="367"/>
      <c r="QUR48" s="367"/>
      <c r="QUS48" s="367"/>
      <c r="QUT48" s="367"/>
      <c r="QUU48" s="367"/>
      <c r="QUV48" s="367"/>
      <c r="QUW48" s="367"/>
      <c r="QUX48" s="367"/>
      <c r="QUY48" s="367"/>
      <c r="QUZ48" s="367"/>
      <c r="QVA48" s="367"/>
      <c r="QVB48" s="367"/>
      <c r="QVC48" s="367"/>
      <c r="QVD48" s="367"/>
      <c r="QVE48" s="367"/>
      <c r="QVF48" s="367"/>
      <c r="QVG48" s="367"/>
      <c r="QVH48" s="367"/>
      <c r="QVI48" s="367"/>
      <c r="QVJ48" s="367"/>
      <c r="QVK48" s="367"/>
      <c r="QVL48" s="367"/>
      <c r="QVM48" s="367"/>
      <c r="QVN48" s="367"/>
      <c r="QVO48" s="367"/>
      <c r="QVP48" s="367"/>
      <c r="QVQ48" s="367"/>
      <c r="QVR48" s="367"/>
      <c r="QVS48" s="367"/>
      <c r="QVT48" s="367"/>
      <c r="QVU48" s="367"/>
      <c r="QVV48" s="367"/>
      <c r="QVW48" s="367"/>
      <c r="QVX48" s="367"/>
      <c r="QVY48" s="367"/>
      <c r="QVZ48" s="367"/>
      <c r="QWA48" s="367"/>
      <c r="QWB48" s="367"/>
      <c r="QWC48" s="367"/>
      <c r="QWD48" s="367"/>
      <c r="QWE48" s="367"/>
      <c r="QWF48" s="367"/>
      <c r="QWG48" s="367"/>
      <c r="QWH48" s="367"/>
      <c r="QWI48" s="367"/>
      <c r="QWJ48" s="367"/>
      <c r="QWK48" s="367"/>
      <c r="QWL48" s="367"/>
      <c r="QWM48" s="367"/>
      <c r="QWN48" s="367"/>
      <c r="QWO48" s="367"/>
      <c r="QWP48" s="367"/>
      <c r="QWQ48" s="367"/>
      <c r="QWR48" s="367"/>
      <c r="QWS48" s="367"/>
      <c r="QWT48" s="367"/>
      <c r="QWU48" s="367"/>
      <c r="QWV48" s="367"/>
      <c r="QWW48" s="367"/>
      <c r="QWX48" s="367"/>
      <c r="QWY48" s="367"/>
      <c r="QWZ48" s="367"/>
      <c r="QXA48" s="367"/>
      <c r="QXB48" s="367"/>
      <c r="QXC48" s="367"/>
      <c r="QXD48" s="367"/>
      <c r="QXE48" s="367"/>
      <c r="QXF48" s="367"/>
      <c r="QXG48" s="367"/>
      <c r="QXH48" s="367"/>
      <c r="QXI48" s="367"/>
      <c r="QXJ48" s="367"/>
      <c r="QXK48" s="367"/>
      <c r="QXL48" s="367"/>
      <c r="QXM48" s="367"/>
      <c r="QXN48" s="367"/>
      <c r="QXO48" s="367"/>
      <c r="QXP48" s="367"/>
      <c r="QXQ48" s="367"/>
      <c r="QXR48" s="367"/>
      <c r="QXS48" s="367"/>
      <c r="QXT48" s="367"/>
      <c r="QXU48" s="367"/>
      <c r="QXV48" s="367"/>
      <c r="QXW48" s="367"/>
      <c r="QXX48" s="367"/>
      <c r="QXY48" s="367"/>
      <c r="QXZ48" s="367"/>
      <c r="QYA48" s="367"/>
      <c r="QYB48" s="367"/>
      <c r="QYC48" s="367"/>
      <c r="QYD48" s="367"/>
      <c r="QYE48" s="367"/>
      <c r="QYF48" s="367"/>
      <c r="QYG48" s="367"/>
      <c r="QYH48" s="367"/>
      <c r="QYI48" s="367"/>
      <c r="QYJ48" s="367"/>
      <c r="QYK48" s="367"/>
      <c r="QYL48" s="367"/>
      <c r="QYM48" s="367"/>
      <c r="QYN48" s="367"/>
      <c r="QYO48" s="367"/>
      <c r="QYP48" s="367"/>
      <c r="QYQ48" s="367"/>
      <c r="QYR48" s="367"/>
      <c r="QYS48" s="367"/>
      <c r="QYT48" s="367"/>
      <c r="QYU48" s="367"/>
      <c r="QYV48" s="367"/>
      <c r="QYW48" s="367"/>
      <c r="QYX48" s="367"/>
      <c r="QYY48" s="367"/>
      <c r="QYZ48" s="367"/>
      <c r="QZA48" s="367"/>
      <c r="QZB48" s="367"/>
      <c r="QZC48" s="367"/>
      <c r="QZD48" s="367"/>
      <c r="QZE48" s="367"/>
      <c r="QZF48" s="367"/>
      <c r="QZG48" s="367"/>
      <c r="QZH48" s="367"/>
      <c r="QZI48" s="367"/>
      <c r="QZJ48" s="367"/>
      <c r="QZK48" s="367"/>
      <c r="QZL48" s="367"/>
      <c r="QZM48" s="367"/>
      <c r="QZN48" s="367"/>
      <c r="QZO48" s="367"/>
      <c r="QZP48" s="367"/>
      <c r="QZQ48" s="367"/>
      <c r="QZR48" s="367"/>
      <c r="QZS48" s="367"/>
      <c r="QZT48" s="367"/>
      <c r="QZU48" s="367"/>
      <c r="QZV48" s="367"/>
      <c r="QZW48" s="367"/>
      <c r="QZX48" s="367"/>
      <c r="QZY48" s="367"/>
      <c r="QZZ48" s="367"/>
      <c r="RAA48" s="367"/>
      <c r="RAB48" s="367"/>
      <c r="RAC48" s="367"/>
      <c r="RAD48" s="367"/>
      <c r="RAE48" s="367"/>
      <c r="RAF48" s="367"/>
      <c r="RAG48" s="367"/>
      <c r="RAH48" s="367"/>
      <c r="RAI48" s="367"/>
      <c r="RAJ48" s="367"/>
      <c r="RAK48" s="367"/>
      <c r="RAL48" s="367"/>
      <c r="RAM48" s="367"/>
      <c r="RAN48" s="367"/>
      <c r="RAO48" s="367"/>
      <c r="RAP48" s="367"/>
      <c r="RAQ48" s="367"/>
      <c r="RAR48" s="367"/>
      <c r="RAS48" s="367"/>
      <c r="RAT48" s="367"/>
      <c r="RAU48" s="367"/>
      <c r="RAV48" s="367"/>
      <c r="RAW48" s="367"/>
      <c r="RAX48" s="367"/>
      <c r="RAY48" s="367"/>
      <c r="RAZ48" s="367"/>
      <c r="RBA48" s="367"/>
      <c r="RBB48" s="367"/>
      <c r="RBC48" s="367"/>
      <c r="RBD48" s="367"/>
      <c r="RBE48" s="367"/>
      <c r="RBF48" s="367"/>
      <c r="RBG48" s="367"/>
      <c r="RBH48" s="367"/>
      <c r="RBI48" s="367"/>
      <c r="RBJ48" s="367"/>
      <c r="RBK48" s="367"/>
      <c r="RBL48" s="367"/>
      <c r="RBM48" s="367"/>
      <c r="RBN48" s="367"/>
      <c r="RBO48" s="367"/>
      <c r="RBP48" s="367"/>
      <c r="RBQ48" s="367"/>
      <c r="RBR48" s="367"/>
      <c r="RBS48" s="367"/>
      <c r="RBT48" s="367"/>
      <c r="RBU48" s="367"/>
      <c r="RBV48" s="367"/>
      <c r="RBW48" s="367"/>
      <c r="RBX48" s="367"/>
      <c r="RBY48" s="367"/>
      <c r="RBZ48" s="367"/>
      <c r="RCA48" s="367"/>
      <c r="RCB48" s="367"/>
      <c r="RCC48" s="367"/>
      <c r="RCD48" s="367"/>
      <c r="RCE48" s="367"/>
      <c r="RCF48" s="367"/>
      <c r="RCG48" s="367"/>
      <c r="RCH48" s="367"/>
      <c r="RCI48" s="367"/>
      <c r="RCJ48" s="367"/>
      <c r="RCK48" s="367"/>
      <c r="RCL48" s="367"/>
      <c r="RCM48" s="367"/>
      <c r="RCN48" s="367"/>
      <c r="RCO48" s="367"/>
      <c r="RCP48" s="367"/>
      <c r="RCQ48" s="367"/>
      <c r="RCR48" s="367"/>
      <c r="RCS48" s="367"/>
      <c r="RCT48" s="367"/>
      <c r="RCU48" s="367"/>
      <c r="RCV48" s="367"/>
      <c r="RCW48" s="367"/>
      <c r="RCX48" s="367"/>
      <c r="RCY48" s="367"/>
      <c r="RCZ48" s="367"/>
      <c r="RDA48" s="367"/>
      <c r="RDB48" s="367"/>
      <c r="RDC48" s="367"/>
      <c r="RDD48" s="367"/>
      <c r="RDE48" s="367"/>
      <c r="RDF48" s="367"/>
      <c r="RDG48" s="367"/>
      <c r="RDH48" s="367"/>
      <c r="RDI48" s="367"/>
      <c r="RDJ48" s="367"/>
      <c r="RDK48" s="367"/>
      <c r="RDL48" s="367"/>
      <c r="RDM48" s="367"/>
      <c r="RDN48" s="367"/>
      <c r="RDO48" s="367"/>
      <c r="RDP48" s="367"/>
      <c r="RDQ48" s="367"/>
      <c r="RDR48" s="367"/>
      <c r="RDS48" s="367"/>
      <c r="RDT48" s="367"/>
      <c r="RDU48" s="367"/>
      <c r="RDV48" s="367"/>
      <c r="RDW48" s="367"/>
      <c r="RDX48" s="367"/>
      <c r="RDY48" s="367"/>
      <c r="RDZ48" s="367"/>
      <c r="REA48" s="367"/>
      <c r="REB48" s="367"/>
      <c r="REC48" s="367"/>
      <c r="RED48" s="367"/>
      <c r="REE48" s="367"/>
      <c r="REF48" s="367"/>
      <c r="REG48" s="367"/>
      <c r="REH48" s="367"/>
      <c r="REI48" s="367"/>
      <c r="REJ48" s="367"/>
      <c r="REK48" s="367"/>
      <c r="REL48" s="367"/>
      <c r="REM48" s="367"/>
      <c r="REN48" s="367"/>
      <c r="REO48" s="367"/>
      <c r="REP48" s="367"/>
      <c r="REQ48" s="367"/>
      <c r="RER48" s="367"/>
      <c r="RES48" s="367"/>
      <c r="RET48" s="367"/>
      <c r="REU48" s="367"/>
      <c r="REV48" s="367"/>
      <c r="REW48" s="367"/>
      <c r="REX48" s="367"/>
      <c r="REY48" s="367"/>
      <c r="REZ48" s="367"/>
      <c r="RFA48" s="367"/>
      <c r="RFB48" s="367"/>
      <c r="RFC48" s="367"/>
      <c r="RFD48" s="367"/>
      <c r="RFE48" s="367"/>
      <c r="RFF48" s="367"/>
      <c r="RFG48" s="367"/>
      <c r="RFH48" s="367"/>
      <c r="RFI48" s="367"/>
      <c r="RFJ48" s="367"/>
      <c r="RFK48" s="367"/>
      <c r="RFL48" s="367"/>
      <c r="RFM48" s="367"/>
      <c r="RFN48" s="367"/>
      <c r="RFO48" s="367"/>
      <c r="RFP48" s="367"/>
      <c r="RFQ48" s="367"/>
      <c r="RFR48" s="367"/>
      <c r="RFS48" s="367"/>
      <c r="RFT48" s="367"/>
      <c r="RFU48" s="367"/>
      <c r="RFV48" s="367"/>
      <c r="RFW48" s="367"/>
      <c r="RFX48" s="367"/>
      <c r="RFY48" s="367"/>
      <c r="RFZ48" s="367"/>
      <c r="RGA48" s="367"/>
      <c r="RGB48" s="367"/>
      <c r="RGC48" s="367"/>
      <c r="RGD48" s="367"/>
      <c r="RGE48" s="367"/>
      <c r="RGF48" s="367"/>
      <c r="RGG48" s="367"/>
      <c r="RGH48" s="367"/>
      <c r="RGI48" s="367"/>
      <c r="RGJ48" s="367"/>
      <c r="RGK48" s="367"/>
      <c r="RGL48" s="367"/>
      <c r="RGM48" s="367"/>
      <c r="RGN48" s="367"/>
      <c r="RGO48" s="367"/>
      <c r="RGP48" s="367"/>
      <c r="RGQ48" s="367"/>
      <c r="RGR48" s="367"/>
      <c r="RGS48" s="367"/>
      <c r="RGT48" s="367"/>
      <c r="RGU48" s="367"/>
      <c r="RGV48" s="367"/>
      <c r="RGW48" s="367"/>
      <c r="RGX48" s="367"/>
      <c r="RGY48" s="367"/>
      <c r="RGZ48" s="367"/>
      <c r="RHA48" s="367"/>
      <c r="RHB48" s="367"/>
      <c r="RHC48" s="367"/>
      <c r="RHD48" s="367"/>
      <c r="RHE48" s="367"/>
      <c r="RHF48" s="367"/>
      <c r="RHG48" s="367"/>
      <c r="RHH48" s="367"/>
      <c r="RHI48" s="367"/>
      <c r="RHJ48" s="367"/>
      <c r="RHK48" s="367"/>
      <c r="RHL48" s="367"/>
      <c r="RHM48" s="367"/>
      <c r="RHN48" s="367"/>
      <c r="RHO48" s="367"/>
      <c r="RHP48" s="367"/>
      <c r="RHQ48" s="367"/>
      <c r="RHR48" s="367"/>
      <c r="RHS48" s="367"/>
      <c r="RHT48" s="367"/>
      <c r="RHU48" s="367"/>
      <c r="RHV48" s="367"/>
      <c r="RHW48" s="367"/>
      <c r="RHX48" s="367"/>
      <c r="RHY48" s="367"/>
      <c r="RHZ48" s="367"/>
      <c r="RIA48" s="367"/>
      <c r="RIB48" s="367"/>
      <c r="RIC48" s="367"/>
      <c r="RID48" s="367"/>
      <c r="RIE48" s="367"/>
      <c r="RIF48" s="367"/>
      <c r="RIG48" s="367"/>
      <c r="RIH48" s="367"/>
      <c r="RII48" s="367"/>
      <c r="RIJ48" s="367"/>
      <c r="RIK48" s="367"/>
      <c r="RIL48" s="367"/>
      <c r="RIM48" s="367"/>
      <c r="RIN48" s="367"/>
      <c r="RIO48" s="367"/>
      <c r="RIP48" s="367"/>
      <c r="RIQ48" s="367"/>
      <c r="RIR48" s="367"/>
      <c r="RIS48" s="367"/>
      <c r="RIT48" s="367"/>
      <c r="RIU48" s="367"/>
      <c r="RIV48" s="367"/>
      <c r="RIW48" s="367"/>
      <c r="RIX48" s="367"/>
      <c r="RIY48" s="367"/>
      <c r="RIZ48" s="367"/>
      <c r="RJA48" s="367"/>
      <c r="RJB48" s="367"/>
      <c r="RJC48" s="367"/>
      <c r="RJD48" s="367"/>
      <c r="RJE48" s="367"/>
      <c r="RJF48" s="367"/>
      <c r="RJG48" s="367"/>
      <c r="RJH48" s="367"/>
      <c r="RJI48" s="367"/>
      <c r="RJJ48" s="367"/>
      <c r="RJK48" s="367"/>
      <c r="RJL48" s="367"/>
      <c r="RJM48" s="367"/>
      <c r="RJN48" s="367"/>
      <c r="RJO48" s="367"/>
      <c r="RJP48" s="367"/>
      <c r="RJQ48" s="367"/>
      <c r="RJR48" s="367"/>
      <c r="RJS48" s="367"/>
      <c r="RJT48" s="367"/>
      <c r="RJU48" s="367"/>
      <c r="RJV48" s="367"/>
      <c r="RJW48" s="367"/>
      <c r="RJX48" s="367"/>
      <c r="RJY48" s="367"/>
      <c r="RJZ48" s="367"/>
      <c r="RKA48" s="367"/>
      <c r="RKB48" s="367"/>
      <c r="RKC48" s="367"/>
      <c r="RKD48" s="367"/>
      <c r="RKE48" s="367"/>
      <c r="RKF48" s="367"/>
      <c r="RKG48" s="367"/>
      <c r="RKH48" s="367"/>
      <c r="RKI48" s="367"/>
      <c r="RKJ48" s="367"/>
      <c r="RKK48" s="367"/>
      <c r="RKL48" s="367"/>
      <c r="RKM48" s="367"/>
      <c r="RKN48" s="367"/>
      <c r="RKO48" s="367"/>
      <c r="RKP48" s="367"/>
      <c r="RKQ48" s="367"/>
      <c r="RKR48" s="367"/>
      <c r="RKS48" s="367"/>
      <c r="RKT48" s="367"/>
      <c r="RKU48" s="367"/>
      <c r="RKV48" s="367"/>
      <c r="RKW48" s="367"/>
      <c r="RKX48" s="367"/>
      <c r="RKY48" s="367"/>
      <c r="RKZ48" s="367"/>
      <c r="RLA48" s="367"/>
      <c r="RLB48" s="367"/>
      <c r="RLC48" s="367"/>
      <c r="RLD48" s="367"/>
      <c r="RLE48" s="367"/>
      <c r="RLF48" s="367"/>
      <c r="RLG48" s="367"/>
      <c r="RLH48" s="367"/>
      <c r="RLI48" s="367"/>
      <c r="RLJ48" s="367"/>
      <c r="RLK48" s="367"/>
      <c r="RLL48" s="367"/>
      <c r="RLM48" s="367"/>
      <c r="RLN48" s="367"/>
      <c r="RLO48" s="367"/>
      <c r="RLP48" s="367"/>
      <c r="RLQ48" s="367"/>
      <c r="RLR48" s="367"/>
      <c r="RLS48" s="367"/>
      <c r="RLT48" s="367"/>
      <c r="RLU48" s="367"/>
      <c r="RLV48" s="367"/>
      <c r="RLW48" s="367"/>
      <c r="RLX48" s="367"/>
      <c r="RLY48" s="367"/>
      <c r="RLZ48" s="367"/>
      <c r="RMA48" s="367"/>
      <c r="RMB48" s="367"/>
      <c r="RMC48" s="367"/>
      <c r="RMD48" s="367"/>
      <c r="RME48" s="367"/>
      <c r="RMF48" s="367"/>
      <c r="RMG48" s="367"/>
      <c r="RMH48" s="367"/>
      <c r="RMI48" s="367"/>
      <c r="RMJ48" s="367"/>
      <c r="RMK48" s="367"/>
      <c r="RML48" s="367"/>
      <c r="RMM48" s="367"/>
      <c r="RMN48" s="367"/>
      <c r="RMO48" s="367"/>
      <c r="RMP48" s="367"/>
      <c r="RMQ48" s="367"/>
      <c r="RMR48" s="367"/>
      <c r="RMS48" s="367"/>
      <c r="RMT48" s="367"/>
      <c r="RMU48" s="367"/>
      <c r="RMV48" s="367"/>
      <c r="RMW48" s="367"/>
      <c r="RMX48" s="367"/>
      <c r="RMY48" s="367"/>
      <c r="RMZ48" s="367"/>
      <c r="RNA48" s="367"/>
      <c r="RNB48" s="367"/>
      <c r="RNC48" s="367"/>
      <c r="RND48" s="367"/>
      <c r="RNE48" s="367"/>
      <c r="RNF48" s="367"/>
      <c r="RNG48" s="367"/>
      <c r="RNH48" s="367"/>
      <c r="RNI48" s="367"/>
      <c r="RNJ48" s="367"/>
      <c r="RNK48" s="367"/>
      <c r="RNL48" s="367"/>
      <c r="RNM48" s="367"/>
      <c r="RNN48" s="367"/>
      <c r="RNO48" s="367"/>
      <c r="RNP48" s="367"/>
      <c r="RNQ48" s="367"/>
      <c r="RNR48" s="367"/>
      <c r="RNS48" s="367"/>
      <c r="RNT48" s="367"/>
      <c r="RNU48" s="367"/>
      <c r="RNV48" s="367"/>
      <c r="RNW48" s="367"/>
      <c r="RNX48" s="367"/>
      <c r="RNY48" s="367"/>
      <c r="RNZ48" s="367"/>
      <c r="ROA48" s="367"/>
      <c r="ROB48" s="367"/>
      <c r="ROC48" s="367"/>
      <c r="ROD48" s="367"/>
      <c r="ROE48" s="367"/>
      <c r="ROF48" s="367"/>
      <c r="ROG48" s="367"/>
      <c r="ROH48" s="367"/>
      <c r="ROI48" s="367"/>
      <c r="ROJ48" s="367"/>
      <c r="ROK48" s="367"/>
      <c r="ROL48" s="367"/>
      <c r="ROM48" s="367"/>
      <c r="RON48" s="367"/>
      <c r="ROO48" s="367"/>
      <c r="ROP48" s="367"/>
      <c r="ROQ48" s="367"/>
      <c r="ROR48" s="367"/>
      <c r="ROS48" s="367"/>
      <c r="ROT48" s="367"/>
      <c r="ROU48" s="367"/>
      <c r="ROV48" s="367"/>
      <c r="ROW48" s="367"/>
      <c r="ROX48" s="367"/>
      <c r="ROY48" s="367"/>
      <c r="ROZ48" s="367"/>
      <c r="RPA48" s="367"/>
      <c r="RPB48" s="367"/>
      <c r="RPC48" s="367"/>
      <c r="RPD48" s="367"/>
      <c r="RPE48" s="367"/>
      <c r="RPF48" s="367"/>
      <c r="RPG48" s="367"/>
      <c r="RPH48" s="367"/>
      <c r="RPI48" s="367"/>
      <c r="RPJ48" s="367"/>
      <c r="RPK48" s="367"/>
      <c r="RPL48" s="367"/>
      <c r="RPM48" s="367"/>
      <c r="RPN48" s="367"/>
      <c r="RPO48" s="367"/>
      <c r="RPP48" s="367"/>
      <c r="RPQ48" s="367"/>
      <c r="RPR48" s="367"/>
      <c r="RPS48" s="367"/>
      <c r="RPT48" s="367"/>
      <c r="RPU48" s="367"/>
      <c r="RPV48" s="367"/>
      <c r="RPW48" s="367"/>
      <c r="RPX48" s="367"/>
      <c r="RPY48" s="367"/>
      <c r="RPZ48" s="367"/>
      <c r="RQA48" s="367"/>
      <c r="RQB48" s="367"/>
      <c r="RQC48" s="367"/>
      <c r="RQD48" s="367"/>
      <c r="RQE48" s="367"/>
      <c r="RQF48" s="367"/>
      <c r="RQG48" s="367"/>
      <c r="RQH48" s="367"/>
      <c r="RQI48" s="367"/>
      <c r="RQJ48" s="367"/>
      <c r="RQK48" s="367"/>
      <c r="RQL48" s="367"/>
      <c r="RQM48" s="367"/>
      <c r="RQN48" s="367"/>
      <c r="RQO48" s="367"/>
      <c r="RQP48" s="367"/>
      <c r="RQQ48" s="367"/>
      <c r="RQR48" s="367"/>
      <c r="RQS48" s="367"/>
      <c r="RQT48" s="367"/>
      <c r="RQU48" s="367"/>
      <c r="RQV48" s="367"/>
      <c r="RQW48" s="367"/>
      <c r="RQX48" s="367"/>
      <c r="RQY48" s="367"/>
      <c r="RQZ48" s="367"/>
      <c r="RRA48" s="367"/>
      <c r="RRB48" s="367"/>
      <c r="RRC48" s="367"/>
      <c r="RRD48" s="367"/>
      <c r="RRE48" s="367"/>
      <c r="RRF48" s="367"/>
      <c r="RRG48" s="367"/>
      <c r="RRH48" s="367"/>
      <c r="RRI48" s="367"/>
      <c r="RRJ48" s="367"/>
      <c r="RRK48" s="367"/>
      <c r="RRL48" s="367"/>
      <c r="RRM48" s="367"/>
      <c r="RRN48" s="367"/>
      <c r="RRO48" s="367"/>
      <c r="RRP48" s="367"/>
      <c r="RRQ48" s="367"/>
      <c r="RRR48" s="367"/>
      <c r="RRS48" s="367"/>
      <c r="RRT48" s="367"/>
      <c r="RRU48" s="367"/>
      <c r="RRV48" s="367"/>
      <c r="RRW48" s="367"/>
      <c r="RRX48" s="367"/>
      <c r="RRY48" s="367"/>
      <c r="RRZ48" s="367"/>
      <c r="RSA48" s="367"/>
      <c r="RSB48" s="367"/>
      <c r="RSC48" s="367"/>
      <c r="RSD48" s="367"/>
      <c r="RSE48" s="367"/>
      <c r="RSF48" s="367"/>
      <c r="RSG48" s="367"/>
      <c r="RSH48" s="367"/>
      <c r="RSI48" s="367"/>
      <c r="RSJ48" s="367"/>
      <c r="RSK48" s="367"/>
      <c r="RSL48" s="367"/>
      <c r="RSM48" s="367"/>
      <c r="RSN48" s="367"/>
      <c r="RSO48" s="367"/>
      <c r="RSP48" s="367"/>
      <c r="RSQ48" s="367"/>
      <c r="RSR48" s="367"/>
      <c r="RSS48" s="367"/>
      <c r="RST48" s="367"/>
      <c r="RSU48" s="367"/>
      <c r="RSV48" s="367"/>
      <c r="RSW48" s="367"/>
      <c r="RSX48" s="367"/>
      <c r="RSY48" s="367"/>
      <c r="RSZ48" s="367"/>
      <c r="RTA48" s="367"/>
      <c r="RTB48" s="367"/>
      <c r="RTC48" s="367"/>
      <c r="RTD48" s="367"/>
      <c r="RTE48" s="367"/>
      <c r="RTF48" s="367"/>
      <c r="RTG48" s="367"/>
      <c r="RTH48" s="367"/>
      <c r="RTI48" s="367"/>
      <c r="RTJ48" s="367"/>
      <c r="RTK48" s="367"/>
      <c r="RTL48" s="367"/>
      <c r="RTM48" s="367"/>
      <c r="RTN48" s="367"/>
      <c r="RTO48" s="367"/>
      <c r="RTP48" s="367"/>
      <c r="RTQ48" s="367"/>
      <c r="RTR48" s="367"/>
      <c r="RTS48" s="367"/>
      <c r="RTT48" s="367"/>
      <c r="RTU48" s="367"/>
      <c r="RTV48" s="367"/>
      <c r="RTW48" s="367"/>
      <c r="RTX48" s="367"/>
      <c r="RTY48" s="367"/>
      <c r="RTZ48" s="367"/>
      <c r="RUA48" s="367"/>
      <c r="RUB48" s="367"/>
      <c r="RUC48" s="367"/>
      <c r="RUD48" s="367"/>
      <c r="RUE48" s="367"/>
      <c r="RUF48" s="367"/>
      <c r="RUG48" s="367"/>
      <c r="RUH48" s="367"/>
      <c r="RUI48" s="367"/>
      <c r="RUJ48" s="367"/>
      <c r="RUK48" s="367"/>
      <c r="RUL48" s="367"/>
      <c r="RUM48" s="367"/>
      <c r="RUN48" s="367"/>
      <c r="RUO48" s="367"/>
      <c r="RUP48" s="367"/>
      <c r="RUQ48" s="367"/>
      <c r="RUR48" s="367"/>
      <c r="RUS48" s="367"/>
      <c r="RUT48" s="367"/>
      <c r="RUU48" s="367"/>
      <c r="RUV48" s="367"/>
      <c r="RUW48" s="367"/>
      <c r="RUX48" s="367"/>
      <c r="RUY48" s="367"/>
      <c r="RUZ48" s="367"/>
      <c r="RVA48" s="367"/>
      <c r="RVB48" s="367"/>
      <c r="RVC48" s="367"/>
      <c r="RVD48" s="367"/>
      <c r="RVE48" s="367"/>
      <c r="RVF48" s="367"/>
      <c r="RVG48" s="367"/>
      <c r="RVH48" s="367"/>
      <c r="RVI48" s="367"/>
      <c r="RVJ48" s="367"/>
      <c r="RVK48" s="367"/>
      <c r="RVL48" s="367"/>
      <c r="RVM48" s="367"/>
      <c r="RVN48" s="367"/>
      <c r="RVO48" s="367"/>
      <c r="RVP48" s="367"/>
      <c r="RVQ48" s="367"/>
      <c r="RVR48" s="367"/>
      <c r="RVS48" s="367"/>
      <c r="RVT48" s="367"/>
      <c r="RVU48" s="367"/>
      <c r="RVV48" s="367"/>
      <c r="RVW48" s="367"/>
      <c r="RVX48" s="367"/>
      <c r="RVY48" s="367"/>
      <c r="RVZ48" s="367"/>
      <c r="RWA48" s="367"/>
      <c r="RWB48" s="367"/>
      <c r="RWC48" s="367"/>
      <c r="RWD48" s="367"/>
      <c r="RWE48" s="367"/>
      <c r="RWF48" s="367"/>
      <c r="RWG48" s="367"/>
      <c r="RWH48" s="367"/>
      <c r="RWI48" s="367"/>
      <c r="RWJ48" s="367"/>
      <c r="RWK48" s="367"/>
      <c r="RWL48" s="367"/>
      <c r="RWM48" s="367"/>
      <c r="RWN48" s="367"/>
      <c r="RWO48" s="367"/>
      <c r="RWP48" s="367"/>
      <c r="RWQ48" s="367"/>
      <c r="RWR48" s="367"/>
      <c r="RWS48" s="367"/>
      <c r="RWT48" s="367"/>
      <c r="RWU48" s="367"/>
      <c r="RWV48" s="367"/>
      <c r="RWW48" s="367"/>
      <c r="RWX48" s="367"/>
      <c r="RWY48" s="367"/>
      <c r="RWZ48" s="367"/>
      <c r="RXA48" s="367"/>
      <c r="RXB48" s="367"/>
      <c r="RXC48" s="367"/>
      <c r="RXD48" s="367"/>
      <c r="RXE48" s="367"/>
      <c r="RXF48" s="367"/>
      <c r="RXG48" s="367"/>
      <c r="RXH48" s="367"/>
      <c r="RXI48" s="367"/>
      <c r="RXJ48" s="367"/>
      <c r="RXK48" s="367"/>
      <c r="RXL48" s="367"/>
      <c r="RXM48" s="367"/>
      <c r="RXN48" s="367"/>
      <c r="RXO48" s="367"/>
      <c r="RXP48" s="367"/>
      <c r="RXQ48" s="367"/>
      <c r="RXR48" s="367"/>
      <c r="RXS48" s="367"/>
      <c r="RXT48" s="367"/>
      <c r="RXU48" s="367"/>
      <c r="RXV48" s="367"/>
      <c r="RXW48" s="367"/>
      <c r="RXX48" s="367"/>
      <c r="RXY48" s="367"/>
      <c r="RXZ48" s="367"/>
      <c r="RYA48" s="367"/>
      <c r="RYB48" s="367"/>
      <c r="RYC48" s="367"/>
      <c r="RYD48" s="367"/>
      <c r="RYE48" s="367"/>
      <c r="RYF48" s="367"/>
      <c r="RYG48" s="367"/>
      <c r="RYH48" s="367"/>
      <c r="RYI48" s="367"/>
      <c r="RYJ48" s="367"/>
      <c r="RYK48" s="367"/>
      <c r="RYL48" s="367"/>
      <c r="RYM48" s="367"/>
      <c r="RYN48" s="367"/>
      <c r="RYO48" s="367"/>
      <c r="RYP48" s="367"/>
      <c r="RYQ48" s="367"/>
      <c r="RYR48" s="367"/>
      <c r="RYS48" s="367"/>
      <c r="RYT48" s="367"/>
      <c r="RYU48" s="367"/>
      <c r="RYV48" s="367"/>
      <c r="RYW48" s="367"/>
      <c r="RYX48" s="367"/>
      <c r="RYY48" s="367"/>
      <c r="RYZ48" s="367"/>
      <c r="RZA48" s="367"/>
      <c r="RZB48" s="367"/>
      <c r="RZC48" s="367"/>
      <c r="RZD48" s="367"/>
      <c r="RZE48" s="367"/>
      <c r="RZF48" s="367"/>
      <c r="RZG48" s="367"/>
      <c r="RZH48" s="367"/>
      <c r="RZI48" s="367"/>
      <c r="RZJ48" s="367"/>
      <c r="RZK48" s="367"/>
      <c r="RZL48" s="367"/>
      <c r="RZM48" s="367"/>
      <c r="RZN48" s="367"/>
      <c r="RZO48" s="367"/>
      <c r="RZP48" s="367"/>
      <c r="RZQ48" s="367"/>
      <c r="RZR48" s="367"/>
      <c r="RZS48" s="367"/>
      <c r="RZT48" s="367"/>
      <c r="RZU48" s="367"/>
      <c r="RZV48" s="367"/>
      <c r="RZW48" s="367"/>
      <c r="RZX48" s="367"/>
      <c r="RZY48" s="367"/>
      <c r="RZZ48" s="367"/>
      <c r="SAA48" s="367"/>
      <c r="SAB48" s="367"/>
      <c r="SAC48" s="367"/>
      <c r="SAD48" s="367"/>
      <c r="SAE48" s="367"/>
      <c r="SAF48" s="367"/>
      <c r="SAG48" s="367"/>
      <c r="SAH48" s="367"/>
      <c r="SAI48" s="367"/>
      <c r="SAJ48" s="367"/>
      <c r="SAK48" s="367"/>
      <c r="SAL48" s="367"/>
      <c r="SAM48" s="367"/>
      <c r="SAN48" s="367"/>
      <c r="SAO48" s="367"/>
      <c r="SAP48" s="367"/>
      <c r="SAQ48" s="367"/>
      <c r="SAR48" s="367"/>
      <c r="SAS48" s="367"/>
      <c r="SAT48" s="367"/>
      <c r="SAU48" s="367"/>
      <c r="SAV48" s="367"/>
      <c r="SAW48" s="367"/>
      <c r="SAX48" s="367"/>
      <c r="SAY48" s="367"/>
      <c r="SAZ48" s="367"/>
      <c r="SBA48" s="367"/>
      <c r="SBB48" s="367"/>
      <c r="SBC48" s="367"/>
      <c r="SBD48" s="367"/>
      <c r="SBE48" s="367"/>
      <c r="SBF48" s="367"/>
      <c r="SBG48" s="367"/>
      <c r="SBH48" s="367"/>
      <c r="SBI48" s="367"/>
      <c r="SBJ48" s="367"/>
      <c r="SBK48" s="367"/>
      <c r="SBL48" s="367"/>
      <c r="SBM48" s="367"/>
      <c r="SBN48" s="367"/>
      <c r="SBO48" s="367"/>
      <c r="SBP48" s="367"/>
      <c r="SBQ48" s="367"/>
      <c r="SBR48" s="367"/>
      <c r="SBS48" s="367"/>
      <c r="SBT48" s="367"/>
      <c r="SBU48" s="367"/>
      <c r="SBV48" s="367"/>
      <c r="SBW48" s="367"/>
      <c r="SBX48" s="367"/>
      <c r="SBY48" s="367"/>
      <c r="SBZ48" s="367"/>
      <c r="SCA48" s="367"/>
      <c r="SCB48" s="367"/>
      <c r="SCC48" s="367"/>
      <c r="SCD48" s="367"/>
      <c r="SCE48" s="367"/>
      <c r="SCF48" s="367"/>
      <c r="SCG48" s="367"/>
      <c r="SCH48" s="367"/>
      <c r="SCI48" s="367"/>
      <c r="SCJ48" s="367"/>
      <c r="SCK48" s="367"/>
      <c r="SCL48" s="367"/>
      <c r="SCM48" s="367"/>
      <c r="SCN48" s="367"/>
      <c r="SCO48" s="367"/>
      <c r="SCP48" s="367"/>
      <c r="SCQ48" s="367"/>
      <c r="SCR48" s="367"/>
      <c r="SCS48" s="367"/>
      <c r="SCT48" s="367"/>
      <c r="SCU48" s="367"/>
      <c r="SCV48" s="367"/>
      <c r="SCW48" s="367"/>
      <c r="SCX48" s="367"/>
      <c r="SCY48" s="367"/>
      <c r="SCZ48" s="367"/>
      <c r="SDA48" s="367"/>
      <c r="SDB48" s="367"/>
      <c r="SDC48" s="367"/>
      <c r="SDD48" s="367"/>
      <c r="SDE48" s="367"/>
      <c r="SDF48" s="367"/>
      <c r="SDG48" s="367"/>
      <c r="SDH48" s="367"/>
      <c r="SDI48" s="367"/>
      <c r="SDJ48" s="367"/>
      <c r="SDK48" s="367"/>
      <c r="SDL48" s="367"/>
      <c r="SDM48" s="367"/>
      <c r="SDN48" s="367"/>
      <c r="SDO48" s="367"/>
      <c r="SDP48" s="367"/>
      <c r="SDQ48" s="367"/>
      <c r="SDR48" s="367"/>
      <c r="SDS48" s="367"/>
      <c r="SDT48" s="367"/>
      <c r="SDU48" s="367"/>
      <c r="SDV48" s="367"/>
      <c r="SDW48" s="367"/>
      <c r="SDX48" s="367"/>
      <c r="SDY48" s="367"/>
      <c r="SDZ48" s="367"/>
      <c r="SEA48" s="367"/>
      <c r="SEB48" s="367"/>
      <c r="SEC48" s="367"/>
      <c r="SED48" s="367"/>
      <c r="SEE48" s="367"/>
      <c r="SEF48" s="367"/>
      <c r="SEG48" s="367"/>
      <c r="SEH48" s="367"/>
      <c r="SEI48" s="367"/>
      <c r="SEJ48" s="367"/>
      <c r="SEK48" s="367"/>
      <c r="SEL48" s="367"/>
      <c r="SEM48" s="367"/>
      <c r="SEN48" s="367"/>
      <c r="SEO48" s="367"/>
      <c r="SEP48" s="367"/>
      <c r="SEQ48" s="367"/>
      <c r="SER48" s="367"/>
      <c r="SES48" s="367"/>
      <c r="SET48" s="367"/>
      <c r="SEU48" s="367"/>
      <c r="SEV48" s="367"/>
      <c r="SEW48" s="367"/>
      <c r="SEX48" s="367"/>
      <c r="SEY48" s="367"/>
      <c r="SEZ48" s="367"/>
      <c r="SFA48" s="367"/>
      <c r="SFB48" s="367"/>
      <c r="SFC48" s="367"/>
      <c r="SFD48" s="367"/>
      <c r="SFE48" s="367"/>
      <c r="SFF48" s="367"/>
      <c r="SFG48" s="367"/>
      <c r="SFH48" s="367"/>
      <c r="SFI48" s="367"/>
      <c r="SFJ48" s="367"/>
      <c r="SFK48" s="367"/>
      <c r="SFL48" s="367"/>
      <c r="SFM48" s="367"/>
      <c r="SFN48" s="367"/>
      <c r="SFO48" s="367"/>
      <c r="SFP48" s="367"/>
      <c r="SFQ48" s="367"/>
      <c r="SFR48" s="367"/>
      <c r="SFS48" s="367"/>
      <c r="SFT48" s="367"/>
      <c r="SFU48" s="367"/>
      <c r="SFV48" s="367"/>
      <c r="SFW48" s="367"/>
      <c r="SFX48" s="367"/>
      <c r="SFY48" s="367"/>
      <c r="SFZ48" s="367"/>
      <c r="SGA48" s="367"/>
      <c r="SGB48" s="367"/>
      <c r="SGC48" s="367"/>
      <c r="SGD48" s="367"/>
      <c r="SGE48" s="367"/>
      <c r="SGF48" s="367"/>
      <c r="SGG48" s="367"/>
      <c r="SGH48" s="367"/>
      <c r="SGI48" s="367"/>
      <c r="SGJ48" s="367"/>
      <c r="SGK48" s="367"/>
      <c r="SGL48" s="367"/>
      <c r="SGM48" s="367"/>
      <c r="SGN48" s="367"/>
      <c r="SGO48" s="367"/>
      <c r="SGP48" s="367"/>
      <c r="SGQ48" s="367"/>
      <c r="SGR48" s="367"/>
      <c r="SGS48" s="367"/>
      <c r="SGT48" s="367"/>
      <c r="SGU48" s="367"/>
      <c r="SGV48" s="367"/>
      <c r="SGW48" s="367"/>
      <c r="SGX48" s="367"/>
      <c r="SGY48" s="367"/>
      <c r="SGZ48" s="367"/>
      <c r="SHA48" s="367"/>
      <c r="SHB48" s="367"/>
      <c r="SHC48" s="367"/>
      <c r="SHD48" s="367"/>
      <c r="SHE48" s="367"/>
      <c r="SHF48" s="367"/>
      <c r="SHG48" s="367"/>
      <c r="SHH48" s="367"/>
      <c r="SHI48" s="367"/>
      <c r="SHJ48" s="367"/>
      <c r="SHK48" s="367"/>
      <c r="SHL48" s="367"/>
      <c r="SHM48" s="367"/>
      <c r="SHN48" s="367"/>
      <c r="SHO48" s="367"/>
      <c r="SHP48" s="367"/>
      <c r="SHQ48" s="367"/>
      <c r="SHR48" s="367"/>
      <c r="SHS48" s="367"/>
      <c r="SHT48" s="367"/>
      <c r="SHU48" s="367"/>
      <c r="SHV48" s="367"/>
      <c r="SHW48" s="367"/>
      <c r="SHX48" s="367"/>
      <c r="SHY48" s="367"/>
      <c r="SHZ48" s="367"/>
      <c r="SIA48" s="367"/>
      <c r="SIB48" s="367"/>
      <c r="SIC48" s="367"/>
      <c r="SID48" s="367"/>
      <c r="SIE48" s="367"/>
      <c r="SIF48" s="367"/>
      <c r="SIG48" s="367"/>
      <c r="SIH48" s="367"/>
      <c r="SII48" s="367"/>
      <c r="SIJ48" s="367"/>
      <c r="SIK48" s="367"/>
      <c r="SIL48" s="367"/>
      <c r="SIM48" s="367"/>
      <c r="SIN48" s="367"/>
      <c r="SIO48" s="367"/>
      <c r="SIP48" s="367"/>
      <c r="SIQ48" s="367"/>
      <c r="SIR48" s="367"/>
      <c r="SIS48" s="367"/>
      <c r="SIT48" s="367"/>
      <c r="SIU48" s="367"/>
      <c r="SIV48" s="367"/>
      <c r="SIW48" s="367"/>
      <c r="SIX48" s="367"/>
      <c r="SIY48" s="367"/>
      <c r="SIZ48" s="367"/>
      <c r="SJA48" s="367"/>
      <c r="SJB48" s="367"/>
      <c r="SJC48" s="367"/>
      <c r="SJD48" s="367"/>
      <c r="SJE48" s="367"/>
      <c r="SJF48" s="367"/>
      <c r="SJG48" s="367"/>
      <c r="SJH48" s="367"/>
      <c r="SJI48" s="367"/>
      <c r="SJJ48" s="367"/>
      <c r="SJK48" s="367"/>
      <c r="SJL48" s="367"/>
      <c r="SJM48" s="367"/>
      <c r="SJN48" s="367"/>
      <c r="SJO48" s="367"/>
      <c r="SJP48" s="367"/>
      <c r="SJQ48" s="367"/>
      <c r="SJR48" s="367"/>
      <c r="SJS48" s="367"/>
      <c r="SJT48" s="367"/>
      <c r="SJU48" s="367"/>
      <c r="SJV48" s="367"/>
      <c r="SJW48" s="367"/>
      <c r="SJX48" s="367"/>
      <c r="SJY48" s="367"/>
      <c r="SJZ48" s="367"/>
      <c r="SKA48" s="367"/>
      <c r="SKB48" s="367"/>
      <c r="SKC48" s="367"/>
      <c r="SKD48" s="367"/>
      <c r="SKE48" s="367"/>
      <c r="SKF48" s="367"/>
      <c r="SKG48" s="367"/>
      <c r="SKH48" s="367"/>
      <c r="SKI48" s="367"/>
      <c r="SKJ48" s="367"/>
      <c r="SKK48" s="367"/>
      <c r="SKL48" s="367"/>
      <c r="SKM48" s="367"/>
      <c r="SKN48" s="367"/>
      <c r="SKO48" s="367"/>
      <c r="SKP48" s="367"/>
      <c r="SKQ48" s="367"/>
      <c r="SKR48" s="367"/>
      <c r="SKS48" s="367"/>
      <c r="SKT48" s="367"/>
      <c r="SKU48" s="367"/>
      <c r="SKV48" s="367"/>
      <c r="SKW48" s="367"/>
      <c r="SKX48" s="367"/>
      <c r="SKY48" s="367"/>
      <c r="SKZ48" s="367"/>
      <c r="SLA48" s="367"/>
      <c r="SLB48" s="367"/>
      <c r="SLC48" s="367"/>
      <c r="SLD48" s="367"/>
      <c r="SLE48" s="367"/>
      <c r="SLF48" s="367"/>
      <c r="SLG48" s="367"/>
      <c r="SLH48" s="367"/>
      <c r="SLI48" s="367"/>
      <c r="SLJ48" s="367"/>
      <c r="SLK48" s="367"/>
      <c r="SLL48" s="367"/>
      <c r="SLM48" s="367"/>
      <c r="SLN48" s="367"/>
      <c r="SLO48" s="367"/>
      <c r="SLP48" s="367"/>
      <c r="SLQ48" s="367"/>
      <c r="SLR48" s="367"/>
      <c r="SLS48" s="367"/>
      <c r="SLT48" s="367"/>
      <c r="SLU48" s="367"/>
      <c r="SLV48" s="367"/>
      <c r="SLW48" s="367"/>
      <c r="SLX48" s="367"/>
      <c r="SLY48" s="367"/>
      <c r="SLZ48" s="367"/>
      <c r="SMA48" s="367"/>
      <c r="SMB48" s="367"/>
      <c r="SMC48" s="367"/>
      <c r="SMD48" s="367"/>
      <c r="SME48" s="367"/>
      <c r="SMF48" s="367"/>
      <c r="SMG48" s="367"/>
      <c r="SMH48" s="367"/>
      <c r="SMI48" s="367"/>
      <c r="SMJ48" s="367"/>
      <c r="SMK48" s="367"/>
      <c r="SML48" s="367"/>
      <c r="SMM48" s="367"/>
      <c r="SMN48" s="367"/>
      <c r="SMO48" s="367"/>
      <c r="SMP48" s="367"/>
      <c r="SMQ48" s="367"/>
      <c r="SMR48" s="367"/>
      <c r="SMS48" s="367"/>
      <c r="SMT48" s="367"/>
      <c r="SMU48" s="367"/>
      <c r="SMV48" s="367"/>
      <c r="SMW48" s="367"/>
      <c r="SMX48" s="367"/>
      <c r="SMY48" s="367"/>
      <c r="SMZ48" s="367"/>
      <c r="SNA48" s="367"/>
      <c r="SNB48" s="367"/>
      <c r="SNC48" s="367"/>
      <c r="SND48" s="367"/>
      <c r="SNE48" s="367"/>
      <c r="SNF48" s="367"/>
      <c r="SNG48" s="367"/>
      <c r="SNH48" s="367"/>
      <c r="SNI48" s="367"/>
      <c r="SNJ48" s="367"/>
      <c r="SNK48" s="367"/>
      <c r="SNL48" s="367"/>
      <c r="SNM48" s="367"/>
      <c r="SNN48" s="367"/>
      <c r="SNO48" s="367"/>
      <c r="SNP48" s="367"/>
      <c r="SNQ48" s="367"/>
      <c r="SNR48" s="367"/>
      <c r="SNS48" s="367"/>
      <c r="SNT48" s="367"/>
      <c r="SNU48" s="367"/>
      <c r="SNV48" s="367"/>
      <c r="SNW48" s="367"/>
      <c r="SNX48" s="367"/>
      <c r="SNY48" s="367"/>
      <c r="SNZ48" s="367"/>
      <c r="SOA48" s="367"/>
      <c r="SOB48" s="367"/>
      <c r="SOC48" s="367"/>
      <c r="SOD48" s="367"/>
      <c r="SOE48" s="367"/>
      <c r="SOF48" s="367"/>
      <c r="SOG48" s="367"/>
      <c r="SOH48" s="367"/>
      <c r="SOI48" s="367"/>
      <c r="SOJ48" s="367"/>
      <c r="SOK48" s="367"/>
      <c r="SOL48" s="367"/>
      <c r="SOM48" s="367"/>
      <c r="SON48" s="367"/>
      <c r="SOO48" s="367"/>
      <c r="SOP48" s="367"/>
      <c r="SOQ48" s="367"/>
      <c r="SOR48" s="367"/>
      <c r="SOS48" s="367"/>
      <c r="SOT48" s="367"/>
      <c r="SOU48" s="367"/>
      <c r="SOV48" s="367"/>
      <c r="SOW48" s="367"/>
      <c r="SOX48" s="367"/>
      <c r="SOY48" s="367"/>
      <c r="SOZ48" s="367"/>
      <c r="SPA48" s="367"/>
      <c r="SPB48" s="367"/>
      <c r="SPC48" s="367"/>
      <c r="SPD48" s="367"/>
      <c r="SPE48" s="367"/>
      <c r="SPF48" s="367"/>
      <c r="SPG48" s="367"/>
      <c r="SPH48" s="367"/>
      <c r="SPI48" s="367"/>
      <c r="SPJ48" s="367"/>
      <c r="SPK48" s="367"/>
      <c r="SPL48" s="367"/>
      <c r="SPM48" s="367"/>
      <c r="SPN48" s="367"/>
      <c r="SPO48" s="367"/>
      <c r="SPP48" s="367"/>
      <c r="SPQ48" s="367"/>
      <c r="SPR48" s="367"/>
      <c r="SPS48" s="367"/>
      <c r="SPT48" s="367"/>
      <c r="SPU48" s="367"/>
      <c r="SPV48" s="367"/>
      <c r="SPW48" s="367"/>
      <c r="SPX48" s="367"/>
      <c r="SPY48" s="367"/>
      <c r="SPZ48" s="367"/>
      <c r="SQA48" s="367"/>
      <c r="SQB48" s="367"/>
      <c r="SQC48" s="367"/>
      <c r="SQD48" s="367"/>
      <c r="SQE48" s="367"/>
      <c r="SQF48" s="367"/>
      <c r="SQG48" s="367"/>
      <c r="SQH48" s="367"/>
      <c r="SQI48" s="367"/>
      <c r="SQJ48" s="367"/>
      <c r="SQK48" s="367"/>
      <c r="SQL48" s="367"/>
      <c r="SQM48" s="367"/>
      <c r="SQN48" s="367"/>
      <c r="SQO48" s="367"/>
      <c r="SQP48" s="367"/>
      <c r="SQQ48" s="367"/>
      <c r="SQR48" s="367"/>
      <c r="SQS48" s="367"/>
      <c r="SQT48" s="367"/>
      <c r="SQU48" s="367"/>
      <c r="SQV48" s="367"/>
      <c r="SQW48" s="367"/>
      <c r="SQX48" s="367"/>
      <c r="SQY48" s="367"/>
      <c r="SQZ48" s="367"/>
      <c r="SRA48" s="367"/>
      <c r="SRB48" s="367"/>
      <c r="SRC48" s="367"/>
      <c r="SRD48" s="367"/>
      <c r="SRE48" s="367"/>
      <c r="SRF48" s="367"/>
      <c r="SRG48" s="367"/>
      <c r="SRH48" s="367"/>
      <c r="SRI48" s="367"/>
      <c r="SRJ48" s="367"/>
      <c r="SRK48" s="367"/>
      <c r="SRL48" s="367"/>
      <c r="SRM48" s="367"/>
      <c r="SRN48" s="367"/>
      <c r="SRO48" s="367"/>
      <c r="SRP48" s="367"/>
      <c r="SRQ48" s="367"/>
      <c r="SRR48" s="367"/>
      <c r="SRS48" s="367"/>
      <c r="SRT48" s="367"/>
      <c r="SRU48" s="367"/>
      <c r="SRV48" s="367"/>
      <c r="SRW48" s="367"/>
      <c r="SRX48" s="367"/>
      <c r="SRY48" s="367"/>
      <c r="SRZ48" s="367"/>
      <c r="SSA48" s="367"/>
      <c r="SSB48" s="367"/>
      <c r="SSC48" s="367"/>
      <c r="SSD48" s="367"/>
      <c r="SSE48" s="367"/>
      <c r="SSF48" s="367"/>
      <c r="SSG48" s="367"/>
      <c r="SSH48" s="367"/>
      <c r="SSI48" s="367"/>
      <c r="SSJ48" s="367"/>
      <c r="SSK48" s="367"/>
      <c r="SSL48" s="367"/>
      <c r="SSM48" s="367"/>
      <c r="SSN48" s="367"/>
      <c r="SSO48" s="367"/>
      <c r="SSP48" s="367"/>
      <c r="SSQ48" s="367"/>
      <c r="SSR48" s="367"/>
      <c r="SSS48" s="367"/>
      <c r="SST48" s="367"/>
      <c r="SSU48" s="367"/>
      <c r="SSV48" s="367"/>
      <c r="SSW48" s="367"/>
      <c r="SSX48" s="367"/>
      <c r="SSY48" s="367"/>
      <c r="SSZ48" s="367"/>
      <c r="STA48" s="367"/>
      <c r="STB48" s="367"/>
      <c r="STC48" s="367"/>
      <c r="STD48" s="367"/>
      <c r="STE48" s="367"/>
      <c r="STF48" s="367"/>
      <c r="STG48" s="367"/>
      <c r="STH48" s="367"/>
      <c r="STI48" s="367"/>
      <c r="STJ48" s="367"/>
      <c r="STK48" s="367"/>
      <c r="STL48" s="367"/>
      <c r="STM48" s="367"/>
      <c r="STN48" s="367"/>
      <c r="STO48" s="367"/>
      <c r="STP48" s="367"/>
      <c r="STQ48" s="367"/>
      <c r="STR48" s="367"/>
      <c r="STS48" s="367"/>
      <c r="STT48" s="367"/>
      <c r="STU48" s="367"/>
      <c r="STV48" s="367"/>
      <c r="STW48" s="367"/>
      <c r="STX48" s="367"/>
      <c r="STY48" s="367"/>
      <c r="STZ48" s="367"/>
      <c r="SUA48" s="367"/>
      <c r="SUB48" s="367"/>
      <c r="SUC48" s="367"/>
      <c r="SUD48" s="367"/>
      <c r="SUE48" s="367"/>
      <c r="SUF48" s="367"/>
      <c r="SUG48" s="367"/>
      <c r="SUH48" s="367"/>
      <c r="SUI48" s="367"/>
      <c r="SUJ48" s="367"/>
      <c r="SUK48" s="367"/>
      <c r="SUL48" s="367"/>
      <c r="SUM48" s="367"/>
      <c r="SUN48" s="367"/>
      <c r="SUO48" s="367"/>
      <c r="SUP48" s="367"/>
      <c r="SUQ48" s="367"/>
      <c r="SUR48" s="367"/>
      <c r="SUS48" s="367"/>
      <c r="SUT48" s="367"/>
      <c r="SUU48" s="367"/>
      <c r="SUV48" s="367"/>
      <c r="SUW48" s="367"/>
      <c r="SUX48" s="367"/>
      <c r="SUY48" s="367"/>
      <c r="SUZ48" s="367"/>
      <c r="SVA48" s="367"/>
      <c r="SVB48" s="367"/>
      <c r="SVC48" s="367"/>
      <c r="SVD48" s="367"/>
      <c r="SVE48" s="367"/>
      <c r="SVF48" s="367"/>
      <c r="SVG48" s="367"/>
      <c r="SVH48" s="367"/>
      <c r="SVI48" s="367"/>
      <c r="SVJ48" s="367"/>
      <c r="SVK48" s="367"/>
      <c r="SVL48" s="367"/>
      <c r="SVM48" s="367"/>
      <c r="SVN48" s="367"/>
      <c r="SVO48" s="367"/>
      <c r="SVP48" s="367"/>
      <c r="SVQ48" s="367"/>
      <c r="SVR48" s="367"/>
      <c r="SVS48" s="367"/>
      <c r="SVT48" s="367"/>
      <c r="SVU48" s="367"/>
      <c r="SVV48" s="367"/>
      <c r="SVW48" s="367"/>
      <c r="SVX48" s="367"/>
      <c r="SVY48" s="367"/>
      <c r="SVZ48" s="367"/>
      <c r="SWA48" s="367"/>
      <c r="SWB48" s="367"/>
      <c r="SWC48" s="367"/>
      <c r="SWD48" s="367"/>
      <c r="SWE48" s="367"/>
      <c r="SWF48" s="367"/>
      <c r="SWG48" s="367"/>
      <c r="SWH48" s="367"/>
      <c r="SWI48" s="367"/>
      <c r="SWJ48" s="367"/>
      <c r="SWK48" s="367"/>
      <c r="SWL48" s="367"/>
      <c r="SWM48" s="367"/>
      <c r="SWN48" s="367"/>
      <c r="SWO48" s="367"/>
      <c r="SWP48" s="367"/>
      <c r="SWQ48" s="367"/>
      <c r="SWR48" s="367"/>
      <c r="SWS48" s="367"/>
      <c r="SWT48" s="367"/>
      <c r="SWU48" s="367"/>
      <c r="SWV48" s="367"/>
      <c r="SWW48" s="367"/>
      <c r="SWX48" s="367"/>
      <c r="SWY48" s="367"/>
      <c r="SWZ48" s="367"/>
      <c r="SXA48" s="367"/>
      <c r="SXB48" s="367"/>
      <c r="SXC48" s="367"/>
      <c r="SXD48" s="367"/>
      <c r="SXE48" s="367"/>
      <c r="SXF48" s="367"/>
      <c r="SXG48" s="367"/>
      <c r="SXH48" s="367"/>
      <c r="SXI48" s="367"/>
      <c r="SXJ48" s="367"/>
      <c r="SXK48" s="367"/>
      <c r="SXL48" s="367"/>
      <c r="SXM48" s="367"/>
      <c r="SXN48" s="367"/>
      <c r="SXO48" s="367"/>
      <c r="SXP48" s="367"/>
      <c r="SXQ48" s="367"/>
      <c r="SXR48" s="367"/>
      <c r="SXS48" s="367"/>
      <c r="SXT48" s="367"/>
      <c r="SXU48" s="367"/>
      <c r="SXV48" s="367"/>
      <c r="SXW48" s="367"/>
      <c r="SXX48" s="367"/>
      <c r="SXY48" s="367"/>
      <c r="SXZ48" s="367"/>
      <c r="SYA48" s="367"/>
      <c r="SYB48" s="367"/>
      <c r="SYC48" s="367"/>
      <c r="SYD48" s="367"/>
      <c r="SYE48" s="367"/>
      <c r="SYF48" s="367"/>
      <c r="SYG48" s="367"/>
      <c r="SYH48" s="367"/>
      <c r="SYI48" s="367"/>
      <c r="SYJ48" s="367"/>
      <c r="SYK48" s="367"/>
      <c r="SYL48" s="367"/>
      <c r="SYM48" s="367"/>
      <c r="SYN48" s="367"/>
      <c r="SYO48" s="367"/>
      <c r="SYP48" s="367"/>
      <c r="SYQ48" s="367"/>
      <c r="SYR48" s="367"/>
      <c r="SYS48" s="367"/>
      <c r="SYT48" s="367"/>
      <c r="SYU48" s="367"/>
      <c r="SYV48" s="367"/>
      <c r="SYW48" s="367"/>
      <c r="SYX48" s="367"/>
      <c r="SYY48" s="367"/>
      <c r="SYZ48" s="367"/>
      <c r="SZA48" s="367"/>
      <c r="SZB48" s="367"/>
      <c r="SZC48" s="367"/>
      <c r="SZD48" s="367"/>
      <c r="SZE48" s="367"/>
      <c r="SZF48" s="367"/>
      <c r="SZG48" s="367"/>
      <c r="SZH48" s="367"/>
      <c r="SZI48" s="367"/>
      <c r="SZJ48" s="367"/>
      <c r="SZK48" s="367"/>
      <c r="SZL48" s="367"/>
      <c r="SZM48" s="367"/>
      <c r="SZN48" s="367"/>
      <c r="SZO48" s="367"/>
      <c r="SZP48" s="367"/>
      <c r="SZQ48" s="367"/>
      <c r="SZR48" s="367"/>
      <c r="SZS48" s="367"/>
      <c r="SZT48" s="367"/>
      <c r="SZU48" s="367"/>
      <c r="SZV48" s="367"/>
      <c r="SZW48" s="367"/>
      <c r="SZX48" s="367"/>
      <c r="SZY48" s="367"/>
      <c r="SZZ48" s="367"/>
      <c r="TAA48" s="367"/>
      <c r="TAB48" s="367"/>
      <c r="TAC48" s="367"/>
      <c r="TAD48" s="367"/>
      <c r="TAE48" s="367"/>
      <c r="TAF48" s="367"/>
      <c r="TAG48" s="367"/>
      <c r="TAH48" s="367"/>
      <c r="TAI48" s="367"/>
      <c r="TAJ48" s="367"/>
      <c r="TAK48" s="367"/>
      <c r="TAL48" s="367"/>
      <c r="TAM48" s="367"/>
      <c r="TAN48" s="367"/>
      <c r="TAO48" s="367"/>
      <c r="TAP48" s="367"/>
      <c r="TAQ48" s="367"/>
      <c r="TAR48" s="367"/>
      <c r="TAS48" s="367"/>
      <c r="TAT48" s="367"/>
      <c r="TAU48" s="367"/>
      <c r="TAV48" s="367"/>
      <c r="TAW48" s="367"/>
      <c r="TAX48" s="367"/>
      <c r="TAY48" s="367"/>
      <c r="TAZ48" s="367"/>
      <c r="TBA48" s="367"/>
      <c r="TBB48" s="367"/>
      <c r="TBC48" s="367"/>
      <c r="TBD48" s="367"/>
      <c r="TBE48" s="367"/>
      <c r="TBF48" s="367"/>
      <c r="TBG48" s="367"/>
      <c r="TBH48" s="367"/>
      <c r="TBI48" s="367"/>
      <c r="TBJ48" s="367"/>
      <c r="TBK48" s="367"/>
      <c r="TBL48" s="367"/>
      <c r="TBM48" s="367"/>
      <c r="TBN48" s="367"/>
      <c r="TBO48" s="367"/>
      <c r="TBP48" s="367"/>
      <c r="TBQ48" s="367"/>
      <c r="TBR48" s="367"/>
      <c r="TBS48" s="367"/>
      <c r="TBT48" s="367"/>
      <c r="TBU48" s="367"/>
      <c r="TBV48" s="367"/>
      <c r="TBW48" s="367"/>
      <c r="TBX48" s="367"/>
      <c r="TBY48" s="367"/>
      <c r="TBZ48" s="367"/>
      <c r="TCA48" s="367"/>
      <c r="TCB48" s="367"/>
      <c r="TCC48" s="367"/>
      <c r="TCD48" s="367"/>
      <c r="TCE48" s="367"/>
      <c r="TCF48" s="367"/>
      <c r="TCG48" s="367"/>
      <c r="TCH48" s="367"/>
      <c r="TCI48" s="367"/>
      <c r="TCJ48" s="367"/>
      <c r="TCK48" s="367"/>
      <c r="TCL48" s="367"/>
      <c r="TCM48" s="367"/>
      <c r="TCN48" s="367"/>
      <c r="TCO48" s="367"/>
      <c r="TCP48" s="367"/>
      <c r="TCQ48" s="367"/>
      <c r="TCR48" s="367"/>
      <c r="TCS48" s="367"/>
      <c r="TCT48" s="367"/>
      <c r="TCU48" s="367"/>
      <c r="TCV48" s="367"/>
      <c r="TCW48" s="367"/>
      <c r="TCX48" s="367"/>
      <c r="TCY48" s="367"/>
      <c r="TCZ48" s="367"/>
      <c r="TDA48" s="367"/>
      <c r="TDB48" s="367"/>
      <c r="TDC48" s="367"/>
      <c r="TDD48" s="367"/>
      <c r="TDE48" s="367"/>
      <c r="TDF48" s="367"/>
      <c r="TDG48" s="367"/>
      <c r="TDH48" s="367"/>
      <c r="TDI48" s="367"/>
      <c r="TDJ48" s="367"/>
      <c r="TDK48" s="367"/>
      <c r="TDL48" s="367"/>
      <c r="TDM48" s="367"/>
      <c r="TDN48" s="367"/>
      <c r="TDO48" s="367"/>
      <c r="TDP48" s="367"/>
      <c r="TDQ48" s="367"/>
      <c r="TDR48" s="367"/>
      <c r="TDS48" s="367"/>
      <c r="TDT48" s="367"/>
      <c r="TDU48" s="367"/>
      <c r="TDV48" s="367"/>
      <c r="TDW48" s="367"/>
      <c r="TDX48" s="367"/>
      <c r="TDY48" s="367"/>
      <c r="TDZ48" s="367"/>
      <c r="TEA48" s="367"/>
      <c r="TEB48" s="367"/>
      <c r="TEC48" s="367"/>
      <c r="TED48" s="367"/>
      <c r="TEE48" s="367"/>
      <c r="TEF48" s="367"/>
      <c r="TEG48" s="367"/>
      <c r="TEH48" s="367"/>
      <c r="TEI48" s="367"/>
      <c r="TEJ48" s="367"/>
      <c r="TEK48" s="367"/>
      <c r="TEL48" s="367"/>
      <c r="TEM48" s="367"/>
      <c r="TEN48" s="367"/>
      <c r="TEO48" s="367"/>
      <c r="TEP48" s="367"/>
      <c r="TEQ48" s="367"/>
      <c r="TER48" s="367"/>
      <c r="TES48" s="367"/>
      <c r="TET48" s="367"/>
      <c r="TEU48" s="367"/>
      <c r="TEV48" s="367"/>
      <c r="TEW48" s="367"/>
      <c r="TEX48" s="367"/>
      <c r="TEY48" s="367"/>
      <c r="TEZ48" s="367"/>
      <c r="TFA48" s="367"/>
      <c r="TFB48" s="367"/>
      <c r="TFC48" s="367"/>
      <c r="TFD48" s="367"/>
      <c r="TFE48" s="367"/>
      <c r="TFF48" s="367"/>
      <c r="TFG48" s="367"/>
      <c r="TFH48" s="367"/>
      <c r="TFI48" s="367"/>
      <c r="TFJ48" s="367"/>
      <c r="TFK48" s="367"/>
      <c r="TFL48" s="367"/>
      <c r="TFM48" s="367"/>
      <c r="TFN48" s="367"/>
      <c r="TFO48" s="367"/>
      <c r="TFP48" s="367"/>
      <c r="TFQ48" s="367"/>
      <c r="TFR48" s="367"/>
      <c r="TFS48" s="367"/>
      <c r="TFT48" s="367"/>
      <c r="TFU48" s="367"/>
      <c r="TFV48" s="367"/>
      <c r="TFW48" s="367"/>
      <c r="TFX48" s="367"/>
      <c r="TFY48" s="367"/>
      <c r="TFZ48" s="367"/>
      <c r="TGA48" s="367"/>
      <c r="TGB48" s="367"/>
      <c r="TGC48" s="367"/>
      <c r="TGD48" s="367"/>
      <c r="TGE48" s="367"/>
      <c r="TGF48" s="367"/>
      <c r="TGG48" s="367"/>
      <c r="TGH48" s="367"/>
      <c r="TGI48" s="367"/>
      <c r="TGJ48" s="367"/>
      <c r="TGK48" s="367"/>
      <c r="TGL48" s="367"/>
      <c r="TGM48" s="367"/>
      <c r="TGN48" s="367"/>
      <c r="TGO48" s="367"/>
      <c r="TGP48" s="367"/>
      <c r="TGQ48" s="367"/>
      <c r="TGR48" s="367"/>
      <c r="TGS48" s="367"/>
      <c r="TGT48" s="367"/>
      <c r="TGU48" s="367"/>
      <c r="TGV48" s="367"/>
      <c r="TGW48" s="367"/>
      <c r="TGX48" s="367"/>
      <c r="TGY48" s="367"/>
      <c r="TGZ48" s="367"/>
      <c r="THA48" s="367"/>
      <c r="THB48" s="367"/>
      <c r="THC48" s="367"/>
      <c r="THD48" s="367"/>
      <c r="THE48" s="367"/>
      <c r="THF48" s="367"/>
      <c r="THG48" s="367"/>
      <c r="THH48" s="367"/>
      <c r="THI48" s="367"/>
      <c r="THJ48" s="367"/>
      <c r="THK48" s="367"/>
      <c r="THL48" s="367"/>
      <c r="THM48" s="367"/>
      <c r="THN48" s="367"/>
      <c r="THO48" s="367"/>
      <c r="THP48" s="367"/>
      <c r="THQ48" s="367"/>
      <c r="THR48" s="367"/>
      <c r="THS48" s="367"/>
      <c r="THT48" s="367"/>
      <c r="THU48" s="367"/>
      <c r="THV48" s="367"/>
      <c r="THW48" s="367"/>
      <c r="THX48" s="367"/>
      <c r="THY48" s="367"/>
      <c r="THZ48" s="367"/>
      <c r="TIA48" s="367"/>
      <c r="TIB48" s="367"/>
      <c r="TIC48" s="367"/>
      <c r="TID48" s="367"/>
      <c r="TIE48" s="367"/>
      <c r="TIF48" s="367"/>
      <c r="TIG48" s="367"/>
      <c r="TIH48" s="367"/>
      <c r="TII48" s="367"/>
      <c r="TIJ48" s="367"/>
      <c r="TIK48" s="367"/>
      <c r="TIL48" s="367"/>
      <c r="TIM48" s="367"/>
      <c r="TIN48" s="367"/>
      <c r="TIO48" s="367"/>
      <c r="TIP48" s="367"/>
      <c r="TIQ48" s="367"/>
      <c r="TIR48" s="367"/>
      <c r="TIS48" s="367"/>
      <c r="TIT48" s="367"/>
      <c r="TIU48" s="367"/>
      <c r="TIV48" s="367"/>
      <c r="TIW48" s="367"/>
      <c r="TIX48" s="367"/>
      <c r="TIY48" s="367"/>
      <c r="TIZ48" s="367"/>
      <c r="TJA48" s="367"/>
      <c r="TJB48" s="367"/>
      <c r="TJC48" s="367"/>
      <c r="TJD48" s="367"/>
      <c r="TJE48" s="367"/>
      <c r="TJF48" s="367"/>
      <c r="TJG48" s="367"/>
      <c r="TJH48" s="367"/>
      <c r="TJI48" s="367"/>
      <c r="TJJ48" s="367"/>
      <c r="TJK48" s="367"/>
      <c r="TJL48" s="367"/>
      <c r="TJM48" s="367"/>
      <c r="TJN48" s="367"/>
      <c r="TJO48" s="367"/>
      <c r="TJP48" s="367"/>
      <c r="TJQ48" s="367"/>
      <c r="TJR48" s="367"/>
      <c r="TJS48" s="367"/>
      <c r="TJT48" s="367"/>
      <c r="TJU48" s="367"/>
      <c r="TJV48" s="367"/>
      <c r="TJW48" s="367"/>
      <c r="TJX48" s="367"/>
      <c r="TJY48" s="367"/>
      <c r="TJZ48" s="367"/>
      <c r="TKA48" s="367"/>
      <c r="TKB48" s="367"/>
      <c r="TKC48" s="367"/>
      <c r="TKD48" s="367"/>
      <c r="TKE48" s="367"/>
      <c r="TKF48" s="367"/>
      <c r="TKG48" s="367"/>
      <c r="TKH48" s="367"/>
      <c r="TKI48" s="367"/>
      <c r="TKJ48" s="367"/>
      <c r="TKK48" s="367"/>
      <c r="TKL48" s="367"/>
      <c r="TKM48" s="367"/>
      <c r="TKN48" s="367"/>
      <c r="TKO48" s="367"/>
      <c r="TKP48" s="367"/>
      <c r="TKQ48" s="367"/>
      <c r="TKR48" s="367"/>
      <c r="TKS48" s="367"/>
      <c r="TKT48" s="367"/>
      <c r="TKU48" s="367"/>
      <c r="TKV48" s="367"/>
      <c r="TKW48" s="367"/>
      <c r="TKX48" s="367"/>
      <c r="TKY48" s="367"/>
      <c r="TKZ48" s="367"/>
      <c r="TLA48" s="367"/>
      <c r="TLB48" s="367"/>
      <c r="TLC48" s="367"/>
      <c r="TLD48" s="367"/>
      <c r="TLE48" s="367"/>
      <c r="TLF48" s="367"/>
      <c r="TLG48" s="367"/>
      <c r="TLH48" s="367"/>
      <c r="TLI48" s="367"/>
      <c r="TLJ48" s="367"/>
      <c r="TLK48" s="367"/>
      <c r="TLL48" s="367"/>
      <c r="TLM48" s="367"/>
      <c r="TLN48" s="367"/>
      <c r="TLO48" s="367"/>
      <c r="TLP48" s="367"/>
      <c r="TLQ48" s="367"/>
      <c r="TLR48" s="367"/>
      <c r="TLS48" s="367"/>
      <c r="TLT48" s="367"/>
      <c r="TLU48" s="367"/>
      <c r="TLV48" s="367"/>
      <c r="TLW48" s="367"/>
      <c r="TLX48" s="367"/>
      <c r="TLY48" s="367"/>
      <c r="TLZ48" s="367"/>
      <c r="TMA48" s="367"/>
      <c r="TMB48" s="367"/>
      <c r="TMC48" s="367"/>
      <c r="TMD48" s="367"/>
      <c r="TME48" s="367"/>
      <c r="TMF48" s="367"/>
      <c r="TMG48" s="367"/>
      <c r="TMH48" s="367"/>
      <c r="TMI48" s="367"/>
      <c r="TMJ48" s="367"/>
      <c r="TMK48" s="367"/>
      <c r="TML48" s="367"/>
      <c r="TMM48" s="367"/>
      <c r="TMN48" s="367"/>
      <c r="TMO48" s="367"/>
      <c r="TMP48" s="367"/>
      <c r="TMQ48" s="367"/>
      <c r="TMR48" s="367"/>
      <c r="TMS48" s="367"/>
      <c r="TMT48" s="367"/>
      <c r="TMU48" s="367"/>
      <c r="TMV48" s="367"/>
      <c r="TMW48" s="367"/>
      <c r="TMX48" s="367"/>
      <c r="TMY48" s="367"/>
      <c r="TMZ48" s="367"/>
      <c r="TNA48" s="367"/>
      <c r="TNB48" s="367"/>
      <c r="TNC48" s="367"/>
      <c r="TND48" s="367"/>
      <c r="TNE48" s="367"/>
      <c r="TNF48" s="367"/>
      <c r="TNG48" s="367"/>
      <c r="TNH48" s="367"/>
      <c r="TNI48" s="367"/>
      <c r="TNJ48" s="367"/>
      <c r="TNK48" s="367"/>
      <c r="TNL48" s="367"/>
      <c r="TNM48" s="367"/>
      <c r="TNN48" s="367"/>
      <c r="TNO48" s="367"/>
      <c r="TNP48" s="367"/>
      <c r="TNQ48" s="367"/>
      <c r="TNR48" s="367"/>
      <c r="TNS48" s="367"/>
      <c r="TNT48" s="367"/>
      <c r="TNU48" s="367"/>
      <c r="TNV48" s="367"/>
      <c r="TNW48" s="367"/>
      <c r="TNX48" s="367"/>
      <c r="TNY48" s="367"/>
      <c r="TNZ48" s="367"/>
      <c r="TOA48" s="367"/>
      <c r="TOB48" s="367"/>
      <c r="TOC48" s="367"/>
      <c r="TOD48" s="367"/>
      <c r="TOE48" s="367"/>
      <c r="TOF48" s="367"/>
      <c r="TOG48" s="367"/>
      <c r="TOH48" s="367"/>
      <c r="TOI48" s="367"/>
      <c r="TOJ48" s="367"/>
      <c r="TOK48" s="367"/>
      <c r="TOL48" s="367"/>
      <c r="TOM48" s="367"/>
      <c r="TON48" s="367"/>
      <c r="TOO48" s="367"/>
      <c r="TOP48" s="367"/>
      <c r="TOQ48" s="367"/>
      <c r="TOR48" s="367"/>
      <c r="TOS48" s="367"/>
      <c r="TOT48" s="367"/>
      <c r="TOU48" s="367"/>
      <c r="TOV48" s="367"/>
      <c r="TOW48" s="367"/>
      <c r="TOX48" s="367"/>
      <c r="TOY48" s="367"/>
      <c r="TOZ48" s="367"/>
      <c r="TPA48" s="367"/>
      <c r="TPB48" s="367"/>
      <c r="TPC48" s="367"/>
      <c r="TPD48" s="367"/>
      <c r="TPE48" s="367"/>
      <c r="TPF48" s="367"/>
      <c r="TPG48" s="367"/>
      <c r="TPH48" s="367"/>
      <c r="TPI48" s="367"/>
      <c r="TPJ48" s="367"/>
      <c r="TPK48" s="367"/>
      <c r="TPL48" s="367"/>
      <c r="TPM48" s="367"/>
      <c r="TPN48" s="367"/>
      <c r="TPO48" s="367"/>
      <c r="TPP48" s="367"/>
      <c r="TPQ48" s="367"/>
      <c r="TPR48" s="367"/>
      <c r="TPS48" s="367"/>
      <c r="TPT48" s="367"/>
      <c r="TPU48" s="367"/>
      <c r="TPV48" s="367"/>
      <c r="TPW48" s="367"/>
      <c r="TPX48" s="367"/>
      <c r="TPY48" s="367"/>
      <c r="TPZ48" s="367"/>
      <c r="TQA48" s="367"/>
      <c r="TQB48" s="367"/>
      <c r="TQC48" s="367"/>
      <c r="TQD48" s="367"/>
      <c r="TQE48" s="367"/>
      <c r="TQF48" s="367"/>
      <c r="TQG48" s="367"/>
      <c r="TQH48" s="367"/>
      <c r="TQI48" s="367"/>
      <c r="TQJ48" s="367"/>
      <c r="TQK48" s="367"/>
      <c r="TQL48" s="367"/>
      <c r="TQM48" s="367"/>
      <c r="TQN48" s="367"/>
      <c r="TQO48" s="367"/>
      <c r="TQP48" s="367"/>
      <c r="TQQ48" s="367"/>
      <c r="TQR48" s="367"/>
      <c r="TQS48" s="367"/>
      <c r="TQT48" s="367"/>
      <c r="TQU48" s="367"/>
      <c r="TQV48" s="367"/>
      <c r="TQW48" s="367"/>
      <c r="TQX48" s="367"/>
      <c r="TQY48" s="367"/>
      <c r="TQZ48" s="367"/>
      <c r="TRA48" s="367"/>
      <c r="TRB48" s="367"/>
      <c r="TRC48" s="367"/>
      <c r="TRD48" s="367"/>
      <c r="TRE48" s="367"/>
      <c r="TRF48" s="367"/>
      <c r="TRG48" s="367"/>
      <c r="TRH48" s="367"/>
      <c r="TRI48" s="367"/>
      <c r="TRJ48" s="367"/>
      <c r="TRK48" s="367"/>
      <c r="TRL48" s="367"/>
      <c r="TRM48" s="367"/>
      <c r="TRN48" s="367"/>
      <c r="TRO48" s="367"/>
      <c r="TRP48" s="367"/>
      <c r="TRQ48" s="367"/>
      <c r="TRR48" s="367"/>
      <c r="TRS48" s="367"/>
      <c r="TRT48" s="367"/>
      <c r="TRU48" s="367"/>
      <c r="TRV48" s="367"/>
      <c r="TRW48" s="367"/>
      <c r="TRX48" s="367"/>
      <c r="TRY48" s="367"/>
      <c r="TRZ48" s="367"/>
      <c r="TSA48" s="367"/>
      <c r="TSB48" s="367"/>
      <c r="TSC48" s="367"/>
      <c r="TSD48" s="367"/>
      <c r="TSE48" s="367"/>
      <c r="TSF48" s="367"/>
      <c r="TSG48" s="367"/>
      <c r="TSH48" s="367"/>
      <c r="TSI48" s="367"/>
      <c r="TSJ48" s="367"/>
      <c r="TSK48" s="367"/>
      <c r="TSL48" s="367"/>
      <c r="TSM48" s="367"/>
      <c r="TSN48" s="367"/>
      <c r="TSO48" s="367"/>
      <c r="TSP48" s="367"/>
      <c r="TSQ48" s="367"/>
      <c r="TSR48" s="367"/>
      <c r="TSS48" s="367"/>
      <c r="TST48" s="367"/>
      <c r="TSU48" s="367"/>
      <c r="TSV48" s="367"/>
      <c r="TSW48" s="367"/>
      <c r="TSX48" s="367"/>
      <c r="TSY48" s="367"/>
      <c r="TSZ48" s="367"/>
      <c r="TTA48" s="367"/>
      <c r="TTB48" s="367"/>
      <c r="TTC48" s="367"/>
      <c r="TTD48" s="367"/>
      <c r="TTE48" s="367"/>
      <c r="TTF48" s="367"/>
      <c r="TTG48" s="367"/>
      <c r="TTH48" s="367"/>
      <c r="TTI48" s="367"/>
      <c r="TTJ48" s="367"/>
      <c r="TTK48" s="367"/>
      <c r="TTL48" s="367"/>
      <c r="TTM48" s="367"/>
      <c r="TTN48" s="367"/>
      <c r="TTO48" s="367"/>
      <c r="TTP48" s="367"/>
      <c r="TTQ48" s="367"/>
      <c r="TTR48" s="367"/>
      <c r="TTS48" s="367"/>
      <c r="TTT48" s="367"/>
      <c r="TTU48" s="367"/>
      <c r="TTV48" s="367"/>
      <c r="TTW48" s="367"/>
      <c r="TTX48" s="367"/>
      <c r="TTY48" s="367"/>
      <c r="TTZ48" s="367"/>
      <c r="TUA48" s="367"/>
      <c r="TUB48" s="367"/>
      <c r="TUC48" s="367"/>
      <c r="TUD48" s="367"/>
      <c r="TUE48" s="367"/>
      <c r="TUF48" s="367"/>
      <c r="TUG48" s="367"/>
      <c r="TUH48" s="367"/>
      <c r="TUI48" s="367"/>
      <c r="TUJ48" s="367"/>
      <c r="TUK48" s="367"/>
      <c r="TUL48" s="367"/>
      <c r="TUM48" s="367"/>
      <c r="TUN48" s="367"/>
      <c r="TUO48" s="367"/>
      <c r="TUP48" s="367"/>
      <c r="TUQ48" s="367"/>
      <c r="TUR48" s="367"/>
      <c r="TUS48" s="367"/>
      <c r="TUT48" s="367"/>
      <c r="TUU48" s="367"/>
      <c r="TUV48" s="367"/>
      <c r="TUW48" s="367"/>
      <c r="TUX48" s="367"/>
      <c r="TUY48" s="367"/>
      <c r="TUZ48" s="367"/>
      <c r="TVA48" s="367"/>
      <c r="TVB48" s="367"/>
      <c r="TVC48" s="367"/>
      <c r="TVD48" s="367"/>
      <c r="TVE48" s="367"/>
      <c r="TVF48" s="367"/>
      <c r="TVG48" s="367"/>
      <c r="TVH48" s="367"/>
      <c r="TVI48" s="367"/>
      <c r="TVJ48" s="367"/>
      <c r="TVK48" s="367"/>
      <c r="TVL48" s="367"/>
      <c r="TVM48" s="367"/>
      <c r="TVN48" s="367"/>
      <c r="TVO48" s="367"/>
      <c r="TVP48" s="367"/>
      <c r="TVQ48" s="367"/>
      <c r="TVR48" s="367"/>
      <c r="TVS48" s="367"/>
      <c r="TVT48" s="367"/>
      <c r="TVU48" s="367"/>
      <c r="TVV48" s="367"/>
      <c r="TVW48" s="367"/>
      <c r="TVX48" s="367"/>
      <c r="TVY48" s="367"/>
      <c r="TVZ48" s="367"/>
      <c r="TWA48" s="367"/>
      <c r="TWB48" s="367"/>
      <c r="TWC48" s="367"/>
      <c r="TWD48" s="367"/>
      <c r="TWE48" s="367"/>
      <c r="TWF48" s="367"/>
      <c r="TWG48" s="367"/>
      <c r="TWH48" s="367"/>
      <c r="TWI48" s="367"/>
      <c r="TWJ48" s="367"/>
      <c r="TWK48" s="367"/>
      <c r="TWL48" s="367"/>
      <c r="TWM48" s="367"/>
      <c r="TWN48" s="367"/>
      <c r="TWO48" s="367"/>
      <c r="TWP48" s="367"/>
      <c r="TWQ48" s="367"/>
      <c r="TWR48" s="367"/>
      <c r="TWS48" s="367"/>
      <c r="TWT48" s="367"/>
      <c r="TWU48" s="367"/>
      <c r="TWV48" s="367"/>
      <c r="TWW48" s="367"/>
      <c r="TWX48" s="367"/>
      <c r="TWY48" s="367"/>
      <c r="TWZ48" s="367"/>
      <c r="TXA48" s="367"/>
      <c r="TXB48" s="367"/>
      <c r="TXC48" s="367"/>
      <c r="TXD48" s="367"/>
      <c r="TXE48" s="367"/>
      <c r="TXF48" s="367"/>
      <c r="TXG48" s="367"/>
      <c r="TXH48" s="367"/>
      <c r="TXI48" s="367"/>
      <c r="TXJ48" s="367"/>
      <c r="TXK48" s="367"/>
      <c r="TXL48" s="367"/>
      <c r="TXM48" s="367"/>
      <c r="TXN48" s="367"/>
      <c r="TXO48" s="367"/>
      <c r="TXP48" s="367"/>
      <c r="TXQ48" s="367"/>
      <c r="TXR48" s="367"/>
      <c r="TXS48" s="367"/>
      <c r="TXT48" s="367"/>
      <c r="TXU48" s="367"/>
      <c r="TXV48" s="367"/>
      <c r="TXW48" s="367"/>
      <c r="TXX48" s="367"/>
      <c r="TXY48" s="367"/>
      <c r="TXZ48" s="367"/>
      <c r="TYA48" s="367"/>
      <c r="TYB48" s="367"/>
      <c r="TYC48" s="367"/>
      <c r="TYD48" s="367"/>
      <c r="TYE48" s="367"/>
      <c r="TYF48" s="367"/>
      <c r="TYG48" s="367"/>
      <c r="TYH48" s="367"/>
      <c r="TYI48" s="367"/>
      <c r="TYJ48" s="367"/>
      <c r="TYK48" s="367"/>
      <c r="TYL48" s="367"/>
      <c r="TYM48" s="367"/>
      <c r="TYN48" s="367"/>
      <c r="TYO48" s="367"/>
      <c r="TYP48" s="367"/>
      <c r="TYQ48" s="367"/>
      <c r="TYR48" s="367"/>
      <c r="TYS48" s="367"/>
      <c r="TYT48" s="367"/>
      <c r="TYU48" s="367"/>
      <c r="TYV48" s="367"/>
      <c r="TYW48" s="367"/>
      <c r="TYX48" s="367"/>
      <c r="TYY48" s="367"/>
      <c r="TYZ48" s="367"/>
      <c r="TZA48" s="367"/>
      <c r="TZB48" s="367"/>
      <c r="TZC48" s="367"/>
      <c r="TZD48" s="367"/>
      <c r="TZE48" s="367"/>
      <c r="TZF48" s="367"/>
      <c r="TZG48" s="367"/>
      <c r="TZH48" s="367"/>
      <c r="TZI48" s="367"/>
      <c r="TZJ48" s="367"/>
      <c r="TZK48" s="367"/>
      <c r="TZL48" s="367"/>
      <c r="TZM48" s="367"/>
      <c r="TZN48" s="367"/>
      <c r="TZO48" s="367"/>
      <c r="TZP48" s="367"/>
      <c r="TZQ48" s="367"/>
      <c r="TZR48" s="367"/>
      <c r="TZS48" s="367"/>
      <c r="TZT48" s="367"/>
      <c r="TZU48" s="367"/>
      <c r="TZV48" s="367"/>
      <c r="TZW48" s="367"/>
      <c r="TZX48" s="367"/>
      <c r="TZY48" s="367"/>
      <c r="TZZ48" s="367"/>
      <c r="UAA48" s="367"/>
      <c r="UAB48" s="367"/>
      <c r="UAC48" s="367"/>
      <c r="UAD48" s="367"/>
      <c r="UAE48" s="367"/>
      <c r="UAF48" s="367"/>
      <c r="UAG48" s="367"/>
      <c r="UAH48" s="367"/>
      <c r="UAI48" s="367"/>
      <c r="UAJ48" s="367"/>
      <c r="UAK48" s="367"/>
      <c r="UAL48" s="367"/>
      <c r="UAM48" s="367"/>
      <c r="UAN48" s="367"/>
      <c r="UAO48" s="367"/>
      <c r="UAP48" s="367"/>
      <c r="UAQ48" s="367"/>
      <c r="UAR48" s="367"/>
      <c r="UAS48" s="367"/>
      <c r="UAT48" s="367"/>
      <c r="UAU48" s="367"/>
      <c r="UAV48" s="367"/>
      <c r="UAW48" s="367"/>
      <c r="UAX48" s="367"/>
      <c r="UAY48" s="367"/>
      <c r="UAZ48" s="367"/>
      <c r="UBA48" s="367"/>
      <c r="UBB48" s="367"/>
      <c r="UBC48" s="367"/>
      <c r="UBD48" s="367"/>
      <c r="UBE48" s="367"/>
      <c r="UBF48" s="367"/>
      <c r="UBG48" s="367"/>
      <c r="UBH48" s="367"/>
      <c r="UBI48" s="367"/>
      <c r="UBJ48" s="367"/>
      <c r="UBK48" s="367"/>
      <c r="UBL48" s="367"/>
      <c r="UBM48" s="367"/>
      <c r="UBN48" s="367"/>
      <c r="UBO48" s="367"/>
      <c r="UBP48" s="367"/>
      <c r="UBQ48" s="367"/>
      <c r="UBR48" s="367"/>
      <c r="UBS48" s="367"/>
      <c r="UBT48" s="367"/>
      <c r="UBU48" s="367"/>
      <c r="UBV48" s="367"/>
      <c r="UBW48" s="367"/>
      <c r="UBX48" s="367"/>
      <c r="UBY48" s="367"/>
      <c r="UBZ48" s="367"/>
      <c r="UCA48" s="367"/>
      <c r="UCB48" s="367"/>
      <c r="UCC48" s="367"/>
      <c r="UCD48" s="367"/>
      <c r="UCE48" s="367"/>
      <c r="UCF48" s="367"/>
      <c r="UCG48" s="367"/>
      <c r="UCH48" s="367"/>
      <c r="UCI48" s="367"/>
      <c r="UCJ48" s="367"/>
      <c r="UCK48" s="367"/>
      <c r="UCL48" s="367"/>
      <c r="UCM48" s="367"/>
      <c r="UCN48" s="367"/>
      <c r="UCO48" s="367"/>
      <c r="UCP48" s="367"/>
      <c r="UCQ48" s="367"/>
      <c r="UCR48" s="367"/>
      <c r="UCS48" s="367"/>
      <c r="UCT48" s="367"/>
      <c r="UCU48" s="367"/>
      <c r="UCV48" s="367"/>
      <c r="UCW48" s="367"/>
      <c r="UCX48" s="367"/>
      <c r="UCY48" s="367"/>
      <c r="UCZ48" s="367"/>
      <c r="UDA48" s="367"/>
      <c r="UDB48" s="367"/>
      <c r="UDC48" s="367"/>
      <c r="UDD48" s="367"/>
      <c r="UDE48" s="367"/>
      <c r="UDF48" s="367"/>
      <c r="UDG48" s="367"/>
      <c r="UDH48" s="367"/>
      <c r="UDI48" s="367"/>
      <c r="UDJ48" s="367"/>
      <c r="UDK48" s="367"/>
      <c r="UDL48" s="367"/>
      <c r="UDM48" s="367"/>
      <c r="UDN48" s="367"/>
      <c r="UDO48" s="367"/>
      <c r="UDP48" s="367"/>
      <c r="UDQ48" s="367"/>
      <c r="UDR48" s="367"/>
      <c r="UDS48" s="367"/>
      <c r="UDT48" s="367"/>
      <c r="UDU48" s="367"/>
      <c r="UDV48" s="367"/>
      <c r="UDW48" s="367"/>
      <c r="UDX48" s="367"/>
      <c r="UDY48" s="367"/>
      <c r="UDZ48" s="367"/>
      <c r="UEA48" s="367"/>
      <c r="UEB48" s="367"/>
      <c r="UEC48" s="367"/>
      <c r="UED48" s="367"/>
      <c r="UEE48" s="367"/>
      <c r="UEF48" s="367"/>
      <c r="UEG48" s="367"/>
      <c r="UEH48" s="367"/>
      <c r="UEI48" s="367"/>
      <c r="UEJ48" s="367"/>
      <c r="UEK48" s="367"/>
      <c r="UEL48" s="367"/>
      <c r="UEM48" s="367"/>
      <c r="UEN48" s="367"/>
      <c r="UEO48" s="367"/>
      <c r="UEP48" s="367"/>
      <c r="UEQ48" s="367"/>
      <c r="UER48" s="367"/>
      <c r="UES48" s="367"/>
      <c r="UET48" s="367"/>
      <c r="UEU48" s="367"/>
      <c r="UEV48" s="367"/>
      <c r="UEW48" s="367"/>
      <c r="UEX48" s="367"/>
      <c r="UEY48" s="367"/>
      <c r="UEZ48" s="367"/>
      <c r="UFA48" s="367"/>
      <c r="UFB48" s="367"/>
      <c r="UFC48" s="367"/>
      <c r="UFD48" s="367"/>
      <c r="UFE48" s="367"/>
      <c r="UFF48" s="367"/>
      <c r="UFG48" s="367"/>
      <c r="UFH48" s="367"/>
      <c r="UFI48" s="367"/>
      <c r="UFJ48" s="367"/>
      <c r="UFK48" s="367"/>
      <c r="UFL48" s="367"/>
      <c r="UFM48" s="367"/>
      <c r="UFN48" s="367"/>
      <c r="UFO48" s="367"/>
      <c r="UFP48" s="367"/>
      <c r="UFQ48" s="367"/>
      <c r="UFR48" s="367"/>
      <c r="UFS48" s="367"/>
      <c r="UFT48" s="367"/>
      <c r="UFU48" s="367"/>
      <c r="UFV48" s="367"/>
      <c r="UFW48" s="367"/>
      <c r="UFX48" s="367"/>
      <c r="UFY48" s="367"/>
      <c r="UFZ48" s="367"/>
      <c r="UGA48" s="367"/>
      <c r="UGB48" s="367"/>
      <c r="UGC48" s="367"/>
      <c r="UGD48" s="367"/>
      <c r="UGE48" s="367"/>
      <c r="UGF48" s="367"/>
      <c r="UGG48" s="367"/>
      <c r="UGH48" s="367"/>
      <c r="UGI48" s="367"/>
      <c r="UGJ48" s="367"/>
      <c r="UGK48" s="367"/>
      <c r="UGL48" s="367"/>
      <c r="UGM48" s="367"/>
      <c r="UGN48" s="367"/>
      <c r="UGO48" s="367"/>
      <c r="UGP48" s="367"/>
      <c r="UGQ48" s="367"/>
      <c r="UGR48" s="367"/>
      <c r="UGS48" s="367"/>
      <c r="UGT48" s="367"/>
      <c r="UGU48" s="367"/>
      <c r="UGV48" s="367"/>
      <c r="UGW48" s="367"/>
      <c r="UGX48" s="367"/>
      <c r="UGY48" s="367"/>
      <c r="UGZ48" s="367"/>
      <c r="UHA48" s="367"/>
      <c r="UHB48" s="367"/>
      <c r="UHC48" s="367"/>
      <c r="UHD48" s="367"/>
      <c r="UHE48" s="367"/>
      <c r="UHF48" s="367"/>
      <c r="UHG48" s="367"/>
      <c r="UHH48" s="367"/>
      <c r="UHI48" s="367"/>
      <c r="UHJ48" s="367"/>
      <c r="UHK48" s="367"/>
      <c r="UHL48" s="367"/>
      <c r="UHM48" s="367"/>
      <c r="UHN48" s="367"/>
      <c r="UHO48" s="367"/>
      <c r="UHP48" s="367"/>
      <c r="UHQ48" s="367"/>
      <c r="UHR48" s="367"/>
      <c r="UHS48" s="367"/>
      <c r="UHT48" s="367"/>
      <c r="UHU48" s="367"/>
      <c r="UHV48" s="367"/>
      <c r="UHW48" s="367"/>
      <c r="UHX48" s="367"/>
      <c r="UHY48" s="367"/>
      <c r="UHZ48" s="367"/>
      <c r="UIA48" s="367"/>
      <c r="UIB48" s="367"/>
      <c r="UIC48" s="367"/>
      <c r="UID48" s="367"/>
      <c r="UIE48" s="367"/>
      <c r="UIF48" s="367"/>
      <c r="UIG48" s="367"/>
      <c r="UIH48" s="367"/>
      <c r="UII48" s="367"/>
      <c r="UIJ48" s="367"/>
      <c r="UIK48" s="367"/>
      <c r="UIL48" s="367"/>
      <c r="UIM48" s="367"/>
      <c r="UIN48" s="367"/>
      <c r="UIO48" s="367"/>
      <c r="UIP48" s="367"/>
      <c r="UIQ48" s="367"/>
      <c r="UIR48" s="367"/>
      <c r="UIS48" s="367"/>
      <c r="UIT48" s="367"/>
      <c r="UIU48" s="367"/>
      <c r="UIV48" s="367"/>
      <c r="UIW48" s="367"/>
      <c r="UIX48" s="367"/>
      <c r="UIY48" s="367"/>
      <c r="UIZ48" s="367"/>
      <c r="UJA48" s="367"/>
      <c r="UJB48" s="367"/>
      <c r="UJC48" s="367"/>
      <c r="UJD48" s="367"/>
      <c r="UJE48" s="367"/>
      <c r="UJF48" s="367"/>
      <c r="UJG48" s="367"/>
      <c r="UJH48" s="367"/>
      <c r="UJI48" s="367"/>
      <c r="UJJ48" s="367"/>
      <c r="UJK48" s="367"/>
      <c r="UJL48" s="367"/>
      <c r="UJM48" s="367"/>
      <c r="UJN48" s="367"/>
      <c r="UJO48" s="367"/>
      <c r="UJP48" s="367"/>
      <c r="UJQ48" s="367"/>
      <c r="UJR48" s="367"/>
      <c r="UJS48" s="367"/>
      <c r="UJT48" s="367"/>
      <c r="UJU48" s="367"/>
      <c r="UJV48" s="367"/>
      <c r="UJW48" s="367"/>
      <c r="UJX48" s="367"/>
      <c r="UJY48" s="367"/>
      <c r="UJZ48" s="367"/>
      <c r="UKA48" s="367"/>
      <c r="UKB48" s="367"/>
      <c r="UKC48" s="367"/>
      <c r="UKD48" s="367"/>
      <c r="UKE48" s="367"/>
      <c r="UKF48" s="367"/>
      <c r="UKG48" s="367"/>
      <c r="UKH48" s="367"/>
      <c r="UKI48" s="367"/>
      <c r="UKJ48" s="367"/>
      <c r="UKK48" s="367"/>
      <c r="UKL48" s="367"/>
      <c r="UKM48" s="367"/>
      <c r="UKN48" s="367"/>
      <c r="UKO48" s="367"/>
      <c r="UKP48" s="367"/>
      <c r="UKQ48" s="367"/>
      <c r="UKR48" s="367"/>
      <c r="UKS48" s="367"/>
      <c r="UKT48" s="367"/>
      <c r="UKU48" s="367"/>
      <c r="UKV48" s="367"/>
      <c r="UKW48" s="367"/>
      <c r="UKX48" s="367"/>
      <c r="UKY48" s="367"/>
      <c r="UKZ48" s="367"/>
      <c r="ULA48" s="367"/>
      <c r="ULB48" s="367"/>
      <c r="ULC48" s="367"/>
      <c r="ULD48" s="367"/>
      <c r="ULE48" s="367"/>
      <c r="ULF48" s="367"/>
      <c r="ULG48" s="367"/>
      <c r="ULH48" s="367"/>
      <c r="ULI48" s="367"/>
      <c r="ULJ48" s="367"/>
      <c r="ULK48" s="367"/>
      <c r="ULL48" s="367"/>
      <c r="ULM48" s="367"/>
      <c r="ULN48" s="367"/>
      <c r="ULO48" s="367"/>
      <c r="ULP48" s="367"/>
      <c r="ULQ48" s="367"/>
      <c r="ULR48" s="367"/>
      <c r="ULS48" s="367"/>
      <c r="ULT48" s="367"/>
      <c r="ULU48" s="367"/>
      <c r="ULV48" s="367"/>
      <c r="ULW48" s="367"/>
      <c r="ULX48" s="367"/>
      <c r="ULY48" s="367"/>
      <c r="ULZ48" s="367"/>
      <c r="UMA48" s="367"/>
      <c r="UMB48" s="367"/>
      <c r="UMC48" s="367"/>
      <c r="UMD48" s="367"/>
      <c r="UME48" s="367"/>
      <c r="UMF48" s="367"/>
      <c r="UMG48" s="367"/>
      <c r="UMH48" s="367"/>
      <c r="UMI48" s="367"/>
      <c r="UMJ48" s="367"/>
      <c r="UMK48" s="367"/>
      <c r="UML48" s="367"/>
      <c r="UMM48" s="367"/>
      <c r="UMN48" s="367"/>
      <c r="UMO48" s="367"/>
      <c r="UMP48" s="367"/>
      <c r="UMQ48" s="367"/>
      <c r="UMR48" s="367"/>
      <c r="UMS48" s="367"/>
      <c r="UMT48" s="367"/>
      <c r="UMU48" s="367"/>
      <c r="UMV48" s="367"/>
      <c r="UMW48" s="367"/>
      <c r="UMX48" s="367"/>
      <c r="UMY48" s="367"/>
      <c r="UMZ48" s="367"/>
      <c r="UNA48" s="367"/>
      <c r="UNB48" s="367"/>
      <c r="UNC48" s="367"/>
      <c r="UND48" s="367"/>
      <c r="UNE48" s="367"/>
      <c r="UNF48" s="367"/>
      <c r="UNG48" s="367"/>
      <c r="UNH48" s="367"/>
      <c r="UNI48" s="367"/>
      <c r="UNJ48" s="367"/>
      <c r="UNK48" s="367"/>
      <c r="UNL48" s="367"/>
      <c r="UNM48" s="367"/>
      <c r="UNN48" s="367"/>
      <c r="UNO48" s="367"/>
      <c r="UNP48" s="367"/>
      <c r="UNQ48" s="367"/>
      <c r="UNR48" s="367"/>
      <c r="UNS48" s="367"/>
      <c r="UNT48" s="367"/>
      <c r="UNU48" s="367"/>
      <c r="UNV48" s="367"/>
      <c r="UNW48" s="367"/>
      <c r="UNX48" s="367"/>
      <c r="UNY48" s="367"/>
      <c r="UNZ48" s="367"/>
      <c r="UOA48" s="367"/>
      <c r="UOB48" s="367"/>
      <c r="UOC48" s="367"/>
      <c r="UOD48" s="367"/>
      <c r="UOE48" s="367"/>
      <c r="UOF48" s="367"/>
      <c r="UOG48" s="367"/>
      <c r="UOH48" s="367"/>
      <c r="UOI48" s="367"/>
      <c r="UOJ48" s="367"/>
      <c r="UOK48" s="367"/>
      <c r="UOL48" s="367"/>
      <c r="UOM48" s="367"/>
      <c r="UON48" s="367"/>
      <c r="UOO48" s="367"/>
      <c r="UOP48" s="367"/>
      <c r="UOQ48" s="367"/>
      <c r="UOR48" s="367"/>
      <c r="UOS48" s="367"/>
      <c r="UOT48" s="367"/>
      <c r="UOU48" s="367"/>
      <c r="UOV48" s="367"/>
      <c r="UOW48" s="367"/>
      <c r="UOX48" s="367"/>
      <c r="UOY48" s="367"/>
      <c r="UOZ48" s="367"/>
      <c r="UPA48" s="367"/>
      <c r="UPB48" s="367"/>
      <c r="UPC48" s="367"/>
      <c r="UPD48" s="367"/>
      <c r="UPE48" s="367"/>
      <c r="UPF48" s="367"/>
      <c r="UPG48" s="367"/>
      <c r="UPH48" s="367"/>
      <c r="UPI48" s="367"/>
      <c r="UPJ48" s="367"/>
      <c r="UPK48" s="367"/>
      <c r="UPL48" s="367"/>
      <c r="UPM48" s="367"/>
      <c r="UPN48" s="367"/>
      <c r="UPO48" s="367"/>
      <c r="UPP48" s="367"/>
      <c r="UPQ48" s="367"/>
      <c r="UPR48" s="367"/>
      <c r="UPS48" s="367"/>
      <c r="UPT48" s="367"/>
      <c r="UPU48" s="367"/>
      <c r="UPV48" s="367"/>
      <c r="UPW48" s="367"/>
      <c r="UPX48" s="367"/>
      <c r="UPY48" s="367"/>
      <c r="UPZ48" s="367"/>
      <c r="UQA48" s="367"/>
      <c r="UQB48" s="367"/>
      <c r="UQC48" s="367"/>
      <c r="UQD48" s="367"/>
      <c r="UQE48" s="367"/>
      <c r="UQF48" s="367"/>
      <c r="UQG48" s="367"/>
      <c r="UQH48" s="367"/>
      <c r="UQI48" s="367"/>
      <c r="UQJ48" s="367"/>
      <c r="UQK48" s="367"/>
      <c r="UQL48" s="367"/>
      <c r="UQM48" s="367"/>
      <c r="UQN48" s="367"/>
      <c r="UQO48" s="367"/>
      <c r="UQP48" s="367"/>
      <c r="UQQ48" s="367"/>
      <c r="UQR48" s="367"/>
      <c r="UQS48" s="367"/>
      <c r="UQT48" s="367"/>
      <c r="UQU48" s="367"/>
      <c r="UQV48" s="367"/>
      <c r="UQW48" s="367"/>
      <c r="UQX48" s="367"/>
      <c r="UQY48" s="367"/>
      <c r="UQZ48" s="367"/>
      <c r="URA48" s="367"/>
      <c r="URB48" s="367"/>
      <c r="URC48" s="367"/>
      <c r="URD48" s="367"/>
      <c r="URE48" s="367"/>
      <c r="URF48" s="367"/>
      <c r="URG48" s="367"/>
      <c r="URH48" s="367"/>
      <c r="URI48" s="367"/>
      <c r="URJ48" s="367"/>
      <c r="URK48" s="367"/>
      <c r="URL48" s="367"/>
      <c r="URM48" s="367"/>
      <c r="URN48" s="367"/>
      <c r="URO48" s="367"/>
      <c r="URP48" s="367"/>
      <c r="URQ48" s="367"/>
      <c r="URR48" s="367"/>
      <c r="URS48" s="367"/>
      <c r="URT48" s="367"/>
      <c r="URU48" s="367"/>
      <c r="URV48" s="367"/>
      <c r="URW48" s="367"/>
      <c r="URX48" s="367"/>
      <c r="URY48" s="367"/>
      <c r="URZ48" s="367"/>
      <c r="USA48" s="367"/>
      <c r="USB48" s="367"/>
      <c r="USC48" s="367"/>
      <c r="USD48" s="367"/>
      <c r="USE48" s="367"/>
      <c r="USF48" s="367"/>
      <c r="USG48" s="367"/>
      <c r="USH48" s="367"/>
      <c r="USI48" s="367"/>
      <c r="USJ48" s="367"/>
      <c r="USK48" s="367"/>
      <c r="USL48" s="367"/>
      <c r="USM48" s="367"/>
      <c r="USN48" s="367"/>
      <c r="USO48" s="367"/>
      <c r="USP48" s="367"/>
      <c r="USQ48" s="367"/>
      <c r="USR48" s="367"/>
      <c r="USS48" s="367"/>
      <c r="UST48" s="367"/>
      <c r="USU48" s="367"/>
      <c r="USV48" s="367"/>
      <c r="USW48" s="367"/>
      <c r="USX48" s="367"/>
      <c r="USY48" s="367"/>
      <c r="USZ48" s="367"/>
      <c r="UTA48" s="367"/>
      <c r="UTB48" s="367"/>
      <c r="UTC48" s="367"/>
      <c r="UTD48" s="367"/>
      <c r="UTE48" s="367"/>
      <c r="UTF48" s="367"/>
      <c r="UTG48" s="367"/>
      <c r="UTH48" s="367"/>
      <c r="UTI48" s="367"/>
      <c r="UTJ48" s="367"/>
      <c r="UTK48" s="367"/>
      <c r="UTL48" s="367"/>
      <c r="UTM48" s="367"/>
      <c r="UTN48" s="367"/>
      <c r="UTO48" s="367"/>
      <c r="UTP48" s="367"/>
      <c r="UTQ48" s="367"/>
      <c r="UTR48" s="367"/>
      <c r="UTS48" s="367"/>
      <c r="UTT48" s="367"/>
      <c r="UTU48" s="367"/>
      <c r="UTV48" s="367"/>
      <c r="UTW48" s="367"/>
      <c r="UTX48" s="367"/>
      <c r="UTY48" s="367"/>
      <c r="UTZ48" s="367"/>
      <c r="UUA48" s="367"/>
      <c r="UUB48" s="367"/>
      <c r="UUC48" s="367"/>
      <c r="UUD48" s="367"/>
      <c r="UUE48" s="367"/>
      <c r="UUF48" s="367"/>
      <c r="UUG48" s="367"/>
      <c r="UUH48" s="367"/>
      <c r="UUI48" s="367"/>
      <c r="UUJ48" s="367"/>
      <c r="UUK48" s="367"/>
      <c r="UUL48" s="367"/>
      <c r="UUM48" s="367"/>
      <c r="UUN48" s="367"/>
      <c r="UUO48" s="367"/>
      <c r="UUP48" s="367"/>
      <c r="UUQ48" s="367"/>
      <c r="UUR48" s="367"/>
      <c r="UUS48" s="367"/>
      <c r="UUT48" s="367"/>
      <c r="UUU48" s="367"/>
      <c r="UUV48" s="367"/>
      <c r="UUW48" s="367"/>
      <c r="UUX48" s="367"/>
      <c r="UUY48" s="367"/>
      <c r="UUZ48" s="367"/>
      <c r="UVA48" s="367"/>
      <c r="UVB48" s="367"/>
      <c r="UVC48" s="367"/>
      <c r="UVD48" s="367"/>
      <c r="UVE48" s="367"/>
      <c r="UVF48" s="367"/>
      <c r="UVG48" s="367"/>
      <c r="UVH48" s="367"/>
      <c r="UVI48" s="367"/>
      <c r="UVJ48" s="367"/>
      <c r="UVK48" s="367"/>
      <c r="UVL48" s="367"/>
      <c r="UVM48" s="367"/>
      <c r="UVN48" s="367"/>
      <c r="UVO48" s="367"/>
      <c r="UVP48" s="367"/>
      <c r="UVQ48" s="367"/>
      <c r="UVR48" s="367"/>
      <c r="UVS48" s="367"/>
      <c r="UVT48" s="367"/>
      <c r="UVU48" s="367"/>
      <c r="UVV48" s="367"/>
      <c r="UVW48" s="367"/>
      <c r="UVX48" s="367"/>
      <c r="UVY48" s="367"/>
      <c r="UVZ48" s="367"/>
      <c r="UWA48" s="367"/>
      <c r="UWB48" s="367"/>
      <c r="UWC48" s="367"/>
      <c r="UWD48" s="367"/>
      <c r="UWE48" s="367"/>
      <c r="UWF48" s="367"/>
      <c r="UWG48" s="367"/>
      <c r="UWH48" s="367"/>
      <c r="UWI48" s="367"/>
      <c r="UWJ48" s="367"/>
      <c r="UWK48" s="367"/>
      <c r="UWL48" s="367"/>
      <c r="UWM48" s="367"/>
      <c r="UWN48" s="367"/>
      <c r="UWO48" s="367"/>
      <c r="UWP48" s="367"/>
      <c r="UWQ48" s="367"/>
      <c r="UWR48" s="367"/>
      <c r="UWS48" s="367"/>
      <c r="UWT48" s="367"/>
      <c r="UWU48" s="367"/>
      <c r="UWV48" s="367"/>
      <c r="UWW48" s="367"/>
      <c r="UWX48" s="367"/>
      <c r="UWY48" s="367"/>
      <c r="UWZ48" s="367"/>
      <c r="UXA48" s="367"/>
      <c r="UXB48" s="367"/>
      <c r="UXC48" s="367"/>
      <c r="UXD48" s="367"/>
      <c r="UXE48" s="367"/>
      <c r="UXF48" s="367"/>
      <c r="UXG48" s="367"/>
      <c r="UXH48" s="367"/>
      <c r="UXI48" s="367"/>
      <c r="UXJ48" s="367"/>
      <c r="UXK48" s="367"/>
      <c r="UXL48" s="367"/>
      <c r="UXM48" s="367"/>
      <c r="UXN48" s="367"/>
      <c r="UXO48" s="367"/>
      <c r="UXP48" s="367"/>
      <c r="UXQ48" s="367"/>
      <c r="UXR48" s="367"/>
      <c r="UXS48" s="367"/>
      <c r="UXT48" s="367"/>
      <c r="UXU48" s="367"/>
      <c r="UXV48" s="367"/>
      <c r="UXW48" s="367"/>
      <c r="UXX48" s="367"/>
      <c r="UXY48" s="367"/>
      <c r="UXZ48" s="367"/>
      <c r="UYA48" s="367"/>
      <c r="UYB48" s="367"/>
      <c r="UYC48" s="367"/>
      <c r="UYD48" s="367"/>
      <c r="UYE48" s="367"/>
      <c r="UYF48" s="367"/>
      <c r="UYG48" s="367"/>
      <c r="UYH48" s="367"/>
      <c r="UYI48" s="367"/>
      <c r="UYJ48" s="367"/>
      <c r="UYK48" s="367"/>
      <c r="UYL48" s="367"/>
      <c r="UYM48" s="367"/>
      <c r="UYN48" s="367"/>
      <c r="UYO48" s="367"/>
      <c r="UYP48" s="367"/>
      <c r="UYQ48" s="367"/>
      <c r="UYR48" s="367"/>
      <c r="UYS48" s="367"/>
      <c r="UYT48" s="367"/>
      <c r="UYU48" s="367"/>
      <c r="UYV48" s="367"/>
      <c r="UYW48" s="367"/>
      <c r="UYX48" s="367"/>
      <c r="UYY48" s="367"/>
      <c r="UYZ48" s="367"/>
      <c r="UZA48" s="367"/>
      <c r="UZB48" s="367"/>
      <c r="UZC48" s="367"/>
      <c r="UZD48" s="367"/>
      <c r="UZE48" s="367"/>
      <c r="UZF48" s="367"/>
      <c r="UZG48" s="367"/>
      <c r="UZH48" s="367"/>
      <c r="UZI48" s="367"/>
      <c r="UZJ48" s="367"/>
      <c r="UZK48" s="367"/>
      <c r="UZL48" s="367"/>
      <c r="UZM48" s="367"/>
      <c r="UZN48" s="367"/>
      <c r="UZO48" s="367"/>
      <c r="UZP48" s="367"/>
      <c r="UZQ48" s="367"/>
      <c r="UZR48" s="367"/>
      <c r="UZS48" s="367"/>
      <c r="UZT48" s="367"/>
      <c r="UZU48" s="367"/>
      <c r="UZV48" s="367"/>
      <c r="UZW48" s="367"/>
      <c r="UZX48" s="367"/>
      <c r="UZY48" s="367"/>
      <c r="UZZ48" s="367"/>
      <c r="VAA48" s="367"/>
      <c r="VAB48" s="367"/>
      <c r="VAC48" s="367"/>
      <c r="VAD48" s="367"/>
      <c r="VAE48" s="367"/>
      <c r="VAF48" s="367"/>
      <c r="VAG48" s="367"/>
      <c r="VAH48" s="367"/>
      <c r="VAI48" s="367"/>
      <c r="VAJ48" s="367"/>
      <c r="VAK48" s="367"/>
      <c r="VAL48" s="367"/>
      <c r="VAM48" s="367"/>
      <c r="VAN48" s="367"/>
      <c r="VAO48" s="367"/>
      <c r="VAP48" s="367"/>
      <c r="VAQ48" s="367"/>
      <c r="VAR48" s="367"/>
      <c r="VAS48" s="367"/>
      <c r="VAT48" s="367"/>
      <c r="VAU48" s="367"/>
      <c r="VAV48" s="367"/>
      <c r="VAW48" s="367"/>
      <c r="VAX48" s="367"/>
      <c r="VAY48" s="367"/>
      <c r="VAZ48" s="367"/>
      <c r="VBA48" s="367"/>
      <c r="VBB48" s="367"/>
      <c r="VBC48" s="367"/>
      <c r="VBD48" s="367"/>
      <c r="VBE48" s="367"/>
      <c r="VBF48" s="367"/>
      <c r="VBG48" s="367"/>
      <c r="VBH48" s="367"/>
      <c r="VBI48" s="367"/>
      <c r="VBJ48" s="367"/>
      <c r="VBK48" s="367"/>
      <c r="VBL48" s="367"/>
      <c r="VBM48" s="367"/>
      <c r="VBN48" s="367"/>
      <c r="VBO48" s="367"/>
      <c r="VBP48" s="367"/>
      <c r="VBQ48" s="367"/>
      <c r="VBR48" s="367"/>
      <c r="VBS48" s="367"/>
      <c r="VBT48" s="367"/>
      <c r="VBU48" s="367"/>
      <c r="VBV48" s="367"/>
      <c r="VBW48" s="367"/>
      <c r="VBX48" s="367"/>
      <c r="VBY48" s="367"/>
      <c r="VBZ48" s="367"/>
      <c r="VCA48" s="367"/>
      <c r="VCB48" s="367"/>
      <c r="VCC48" s="367"/>
      <c r="VCD48" s="367"/>
      <c r="VCE48" s="367"/>
      <c r="VCF48" s="367"/>
      <c r="VCG48" s="367"/>
      <c r="VCH48" s="367"/>
      <c r="VCI48" s="367"/>
      <c r="VCJ48" s="367"/>
      <c r="VCK48" s="367"/>
      <c r="VCL48" s="367"/>
      <c r="VCM48" s="367"/>
      <c r="VCN48" s="367"/>
      <c r="VCO48" s="367"/>
      <c r="VCP48" s="367"/>
      <c r="VCQ48" s="367"/>
      <c r="VCR48" s="367"/>
      <c r="VCS48" s="367"/>
      <c r="VCT48" s="367"/>
      <c r="VCU48" s="367"/>
      <c r="VCV48" s="367"/>
      <c r="VCW48" s="367"/>
      <c r="VCX48" s="367"/>
      <c r="VCY48" s="367"/>
      <c r="VCZ48" s="367"/>
      <c r="VDA48" s="367"/>
      <c r="VDB48" s="367"/>
      <c r="VDC48" s="367"/>
      <c r="VDD48" s="367"/>
      <c r="VDE48" s="367"/>
      <c r="VDF48" s="367"/>
      <c r="VDG48" s="367"/>
      <c r="VDH48" s="367"/>
      <c r="VDI48" s="367"/>
      <c r="VDJ48" s="367"/>
      <c r="VDK48" s="367"/>
      <c r="VDL48" s="367"/>
      <c r="VDM48" s="367"/>
      <c r="VDN48" s="367"/>
      <c r="VDO48" s="367"/>
      <c r="VDP48" s="367"/>
      <c r="VDQ48" s="367"/>
      <c r="VDR48" s="367"/>
      <c r="VDS48" s="367"/>
      <c r="VDT48" s="367"/>
      <c r="VDU48" s="367"/>
      <c r="VDV48" s="367"/>
      <c r="VDW48" s="367"/>
      <c r="VDX48" s="367"/>
      <c r="VDY48" s="367"/>
      <c r="VDZ48" s="367"/>
      <c r="VEA48" s="367"/>
      <c r="VEB48" s="367"/>
      <c r="VEC48" s="367"/>
      <c r="VED48" s="367"/>
      <c r="VEE48" s="367"/>
      <c r="VEF48" s="367"/>
      <c r="VEG48" s="367"/>
      <c r="VEH48" s="367"/>
      <c r="VEI48" s="367"/>
      <c r="VEJ48" s="367"/>
      <c r="VEK48" s="367"/>
      <c r="VEL48" s="367"/>
      <c r="VEM48" s="367"/>
      <c r="VEN48" s="367"/>
      <c r="VEO48" s="367"/>
      <c r="VEP48" s="367"/>
      <c r="VEQ48" s="367"/>
      <c r="VER48" s="367"/>
      <c r="VES48" s="367"/>
      <c r="VET48" s="367"/>
      <c r="VEU48" s="367"/>
      <c r="VEV48" s="367"/>
      <c r="VEW48" s="367"/>
      <c r="VEX48" s="367"/>
      <c r="VEY48" s="367"/>
      <c r="VEZ48" s="367"/>
      <c r="VFA48" s="367"/>
      <c r="VFB48" s="367"/>
      <c r="VFC48" s="367"/>
      <c r="VFD48" s="367"/>
      <c r="VFE48" s="367"/>
      <c r="VFF48" s="367"/>
      <c r="VFG48" s="367"/>
      <c r="VFH48" s="367"/>
      <c r="VFI48" s="367"/>
      <c r="VFJ48" s="367"/>
      <c r="VFK48" s="367"/>
      <c r="VFL48" s="367"/>
      <c r="VFM48" s="367"/>
      <c r="VFN48" s="367"/>
      <c r="VFO48" s="367"/>
      <c r="VFP48" s="367"/>
      <c r="VFQ48" s="367"/>
      <c r="VFR48" s="367"/>
      <c r="VFS48" s="367"/>
      <c r="VFT48" s="367"/>
      <c r="VFU48" s="367"/>
      <c r="VFV48" s="367"/>
      <c r="VFW48" s="367"/>
      <c r="VFX48" s="367"/>
      <c r="VFY48" s="367"/>
      <c r="VFZ48" s="367"/>
      <c r="VGA48" s="367"/>
      <c r="VGB48" s="367"/>
      <c r="VGC48" s="367"/>
      <c r="VGD48" s="367"/>
      <c r="VGE48" s="367"/>
      <c r="VGF48" s="367"/>
      <c r="VGG48" s="367"/>
      <c r="VGH48" s="367"/>
      <c r="VGI48" s="367"/>
      <c r="VGJ48" s="367"/>
      <c r="VGK48" s="367"/>
      <c r="VGL48" s="367"/>
      <c r="VGM48" s="367"/>
      <c r="VGN48" s="367"/>
      <c r="VGO48" s="367"/>
      <c r="VGP48" s="367"/>
      <c r="VGQ48" s="367"/>
      <c r="VGR48" s="367"/>
      <c r="VGS48" s="367"/>
      <c r="VGT48" s="367"/>
      <c r="VGU48" s="367"/>
      <c r="VGV48" s="367"/>
      <c r="VGW48" s="367"/>
      <c r="VGX48" s="367"/>
      <c r="VGY48" s="367"/>
      <c r="VGZ48" s="367"/>
      <c r="VHA48" s="367"/>
      <c r="VHB48" s="367"/>
      <c r="VHC48" s="367"/>
      <c r="VHD48" s="367"/>
      <c r="VHE48" s="367"/>
      <c r="VHF48" s="367"/>
      <c r="VHG48" s="367"/>
      <c r="VHH48" s="367"/>
      <c r="VHI48" s="367"/>
      <c r="VHJ48" s="367"/>
      <c r="VHK48" s="367"/>
      <c r="VHL48" s="367"/>
      <c r="VHM48" s="367"/>
      <c r="VHN48" s="367"/>
      <c r="VHO48" s="367"/>
      <c r="VHP48" s="367"/>
      <c r="VHQ48" s="367"/>
      <c r="VHR48" s="367"/>
      <c r="VHS48" s="367"/>
      <c r="VHT48" s="367"/>
      <c r="VHU48" s="367"/>
      <c r="VHV48" s="367"/>
      <c r="VHW48" s="367"/>
      <c r="VHX48" s="367"/>
      <c r="VHY48" s="367"/>
      <c r="VHZ48" s="367"/>
      <c r="VIA48" s="367"/>
      <c r="VIB48" s="367"/>
      <c r="VIC48" s="367"/>
      <c r="VID48" s="367"/>
      <c r="VIE48" s="367"/>
      <c r="VIF48" s="367"/>
      <c r="VIG48" s="367"/>
      <c r="VIH48" s="367"/>
      <c r="VII48" s="367"/>
      <c r="VIJ48" s="367"/>
      <c r="VIK48" s="367"/>
      <c r="VIL48" s="367"/>
      <c r="VIM48" s="367"/>
      <c r="VIN48" s="367"/>
      <c r="VIO48" s="367"/>
      <c r="VIP48" s="367"/>
      <c r="VIQ48" s="367"/>
      <c r="VIR48" s="367"/>
      <c r="VIS48" s="367"/>
      <c r="VIT48" s="367"/>
      <c r="VIU48" s="367"/>
      <c r="VIV48" s="367"/>
      <c r="VIW48" s="367"/>
      <c r="VIX48" s="367"/>
      <c r="VIY48" s="367"/>
      <c r="VIZ48" s="367"/>
      <c r="VJA48" s="367"/>
      <c r="VJB48" s="367"/>
      <c r="VJC48" s="367"/>
      <c r="VJD48" s="367"/>
      <c r="VJE48" s="367"/>
      <c r="VJF48" s="367"/>
      <c r="VJG48" s="367"/>
      <c r="VJH48" s="367"/>
      <c r="VJI48" s="367"/>
      <c r="VJJ48" s="367"/>
      <c r="VJK48" s="367"/>
      <c r="VJL48" s="367"/>
      <c r="VJM48" s="367"/>
      <c r="VJN48" s="367"/>
      <c r="VJO48" s="367"/>
      <c r="VJP48" s="367"/>
      <c r="VJQ48" s="367"/>
      <c r="VJR48" s="367"/>
      <c r="VJS48" s="367"/>
      <c r="VJT48" s="367"/>
      <c r="VJU48" s="367"/>
      <c r="VJV48" s="367"/>
      <c r="VJW48" s="367"/>
      <c r="VJX48" s="367"/>
      <c r="VJY48" s="367"/>
      <c r="VJZ48" s="367"/>
      <c r="VKA48" s="367"/>
      <c r="VKB48" s="367"/>
      <c r="VKC48" s="367"/>
      <c r="VKD48" s="367"/>
      <c r="VKE48" s="367"/>
      <c r="VKF48" s="367"/>
      <c r="VKG48" s="367"/>
      <c r="VKH48" s="367"/>
      <c r="VKI48" s="367"/>
      <c r="VKJ48" s="367"/>
      <c r="VKK48" s="367"/>
      <c r="VKL48" s="367"/>
      <c r="VKM48" s="367"/>
      <c r="VKN48" s="367"/>
      <c r="VKO48" s="367"/>
      <c r="VKP48" s="367"/>
      <c r="VKQ48" s="367"/>
      <c r="VKR48" s="367"/>
      <c r="VKS48" s="367"/>
      <c r="VKT48" s="367"/>
      <c r="VKU48" s="367"/>
      <c r="VKV48" s="367"/>
      <c r="VKW48" s="367"/>
      <c r="VKX48" s="367"/>
      <c r="VKY48" s="367"/>
      <c r="VKZ48" s="367"/>
      <c r="VLA48" s="367"/>
      <c r="VLB48" s="367"/>
      <c r="VLC48" s="367"/>
      <c r="VLD48" s="367"/>
      <c r="VLE48" s="367"/>
      <c r="VLF48" s="367"/>
      <c r="VLG48" s="367"/>
      <c r="VLH48" s="367"/>
      <c r="VLI48" s="367"/>
      <c r="VLJ48" s="367"/>
      <c r="VLK48" s="367"/>
      <c r="VLL48" s="367"/>
      <c r="VLM48" s="367"/>
      <c r="VLN48" s="367"/>
      <c r="VLO48" s="367"/>
      <c r="VLP48" s="367"/>
      <c r="VLQ48" s="367"/>
      <c r="VLR48" s="367"/>
      <c r="VLS48" s="367"/>
      <c r="VLT48" s="367"/>
      <c r="VLU48" s="367"/>
      <c r="VLV48" s="367"/>
      <c r="VLW48" s="367"/>
      <c r="VLX48" s="367"/>
      <c r="VLY48" s="367"/>
      <c r="VLZ48" s="367"/>
      <c r="VMA48" s="367"/>
      <c r="VMB48" s="367"/>
      <c r="VMC48" s="367"/>
      <c r="VMD48" s="367"/>
      <c r="VME48" s="367"/>
      <c r="VMF48" s="367"/>
      <c r="VMG48" s="367"/>
      <c r="VMH48" s="367"/>
      <c r="VMI48" s="367"/>
      <c r="VMJ48" s="367"/>
      <c r="VMK48" s="367"/>
      <c r="VML48" s="367"/>
      <c r="VMM48" s="367"/>
      <c r="VMN48" s="367"/>
      <c r="VMO48" s="367"/>
      <c r="VMP48" s="367"/>
      <c r="VMQ48" s="367"/>
      <c r="VMR48" s="367"/>
      <c r="VMS48" s="367"/>
      <c r="VMT48" s="367"/>
      <c r="VMU48" s="367"/>
      <c r="VMV48" s="367"/>
      <c r="VMW48" s="367"/>
      <c r="VMX48" s="367"/>
      <c r="VMY48" s="367"/>
      <c r="VMZ48" s="367"/>
      <c r="VNA48" s="367"/>
      <c r="VNB48" s="367"/>
      <c r="VNC48" s="367"/>
      <c r="VND48" s="367"/>
      <c r="VNE48" s="367"/>
      <c r="VNF48" s="367"/>
      <c r="VNG48" s="367"/>
      <c r="VNH48" s="367"/>
      <c r="VNI48" s="367"/>
      <c r="VNJ48" s="367"/>
      <c r="VNK48" s="367"/>
      <c r="VNL48" s="367"/>
      <c r="VNM48" s="367"/>
      <c r="VNN48" s="367"/>
      <c r="VNO48" s="367"/>
      <c r="VNP48" s="367"/>
      <c r="VNQ48" s="367"/>
      <c r="VNR48" s="367"/>
      <c r="VNS48" s="367"/>
      <c r="VNT48" s="367"/>
      <c r="VNU48" s="367"/>
      <c r="VNV48" s="367"/>
      <c r="VNW48" s="367"/>
      <c r="VNX48" s="367"/>
      <c r="VNY48" s="367"/>
      <c r="VNZ48" s="367"/>
      <c r="VOA48" s="367"/>
      <c r="VOB48" s="367"/>
      <c r="VOC48" s="367"/>
      <c r="VOD48" s="367"/>
      <c r="VOE48" s="367"/>
      <c r="VOF48" s="367"/>
      <c r="VOG48" s="367"/>
      <c r="VOH48" s="367"/>
      <c r="VOI48" s="367"/>
      <c r="VOJ48" s="367"/>
      <c r="VOK48" s="367"/>
      <c r="VOL48" s="367"/>
      <c r="VOM48" s="367"/>
      <c r="VON48" s="367"/>
      <c r="VOO48" s="367"/>
      <c r="VOP48" s="367"/>
      <c r="VOQ48" s="367"/>
      <c r="VOR48" s="367"/>
      <c r="VOS48" s="367"/>
      <c r="VOT48" s="367"/>
      <c r="VOU48" s="367"/>
      <c r="VOV48" s="367"/>
      <c r="VOW48" s="367"/>
      <c r="VOX48" s="367"/>
      <c r="VOY48" s="367"/>
      <c r="VOZ48" s="367"/>
      <c r="VPA48" s="367"/>
      <c r="VPB48" s="367"/>
      <c r="VPC48" s="367"/>
      <c r="VPD48" s="367"/>
      <c r="VPE48" s="367"/>
      <c r="VPF48" s="367"/>
      <c r="VPG48" s="367"/>
      <c r="VPH48" s="367"/>
      <c r="VPI48" s="367"/>
      <c r="VPJ48" s="367"/>
      <c r="VPK48" s="367"/>
      <c r="VPL48" s="367"/>
      <c r="VPM48" s="367"/>
      <c r="VPN48" s="367"/>
      <c r="VPO48" s="367"/>
      <c r="VPP48" s="367"/>
      <c r="VPQ48" s="367"/>
      <c r="VPR48" s="367"/>
      <c r="VPS48" s="367"/>
      <c r="VPT48" s="367"/>
      <c r="VPU48" s="367"/>
      <c r="VPV48" s="367"/>
      <c r="VPW48" s="367"/>
      <c r="VPX48" s="367"/>
      <c r="VPY48" s="367"/>
      <c r="VPZ48" s="367"/>
      <c r="VQA48" s="367"/>
      <c r="VQB48" s="367"/>
      <c r="VQC48" s="367"/>
      <c r="VQD48" s="367"/>
      <c r="VQE48" s="367"/>
      <c r="VQF48" s="367"/>
      <c r="VQG48" s="367"/>
      <c r="VQH48" s="367"/>
      <c r="VQI48" s="367"/>
      <c r="VQJ48" s="367"/>
      <c r="VQK48" s="367"/>
      <c r="VQL48" s="367"/>
      <c r="VQM48" s="367"/>
      <c r="VQN48" s="367"/>
      <c r="VQO48" s="367"/>
      <c r="VQP48" s="367"/>
      <c r="VQQ48" s="367"/>
      <c r="VQR48" s="367"/>
      <c r="VQS48" s="367"/>
      <c r="VQT48" s="367"/>
      <c r="VQU48" s="367"/>
      <c r="VQV48" s="367"/>
      <c r="VQW48" s="367"/>
      <c r="VQX48" s="367"/>
      <c r="VQY48" s="367"/>
      <c r="VQZ48" s="367"/>
      <c r="VRA48" s="367"/>
      <c r="VRB48" s="367"/>
      <c r="VRC48" s="367"/>
      <c r="VRD48" s="367"/>
      <c r="VRE48" s="367"/>
      <c r="VRF48" s="367"/>
      <c r="VRG48" s="367"/>
      <c r="VRH48" s="367"/>
      <c r="VRI48" s="367"/>
      <c r="VRJ48" s="367"/>
      <c r="VRK48" s="367"/>
      <c r="VRL48" s="367"/>
      <c r="VRM48" s="367"/>
      <c r="VRN48" s="367"/>
      <c r="VRO48" s="367"/>
      <c r="VRP48" s="367"/>
      <c r="VRQ48" s="367"/>
      <c r="VRR48" s="367"/>
      <c r="VRS48" s="367"/>
      <c r="VRT48" s="367"/>
      <c r="VRU48" s="367"/>
      <c r="VRV48" s="367"/>
      <c r="VRW48" s="367"/>
      <c r="VRX48" s="367"/>
      <c r="VRY48" s="367"/>
      <c r="VRZ48" s="367"/>
      <c r="VSA48" s="367"/>
      <c r="VSB48" s="367"/>
      <c r="VSC48" s="367"/>
      <c r="VSD48" s="367"/>
      <c r="VSE48" s="367"/>
      <c r="VSF48" s="367"/>
      <c r="VSG48" s="367"/>
      <c r="VSH48" s="367"/>
      <c r="VSI48" s="367"/>
      <c r="VSJ48" s="367"/>
      <c r="VSK48" s="367"/>
      <c r="VSL48" s="367"/>
      <c r="VSM48" s="367"/>
      <c r="VSN48" s="367"/>
      <c r="VSO48" s="367"/>
      <c r="VSP48" s="367"/>
      <c r="VSQ48" s="367"/>
      <c r="VSR48" s="367"/>
      <c r="VSS48" s="367"/>
      <c r="VST48" s="367"/>
      <c r="VSU48" s="367"/>
      <c r="VSV48" s="367"/>
      <c r="VSW48" s="367"/>
      <c r="VSX48" s="367"/>
      <c r="VSY48" s="367"/>
      <c r="VSZ48" s="367"/>
      <c r="VTA48" s="367"/>
      <c r="VTB48" s="367"/>
      <c r="VTC48" s="367"/>
      <c r="VTD48" s="367"/>
      <c r="VTE48" s="367"/>
      <c r="VTF48" s="367"/>
      <c r="VTG48" s="367"/>
      <c r="VTH48" s="367"/>
      <c r="VTI48" s="367"/>
      <c r="VTJ48" s="367"/>
      <c r="VTK48" s="367"/>
      <c r="VTL48" s="367"/>
      <c r="VTM48" s="367"/>
      <c r="VTN48" s="367"/>
      <c r="VTO48" s="367"/>
      <c r="VTP48" s="367"/>
      <c r="VTQ48" s="367"/>
      <c r="VTR48" s="367"/>
      <c r="VTS48" s="367"/>
      <c r="VTT48" s="367"/>
      <c r="VTU48" s="367"/>
      <c r="VTV48" s="367"/>
      <c r="VTW48" s="367"/>
      <c r="VTX48" s="367"/>
      <c r="VTY48" s="367"/>
      <c r="VTZ48" s="367"/>
      <c r="VUA48" s="367"/>
      <c r="VUB48" s="367"/>
      <c r="VUC48" s="367"/>
      <c r="VUD48" s="367"/>
      <c r="VUE48" s="367"/>
      <c r="VUF48" s="367"/>
      <c r="VUG48" s="367"/>
      <c r="VUH48" s="367"/>
      <c r="VUI48" s="367"/>
      <c r="VUJ48" s="367"/>
      <c r="VUK48" s="367"/>
      <c r="VUL48" s="367"/>
      <c r="VUM48" s="367"/>
      <c r="VUN48" s="367"/>
      <c r="VUO48" s="367"/>
      <c r="VUP48" s="367"/>
      <c r="VUQ48" s="367"/>
      <c r="VUR48" s="367"/>
      <c r="VUS48" s="367"/>
      <c r="VUT48" s="367"/>
      <c r="VUU48" s="367"/>
      <c r="VUV48" s="367"/>
      <c r="VUW48" s="367"/>
      <c r="VUX48" s="367"/>
      <c r="VUY48" s="367"/>
      <c r="VUZ48" s="367"/>
      <c r="VVA48" s="367"/>
      <c r="VVB48" s="367"/>
      <c r="VVC48" s="367"/>
      <c r="VVD48" s="367"/>
      <c r="VVE48" s="367"/>
      <c r="VVF48" s="367"/>
      <c r="VVG48" s="367"/>
      <c r="VVH48" s="367"/>
      <c r="VVI48" s="367"/>
      <c r="VVJ48" s="367"/>
      <c r="VVK48" s="367"/>
      <c r="VVL48" s="367"/>
      <c r="VVM48" s="367"/>
      <c r="VVN48" s="367"/>
      <c r="VVO48" s="367"/>
      <c r="VVP48" s="367"/>
      <c r="VVQ48" s="367"/>
      <c r="VVR48" s="367"/>
      <c r="VVS48" s="367"/>
      <c r="VVT48" s="367"/>
      <c r="VVU48" s="367"/>
      <c r="VVV48" s="367"/>
      <c r="VVW48" s="367"/>
      <c r="VVX48" s="367"/>
      <c r="VVY48" s="367"/>
      <c r="VVZ48" s="367"/>
      <c r="VWA48" s="367"/>
      <c r="VWB48" s="367"/>
      <c r="VWC48" s="367"/>
      <c r="VWD48" s="367"/>
      <c r="VWE48" s="367"/>
      <c r="VWF48" s="367"/>
      <c r="VWG48" s="367"/>
      <c r="VWH48" s="367"/>
      <c r="VWI48" s="367"/>
      <c r="VWJ48" s="367"/>
      <c r="VWK48" s="367"/>
      <c r="VWL48" s="367"/>
      <c r="VWM48" s="367"/>
      <c r="VWN48" s="367"/>
      <c r="VWO48" s="367"/>
      <c r="VWP48" s="367"/>
      <c r="VWQ48" s="367"/>
      <c r="VWR48" s="367"/>
      <c r="VWS48" s="367"/>
      <c r="VWT48" s="367"/>
      <c r="VWU48" s="367"/>
      <c r="VWV48" s="367"/>
      <c r="VWW48" s="367"/>
      <c r="VWX48" s="367"/>
      <c r="VWY48" s="367"/>
      <c r="VWZ48" s="367"/>
      <c r="VXA48" s="367"/>
      <c r="VXB48" s="367"/>
      <c r="VXC48" s="367"/>
      <c r="VXD48" s="367"/>
      <c r="VXE48" s="367"/>
      <c r="VXF48" s="367"/>
      <c r="VXG48" s="367"/>
      <c r="VXH48" s="367"/>
      <c r="VXI48" s="367"/>
      <c r="VXJ48" s="367"/>
      <c r="VXK48" s="367"/>
      <c r="VXL48" s="367"/>
      <c r="VXM48" s="367"/>
      <c r="VXN48" s="367"/>
      <c r="VXO48" s="367"/>
      <c r="VXP48" s="367"/>
      <c r="VXQ48" s="367"/>
      <c r="VXR48" s="367"/>
      <c r="VXS48" s="367"/>
      <c r="VXT48" s="367"/>
      <c r="VXU48" s="367"/>
      <c r="VXV48" s="367"/>
      <c r="VXW48" s="367"/>
      <c r="VXX48" s="367"/>
      <c r="VXY48" s="367"/>
      <c r="VXZ48" s="367"/>
      <c r="VYA48" s="367"/>
      <c r="VYB48" s="367"/>
      <c r="VYC48" s="367"/>
      <c r="VYD48" s="367"/>
      <c r="VYE48" s="367"/>
      <c r="VYF48" s="367"/>
      <c r="VYG48" s="367"/>
      <c r="VYH48" s="367"/>
      <c r="VYI48" s="367"/>
      <c r="VYJ48" s="367"/>
      <c r="VYK48" s="367"/>
      <c r="VYL48" s="367"/>
      <c r="VYM48" s="367"/>
      <c r="VYN48" s="367"/>
      <c r="VYO48" s="367"/>
      <c r="VYP48" s="367"/>
      <c r="VYQ48" s="367"/>
      <c r="VYR48" s="367"/>
      <c r="VYS48" s="367"/>
      <c r="VYT48" s="367"/>
      <c r="VYU48" s="367"/>
      <c r="VYV48" s="367"/>
      <c r="VYW48" s="367"/>
      <c r="VYX48" s="367"/>
      <c r="VYY48" s="367"/>
      <c r="VYZ48" s="367"/>
      <c r="VZA48" s="367"/>
      <c r="VZB48" s="367"/>
      <c r="VZC48" s="367"/>
      <c r="VZD48" s="367"/>
      <c r="VZE48" s="367"/>
      <c r="VZF48" s="367"/>
      <c r="VZG48" s="367"/>
      <c r="VZH48" s="367"/>
      <c r="VZI48" s="367"/>
      <c r="VZJ48" s="367"/>
      <c r="VZK48" s="367"/>
      <c r="VZL48" s="367"/>
      <c r="VZM48" s="367"/>
      <c r="VZN48" s="367"/>
      <c r="VZO48" s="367"/>
      <c r="VZP48" s="367"/>
      <c r="VZQ48" s="367"/>
      <c r="VZR48" s="367"/>
      <c r="VZS48" s="367"/>
      <c r="VZT48" s="367"/>
      <c r="VZU48" s="367"/>
      <c r="VZV48" s="367"/>
      <c r="VZW48" s="367"/>
      <c r="VZX48" s="367"/>
      <c r="VZY48" s="367"/>
      <c r="VZZ48" s="367"/>
      <c r="WAA48" s="367"/>
      <c r="WAB48" s="367"/>
      <c r="WAC48" s="367"/>
      <c r="WAD48" s="367"/>
      <c r="WAE48" s="367"/>
      <c r="WAF48" s="367"/>
      <c r="WAG48" s="367"/>
      <c r="WAH48" s="367"/>
      <c r="WAI48" s="367"/>
      <c r="WAJ48" s="367"/>
      <c r="WAK48" s="367"/>
      <c r="WAL48" s="367"/>
      <c r="WAM48" s="367"/>
      <c r="WAN48" s="367"/>
      <c r="WAO48" s="367"/>
      <c r="WAP48" s="367"/>
      <c r="WAQ48" s="367"/>
      <c r="WAR48" s="367"/>
      <c r="WAS48" s="367"/>
      <c r="WAT48" s="367"/>
      <c r="WAU48" s="367"/>
      <c r="WAV48" s="367"/>
      <c r="WAW48" s="367"/>
      <c r="WAX48" s="367"/>
      <c r="WAY48" s="367"/>
      <c r="WAZ48" s="367"/>
      <c r="WBA48" s="367"/>
      <c r="WBB48" s="367"/>
      <c r="WBC48" s="367"/>
      <c r="WBD48" s="367"/>
      <c r="WBE48" s="367"/>
      <c r="WBF48" s="367"/>
      <c r="WBG48" s="367"/>
      <c r="WBH48" s="367"/>
      <c r="WBI48" s="367"/>
      <c r="WBJ48" s="367"/>
      <c r="WBK48" s="367"/>
      <c r="WBL48" s="367"/>
      <c r="WBM48" s="367"/>
      <c r="WBN48" s="367"/>
      <c r="WBO48" s="367"/>
      <c r="WBP48" s="367"/>
      <c r="WBQ48" s="367"/>
      <c r="WBR48" s="367"/>
      <c r="WBS48" s="367"/>
      <c r="WBT48" s="367"/>
      <c r="WBU48" s="367"/>
      <c r="WBV48" s="367"/>
      <c r="WBW48" s="367"/>
      <c r="WBX48" s="367"/>
      <c r="WBY48" s="367"/>
      <c r="WBZ48" s="367"/>
      <c r="WCA48" s="367"/>
      <c r="WCB48" s="367"/>
      <c r="WCC48" s="367"/>
      <c r="WCD48" s="367"/>
      <c r="WCE48" s="367"/>
      <c r="WCF48" s="367"/>
      <c r="WCG48" s="367"/>
      <c r="WCH48" s="367"/>
      <c r="WCI48" s="367"/>
      <c r="WCJ48" s="367"/>
      <c r="WCK48" s="367"/>
      <c r="WCL48" s="367"/>
      <c r="WCM48" s="367"/>
      <c r="WCN48" s="367"/>
      <c r="WCO48" s="367"/>
      <c r="WCP48" s="367"/>
      <c r="WCQ48" s="367"/>
      <c r="WCR48" s="367"/>
      <c r="WCS48" s="367"/>
      <c r="WCT48" s="367"/>
      <c r="WCU48" s="367"/>
      <c r="WCV48" s="367"/>
      <c r="WCW48" s="367"/>
      <c r="WCX48" s="367"/>
      <c r="WCY48" s="367"/>
      <c r="WCZ48" s="367"/>
      <c r="WDA48" s="367"/>
      <c r="WDB48" s="367"/>
      <c r="WDC48" s="367"/>
      <c r="WDD48" s="367"/>
      <c r="WDE48" s="367"/>
      <c r="WDF48" s="367"/>
      <c r="WDG48" s="367"/>
      <c r="WDH48" s="367"/>
      <c r="WDI48" s="367"/>
      <c r="WDJ48" s="367"/>
      <c r="WDK48" s="367"/>
      <c r="WDL48" s="367"/>
      <c r="WDM48" s="367"/>
      <c r="WDN48" s="367"/>
      <c r="WDO48" s="367"/>
      <c r="WDP48" s="367"/>
      <c r="WDQ48" s="367"/>
      <c r="WDR48" s="367"/>
      <c r="WDS48" s="367"/>
      <c r="WDT48" s="367"/>
      <c r="WDU48" s="367"/>
      <c r="WDV48" s="367"/>
      <c r="WDW48" s="367"/>
      <c r="WDX48" s="367"/>
      <c r="WDY48" s="367"/>
      <c r="WDZ48" s="367"/>
      <c r="WEA48" s="367"/>
      <c r="WEB48" s="367"/>
      <c r="WEC48" s="367"/>
      <c r="WED48" s="367"/>
      <c r="WEE48" s="367"/>
      <c r="WEF48" s="367"/>
      <c r="WEG48" s="367"/>
      <c r="WEH48" s="367"/>
      <c r="WEI48" s="367"/>
      <c r="WEJ48" s="367"/>
      <c r="WEK48" s="367"/>
      <c r="WEL48" s="367"/>
      <c r="WEM48" s="367"/>
      <c r="WEN48" s="367"/>
      <c r="WEO48" s="367"/>
      <c r="WEP48" s="367"/>
      <c r="WEQ48" s="367"/>
      <c r="WER48" s="367"/>
      <c r="WES48" s="367"/>
      <c r="WET48" s="367"/>
      <c r="WEU48" s="367"/>
      <c r="WEV48" s="367"/>
      <c r="WEW48" s="367"/>
      <c r="WEX48" s="367"/>
      <c r="WEY48" s="367"/>
      <c r="WEZ48" s="367"/>
      <c r="WFA48" s="367"/>
      <c r="WFB48" s="367"/>
      <c r="WFC48" s="367"/>
      <c r="WFD48" s="367"/>
      <c r="WFE48" s="367"/>
      <c r="WFF48" s="367"/>
      <c r="WFG48" s="367"/>
      <c r="WFH48" s="367"/>
      <c r="WFI48" s="367"/>
      <c r="WFJ48" s="367"/>
      <c r="WFK48" s="367"/>
      <c r="WFL48" s="367"/>
      <c r="WFM48" s="367"/>
      <c r="WFN48" s="367"/>
      <c r="WFO48" s="367"/>
      <c r="WFP48" s="367"/>
      <c r="WFQ48" s="367"/>
      <c r="WFR48" s="367"/>
      <c r="WFS48" s="367"/>
      <c r="WFT48" s="367"/>
      <c r="WFU48" s="367"/>
      <c r="WFV48" s="367"/>
      <c r="WFW48" s="367"/>
      <c r="WFX48" s="367"/>
      <c r="WFY48" s="367"/>
      <c r="WFZ48" s="367"/>
      <c r="WGA48" s="367"/>
      <c r="WGB48" s="367"/>
      <c r="WGC48" s="367"/>
      <c r="WGD48" s="367"/>
      <c r="WGE48" s="367"/>
      <c r="WGF48" s="367"/>
      <c r="WGG48" s="367"/>
      <c r="WGH48" s="367"/>
      <c r="WGI48" s="367"/>
      <c r="WGJ48" s="367"/>
      <c r="WGK48" s="367"/>
      <c r="WGL48" s="367"/>
      <c r="WGM48" s="367"/>
      <c r="WGN48" s="367"/>
      <c r="WGO48" s="367"/>
      <c r="WGP48" s="367"/>
      <c r="WGQ48" s="367"/>
      <c r="WGR48" s="367"/>
      <c r="WGS48" s="367"/>
      <c r="WGT48" s="367"/>
      <c r="WGU48" s="367"/>
      <c r="WGV48" s="367"/>
      <c r="WGW48" s="367"/>
      <c r="WGX48" s="367"/>
      <c r="WGY48" s="367"/>
      <c r="WGZ48" s="367"/>
      <c r="WHA48" s="367"/>
      <c r="WHB48" s="367"/>
      <c r="WHC48" s="367"/>
      <c r="WHD48" s="367"/>
      <c r="WHE48" s="367"/>
      <c r="WHF48" s="367"/>
      <c r="WHG48" s="367"/>
      <c r="WHH48" s="367"/>
      <c r="WHI48" s="367"/>
      <c r="WHJ48" s="367"/>
      <c r="WHK48" s="367"/>
      <c r="WHL48" s="367"/>
      <c r="WHM48" s="367"/>
      <c r="WHN48" s="367"/>
      <c r="WHO48" s="367"/>
      <c r="WHP48" s="367"/>
      <c r="WHQ48" s="367"/>
      <c r="WHR48" s="367"/>
      <c r="WHS48" s="367"/>
      <c r="WHT48" s="367"/>
      <c r="WHU48" s="367"/>
      <c r="WHV48" s="367"/>
      <c r="WHW48" s="367"/>
      <c r="WHX48" s="367"/>
      <c r="WHY48" s="367"/>
      <c r="WHZ48" s="367"/>
      <c r="WIA48" s="367"/>
      <c r="WIB48" s="367"/>
      <c r="WIC48" s="367"/>
      <c r="WID48" s="367"/>
      <c r="WIE48" s="367"/>
      <c r="WIF48" s="367"/>
      <c r="WIG48" s="367"/>
      <c r="WIH48" s="367"/>
      <c r="WII48" s="367"/>
      <c r="WIJ48" s="367"/>
      <c r="WIK48" s="367"/>
      <c r="WIL48" s="367"/>
      <c r="WIM48" s="367"/>
      <c r="WIN48" s="367"/>
      <c r="WIO48" s="367"/>
      <c r="WIP48" s="367"/>
      <c r="WIQ48" s="367"/>
      <c r="WIR48" s="367"/>
      <c r="WIS48" s="367"/>
      <c r="WIT48" s="367"/>
      <c r="WIU48" s="367"/>
      <c r="WIV48" s="367"/>
      <c r="WIW48" s="367"/>
      <c r="WIX48" s="367"/>
      <c r="WIY48" s="367"/>
      <c r="WIZ48" s="367"/>
      <c r="WJA48" s="367"/>
      <c r="WJB48" s="367"/>
      <c r="WJC48" s="367"/>
      <c r="WJD48" s="367"/>
      <c r="WJE48" s="367"/>
      <c r="WJF48" s="367"/>
      <c r="WJG48" s="367"/>
      <c r="WJH48" s="367"/>
      <c r="WJI48" s="367"/>
      <c r="WJJ48" s="367"/>
      <c r="WJK48" s="367"/>
      <c r="WJL48" s="367"/>
      <c r="WJM48" s="367"/>
      <c r="WJN48" s="367"/>
      <c r="WJO48" s="367"/>
      <c r="WJP48" s="367"/>
      <c r="WJQ48" s="367"/>
      <c r="WJR48" s="367"/>
      <c r="WJS48" s="367"/>
      <c r="WJT48" s="367"/>
      <c r="WJU48" s="367"/>
      <c r="WJV48" s="367"/>
      <c r="WJW48" s="367"/>
      <c r="WJX48" s="367"/>
      <c r="WJY48" s="367"/>
      <c r="WJZ48" s="367"/>
      <c r="WKA48" s="367"/>
      <c r="WKB48" s="367"/>
      <c r="WKC48" s="367"/>
      <c r="WKD48" s="367"/>
      <c r="WKE48" s="367"/>
      <c r="WKF48" s="367"/>
      <c r="WKG48" s="367"/>
      <c r="WKH48" s="367"/>
      <c r="WKI48" s="367"/>
      <c r="WKJ48" s="367"/>
      <c r="WKK48" s="367"/>
      <c r="WKL48" s="367"/>
      <c r="WKM48" s="367"/>
      <c r="WKN48" s="367"/>
      <c r="WKO48" s="367"/>
      <c r="WKP48" s="367"/>
      <c r="WKQ48" s="367"/>
      <c r="WKR48" s="367"/>
      <c r="WKS48" s="367"/>
      <c r="WKT48" s="367"/>
      <c r="WKU48" s="367"/>
      <c r="WKV48" s="367"/>
      <c r="WKW48" s="367"/>
      <c r="WKX48" s="367"/>
      <c r="WKY48" s="367"/>
      <c r="WKZ48" s="367"/>
      <c r="WLA48" s="367"/>
      <c r="WLB48" s="367"/>
      <c r="WLC48" s="367"/>
      <c r="WLD48" s="367"/>
      <c r="WLE48" s="367"/>
      <c r="WLF48" s="367"/>
      <c r="WLG48" s="367"/>
      <c r="WLH48" s="367"/>
      <c r="WLI48" s="367"/>
      <c r="WLJ48" s="367"/>
      <c r="WLK48" s="367"/>
      <c r="WLL48" s="367"/>
      <c r="WLM48" s="367"/>
      <c r="WLN48" s="367"/>
      <c r="WLO48" s="367"/>
      <c r="WLP48" s="367"/>
      <c r="WLQ48" s="367"/>
      <c r="WLR48" s="367"/>
      <c r="WLS48" s="367"/>
      <c r="WLT48" s="367"/>
      <c r="WLU48" s="367"/>
      <c r="WLV48" s="367"/>
      <c r="WLW48" s="367"/>
      <c r="WLX48" s="367"/>
      <c r="WLY48" s="367"/>
      <c r="WLZ48" s="367"/>
      <c r="WMA48" s="367"/>
      <c r="WMB48" s="367"/>
      <c r="WMC48" s="367"/>
      <c r="WMD48" s="367"/>
      <c r="WME48" s="367"/>
      <c r="WMF48" s="367"/>
      <c r="WMG48" s="367"/>
      <c r="WMH48" s="367"/>
      <c r="WMI48" s="367"/>
      <c r="WMJ48" s="367"/>
      <c r="WMK48" s="367"/>
      <c r="WML48" s="367"/>
      <c r="WMM48" s="367"/>
      <c r="WMN48" s="367"/>
      <c r="WMO48" s="367"/>
      <c r="WMP48" s="367"/>
      <c r="WMQ48" s="367"/>
      <c r="WMR48" s="367"/>
      <c r="WMS48" s="367"/>
      <c r="WMT48" s="367"/>
      <c r="WMU48" s="367"/>
      <c r="WMV48" s="367"/>
      <c r="WMW48" s="367"/>
      <c r="WMX48" s="367"/>
      <c r="WMY48" s="367"/>
      <c r="WMZ48" s="367"/>
      <c r="WNA48" s="367"/>
      <c r="WNB48" s="367"/>
      <c r="WNC48" s="367"/>
      <c r="WND48" s="367"/>
      <c r="WNE48" s="367"/>
      <c r="WNF48" s="367"/>
      <c r="WNG48" s="367"/>
      <c r="WNH48" s="367"/>
      <c r="WNI48" s="367"/>
      <c r="WNJ48" s="367"/>
      <c r="WNK48" s="367"/>
      <c r="WNL48" s="367"/>
      <c r="WNM48" s="367"/>
      <c r="WNN48" s="367"/>
      <c r="WNO48" s="367"/>
      <c r="WNP48" s="367"/>
      <c r="WNQ48" s="367"/>
      <c r="WNR48" s="367"/>
      <c r="WNS48" s="367"/>
      <c r="WNT48" s="367"/>
      <c r="WNU48" s="367"/>
      <c r="WNV48" s="367"/>
      <c r="WNW48" s="367"/>
      <c r="WNX48" s="367"/>
      <c r="WNY48" s="367"/>
      <c r="WNZ48" s="367"/>
      <c r="WOA48" s="367"/>
      <c r="WOB48" s="367"/>
      <c r="WOC48" s="367"/>
      <c r="WOD48" s="367"/>
      <c r="WOE48" s="367"/>
      <c r="WOF48" s="367"/>
      <c r="WOG48" s="367"/>
      <c r="WOH48" s="367"/>
      <c r="WOI48" s="367"/>
      <c r="WOJ48" s="367"/>
      <c r="WOK48" s="367"/>
      <c r="WOL48" s="367"/>
      <c r="WOM48" s="367"/>
      <c r="WON48" s="367"/>
      <c r="WOO48" s="367"/>
      <c r="WOP48" s="367"/>
      <c r="WOQ48" s="367"/>
      <c r="WOR48" s="367"/>
      <c r="WOS48" s="367"/>
      <c r="WOT48" s="367"/>
      <c r="WOU48" s="367"/>
      <c r="WOV48" s="367"/>
      <c r="WOW48" s="367"/>
      <c r="WOX48" s="367"/>
      <c r="WOY48" s="367"/>
      <c r="WOZ48" s="367"/>
      <c r="WPA48" s="367"/>
      <c r="WPB48" s="367"/>
      <c r="WPC48" s="367"/>
      <c r="WPD48" s="367"/>
      <c r="WPE48" s="367"/>
      <c r="WPF48" s="367"/>
      <c r="WPG48" s="367"/>
      <c r="WPH48" s="367"/>
      <c r="WPI48" s="367"/>
      <c r="WPJ48" s="367"/>
      <c r="WPK48" s="367"/>
      <c r="WPL48" s="367"/>
      <c r="WPM48" s="367"/>
      <c r="WPN48" s="367"/>
      <c r="WPO48" s="367"/>
      <c r="WPP48" s="367"/>
      <c r="WPQ48" s="367"/>
      <c r="WPR48" s="367"/>
      <c r="WPS48" s="367"/>
      <c r="WPT48" s="367"/>
      <c r="WPU48" s="367"/>
      <c r="WPV48" s="367"/>
      <c r="WPW48" s="367"/>
      <c r="WPX48" s="367"/>
      <c r="WPY48" s="367"/>
      <c r="WPZ48" s="367"/>
      <c r="WQA48" s="367"/>
      <c r="WQB48" s="367"/>
      <c r="WQC48" s="367"/>
      <c r="WQD48" s="367"/>
      <c r="WQE48" s="367"/>
      <c r="WQF48" s="367"/>
      <c r="WQG48" s="367"/>
      <c r="WQH48" s="367"/>
      <c r="WQI48" s="367"/>
      <c r="WQJ48" s="367"/>
      <c r="WQK48" s="367"/>
      <c r="WQL48" s="367"/>
      <c r="WQM48" s="367"/>
      <c r="WQN48" s="367"/>
      <c r="WQO48" s="367"/>
      <c r="WQP48" s="367"/>
      <c r="WQQ48" s="367"/>
      <c r="WQR48" s="367"/>
      <c r="WQS48" s="367"/>
      <c r="WQT48" s="367"/>
      <c r="WQU48" s="367"/>
      <c r="WQV48" s="367"/>
      <c r="WQW48" s="367"/>
      <c r="WQX48" s="367"/>
      <c r="WQY48" s="367"/>
      <c r="WQZ48" s="367"/>
      <c r="WRA48" s="367"/>
      <c r="WRB48" s="367"/>
      <c r="WRC48" s="367"/>
      <c r="WRD48" s="367"/>
      <c r="WRE48" s="367"/>
      <c r="WRF48" s="367"/>
      <c r="WRG48" s="367"/>
      <c r="WRH48" s="367"/>
      <c r="WRI48" s="367"/>
      <c r="WRJ48" s="367"/>
      <c r="WRK48" s="367"/>
      <c r="WRL48" s="367"/>
      <c r="WRM48" s="367"/>
      <c r="WRN48" s="367"/>
      <c r="WRO48" s="367"/>
      <c r="WRP48" s="367"/>
      <c r="WRQ48" s="367"/>
      <c r="WRR48" s="367"/>
      <c r="WRS48" s="367"/>
      <c r="WRT48" s="367"/>
      <c r="WRU48" s="367"/>
      <c r="WRV48" s="367"/>
      <c r="WRW48" s="367"/>
      <c r="WRX48" s="367"/>
      <c r="WRY48" s="367"/>
      <c r="WRZ48" s="367"/>
      <c r="WSA48" s="367"/>
      <c r="WSB48" s="367"/>
      <c r="WSC48" s="367"/>
      <c r="WSD48" s="367"/>
      <c r="WSE48" s="367"/>
      <c r="WSF48" s="367"/>
      <c r="WSG48" s="367"/>
      <c r="WSH48" s="367"/>
      <c r="WSI48" s="367"/>
      <c r="WSJ48" s="367"/>
      <c r="WSK48" s="367"/>
      <c r="WSL48" s="367"/>
      <c r="WSM48" s="367"/>
      <c r="WSN48" s="367"/>
      <c r="WSO48" s="367"/>
      <c r="WSP48" s="367"/>
      <c r="WSQ48" s="367"/>
      <c r="WSR48" s="367"/>
      <c r="WSS48" s="367"/>
      <c r="WST48" s="367"/>
      <c r="WSU48" s="367"/>
      <c r="WSV48" s="367"/>
      <c r="WSW48" s="367"/>
      <c r="WSX48" s="367"/>
      <c r="WSY48" s="367"/>
      <c r="WSZ48" s="367"/>
      <c r="WTA48" s="367"/>
      <c r="WTB48" s="367"/>
      <c r="WTC48" s="367"/>
      <c r="WTD48" s="367"/>
      <c r="WTE48" s="367"/>
      <c r="WTF48" s="367"/>
      <c r="WTG48" s="367"/>
      <c r="WTH48" s="367"/>
      <c r="WTI48" s="367"/>
      <c r="WTJ48" s="367"/>
      <c r="WTK48" s="367"/>
      <c r="WTL48" s="367"/>
      <c r="WTM48" s="367"/>
      <c r="WTN48" s="367"/>
      <c r="WTO48" s="367"/>
      <c r="WTP48" s="367"/>
      <c r="WTQ48" s="367"/>
      <c r="WTR48" s="367"/>
      <c r="WTS48" s="367"/>
      <c r="WTT48" s="367"/>
      <c r="WTU48" s="367"/>
      <c r="WTV48" s="367"/>
      <c r="WTW48" s="367"/>
      <c r="WTX48" s="367"/>
      <c r="WTY48" s="367"/>
      <c r="WTZ48" s="367"/>
      <c r="WUA48" s="367"/>
      <c r="WUB48" s="367"/>
      <c r="WUC48" s="367"/>
      <c r="WUD48" s="367"/>
      <c r="WUE48" s="367"/>
      <c r="WUF48" s="367"/>
      <c r="WUG48" s="367"/>
      <c r="WUH48" s="367"/>
      <c r="WUI48" s="367"/>
      <c r="WUJ48" s="367"/>
      <c r="WUK48" s="367"/>
      <c r="WUL48" s="367"/>
      <c r="WUM48" s="367"/>
      <c r="WUN48" s="367"/>
      <c r="WUO48" s="367"/>
      <c r="WUP48" s="367"/>
      <c r="WUQ48" s="367"/>
      <c r="WUR48" s="367"/>
      <c r="WUS48" s="367"/>
      <c r="WUT48" s="367"/>
      <c r="WUU48" s="367"/>
      <c r="WUV48" s="367"/>
      <c r="WUW48" s="367"/>
      <c r="WUX48" s="367"/>
      <c r="WUY48" s="367"/>
      <c r="WUZ48" s="367"/>
      <c r="WVA48" s="367"/>
      <c r="WVB48" s="367"/>
      <c r="WVC48" s="367"/>
      <c r="WVD48" s="367"/>
      <c r="WVE48" s="367"/>
      <c r="WVF48" s="367"/>
      <c r="WVG48" s="367"/>
      <c r="WVH48" s="367"/>
      <c r="WVI48" s="367"/>
      <c r="WVJ48" s="367"/>
      <c r="WVK48" s="367"/>
      <c r="WVL48" s="367"/>
      <c r="WVM48" s="367"/>
      <c r="WVN48" s="367"/>
      <c r="WVO48" s="367"/>
      <c r="WVP48" s="367"/>
      <c r="WVQ48" s="367"/>
      <c r="WVR48" s="367"/>
      <c r="WVS48" s="367"/>
      <c r="WVT48" s="367"/>
      <c r="WVU48" s="367"/>
      <c r="WVV48" s="367"/>
      <c r="WVW48" s="367"/>
      <c r="WVX48" s="367"/>
      <c r="WVY48" s="367"/>
      <c r="WVZ48" s="367"/>
      <c r="WWA48" s="367"/>
      <c r="WWB48" s="367"/>
      <c r="WWC48" s="367"/>
      <c r="WWD48" s="367"/>
      <c r="WWE48" s="367"/>
      <c r="WWF48" s="367"/>
      <c r="WWG48" s="367"/>
      <c r="WWH48" s="367"/>
      <c r="WWI48" s="367"/>
      <c r="WWJ48" s="367"/>
      <c r="WWK48" s="367"/>
      <c r="WWL48" s="367"/>
      <c r="WWM48" s="367"/>
      <c r="WWN48" s="367"/>
      <c r="WWO48" s="367"/>
      <c r="WWP48" s="367"/>
      <c r="WWQ48" s="367"/>
      <c r="WWR48" s="367"/>
      <c r="WWS48" s="367"/>
      <c r="WWT48" s="367"/>
      <c r="WWU48" s="367"/>
      <c r="WWV48" s="367"/>
      <c r="WWW48" s="367"/>
      <c r="WWX48" s="367"/>
      <c r="WWY48" s="367"/>
      <c r="WWZ48" s="367"/>
      <c r="WXA48" s="367"/>
      <c r="WXB48" s="367"/>
      <c r="WXC48" s="367"/>
      <c r="WXD48" s="367"/>
      <c r="WXE48" s="367"/>
      <c r="WXF48" s="367"/>
      <c r="WXG48" s="367"/>
      <c r="WXH48" s="367"/>
      <c r="WXI48" s="367"/>
      <c r="WXJ48" s="367"/>
      <c r="WXK48" s="367"/>
      <c r="WXL48" s="367"/>
      <c r="WXM48" s="367"/>
      <c r="WXN48" s="367"/>
      <c r="WXO48" s="367"/>
      <c r="WXP48" s="367"/>
      <c r="WXQ48" s="367"/>
      <c r="WXR48" s="367"/>
      <c r="WXS48" s="367"/>
      <c r="WXT48" s="367"/>
      <c r="WXU48" s="367"/>
      <c r="WXV48" s="367"/>
      <c r="WXW48" s="367"/>
      <c r="WXX48" s="367"/>
      <c r="WXY48" s="367"/>
      <c r="WXZ48" s="367"/>
      <c r="WYA48" s="367"/>
      <c r="WYB48" s="367"/>
      <c r="WYC48" s="367"/>
      <c r="WYD48" s="367"/>
      <c r="WYE48" s="367"/>
      <c r="WYF48" s="367"/>
      <c r="WYG48" s="367"/>
      <c r="WYH48" s="367"/>
      <c r="WYI48" s="367"/>
      <c r="WYJ48" s="367"/>
      <c r="WYK48" s="367"/>
      <c r="WYL48" s="367"/>
      <c r="WYM48" s="367"/>
      <c r="WYN48" s="367"/>
      <c r="WYO48" s="367"/>
      <c r="WYP48" s="367"/>
      <c r="WYQ48" s="367"/>
      <c r="WYR48" s="367"/>
      <c r="WYS48" s="367"/>
      <c r="WYT48" s="367"/>
      <c r="WYU48" s="367"/>
      <c r="WYV48" s="367"/>
      <c r="WYW48" s="367"/>
      <c r="WYX48" s="367"/>
      <c r="WYY48" s="367"/>
      <c r="WYZ48" s="367"/>
      <c r="WZA48" s="367"/>
      <c r="WZB48" s="367"/>
      <c r="WZC48" s="367"/>
      <c r="WZD48" s="367"/>
      <c r="WZE48" s="367"/>
      <c r="WZF48" s="367"/>
      <c r="WZG48" s="367"/>
      <c r="WZH48" s="367"/>
      <c r="WZI48" s="367"/>
      <c r="WZJ48" s="367"/>
      <c r="WZK48" s="367"/>
      <c r="WZL48" s="367"/>
      <c r="WZM48" s="367"/>
      <c r="WZN48" s="367"/>
      <c r="WZO48" s="367"/>
      <c r="WZP48" s="367"/>
      <c r="WZQ48" s="367"/>
      <c r="WZR48" s="367"/>
      <c r="WZS48" s="367"/>
      <c r="WZT48" s="367"/>
      <c r="WZU48" s="367"/>
      <c r="WZV48" s="367"/>
      <c r="WZW48" s="367"/>
      <c r="WZX48" s="367"/>
      <c r="WZY48" s="367"/>
      <c r="WZZ48" s="367"/>
      <c r="XAA48" s="367"/>
      <c r="XAB48" s="367"/>
      <c r="XAC48" s="367"/>
      <c r="XAD48" s="367"/>
      <c r="XAE48" s="367"/>
      <c r="XAF48" s="367"/>
      <c r="XAG48" s="367"/>
      <c r="XAH48" s="367"/>
      <c r="XAI48" s="367"/>
      <c r="XAJ48" s="367"/>
      <c r="XAK48" s="367"/>
      <c r="XAL48" s="367"/>
      <c r="XAM48" s="367"/>
      <c r="XAN48" s="367"/>
      <c r="XAO48" s="367"/>
      <c r="XAP48" s="367"/>
      <c r="XAQ48" s="367"/>
      <c r="XAR48" s="367"/>
      <c r="XAS48" s="367"/>
      <c r="XAT48" s="367"/>
      <c r="XAU48" s="367"/>
      <c r="XAV48" s="367"/>
      <c r="XAW48" s="367"/>
      <c r="XAX48" s="367"/>
      <c r="XAY48" s="367"/>
      <c r="XAZ48" s="367"/>
      <c r="XBA48" s="367"/>
      <c r="XBB48" s="367"/>
      <c r="XBC48" s="367"/>
      <c r="XBD48" s="367"/>
      <c r="XBE48" s="367"/>
      <c r="XBF48" s="367"/>
      <c r="XBG48" s="367"/>
      <c r="XBH48" s="367"/>
      <c r="XBI48" s="367"/>
      <c r="XBJ48" s="367"/>
      <c r="XBK48" s="367"/>
      <c r="XBL48" s="367"/>
      <c r="XBM48" s="367"/>
      <c r="XBN48" s="367"/>
      <c r="XBO48" s="367"/>
      <c r="XBP48" s="367"/>
      <c r="XBQ48" s="367"/>
      <c r="XBR48" s="367"/>
      <c r="XBS48" s="367"/>
      <c r="XBT48" s="367"/>
      <c r="XBU48" s="367"/>
      <c r="XBV48" s="367"/>
      <c r="XBW48" s="367"/>
      <c r="XBX48" s="367"/>
      <c r="XBY48" s="367"/>
      <c r="XBZ48" s="367"/>
      <c r="XCA48" s="367"/>
      <c r="XCB48" s="367"/>
      <c r="XCC48" s="367"/>
      <c r="XCD48" s="367"/>
      <c r="XCE48" s="367"/>
      <c r="XCF48" s="367"/>
      <c r="XCG48" s="367"/>
      <c r="XCH48" s="367"/>
      <c r="XCI48" s="367"/>
      <c r="XCJ48" s="367"/>
      <c r="XCK48" s="367"/>
      <c r="XCL48" s="367"/>
      <c r="XCM48" s="367"/>
      <c r="XCN48" s="367"/>
      <c r="XCO48" s="367"/>
      <c r="XCP48" s="367"/>
      <c r="XCQ48" s="367"/>
      <c r="XCR48" s="367"/>
      <c r="XCS48" s="367"/>
      <c r="XCT48" s="367"/>
      <c r="XCU48" s="367"/>
      <c r="XCV48" s="367"/>
      <c r="XCW48" s="367"/>
      <c r="XCX48" s="367"/>
      <c r="XCY48" s="367"/>
      <c r="XCZ48" s="367"/>
      <c r="XDA48" s="367"/>
      <c r="XDB48" s="367"/>
      <c r="XDC48" s="367"/>
      <c r="XDD48" s="367"/>
      <c r="XDE48" s="367"/>
      <c r="XDF48" s="367"/>
      <c r="XDG48" s="367"/>
      <c r="XDH48" s="367"/>
      <c r="XDI48" s="367"/>
      <c r="XDJ48" s="367"/>
      <c r="XDK48" s="367"/>
      <c r="XDL48" s="367"/>
      <c r="XDM48" s="367"/>
      <c r="XDN48" s="367"/>
      <c r="XDO48" s="367"/>
      <c r="XDP48" s="367"/>
      <c r="XDQ48" s="367"/>
      <c r="XDR48" s="367"/>
      <c r="XDS48" s="367"/>
      <c r="XDT48" s="367"/>
      <c r="XDU48" s="367"/>
      <c r="XDV48" s="367"/>
      <c r="XDW48" s="367"/>
      <c r="XDX48" s="367"/>
      <c r="XDY48" s="367"/>
      <c r="XDZ48" s="367"/>
      <c r="XEA48" s="367"/>
      <c r="XEB48" s="367"/>
      <c r="XEC48" s="367"/>
      <c r="XED48" s="367"/>
      <c r="XEE48" s="367"/>
      <c r="XEF48" s="367"/>
      <c r="XEG48" s="367"/>
      <c r="XEH48" s="367"/>
      <c r="XEI48" s="367"/>
      <c r="XEJ48" s="367"/>
      <c r="XEK48" s="367"/>
      <c r="XEL48" s="367"/>
      <c r="XEM48" s="367"/>
      <c r="XEN48" s="367"/>
      <c r="XEO48" s="367"/>
      <c r="XEP48" s="367"/>
      <c r="XEQ48" s="367"/>
      <c r="XER48" s="367"/>
      <c r="XES48" s="367"/>
      <c r="XET48" s="367"/>
      <c r="XEU48" s="367"/>
      <c r="XEV48" s="367"/>
      <c r="XEW48" s="367"/>
      <c r="XEX48" s="367"/>
      <c r="XEY48" s="367"/>
      <c r="XEZ48" s="367"/>
      <c r="XFA48" s="367"/>
      <c r="XFB48" s="367"/>
      <c r="XFC48" s="367"/>
      <c r="XFD48" s="367"/>
    </row>
    <row r="49" spans="1:16384" s="188" customFormat="1" ht="14.25" customHeight="1" outlineLevel="2" thickBot="1" x14ac:dyDescent="0.25">
      <c r="A49" s="367"/>
      <c r="B49" s="377" t="s">
        <v>7</v>
      </c>
      <c r="C49" s="378">
        <f>model!F70</f>
        <v>0.81828038997092556</v>
      </c>
      <c r="D49" s="379">
        <f>model!G70</f>
        <v>0.84589212050874774</v>
      </c>
      <c r="E49" s="379">
        <f>model!H70</f>
        <v>0.84889950003858139</v>
      </c>
      <c r="F49" s="379">
        <f>model!I70</f>
        <v>0.85232083655347868</v>
      </c>
      <c r="G49" s="379">
        <f>model!J70</f>
        <v>0.85349122616148931</v>
      </c>
      <c r="H49" s="380">
        <f>model!K70</f>
        <v>0.85320573106950781</v>
      </c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7"/>
      <c r="BT49" s="367"/>
      <c r="BU49" s="367"/>
      <c r="BV49" s="367"/>
      <c r="BW49" s="367"/>
      <c r="BX49" s="367"/>
      <c r="BY49" s="367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67"/>
      <c r="CN49" s="367"/>
      <c r="CO49" s="367"/>
      <c r="CP49" s="367"/>
      <c r="CQ49" s="367"/>
      <c r="CR49" s="367"/>
      <c r="CS49" s="367"/>
      <c r="CT49" s="367"/>
      <c r="CU49" s="367"/>
      <c r="CV49" s="367"/>
      <c r="CW49" s="367"/>
      <c r="CX49" s="367"/>
      <c r="CY49" s="367"/>
      <c r="CZ49" s="367"/>
      <c r="DA49" s="367"/>
      <c r="DB49" s="367"/>
      <c r="DC49" s="367"/>
      <c r="DD49" s="367"/>
      <c r="DE49" s="367"/>
      <c r="DF49" s="367"/>
      <c r="DG49" s="367"/>
      <c r="DH49" s="367"/>
      <c r="DI49" s="367"/>
      <c r="DJ49" s="367"/>
      <c r="DK49" s="367"/>
      <c r="DL49" s="367"/>
      <c r="DM49" s="367"/>
      <c r="DN49" s="367"/>
      <c r="DO49" s="367"/>
      <c r="DP49" s="367"/>
      <c r="DQ49" s="367"/>
      <c r="DR49" s="367"/>
      <c r="DS49" s="367"/>
      <c r="DT49" s="367"/>
      <c r="DU49" s="367"/>
      <c r="DV49" s="367"/>
      <c r="DW49" s="367"/>
      <c r="DX49" s="367"/>
      <c r="DY49" s="367"/>
      <c r="DZ49" s="367"/>
      <c r="EA49" s="367"/>
      <c r="EB49" s="367"/>
      <c r="EC49" s="367"/>
      <c r="ED49" s="367"/>
      <c r="EE49" s="367"/>
      <c r="EF49" s="367"/>
      <c r="EG49" s="367"/>
      <c r="EH49" s="367"/>
      <c r="EI49" s="367"/>
      <c r="EJ49" s="367"/>
      <c r="EK49" s="367"/>
      <c r="EL49" s="367"/>
      <c r="EM49" s="367"/>
      <c r="EN49" s="367"/>
      <c r="EO49" s="367"/>
      <c r="EP49" s="367"/>
      <c r="EQ49" s="367"/>
      <c r="ER49" s="367"/>
      <c r="ES49" s="367"/>
      <c r="ET49" s="367"/>
      <c r="EU49" s="367"/>
      <c r="EV49" s="367"/>
      <c r="EW49" s="367"/>
      <c r="EX49" s="367"/>
      <c r="EY49" s="367"/>
      <c r="EZ49" s="367"/>
      <c r="FA49" s="367"/>
      <c r="FB49" s="367"/>
      <c r="FC49" s="367"/>
      <c r="FD49" s="367"/>
      <c r="FE49" s="367"/>
      <c r="FF49" s="367"/>
      <c r="FG49" s="367"/>
      <c r="FH49" s="367"/>
      <c r="FI49" s="367"/>
      <c r="FJ49" s="367"/>
      <c r="FK49" s="367"/>
      <c r="FL49" s="367"/>
      <c r="FM49" s="367"/>
      <c r="FN49" s="367"/>
      <c r="FO49" s="367"/>
      <c r="FP49" s="367"/>
      <c r="FQ49" s="367"/>
      <c r="FR49" s="367"/>
      <c r="FS49" s="367"/>
      <c r="FT49" s="367"/>
      <c r="FU49" s="367"/>
      <c r="FV49" s="367"/>
      <c r="FW49" s="367"/>
      <c r="FX49" s="367"/>
      <c r="FY49" s="367"/>
      <c r="FZ49" s="367"/>
      <c r="GA49" s="367"/>
      <c r="GB49" s="367"/>
      <c r="GC49" s="367"/>
      <c r="GD49" s="367"/>
      <c r="GE49" s="367"/>
      <c r="GF49" s="367"/>
      <c r="GG49" s="367"/>
      <c r="GH49" s="367"/>
      <c r="GI49" s="367"/>
      <c r="GJ49" s="367"/>
      <c r="GK49" s="367"/>
      <c r="GL49" s="367"/>
      <c r="GM49" s="367"/>
      <c r="GN49" s="367"/>
      <c r="GO49" s="367"/>
      <c r="GP49" s="367"/>
      <c r="GQ49" s="367"/>
      <c r="GR49" s="367"/>
      <c r="GS49" s="367"/>
      <c r="GT49" s="367"/>
      <c r="GU49" s="367"/>
      <c r="GV49" s="367"/>
      <c r="GW49" s="367"/>
      <c r="GX49" s="367"/>
      <c r="GY49" s="367"/>
      <c r="GZ49" s="367"/>
      <c r="HA49" s="367"/>
      <c r="HB49" s="367"/>
      <c r="HC49" s="367"/>
      <c r="HD49" s="367"/>
      <c r="HE49" s="367"/>
      <c r="HF49" s="367"/>
      <c r="HG49" s="367"/>
      <c r="HH49" s="367"/>
      <c r="HI49" s="367"/>
      <c r="HJ49" s="367"/>
      <c r="HK49" s="367"/>
      <c r="HL49" s="367"/>
      <c r="HM49" s="367"/>
      <c r="HN49" s="367"/>
      <c r="HO49" s="367"/>
      <c r="HP49" s="367"/>
      <c r="HQ49" s="367"/>
      <c r="HR49" s="367"/>
      <c r="HS49" s="367"/>
      <c r="HT49" s="367"/>
      <c r="HU49" s="367"/>
      <c r="HV49" s="367"/>
      <c r="HW49" s="367"/>
      <c r="HX49" s="367"/>
      <c r="HY49" s="367"/>
      <c r="HZ49" s="367"/>
      <c r="IA49" s="367"/>
      <c r="IB49" s="367"/>
      <c r="IC49" s="367"/>
      <c r="ID49" s="367"/>
      <c r="IE49" s="367"/>
      <c r="IF49" s="367"/>
      <c r="IG49" s="367"/>
      <c r="IH49" s="367"/>
      <c r="II49" s="367"/>
      <c r="IJ49" s="367"/>
      <c r="IK49" s="367"/>
      <c r="IL49" s="367"/>
      <c r="IM49" s="367"/>
      <c r="IN49" s="367"/>
      <c r="IO49" s="367"/>
      <c r="IP49" s="367"/>
      <c r="IQ49" s="367"/>
      <c r="IR49" s="367"/>
      <c r="IS49" s="367"/>
      <c r="IT49" s="367"/>
      <c r="IU49" s="367"/>
      <c r="IV49" s="367"/>
      <c r="IW49" s="367"/>
      <c r="IX49" s="367"/>
      <c r="IY49" s="367"/>
      <c r="IZ49" s="367"/>
      <c r="JA49" s="367"/>
      <c r="JB49" s="367"/>
      <c r="JC49" s="367"/>
      <c r="JD49" s="367"/>
      <c r="JE49" s="367"/>
      <c r="JF49" s="367"/>
      <c r="JG49" s="367"/>
      <c r="JH49" s="367"/>
      <c r="JI49" s="367"/>
      <c r="JJ49" s="367"/>
      <c r="JK49" s="367"/>
      <c r="JL49" s="367"/>
      <c r="JM49" s="367"/>
      <c r="JN49" s="367"/>
      <c r="JO49" s="367"/>
      <c r="JP49" s="367"/>
      <c r="JQ49" s="367"/>
      <c r="JR49" s="367"/>
      <c r="JS49" s="367"/>
      <c r="JT49" s="367"/>
      <c r="JU49" s="367"/>
      <c r="JV49" s="367"/>
      <c r="JW49" s="367"/>
      <c r="JX49" s="367"/>
      <c r="JY49" s="367"/>
      <c r="JZ49" s="367"/>
      <c r="KA49" s="367"/>
      <c r="KB49" s="367"/>
      <c r="KC49" s="367"/>
      <c r="KD49" s="367"/>
      <c r="KE49" s="367"/>
      <c r="KF49" s="367"/>
      <c r="KG49" s="367"/>
      <c r="KH49" s="367"/>
      <c r="KI49" s="367"/>
      <c r="KJ49" s="367"/>
      <c r="KK49" s="367"/>
      <c r="KL49" s="367"/>
      <c r="KM49" s="367"/>
      <c r="KN49" s="367"/>
      <c r="KO49" s="367"/>
      <c r="KP49" s="367"/>
      <c r="KQ49" s="367"/>
      <c r="KR49" s="367"/>
      <c r="KS49" s="367"/>
      <c r="KT49" s="367"/>
      <c r="KU49" s="367"/>
      <c r="KV49" s="367"/>
      <c r="KW49" s="367"/>
      <c r="KX49" s="367"/>
      <c r="KY49" s="367"/>
      <c r="KZ49" s="367"/>
      <c r="LA49" s="367"/>
      <c r="LB49" s="367"/>
      <c r="LC49" s="367"/>
      <c r="LD49" s="367"/>
      <c r="LE49" s="367"/>
      <c r="LF49" s="367"/>
      <c r="LG49" s="367"/>
      <c r="LH49" s="367"/>
      <c r="LI49" s="367"/>
      <c r="LJ49" s="367"/>
      <c r="LK49" s="367"/>
      <c r="LL49" s="367"/>
      <c r="LM49" s="367"/>
      <c r="LN49" s="367"/>
      <c r="LO49" s="367"/>
      <c r="LP49" s="367"/>
      <c r="LQ49" s="367"/>
      <c r="LR49" s="367"/>
      <c r="LS49" s="367"/>
      <c r="LT49" s="367"/>
      <c r="LU49" s="367"/>
      <c r="LV49" s="367"/>
      <c r="LW49" s="367"/>
      <c r="LX49" s="367"/>
      <c r="LY49" s="367"/>
      <c r="LZ49" s="367"/>
      <c r="MA49" s="367"/>
      <c r="MB49" s="367"/>
      <c r="MC49" s="367"/>
      <c r="MD49" s="367"/>
      <c r="ME49" s="367"/>
      <c r="MF49" s="367"/>
      <c r="MG49" s="367"/>
      <c r="MH49" s="367"/>
      <c r="MI49" s="367"/>
      <c r="MJ49" s="367"/>
      <c r="MK49" s="367"/>
      <c r="ML49" s="367"/>
      <c r="MM49" s="367"/>
      <c r="MN49" s="367"/>
      <c r="MO49" s="367"/>
      <c r="MP49" s="367"/>
      <c r="MQ49" s="367"/>
      <c r="MR49" s="367"/>
      <c r="MS49" s="367"/>
      <c r="MT49" s="367"/>
      <c r="MU49" s="367"/>
      <c r="MV49" s="367"/>
      <c r="MW49" s="367"/>
      <c r="MX49" s="367"/>
      <c r="MY49" s="367"/>
      <c r="MZ49" s="367"/>
      <c r="NA49" s="367"/>
      <c r="NB49" s="367"/>
      <c r="NC49" s="367"/>
      <c r="ND49" s="367"/>
      <c r="NE49" s="367"/>
      <c r="NF49" s="367"/>
      <c r="NG49" s="367"/>
      <c r="NH49" s="367"/>
      <c r="NI49" s="367"/>
      <c r="NJ49" s="367"/>
      <c r="NK49" s="367"/>
      <c r="NL49" s="367"/>
      <c r="NM49" s="367"/>
      <c r="NN49" s="367"/>
      <c r="NO49" s="367"/>
      <c r="NP49" s="367"/>
      <c r="NQ49" s="367"/>
      <c r="NR49" s="367"/>
      <c r="NS49" s="367"/>
      <c r="NT49" s="367"/>
      <c r="NU49" s="367"/>
      <c r="NV49" s="367"/>
      <c r="NW49" s="367"/>
      <c r="NX49" s="367"/>
      <c r="NY49" s="367"/>
      <c r="NZ49" s="367"/>
      <c r="OA49" s="367"/>
      <c r="OB49" s="367"/>
      <c r="OC49" s="367"/>
      <c r="OD49" s="367"/>
      <c r="OE49" s="367"/>
      <c r="OF49" s="367"/>
      <c r="OG49" s="367"/>
      <c r="OH49" s="367"/>
      <c r="OI49" s="367"/>
      <c r="OJ49" s="367"/>
      <c r="OK49" s="367"/>
      <c r="OL49" s="367"/>
      <c r="OM49" s="367"/>
      <c r="ON49" s="367"/>
      <c r="OO49" s="367"/>
      <c r="OP49" s="367"/>
      <c r="OQ49" s="367"/>
      <c r="OR49" s="367"/>
      <c r="OS49" s="367"/>
      <c r="OT49" s="367"/>
      <c r="OU49" s="367"/>
      <c r="OV49" s="367"/>
      <c r="OW49" s="367"/>
      <c r="OX49" s="367"/>
      <c r="OY49" s="367"/>
      <c r="OZ49" s="367"/>
      <c r="PA49" s="367"/>
      <c r="PB49" s="367"/>
      <c r="PC49" s="367"/>
      <c r="PD49" s="367"/>
      <c r="PE49" s="367"/>
      <c r="PF49" s="367"/>
      <c r="PG49" s="367"/>
      <c r="PH49" s="367"/>
      <c r="PI49" s="367"/>
      <c r="PJ49" s="367"/>
      <c r="PK49" s="367"/>
      <c r="PL49" s="367"/>
      <c r="PM49" s="367"/>
      <c r="PN49" s="367"/>
      <c r="PO49" s="367"/>
      <c r="PP49" s="367"/>
      <c r="PQ49" s="367"/>
      <c r="PR49" s="367"/>
      <c r="PS49" s="367"/>
      <c r="PT49" s="367"/>
      <c r="PU49" s="367"/>
      <c r="PV49" s="367"/>
      <c r="PW49" s="367"/>
      <c r="PX49" s="367"/>
      <c r="PY49" s="367"/>
      <c r="PZ49" s="367"/>
      <c r="QA49" s="367"/>
      <c r="QB49" s="367"/>
      <c r="QC49" s="367"/>
      <c r="QD49" s="367"/>
      <c r="QE49" s="367"/>
      <c r="QF49" s="367"/>
      <c r="QG49" s="367"/>
      <c r="QH49" s="367"/>
      <c r="QI49" s="367"/>
      <c r="QJ49" s="367"/>
      <c r="QK49" s="367"/>
      <c r="QL49" s="367"/>
      <c r="QM49" s="367"/>
      <c r="QN49" s="367"/>
      <c r="QO49" s="367"/>
      <c r="QP49" s="367"/>
      <c r="QQ49" s="367"/>
      <c r="QR49" s="367"/>
      <c r="QS49" s="367"/>
      <c r="QT49" s="367"/>
      <c r="QU49" s="367"/>
      <c r="QV49" s="367"/>
      <c r="QW49" s="367"/>
      <c r="QX49" s="367"/>
      <c r="QY49" s="367"/>
      <c r="QZ49" s="367"/>
      <c r="RA49" s="367"/>
      <c r="RB49" s="367"/>
      <c r="RC49" s="367"/>
      <c r="RD49" s="367"/>
      <c r="RE49" s="367"/>
      <c r="RF49" s="367"/>
      <c r="RG49" s="367"/>
      <c r="RH49" s="367"/>
      <c r="RI49" s="367"/>
      <c r="RJ49" s="367"/>
      <c r="RK49" s="367"/>
      <c r="RL49" s="367"/>
      <c r="RM49" s="367"/>
      <c r="RN49" s="367"/>
      <c r="RO49" s="367"/>
      <c r="RP49" s="367"/>
      <c r="RQ49" s="367"/>
      <c r="RR49" s="367"/>
      <c r="RS49" s="367"/>
      <c r="RT49" s="367"/>
      <c r="RU49" s="367"/>
      <c r="RV49" s="367"/>
      <c r="RW49" s="367"/>
      <c r="RX49" s="367"/>
      <c r="RY49" s="367"/>
      <c r="RZ49" s="367"/>
      <c r="SA49" s="367"/>
      <c r="SB49" s="367"/>
      <c r="SC49" s="367"/>
      <c r="SD49" s="367"/>
      <c r="SE49" s="367"/>
      <c r="SF49" s="367"/>
      <c r="SG49" s="367"/>
      <c r="SH49" s="367"/>
      <c r="SI49" s="367"/>
      <c r="SJ49" s="367"/>
      <c r="SK49" s="367"/>
      <c r="SL49" s="367"/>
      <c r="SM49" s="367"/>
      <c r="SN49" s="367"/>
      <c r="SO49" s="367"/>
      <c r="SP49" s="367"/>
      <c r="SQ49" s="367"/>
      <c r="SR49" s="367"/>
      <c r="SS49" s="367"/>
      <c r="ST49" s="367"/>
      <c r="SU49" s="367"/>
      <c r="SV49" s="367"/>
      <c r="SW49" s="367"/>
      <c r="SX49" s="367"/>
      <c r="SY49" s="367"/>
      <c r="SZ49" s="367"/>
      <c r="TA49" s="367"/>
      <c r="TB49" s="367"/>
      <c r="TC49" s="367"/>
      <c r="TD49" s="367"/>
      <c r="TE49" s="367"/>
      <c r="TF49" s="367"/>
      <c r="TG49" s="367"/>
      <c r="TH49" s="367"/>
      <c r="TI49" s="367"/>
      <c r="TJ49" s="367"/>
      <c r="TK49" s="367"/>
      <c r="TL49" s="367"/>
      <c r="TM49" s="367"/>
      <c r="TN49" s="367"/>
      <c r="TO49" s="367"/>
      <c r="TP49" s="367"/>
      <c r="TQ49" s="367"/>
      <c r="TR49" s="367"/>
      <c r="TS49" s="367"/>
      <c r="TT49" s="367"/>
      <c r="TU49" s="367"/>
      <c r="TV49" s="367"/>
      <c r="TW49" s="367"/>
      <c r="TX49" s="367"/>
      <c r="TY49" s="367"/>
      <c r="TZ49" s="367"/>
      <c r="UA49" s="367"/>
      <c r="UB49" s="367"/>
      <c r="UC49" s="367"/>
      <c r="UD49" s="367"/>
      <c r="UE49" s="367"/>
      <c r="UF49" s="367"/>
      <c r="UG49" s="367"/>
      <c r="UH49" s="367"/>
      <c r="UI49" s="367"/>
      <c r="UJ49" s="367"/>
      <c r="UK49" s="367"/>
      <c r="UL49" s="367"/>
      <c r="UM49" s="367"/>
      <c r="UN49" s="367"/>
      <c r="UO49" s="367"/>
      <c r="UP49" s="367"/>
      <c r="UQ49" s="367"/>
      <c r="UR49" s="367"/>
      <c r="US49" s="367"/>
      <c r="UT49" s="367"/>
      <c r="UU49" s="367"/>
      <c r="UV49" s="367"/>
      <c r="UW49" s="367"/>
      <c r="UX49" s="367"/>
      <c r="UY49" s="367"/>
      <c r="UZ49" s="367"/>
      <c r="VA49" s="367"/>
      <c r="VB49" s="367"/>
      <c r="VC49" s="367"/>
      <c r="VD49" s="367"/>
      <c r="VE49" s="367"/>
      <c r="VF49" s="367"/>
      <c r="VG49" s="367"/>
      <c r="VH49" s="367"/>
      <c r="VI49" s="367"/>
      <c r="VJ49" s="367"/>
      <c r="VK49" s="367"/>
      <c r="VL49" s="367"/>
      <c r="VM49" s="367"/>
      <c r="VN49" s="367"/>
      <c r="VO49" s="367"/>
      <c r="VP49" s="367"/>
      <c r="VQ49" s="367"/>
      <c r="VR49" s="367"/>
      <c r="VS49" s="367"/>
      <c r="VT49" s="367"/>
      <c r="VU49" s="367"/>
      <c r="VV49" s="367"/>
      <c r="VW49" s="367"/>
      <c r="VX49" s="367"/>
      <c r="VY49" s="367"/>
      <c r="VZ49" s="367"/>
      <c r="WA49" s="367"/>
      <c r="WB49" s="367"/>
      <c r="WC49" s="367"/>
      <c r="WD49" s="367"/>
      <c r="WE49" s="367"/>
      <c r="WF49" s="367"/>
      <c r="WG49" s="367"/>
      <c r="WH49" s="367"/>
      <c r="WI49" s="367"/>
      <c r="WJ49" s="367"/>
      <c r="WK49" s="367"/>
      <c r="WL49" s="367"/>
      <c r="WM49" s="367"/>
      <c r="WN49" s="367"/>
      <c r="WO49" s="367"/>
      <c r="WP49" s="367"/>
      <c r="WQ49" s="367"/>
      <c r="WR49" s="367"/>
      <c r="WS49" s="367"/>
      <c r="WT49" s="367"/>
      <c r="WU49" s="367"/>
      <c r="WV49" s="367"/>
      <c r="WW49" s="367"/>
      <c r="WX49" s="367"/>
      <c r="WY49" s="367"/>
      <c r="WZ49" s="367"/>
      <c r="XA49" s="367"/>
      <c r="XB49" s="367"/>
      <c r="XC49" s="367"/>
      <c r="XD49" s="367"/>
      <c r="XE49" s="367"/>
      <c r="XF49" s="367"/>
      <c r="XG49" s="367"/>
      <c r="XH49" s="367"/>
      <c r="XI49" s="367"/>
      <c r="XJ49" s="367"/>
      <c r="XK49" s="367"/>
      <c r="XL49" s="367"/>
      <c r="XM49" s="367"/>
      <c r="XN49" s="367"/>
      <c r="XO49" s="367"/>
      <c r="XP49" s="367"/>
      <c r="XQ49" s="367"/>
      <c r="XR49" s="367"/>
      <c r="XS49" s="367"/>
      <c r="XT49" s="367"/>
      <c r="XU49" s="367"/>
      <c r="XV49" s="367"/>
      <c r="XW49" s="367"/>
      <c r="XX49" s="367"/>
      <c r="XY49" s="367"/>
      <c r="XZ49" s="367"/>
      <c r="YA49" s="367"/>
      <c r="YB49" s="367"/>
      <c r="YC49" s="367"/>
      <c r="YD49" s="367"/>
      <c r="YE49" s="367"/>
      <c r="YF49" s="367"/>
      <c r="YG49" s="367"/>
      <c r="YH49" s="367"/>
      <c r="YI49" s="367"/>
      <c r="YJ49" s="367"/>
      <c r="YK49" s="367"/>
      <c r="YL49" s="367"/>
      <c r="YM49" s="367"/>
      <c r="YN49" s="367"/>
      <c r="YO49" s="367"/>
      <c r="YP49" s="367"/>
      <c r="YQ49" s="367"/>
      <c r="YR49" s="367"/>
      <c r="YS49" s="367"/>
      <c r="YT49" s="367"/>
      <c r="YU49" s="367"/>
      <c r="YV49" s="367"/>
      <c r="YW49" s="367"/>
      <c r="YX49" s="367"/>
      <c r="YY49" s="367"/>
      <c r="YZ49" s="367"/>
      <c r="ZA49" s="367"/>
      <c r="ZB49" s="367"/>
      <c r="ZC49" s="367"/>
      <c r="ZD49" s="367"/>
      <c r="ZE49" s="367"/>
      <c r="ZF49" s="367"/>
      <c r="ZG49" s="367"/>
      <c r="ZH49" s="367"/>
      <c r="ZI49" s="367"/>
      <c r="ZJ49" s="367"/>
      <c r="ZK49" s="367"/>
      <c r="ZL49" s="367"/>
      <c r="ZM49" s="367"/>
      <c r="ZN49" s="367"/>
      <c r="ZO49" s="367"/>
      <c r="ZP49" s="367"/>
      <c r="ZQ49" s="367"/>
      <c r="ZR49" s="367"/>
      <c r="ZS49" s="367"/>
      <c r="ZT49" s="367"/>
      <c r="ZU49" s="367"/>
      <c r="ZV49" s="367"/>
      <c r="ZW49" s="367"/>
      <c r="ZX49" s="367"/>
      <c r="ZY49" s="367"/>
      <c r="ZZ49" s="367"/>
      <c r="AAA49" s="367"/>
      <c r="AAB49" s="367"/>
      <c r="AAC49" s="367"/>
      <c r="AAD49" s="367"/>
      <c r="AAE49" s="367"/>
      <c r="AAF49" s="367"/>
      <c r="AAG49" s="367"/>
      <c r="AAH49" s="367"/>
      <c r="AAI49" s="367"/>
      <c r="AAJ49" s="367"/>
      <c r="AAK49" s="367"/>
      <c r="AAL49" s="367"/>
      <c r="AAM49" s="367"/>
      <c r="AAN49" s="367"/>
      <c r="AAO49" s="367"/>
      <c r="AAP49" s="367"/>
      <c r="AAQ49" s="367"/>
      <c r="AAR49" s="367"/>
      <c r="AAS49" s="367"/>
      <c r="AAT49" s="367"/>
      <c r="AAU49" s="367"/>
      <c r="AAV49" s="367"/>
      <c r="AAW49" s="367"/>
      <c r="AAX49" s="367"/>
      <c r="AAY49" s="367"/>
      <c r="AAZ49" s="367"/>
      <c r="ABA49" s="367"/>
      <c r="ABB49" s="367"/>
      <c r="ABC49" s="367"/>
      <c r="ABD49" s="367"/>
      <c r="ABE49" s="367"/>
      <c r="ABF49" s="367"/>
      <c r="ABG49" s="367"/>
      <c r="ABH49" s="367"/>
      <c r="ABI49" s="367"/>
      <c r="ABJ49" s="367"/>
      <c r="ABK49" s="367"/>
      <c r="ABL49" s="367"/>
      <c r="ABM49" s="367"/>
      <c r="ABN49" s="367"/>
      <c r="ABO49" s="367"/>
      <c r="ABP49" s="367"/>
      <c r="ABQ49" s="367"/>
      <c r="ABR49" s="367"/>
      <c r="ABS49" s="367"/>
      <c r="ABT49" s="367"/>
      <c r="ABU49" s="367"/>
      <c r="ABV49" s="367"/>
      <c r="ABW49" s="367"/>
      <c r="ABX49" s="367"/>
      <c r="ABY49" s="367"/>
      <c r="ABZ49" s="367"/>
      <c r="ACA49" s="367"/>
      <c r="ACB49" s="367"/>
      <c r="ACC49" s="367"/>
      <c r="ACD49" s="367"/>
      <c r="ACE49" s="367"/>
      <c r="ACF49" s="367"/>
      <c r="ACG49" s="367"/>
      <c r="ACH49" s="367"/>
      <c r="ACI49" s="367"/>
      <c r="ACJ49" s="367"/>
      <c r="ACK49" s="367"/>
      <c r="ACL49" s="367"/>
      <c r="ACM49" s="367"/>
      <c r="ACN49" s="367"/>
      <c r="ACO49" s="367"/>
      <c r="ACP49" s="367"/>
      <c r="ACQ49" s="367"/>
      <c r="ACR49" s="367"/>
      <c r="ACS49" s="367"/>
      <c r="ACT49" s="367"/>
      <c r="ACU49" s="367"/>
      <c r="ACV49" s="367"/>
      <c r="ACW49" s="367"/>
      <c r="ACX49" s="367"/>
      <c r="ACY49" s="367"/>
      <c r="ACZ49" s="367"/>
      <c r="ADA49" s="367"/>
      <c r="ADB49" s="367"/>
      <c r="ADC49" s="367"/>
      <c r="ADD49" s="367"/>
      <c r="ADE49" s="367"/>
      <c r="ADF49" s="367"/>
      <c r="ADG49" s="367"/>
      <c r="ADH49" s="367"/>
      <c r="ADI49" s="367"/>
      <c r="ADJ49" s="367"/>
      <c r="ADK49" s="367"/>
      <c r="ADL49" s="367"/>
      <c r="ADM49" s="367"/>
      <c r="ADN49" s="367"/>
      <c r="ADO49" s="367"/>
      <c r="ADP49" s="367"/>
      <c r="ADQ49" s="367"/>
      <c r="ADR49" s="367"/>
      <c r="ADS49" s="367"/>
      <c r="ADT49" s="367"/>
      <c r="ADU49" s="367"/>
      <c r="ADV49" s="367"/>
      <c r="ADW49" s="367"/>
      <c r="ADX49" s="367"/>
      <c r="ADY49" s="367"/>
      <c r="ADZ49" s="367"/>
      <c r="AEA49" s="367"/>
      <c r="AEB49" s="367"/>
      <c r="AEC49" s="367"/>
      <c r="AED49" s="367"/>
      <c r="AEE49" s="367"/>
      <c r="AEF49" s="367"/>
      <c r="AEG49" s="367"/>
      <c r="AEH49" s="367"/>
      <c r="AEI49" s="367"/>
      <c r="AEJ49" s="367"/>
      <c r="AEK49" s="367"/>
      <c r="AEL49" s="367"/>
      <c r="AEM49" s="367"/>
      <c r="AEN49" s="367"/>
      <c r="AEO49" s="367"/>
      <c r="AEP49" s="367"/>
      <c r="AEQ49" s="367"/>
      <c r="AER49" s="367"/>
      <c r="AES49" s="367"/>
      <c r="AET49" s="367"/>
      <c r="AEU49" s="367"/>
      <c r="AEV49" s="367"/>
      <c r="AEW49" s="367"/>
      <c r="AEX49" s="367"/>
      <c r="AEY49" s="367"/>
      <c r="AEZ49" s="367"/>
      <c r="AFA49" s="367"/>
      <c r="AFB49" s="367"/>
      <c r="AFC49" s="367"/>
      <c r="AFD49" s="367"/>
      <c r="AFE49" s="367"/>
      <c r="AFF49" s="367"/>
      <c r="AFG49" s="367"/>
      <c r="AFH49" s="367"/>
      <c r="AFI49" s="367"/>
      <c r="AFJ49" s="367"/>
      <c r="AFK49" s="367"/>
      <c r="AFL49" s="367"/>
      <c r="AFM49" s="367"/>
      <c r="AFN49" s="367"/>
      <c r="AFO49" s="367"/>
      <c r="AFP49" s="367"/>
      <c r="AFQ49" s="367"/>
      <c r="AFR49" s="367"/>
      <c r="AFS49" s="367"/>
      <c r="AFT49" s="367"/>
      <c r="AFU49" s="367"/>
      <c r="AFV49" s="367"/>
      <c r="AFW49" s="367"/>
      <c r="AFX49" s="367"/>
      <c r="AFY49" s="367"/>
      <c r="AFZ49" s="367"/>
      <c r="AGA49" s="367"/>
      <c r="AGB49" s="367"/>
      <c r="AGC49" s="367"/>
      <c r="AGD49" s="367"/>
      <c r="AGE49" s="367"/>
      <c r="AGF49" s="367"/>
      <c r="AGG49" s="367"/>
      <c r="AGH49" s="367"/>
      <c r="AGI49" s="367"/>
      <c r="AGJ49" s="367"/>
      <c r="AGK49" s="367"/>
      <c r="AGL49" s="367"/>
      <c r="AGM49" s="367"/>
      <c r="AGN49" s="367"/>
      <c r="AGO49" s="367"/>
      <c r="AGP49" s="367"/>
      <c r="AGQ49" s="367"/>
      <c r="AGR49" s="367"/>
      <c r="AGS49" s="367"/>
      <c r="AGT49" s="367"/>
      <c r="AGU49" s="367"/>
      <c r="AGV49" s="367"/>
      <c r="AGW49" s="367"/>
      <c r="AGX49" s="367"/>
      <c r="AGY49" s="367"/>
      <c r="AGZ49" s="367"/>
      <c r="AHA49" s="367"/>
      <c r="AHB49" s="367"/>
      <c r="AHC49" s="367"/>
      <c r="AHD49" s="367"/>
      <c r="AHE49" s="367"/>
      <c r="AHF49" s="367"/>
      <c r="AHG49" s="367"/>
      <c r="AHH49" s="367"/>
      <c r="AHI49" s="367"/>
      <c r="AHJ49" s="367"/>
      <c r="AHK49" s="367"/>
      <c r="AHL49" s="367"/>
      <c r="AHM49" s="367"/>
      <c r="AHN49" s="367"/>
      <c r="AHO49" s="367"/>
      <c r="AHP49" s="367"/>
      <c r="AHQ49" s="367"/>
      <c r="AHR49" s="367"/>
      <c r="AHS49" s="367"/>
      <c r="AHT49" s="367"/>
      <c r="AHU49" s="367"/>
      <c r="AHV49" s="367"/>
      <c r="AHW49" s="367"/>
      <c r="AHX49" s="367"/>
      <c r="AHY49" s="367"/>
      <c r="AHZ49" s="367"/>
      <c r="AIA49" s="367"/>
      <c r="AIB49" s="367"/>
      <c r="AIC49" s="367"/>
      <c r="AID49" s="367"/>
      <c r="AIE49" s="367"/>
      <c r="AIF49" s="367"/>
      <c r="AIG49" s="367"/>
      <c r="AIH49" s="367"/>
      <c r="AII49" s="367"/>
      <c r="AIJ49" s="367"/>
      <c r="AIK49" s="367"/>
      <c r="AIL49" s="367"/>
      <c r="AIM49" s="367"/>
      <c r="AIN49" s="367"/>
      <c r="AIO49" s="367"/>
      <c r="AIP49" s="367"/>
      <c r="AIQ49" s="367"/>
      <c r="AIR49" s="367"/>
      <c r="AIS49" s="367"/>
      <c r="AIT49" s="367"/>
      <c r="AIU49" s="367"/>
      <c r="AIV49" s="367"/>
      <c r="AIW49" s="367"/>
      <c r="AIX49" s="367"/>
      <c r="AIY49" s="367"/>
      <c r="AIZ49" s="367"/>
      <c r="AJA49" s="367"/>
      <c r="AJB49" s="367"/>
      <c r="AJC49" s="367"/>
      <c r="AJD49" s="367"/>
      <c r="AJE49" s="367"/>
      <c r="AJF49" s="367"/>
      <c r="AJG49" s="367"/>
      <c r="AJH49" s="367"/>
      <c r="AJI49" s="367"/>
      <c r="AJJ49" s="367"/>
      <c r="AJK49" s="367"/>
      <c r="AJL49" s="367"/>
      <c r="AJM49" s="367"/>
      <c r="AJN49" s="367"/>
      <c r="AJO49" s="367"/>
      <c r="AJP49" s="367"/>
      <c r="AJQ49" s="367"/>
      <c r="AJR49" s="367"/>
      <c r="AJS49" s="367"/>
      <c r="AJT49" s="367"/>
      <c r="AJU49" s="367"/>
      <c r="AJV49" s="367"/>
      <c r="AJW49" s="367"/>
      <c r="AJX49" s="367"/>
      <c r="AJY49" s="367"/>
      <c r="AJZ49" s="367"/>
      <c r="AKA49" s="367"/>
      <c r="AKB49" s="367"/>
      <c r="AKC49" s="367"/>
      <c r="AKD49" s="367"/>
      <c r="AKE49" s="367"/>
      <c r="AKF49" s="367"/>
      <c r="AKG49" s="367"/>
      <c r="AKH49" s="367"/>
      <c r="AKI49" s="367"/>
      <c r="AKJ49" s="367"/>
      <c r="AKK49" s="367"/>
      <c r="AKL49" s="367"/>
      <c r="AKM49" s="367"/>
      <c r="AKN49" s="367"/>
      <c r="AKO49" s="367"/>
      <c r="AKP49" s="367"/>
      <c r="AKQ49" s="367"/>
      <c r="AKR49" s="367"/>
      <c r="AKS49" s="367"/>
      <c r="AKT49" s="367"/>
      <c r="AKU49" s="367"/>
      <c r="AKV49" s="367"/>
      <c r="AKW49" s="367"/>
      <c r="AKX49" s="367"/>
      <c r="AKY49" s="367"/>
      <c r="AKZ49" s="367"/>
      <c r="ALA49" s="367"/>
      <c r="ALB49" s="367"/>
      <c r="ALC49" s="367"/>
      <c r="ALD49" s="367"/>
      <c r="ALE49" s="367"/>
      <c r="ALF49" s="367"/>
      <c r="ALG49" s="367"/>
      <c r="ALH49" s="367"/>
      <c r="ALI49" s="367"/>
      <c r="ALJ49" s="367"/>
      <c r="ALK49" s="367"/>
      <c r="ALL49" s="367"/>
      <c r="ALM49" s="367"/>
      <c r="ALN49" s="367"/>
      <c r="ALO49" s="367"/>
      <c r="ALP49" s="367"/>
      <c r="ALQ49" s="367"/>
      <c r="ALR49" s="367"/>
      <c r="ALS49" s="367"/>
      <c r="ALT49" s="367"/>
      <c r="ALU49" s="367"/>
      <c r="ALV49" s="367"/>
      <c r="ALW49" s="367"/>
      <c r="ALX49" s="367"/>
      <c r="ALY49" s="367"/>
      <c r="ALZ49" s="367"/>
      <c r="AMA49" s="367"/>
      <c r="AMB49" s="367"/>
      <c r="AMC49" s="367"/>
      <c r="AMD49" s="367"/>
      <c r="AME49" s="367"/>
      <c r="AMF49" s="367"/>
      <c r="AMG49" s="367"/>
      <c r="AMH49" s="367"/>
      <c r="AMI49" s="367"/>
      <c r="AMJ49" s="367"/>
      <c r="AMK49" s="367"/>
      <c r="AML49" s="367"/>
      <c r="AMM49" s="367"/>
      <c r="AMN49" s="367"/>
      <c r="AMO49" s="367"/>
      <c r="AMP49" s="367"/>
      <c r="AMQ49" s="367"/>
      <c r="AMR49" s="367"/>
      <c r="AMS49" s="367"/>
      <c r="AMT49" s="367"/>
      <c r="AMU49" s="367"/>
      <c r="AMV49" s="367"/>
      <c r="AMW49" s="367"/>
      <c r="AMX49" s="367"/>
      <c r="AMY49" s="367"/>
      <c r="AMZ49" s="367"/>
      <c r="ANA49" s="367"/>
      <c r="ANB49" s="367"/>
      <c r="ANC49" s="367"/>
      <c r="AND49" s="367"/>
      <c r="ANE49" s="367"/>
      <c r="ANF49" s="367"/>
      <c r="ANG49" s="367"/>
      <c r="ANH49" s="367"/>
      <c r="ANI49" s="367"/>
      <c r="ANJ49" s="367"/>
      <c r="ANK49" s="367"/>
      <c r="ANL49" s="367"/>
      <c r="ANM49" s="367"/>
      <c r="ANN49" s="367"/>
      <c r="ANO49" s="367"/>
      <c r="ANP49" s="367"/>
      <c r="ANQ49" s="367"/>
      <c r="ANR49" s="367"/>
      <c r="ANS49" s="367"/>
      <c r="ANT49" s="367"/>
      <c r="ANU49" s="367"/>
      <c r="ANV49" s="367"/>
      <c r="ANW49" s="367"/>
      <c r="ANX49" s="367"/>
      <c r="ANY49" s="367"/>
      <c r="ANZ49" s="367"/>
      <c r="AOA49" s="367"/>
      <c r="AOB49" s="367"/>
      <c r="AOC49" s="367"/>
      <c r="AOD49" s="367"/>
      <c r="AOE49" s="367"/>
      <c r="AOF49" s="367"/>
      <c r="AOG49" s="367"/>
      <c r="AOH49" s="367"/>
      <c r="AOI49" s="367"/>
      <c r="AOJ49" s="367"/>
      <c r="AOK49" s="367"/>
      <c r="AOL49" s="367"/>
      <c r="AOM49" s="367"/>
      <c r="AON49" s="367"/>
      <c r="AOO49" s="367"/>
      <c r="AOP49" s="367"/>
      <c r="AOQ49" s="367"/>
      <c r="AOR49" s="367"/>
      <c r="AOS49" s="367"/>
      <c r="AOT49" s="367"/>
      <c r="AOU49" s="367"/>
      <c r="AOV49" s="367"/>
      <c r="AOW49" s="367"/>
      <c r="AOX49" s="367"/>
      <c r="AOY49" s="367"/>
      <c r="AOZ49" s="367"/>
      <c r="APA49" s="367"/>
      <c r="APB49" s="367"/>
      <c r="APC49" s="367"/>
      <c r="APD49" s="367"/>
      <c r="APE49" s="367"/>
      <c r="APF49" s="367"/>
      <c r="APG49" s="367"/>
      <c r="APH49" s="367"/>
      <c r="API49" s="367"/>
      <c r="APJ49" s="367"/>
      <c r="APK49" s="367"/>
      <c r="APL49" s="367"/>
      <c r="APM49" s="367"/>
      <c r="APN49" s="367"/>
      <c r="APO49" s="367"/>
      <c r="APP49" s="367"/>
      <c r="APQ49" s="367"/>
      <c r="APR49" s="367"/>
      <c r="APS49" s="367"/>
      <c r="APT49" s="367"/>
      <c r="APU49" s="367"/>
      <c r="APV49" s="367"/>
      <c r="APW49" s="367"/>
      <c r="APX49" s="367"/>
      <c r="APY49" s="367"/>
      <c r="APZ49" s="367"/>
      <c r="AQA49" s="367"/>
      <c r="AQB49" s="367"/>
      <c r="AQC49" s="367"/>
      <c r="AQD49" s="367"/>
      <c r="AQE49" s="367"/>
      <c r="AQF49" s="367"/>
      <c r="AQG49" s="367"/>
      <c r="AQH49" s="367"/>
      <c r="AQI49" s="367"/>
      <c r="AQJ49" s="367"/>
      <c r="AQK49" s="367"/>
      <c r="AQL49" s="367"/>
      <c r="AQM49" s="367"/>
      <c r="AQN49" s="367"/>
      <c r="AQO49" s="367"/>
      <c r="AQP49" s="367"/>
      <c r="AQQ49" s="367"/>
      <c r="AQR49" s="367"/>
      <c r="AQS49" s="367"/>
      <c r="AQT49" s="367"/>
      <c r="AQU49" s="367"/>
      <c r="AQV49" s="367"/>
      <c r="AQW49" s="367"/>
      <c r="AQX49" s="367"/>
      <c r="AQY49" s="367"/>
      <c r="AQZ49" s="367"/>
      <c r="ARA49" s="367"/>
      <c r="ARB49" s="367"/>
      <c r="ARC49" s="367"/>
      <c r="ARD49" s="367"/>
      <c r="ARE49" s="367"/>
      <c r="ARF49" s="367"/>
      <c r="ARG49" s="367"/>
      <c r="ARH49" s="367"/>
      <c r="ARI49" s="367"/>
      <c r="ARJ49" s="367"/>
      <c r="ARK49" s="367"/>
      <c r="ARL49" s="367"/>
      <c r="ARM49" s="367"/>
      <c r="ARN49" s="367"/>
      <c r="ARO49" s="367"/>
      <c r="ARP49" s="367"/>
      <c r="ARQ49" s="367"/>
      <c r="ARR49" s="367"/>
      <c r="ARS49" s="367"/>
      <c r="ART49" s="367"/>
      <c r="ARU49" s="367"/>
      <c r="ARV49" s="367"/>
      <c r="ARW49" s="367"/>
      <c r="ARX49" s="367"/>
      <c r="ARY49" s="367"/>
      <c r="ARZ49" s="367"/>
      <c r="ASA49" s="367"/>
      <c r="ASB49" s="367"/>
      <c r="ASC49" s="367"/>
      <c r="ASD49" s="367"/>
      <c r="ASE49" s="367"/>
      <c r="ASF49" s="367"/>
      <c r="ASG49" s="367"/>
      <c r="ASH49" s="367"/>
      <c r="ASI49" s="367"/>
      <c r="ASJ49" s="367"/>
      <c r="ASK49" s="367"/>
      <c r="ASL49" s="367"/>
      <c r="ASM49" s="367"/>
      <c r="ASN49" s="367"/>
      <c r="ASO49" s="367"/>
      <c r="ASP49" s="367"/>
      <c r="ASQ49" s="367"/>
      <c r="ASR49" s="367"/>
      <c r="ASS49" s="367"/>
      <c r="AST49" s="367"/>
      <c r="ASU49" s="367"/>
      <c r="ASV49" s="367"/>
      <c r="ASW49" s="367"/>
      <c r="ASX49" s="367"/>
      <c r="ASY49" s="367"/>
      <c r="ASZ49" s="367"/>
      <c r="ATA49" s="367"/>
      <c r="ATB49" s="367"/>
      <c r="ATC49" s="367"/>
      <c r="ATD49" s="367"/>
      <c r="ATE49" s="367"/>
      <c r="ATF49" s="367"/>
      <c r="ATG49" s="367"/>
      <c r="ATH49" s="367"/>
      <c r="ATI49" s="367"/>
      <c r="ATJ49" s="367"/>
      <c r="ATK49" s="367"/>
      <c r="ATL49" s="367"/>
      <c r="ATM49" s="367"/>
      <c r="ATN49" s="367"/>
      <c r="ATO49" s="367"/>
      <c r="ATP49" s="367"/>
      <c r="ATQ49" s="367"/>
      <c r="ATR49" s="367"/>
      <c r="ATS49" s="367"/>
      <c r="ATT49" s="367"/>
      <c r="ATU49" s="367"/>
      <c r="ATV49" s="367"/>
      <c r="ATW49" s="367"/>
      <c r="ATX49" s="367"/>
      <c r="ATY49" s="367"/>
      <c r="ATZ49" s="367"/>
      <c r="AUA49" s="367"/>
      <c r="AUB49" s="367"/>
      <c r="AUC49" s="367"/>
      <c r="AUD49" s="367"/>
      <c r="AUE49" s="367"/>
      <c r="AUF49" s="367"/>
      <c r="AUG49" s="367"/>
      <c r="AUH49" s="367"/>
      <c r="AUI49" s="367"/>
      <c r="AUJ49" s="367"/>
      <c r="AUK49" s="367"/>
      <c r="AUL49" s="367"/>
      <c r="AUM49" s="367"/>
      <c r="AUN49" s="367"/>
      <c r="AUO49" s="367"/>
      <c r="AUP49" s="367"/>
      <c r="AUQ49" s="367"/>
      <c r="AUR49" s="367"/>
      <c r="AUS49" s="367"/>
      <c r="AUT49" s="367"/>
      <c r="AUU49" s="367"/>
      <c r="AUV49" s="367"/>
      <c r="AUW49" s="367"/>
      <c r="AUX49" s="367"/>
      <c r="AUY49" s="367"/>
      <c r="AUZ49" s="367"/>
      <c r="AVA49" s="367"/>
      <c r="AVB49" s="367"/>
      <c r="AVC49" s="367"/>
      <c r="AVD49" s="367"/>
      <c r="AVE49" s="367"/>
      <c r="AVF49" s="367"/>
      <c r="AVG49" s="367"/>
      <c r="AVH49" s="367"/>
      <c r="AVI49" s="367"/>
      <c r="AVJ49" s="367"/>
      <c r="AVK49" s="367"/>
      <c r="AVL49" s="367"/>
      <c r="AVM49" s="367"/>
      <c r="AVN49" s="367"/>
      <c r="AVO49" s="367"/>
      <c r="AVP49" s="367"/>
      <c r="AVQ49" s="367"/>
      <c r="AVR49" s="367"/>
      <c r="AVS49" s="367"/>
      <c r="AVT49" s="367"/>
      <c r="AVU49" s="367"/>
      <c r="AVV49" s="367"/>
      <c r="AVW49" s="367"/>
      <c r="AVX49" s="367"/>
      <c r="AVY49" s="367"/>
      <c r="AVZ49" s="367"/>
      <c r="AWA49" s="367"/>
      <c r="AWB49" s="367"/>
      <c r="AWC49" s="367"/>
      <c r="AWD49" s="367"/>
      <c r="AWE49" s="367"/>
      <c r="AWF49" s="367"/>
      <c r="AWG49" s="367"/>
      <c r="AWH49" s="367"/>
      <c r="AWI49" s="367"/>
      <c r="AWJ49" s="367"/>
      <c r="AWK49" s="367"/>
      <c r="AWL49" s="367"/>
      <c r="AWM49" s="367"/>
      <c r="AWN49" s="367"/>
      <c r="AWO49" s="367"/>
      <c r="AWP49" s="367"/>
      <c r="AWQ49" s="367"/>
      <c r="AWR49" s="367"/>
      <c r="AWS49" s="367"/>
      <c r="AWT49" s="367"/>
      <c r="AWU49" s="367"/>
      <c r="AWV49" s="367"/>
      <c r="AWW49" s="367"/>
      <c r="AWX49" s="367"/>
      <c r="AWY49" s="367"/>
      <c r="AWZ49" s="367"/>
      <c r="AXA49" s="367"/>
      <c r="AXB49" s="367"/>
      <c r="AXC49" s="367"/>
      <c r="AXD49" s="367"/>
      <c r="AXE49" s="367"/>
      <c r="AXF49" s="367"/>
      <c r="AXG49" s="367"/>
      <c r="AXH49" s="367"/>
      <c r="AXI49" s="367"/>
      <c r="AXJ49" s="367"/>
      <c r="AXK49" s="367"/>
      <c r="AXL49" s="367"/>
      <c r="AXM49" s="367"/>
      <c r="AXN49" s="367"/>
      <c r="AXO49" s="367"/>
      <c r="AXP49" s="367"/>
      <c r="AXQ49" s="367"/>
      <c r="AXR49" s="367"/>
      <c r="AXS49" s="367"/>
      <c r="AXT49" s="367"/>
      <c r="AXU49" s="367"/>
      <c r="AXV49" s="367"/>
      <c r="AXW49" s="367"/>
      <c r="AXX49" s="367"/>
      <c r="AXY49" s="367"/>
      <c r="AXZ49" s="367"/>
      <c r="AYA49" s="367"/>
      <c r="AYB49" s="367"/>
      <c r="AYC49" s="367"/>
      <c r="AYD49" s="367"/>
      <c r="AYE49" s="367"/>
      <c r="AYF49" s="367"/>
      <c r="AYG49" s="367"/>
      <c r="AYH49" s="367"/>
      <c r="AYI49" s="367"/>
      <c r="AYJ49" s="367"/>
      <c r="AYK49" s="367"/>
      <c r="AYL49" s="367"/>
      <c r="AYM49" s="367"/>
      <c r="AYN49" s="367"/>
      <c r="AYO49" s="367"/>
      <c r="AYP49" s="367"/>
      <c r="AYQ49" s="367"/>
      <c r="AYR49" s="367"/>
      <c r="AYS49" s="367"/>
      <c r="AYT49" s="367"/>
      <c r="AYU49" s="367"/>
      <c r="AYV49" s="367"/>
      <c r="AYW49" s="367"/>
      <c r="AYX49" s="367"/>
      <c r="AYY49" s="367"/>
      <c r="AYZ49" s="367"/>
      <c r="AZA49" s="367"/>
      <c r="AZB49" s="367"/>
      <c r="AZC49" s="367"/>
      <c r="AZD49" s="367"/>
      <c r="AZE49" s="367"/>
      <c r="AZF49" s="367"/>
      <c r="AZG49" s="367"/>
      <c r="AZH49" s="367"/>
      <c r="AZI49" s="367"/>
      <c r="AZJ49" s="367"/>
      <c r="AZK49" s="367"/>
      <c r="AZL49" s="367"/>
      <c r="AZM49" s="367"/>
      <c r="AZN49" s="367"/>
      <c r="AZO49" s="367"/>
      <c r="AZP49" s="367"/>
      <c r="AZQ49" s="367"/>
      <c r="AZR49" s="367"/>
      <c r="AZS49" s="367"/>
      <c r="AZT49" s="367"/>
      <c r="AZU49" s="367"/>
      <c r="AZV49" s="367"/>
      <c r="AZW49" s="367"/>
      <c r="AZX49" s="367"/>
      <c r="AZY49" s="367"/>
      <c r="AZZ49" s="367"/>
      <c r="BAA49" s="367"/>
      <c r="BAB49" s="367"/>
      <c r="BAC49" s="367"/>
      <c r="BAD49" s="367"/>
      <c r="BAE49" s="367"/>
      <c r="BAF49" s="367"/>
      <c r="BAG49" s="367"/>
      <c r="BAH49" s="367"/>
      <c r="BAI49" s="367"/>
      <c r="BAJ49" s="367"/>
      <c r="BAK49" s="367"/>
      <c r="BAL49" s="367"/>
      <c r="BAM49" s="367"/>
      <c r="BAN49" s="367"/>
      <c r="BAO49" s="367"/>
      <c r="BAP49" s="367"/>
      <c r="BAQ49" s="367"/>
      <c r="BAR49" s="367"/>
      <c r="BAS49" s="367"/>
      <c r="BAT49" s="367"/>
      <c r="BAU49" s="367"/>
      <c r="BAV49" s="367"/>
      <c r="BAW49" s="367"/>
      <c r="BAX49" s="367"/>
      <c r="BAY49" s="367"/>
      <c r="BAZ49" s="367"/>
      <c r="BBA49" s="367"/>
      <c r="BBB49" s="367"/>
      <c r="BBC49" s="367"/>
      <c r="BBD49" s="367"/>
      <c r="BBE49" s="367"/>
      <c r="BBF49" s="367"/>
      <c r="BBG49" s="367"/>
      <c r="BBH49" s="367"/>
      <c r="BBI49" s="367"/>
      <c r="BBJ49" s="367"/>
      <c r="BBK49" s="367"/>
      <c r="BBL49" s="367"/>
      <c r="BBM49" s="367"/>
      <c r="BBN49" s="367"/>
      <c r="BBO49" s="367"/>
      <c r="BBP49" s="367"/>
      <c r="BBQ49" s="367"/>
      <c r="BBR49" s="367"/>
      <c r="BBS49" s="367"/>
      <c r="BBT49" s="367"/>
      <c r="BBU49" s="367"/>
      <c r="BBV49" s="367"/>
      <c r="BBW49" s="367"/>
      <c r="BBX49" s="367"/>
      <c r="BBY49" s="367"/>
      <c r="BBZ49" s="367"/>
      <c r="BCA49" s="367"/>
      <c r="BCB49" s="367"/>
      <c r="BCC49" s="367"/>
      <c r="BCD49" s="367"/>
      <c r="BCE49" s="367"/>
      <c r="BCF49" s="367"/>
      <c r="BCG49" s="367"/>
      <c r="BCH49" s="367"/>
      <c r="BCI49" s="367"/>
      <c r="BCJ49" s="367"/>
      <c r="BCK49" s="367"/>
      <c r="BCL49" s="367"/>
      <c r="BCM49" s="367"/>
      <c r="BCN49" s="367"/>
      <c r="BCO49" s="367"/>
      <c r="BCP49" s="367"/>
      <c r="BCQ49" s="367"/>
      <c r="BCR49" s="367"/>
      <c r="BCS49" s="367"/>
      <c r="BCT49" s="367"/>
      <c r="BCU49" s="367"/>
      <c r="BCV49" s="367"/>
      <c r="BCW49" s="367"/>
      <c r="BCX49" s="367"/>
      <c r="BCY49" s="367"/>
      <c r="BCZ49" s="367"/>
      <c r="BDA49" s="367"/>
      <c r="BDB49" s="367"/>
      <c r="BDC49" s="367"/>
      <c r="BDD49" s="367"/>
      <c r="BDE49" s="367"/>
      <c r="BDF49" s="367"/>
      <c r="BDG49" s="367"/>
      <c r="BDH49" s="367"/>
      <c r="BDI49" s="367"/>
      <c r="BDJ49" s="367"/>
      <c r="BDK49" s="367"/>
      <c r="BDL49" s="367"/>
      <c r="BDM49" s="367"/>
      <c r="BDN49" s="367"/>
      <c r="BDO49" s="367"/>
      <c r="BDP49" s="367"/>
      <c r="BDQ49" s="367"/>
      <c r="BDR49" s="367"/>
      <c r="BDS49" s="367"/>
      <c r="BDT49" s="367"/>
      <c r="BDU49" s="367"/>
      <c r="BDV49" s="367"/>
      <c r="BDW49" s="367"/>
      <c r="BDX49" s="367"/>
      <c r="BDY49" s="367"/>
      <c r="BDZ49" s="367"/>
      <c r="BEA49" s="367"/>
      <c r="BEB49" s="367"/>
      <c r="BEC49" s="367"/>
      <c r="BED49" s="367"/>
      <c r="BEE49" s="367"/>
      <c r="BEF49" s="367"/>
      <c r="BEG49" s="367"/>
      <c r="BEH49" s="367"/>
      <c r="BEI49" s="367"/>
      <c r="BEJ49" s="367"/>
      <c r="BEK49" s="367"/>
      <c r="BEL49" s="367"/>
      <c r="BEM49" s="367"/>
      <c r="BEN49" s="367"/>
      <c r="BEO49" s="367"/>
      <c r="BEP49" s="367"/>
      <c r="BEQ49" s="367"/>
      <c r="BER49" s="367"/>
      <c r="BES49" s="367"/>
      <c r="BET49" s="367"/>
      <c r="BEU49" s="367"/>
      <c r="BEV49" s="367"/>
      <c r="BEW49" s="367"/>
      <c r="BEX49" s="367"/>
      <c r="BEY49" s="367"/>
      <c r="BEZ49" s="367"/>
      <c r="BFA49" s="367"/>
      <c r="BFB49" s="367"/>
      <c r="BFC49" s="367"/>
      <c r="BFD49" s="367"/>
      <c r="BFE49" s="367"/>
      <c r="BFF49" s="367"/>
      <c r="BFG49" s="367"/>
      <c r="BFH49" s="367"/>
      <c r="BFI49" s="367"/>
      <c r="BFJ49" s="367"/>
      <c r="BFK49" s="367"/>
      <c r="BFL49" s="367"/>
      <c r="BFM49" s="367"/>
      <c r="BFN49" s="367"/>
      <c r="BFO49" s="367"/>
      <c r="BFP49" s="367"/>
      <c r="BFQ49" s="367"/>
      <c r="BFR49" s="367"/>
      <c r="BFS49" s="367"/>
      <c r="BFT49" s="367"/>
      <c r="BFU49" s="367"/>
      <c r="BFV49" s="367"/>
      <c r="BFW49" s="367"/>
      <c r="BFX49" s="367"/>
      <c r="BFY49" s="367"/>
      <c r="BFZ49" s="367"/>
      <c r="BGA49" s="367"/>
      <c r="BGB49" s="367"/>
      <c r="BGC49" s="367"/>
      <c r="BGD49" s="367"/>
      <c r="BGE49" s="367"/>
      <c r="BGF49" s="367"/>
      <c r="BGG49" s="367"/>
      <c r="BGH49" s="367"/>
      <c r="BGI49" s="367"/>
      <c r="BGJ49" s="367"/>
      <c r="BGK49" s="367"/>
      <c r="BGL49" s="367"/>
      <c r="BGM49" s="367"/>
      <c r="BGN49" s="367"/>
      <c r="BGO49" s="367"/>
      <c r="BGP49" s="367"/>
      <c r="BGQ49" s="367"/>
      <c r="BGR49" s="367"/>
      <c r="BGS49" s="367"/>
      <c r="BGT49" s="367"/>
      <c r="BGU49" s="367"/>
      <c r="BGV49" s="367"/>
      <c r="BGW49" s="367"/>
      <c r="BGX49" s="367"/>
      <c r="BGY49" s="367"/>
      <c r="BGZ49" s="367"/>
      <c r="BHA49" s="367"/>
      <c r="BHB49" s="367"/>
      <c r="BHC49" s="367"/>
      <c r="BHD49" s="367"/>
      <c r="BHE49" s="367"/>
      <c r="BHF49" s="367"/>
      <c r="BHG49" s="367"/>
      <c r="BHH49" s="367"/>
      <c r="BHI49" s="367"/>
      <c r="BHJ49" s="367"/>
      <c r="BHK49" s="367"/>
      <c r="BHL49" s="367"/>
      <c r="BHM49" s="367"/>
      <c r="BHN49" s="367"/>
      <c r="BHO49" s="367"/>
      <c r="BHP49" s="367"/>
      <c r="BHQ49" s="367"/>
      <c r="BHR49" s="367"/>
      <c r="BHS49" s="367"/>
      <c r="BHT49" s="367"/>
      <c r="BHU49" s="367"/>
      <c r="BHV49" s="367"/>
      <c r="BHW49" s="367"/>
      <c r="BHX49" s="367"/>
      <c r="BHY49" s="367"/>
      <c r="BHZ49" s="367"/>
      <c r="BIA49" s="367"/>
      <c r="BIB49" s="367"/>
      <c r="BIC49" s="367"/>
      <c r="BID49" s="367"/>
      <c r="BIE49" s="367"/>
      <c r="BIF49" s="367"/>
      <c r="BIG49" s="367"/>
      <c r="BIH49" s="367"/>
      <c r="BII49" s="367"/>
      <c r="BIJ49" s="367"/>
      <c r="BIK49" s="367"/>
      <c r="BIL49" s="367"/>
      <c r="BIM49" s="367"/>
      <c r="BIN49" s="367"/>
      <c r="BIO49" s="367"/>
      <c r="BIP49" s="367"/>
      <c r="BIQ49" s="367"/>
      <c r="BIR49" s="367"/>
      <c r="BIS49" s="367"/>
      <c r="BIT49" s="367"/>
      <c r="BIU49" s="367"/>
      <c r="BIV49" s="367"/>
      <c r="BIW49" s="367"/>
      <c r="BIX49" s="367"/>
      <c r="BIY49" s="367"/>
      <c r="BIZ49" s="367"/>
      <c r="BJA49" s="367"/>
      <c r="BJB49" s="367"/>
      <c r="BJC49" s="367"/>
      <c r="BJD49" s="367"/>
      <c r="BJE49" s="367"/>
      <c r="BJF49" s="367"/>
      <c r="BJG49" s="367"/>
      <c r="BJH49" s="367"/>
      <c r="BJI49" s="367"/>
      <c r="BJJ49" s="367"/>
      <c r="BJK49" s="367"/>
      <c r="BJL49" s="367"/>
      <c r="BJM49" s="367"/>
      <c r="BJN49" s="367"/>
      <c r="BJO49" s="367"/>
      <c r="BJP49" s="367"/>
      <c r="BJQ49" s="367"/>
      <c r="BJR49" s="367"/>
      <c r="BJS49" s="367"/>
      <c r="BJT49" s="367"/>
      <c r="BJU49" s="367"/>
      <c r="BJV49" s="367"/>
      <c r="BJW49" s="367"/>
      <c r="BJX49" s="367"/>
      <c r="BJY49" s="367"/>
      <c r="BJZ49" s="367"/>
      <c r="BKA49" s="367"/>
      <c r="BKB49" s="367"/>
      <c r="BKC49" s="367"/>
      <c r="BKD49" s="367"/>
      <c r="BKE49" s="367"/>
      <c r="BKF49" s="367"/>
      <c r="BKG49" s="367"/>
      <c r="BKH49" s="367"/>
      <c r="BKI49" s="367"/>
      <c r="BKJ49" s="367"/>
      <c r="BKK49" s="367"/>
      <c r="BKL49" s="367"/>
      <c r="BKM49" s="367"/>
      <c r="BKN49" s="367"/>
      <c r="BKO49" s="367"/>
      <c r="BKP49" s="367"/>
      <c r="BKQ49" s="367"/>
      <c r="BKR49" s="367"/>
      <c r="BKS49" s="367"/>
      <c r="BKT49" s="367"/>
      <c r="BKU49" s="367"/>
      <c r="BKV49" s="367"/>
      <c r="BKW49" s="367"/>
      <c r="BKX49" s="367"/>
      <c r="BKY49" s="367"/>
      <c r="BKZ49" s="367"/>
      <c r="BLA49" s="367"/>
      <c r="BLB49" s="367"/>
      <c r="BLC49" s="367"/>
      <c r="BLD49" s="367"/>
      <c r="BLE49" s="367"/>
      <c r="BLF49" s="367"/>
      <c r="BLG49" s="367"/>
      <c r="BLH49" s="367"/>
      <c r="BLI49" s="367"/>
      <c r="BLJ49" s="367"/>
      <c r="BLK49" s="367"/>
      <c r="BLL49" s="367"/>
      <c r="BLM49" s="367"/>
      <c r="BLN49" s="367"/>
      <c r="BLO49" s="367"/>
      <c r="BLP49" s="367"/>
      <c r="BLQ49" s="367"/>
      <c r="BLR49" s="367"/>
      <c r="BLS49" s="367"/>
      <c r="BLT49" s="367"/>
      <c r="BLU49" s="367"/>
      <c r="BLV49" s="367"/>
      <c r="BLW49" s="367"/>
      <c r="BLX49" s="367"/>
      <c r="BLY49" s="367"/>
      <c r="BLZ49" s="367"/>
      <c r="BMA49" s="367"/>
      <c r="BMB49" s="367"/>
      <c r="BMC49" s="367"/>
      <c r="BMD49" s="367"/>
      <c r="BME49" s="367"/>
      <c r="BMF49" s="367"/>
      <c r="BMG49" s="367"/>
      <c r="BMH49" s="367"/>
      <c r="BMI49" s="367"/>
      <c r="BMJ49" s="367"/>
      <c r="BMK49" s="367"/>
      <c r="BML49" s="367"/>
      <c r="BMM49" s="367"/>
      <c r="BMN49" s="367"/>
      <c r="BMO49" s="367"/>
      <c r="BMP49" s="367"/>
      <c r="BMQ49" s="367"/>
      <c r="BMR49" s="367"/>
      <c r="BMS49" s="367"/>
      <c r="BMT49" s="367"/>
      <c r="BMU49" s="367"/>
      <c r="BMV49" s="367"/>
      <c r="BMW49" s="367"/>
      <c r="BMX49" s="367"/>
      <c r="BMY49" s="367"/>
      <c r="BMZ49" s="367"/>
      <c r="BNA49" s="367"/>
      <c r="BNB49" s="367"/>
      <c r="BNC49" s="367"/>
      <c r="BND49" s="367"/>
      <c r="BNE49" s="367"/>
      <c r="BNF49" s="367"/>
      <c r="BNG49" s="367"/>
      <c r="BNH49" s="367"/>
      <c r="BNI49" s="367"/>
      <c r="BNJ49" s="367"/>
      <c r="BNK49" s="367"/>
      <c r="BNL49" s="367"/>
      <c r="BNM49" s="367"/>
      <c r="BNN49" s="367"/>
      <c r="BNO49" s="367"/>
      <c r="BNP49" s="367"/>
      <c r="BNQ49" s="367"/>
      <c r="BNR49" s="367"/>
      <c r="BNS49" s="367"/>
      <c r="BNT49" s="367"/>
      <c r="BNU49" s="367"/>
      <c r="BNV49" s="367"/>
      <c r="BNW49" s="367"/>
      <c r="BNX49" s="367"/>
      <c r="BNY49" s="367"/>
      <c r="BNZ49" s="367"/>
      <c r="BOA49" s="367"/>
      <c r="BOB49" s="367"/>
      <c r="BOC49" s="367"/>
      <c r="BOD49" s="367"/>
      <c r="BOE49" s="367"/>
      <c r="BOF49" s="367"/>
      <c r="BOG49" s="367"/>
      <c r="BOH49" s="367"/>
      <c r="BOI49" s="367"/>
      <c r="BOJ49" s="367"/>
      <c r="BOK49" s="367"/>
      <c r="BOL49" s="367"/>
      <c r="BOM49" s="367"/>
      <c r="BON49" s="367"/>
      <c r="BOO49" s="367"/>
      <c r="BOP49" s="367"/>
      <c r="BOQ49" s="367"/>
      <c r="BOR49" s="367"/>
      <c r="BOS49" s="367"/>
      <c r="BOT49" s="367"/>
      <c r="BOU49" s="367"/>
      <c r="BOV49" s="367"/>
      <c r="BOW49" s="367"/>
      <c r="BOX49" s="367"/>
      <c r="BOY49" s="367"/>
      <c r="BOZ49" s="367"/>
      <c r="BPA49" s="367"/>
      <c r="BPB49" s="367"/>
      <c r="BPC49" s="367"/>
      <c r="BPD49" s="367"/>
      <c r="BPE49" s="367"/>
      <c r="BPF49" s="367"/>
      <c r="BPG49" s="367"/>
      <c r="BPH49" s="367"/>
      <c r="BPI49" s="367"/>
      <c r="BPJ49" s="367"/>
      <c r="BPK49" s="367"/>
      <c r="BPL49" s="367"/>
      <c r="BPM49" s="367"/>
      <c r="BPN49" s="367"/>
      <c r="BPO49" s="367"/>
      <c r="BPP49" s="367"/>
      <c r="BPQ49" s="367"/>
      <c r="BPR49" s="367"/>
      <c r="BPS49" s="367"/>
      <c r="BPT49" s="367"/>
      <c r="BPU49" s="367"/>
      <c r="BPV49" s="367"/>
      <c r="BPW49" s="367"/>
      <c r="BPX49" s="367"/>
      <c r="BPY49" s="367"/>
      <c r="BPZ49" s="367"/>
      <c r="BQA49" s="367"/>
      <c r="BQB49" s="367"/>
      <c r="BQC49" s="367"/>
      <c r="BQD49" s="367"/>
      <c r="BQE49" s="367"/>
      <c r="BQF49" s="367"/>
      <c r="BQG49" s="367"/>
      <c r="BQH49" s="367"/>
      <c r="BQI49" s="367"/>
      <c r="BQJ49" s="367"/>
      <c r="BQK49" s="367"/>
      <c r="BQL49" s="367"/>
      <c r="BQM49" s="367"/>
      <c r="BQN49" s="367"/>
      <c r="BQO49" s="367"/>
      <c r="BQP49" s="367"/>
      <c r="BQQ49" s="367"/>
      <c r="BQR49" s="367"/>
      <c r="BQS49" s="367"/>
      <c r="BQT49" s="367"/>
      <c r="BQU49" s="367"/>
      <c r="BQV49" s="367"/>
      <c r="BQW49" s="367"/>
      <c r="BQX49" s="367"/>
      <c r="BQY49" s="367"/>
      <c r="BQZ49" s="367"/>
      <c r="BRA49" s="367"/>
      <c r="BRB49" s="367"/>
      <c r="BRC49" s="367"/>
      <c r="BRD49" s="367"/>
      <c r="BRE49" s="367"/>
      <c r="BRF49" s="367"/>
      <c r="BRG49" s="367"/>
      <c r="BRH49" s="367"/>
      <c r="BRI49" s="367"/>
      <c r="BRJ49" s="367"/>
      <c r="BRK49" s="367"/>
      <c r="BRL49" s="367"/>
      <c r="BRM49" s="367"/>
      <c r="BRN49" s="367"/>
      <c r="BRO49" s="367"/>
      <c r="BRP49" s="367"/>
      <c r="BRQ49" s="367"/>
      <c r="BRR49" s="367"/>
      <c r="BRS49" s="367"/>
      <c r="BRT49" s="367"/>
      <c r="BRU49" s="367"/>
      <c r="BRV49" s="367"/>
      <c r="BRW49" s="367"/>
      <c r="BRX49" s="367"/>
      <c r="BRY49" s="367"/>
      <c r="BRZ49" s="367"/>
      <c r="BSA49" s="367"/>
      <c r="BSB49" s="367"/>
      <c r="BSC49" s="367"/>
      <c r="BSD49" s="367"/>
      <c r="BSE49" s="367"/>
      <c r="BSF49" s="367"/>
      <c r="BSG49" s="367"/>
      <c r="BSH49" s="367"/>
      <c r="BSI49" s="367"/>
      <c r="BSJ49" s="367"/>
      <c r="BSK49" s="367"/>
      <c r="BSL49" s="367"/>
      <c r="BSM49" s="367"/>
      <c r="BSN49" s="367"/>
      <c r="BSO49" s="367"/>
      <c r="BSP49" s="367"/>
      <c r="BSQ49" s="367"/>
      <c r="BSR49" s="367"/>
      <c r="BSS49" s="367"/>
      <c r="BST49" s="367"/>
      <c r="BSU49" s="367"/>
      <c r="BSV49" s="367"/>
      <c r="BSW49" s="367"/>
      <c r="BSX49" s="367"/>
      <c r="BSY49" s="367"/>
      <c r="BSZ49" s="367"/>
      <c r="BTA49" s="367"/>
      <c r="BTB49" s="367"/>
      <c r="BTC49" s="367"/>
      <c r="BTD49" s="367"/>
      <c r="BTE49" s="367"/>
      <c r="BTF49" s="367"/>
      <c r="BTG49" s="367"/>
      <c r="BTH49" s="367"/>
      <c r="BTI49" s="367"/>
      <c r="BTJ49" s="367"/>
      <c r="BTK49" s="367"/>
      <c r="BTL49" s="367"/>
      <c r="BTM49" s="367"/>
      <c r="BTN49" s="367"/>
      <c r="BTO49" s="367"/>
      <c r="BTP49" s="367"/>
      <c r="BTQ49" s="367"/>
      <c r="BTR49" s="367"/>
      <c r="BTS49" s="367"/>
      <c r="BTT49" s="367"/>
      <c r="BTU49" s="367"/>
      <c r="BTV49" s="367"/>
      <c r="BTW49" s="367"/>
      <c r="BTX49" s="367"/>
      <c r="BTY49" s="367"/>
      <c r="BTZ49" s="367"/>
      <c r="BUA49" s="367"/>
      <c r="BUB49" s="367"/>
      <c r="BUC49" s="367"/>
      <c r="BUD49" s="367"/>
      <c r="BUE49" s="367"/>
      <c r="BUF49" s="367"/>
      <c r="BUG49" s="367"/>
      <c r="BUH49" s="367"/>
      <c r="BUI49" s="367"/>
      <c r="BUJ49" s="367"/>
      <c r="BUK49" s="367"/>
      <c r="BUL49" s="367"/>
      <c r="BUM49" s="367"/>
      <c r="BUN49" s="367"/>
      <c r="BUO49" s="367"/>
      <c r="BUP49" s="367"/>
      <c r="BUQ49" s="367"/>
      <c r="BUR49" s="367"/>
      <c r="BUS49" s="367"/>
      <c r="BUT49" s="367"/>
      <c r="BUU49" s="367"/>
      <c r="BUV49" s="367"/>
      <c r="BUW49" s="367"/>
      <c r="BUX49" s="367"/>
      <c r="BUY49" s="367"/>
      <c r="BUZ49" s="367"/>
      <c r="BVA49" s="367"/>
      <c r="BVB49" s="367"/>
      <c r="BVC49" s="367"/>
      <c r="BVD49" s="367"/>
      <c r="BVE49" s="367"/>
      <c r="BVF49" s="367"/>
      <c r="BVG49" s="367"/>
      <c r="BVH49" s="367"/>
      <c r="BVI49" s="367"/>
      <c r="BVJ49" s="367"/>
      <c r="BVK49" s="367"/>
      <c r="BVL49" s="367"/>
      <c r="BVM49" s="367"/>
      <c r="BVN49" s="367"/>
      <c r="BVO49" s="367"/>
      <c r="BVP49" s="367"/>
      <c r="BVQ49" s="367"/>
      <c r="BVR49" s="367"/>
      <c r="BVS49" s="367"/>
      <c r="BVT49" s="367"/>
      <c r="BVU49" s="367"/>
      <c r="BVV49" s="367"/>
      <c r="BVW49" s="367"/>
      <c r="BVX49" s="367"/>
      <c r="BVY49" s="367"/>
      <c r="BVZ49" s="367"/>
      <c r="BWA49" s="367"/>
      <c r="BWB49" s="367"/>
      <c r="BWC49" s="367"/>
      <c r="BWD49" s="367"/>
      <c r="BWE49" s="367"/>
      <c r="BWF49" s="367"/>
      <c r="BWG49" s="367"/>
      <c r="BWH49" s="367"/>
      <c r="BWI49" s="367"/>
      <c r="BWJ49" s="367"/>
      <c r="BWK49" s="367"/>
      <c r="BWL49" s="367"/>
      <c r="BWM49" s="367"/>
      <c r="BWN49" s="367"/>
      <c r="BWO49" s="367"/>
      <c r="BWP49" s="367"/>
      <c r="BWQ49" s="367"/>
      <c r="BWR49" s="367"/>
      <c r="BWS49" s="367"/>
      <c r="BWT49" s="367"/>
      <c r="BWU49" s="367"/>
      <c r="BWV49" s="367"/>
      <c r="BWW49" s="367"/>
      <c r="BWX49" s="367"/>
      <c r="BWY49" s="367"/>
      <c r="BWZ49" s="367"/>
      <c r="BXA49" s="367"/>
      <c r="BXB49" s="367"/>
      <c r="BXC49" s="367"/>
      <c r="BXD49" s="367"/>
      <c r="BXE49" s="367"/>
      <c r="BXF49" s="367"/>
      <c r="BXG49" s="367"/>
      <c r="BXH49" s="367"/>
      <c r="BXI49" s="367"/>
      <c r="BXJ49" s="367"/>
      <c r="BXK49" s="367"/>
      <c r="BXL49" s="367"/>
      <c r="BXM49" s="367"/>
      <c r="BXN49" s="367"/>
      <c r="BXO49" s="367"/>
      <c r="BXP49" s="367"/>
      <c r="BXQ49" s="367"/>
      <c r="BXR49" s="367"/>
      <c r="BXS49" s="367"/>
      <c r="BXT49" s="367"/>
      <c r="BXU49" s="367"/>
      <c r="BXV49" s="367"/>
      <c r="BXW49" s="367"/>
      <c r="BXX49" s="367"/>
      <c r="BXY49" s="367"/>
      <c r="BXZ49" s="367"/>
      <c r="BYA49" s="367"/>
      <c r="BYB49" s="367"/>
      <c r="BYC49" s="367"/>
      <c r="BYD49" s="367"/>
      <c r="BYE49" s="367"/>
      <c r="BYF49" s="367"/>
      <c r="BYG49" s="367"/>
      <c r="BYH49" s="367"/>
      <c r="BYI49" s="367"/>
      <c r="BYJ49" s="367"/>
      <c r="BYK49" s="367"/>
      <c r="BYL49" s="367"/>
      <c r="BYM49" s="367"/>
      <c r="BYN49" s="367"/>
      <c r="BYO49" s="367"/>
      <c r="BYP49" s="367"/>
      <c r="BYQ49" s="367"/>
      <c r="BYR49" s="367"/>
      <c r="BYS49" s="367"/>
      <c r="BYT49" s="367"/>
      <c r="BYU49" s="367"/>
      <c r="BYV49" s="367"/>
      <c r="BYW49" s="367"/>
      <c r="BYX49" s="367"/>
      <c r="BYY49" s="367"/>
      <c r="BYZ49" s="367"/>
      <c r="BZA49" s="367"/>
      <c r="BZB49" s="367"/>
      <c r="BZC49" s="367"/>
      <c r="BZD49" s="367"/>
      <c r="BZE49" s="367"/>
      <c r="BZF49" s="367"/>
      <c r="BZG49" s="367"/>
      <c r="BZH49" s="367"/>
      <c r="BZI49" s="367"/>
      <c r="BZJ49" s="367"/>
      <c r="BZK49" s="367"/>
      <c r="BZL49" s="367"/>
      <c r="BZM49" s="367"/>
      <c r="BZN49" s="367"/>
      <c r="BZO49" s="367"/>
      <c r="BZP49" s="367"/>
      <c r="BZQ49" s="367"/>
      <c r="BZR49" s="367"/>
      <c r="BZS49" s="367"/>
      <c r="BZT49" s="367"/>
      <c r="BZU49" s="367"/>
      <c r="BZV49" s="367"/>
      <c r="BZW49" s="367"/>
      <c r="BZX49" s="367"/>
      <c r="BZY49" s="367"/>
      <c r="BZZ49" s="367"/>
      <c r="CAA49" s="367"/>
      <c r="CAB49" s="367"/>
      <c r="CAC49" s="367"/>
      <c r="CAD49" s="367"/>
      <c r="CAE49" s="367"/>
      <c r="CAF49" s="367"/>
      <c r="CAG49" s="367"/>
      <c r="CAH49" s="367"/>
      <c r="CAI49" s="367"/>
      <c r="CAJ49" s="367"/>
      <c r="CAK49" s="367"/>
      <c r="CAL49" s="367"/>
      <c r="CAM49" s="367"/>
      <c r="CAN49" s="367"/>
      <c r="CAO49" s="367"/>
      <c r="CAP49" s="367"/>
      <c r="CAQ49" s="367"/>
      <c r="CAR49" s="367"/>
      <c r="CAS49" s="367"/>
      <c r="CAT49" s="367"/>
      <c r="CAU49" s="367"/>
      <c r="CAV49" s="367"/>
      <c r="CAW49" s="367"/>
      <c r="CAX49" s="367"/>
      <c r="CAY49" s="367"/>
      <c r="CAZ49" s="367"/>
      <c r="CBA49" s="367"/>
      <c r="CBB49" s="367"/>
      <c r="CBC49" s="367"/>
      <c r="CBD49" s="367"/>
      <c r="CBE49" s="367"/>
      <c r="CBF49" s="367"/>
      <c r="CBG49" s="367"/>
      <c r="CBH49" s="367"/>
      <c r="CBI49" s="367"/>
      <c r="CBJ49" s="367"/>
      <c r="CBK49" s="367"/>
      <c r="CBL49" s="367"/>
      <c r="CBM49" s="367"/>
      <c r="CBN49" s="367"/>
      <c r="CBO49" s="367"/>
      <c r="CBP49" s="367"/>
      <c r="CBQ49" s="367"/>
      <c r="CBR49" s="367"/>
      <c r="CBS49" s="367"/>
      <c r="CBT49" s="367"/>
      <c r="CBU49" s="367"/>
      <c r="CBV49" s="367"/>
      <c r="CBW49" s="367"/>
      <c r="CBX49" s="367"/>
      <c r="CBY49" s="367"/>
      <c r="CBZ49" s="367"/>
      <c r="CCA49" s="367"/>
      <c r="CCB49" s="367"/>
      <c r="CCC49" s="367"/>
      <c r="CCD49" s="367"/>
      <c r="CCE49" s="367"/>
      <c r="CCF49" s="367"/>
      <c r="CCG49" s="367"/>
      <c r="CCH49" s="367"/>
      <c r="CCI49" s="367"/>
      <c r="CCJ49" s="367"/>
      <c r="CCK49" s="367"/>
      <c r="CCL49" s="367"/>
      <c r="CCM49" s="367"/>
      <c r="CCN49" s="367"/>
      <c r="CCO49" s="367"/>
      <c r="CCP49" s="367"/>
      <c r="CCQ49" s="367"/>
      <c r="CCR49" s="367"/>
      <c r="CCS49" s="367"/>
      <c r="CCT49" s="367"/>
      <c r="CCU49" s="367"/>
      <c r="CCV49" s="367"/>
      <c r="CCW49" s="367"/>
      <c r="CCX49" s="367"/>
      <c r="CCY49" s="367"/>
      <c r="CCZ49" s="367"/>
      <c r="CDA49" s="367"/>
      <c r="CDB49" s="367"/>
      <c r="CDC49" s="367"/>
      <c r="CDD49" s="367"/>
      <c r="CDE49" s="367"/>
      <c r="CDF49" s="367"/>
      <c r="CDG49" s="367"/>
      <c r="CDH49" s="367"/>
      <c r="CDI49" s="367"/>
      <c r="CDJ49" s="367"/>
      <c r="CDK49" s="367"/>
      <c r="CDL49" s="367"/>
      <c r="CDM49" s="367"/>
      <c r="CDN49" s="367"/>
      <c r="CDO49" s="367"/>
      <c r="CDP49" s="367"/>
      <c r="CDQ49" s="367"/>
      <c r="CDR49" s="367"/>
      <c r="CDS49" s="367"/>
      <c r="CDT49" s="367"/>
      <c r="CDU49" s="367"/>
      <c r="CDV49" s="367"/>
      <c r="CDW49" s="367"/>
      <c r="CDX49" s="367"/>
      <c r="CDY49" s="367"/>
      <c r="CDZ49" s="367"/>
      <c r="CEA49" s="367"/>
      <c r="CEB49" s="367"/>
      <c r="CEC49" s="367"/>
      <c r="CED49" s="367"/>
      <c r="CEE49" s="367"/>
      <c r="CEF49" s="367"/>
      <c r="CEG49" s="367"/>
      <c r="CEH49" s="367"/>
      <c r="CEI49" s="367"/>
      <c r="CEJ49" s="367"/>
      <c r="CEK49" s="367"/>
      <c r="CEL49" s="367"/>
      <c r="CEM49" s="367"/>
      <c r="CEN49" s="367"/>
      <c r="CEO49" s="367"/>
      <c r="CEP49" s="367"/>
      <c r="CEQ49" s="367"/>
      <c r="CER49" s="367"/>
      <c r="CES49" s="367"/>
      <c r="CET49" s="367"/>
      <c r="CEU49" s="367"/>
      <c r="CEV49" s="367"/>
      <c r="CEW49" s="367"/>
      <c r="CEX49" s="367"/>
      <c r="CEY49" s="367"/>
      <c r="CEZ49" s="367"/>
      <c r="CFA49" s="367"/>
      <c r="CFB49" s="367"/>
      <c r="CFC49" s="367"/>
      <c r="CFD49" s="367"/>
      <c r="CFE49" s="367"/>
      <c r="CFF49" s="367"/>
      <c r="CFG49" s="367"/>
      <c r="CFH49" s="367"/>
      <c r="CFI49" s="367"/>
      <c r="CFJ49" s="367"/>
      <c r="CFK49" s="367"/>
      <c r="CFL49" s="367"/>
      <c r="CFM49" s="367"/>
      <c r="CFN49" s="367"/>
      <c r="CFO49" s="367"/>
      <c r="CFP49" s="367"/>
      <c r="CFQ49" s="367"/>
      <c r="CFR49" s="367"/>
      <c r="CFS49" s="367"/>
      <c r="CFT49" s="367"/>
      <c r="CFU49" s="367"/>
      <c r="CFV49" s="367"/>
      <c r="CFW49" s="367"/>
      <c r="CFX49" s="367"/>
      <c r="CFY49" s="367"/>
      <c r="CFZ49" s="367"/>
      <c r="CGA49" s="367"/>
      <c r="CGB49" s="367"/>
      <c r="CGC49" s="367"/>
      <c r="CGD49" s="367"/>
      <c r="CGE49" s="367"/>
      <c r="CGF49" s="367"/>
      <c r="CGG49" s="367"/>
      <c r="CGH49" s="367"/>
      <c r="CGI49" s="367"/>
      <c r="CGJ49" s="367"/>
      <c r="CGK49" s="367"/>
      <c r="CGL49" s="367"/>
      <c r="CGM49" s="367"/>
      <c r="CGN49" s="367"/>
      <c r="CGO49" s="367"/>
      <c r="CGP49" s="367"/>
      <c r="CGQ49" s="367"/>
      <c r="CGR49" s="367"/>
      <c r="CGS49" s="367"/>
      <c r="CGT49" s="367"/>
      <c r="CGU49" s="367"/>
      <c r="CGV49" s="367"/>
      <c r="CGW49" s="367"/>
      <c r="CGX49" s="367"/>
      <c r="CGY49" s="367"/>
      <c r="CGZ49" s="367"/>
      <c r="CHA49" s="367"/>
      <c r="CHB49" s="367"/>
      <c r="CHC49" s="367"/>
      <c r="CHD49" s="367"/>
      <c r="CHE49" s="367"/>
      <c r="CHF49" s="367"/>
      <c r="CHG49" s="367"/>
      <c r="CHH49" s="367"/>
      <c r="CHI49" s="367"/>
      <c r="CHJ49" s="367"/>
      <c r="CHK49" s="367"/>
      <c r="CHL49" s="367"/>
      <c r="CHM49" s="367"/>
      <c r="CHN49" s="367"/>
      <c r="CHO49" s="367"/>
      <c r="CHP49" s="367"/>
      <c r="CHQ49" s="367"/>
      <c r="CHR49" s="367"/>
      <c r="CHS49" s="367"/>
      <c r="CHT49" s="367"/>
      <c r="CHU49" s="367"/>
      <c r="CHV49" s="367"/>
      <c r="CHW49" s="367"/>
      <c r="CHX49" s="367"/>
      <c r="CHY49" s="367"/>
      <c r="CHZ49" s="367"/>
      <c r="CIA49" s="367"/>
      <c r="CIB49" s="367"/>
      <c r="CIC49" s="367"/>
      <c r="CID49" s="367"/>
      <c r="CIE49" s="367"/>
      <c r="CIF49" s="367"/>
      <c r="CIG49" s="367"/>
      <c r="CIH49" s="367"/>
      <c r="CII49" s="367"/>
      <c r="CIJ49" s="367"/>
      <c r="CIK49" s="367"/>
      <c r="CIL49" s="367"/>
      <c r="CIM49" s="367"/>
      <c r="CIN49" s="367"/>
      <c r="CIO49" s="367"/>
      <c r="CIP49" s="367"/>
      <c r="CIQ49" s="367"/>
      <c r="CIR49" s="367"/>
      <c r="CIS49" s="367"/>
      <c r="CIT49" s="367"/>
      <c r="CIU49" s="367"/>
      <c r="CIV49" s="367"/>
      <c r="CIW49" s="367"/>
      <c r="CIX49" s="367"/>
      <c r="CIY49" s="367"/>
      <c r="CIZ49" s="367"/>
      <c r="CJA49" s="367"/>
      <c r="CJB49" s="367"/>
      <c r="CJC49" s="367"/>
      <c r="CJD49" s="367"/>
      <c r="CJE49" s="367"/>
      <c r="CJF49" s="367"/>
      <c r="CJG49" s="367"/>
      <c r="CJH49" s="367"/>
      <c r="CJI49" s="367"/>
      <c r="CJJ49" s="367"/>
      <c r="CJK49" s="367"/>
      <c r="CJL49" s="367"/>
      <c r="CJM49" s="367"/>
      <c r="CJN49" s="367"/>
      <c r="CJO49" s="367"/>
      <c r="CJP49" s="367"/>
      <c r="CJQ49" s="367"/>
      <c r="CJR49" s="367"/>
      <c r="CJS49" s="367"/>
      <c r="CJT49" s="367"/>
      <c r="CJU49" s="367"/>
      <c r="CJV49" s="367"/>
      <c r="CJW49" s="367"/>
      <c r="CJX49" s="367"/>
      <c r="CJY49" s="367"/>
      <c r="CJZ49" s="367"/>
      <c r="CKA49" s="367"/>
      <c r="CKB49" s="367"/>
      <c r="CKC49" s="367"/>
      <c r="CKD49" s="367"/>
      <c r="CKE49" s="367"/>
      <c r="CKF49" s="367"/>
      <c r="CKG49" s="367"/>
      <c r="CKH49" s="367"/>
      <c r="CKI49" s="367"/>
      <c r="CKJ49" s="367"/>
      <c r="CKK49" s="367"/>
      <c r="CKL49" s="367"/>
      <c r="CKM49" s="367"/>
      <c r="CKN49" s="367"/>
      <c r="CKO49" s="367"/>
      <c r="CKP49" s="367"/>
      <c r="CKQ49" s="367"/>
      <c r="CKR49" s="367"/>
      <c r="CKS49" s="367"/>
      <c r="CKT49" s="367"/>
      <c r="CKU49" s="367"/>
      <c r="CKV49" s="367"/>
      <c r="CKW49" s="367"/>
      <c r="CKX49" s="367"/>
      <c r="CKY49" s="367"/>
      <c r="CKZ49" s="367"/>
      <c r="CLA49" s="367"/>
      <c r="CLB49" s="367"/>
      <c r="CLC49" s="367"/>
      <c r="CLD49" s="367"/>
      <c r="CLE49" s="367"/>
      <c r="CLF49" s="367"/>
      <c r="CLG49" s="367"/>
      <c r="CLH49" s="367"/>
      <c r="CLI49" s="367"/>
      <c r="CLJ49" s="367"/>
      <c r="CLK49" s="367"/>
      <c r="CLL49" s="367"/>
      <c r="CLM49" s="367"/>
      <c r="CLN49" s="367"/>
      <c r="CLO49" s="367"/>
      <c r="CLP49" s="367"/>
      <c r="CLQ49" s="367"/>
      <c r="CLR49" s="367"/>
      <c r="CLS49" s="367"/>
      <c r="CLT49" s="367"/>
      <c r="CLU49" s="367"/>
      <c r="CLV49" s="367"/>
      <c r="CLW49" s="367"/>
      <c r="CLX49" s="367"/>
      <c r="CLY49" s="367"/>
      <c r="CLZ49" s="367"/>
      <c r="CMA49" s="367"/>
      <c r="CMB49" s="367"/>
      <c r="CMC49" s="367"/>
      <c r="CMD49" s="367"/>
      <c r="CME49" s="367"/>
      <c r="CMF49" s="367"/>
      <c r="CMG49" s="367"/>
      <c r="CMH49" s="367"/>
      <c r="CMI49" s="367"/>
      <c r="CMJ49" s="367"/>
      <c r="CMK49" s="367"/>
      <c r="CML49" s="367"/>
      <c r="CMM49" s="367"/>
      <c r="CMN49" s="367"/>
      <c r="CMO49" s="367"/>
      <c r="CMP49" s="367"/>
      <c r="CMQ49" s="367"/>
      <c r="CMR49" s="367"/>
      <c r="CMS49" s="367"/>
      <c r="CMT49" s="367"/>
      <c r="CMU49" s="367"/>
      <c r="CMV49" s="367"/>
      <c r="CMW49" s="367"/>
      <c r="CMX49" s="367"/>
      <c r="CMY49" s="367"/>
      <c r="CMZ49" s="367"/>
      <c r="CNA49" s="367"/>
      <c r="CNB49" s="367"/>
      <c r="CNC49" s="367"/>
      <c r="CND49" s="367"/>
      <c r="CNE49" s="367"/>
      <c r="CNF49" s="367"/>
      <c r="CNG49" s="367"/>
      <c r="CNH49" s="367"/>
      <c r="CNI49" s="367"/>
      <c r="CNJ49" s="367"/>
      <c r="CNK49" s="367"/>
      <c r="CNL49" s="367"/>
      <c r="CNM49" s="367"/>
      <c r="CNN49" s="367"/>
      <c r="CNO49" s="367"/>
      <c r="CNP49" s="367"/>
      <c r="CNQ49" s="367"/>
      <c r="CNR49" s="367"/>
      <c r="CNS49" s="367"/>
      <c r="CNT49" s="367"/>
      <c r="CNU49" s="367"/>
      <c r="CNV49" s="367"/>
      <c r="CNW49" s="367"/>
      <c r="CNX49" s="367"/>
      <c r="CNY49" s="367"/>
      <c r="CNZ49" s="367"/>
      <c r="COA49" s="367"/>
      <c r="COB49" s="367"/>
      <c r="COC49" s="367"/>
      <c r="COD49" s="367"/>
      <c r="COE49" s="367"/>
      <c r="COF49" s="367"/>
      <c r="COG49" s="367"/>
      <c r="COH49" s="367"/>
      <c r="COI49" s="367"/>
      <c r="COJ49" s="367"/>
      <c r="COK49" s="367"/>
      <c r="COL49" s="367"/>
      <c r="COM49" s="367"/>
      <c r="CON49" s="367"/>
      <c r="COO49" s="367"/>
      <c r="COP49" s="367"/>
      <c r="COQ49" s="367"/>
      <c r="COR49" s="367"/>
      <c r="COS49" s="367"/>
      <c r="COT49" s="367"/>
      <c r="COU49" s="367"/>
      <c r="COV49" s="367"/>
      <c r="COW49" s="367"/>
      <c r="COX49" s="367"/>
      <c r="COY49" s="367"/>
      <c r="COZ49" s="367"/>
      <c r="CPA49" s="367"/>
      <c r="CPB49" s="367"/>
      <c r="CPC49" s="367"/>
      <c r="CPD49" s="367"/>
      <c r="CPE49" s="367"/>
      <c r="CPF49" s="367"/>
      <c r="CPG49" s="367"/>
      <c r="CPH49" s="367"/>
      <c r="CPI49" s="367"/>
      <c r="CPJ49" s="367"/>
      <c r="CPK49" s="367"/>
      <c r="CPL49" s="367"/>
      <c r="CPM49" s="367"/>
      <c r="CPN49" s="367"/>
      <c r="CPO49" s="367"/>
      <c r="CPP49" s="367"/>
      <c r="CPQ49" s="367"/>
      <c r="CPR49" s="367"/>
      <c r="CPS49" s="367"/>
      <c r="CPT49" s="367"/>
      <c r="CPU49" s="367"/>
      <c r="CPV49" s="367"/>
      <c r="CPW49" s="367"/>
      <c r="CPX49" s="367"/>
      <c r="CPY49" s="367"/>
      <c r="CPZ49" s="367"/>
      <c r="CQA49" s="367"/>
      <c r="CQB49" s="367"/>
      <c r="CQC49" s="367"/>
      <c r="CQD49" s="367"/>
      <c r="CQE49" s="367"/>
      <c r="CQF49" s="367"/>
      <c r="CQG49" s="367"/>
      <c r="CQH49" s="367"/>
      <c r="CQI49" s="367"/>
      <c r="CQJ49" s="367"/>
      <c r="CQK49" s="367"/>
      <c r="CQL49" s="367"/>
      <c r="CQM49" s="367"/>
      <c r="CQN49" s="367"/>
      <c r="CQO49" s="367"/>
      <c r="CQP49" s="367"/>
      <c r="CQQ49" s="367"/>
      <c r="CQR49" s="367"/>
      <c r="CQS49" s="367"/>
      <c r="CQT49" s="367"/>
      <c r="CQU49" s="367"/>
      <c r="CQV49" s="367"/>
      <c r="CQW49" s="367"/>
      <c r="CQX49" s="367"/>
      <c r="CQY49" s="367"/>
      <c r="CQZ49" s="367"/>
      <c r="CRA49" s="367"/>
      <c r="CRB49" s="367"/>
      <c r="CRC49" s="367"/>
      <c r="CRD49" s="367"/>
      <c r="CRE49" s="367"/>
      <c r="CRF49" s="367"/>
      <c r="CRG49" s="367"/>
      <c r="CRH49" s="367"/>
      <c r="CRI49" s="367"/>
      <c r="CRJ49" s="367"/>
      <c r="CRK49" s="367"/>
      <c r="CRL49" s="367"/>
      <c r="CRM49" s="367"/>
      <c r="CRN49" s="367"/>
      <c r="CRO49" s="367"/>
      <c r="CRP49" s="367"/>
      <c r="CRQ49" s="367"/>
      <c r="CRR49" s="367"/>
      <c r="CRS49" s="367"/>
      <c r="CRT49" s="367"/>
      <c r="CRU49" s="367"/>
      <c r="CRV49" s="367"/>
      <c r="CRW49" s="367"/>
      <c r="CRX49" s="367"/>
      <c r="CRY49" s="367"/>
      <c r="CRZ49" s="367"/>
      <c r="CSA49" s="367"/>
      <c r="CSB49" s="367"/>
      <c r="CSC49" s="367"/>
      <c r="CSD49" s="367"/>
      <c r="CSE49" s="367"/>
      <c r="CSF49" s="367"/>
      <c r="CSG49" s="367"/>
      <c r="CSH49" s="367"/>
      <c r="CSI49" s="367"/>
      <c r="CSJ49" s="367"/>
      <c r="CSK49" s="367"/>
      <c r="CSL49" s="367"/>
      <c r="CSM49" s="367"/>
      <c r="CSN49" s="367"/>
      <c r="CSO49" s="367"/>
      <c r="CSP49" s="367"/>
      <c r="CSQ49" s="367"/>
      <c r="CSR49" s="367"/>
      <c r="CSS49" s="367"/>
      <c r="CST49" s="367"/>
      <c r="CSU49" s="367"/>
      <c r="CSV49" s="367"/>
      <c r="CSW49" s="367"/>
      <c r="CSX49" s="367"/>
      <c r="CSY49" s="367"/>
      <c r="CSZ49" s="367"/>
      <c r="CTA49" s="367"/>
      <c r="CTB49" s="367"/>
      <c r="CTC49" s="367"/>
      <c r="CTD49" s="367"/>
      <c r="CTE49" s="367"/>
      <c r="CTF49" s="367"/>
      <c r="CTG49" s="367"/>
      <c r="CTH49" s="367"/>
      <c r="CTI49" s="367"/>
      <c r="CTJ49" s="367"/>
      <c r="CTK49" s="367"/>
      <c r="CTL49" s="367"/>
      <c r="CTM49" s="367"/>
      <c r="CTN49" s="367"/>
      <c r="CTO49" s="367"/>
      <c r="CTP49" s="367"/>
      <c r="CTQ49" s="367"/>
      <c r="CTR49" s="367"/>
      <c r="CTS49" s="367"/>
      <c r="CTT49" s="367"/>
      <c r="CTU49" s="367"/>
      <c r="CTV49" s="367"/>
      <c r="CTW49" s="367"/>
      <c r="CTX49" s="367"/>
      <c r="CTY49" s="367"/>
      <c r="CTZ49" s="367"/>
      <c r="CUA49" s="367"/>
      <c r="CUB49" s="367"/>
      <c r="CUC49" s="367"/>
      <c r="CUD49" s="367"/>
      <c r="CUE49" s="367"/>
      <c r="CUF49" s="367"/>
      <c r="CUG49" s="367"/>
      <c r="CUH49" s="367"/>
      <c r="CUI49" s="367"/>
      <c r="CUJ49" s="367"/>
      <c r="CUK49" s="367"/>
      <c r="CUL49" s="367"/>
      <c r="CUM49" s="367"/>
      <c r="CUN49" s="367"/>
      <c r="CUO49" s="367"/>
      <c r="CUP49" s="367"/>
      <c r="CUQ49" s="367"/>
      <c r="CUR49" s="367"/>
      <c r="CUS49" s="367"/>
      <c r="CUT49" s="367"/>
      <c r="CUU49" s="367"/>
      <c r="CUV49" s="367"/>
      <c r="CUW49" s="367"/>
      <c r="CUX49" s="367"/>
      <c r="CUY49" s="367"/>
      <c r="CUZ49" s="367"/>
      <c r="CVA49" s="367"/>
      <c r="CVB49" s="367"/>
      <c r="CVC49" s="367"/>
      <c r="CVD49" s="367"/>
      <c r="CVE49" s="367"/>
      <c r="CVF49" s="367"/>
      <c r="CVG49" s="367"/>
      <c r="CVH49" s="367"/>
      <c r="CVI49" s="367"/>
      <c r="CVJ49" s="367"/>
      <c r="CVK49" s="367"/>
      <c r="CVL49" s="367"/>
      <c r="CVM49" s="367"/>
      <c r="CVN49" s="367"/>
      <c r="CVO49" s="367"/>
      <c r="CVP49" s="367"/>
      <c r="CVQ49" s="367"/>
      <c r="CVR49" s="367"/>
      <c r="CVS49" s="367"/>
      <c r="CVT49" s="367"/>
      <c r="CVU49" s="367"/>
      <c r="CVV49" s="367"/>
      <c r="CVW49" s="367"/>
      <c r="CVX49" s="367"/>
      <c r="CVY49" s="367"/>
      <c r="CVZ49" s="367"/>
      <c r="CWA49" s="367"/>
      <c r="CWB49" s="367"/>
      <c r="CWC49" s="367"/>
      <c r="CWD49" s="367"/>
      <c r="CWE49" s="367"/>
      <c r="CWF49" s="367"/>
      <c r="CWG49" s="367"/>
      <c r="CWH49" s="367"/>
      <c r="CWI49" s="367"/>
      <c r="CWJ49" s="367"/>
      <c r="CWK49" s="367"/>
      <c r="CWL49" s="367"/>
      <c r="CWM49" s="367"/>
      <c r="CWN49" s="367"/>
      <c r="CWO49" s="367"/>
      <c r="CWP49" s="367"/>
      <c r="CWQ49" s="367"/>
      <c r="CWR49" s="367"/>
      <c r="CWS49" s="367"/>
      <c r="CWT49" s="367"/>
      <c r="CWU49" s="367"/>
      <c r="CWV49" s="367"/>
      <c r="CWW49" s="367"/>
      <c r="CWX49" s="367"/>
      <c r="CWY49" s="367"/>
      <c r="CWZ49" s="367"/>
      <c r="CXA49" s="367"/>
      <c r="CXB49" s="367"/>
      <c r="CXC49" s="367"/>
      <c r="CXD49" s="367"/>
      <c r="CXE49" s="367"/>
      <c r="CXF49" s="367"/>
      <c r="CXG49" s="367"/>
      <c r="CXH49" s="367"/>
      <c r="CXI49" s="367"/>
      <c r="CXJ49" s="367"/>
      <c r="CXK49" s="367"/>
      <c r="CXL49" s="367"/>
      <c r="CXM49" s="367"/>
      <c r="CXN49" s="367"/>
      <c r="CXO49" s="367"/>
      <c r="CXP49" s="367"/>
      <c r="CXQ49" s="367"/>
      <c r="CXR49" s="367"/>
      <c r="CXS49" s="367"/>
      <c r="CXT49" s="367"/>
      <c r="CXU49" s="367"/>
      <c r="CXV49" s="367"/>
      <c r="CXW49" s="367"/>
      <c r="CXX49" s="367"/>
      <c r="CXY49" s="367"/>
      <c r="CXZ49" s="367"/>
      <c r="CYA49" s="367"/>
      <c r="CYB49" s="367"/>
      <c r="CYC49" s="367"/>
      <c r="CYD49" s="367"/>
      <c r="CYE49" s="367"/>
      <c r="CYF49" s="367"/>
      <c r="CYG49" s="367"/>
      <c r="CYH49" s="367"/>
      <c r="CYI49" s="367"/>
      <c r="CYJ49" s="367"/>
      <c r="CYK49" s="367"/>
      <c r="CYL49" s="367"/>
      <c r="CYM49" s="367"/>
      <c r="CYN49" s="367"/>
      <c r="CYO49" s="367"/>
      <c r="CYP49" s="367"/>
      <c r="CYQ49" s="367"/>
      <c r="CYR49" s="367"/>
      <c r="CYS49" s="367"/>
      <c r="CYT49" s="367"/>
      <c r="CYU49" s="367"/>
      <c r="CYV49" s="367"/>
      <c r="CYW49" s="367"/>
      <c r="CYX49" s="367"/>
      <c r="CYY49" s="367"/>
      <c r="CYZ49" s="367"/>
      <c r="CZA49" s="367"/>
      <c r="CZB49" s="367"/>
      <c r="CZC49" s="367"/>
      <c r="CZD49" s="367"/>
      <c r="CZE49" s="367"/>
      <c r="CZF49" s="367"/>
      <c r="CZG49" s="367"/>
      <c r="CZH49" s="367"/>
      <c r="CZI49" s="367"/>
      <c r="CZJ49" s="367"/>
      <c r="CZK49" s="367"/>
      <c r="CZL49" s="367"/>
      <c r="CZM49" s="367"/>
      <c r="CZN49" s="367"/>
      <c r="CZO49" s="367"/>
      <c r="CZP49" s="367"/>
      <c r="CZQ49" s="367"/>
      <c r="CZR49" s="367"/>
      <c r="CZS49" s="367"/>
      <c r="CZT49" s="367"/>
      <c r="CZU49" s="367"/>
      <c r="CZV49" s="367"/>
      <c r="CZW49" s="367"/>
      <c r="CZX49" s="367"/>
      <c r="CZY49" s="367"/>
      <c r="CZZ49" s="367"/>
      <c r="DAA49" s="367"/>
      <c r="DAB49" s="367"/>
      <c r="DAC49" s="367"/>
      <c r="DAD49" s="367"/>
      <c r="DAE49" s="367"/>
      <c r="DAF49" s="367"/>
      <c r="DAG49" s="367"/>
      <c r="DAH49" s="367"/>
      <c r="DAI49" s="367"/>
      <c r="DAJ49" s="367"/>
      <c r="DAK49" s="367"/>
      <c r="DAL49" s="367"/>
      <c r="DAM49" s="367"/>
      <c r="DAN49" s="367"/>
      <c r="DAO49" s="367"/>
      <c r="DAP49" s="367"/>
      <c r="DAQ49" s="367"/>
      <c r="DAR49" s="367"/>
      <c r="DAS49" s="367"/>
      <c r="DAT49" s="367"/>
      <c r="DAU49" s="367"/>
      <c r="DAV49" s="367"/>
      <c r="DAW49" s="367"/>
      <c r="DAX49" s="367"/>
      <c r="DAY49" s="367"/>
      <c r="DAZ49" s="367"/>
      <c r="DBA49" s="367"/>
      <c r="DBB49" s="367"/>
      <c r="DBC49" s="367"/>
      <c r="DBD49" s="367"/>
      <c r="DBE49" s="367"/>
      <c r="DBF49" s="367"/>
      <c r="DBG49" s="367"/>
      <c r="DBH49" s="367"/>
      <c r="DBI49" s="367"/>
      <c r="DBJ49" s="367"/>
      <c r="DBK49" s="367"/>
      <c r="DBL49" s="367"/>
      <c r="DBM49" s="367"/>
      <c r="DBN49" s="367"/>
      <c r="DBO49" s="367"/>
      <c r="DBP49" s="367"/>
      <c r="DBQ49" s="367"/>
      <c r="DBR49" s="367"/>
      <c r="DBS49" s="367"/>
      <c r="DBT49" s="367"/>
      <c r="DBU49" s="367"/>
      <c r="DBV49" s="367"/>
      <c r="DBW49" s="367"/>
      <c r="DBX49" s="367"/>
      <c r="DBY49" s="367"/>
      <c r="DBZ49" s="367"/>
      <c r="DCA49" s="367"/>
      <c r="DCB49" s="367"/>
      <c r="DCC49" s="367"/>
      <c r="DCD49" s="367"/>
      <c r="DCE49" s="367"/>
      <c r="DCF49" s="367"/>
      <c r="DCG49" s="367"/>
      <c r="DCH49" s="367"/>
      <c r="DCI49" s="367"/>
      <c r="DCJ49" s="367"/>
      <c r="DCK49" s="367"/>
      <c r="DCL49" s="367"/>
      <c r="DCM49" s="367"/>
      <c r="DCN49" s="367"/>
      <c r="DCO49" s="367"/>
      <c r="DCP49" s="367"/>
      <c r="DCQ49" s="367"/>
      <c r="DCR49" s="367"/>
      <c r="DCS49" s="367"/>
      <c r="DCT49" s="367"/>
      <c r="DCU49" s="367"/>
      <c r="DCV49" s="367"/>
      <c r="DCW49" s="367"/>
      <c r="DCX49" s="367"/>
      <c r="DCY49" s="367"/>
      <c r="DCZ49" s="367"/>
      <c r="DDA49" s="367"/>
      <c r="DDB49" s="367"/>
      <c r="DDC49" s="367"/>
      <c r="DDD49" s="367"/>
      <c r="DDE49" s="367"/>
      <c r="DDF49" s="367"/>
      <c r="DDG49" s="367"/>
      <c r="DDH49" s="367"/>
      <c r="DDI49" s="367"/>
      <c r="DDJ49" s="367"/>
      <c r="DDK49" s="367"/>
      <c r="DDL49" s="367"/>
      <c r="DDM49" s="367"/>
      <c r="DDN49" s="367"/>
      <c r="DDO49" s="367"/>
      <c r="DDP49" s="367"/>
      <c r="DDQ49" s="367"/>
      <c r="DDR49" s="367"/>
      <c r="DDS49" s="367"/>
      <c r="DDT49" s="367"/>
      <c r="DDU49" s="367"/>
      <c r="DDV49" s="367"/>
      <c r="DDW49" s="367"/>
      <c r="DDX49" s="367"/>
      <c r="DDY49" s="367"/>
      <c r="DDZ49" s="367"/>
      <c r="DEA49" s="367"/>
      <c r="DEB49" s="367"/>
      <c r="DEC49" s="367"/>
      <c r="DED49" s="367"/>
      <c r="DEE49" s="367"/>
      <c r="DEF49" s="367"/>
      <c r="DEG49" s="367"/>
      <c r="DEH49" s="367"/>
      <c r="DEI49" s="367"/>
      <c r="DEJ49" s="367"/>
      <c r="DEK49" s="367"/>
      <c r="DEL49" s="367"/>
      <c r="DEM49" s="367"/>
      <c r="DEN49" s="367"/>
      <c r="DEO49" s="367"/>
      <c r="DEP49" s="367"/>
      <c r="DEQ49" s="367"/>
      <c r="DER49" s="367"/>
      <c r="DES49" s="367"/>
      <c r="DET49" s="367"/>
      <c r="DEU49" s="367"/>
      <c r="DEV49" s="367"/>
      <c r="DEW49" s="367"/>
      <c r="DEX49" s="367"/>
      <c r="DEY49" s="367"/>
      <c r="DEZ49" s="367"/>
      <c r="DFA49" s="367"/>
      <c r="DFB49" s="367"/>
      <c r="DFC49" s="367"/>
      <c r="DFD49" s="367"/>
      <c r="DFE49" s="367"/>
      <c r="DFF49" s="367"/>
      <c r="DFG49" s="367"/>
      <c r="DFH49" s="367"/>
      <c r="DFI49" s="367"/>
      <c r="DFJ49" s="367"/>
      <c r="DFK49" s="367"/>
      <c r="DFL49" s="367"/>
      <c r="DFM49" s="367"/>
      <c r="DFN49" s="367"/>
      <c r="DFO49" s="367"/>
      <c r="DFP49" s="367"/>
      <c r="DFQ49" s="367"/>
      <c r="DFR49" s="367"/>
      <c r="DFS49" s="367"/>
      <c r="DFT49" s="367"/>
      <c r="DFU49" s="367"/>
      <c r="DFV49" s="367"/>
      <c r="DFW49" s="367"/>
      <c r="DFX49" s="367"/>
      <c r="DFY49" s="367"/>
      <c r="DFZ49" s="367"/>
      <c r="DGA49" s="367"/>
      <c r="DGB49" s="367"/>
      <c r="DGC49" s="367"/>
      <c r="DGD49" s="367"/>
      <c r="DGE49" s="367"/>
      <c r="DGF49" s="367"/>
      <c r="DGG49" s="367"/>
      <c r="DGH49" s="367"/>
      <c r="DGI49" s="367"/>
      <c r="DGJ49" s="367"/>
      <c r="DGK49" s="367"/>
      <c r="DGL49" s="367"/>
      <c r="DGM49" s="367"/>
      <c r="DGN49" s="367"/>
      <c r="DGO49" s="367"/>
      <c r="DGP49" s="367"/>
      <c r="DGQ49" s="367"/>
      <c r="DGR49" s="367"/>
      <c r="DGS49" s="367"/>
      <c r="DGT49" s="367"/>
      <c r="DGU49" s="367"/>
      <c r="DGV49" s="367"/>
      <c r="DGW49" s="367"/>
      <c r="DGX49" s="367"/>
      <c r="DGY49" s="367"/>
      <c r="DGZ49" s="367"/>
      <c r="DHA49" s="367"/>
      <c r="DHB49" s="367"/>
      <c r="DHC49" s="367"/>
      <c r="DHD49" s="367"/>
      <c r="DHE49" s="367"/>
      <c r="DHF49" s="367"/>
      <c r="DHG49" s="367"/>
      <c r="DHH49" s="367"/>
      <c r="DHI49" s="367"/>
      <c r="DHJ49" s="367"/>
      <c r="DHK49" s="367"/>
      <c r="DHL49" s="367"/>
      <c r="DHM49" s="367"/>
      <c r="DHN49" s="367"/>
      <c r="DHO49" s="367"/>
      <c r="DHP49" s="367"/>
      <c r="DHQ49" s="367"/>
      <c r="DHR49" s="367"/>
      <c r="DHS49" s="367"/>
      <c r="DHT49" s="367"/>
      <c r="DHU49" s="367"/>
      <c r="DHV49" s="367"/>
      <c r="DHW49" s="367"/>
      <c r="DHX49" s="367"/>
      <c r="DHY49" s="367"/>
      <c r="DHZ49" s="367"/>
      <c r="DIA49" s="367"/>
      <c r="DIB49" s="367"/>
      <c r="DIC49" s="367"/>
      <c r="DID49" s="367"/>
      <c r="DIE49" s="367"/>
      <c r="DIF49" s="367"/>
      <c r="DIG49" s="367"/>
      <c r="DIH49" s="367"/>
      <c r="DII49" s="367"/>
      <c r="DIJ49" s="367"/>
      <c r="DIK49" s="367"/>
      <c r="DIL49" s="367"/>
      <c r="DIM49" s="367"/>
      <c r="DIN49" s="367"/>
      <c r="DIO49" s="367"/>
      <c r="DIP49" s="367"/>
      <c r="DIQ49" s="367"/>
      <c r="DIR49" s="367"/>
      <c r="DIS49" s="367"/>
      <c r="DIT49" s="367"/>
      <c r="DIU49" s="367"/>
      <c r="DIV49" s="367"/>
      <c r="DIW49" s="367"/>
      <c r="DIX49" s="367"/>
      <c r="DIY49" s="367"/>
      <c r="DIZ49" s="367"/>
      <c r="DJA49" s="367"/>
      <c r="DJB49" s="367"/>
      <c r="DJC49" s="367"/>
      <c r="DJD49" s="367"/>
      <c r="DJE49" s="367"/>
      <c r="DJF49" s="367"/>
      <c r="DJG49" s="367"/>
      <c r="DJH49" s="367"/>
      <c r="DJI49" s="367"/>
      <c r="DJJ49" s="367"/>
      <c r="DJK49" s="367"/>
      <c r="DJL49" s="367"/>
      <c r="DJM49" s="367"/>
      <c r="DJN49" s="367"/>
      <c r="DJO49" s="367"/>
      <c r="DJP49" s="367"/>
      <c r="DJQ49" s="367"/>
      <c r="DJR49" s="367"/>
      <c r="DJS49" s="367"/>
      <c r="DJT49" s="367"/>
      <c r="DJU49" s="367"/>
      <c r="DJV49" s="367"/>
      <c r="DJW49" s="367"/>
      <c r="DJX49" s="367"/>
      <c r="DJY49" s="367"/>
      <c r="DJZ49" s="367"/>
      <c r="DKA49" s="367"/>
      <c r="DKB49" s="367"/>
      <c r="DKC49" s="367"/>
      <c r="DKD49" s="367"/>
      <c r="DKE49" s="367"/>
      <c r="DKF49" s="367"/>
      <c r="DKG49" s="367"/>
      <c r="DKH49" s="367"/>
      <c r="DKI49" s="367"/>
      <c r="DKJ49" s="367"/>
      <c r="DKK49" s="367"/>
      <c r="DKL49" s="367"/>
      <c r="DKM49" s="367"/>
      <c r="DKN49" s="367"/>
      <c r="DKO49" s="367"/>
      <c r="DKP49" s="367"/>
      <c r="DKQ49" s="367"/>
      <c r="DKR49" s="367"/>
      <c r="DKS49" s="367"/>
      <c r="DKT49" s="367"/>
      <c r="DKU49" s="367"/>
      <c r="DKV49" s="367"/>
      <c r="DKW49" s="367"/>
      <c r="DKX49" s="367"/>
      <c r="DKY49" s="367"/>
      <c r="DKZ49" s="367"/>
      <c r="DLA49" s="367"/>
      <c r="DLB49" s="367"/>
      <c r="DLC49" s="367"/>
      <c r="DLD49" s="367"/>
      <c r="DLE49" s="367"/>
      <c r="DLF49" s="367"/>
      <c r="DLG49" s="367"/>
      <c r="DLH49" s="367"/>
      <c r="DLI49" s="367"/>
      <c r="DLJ49" s="367"/>
      <c r="DLK49" s="367"/>
      <c r="DLL49" s="367"/>
      <c r="DLM49" s="367"/>
      <c r="DLN49" s="367"/>
      <c r="DLO49" s="367"/>
      <c r="DLP49" s="367"/>
      <c r="DLQ49" s="367"/>
      <c r="DLR49" s="367"/>
      <c r="DLS49" s="367"/>
      <c r="DLT49" s="367"/>
      <c r="DLU49" s="367"/>
      <c r="DLV49" s="367"/>
      <c r="DLW49" s="367"/>
      <c r="DLX49" s="367"/>
      <c r="DLY49" s="367"/>
      <c r="DLZ49" s="367"/>
      <c r="DMA49" s="367"/>
      <c r="DMB49" s="367"/>
      <c r="DMC49" s="367"/>
      <c r="DMD49" s="367"/>
      <c r="DME49" s="367"/>
      <c r="DMF49" s="367"/>
      <c r="DMG49" s="367"/>
      <c r="DMH49" s="367"/>
      <c r="DMI49" s="367"/>
      <c r="DMJ49" s="367"/>
      <c r="DMK49" s="367"/>
      <c r="DML49" s="367"/>
      <c r="DMM49" s="367"/>
      <c r="DMN49" s="367"/>
      <c r="DMO49" s="367"/>
      <c r="DMP49" s="367"/>
      <c r="DMQ49" s="367"/>
      <c r="DMR49" s="367"/>
      <c r="DMS49" s="367"/>
      <c r="DMT49" s="367"/>
      <c r="DMU49" s="367"/>
      <c r="DMV49" s="367"/>
      <c r="DMW49" s="367"/>
      <c r="DMX49" s="367"/>
      <c r="DMY49" s="367"/>
      <c r="DMZ49" s="367"/>
      <c r="DNA49" s="367"/>
      <c r="DNB49" s="367"/>
      <c r="DNC49" s="367"/>
      <c r="DND49" s="367"/>
      <c r="DNE49" s="367"/>
      <c r="DNF49" s="367"/>
      <c r="DNG49" s="367"/>
      <c r="DNH49" s="367"/>
      <c r="DNI49" s="367"/>
      <c r="DNJ49" s="367"/>
      <c r="DNK49" s="367"/>
      <c r="DNL49" s="367"/>
      <c r="DNM49" s="367"/>
      <c r="DNN49" s="367"/>
      <c r="DNO49" s="367"/>
      <c r="DNP49" s="367"/>
      <c r="DNQ49" s="367"/>
      <c r="DNR49" s="367"/>
      <c r="DNS49" s="367"/>
      <c r="DNT49" s="367"/>
      <c r="DNU49" s="367"/>
      <c r="DNV49" s="367"/>
      <c r="DNW49" s="367"/>
      <c r="DNX49" s="367"/>
      <c r="DNY49" s="367"/>
      <c r="DNZ49" s="367"/>
      <c r="DOA49" s="367"/>
      <c r="DOB49" s="367"/>
      <c r="DOC49" s="367"/>
      <c r="DOD49" s="367"/>
      <c r="DOE49" s="367"/>
      <c r="DOF49" s="367"/>
      <c r="DOG49" s="367"/>
      <c r="DOH49" s="367"/>
      <c r="DOI49" s="367"/>
      <c r="DOJ49" s="367"/>
      <c r="DOK49" s="367"/>
      <c r="DOL49" s="367"/>
      <c r="DOM49" s="367"/>
      <c r="DON49" s="367"/>
      <c r="DOO49" s="367"/>
      <c r="DOP49" s="367"/>
      <c r="DOQ49" s="367"/>
      <c r="DOR49" s="367"/>
      <c r="DOS49" s="367"/>
      <c r="DOT49" s="367"/>
      <c r="DOU49" s="367"/>
      <c r="DOV49" s="367"/>
      <c r="DOW49" s="367"/>
      <c r="DOX49" s="367"/>
      <c r="DOY49" s="367"/>
      <c r="DOZ49" s="367"/>
      <c r="DPA49" s="367"/>
      <c r="DPB49" s="367"/>
      <c r="DPC49" s="367"/>
      <c r="DPD49" s="367"/>
      <c r="DPE49" s="367"/>
      <c r="DPF49" s="367"/>
      <c r="DPG49" s="367"/>
      <c r="DPH49" s="367"/>
      <c r="DPI49" s="367"/>
      <c r="DPJ49" s="367"/>
      <c r="DPK49" s="367"/>
      <c r="DPL49" s="367"/>
      <c r="DPM49" s="367"/>
      <c r="DPN49" s="367"/>
      <c r="DPO49" s="367"/>
      <c r="DPP49" s="367"/>
      <c r="DPQ49" s="367"/>
      <c r="DPR49" s="367"/>
      <c r="DPS49" s="367"/>
      <c r="DPT49" s="367"/>
      <c r="DPU49" s="367"/>
      <c r="DPV49" s="367"/>
      <c r="DPW49" s="367"/>
      <c r="DPX49" s="367"/>
      <c r="DPY49" s="367"/>
      <c r="DPZ49" s="367"/>
      <c r="DQA49" s="367"/>
      <c r="DQB49" s="367"/>
      <c r="DQC49" s="367"/>
      <c r="DQD49" s="367"/>
      <c r="DQE49" s="367"/>
      <c r="DQF49" s="367"/>
      <c r="DQG49" s="367"/>
      <c r="DQH49" s="367"/>
      <c r="DQI49" s="367"/>
      <c r="DQJ49" s="367"/>
      <c r="DQK49" s="367"/>
      <c r="DQL49" s="367"/>
      <c r="DQM49" s="367"/>
      <c r="DQN49" s="367"/>
      <c r="DQO49" s="367"/>
      <c r="DQP49" s="367"/>
      <c r="DQQ49" s="367"/>
      <c r="DQR49" s="367"/>
      <c r="DQS49" s="367"/>
      <c r="DQT49" s="367"/>
      <c r="DQU49" s="367"/>
      <c r="DQV49" s="367"/>
      <c r="DQW49" s="367"/>
      <c r="DQX49" s="367"/>
      <c r="DQY49" s="367"/>
      <c r="DQZ49" s="367"/>
      <c r="DRA49" s="367"/>
      <c r="DRB49" s="367"/>
      <c r="DRC49" s="367"/>
      <c r="DRD49" s="367"/>
      <c r="DRE49" s="367"/>
      <c r="DRF49" s="367"/>
      <c r="DRG49" s="367"/>
      <c r="DRH49" s="367"/>
      <c r="DRI49" s="367"/>
      <c r="DRJ49" s="367"/>
      <c r="DRK49" s="367"/>
      <c r="DRL49" s="367"/>
      <c r="DRM49" s="367"/>
      <c r="DRN49" s="367"/>
      <c r="DRO49" s="367"/>
      <c r="DRP49" s="367"/>
      <c r="DRQ49" s="367"/>
      <c r="DRR49" s="367"/>
      <c r="DRS49" s="367"/>
      <c r="DRT49" s="367"/>
      <c r="DRU49" s="367"/>
      <c r="DRV49" s="367"/>
      <c r="DRW49" s="367"/>
      <c r="DRX49" s="367"/>
      <c r="DRY49" s="367"/>
      <c r="DRZ49" s="367"/>
      <c r="DSA49" s="367"/>
      <c r="DSB49" s="367"/>
      <c r="DSC49" s="367"/>
      <c r="DSD49" s="367"/>
      <c r="DSE49" s="367"/>
      <c r="DSF49" s="367"/>
      <c r="DSG49" s="367"/>
      <c r="DSH49" s="367"/>
      <c r="DSI49" s="367"/>
      <c r="DSJ49" s="367"/>
      <c r="DSK49" s="367"/>
      <c r="DSL49" s="367"/>
      <c r="DSM49" s="367"/>
      <c r="DSN49" s="367"/>
      <c r="DSO49" s="367"/>
      <c r="DSP49" s="367"/>
      <c r="DSQ49" s="367"/>
      <c r="DSR49" s="367"/>
      <c r="DSS49" s="367"/>
      <c r="DST49" s="367"/>
      <c r="DSU49" s="367"/>
      <c r="DSV49" s="367"/>
      <c r="DSW49" s="367"/>
      <c r="DSX49" s="367"/>
      <c r="DSY49" s="367"/>
      <c r="DSZ49" s="367"/>
      <c r="DTA49" s="367"/>
      <c r="DTB49" s="367"/>
      <c r="DTC49" s="367"/>
      <c r="DTD49" s="367"/>
      <c r="DTE49" s="367"/>
      <c r="DTF49" s="367"/>
      <c r="DTG49" s="367"/>
      <c r="DTH49" s="367"/>
      <c r="DTI49" s="367"/>
      <c r="DTJ49" s="367"/>
      <c r="DTK49" s="367"/>
      <c r="DTL49" s="367"/>
      <c r="DTM49" s="367"/>
      <c r="DTN49" s="367"/>
      <c r="DTO49" s="367"/>
      <c r="DTP49" s="367"/>
      <c r="DTQ49" s="367"/>
      <c r="DTR49" s="367"/>
      <c r="DTS49" s="367"/>
      <c r="DTT49" s="367"/>
      <c r="DTU49" s="367"/>
      <c r="DTV49" s="367"/>
      <c r="DTW49" s="367"/>
      <c r="DTX49" s="367"/>
      <c r="DTY49" s="367"/>
      <c r="DTZ49" s="367"/>
      <c r="DUA49" s="367"/>
      <c r="DUB49" s="367"/>
      <c r="DUC49" s="367"/>
      <c r="DUD49" s="367"/>
      <c r="DUE49" s="367"/>
      <c r="DUF49" s="367"/>
      <c r="DUG49" s="367"/>
      <c r="DUH49" s="367"/>
      <c r="DUI49" s="367"/>
      <c r="DUJ49" s="367"/>
      <c r="DUK49" s="367"/>
      <c r="DUL49" s="367"/>
      <c r="DUM49" s="367"/>
      <c r="DUN49" s="367"/>
      <c r="DUO49" s="367"/>
      <c r="DUP49" s="367"/>
      <c r="DUQ49" s="367"/>
      <c r="DUR49" s="367"/>
      <c r="DUS49" s="367"/>
      <c r="DUT49" s="367"/>
      <c r="DUU49" s="367"/>
      <c r="DUV49" s="367"/>
      <c r="DUW49" s="367"/>
      <c r="DUX49" s="367"/>
      <c r="DUY49" s="367"/>
      <c r="DUZ49" s="367"/>
      <c r="DVA49" s="367"/>
      <c r="DVB49" s="367"/>
      <c r="DVC49" s="367"/>
      <c r="DVD49" s="367"/>
      <c r="DVE49" s="367"/>
      <c r="DVF49" s="367"/>
      <c r="DVG49" s="367"/>
      <c r="DVH49" s="367"/>
      <c r="DVI49" s="367"/>
      <c r="DVJ49" s="367"/>
      <c r="DVK49" s="367"/>
      <c r="DVL49" s="367"/>
      <c r="DVM49" s="367"/>
      <c r="DVN49" s="367"/>
      <c r="DVO49" s="367"/>
      <c r="DVP49" s="367"/>
      <c r="DVQ49" s="367"/>
      <c r="DVR49" s="367"/>
      <c r="DVS49" s="367"/>
      <c r="DVT49" s="367"/>
      <c r="DVU49" s="367"/>
      <c r="DVV49" s="367"/>
      <c r="DVW49" s="367"/>
      <c r="DVX49" s="367"/>
      <c r="DVY49" s="367"/>
      <c r="DVZ49" s="367"/>
      <c r="DWA49" s="367"/>
      <c r="DWB49" s="367"/>
      <c r="DWC49" s="367"/>
      <c r="DWD49" s="367"/>
      <c r="DWE49" s="367"/>
      <c r="DWF49" s="367"/>
      <c r="DWG49" s="367"/>
      <c r="DWH49" s="367"/>
      <c r="DWI49" s="367"/>
      <c r="DWJ49" s="367"/>
      <c r="DWK49" s="367"/>
      <c r="DWL49" s="367"/>
      <c r="DWM49" s="367"/>
      <c r="DWN49" s="367"/>
      <c r="DWO49" s="367"/>
      <c r="DWP49" s="367"/>
      <c r="DWQ49" s="367"/>
      <c r="DWR49" s="367"/>
      <c r="DWS49" s="367"/>
      <c r="DWT49" s="367"/>
      <c r="DWU49" s="367"/>
      <c r="DWV49" s="367"/>
      <c r="DWW49" s="367"/>
      <c r="DWX49" s="367"/>
      <c r="DWY49" s="367"/>
      <c r="DWZ49" s="367"/>
      <c r="DXA49" s="367"/>
      <c r="DXB49" s="367"/>
      <c r="DXC49" s="367"/>
      <c r="DXD49" s="367"/>
      <c r="DXE49" s="367"/>
      <c r="DXF49" s="367"/>
      <c r="DXG49" s="367"/>
      <c r="DXH49" s="367"/>
      <c r="DXI49" s="367"/>
      <c r="DXJ49" s="367"/>
      <c r="DXK49" s="367"/>
      <c r="DXL49" s="367"/>
      <c r="DXM49" s="367"/>
      <c r="DXN49" s="367"/>
      <c r="DXO49" s="367"/>
      <c r="DXP49" s="367"/>
      <c r="DXQ49" s="367"/>
      <c r="DXR49" s="367"/>
      <c r="DXS49" s="367"/>
      <c r="DXT49" s="367"/>
      <c r="DXU49" s="367"/>
      <c r="DXV49" s="367"/>
      <c r="DXW49" s="367"/>
      <c r="DXX49" s="367"/>
      <c r="DXY49" s="367"/>
      <c r="DXZ49" s="367"/>
      <c r="DYA49" s="367"/>
      <c r="DYB49" s="367"/>
      <c r="DYC49" s="367"/>
      <c r="DYD49" s="367"/>
      <c r="DYE49" s="367"/>
      <c r="DYF49" s="367"/>
      <c r="DYG49" s="367"/>
      <c r="DYH49" s="367"/>
      <c r="DYI49" s="367"/>
      <c r="DYJ49" s="367"/>
      <c r="DYK49" s="367"/>
      <c r="DYL49" s="367"/>
      <c r="DYM49" s="367"/>
      <c r="DYN49" s="367"/>
      <c r="DYO49" s="367"/>
      <c r="DYP49" s="367"/>
      <c r="DYQ49" s="367"/>
      <c r="DYR49" s="367"/>
      <c r="DYS49" s="367"/>
      <c r="DYT49" s="367"/>
      <c r="DYU49" s="367"/>
      <c r="DYV49" s="367"/>
      <c r="DYW49" s="367"/>
      <c r="DYX49" s="367"/>
      <c r="DYY49" s="367"/>
      <c r="DYZ49" s="367"/>
      <c r="DZA49" s="367"/>
      <c r="DZB49" s="367"/>
      <c r="DZC49" s="367"/>
      <c r="DZD49" s="367"/>
      <c r="DZE49" s="367"/>
      <c r="DZF49" s="367"/>
      <c r="DZG49" s="367"/>
      <c r="DZH49" s="367"/>
      <c r="DZI49" s="367"/>
      <c r="DZJ49" s="367"/>
      <c r="DZK49" s="367"/>
      <c r="DZL49" s="367"/>
      <c r="DZM49" s="367"/>
      <c r="DZN49" s="367"/>
      <c r="DZO49" s="367"/>
      <c r="DZP49" s="367"/>
      <c r="DZQ49" s="367"/>
      <c r="DZR49" s="367"/>
      <c r="DZS49" s="367"/>
      <c r="DZT49" s="367"/>
      <c r="DZU49" s="367"/>
      <c r="DZV49" s="367"/>
      <c r="DZW49" s="367"/>
      <c r="DZX49" s="367"/>
      <c r="DZY49" s="367"/>
      <c r="DZZ49" s="367"/>
      <c r="EAA49" s="367"/>
      <c r="EAB49" s="367"/>
      <c r="EAC49" s="367"/>
      <c r="EAD49" s="367"/>
      <c r="EAE49" s="367"/>
      <c r="EAF49" s="367"/>
      <c r="EAG49" s="367"/>
      <c r="EAH49" s="367"/>
      <c r="EAI49" s="367"/>
      <c r="EAJ49" s="367"/>
      <c r="EAK49" s="367"/>
      <c r="EAL49" s="367"/>
      <c r="EAM49" s="367"/>
      <c r="EAN49" s="367"/>
      <c r="EAO49" s="367"/>
      <c r="EAP49" s="367"/>
      <c r="EAQ49" s="367"/>
      <c r="EAR49" s="367"/>
      <c r="EAS49" s="367"/>
      <c r="EAT49" s="367"/>
      <c r="EAU49" s="367"/>
      <c r="EAV49" s="367"/>
      <c r="EAW49" s="367"/>
      <c r="EAX49" s="367"/>
      <c r="EAY49" s="367"/>
      <c r="EAZ49" s="367"/>
      <c r="EBA49" s="367"/>
      <c r="EBB49" s="367"/>
      <c r="EBC49" s="367"/>
      <c r="EBD49" s="367"/>
      <c r="EBE49" s="367"/>
      <c r="EBF49" s="367"/>
      <c r="EBG49" s="367"/>
      <c r="EBH49" s="367"/>
      <c r="EBI49" s="367"/>
      <c r="EBJ49" s="367"/>
      <c r="EBK49" s="367"/>
      <c r="EBL49" s="367"/>
      <c r="EBM49" s="367"/>
      <c r="EBN49" s="367"/>
      <c r="EBO49" s="367"/>
      <c r="EBP49" s="367"/>
      <c r="EBQ49" s="367"/>
      <c r="EBR49" s="367"/>
      <c r="EBS49" s="367"/>
      <c r="EBT49" s="367"/>
      <c r="EBU49" s="367"/>
      <c r="EBV49" s="367"/>
      <c r="EBW49" s="367"/>
      <c r="EBX49" s="367"/>
      <c r="EBY49" s="367"/>
      <c r="EBZ49" s="367"/>
      <c r="ECA49" s="367"/>
      <c r="ECB49" s="367"/>
      <c r="ECC49" s="367"/>
      <c r="ECD49" s="367"/>
      <c r="ECE49" s="367"/>
      <c r="ECF49" s="367"/>
      <c r="ECG49" s="367"/>
      <c r="ECH49" s="367"/>
      <c r="ECI49" s="367"/>
      <c r="ECJ49" s="367"/>
      <c r="ECK49" s="367"/>
      <c r="ECL49" s="367"/>
      <c r="ECM49" s="367"/>
      <c r="ECN49" s="367"/>
      <c r="ECO49" s="367"/>
      <c r="ECP49" s="367"/>
      <c r="ECQ49" s="367"/>
      <c r="ECR49" s="367"/>
      <c r="ECS49" s="367"/>
      <c r="ECT49" s="367"/>
      <c r="ECU49" s="367"/>
      <c r="ECV49" s="367"/>
      <c r="ECW49" s="367"/>
      <c r="ECX49" s="367"/>
      <c r="ECY49" s="367"/>
      <c r="ECZ49" s="367"/>
      <c r="EDA49" s="367"/>
      <c r="EDB49" s="367"/>
      <c r="EDC49" s="367"/>
      <c r="EDD49" s="367"/>
      <c r="EDE49" s="367"/>
      <c r="EDF49" s="367"/>
      <c r="EDG49" s="367"/>
      <c r="EDH49" s="367"/>
      <c r="EDI49" s="367"/>
      <c r="EDJ49" s="367"/>
      <c r="EDK49" s="367"/>
      <c r="EDL49" s="367"/>
      <c r="EDM49" s="367"/>
      <c r="EDN49" s="367"/>
      <c r="EDO49" s="367"/>
      <c r="EDP49" s="367"/>
      <c r="EDQ49" s="367"/>
      <c r="EDR49" s="367"/>
      <c r="EDS49" s="367"/>
      <c r="EDT49" s="367"/>
      <c r="EDU49" s="367"/>
      <c r="EDV49" s="367"/>
      <c r="EDW49" s="367"/>
      <c r="EDX49" s="367"/>
      <c r="EDY49" s="367"/>
      <c r="EDZ49" s="367"/>
      <c r="EEA49" s="367"/>
      <c r="EEB49" s="367"/>
      <c r="EEC49" s="367"/>
      <c r="EED49" s="367"/>
      <c r="EEE49" s="367"/>
      <c r="EEF49" s="367"/>
      <c r="EEG49" s="367"/>
      <c r="EEH49" s="367"/>
      <c r="EEI49" s="367"/>
      <c r="EEJ49" s="367"/>
      <c r="EEK49" s="367"/>
      <c r="EEL49" s="367"/>
      <c r="EEM49" s="367"/>
      <c r="EEN49" s="367"/>
      <c r="EEO49" s="367"/>
      <c r="EEP49" s="367"/>
      <c r="EEQ49" s="367"/>
      <c r="EER49" s="367"/>
      <c r="EES49" s="367"/>
      <c r="EET49" s="367"/>
      <c r="EEU49" s="367"/>
      <c r="EEV49" s="367"/>
      <c r="EEW49" s="367"/>
      <c r="EEX49" s="367"/>
      <c r="EEY49" s="367"/>
      <c r="EEZ49" s="367"/>
      <c r="EFA49" s="367"/>
      <c r="EFB49" s="367"/>
      <c r="EFC49" s="367"/>
      <c r="EFD49" s="367"/>
      <c r="EFE49" s="367"/>
      <c r="EFF49" s="367"/>
      <c r="EFG49" s="367"/>
      <c r="EFH49" s="367"/>
      <c r="EFI49" s="367"/>
      <c r="EFJ49" s="367"/>
      <c r="EFK49" s="367"/>
      <c r="EFL49" s="367"/>
      <c r="EFM49" s="367"/>
      <c r="EFN49" s="367"/>
      <c r="EFO49" s="367"/>
      <c r="EFP49" s="367"/>
      <c r="EFQ49" s="367"/>
      <c r="EFR49" s="367"/>
      <c r="EFS49" s="367"/>
      <c r="EFT49" s="367"/>
      <c r="EFU49" s="367"/>
      <c r="EFV49" s="367"/>
      <c r="EFW49" s="367"/>
      <c r="EFX49" s="367"/>
      <c r="EFY49" s="367"/>
      <c r="EFZ49" s="367"/>
      <c r="EGA49" s="367"/>
      <c r="EGB49" s="367"/>
      <c r="EGC49" s="367"/>
      <c r="EGD49" s="367"/>
      <c r="EGE49" s="367"/>
      <c r="EGF49" s="367"/>
      <c r="EGG49" s="367"/>
      <c r="EGH49" s="367"/>
      <c r="EGI49" s="367"/>
      <c r="EGJ49" s="367"/>
      <c r="EGK49" s="367"/>
      <c r="EGL49" s="367"/>
      <c r="EGM49" s="367"/>
      <c r="EGN49" s="367"/>
      <c r="EGO49" s="367"/>
      <c r="EGP49" s="367"/>
      <c r="EGQ49" s="367"/>
      <c r="EGR49" s="367"/>
      <c r="EGS49" s="367"/>
      <c r="EGT49" s="367"/>
      <c r="EGU49" s="367"/>
      <c r="EGV49" s="367"/>
      <c r="EGW49" s="367"/>
      <c r="EGX49" s="367"/>
      <c r="EGY49" s="367"/>
      <c r="EGZ49" s="367"/>
      <c r="EHA49" s="367"/>
      <c r="EHB49" s="367"/>
      <c r="EHC49" s="367"/>
      <c r="EHD49" s="367"/>
      <c r="EHE49" s="367"/>
      <c r="EHF49" s="367"/>
      <c r="EHG49" s="367"/>
      <c r="EHH49" s="367"/>
      <c r="EHI49" s="367"/>
      <c r="EHJ49" s="367"/>
      <c r="EHK49" s="367"/>
      <c r="EHL49" s="367"/>
      <c r="EHM49" s="367"/>
      <c r="EHN49" s="367"/>
      <c r="EHO49" s="367"/>
      <c r="EHP49" s="367"/>
      <c r="EHQ49" s="367"/>
      <c r="EHR49" s="367"/>
      <c r="EHS49" s="367"/>
      <c r="EHT49" s="367"/>
      <c r="EHU49" s="367"/>
      <c r="EHV49" s="367"/>
      <c r="EHW49" s="367"/>
      <c r="EHX49" s="367"/>
      <c r="EHY49" s="367"/>
      <c r="EHZ49" s="367"/>
      <c r="EIA49" s="367"/>
      <c r="EIB49" s="367"/>
      <c r="EIC49" s="367"/>
      <c r="EID49" s="367"/>
      <c r="EIE49" s="367"/>
      <c r="EIF49" s="367"/>
      <c r="EIG49" s="367"/>
      <c r="EIH49" s="367"/>
      <c r="EII49" s="367"/>
      <c r="EIJ49" s="367"/>
      <c r="EIK49" s="367"/>
      <c r="EIL49" s="367"/>
      <c r="EIM49" s="367"/>
      <c r="EIN49" s="367"/>
      <c r="EIO49" s="367"/>
      <c r="EIP49" s="367"/>
      <c r="EIQ49" s="367"/>
      <c r="EIR49" s="367"/>
      <c r="EIS49" s="367"/>
      <c r="EIT49" s="367"/>
      <c r="EIU49" s="367"/>
      <c r="EIV49" s="367"/>
      <c r="EIW49" s="367"/>
      <c r="EIX49" s="367"/>
      <c r="EIY49" s="367"/>
      <c r="EIZ49" s="367"/>
      <c r="EJA49" s="367"/>
      <c r="EJB49" s="367"/>
      <c r="EJC49" s="367"/>
      <c r="EJD49" s="367"/>
      <c r="EJE49" s="367"/>
      <c r="EJF49" s="367"/>
      <c r="EJG49" s="367"/>
      <c r="EJH49" s="367"/>
      <c r="EJI49" s="367"/>
      <c r="EJJ49" s="367"/>
      <c r="EJK49" s="367"/>
      <c r="EJL49" s="367"/>
      <c r="EJM49" s="367"/>
      <c r="EJN49" s="367"/>
      <c r="EJO49" s="367"/>
      <c r="EJP49" s="367"/>
      <c r="EJQ49" s="367"/>
      <c r="EJR49" s="367"/>
      <c r="EJS49" s="367"/>
      <c r="EJT49" s="367"/>
      <c r="EJU49" s="367"/>
      <c r="EJV49" s="367"/>
      <c r="EJW49" s="367"/>
      <c r="EJX49" s="367"/>
      <c r="EJY49" s="367"/>
      <c r="EJZ49" s="367"/>
      <c r="EKA49" s="367"/>
      <c r="EKB49" s="367"/>
      <c r="EKC49" s="367"/>
      <c r="EKD49" s="367"/>
      <c r="EKE49" s="367"/>
      <c r="EKF49" s="367"/>
      <c r="EKG49" s="367"/>
      <c r="EKH49" s="367"/>
      <c r="EKI49" s="367"/>
      <c r="EKJ49" s="367"/>
      <c r="EKK49" s="367"/>
      <c r="EKL49" s="367"/>
      <c r="EKM49" s="367"/>
      <c r="EKN49" s="367"/>
      <c r="EKO49" s="367"/>
      <c r="EKP49" s="367"/>
      <c r="EKQ49" s="367"/>
      <c r="EKR49" s="367"/>
      <c r="EKS49" s="367"/>
      <c r="EKT49" s="367"/>
      <c r="EKU49" s="367"/>
      <c r="EKV49" s="367"/>
      <c r="EKW49" s="367"/>
      <c r="EKX49" s="367"/>
      <c r="EKY49" s="367"/>
      <c r="EKZ49" s="367"/>
      <c r="ELA49" s="367"/>
      <c r="ELB49" s="367"/>
      <c r="ELC49" s="367"/>
      <c r="ELD49" s="367"/>
      <c r="ELE49" s="367"/>
      <c r="ELF49" s="367"/>
      <c r="ELG49" s="367"/>
      <c r="ELH49" s="367"/>
      <c r="ELI49" s="367"/>
      <c r="ELJ49" s="367"/>
      <c r="ELK49" s="367"/>
      <c r="ELL49" s="367"/>
      <c r="ELM49" s="367"/>
      <c r="ELN49" s="367"/>
      <c r="ELO49" s="367"/>
      <c r="ELP49" s="367"/>
      <c r="ELQ49" s="367"/>
      <c r="ELR49" s="367"/>
      <c r="ELS49" s="367"/>
      <c r="ELT49" s="367"/>
      <c r="ELU49" s="367"/>
      <c r="ELV49" s="367"/>
      <c r="ELW49" s="367"/>
      <c r="ELX49" s="367"/>
      <c r="ELY49" s="367"/>
      <c r="ELZ49" s="367"/>
      <c r="EMA49" s="367"/>
      <c r="EMB49" s="367"/>
      <c r="EMC49" s="367"/>
      <c r="EMD49" s="367"/>
      <c r="EME49" s="367"/>
      <c r="EMF49" s="367"/>
      <c r="EMG49" s="367"/>
      <c r="EMH49" s="367"/>
      <c r="EMI49" s="367"/>
      <c r="EMJ49" s="367"/>
      <c r="EMK49" s="367"/>
      <c r="EML49" s="367"/>
      <c r="EMM49" s="367"/>
      <c r="EMN49" s="367"/>
      <c r="EMO49" s="367"/>
      <c r="EMP49" s="367"/>
      <c r="EMQ49" s="367"/>
      <c r="EMR49" s="367"/>
      <c r="EMS49" s="367"/>
      <c r="EMT49" s="367"/>
      <c r="EMU49" s="367"/>
      <c r="EMV49" s="367"/>
      <c r="EMW49" s="367"/>
      <c r="EMX49" s="367"/>
      <c r="EMY49" s="367"/>
      <c r="EMZ49" s="367"/>
      <c r="ENA49" s="367"/>
      <c r="ENB49" s="367"/>
      <c r="ENC49" s="367"/>
      <c r="END49" s="367"/>
      <c r="ENE49" s="367"/>
      <c r="ENF49" s="367"/>
      <c r="ENG49" s="367"/>
      <c r="ENH49" s="367"/>
      <c r="ENI49" s="367"/>
      <c r="ENJ49" s="367"/>
      <c r="ENK49" s="367"/>
      <c r="ENL49" s="367"/>
      <c r="ENM49" s="367"/>
      <c r="ENN49" s="367"/>
      <c r="ENO49" s="367"/>
      <c r="ENP49" s="367"/>
      <c r="ENQ49" s="367"/>
      <c r="ENR49" s="367"/>
      <c r="ENS49" s="367"/>
      <c r="ENT49" s="367"/>
      <c r="ENU49" s="367"/>
      <c r="ENV49" s="367"/>
      <c r="ENW49" s="367"/>
      <c r="ENX49" s="367"/>
      <c r="ENY49" s="367"/>
      <c r="ENZ49" s="367"/>
      <c r="EOA49" s="367"/>
      <c r="EOB49" s="367"/>
      <c r="EOC49" s="367"/>
      <c r="EOD49" s="367"/>
      <c r="EOE49" s="367"/>
      <c r="EOF49" s="367"/>
      <c r="EOG49" s="367"/>
      <c r="EOH49" s="367"/>
      <c r="EOI49" s="367"/>
      <c r="EOJ49" s="367"/>
      <c r="EOK49" s="367"/>
      <c r="EOL49" s="367"/>
      <c r="EOM49" s="367"/>
      <c r="EON49" s="367"/>
      <c r="EOO49" s="367"/>
      <c r="EOP49" s="367"/>
      <c r="EOQ49" s="367"/>
      <c r="EOR49" s="367"/>
      <c r="EOS49" s="367"/>
      <c r="EOT49" s="367"/>
      <c r="EOU49" s="367"/>
      <c r="EOV49" s="367"/>
      <c r="EOW49" s="367"/>
      <c r="EOX49" s="367"/>
      <c r="EOY49" s="367"/>
      <c r="EOZ49" s="367"/>
      <c r="EPA49" s="367"/>
      <c r="EPB49" s="367"/>
      <c r="EPC49" s="367"/>
      <c r="EPD49" s="367"/>
      <c r="EPE49" s="367"/>
      <c r="EPF49" s="367"/>
      <c r="EPG49" s="367"/>
      <c r="EPH49" s="367"/>
      <c r="EPI49" s="367"/>
      <c r="EPJ49" s="367"/>
      <c r="EPK49" s="367"/>
      <c r="EPL49" s="367"/>
      <c r="EPM49" s="367"/>
      <c r="EPN49" s="367"/>
      <c r="EPO49" s="367"/>
      <c r="EPP49" s="367"/>
      <c r="EPQ49" s="367"/>
      <c r="EPR49" s="367"/>
      <c r="EPS49" s="367"/>
      <c r="EPT49" s="367"/>
      <c r="EPU49" s="367"/>
      <c r="EPV49" s="367"/>
      <c r="EPW49" s="367"/>
      <c r="EPX49" s="367"/>
      <c r="EPY49" s="367"/>
      <c r="EPZ49" s="367"/>
      <c r="EQA49" s="367"/>
      <c r="EQB49" s="367"/>
      <c r="EQC49" s="367"/>
      <c r="EQD49" s="367"/>
      <c r="EQE49" s="367"/>
      <c r="EQF49" s="367"/>
      <c r="EQG49" s="367"/>
      <c r="EQH49" s="367"/>
      <c r="EQI49" s="367"/>
      <c r="EQJ49" s="367"/>
      <c r="EQK49" s="367"/>
      <c r="EQL49" s="367"/>
      <c r="EQM49" s="367"/>
      <c r="EQN49" s="367"/>
      <c r="EQO49" s="367"/>
      <c r="EQP49" s="367"/>
      <c r="EQQ49" s="367"/>
      <c r="EQR49" s="367"/>
      <c r="EQS49" s="367"/>
      <c r="EQT49" s="367"/>
      <c r="EQU49" s="367"/>
      <c r="EQV49" s="367"/>
      <c r="EQW49" s="367"/>
      <c r="EQX49" s="367"/>
      <c r="EQY49" s="367"/>
      <c r="EQZ49" s="367"/>
      <c r="ERA49" s="367"/>
      <c r="ERB49" s="367"/>
      <c r="ERC49" s="367"/>
      <c r="ERD49" s="367"/>
      <c r="ERE49" s="367"/>
      <c r="ERF49" s="367"/>
      <c r="ERG49" s="367"/>
      <c r="ERH49" s="367"/>
      <c r="ERI49" s="367"/>
      <c r="ERJ49" s="367"/>
      <c r="ERK49" s="367"/>
      <c r="ERL49" s="367"/>
      <c r="ERM49" s="367"/>
      <c r="ERN49" s="367"/>
      <c r="ERO49" s="367"/>
      <c r="ERP49" s="367"/>
      <c r="ERQ49" s="367"/>
      <c r="ERR49" s="367"/>
      <c r="ERS49" s="367"/>
      <c r="ERT49" s="367"/>
      <c r="ERU49" s="367"/>
      <c r="ERV49" s="367"/>
      <c r="ERW49" s="367"/>
      <c r="ERX49" s="367"/>
      <c r="ERY49" s="367"/>
      <c r="ERZ49" s="367"/>
      <c r="ESA49" s="367"/>
      <c r="ESB49" s="367"/>
      <c r="ESC49" s="367"/>
      <c r="ESD49" s="367"/>
      <c r="ESE49" s="367"/>
      <c r="ESF49" s="367"/>
      <c r="ESG49" s="367"/>
      <c r="ESH49" s="367"/>
      <c r="ESI49" s="367"/>
      <c r="ESJ49" s="367"/>
      <c r="ESK49" s="367"/>
      <c r="ESL49" s="367"/>
      <c r="ESM49" s="367"/>
      <c r="ESN49" s="367"/>
      <c r="ESO49" s="367"/>
      <c r="ESP49" s="367"/>
      <c r="ESQ49" s="367"/>
      <c r="ESR49" s="367"/>
      <c r="ESS49" s="367"/>
      <c r="EST49" s="367"/>
      <c r="ESU49" s="367"/>
      <c r="ESV49" s="367"/>
      <c r="ESW49" s="367"/>
      <c r="ESX49" s="367"/>
      <c r="ESY49" s="367"/>
      <c r="ESZ49" s="367"/>
      <c r="ETA49" s="367"/>
      <c r="ETB49" s="367"/>
      <c r="ETC49" s="367"/>
      <c r="ETD49" s="367"/>
      <c r="ETE49" s="367"/>
      <c r="ETF49" s="367"/>
      <c r="ETG49" s="367"/>
      <c r="ETH49" s="367"/>
      <c r="ETI49" s="367"/>
      <c r="ETJ49" s="367"/>
      <c r="ETK49" s="367"/>
      <c r="ETL49" s="367"/>
      <c r="ETM49" s="367"/>
      <c r="ETN49" s="367"/>
      <c r="ETO49" s="367"/>
      <c r="ETP49" s="367"/>
      <c r="ETQ49" s="367"/>
      <c r="ETR49" s="367"/>
      <c r="ETS49" s="367"/>
      <c r="ETT49" s="367"/>
      <c r="ETU49" s="367"/>
      <c r="ETV49" s="367"/>
      <c r="ETW49" s="367"/>
      <c r="ETX49" s="367"/>
      <c r="ETY49" s="367"/>
      <c r="ETZ49" s="367"/>
      <c r="EUA49" s="367"/>
      <c r="EUB49" s="367"/>
      <c r="EUC49" s="367"/>
      <c r="EUD49" s="367"/>
      <c r="EUE49" s="367"/>
      <c r="EUF49" s="367"/>
      <c r="EUG49" s="367"/>
      <c r="EUH49" s="367"/>
      <c r="EUI49" s="367"/>
      <c r="EUJ49" s="367"/>
      <c r="EUK49" s="367"/>
      <c r="EUL49" s="367"/>
      <c r="EUM49" s="367"/>
      <c r="EUN49" s="367"/>
      <c r="EUO49" s="367"/>
      <c r="EUP49" s="367"/>
      <c r="EUQ49" s="367"/>
      <c r="EUR49" s="367"/>
      <c r="EUS49" s="367"/>
      <c r="EUT49" s="367"/>
      <c r="EUU49" s="367"/>
      <c r="EUV49" s="367"/>
      <c r="EUW49" s="367"/>
      <c r="EUX49" s="367"/>
      <c r="EUY49" s="367"/>
      <c r="EUZ49" s="367"/>
      <c r="EVA49" s="367"/>
      <c r="EVB49" s="367"/>
      <c r="EVC49" s="367"/>
      <c r="EVD49" s="367"/>
      <c r="EVE49" s="367"/>
      <c r="EVF49" s="367"/>
      <c r="EVG49" s="367"/>
      <c r="EVH49" s="367"/>
      <c r="EVI49" s="367"/>
      <c r="EVJ49" s="367"/>
      <c r="EVK49" s="367"/>
      <c r="EVL49" s="367"/>
      <c r="EVM49" s="367"/>
      <c r="EVN49" s="367"/>
      <c r="EVO49" s="367"/>
      <c r="EVP49" s="367"/>
      <c r="EVQ49" s="367"/>
      <c r="EVR49" s="367"/>
      <c r="EVS49" s="367"/>
      <c r="EVT49" s="367"/>
      <c r="EVU49" s="367"/>
      <c r="EVV49" s="367"/>
      <c r="EVW49" s="367"/>
      <c r="EVX49" s="367"/>
      <c r="EVY49" s="367"/>
      <c r="EVZ49" s="367"/>
      <c r="EWA49" s="367"/>
      <c r="EWB49" s="367"/>
      <c r="EWC49" s="367"/>
      <c r="EWD49" s="367"/>
      <c r="EWE49" s="367"/>
      <c r="EWF49" s="367"/>
      <c r="EWG49" s="367"/>
      <c r="EWH49" s="367"/>
      <c r="EWI49" s="367"/>
      <c r="EWJ49" s="367"/>
      <c r="EWK49" s="367"/>
      <c r="EWL49" s="367"/>
      <c r="EWM49" s="367"/>
      <c r="EWN49" s="367"/>
      <c r="EWO49" s="367"/>
      <c r="EWP49" s="367"/>
      <c r="EWQ49" s="367"/>
      <c r="EWR49" s="367"/>
      <c r="EWS49" s="367"/>
      <c r="EWT49" s="367"/>
      <c r="EWU49" s="367"/>
      <c r="EWV49" s="367"/>
      <c r="EWW49" s="367"/>
      <c r="EWX49" s="367"/>
      <c r="EWY49" s="367"/>
      <c r="EWZ49" s="367"/>
      <c r="EXA49" s="367"/>
      <c r="EXB49" s="367"/>
      <c r="EXC49" s="367"/>
      <c r="EXD49" s="367"/>
      <c r="EXE49" s="367"/>
      <c r="EXF49" s="367"/>
      <c r="EXG49" s="367"/>
      <c r="EXH49" s="367"/>
      <c r="EXI49" s="367"/>
      <c r="EXJ49" s="367"/>
      <c r="EXK49" s="367"/>
      <c r="EXL49" s="367"/>
      <c r="EXM49" s="367"/>
      <c r="EXN49" s="367"/>
      <c r="EXO49" s="367"/>
      <c r="EXP49" s="367"/>
      <c r="EXQ49" s="367"/>
      <c r="EXR49" s="367"/>
      <c r="EXS49" s="367"/>
      <c r="EXT49" s="367"/>
      <c r="EXU49" s="367"/>
      <c r="EXV49" s="367"/>
      <c r="EXW49" s="367"/>
      <c r="EXX49" s="367"/>
      <c r="EXY49" s="367"/>
      <c r="EXZ49" s="367"/>
      <c r="EYA49" s="367"/>
      <c r="EYB49" s="367"/>
      <c r="EYC49" s="367"/>
      <c r="EYD49" s="367"/>
      <c r="EYE49" s="367"/>
      <c r="EYF49" s="367"/>
      <c r="EYG49" s="367"/>
      <c r="EYH49" s="367"/>
      <c r="EYI49" s="367"/>
      <c r="EYJ49" s="367"/>
      <c r="EYK49" s="367"/>
      <c r="EYL49" s="367"/>
      <c r="EYM49" s="367"/>
      <c r="EYN49" s="367"/>
      <c r="EYO49" s="367"/>
      <c r="EYP49" s="367"/>
      <c r="EYQ49" s="367"/>
      <c r="EYR49" s="367"/>
      <c r="EYS49" s="367"/>
      <c r="EYT49" s="367"/>
      <c r="EYU49" s="367"/>
      <c r="EYV49" s="367"/>
      <c r="EYW49" s="367"/>
      <c r="EYX49" s="367"/>
      <c r="EYY49" s="367"/>
      <c r="EYZ49" s="367"/>
      <c r="EZA49" s="367"/>
      <c r="EZB49" s="367"/>
      <c r="EZC49" s="367"/>
      <c r="EZD49" s="367"/>
      <c r="EZE49" s="367"/>
      <c r="EZF49" s="367"/>
      <c r="EZG49" s="367"/>
      <c r="EZH49" s="367"/>
      <c r="EZI49" s="367"/>
      <c r="EZJ49" s="367"/>
      <c r="EZK49" s="367"/>
      <c r="EZL49" s="367"/>
      <c r="EZM49" s="367"/>
      <c r="EZN49" s="367"/>
      <c r="EZO49" s="367"/>
      <c r="EZP49" s="367"/>
      <c r="EZQ49" s="367"/>
      <c r="EZR49" s="367"/>
      <c r="EZS49" s="367"/>
      <c r="EZT49" s="367"/>
      <c r="EZU49" s="367"/>
      <c r="EZV49" s="367"/>
      <c r="EZW49" s="367"/>
      <c r="EZX49" s="367"/>
      <c r="EZY49" s="367"/>
      <c r="EZZ49" s="367"/>
      <c r="FAA49" s="367"/>
      <c r="FAB49" s="367"/>
      <c r="FAC49" s="367"/>
      <c r="FAD49" s="367"/>
      <c r="FAE49" s="367"/>
      <c r="FAF49" s="367"/>
      <c r="FAG49" s="367"/>
      <c r="FAH49" s="367"/>
      <c r="FAI49" s="367"/>
      <c r="FAJ49" s="367"/>
      <c r="FAK49" s="367"/>
      <c r="FAL49" s="367"/>
      <c r="FAM49" s="367"/>
      <c r="FAN49" s="367"/>
      <c r="FAO49" s="367"/>
      <c r="FAP49" s="367"/>
      <c r="FAQ49" s="367"/>
      <c r="FAR49" s="367"/>
      <c r="FAS49" s="367"/>
      <c r="FAT49" s="367"/>
      <c r="FAU49" s="367"/>
      <c r="FAV49" s="367"/>
      <c r="FAW49" s="367"/>
      <c r="FAX49" s="367"/>
      <c r="FAY49" s="367"/>
      <c r="FAZ49" s="367"/>
      <c r="FBA49" s="367"/>
      <c r="FBB49" s="367"/>
      <c r="FBC49" s="367"/>
      <c r="FBD49" s="367"/>
      <c r="FBE49" s="367"/>
      <c r="FBF49" s="367"/>
      <c r="FBG49" s="367"/>
      <c r="FBH49" s="367"/>
      <c r="FBI49" s="367"/>
      <c r="FBJ49" s="367"/>
      <c r="FBK49" s="367"/>
      <c r="FBL49" s="367"/>
      <c r="FBM49" s="367"/>
      <c r="FBN49" s="367"/>
      <c r="FBO49" s="367"/>
      <c r="FBP49" s="367"/>
      <c r="FBQ49" s="367"/>
      <c r="FBR49" s="367"/>
      <c r="FBS49" s="367"/>
      <c r="FBT49" s="367"/>
      <c r="FBU49" s="367"/>
      <c r="FBV49" s="367"/>
      <c r="FBW49" s="367"/>
      <c r="FBX49" s="367"/>
      <c r="FBY49" s="367"/>
      <c r="FBZ49" s="367"/>
      <c r="FCA49" s="367"/>
      <c r="FCB49" s="367"/>
      <c r="FCC49" s="367"/>
      <c r="FCD49" s="367"/>
      <c r="FCE49" s="367"/>
      <c r="FCF49" s="367"/>
      <c r="FCG49" s="367"/>
      <c r="FCH49" s="367"/>
      <c r="FCI49" s="367"/>
      <c r="FCJ49" s="367"/>
      <c r="FCK49" s="367"/>
      <c r="FCL49" s="367"/>
      <c r="FCM49" s="367"/>
      <c r="FCN49" s="367"/>
      <c r="FCO49" s="367"/>
      <c r="FCP49" s="367"/>
      <c r="FCQ49" s="367"/>
      <c r="FCR49" s="367"/>
      <c r="FCS49" s="367"/>
      <c r="FCT49" s="367"/>
      <c r="FCU49" s="367"/>
      <c r="FCV49" s="367"/>
      <c r="FCW49" s="367"/>
      <c r="FCX49" s="367"/>
      <c r="FCY49" s="367"/>
      <c r="FCZ49" s="367"/>
      <c r="FDA49" s="367"/>
      <c r="FDB49" s="367"/>
      <c r="FDC49" s="367"/>
      <c r="FDD49" s="367"/>
      <c r="FDE49" s="367"/>
      <c r="FDF49" s="367"/>
      <c r="FDG49" s="367"/>
      <c r="FDH49" s="367"/>
      <c r="FDI49" s="367"/>
      <c r="FDJ49" s="367"/>
      <c r="FDK49" s="367"/>
      <c r="FDL49" s="367"/>
      <c r="FDM49" s="367"/>
      <c r="FDN49" s="367"/>
      <c r="FDO49" s="367"/>
      <c r="FDP49" s="367"/>
      <c r="FDQ49" s="367"/>
      <c r="FDR49" s="367"/>
      <c r="FDS49" s="367"/>
      <c r="FDT49" s="367"/>
      <c r="FDU49" s="367"/>
      <c r="FDV49" s="367"/>
      <c r="FDW49" s="367"/>
      <c r="FDX49" s="367"/>
      <c r="FDY49" s="367"/>
      <c r="FDZ49" s="367"/>
      <c r="FEA49" s="367"/>
      <c r="FEB49" s="367"/>
      <c r="FEC49" s="367"/>
      <c r="FED49" s="367"/>
      <c r="FEE49" s="367"/>
      <c r="FEF49" s="367"/>
      <c r="FEG49" s="367"/>
      <c r="FEH49" s="367"/>
      <c r="FEI49" s="367"/>
      <c r="FEJ49" s="367"/>
      <c r="FEK49" s="367"/>
      <c r="FEL49" s="367"/>
      <c r="FEM49" s="367"/>
      <c r="FEN49" s="367"/>
      <c r="FEO49" s="367"/>
      <c r="FEP49" s="367"/>
      <c r="FEQ49" s="367"/>
      <c r="FER49" s="367"/>
      <c r="FES49" s="367"/>
      <c r="FET49" s="367"/>
      <c r="FEU49" s="367"/>
      <c r="FEV49" s="367"/>
      <c r="FEW49" s="367"/>
      <c r="FEX49" s="367"/>
      <c r="FEY49" s="367"/>
      <c r="FEZ49" s="367"/>
      <c r="FFA49" s="367"/>
      <c r="FFB49" s="367"/>
      <c r="FFC49" s="367"/>
      <c r="FFD49" s="367"/>
      <c r="FFE49" s="367"/>
      <c r="FFF49" s="367"/>
      <c r="FFG49" s="367"/>
      <c r="FFH49" s="367"/>
      <c r="FFI49" s="367"/>
      <c r="FFJ49" s="367"/>
      <c r="FFK49" s="367"/>
      <c r="FFL49" s="367"/>
      <c r="FFM49" s="367"/>
      <c r="FFN49" s="367"/>
      <c r="FFO49" s="367"/>
      <c r="FFP49" s="367"/>
      <c r="FFQ49" s="367"/>
      <c r="FFR49" s="367"/>
      <c r="FFS49" s="367"/>
      <c r="FFT49" s="367"/>
      <c r="FFU49" s="367"/>
      <c r="FFV49" s="367"/>
      <c r="FFW49" s="367"/>
      <c r="FFX49" s="367"/>
      <c r="FFY49" s="367"/>
      <c r="FFZ49" s="367"/>
      <c r="FGA49" s="367"/>
      <c r="FGB49" s="367"/>
      <c r="FGC49" s="367"/>
      <c r="FGD49" s="367"/>
      <c r="FGE49" s="367"/>
      <c r="FGF49" s="367"/>
      <c r="FGG49" s="367"/>
      <c r="FGH49" s="367"/>
      <c r="FGI49" s="367"/>
      <c r="FGJ49" s="367"/>
      <c r="FGK49" s="367"/>
      <c r="FGL49" s="367"/>
      <c r="FGM49" s="367"/>
      <c r="FGN49" s="367"/>
      <c r="FGO49" s="367"/>
      <c r="FGP49" s="367"/>
      <c r="FGQ49" s="367"/>
      <c r="FGR49" s="367"/>
      <c r="FGS49" s="367"/>
      <c r="FGT49" s="367"/>
      <c r="FGU49" s="367"/>
      <c r="FGV49" s="367"/>
      <c r="FGW49" s="367"/>
      <c r="FGX49" s="367"/>
      <c r="FGY49" s="367"/>
      <c r="FGZ49" s="367"/>
      <c r="FHA49" s="367"/>
      <c r="FHB49" s="367"/>
      <c r="FHC49" s="367"/>
      <c r="FHD49" s="367"/>
      <c r="FHE49" s="367"/>
      <c r="FHF49" s="367"/>
      <c r="FHG49" s="367"/>
      <c r="FHH49" s="367"/>
      <c r="FHI49" s="367"/>
      <c r="FHJ49" s="367"/>
      <c r="FHK49" s="367"/>
      <c r="FHL49" s="367"/>
      <c r="FHM49" s="367"/>
      <c r="FHN49" s="367"/>
      <c r="FHO49" s="367"/>
      <c r="FHP49" s="367"/>
      <c r="FHQ49" s="367"/>
      <c r="FHR49" s="367"/>
      <c r="FHS49" s="367"/>
      <c r="FHT49" s="367"/>
      <c r="FHU49" s="367"/>
      <c r="FHV49" s="367"/>
      <c r="FHW49" s="367"/>
      <c r="FHX49" s="367"/>
      <c r="FHY49" s="367"/>
      <c r="FHZ49" s="367"/>
      <c r="FIA49" s="367"/>
      <c r="FIB49" s="367"/>
      <c r="FIC49" s="367"/>
      <c r="FID49" s="367"/>
      <c r="FIE49" s="367"/>
      <c r="FIF49" s="367"/>
      <c r="FIG49" s="367"/>
      <c r="FIH49" s="367"/>
      <c r="FII49" s="367"/>
      <c r="FIJ49" s="367"/>
      <c r="FIK49" s="367"/>
      <c r="FIL49" s="367"/>
      <c r="FIM49" s="367"/>
      <c r="FIN49" s="367"/>
      <c r="FIO49" s="367"/>
      <c r="FIP49" s="367"/>
      <c r="FIQ49" s="367"/>
      <c r="FIR49" s="367"/>
      <c r="FIS49" s="367"/>
      <c r="FIT49" s="367"/>
      <c r="FIU49" s="367"/>
      <c r="FIV49" s="367"/>
      <c r="FIW49" s="367"/>
      <c r="FIX49" s="367"/>
      <c r="FIY49" s="367"/>
      <c r="FIZ49" s="367"/>
      <c r="FJA49" s="367"/>
      <c r="FJB49" s="367"/>
      <c r="FJC49" s="367"/>
      <c r="FJD49" s="367"/>
      <c r="FJE49" s="367"/>
      <c r="FJF49" s="367"/>
      <c r="FJG49" s="367"/>
      <c r="FJH49" s="367"/>
      <c r="FJI49" s="367"/>
      <c r="FJJ49" s="367"/>
      <c r="FJK49" s="367"/>
      <c r="FJL49" s="367"/>
      <c r="FJM49" s="367"/>
      <c r="FJN49" s="367"/>
      <c r="FJO49" s="367"/>
      <c r="FJP49" s="367"/>
      <c r="FJQ49" s="367"/>
      <c r="FJR49" s="367"/>
      <c r="FJS49" s="367"/>
      <c r="FJT49" s="367"/>
      <c r="FJU49" s="367"/>
      <c r="FJV49" s="367"/>
      <c r="FJW49" s="367"/>
      <c r="FJX49" s="367"/>
      <c r="FJY49" s="367"/>
      <c r="FJZ49" s="367"/>
      <c r="FKA49" s="367"/>
      <c r="FKB49" s="367"/>
      <c r="FKC49" s="367"/>
      <c r="FKD49" s="367"/>
      <c r="FKE49" s="367"/>
      <c r="FKF49" s="367"/>
      <c r="FKG49" s="367"/>
      <c r="FKH49" s="367"/>
      <c r="FKI49" s="367"/>
      <c r="FKJ49" s="367"/>
      <c r="FKK49" s="367"/>
      <c r="FKL49" s="367"/>
      <c r="FKM49" s="367"/>
      <c r="FKN49" s="367"/>
      <c r="FKO49" s="367"/>
      <c r="FKP49" s="367"/>
      <c r="FKQ49" s="367"/>
      <c r="FKR49" s="367"/>
      <c r="FKS49" s="367"/>
      <c r="FKT49" s="367"/>
      <c r="FKU49" s="367"/>
      <c r="FKV49" s="367"/>
      <c r="FKW49" s="367"/>
      <c r="FKX49" s="367"/>
      <c r="FKY49" s="367"/>
      <c r="FKZ49" s="367"/>
      <c r="FLA49" s="367"/>
      <c r="FLB49" s="367"/>
      <c r="FLC49" s="367"/>
      <c r="FLD49" s="367"/>
      <c r="FLE49" s="367"/>
      <c r="FLF49" s="367"/>
      <c r="FLG49" s="367"/>
      <c r="FLH49" s="367"/>
      <c r="FLI49" s="367"/>
      <c r="FLJ49" s="367"/>
      <c r="FLK49" s="367"/>
      <c r="FLL49" s="367"/>
      <c r="FLM49" s="367"/>
      <c r="FLN49" s="367"/>
      <c r="FLO49" s="367"/>
      <c r="FLP49" s="367"/>
      <c r="FLQ49" s="367"/>
      <c r="FLR49" s="367"/>
      <c r="FLS49" s="367"/>
      <c r="FLT49" s="367"/>
      <c r="FLU49" s="367"/>
      <c r="FLV49" s="367"/>
      <c r="FLW49" s="367"/>
      <c r="FLX49" s="367"/>
      <c r="FLY49" s="367"/>
      <c r="FLZ49" s="367"/>
      <c r="FMA49" s="367"/>
      <c r="FMB49" s="367"/>
      <c r="FMC49" s="367"/>
      <c r="FMD49" s="367"/>
      <c r="FME49" s="367"/>
      <c r="FMF49" s="367"/>
      <c r="FMG49" s="367"/>
      <c r="FMH49" s="367"/>
      <c r="FMI49" s="367"/>
      <c r="FMJ49" s="367"/>
      <c r="FMK49" s="367"/>
      <c r="FML49" s="367"/>
      <c r="FMM49" s="367"/>
      <c r="FMN49" s="367"/>
      <c r="FMO49" s="367"/>
      <c r="FMP49" s="367"/>
      <c r="FMQ49" s="367"/>
      <c r="FMR49" s="367"/>
      <c r="FMS49" s="367"/>
      <c r="FMT49" s="367"/>
      <c r="FMU49" s="367"/>
      <c r="FMV49" s="367"/>
      <c r="FMW49" s="367"/>
      <c r="FMX49" s="367"/>
      <c r="FMY49" s="367"/>
      <c r="FMZ49" s="367"/>
      <c r="FNA49" s="367"/>
      <c r="FNB49" s="367"/>
      <c r="FNC49" s="367"/>
      <c r="FND49" s="367"/>
      <c r="FNE49" s="367"/>
      <c r="FNF49" s="367"/>
      <c r="FNG49" s="367"/>
      <c r="FNH49" s="367"/>
      <c r="FNI49" s="367"/>
      <c r="FNJ49" s="367"/>
      <c r="FNK49" s="367"/>
      <c r="FNL49" s="367"/>
      <c r="FNM49" s="367"/>
      <c r="FNN49" s="367"/>
      <c r="FNO49" s="367"/>
      <c r="FNP49" s="367"/>
      <c r="FNQ49" s="367"/>
      <c r="FNR49" s="367"/>
      <c r="FNS49" s="367"/>
      <c r="FNT49" s="367"/>
      <c r="FNU49" s="367"/>
      <c r="FNV49" s="367"/>
      <c r="FNW49" s="367"/>
      <c r="FNX49" s="367"/>
      <c r="FNY49" s="367"/>
      <c r="FNZ49" s="367"/>
      <c r="FOA49" s="367"/>
      <c r="FOB49" s="367"/>
      <c r="FOC49" s="367"/>
      <c r="FOD49" s="367"/>
      <c r="FOE49" s="367"/>
      <c r="FOF49" s="367"/>
      <c r="FOG49" s="367"/>
      <c r="FOH49" s="367"/>
      <c r="FOI49" s="367"/>
      <c r="FOJ49" s="367"/>
      <c r="FOK49" s="367"/>
      <c r="FOL49" s="367"/>
      <c r="FOM49" s="367"/>
      <c r="FON49" s="367"/>
      <c r="FOO49" s="367"/>
      <c r="FOP49" s="367"/>
      <c r="FOQ49" s="367"/>
      <c r="FOR49" s="367"/>
      <c r="FOS49" s="367"/>
      <c r="FOT49" s="367"/>
      <c r="FOU49" s="367"/>
      <c r="FOV49" s="367"/>
      <c r="FOW49" s="367"/>
      <c r="FOX49" s="367"/>
      <c r="FOY49" s="367"/>
      <c r="FOZ49" s="367"/>
      <c r="FPA49" s="367"/>
      <c r="FPB49" s="367"/>
      <c r="FPC49" s="367"/>
      <c r="FPD49" s="367"/>
      <c r="FPE49" s="367"/>
      <c r="FPF49" s="367"/>
      <c r="FPG49" s="367"/>
      <c r="FPH49" s="367"/>
      <c r="FPI49" s="367"/>
      <c r="FPJ49" s="367"/>
      <c r="FPK49" s="367"/>
      <c r="FPL49" s="367"/>
      <c r="FPM49" s="367"/>
      <c r="FPN49" s="367"/>
      <c r="FPO49" s="367"/>
      <c r="FPP49" s="367"/>
      <c r="FPQ49" s="367"/>
      <c r="FPR49" s="367"/>
      <c r="FPS49" s="367"/>
      <c r="FPT49" s="367"/>
      <c r="FPU49" s="367"/>
      <c r="FPV49" s="367"/>
      <c r="FPW49" s="367"/>
      <c r="FPX49" s="367"/>
      <c r="FPY49" s="367"/>
      <c r="FPZ49" s="367"/>
      <c r="FQA49" s="367"/>
      <c r="FQB49" s="367"/>
      <c r="FQC49" s="367"/>
      <c r="FQD49" s="367"/>
      <c r="FQE49" s="367"/>
      <c r="FQF49" s="367"/>
      <c r="FQG49" s="367"/>
      <c r="FQH49" s="367"/>
      <c r="FQI49" s="367"/>
      <c r="FQJ49" s="367"/>
      <c r="FQK49" s="367"/>
      <c r="FQL49" s="367"/>
      <c r="FQM49" s="367"/>
      <c r="FQN49" s="367"/>
      <c r="FQO49" s="367"/>
      <c r="FQP49" s="367"/>
      <c r="FQQ49" s="367"/>
      <c r="FQR49" s="367"/>
      <c r="FQS49" s="367"/>
      <c r="FQT49" s="367"/>
      <c r="FQU49" s="367"/>
      <c r="FQV49" s="367"/>
      <c r="FQW49" s="367"/>
      <c r="FQX49" s="367"/>
      <c r="FQY49" s="367"/>
      <c r="FQZ49" s="367"/>
      <c r="FRA49" s="367"/>
      <c r="FRB49" s="367"/>
      <c r="FRC49" s="367"/>
      <c r="FRD49" s="367"/>
      <c r="FRE49" s="367"/>
      <c r="FRF49" s="367"/>
      <c r="FRG49" s="367"/>
      <c r="FRH49" s="367"/>
      <c r="FRI49" s="367"/>
      <c r="FRJ49" s="367"/>
      <c r="FRK49" s="367"/>
      <c r="FRL49" s="367"/>
      <c r="FRM49" s="367"/>
      <c r="FRN49" s="367"/>
      <c r="FRO49" s="367"/>
      <c r="FRP49" s="367"/>
      <c r="FRQ49" s="367"/>
      <c r="FRR49" s="367"/>
      <c r="FRS49" s="367"/>
      <c r="FRT49" s="367"/>
      <c r="FRU49" s="367"/>
      <c r="FRV49" s="367"/>
      <c r="FRW49" s="367"/>
      <c r="FRX49" s="367"/>
      <c r="FRY49" s="367"/>
      <c r="FRZ49" s="367"/>
      <c r="FSA49" s="367"/>
      <c r="FSB49" s="367"/>
      <c r="FSC49" s="367"/>
      <c r="FSD49" s="367"/>
      <c r="FSE49" s="367"/>
      <c r="FSF49" s="367"/>
      <c r="FSG49" s="367"/>
      <c r="FSH49" s="367"/>
      <c r="FSI49" s="367"/>
      <c r="FSJ49" s="367"/>
      <c r="FSK49" s="367"/>
      <c r="FSL49" s="367"/>
      <c r="FSM49" s="367"/>
      <c r="FSN49" s="367"/>
      <c r="FSO49" s="367"/>
      <c r="FSP49" s="367"/>
      <c r="FSQ49" s="367"/>
      <c r="FSR49" s="367"/>
      <c r="FSS49" s="367"/>
      <c r="FST49" s="367"/>
      <c r="FSU49" s="367"/>
      <c r="FSV49" s="367"/>
      <c r="FSW49" s="367"/>
      <c r="FSX49" s="367"/>
      <c r="FSY49" s="367"/>
      <c r="FSZ49" s="367"/>
      <c r="FTA49" s="367"/>
      <c r="FTB49" s="367"/>
      <c r="FTC49" s="367"/>
      <c r="FTD49" s="367"/>
      <c r="FTE49" s="367"/>
      <c r="FTF49" s="367"/>
      <c r="FTG49" s="367"/>
      <c r="FTH49" s="367"/>
      <c r="FTI49" s="367"/>
      <c r="FTJ49" s="367"/>
      <c r="FTK49" s="367"/>
      <c r="FTL49" s="367"/>
      <c r="FTM49" s="367"/>
      <c r="FTN49" s="367"/>
      <c r="FTO49" s="367"/>
      <c r="FTP49" s="367"/>
      <c r="FTQ49" s="367"/>
      <c r="FTR49" s="367"/>
      <c r="FTS49" s="367"/>
      <c r="FTT49" s="367"/>
      <c r="FTU49" s="367"/>
      <c r="FTV49" s="367"/>
      <c r="FTW49" s="367"/>
      <c r="FTX49" s="367"/>
      <c r="FTY49" s="367"/>
      <c r="FTZ49" s="367"/>
      <c r="FUA49" s="367"/>
      <c r="FUB49" s="367"/>
      <c r="FUC49" s="367"/>
      <c r="FUD49" s="367"/>
      <c r="FUE49" s="367"/>
      <c r="FUF49" s="367"/>
      <c r="FUG49" s="367"/>
      <c r="FUH49" s="367"/>
      <c r="FUI49" s="367"/>
      <c r="FUJ49" s="367"/>
      <c r="FUK49" s="367"/>
      <c r="FUL49" s="367"/>
      <c r="FUM49" s="367"/>
      <c r="FUN49" s="367"/>
      <c r="FUO49" s="367"/>
      <c r="FUP49" s="367"/>
      <c r="FUQ49" s="367"/>
      <c r="FUR49" s="367"/>
      <c r="FUS49" s="367"/>
      <c r="FUT49" s="367"/>
      <c r="FUU49" s="367"/>
      <c r="FUV49" s="367"/>
      <c r="FUW49" s="367"/>
      <c r="FUX49" s="367"/>
      <c r="FUY49" s="367"/>
      <c r="FUZ49" s="367"/>
      <c r="FVA49" s="367"/>
      <c r="FVB49" s="367"/>
      <c r="FVC49" s="367"/>
      <c r="FVD49" s="367"/>
      <c r="FVE49" s="367"/>
      <c r="FVF49" s="367"/>
      <c r="FVG49" s="367"/>
      <c r="FVH49" s="367"/>
      <c r="FVI49" s="367"/>
      <c r="FVJ49" s="367"/>
      <c r="FVK49" s="367"/>
      <c r="FVL49" s="367"/>
      <c r="FVM49" s="367"/>
      <c r="FVN49" s="367"/>
      <c r="FVO49" s="367"/>
      <c r="FVP49" s="367"/>
      <c r="FVQ49" s="367"/>
      <c r="FVR49" s="367"/>
      <c r="FVS49" s="367"/>
      <c r="FVT49" s="367"/>
      <c r="FVU49" s="367"/>
      <c r="FVV49" s="367"/>
      <c r="FVW49" s="367"/>
      <c r="FVX49" s="367"/>
      <c r="FVY49" s="367"/>
      <c r="FVZ49" s="367"/>
      <c r="FWA49" s="367"/>
      <c r="FWB49" s="367"/>
      <c r="FWC49" s="367"/>
      <c r="FWD49" s="367"/>
      <c r="FWE49" s="367"/>
      <c r="FWF49" s="367"/>
      <c r="FWG49" s="367"/>
      <c r="FWH49" s="367"/>
      <c r="FWI49" s="367"/>
      <c r="FWJ49" s="367"/>
      <c r="FWK49" s="367"/>
      <c r="FWL49" s="367"/>
      <c r="FWM49" s="367"/>
      <c r="FWN49" s="367"/>
      <c r="FWO49" s="367"/>
      <c r="FWP49" s="367"/>
      <c r="FWQ49" s="367"/>
      <c r="FWR49" s="367"/>
      <c r="FWS49" s="367"/>
      <c r="FWT49" s="367"/>
      <c r="FWU49" s="367"/>
      <c r="FWV49" s="367"/>
      <c r="FWW49" s="367"/>
      <c r="FWX49" s="367"/>
      <c r="FWY49" s="367"/>
      <c r="FWZ49" s="367"/>
      <c r="FXA49" s="367"/>
      <c r="FXB49" s="367"/>
      <c r="FXC49" s="367"/>
      <c r="FXD49" s="367"/>
      <c r="FXE49" s="367"/>
      <c r="FXF49" s="367"/>
      <c r="FXG49" s="367"/>
      <c r="FXH49" s="367"/>
      <c r="FXI49" s="367"/>
      <c r="FXJ49" s="367"/>
      <c r="FXK49" s="367"/>
      <c r="FXL49" s="367"/>
      <c r="FXM49" s="367"/>
      <c r="FXN49" s="367"/>
      <c r="FXO49" s="367"/>
      <c r="FXP49" s="367"/>
      <c r="FXQ49" s="367"/>
      <c r="FXR49" s="367"/>
      <c r="FXS49" s="367"/>
      <c r="FXT49" s="367"/>
      <c r="FXU49" s="367"/>
      <c r="FXV49" s="367"/>
      <c r="FXW49" s="367"/>
      <c r="FXX49" s="367"/>
      <c r="FXY49" s="367"/>
      <c r="FXZ49" s="367"/>
      <c r="FYA49" s="367"/>
      <c r="FYB49" s="367"/>
      <c r="FYC49" s="367"/>
      <c r="FYD49" s="367"/>
      <c r="FYE49" s="367"/>
      <c r="FYF49" s="367"/>
      <c r="FYG49" s="367"/>
      <c r="FYH49" s="367"/>
      <c r="FYI49" s="367"/>
      <c r="FYJ49" s="367"/>
      <c r="FYK49" s="367"/>
      <c r="FYL49" s="367"/>
      <c r="FYM49" s="367"/>
      <c r="FYN49" s="367"/>
      <c r="FYO49" s="367"/>
      <c r="FYP49" s="367"/>
      <c r="FYQ49" s="367"/>
      <c r="FYR49" s="367"/>
      <c r="FYS49" s="367"/>
      <c r="FYT49" s="367"/>
      <c r="FYU49" s="367"/>
      <c r="FYV49" s="367"/>
      <c r="FYW49" s="367"/>
      <c r="FYX49" s="367"/>
      <c r="FYY49" s="367"/>
      <c r="FYZ49" s="367"/>
      <c r="FZA49" s="367"/>
      <c r="FZB49" s="367"/>
      <c r="FZC49" s="367"/>
      <c r="FZD49" s="367"/>
      <c r="FZE49" s="367"/>
      <c r="FZF49" s="367"/>
      <c r="FZG49" s="367"/>
      <c r="FZH49" s="367"/>
      <c r="FZI49" s="367"/>
      <c r="FZJ49" s="367"/>
      <c r="FZK49" s="367"/>
      <c r="FZL49" s="367"/>
      <c r="FZM49" s="367"/>
      <c r="FZN49" s="367"/>
      <c r="FZO49" s="367"/>
      <c r="FZP49" s="367"/>
      <c r="FZQ49" s="367"/>
      <c r="FZR49" s="367"/>
      <c r="FZS49" s="367"/>
      <c r="FZT49" s="367"/>
      <c r="FZU49" s="367"/>
      <c r="FZV49" s="367"/>
      <c r="FZW49" s="367"/>
      <c r="FZX49" s="367"/>
      <c r="FZY49" s="367"/>
      <c r="FZZ49" s="367"/>
      <c r="GAA49" s="367"/>
      <c r="GAB49" s="367"/>
      <c r="GAC49" s="367"/>
      <c r="GAD49" s="367"/>
      <c r="GAE49" s="367"/>
      <c r="GAF49" s="367"/>
      <c r="GAG49" s="367"/>
      <c r="GAH49" s="367"/>
      <c r="GAI49" s="367"/>
      <c r="GAJ49" s="367"/>
      <c r="GAK49" s="367"/>
      <c r="GAL49" s="367"/>
      <c r="GAM49" s="367"/>
      <c r="GAN49" s="367"/>
      <c r="GAO49" s="367"/>
      <c r="GAP49" s="367"/>
      <c r="GAQ49" s="367"/>
      <c r="GAR49" s="367"/>
      <c r="GAS49" s="367"/>
      <c r="GAT49" s="367"/>
      <c r="GAU49" s="367"/>
      <c r="GAV49" s="367"/>
      <c r="GAW49" s="367"/>
      <c r="GAX49" s="367"/>
      <c r="GAY49" s="367"/>
      <c r="GAZ49" s="367"/>
      <c r="GBA49" s="367"/>
      <c r="GBB49" s="367"/>
      <c r="GBC49" s="367"/>
      <c r="GBD49" s="367"/>
      <c r="GBE49" s="367"/>
      <c r="GBF49" s="367"/>
      <c r="GBG49" s="367"/>
      <c r="GBH49" s="367"/>
      <c r="GBI49" s="367"/>
      <c r="GBJ49" s="367"/>
      <c r="GBK49" s="367"/>
      <c r="GBL49" s="367"/>
      <c r="GBM49" s="367"/>
      <c r="GBN49" s="367"/>
      <c r="GBO49" s="367"/>
      <c r="GBP49" s="367"/>
      <c r="GBQ49" s="367"/>
      <c r="GBR49" s="367"/>
      <c r="GBS49" s="367"/>
      <c r="GBT49" s="367"/>
      <c r="GBU49" s="367"/>
      <c r="GBV49" s="367"/>
      <c r="GBW49" s="367"/>
      <c r="GBX49" s="367"/>
      <c r="GBY49" s="367"/>
      <c r="GBZ49" s="367"/>
      <c r="GCA49" s="367"/>
      <c r="GCB49" s="367"/>
      <c r="GCC49" s="367"/>
      <c r="GCD49" s="367"/>
      <c r="GCE49" s="367"/>
      <c r="GCF49" s="367"/>
      <c r="GCG49" s="367"/>
      <c r="GCH49" s="367"/>
      <c r="GCI49" s="367"/>
      <c r="GCJ49" s="367"/>
      <c r="GCK49" s="367"/>
      <c r="GCL49" s="367"/>
      <c r="GCM49" s="367"/>
      <c r="GCN49" s="367"/>
      <c r="GCO49" s="367"/>
      <c r="GCP49" s="367"/>
      <c r="GCQ49" s="367"/>
      <c r="GCR49" s="367"/>
      <c r="GCS49" s="367"/>
      <c r="GCT49" s="367"/>
      <c r="GCU49" s="367"/>
      <c r="GCV49" s="367"/>
      <c r="GCW49" s="367"/>
      <c r="GCX49" s="367"/>
      <c r="GCY49" s="367"/>
      <c r="GCZ49" s="367"/>
      <c r="GDA49" s="367"/>
      <c r="GDB49" s="367"/>
      <c r="GDC49" s="367"/>
      <c r="GDD49" s="367"/>
      <c r="GDE49" s="367"/>
      <c r="GDF49" s="367"/>
      <c r="GDG49" s="367"/>
      <c r="GDH49" s="367"/>
      <c r="GDI49" s="367"/>
      <c r="GDJ49" s="367"/>
      <c r="GDK49" s="367"/>
      <c r="GDL49" s="367"/>
      <c r="GDM49" s="367"/>
      <c r="GDN49" s="367"/>
      <c r="GDO49" s="367"/>
      <c r="GDP49" s="367"/>
      <c r="GDQ49" s="367"/>
      <c r="GDR49" s="367"/>
      <c r="GDS49" s="367"/>
      <c r="GDT49" s="367"/>
      <c r="GDU49" s="367"/>
      <c r="GDV49" s="367"/>
      <c r="GDW49" s="367"/>
      <c r="GDX49" s="367"/>
      <c r="GDY49" s="367"/>
      <c r="GDZ49" s="367"/>
      <c r="GEA49" s="367"/>
      <c r="GEB49" s="367"/>
      <c r="GEC49" s="367"/>
      <c r="GED49" s="367"/>
      <c r="GEE49" s="367"/>
      <c r="GEF49" s="367"/>
      <c r="GEG49" s="367"/>
      <c r="GEH49" s="367"/>
      <c r="GEI49" s="367"/>
      <c r="GEJ49" s="367"/>
      <c r="GEK49" s="367"/>
      <c r="GEL49" s="367"/>
      <c r="GEM49" s="367"/>
      <c r="GEN49" s="367"/>
      <c r="GEO49" s="367"/>
      <c r="GEP49" s="367"/>
      <c r="GEQ49" s="367"/>
      <c r="GER49" s="367"/>
      <c r="GES49" s="367"/>
      <c r="GET49" s="367"/>
      <c r="GEU49" s="367"/>
      <c r="GEV49" s="367"/>
      <c r="GEW49" s="367"/>
      <c r="GEX49" s="367"/>
      <c r="GEY49" s="367"/>
      <c r="GEZ49" s="367"/>
      <c r="GFA49" s="367"/>
      <c r="GFB49" s="367"/>
      <c r="GFC49" s="367"/>
      <c r="GFD49" s="367"/>
      <c r="GFE49" s="367"/>
      <c r="GFF49" s="367"/>
      <c r="GFG49" s="367"/>
      <c r="GFH49" s="367"/>
      <c r="GFI49" s="367"/>
      <c r="GFJ49" s="367"/>
      <c r="GFK49" s="367"/>
      <c r="GFL49" s="367"/>
      <c r="GFM49" s="367"/>
      <c r="GFN49" s="367"/>
      <c r="GFO49" s="367"/>
      <c r="GFP49" s="367"/>
      <c r="GFQ49" s="367"/>
      <c r="GFR49" s="367"/>
      <c r="GFS49" s="367"/>
      <c r="GFT49" s="367"/>
      <c r="GFU49" s="367"/>
      <c r="GFV49" s="367"/>
      <c r="GFW49" s="367"/>
      <c r="GFX49" s="367"/>
      <c r="GFY49" s="367"/>
      <c r="GFZ49" s="367"/>
      <c r="GGA49" s="367"/>
      <c r="GGB49" s="367"/>
      <c r="GGC49" s="367"/>
      <c r="GGD49" s="367"/>
      <c r="GGE49" s="367"/>
      <c r="GGF49" s="367"/>
      <c r="GGG49" s="367"/>
      <c r="GGH49" s="367"/>
      <c r="GGI49" s="367"/>
      <c r="GGJ49" s="367"/>
      <c r="GGK49" s="367"/>
      <c r="GGL49" s="367"/>
      <c r="GGM49" s="367"/>
      <c r="GGN49" s="367"/>
      <c r="GGO49" s="367"/>
      <c r="GGP49" s="367"/>
      <c r="GGQ49" s="367"/>
      <c r="GGR49" s="367"/>
      <c r="GGS49" s="367"/>
      <c r="GGT49" s="367"/>
      <c r="GGU49" s="367"/>
      <c r="GGV49" s="367"/>
      <c r="GGW49" s="367"/>
      <c r="GGX49" s="367"/>
      <c r="GGY49" s="367"/>
      <c r="GGZ49" s="367"/>
      <c r="GHA49" s="367"/>
      <c r="GHB49" s="367"/>
      <c r="GHC49" s="367"/>
      <c r="GHD49" s="367"/>
      <c r="GHE49" s="367"/>
      <c r="GHF49" s="367"/>
      <c r="GHG49" s="367"/>
      <c r="GHH49" s="367"/>
      <c r="GHI49" s="367"/>
      <c r="GHJ49" s="367"/>
      <c r="GHK49" s="367"/>
      <c r="GHL49" s="367"/>
      <c r="GHM49" s="367"/>
      <c r="GHN49" s="367"/>
      <c r="GHO49" s="367"/>
      <c r="GHP49" s="367"/>
      <c r="GHQ49" s="367"/>
      <c r="GHR49" s="367"/>
      <c r="GHS49" s="367"/>
      <c r="GHT49" s="367"/>
      <c r="GHU49" s="367"/>
      <c r="GHV49" s="367"/>
      <c r="GHW49" s="367"/>
      <c r="GHX49" s="367"/>
      <c r="GHY49" s="367"/>
      <c r="GHZ49" s="367"/>
      <c r="GIA49" s="367"/>
      <c r="GIB49" s="367"/>
      <c r="GIC49" s="367"/>
      <c r="GID49" s="367"/>
      <c r="GIE49" s="367"/>
      <c r="GIF49" s="367"/>
      <c r="GIG49" s="367"/>
      <c r="GIH49" s="367"/>
      <c r="GII49" s="367"/>
      <c r="GIJ49" s="367"/>
      <c r="GIK49" s="367"/>
      <c r="GIL49" s="367"/>
      <c r="GIM49" s="367"/>
      <c r="GIN49" s="367"/>
      <c r="GIO49" s="367"/>
      <c r="GIP49" s="367"/>
      <c r="GIQ49" s="367"/>
      <c r="GIR49" s="367"/>
      <c r="GIS49" s="367"/>
      <c r="GIT49" s="367"/>
      <c r="GIU49" s="367"/>
      <c r="GIV49" s="367"/>
      <c r="GIW49" s="367"/>
      <c r="GIX49" s="367"/>
      <c r="GIY49" s="367"/>
      <c r="GIZ49" s="367"/>
      <c r="GJA49" s="367"/>
      <c r="GJB49" s="367"/>
      <c r="GJC49" s="367"/>
      <c r="GJD49" s="367"/>
      <c r="GJE49" s="367"/>
      <c r="GJF49" s="367"/>
      <c r="GJG49" s="367"/>
      <c r="GJH49" s="367"/>
      <c r="GJI49" s="367"/>
      <c r="GJJ49" s="367"/>
      <c r="GJK49" s="367"/>
      <c r="GJL49" s="367"/>
      <c r="GJM49" s="367"/>
      <c r="GJN49" s="367"/>
      <c r="GJO49" s="367"/>
      <c r="GJP49" s="367"/>
      <c r="GJQ49" s="367"/>
      <c r="GJR49" s="367"/>
      <c r="GJS49" s="367"/>
      <c r="GJT49" s="367"/>
      <c r="GJU49" s="367"/>
      <c r="GJV49" s="367"/>
      <c r="GJW49" s="367"/>
      <c r="GJX49" s="367"/>
      <c r="GJY49" s="367"/>
      <c r="GJZ49" s="367"/>
      <c r="GKA49" s="367"/>
      <c r="GKB49" s="367"/>
      <c r="GKC49" s="367"/>
      <c r="GKD49" s="367"/>
      <c r="GKE49" s="367"/>
      <c r="GKF49" s="367"/>
      <c r="GKG49" s="367"/>
      <c r="GKH49" s="367"/>
      <c r="GKI49" s="367"/>
      <c r="GKJ49" s="367"/>
      <c r="GKK49" s="367"/>
      <c r="GKL49" s="367"/>
      <c r="GKM49" s="367"/>
      <c r="GKN49" s="367"/>
      <c r="GKO49" s="367"/>
      <c r="GKP49" s="367"/>
      <c r="GKQ49" s="367"/>
      <c r="GKR49" s="367"/>
      <c r="GKS49" s="367"/>
      <c r="GKT49" s="367"/>
      <c r="GKU49" s="367"/>
      <c r="GKV49" s="367"/>
      <c r="GKW49" s="367"/>
      <c r="GKX49" s="367"/>
      <c r="GKY49" s="367"/>
      <c r="GKZ49" s="367"/>
      <c r="GLA49" s="367"/>
      <c r="GLB49" s="367"/>
      <c r="GLC49" s="367"/>
      <c r="GLD49" s="367"/>
      <c r="GLE49" s="367"/>
      <c r="GLF49" s="367"/>
      <c r="GLG49" s="367"/>
      <c r="GLH49" s="367"/>
      <c r="GLI49" s="367"/>
      <c r="GLJ49" s="367"/>
      <c r="GLK49" s="367"/>
      <c r="GLL49" s="367"/>
      <c r="GLM49" s="367"/>
      <c r="GLN49" s="367"/>
      <c r="GLO49" s="367"/>
      <c r="GLP49" s="367"/>
      <c r="GLQ49" s="367"/>
      <c r="GLR49" s="367"/>
      <c r="GLS49" s="367"/>
      <c r="GLT49" s="367"/>
      <c r="GLU49" s="367"/>
      <c r="GLV49" s="367"/>
      <c r="GLW49" s="367"/>
      <c r="GLX49" s="367"/>
      <c r="GLY49" s="367"/>
      <c r="GLZ49" s="367"/>
      <c r="GMA49" s="367"/>
      <c r="GMB49" s="367"/>
      <c r="GMC49" s="367"/>
      <c r="GMD49" s="367"/>
      <c r="GME49" s="367"/>
      <c r="GMF49" s="367"/>
      <c r="GMG49" s="367"/>
      <c r="GMH49" s="367"/>
      <c r="GMI49" s="367"/>
      <c r="GMJ49" s="367"/>
      <c r="GMK49" s="367"/>
      <c r="GML49" s="367"/>
      <c r="GMM49" s="367"/>
      <c r="GMN49" s="367"/>
      <c r="GMO49" s="367"/>
      <c r="GMP49" s="367"/>
      <c r="GMQ49" s="367"/>
      <c r="GMR49" s="367"/>
      <c r="GMS49" s="367"/>
      <c r="GMT49" s="367"/>
      <c r="GMU49" s="367"/>
      <c r="GMV49" s="367"/>
      <c r="GMW49" s="367"/>
      <c r="GMX49" s="367"/>
      <c r="GMY49" s="367"/>
      <c r="GMZ49" s="367"/>
      <c r="GNA49" s="367"/>
      <c r="GNB49" s="367"/>
      <c r="GNC49" s="367"/>
      <c r="GND49" s="367"/>
      <c r="GNE49" s="367"/>
      <c r="GNF49" s="367"/>
      <c r="GNG49" s="367"/>
      <c r="GNH49" s="367"/>
      <c r="GNI49" s="367"/>
      <c r="GNJ49" s="367"/>
      <c r="GNK49" s="367"/>
      <c r="GNL49" s="367"/>
      <c r="GNM49" s="367"/>
      <c r="GNN49" s="367"/>
      <c r="GNO49" s="367"/>
      <c r="GNP49" s="367"/>
      <c r="GNQ49" s="367"/>
      <c r="GNR49" s="367"/>
      <c r="GNS49" s="367"/>
      <c r="GNT49" s="367"/>
      <c r="GNU49" s="367"/>
      <c r="GNV49" s="367"/>
      <c r="GNW49" s="367"/>
      <c r="GNX49" s="367"/>
      <c r="GNY49" s="367"/>
      <c r="GNZ49" s="367"/>
      <c r="GOA49" s="367"/>
      <c r="GOB49" s="367"/>
      <c r="GOC49" s="367"/>
      <c r="GOD49" s="367"/>
      <c r="GOE49" s="367"/>
      <c r="GOF49" s="367"/>
      <c r="GOG49" s="367"/>
      <c r="GOH49" s="367"/>
      <c r="GOI49" s="367"/>
      <c r="GOJ49" s="367"/>
      <c r="GOK49" s="367"/>
      <c r="GOL49" s="367"/>
      <c r="GOM49" s="367"/>
      <c r="GON49" s="367"/>
      <c r="GOO49" s="367"/>
      <c r="GOP49" s="367"/>
      <c r="GOQ49" s="367"/>
      <c r="GOR49" s="367"/>
      <c r="GOS49" s="367"/>
      <c r="GOT49" s="367"/>
      <c r="GOU49" s="367"/>
      <c r="GOV49" s="367"/>
      <c r="GOW49" s="367"/>
      <c r="GOX49" s="367"/>
      <c r="GOY49" s="367"/>
      <c r="GOZ49" s="367"/>
      <c r="GPA49" s="367"/>
      <c r="GPB49" s="367"/>
      <c r="GPC49" s="367"/>
      <c r="GPD49" s="367"/>
      <c r="GPE49" s="367"/>
      <c r="GPF49" s="367"/>
      <c r="GPG49" s="367"/>
      <c r="GPH49" s="367"/>
      <c r="GPI49" s="367"/>
      <c r="GPJ49" s="367"/>
      <c r="GPK49" s="367"/>
      <c r="GPL49" s="367"/>
      <c r="GPM49" s="367"/>
      <c r="GPN49" s="367"/>
      <c r="GPO49" s="367"/>
      <c r="GPP49" s="367"/>
      <c r="GPQ49" s="367"/>
      <c r="GPR49" s="367"/>
      <c r="GPS49" s="367"/>
      <c r="GPT49" s="367"/>
      <c r="GPU49" s="367"/>
      <c r="GPV49" s="367"/>
      <c r="GPW49" s="367"/>
      <c r="GPX49" s="367"/>
      <c r="GPY49" s="367"/>
      <c r="GPZ49" s="367"/>
      <c r="GQA49" s="367"/>
      <c r="GQB49" s="367"/>
      <c r="GQC49" s="367"/>
      <c r="GQD49" s="367"/>
      <c r="GQE49" s="367"/>
      <c r="GQF49" s="367"/>
      <c r="GQG49" s="367"/>
      <c r="GQH49" s="367"/>
      <c r="GQI49" s="367"/>
      <c r="GQJ49" s="367"/>
      <c r="GQK49" s="367"/>
      <c r="GQL49" s="367"/>
      <c r="GQM49" s="367"/>
      <c r="GQN49" s="367"/>
      <c r="GQO49" s="367"/>
      <c r="GQP49" s="367"/>
      <c r="GQQ49" s="367"/>
      <c r="GQR49" s="367"/>
      <c r="GQS49" s="367"/>
      <c r="GQT49" s="367"/>
      <c r="GQU49" s="367"/>
      <c r="GQV49" s="367"/>
      <c r="GQW49" s="367"/>
      <c r="GQX49" s="367"/>
      <c r="GQY49" s="367"/>
      <c r="GQZ49" s="367"/>
      <c r="GRA49" s="367"/>
      <c r="GRB49" s="367"/>
      <c r="GRC49" s="367"/>
      <c r="GRD49" s="367"/>
      <c r="GRE49" s="367"/>
      <c r="GRF49" s="367"/>
      <c r="GRG49" s="367"/>
      <c r="GRH49" s="367"/>
      <c r="GRI49" s="367"/>
      <c r="GRJ49" s="367"/>
      <c r="GRK49" s="367"/>
      <c r="GRL49" s="367"/>
      <c r="GRM49" s="367"/>
      <c r="GRN49" s="367"/>
      <c r="GRO49" s="367"/>
      <c r="GRP49" s="367"/>
      <c r="GRQ49" s="367"/>
      <c r="GRR49" s="367"/>
      <c r="GRS49" s="367"/>
      <c r="GRT49" s="367"/>
      <c r="GRU49" s="367"/>
      <c r="GRV49" s="367"/>
      <c r="GRW49" s="367"/>
      <c r="GRX49" s="367"/>
      <c r="GRY49" s="367"/>
      <c r="GRZ49" s="367"/>
      <c r="GSA49" s="367"/>
      <c r="GSB49" s="367"/>
      <c r="GSC49" s="367"/>
      <c r="GSD49" s="367"/>
      <c r="GSE49" s="367"/>
      <c r="GSF49" s="367"/>
      <c r="GSG49" s="367"/>
      <c r="GSH49" s="367"/>
      <c r="GSI49" s="367"/>
      <c r="GSJ49" s="367"/>
      <c r="GSK49" s="367"/>
      <c r="GSL49" s="367"/>
      <c r="GSM49" s="367"/>
      <c r="GSN49" s="367"/>
      <c r="GSO49" s="367"/>
      <c r="GSP49" s="367"/>
      <c r="GSQ49" s="367"/>
      <c r="GSR49" s="367"/>
      <c r="GSS49" s="367"/>
      <c r="GST49" s="367"/>
      <c r="GSU49" s="367"/>
      <c r="GSV49" s="367"/>
      <c r="GSW49" s="367"/>
      <c r="GSX49" s="367"/>
      <c r="GSY49" s="367"/>
      <c r="GSZ49" s="367"/>
      <c r="GTA49" s="367"/>
      <c r="GTB49" s="367"/>
      <c r="GTC49" s="367"/>
      <c r="GTD49" s="367"/>
      <c r="GTE49" s="367"/>
      <c r="GTF49" s="367"/>
      <c r="GTG49" s="367"/>
      <c r="GTH49" s="367"/>
      <c r="GTI49" s="367"/>
      <c r="GTJ49" s="367"/>
      <c r="GTK49" s="367"/>
      <c r="GTL49" s="367"/>
      <c r="GTM49" s="367"/>
      <c r="GTN49" s="367"/>
      <c r="GTO49" s="367"/>
      <c r="GTP49" s="367"/>
      <c r="GTQ49" s="367"/>
      <c r="GTR49" s="367"/>
      <c r="GTS49" s="367"/>
      <c r="GTT49" s="367"/>
      <c r="GTU49" s="367"/>
      <c r="GTV49" s="367"/>
      <c r="GTW49" s="367"/>
      <c r="GTX49" s="367"/>
      <c r="GTY49" s="367"/>
      <c r="GTZ49" s="367"/>
      <c r="GUA49" s="367"/>
      <c r="GUB49" s="367"/>
      <c r="GUC49" s="367"/>
      <c r="GUD49" s="367"/>
      <c r="GUE49" s="367"/>
      <c r="GUF49" s="367"/>
      <c r="GUG49" s="367"/>
      <c r="GUH49" s="367"/>
      <c r="GUI49" s="367"/>
      <c r="GUJ49" s="367"/>
      <c r="GUK49" s="367"/>
      <c r="GUL49" s="367"/>
      <c r="GUM49" s="367"/>
      <c r="GUN49" s="367"/>
      <c r="GUO49" s="367"/>
      <c r="GUP49" s="367"/>
      <c r="GUQ49" s="367"/>
      <c r="GUR49" s="367"/>
      <c r="GUS49" s="367"/>
      <c r="GUT49" s="367"/>
      <c r="GUU49" s="367"/>
      <c r="GUV49" s="367"/>
      <c r="GUW49" s="367"/>
      <c r="GUX49" s="367"/>
      <c r="GUY49" s="367"/>
      <c r="GUZ49" s="367"/>
      <c r="GVA49" s="367"/>
      <c r="GVB49" s="367"/>
      <c r="GVC49" s="367"/>
      <c r="GVD49" s="367"/>
      <c r="GVE49" s="367"/>
      <c r="GVF49" s="367"/>
      <c r="GVG49" s="367"/>
      <c r="GVH49" s="367"/>
      <c r="GVI49" s="367"/>
      <c r="GVJ49" s="367"/>
      <c r="GVK49" s="367"/>
      <c r="GVL49" s="367"/>
      <c r="GVM49" s="367"/>
      <c r="GVN49" s="367"/>
      <c r="GVO49" s="367"/>
      <c r="GVP49" s="367"/>
      <c r="GVQ49" s="367"/>
      <c r="GVR49" s="367"/>
      <c r="GVS49" s="367"/>
      <c r="GVT49" s="367"/>
      <c r="GVU49" s="367"/>
      <c r="GVV49" s="367"/>
      <c r="GVW49" s="367"/>
      <c r="GVX49" s="367"/>
      <c r="GVY49" s="367"/>
      <c r="GVZ49" s="367"/>
      <c r="GWA49" s="367"/>
      <c r="GWB49" s="367"/>
      <c r="GWC49" s="367"/>
      <c r="GWD49" s="367"/>
      <c r="GWE49" s="367"/>
      <c r="GWF49" s="367"/>
      <c r="GWG49" s="367"/>
      <c r="GWH49" s="367"/>
      <c r="GWI49" s="367"/>
      <c r="GWJ49" s="367"/>
      <c r="GWK49" s="367"/>
      <c r="GWL49" s="367"/>
      <c r="GWM49" s="367"/>
      <c r="GWN49" s="367"/>
      <c r="GWO49" s="367"/>
      <c r="GWP49" s="367"/>
      <c r="GWQ49" s="367"/>
      <c r="GWR49" s="367"/>
      <c r="GWS49" s="367"/>
      <c r="GWT49" s="367"/>
      <c r="GWU49" s="367"/>
      <c r="GWV49" s="367"/>
      <c r="GWW49" s="367"/>
      <c r="GWX49" s="367"/>
      <c r="GWY49" s="367"/>
      <c r="GWZ49" s="367"/>
      <c r="GXA49" s="367"/>
      <c r="GXB49" s="367"/>
      <c r="GXC49" s="367"/>
      <c r="GXD49" s="367"/>
      <c r="GXE49" s="367"/>
      <c r="GXF49" s="367"/>
      <c r="GXG49" s="367"/>
      <c r="GXH49" s="367"/>
      <c r="GXI49" s="367"/>
      <c r="GXJ49" s="367"/>
      <c r="GXK49" s="367"/>
      <c r="GXL49" s="367"/>
      <c r="GXM49" s="367"/>
      <c r="GXN49" s="367"/>
      <c r="GXO49" s="367"/>
      <c r="GXP49" s="367"/>
      <c r="GXQ49" s="367"/>
      <c r="GXR49" s="367"/>
      <c r="GXS49" s="367"/>
      <c r="GXT49" s="367"/>
      <c r="GXU49" s="367"/>
      <c r="GXV49" s="367"/>
      <c r="GXW49" s="367"/>
      <c r="GXX49" s="367"/>
      <c r="GXY49" s="367"/>
      <c r="GXZ49" s="367"/>
      <c r="GYA49" s="367"/>
      <c r="GYB49" s="367"/>
      <c r="GYC49" s="367"/>
      <c r="GYD49" s="367"/>
      <c r="GYE49" s="367"/>
      <c r="GYF49" s="367"/>
      <c r="GYG49" s="367"/>
      <c r="GYH49" s="367"/>
      <c r="GYI49" s="367"/>
      <c r="GYJ49" s="367"/>
      <c r="GYK49" s="367"/>
      <c r="GYL49" s="367"/>
      <c r="GYM49" s="367"/>
      <c r="GYN49" s="367"/>
      <c r="GYO49" s="367"/>
      <c r="GYP49" s="367"/>
      <c r="GYQ49" s="367"/>
      <c r="GYR49" s="367"/>
      <c r="GYS49" s="367"/>
      <c r="GYT49" s="367"/>
      <c r="GYU49" s="367"/>
      <c r="GYV49" s="367"/>
      <c r="GYW49" s="367"/>
      <c r="GYX49" s="367"/>
      <c r="GYY49" s="367"/>
      <c r="GYZ49" s="367"/>
      <c r="GZA49" s="367"/>
      <c r="GZB49" s="367"/>
      <c r="GZC49" s="367"/>
      <c r="GZD49" s="367"/>
      <c r="GZE49" s="367"/>
      <c r="GZF49" s="367"/>
      <c r="GZG49" s="367"/>
      <c r="GZH49" s="367"/>
      <c r="GZI49" s="367"/>
      <c r="GZJ49" s="367"/>
      <c r="GZK49" s="367"/>
      <c r="GZL49" s="367"/>
      <c r="GZM49" s="367"/>
      <c r="GZN49" s="367"/>
      <c r="GZO49" s="367"/>
      <c r="GZP49" s="367"/>
      <c r="GZQ49" s="367"/>
      <c r="GZR49" s="367"/>
      <c r="GZS49" s="367"/>
      <c r="GZT49" s="367"/>
      <c r="GZU49" s="367"/>
      <c r="GZV49" s="367"/>
      <c r="GZW49" s="367"/>
      <c r="GZX49" s="367"/>
      <c r="GZY49" s="367"/>
      <c r="GZZ49" s="367"/>
      <c r="HAA49" s="367"/>
      <c r="HAB49" s="367"/>
      <c r="HAC49" s="367"/>
      <c r="HAD49" s="367"/>
      <c r="HAE49" s="367"/>
      <c r="HAF49" s="367"/>
      <c r="HAG49" s="367"/>
      <c r="HAH49" s="367"/>
      <c r="HAI49" s="367"/>
      <c r="HAJ49" s="367"/>
      <c r="HAK49" s="367"/>
      <c r="HAL49" s="367"/>
      <c r="HAM49" s="367"/>
      <c r="HAN49" s="367"/>
      <c r="HAO49" s="367"/>
      <c r="HAP49" s="367"/>
      <c r="HAQ49" s="367"/>
      <c r="HAR49" s="367"/>
      <c r="HAS49" s="367"/>
      <c r="HAT49" s="367"/>
      <c r="HAU49" s="367"/>
      <c r="HAV49" s="367"/>
      <c r="HAW49" s="367"/>
      <c r="HAX49" s="367"/>
      <c r="HAY49" s="367"/>
      <c r="HAZ49" s="367"/>
      <c r="HBA49" s="367"/>
      <c r="HBB49" s="367"/>
      <c r="HBC49" s="367"/>
      <c r="HBD49" s="367"/>
      <c r="HBE49" s="367"/>
      <c r="HBF49" s="367"/>
      <c r="HBG49" s="367"/>
      <c r="HBH49" s="367"/>
      <c r="HBI49" s="367"/>
      <c r="HBJ49" s="367"/>
      <c r="HBK49" s="367"/>
      <c r="HBL49" s="367"/>
      <c r="HBM49" s="367"/>
      <c r="HBN49" s="367"/>
      <c r="HBO49" s="367"/>
      <c r="HBP49" s="367"/>
      <c r="HBQ49" s="367"/>
      <c r="HBR49" s="367"/>
      <c r="HBS49" s="367"/>
      <c r="HBT49" s="367"/>
      <c r="HBU49" s="367"/>
      <c r="HBV49" s="367"/>
      <c r="HBW49" s="367"/>
      <c r="HBX49" s="367"/>
      <c r="HBY49" s="367"/>
      <c r="HBZ49" s="367"/>
      <c r="HCA49" s="367"/>
      <c r="HCB49" s="367"/>
      <c r="HCC49" s="367"/>
      <c r="HCD49" s="367"/>
      <c r="HCE49" s="367"/>
      <c r="HCF49" s="367"/>
      <c r="HCG49" s="367"/>
      <c r="HCH49" s="367"/>
      <c r="HCI49" s="367"/>
      <c r="HCJ49" s="367"/>
      <c r="HCK49" s="367"/>
      <c r="HCL49" s="367"/>
      <c r="HCM49" s="367"/>
      <c r="HCN49" s="367"/>
      <c r="HCO49" s="367"/>
      <c r="HCP49" s="367"/>
      <c r="HCQ49" s="367"/>
      <c r="HCR49" s="367"/>
      <c r="HCS49" s="367"/>
      <c r="HCT49" s="367"/>
      <c r="HCU49" s="367"/>
      <c r="HCV49" s="367"/>
      <c r="HCW49" s="367"/>
      <c r="HCX49" s="367"/>
      <c r="HCY49" s="367"/>
      <c r="HCZ49" s="367"/>
      <c r="HDA49" s="367"/>
      <c r="HDB49" s="367"/>
      <c r="HDC49" s="367"/>
      <c r="HDD49" s="367"/>
      <c r="HDE49" s="367"/>
      <c r="HDF49" s="367"/>
      <c r="HDG49" s="367"/>
      <c r="HDH49" s="367"/>
      <c r="HDI49" s="367"/>
      <c r="HDJ49" s="367"/>
      <c r="HDK49" s="367"/>
      <c r="HDL49" s="367"/>
      <c r="HDM49" s="367"/>
      <c r="HDN49" s="367"/>
      <c r="HDO49" s="367"/>
      <c r="HDP49" s="367"/>
      <c r="HDQ49" s="367"/>
      <c r="HDR49" s="367"/>
      <c r="HDS49" s="367"/>
      <c r="HDT49" s="367"/>
      <c r="HDU49" s="367"/>
      <c r="HDV49" s="367"/>
      <c r="HDW49" s="367"/>
      <c r="HDX49" s="367"/>
      <c r="HDY49" s="367"/>
      <c r="HDZ49" s="367"/>
      <c r="HEA49" s="367"/>
      <c r="HEB49" s="367"/>
      <c r="HEC49" s="367"/>
      <c r="HED49" s="367"/>
      <c r="HEE49" s="367"/>
      <c r="HEF49" s="367"/>
      <c r="HEG49" s="367"/>
      <c r="HEH49" s="367"/>
      <c r="HEI49" s="367"/>
      <c r="HEJ49" s="367"/>
      <c r="HEK49" s="367"/>
      <c r="HEL49" s="367"/>
      <c r="HEM49" s="367"/>
      <c r="HEN49" s="367"/>
      <c r="HEO49" s="367"/>
      <c r="HEP49" s="367"/>
      <c r="HEQ49" s="367"/>
      <c r="HER49" s="367"/>
      <c r="HES49" s="367"/>
      <c r="HET49" s="367"/>
      <c r="HEU49" s="367"/>
      <c r="HEV49" s="367"/>
      <c r="HEW49" s="367"/>
      <c r="HEX49" s="367"/>
      <c r="HEY49" s="367"/>
      <c r="HEZ49" s="367"/>
      <c r="HFA49" s="367"/>
      <c r="HFB49" s="367"/>
      <c r="HFC49" s="367"/>
      <c r="HFD49" s="367"/>
      <c r="HFE49" s="367"/>
      <c r="HFF49" s="367"/>
      <c r="HFG49" s="367"/>
      <c r="HFH49" s="367"/>
      <c r="HFI49" s="367"/>
      <c r="HFJ49" s="367"/>
      <c r="HFK49" s="367"/>
      <c r="HFL49" s="367"/>
      <c r="HFM49" s="367"/>
      <c r="HFN49" s="367"/>
      <c r="HFO49" s="367"/>
      <c r="HFP49" s="367"/>
      <c r="HFQ49" s="367"/>
      <c r="HFR49" s="367"/>
      <c r="HFS49" s="367"/>
      <c r="HFT49" s="367"/>
      <c r="HFU49" s="367"/>
      <c r="HFV49" s="367"/>
      <c r="HFW49" s="367"/>
      <c r="HFX49" s="367"/>
      <c r="HFY49" s="367"/>
      <c r="HFZ49" s="367"/>
      <c r="HGA49" s="367"/>
      <c r="HGB49" s="367"/>
      <c r="HGC49" s="367"/>
      <c r="HGD49" s="367"/>
      <c r="HGE49" s="367"/>
      <c r="HGF49" s="367"/>
      <c r="HGG49" s="367"/>
      <c r="HGH49" s="367"/>
      <c r="HGI49" s="367"/>
      <c r="HGJ49" s="367"/>
      <c r="HGK49" s="367"/>
      <c r="HGL49" s="367"/>
      <c r="HGM49" s="367"/>
      <c r="HGN49" s="367"/>
      <c r="HGO49" s="367"/>
      <c r="HGP49" s="367"/>
      <c r="HGQ49" s="367"/>
      <c r="HGR49" s="367"/>
      <c r="HGS49" s="367"/>
      <c r="HGT49" s="367"/>
      <c r="HGU49" s="367"/>
      <c r="HGV49" s="367"/>
      <c r="HGW49" s="367"/>
      <c r="HGX49" s="367"/>
      <c r="HGY49" s="367"/>
      <c r="HGZ49" s="367"/>
      <c r="HHA49" s="367"/>
      <c r="HHB49" s="367"/>
      <c r="HHC49" s="367"/>
      <c r="HHD49" s="367"/>
      <c r="HHE49" s="367"/>
      <c r="HHF49" s="367"/>
      <c r="HHG49" s="367"/>
      <c r="HHH49" s="367"/>
      <c r="HHI49" s="367"/>
      <c r="HHJ49" s="367"/>
      <c r="HHK49" s="367"/>
      <c r="HHL49" s="367"/>
      <c r="HHM49" s="367"/>
      <c r="HHN49" s="367"/>
      <c r="HHO49" s="367"/>
      <c r="HHP49" s="367"/>
      <c r="HHQ49" s="367"/>
      <c r="HHR49" s="367"/>
      <c r="HHS49" s="367"/>
      <c r="HHT49" s="367"/>
      <c r="HHU49" s="367"/>
      <c r="HHV49" s="367"/>
      <c r="HHW49" s="367"/>
      <c r="HHX49" s="367"/>
      <c r="HHY49" s="367"/>
      <c r="HHZ49" s="367"/>
      <c r="HIA49" s="367"/>
      <c r="HIB49" s="367"/>
      <c r="HIC49" s="367"/>
      <c r="HID49" s="367"/>
      <c r="HIE49" s="367"/>
      <c r="HIF49" s="367"/>
      <c r="HIG49" s="367"/>
      <c r="HIH49" s="367"/>
      <c r="HII49" s="367"/>
      <c r="HIJ49" s="367"/>
      <c r="HIK49" s="367"/>
      <c r="HIL49" s="367"/>
      <c r="HIM49" s="367"/>
      <c r="HIN49" s="367"/>
      <c r="HIO49" s="367"/>
      <c r="HIP49" s="367"/>
      <c r="HIQ49" s="367"/>
      <c r="HIR49" s="367"/>
      <c r="HIS49" s="367"/>
      <c r="HIT49" s="367"/>
      <c r="HIU49" s="367"/>
      <c r="HIV49" s="367"/>
      <c r="HIW49" s="367"/>
      <c r="HIX49" s="367"/>
      <c r="HIY49" s="367"/>
      <c r="HIZ49" s="367"/>
      <c r="HJA49" s="367"/>
      <c r="HJB49" s="367"/>
      <c r="HJC49" s="367"/>
      <c r="HJD49" s="367"/>
      <c r="HJE49" s="367"/>
      <c r="HJF49" s="367"/>
      <c r="HJG49" s="367"/>
      <c r="HJH49" s="367"/>
      <c r="HJI49" s="367"/>
      <c r="HJJ49" s="367"/>
      <c r="HJK49" s="367"/>
      <c r="HJL49" s="367"/>
      <c r="HJM49" s="367"/>
      <c r="HJN49" s="367"/>
      <c r="HJO49" s="367"/>
      <c r="HJP49" s="367"/>
      <c r="HJQ49" s="367"/>
      <c r="HJR49" s="367"/>
      <c r="HJS49" s="367"/>
      <c r="HJT49" s="367"/>
      <c r="HJU49" s="367"/>
      <c r="HJV49" s="367"/>
      <c r="HJW49" s="367"/>
      <c r="HJX49" s="367"/>
      <c r="HJY49" s="367"/>
      <c r="HJZ49" s="367"/>
      <c r="HKA49" s="367"/>
      <c r="HKB49" s="367"/>
      <c r="HKC49" s="367"/>
      <c r="HKD49" s="367"/>
      <c r="HKE49" s="367"/>
      <c r="HKF49" s="367"/>
      <c r="HKG49" s="367"/>
      <c r="HKH49" s="367"/>
      <c r="HKI49" s="367"/>
      <c r="HKJ49" s="367"/>
      <c r="HKK49" s="367"/>
      <c r="HKL49" s="367"/>
      <c r="HKM49" s="367"/>
      <c r="HKN49" s="367"/>
      <c r="HKO49" s="367"/>
      <c r="HKP49" s="367"/>
      <c r="HKQ49" s="367"/>
      <c r="HKR49" s="367"/>
      <c r="HKS49" s="367"/>
      <c r="HKT49" s="367"/>
      <c r="HKU49" s="367"/>
      <c r="HKV49" s="367"/>
      <c r="HKW49" s="367"/>
      <c r="HKX49" s="367"/>
      <c r="HKY49" s="367"/>
      <c r="HKZ49" s="367"/>
      <c r="HLA49" s="367"/>
      <c r="HLB49" s="367"/>
      <c r="HLC49" s="367"/>
      <c r="HLD49" s="367"/>
      <c r="HLE49" s="367"/>
      <c r="HLF49" s="367"/>
      <c r="HLG49" s="367"/>
      <c r="HLH49" s="367"/>
      <c r="HLI49" s="367"/>
      <c r="HLJ49" s="367"/>
      <c r="HLK49" s="367"/>
      <c r="HLL49" s="367"/>
      <c r="HLM49" s="367"/>
      <c r="HLN49" s="367"/>
      <c r="HLO49" s="367"/>
      <c r="HLP49" s="367"/>
      <c r="HLQ49" s="367"/>
      <c r="HLR49" s="367"/>
      <c r="HLS49" s="367"/>
      <c r="HLT49" s="367"/>
      <c r="HLU49" s="367"/>
      <c r="HLV49" s="367"/>
      <c r="HLW49" s="367"/>
      <c r="HLX49" s="367"/>
      <c r="HLY49" s="367"/>
      <c r="HLZ49" s="367"/>
      <c r="HMA49" s="367"/>
      <c r="HMB49" s="367"/>
      <c r="HMC49" s="367"/>
      <c r="HMD49" s="367"/>
      <c r="HME49" s="367"/>
      <c r="HMF49" s="367"/>
      <c r="HMG49" s="367"/>
      <c r="HMH49" s="367"/>
      <c r="HMI49" s="367"/>
      <c r="HMJ49" s="367"/>
      <c r="HMK49" s="367"/>
      <c r="HML49" s="367"/>
      <c r="HMM49" s="367"/>
      <c r="HMN49" s="367"/>
      <c r="HMO49" s="367"/>
      <c r="HMP49" s="367"/>
      <c r="HMQ49" s="367"/>
      <c r="HMR49" s="367"/>
      <c r="HMS49" s="367"/>
      <c r="HMT49" s="367"/>
      <c r="HMU49" s="367"/>
      <c r="HMV49" s="367"/>
      <c r="HMW49" s="367"/>
      <c r="HMX49" s="367"/>
      <c r="HMY49" s="367"/>
      <c r="HMZ49" s="367"/>
      <c r="HNA49" s="367"/>
      <c r="HNB49" s="367"/>
      <c r="HNC49" s="367"/>
      <c r="HND49" s="367"/>
      <c r="HNE49" s="367"/>
      <c r="HNF49" s="367"/>
      <c r="HNG49" s="367"/>
      <c r="HNH49" s="367"/>
      <c r="HNI49" s="367"/>
      <c r="HNJ49" s="367"/>
      <c r="HNK49" s="367"/>
      <c r="HNL49" s="367"/>
      <c r="HNM49" s="367"/>
      <c r="HNN49" s="367"/>
      <c r="HNO49" s="367"/>
      <c r="HNP49" s="367"/>
      <c r="HNQ49" s="367"/>
      <c r="HNR49" s="367"/>
      <c r="HNS49" s="367"/>
      <c r="HNT49" s="367"/>
      <c r="HNU49" s="367"/>
      <c r="HNV49" s="367"/>
      <c r="HNW49" s="367"/>
      <c r="HNX49" s="367"/>
      <c r="HNY49" s="367"/>
      <c r="HNZ49" s="367"/>
      <c r="HOA49" s="367"/>
      <c r="HOB49" s="367"/>
      <c r="HOC49" s="367"/>
      <c r="HOD49" s="367"/>
      <c r="HOE49" s="367"/>
      <c r="HOF49" s="367"/>
      <c r="HOG49" s="367"/>
      <c r="HOH49" s="367"/>
      <c r="HOI49" s="367"/>
      <c r="HOJ49" s="367"/>
      <c r="HOK49" s="367"/>
      <c r="HOL49" s="367"/>
      <c r="HOM49" s="367"/>
      <c r="HON49" s="367"/>
      <c r="HOO49" s="367"/>
      <c r="HOP49" s="367"/>
      <c r="HOQ49" s="367"/>
      <c r="HOR49" s="367"/>
      <c r="HOS49" s="367"/>
      <c r="HOT49" s="367"/>
      <c r="HOU49" s="367"/>
      <c r="HOV49" s="367"/>
      <c r="HOW49" s="367"/>
      <c r="HOX49" s="367"/>
      <c r="HOY49" s="367"/>
      <c r="HOZ49" s="367"/>
      <c r="HPA49" s="367"/>
      <c r="HPB49" s="367"/>
      <c r="HPC49" s="367"/>
      <c r="HPD49" s="367"/>
      <c r="HPE49" s="367"/>
      <c r="HPF49" s="367"/>
      <c r="HPG49" s="367"/>
      <c r="HPH49" s="367"/>
      <c r="HPI49" s="367"/>
      <c r="HPJ49" s="367"/>
      <c r="HPK49" s="367"/>
      <c r="HPL49" s="367"/>
      <c r="HPM49" s="367"/>
      <c r="HPN49" s="367"/>
      <c r="HPO49" s="367"/>
      <c r="HPP49" s="367"/>
      <c r="HPQ49" s="367"/>
      <c r="HPR49" s="367"/>
      <c r="HPS49" s="367"/>
      <c r="HPT49" s="367"/>
      <c r="HPU49" s="367"/>
      <c r="HPV49" s="367"/>
      <c r="HPW49" s="367"/>
      <c r="HPX49" s="367"/>
      <c r="HPY49" s="367"/>
      <c r="HPZ49" s="367"/>
      <c r="HQA49" s="367"/>
      <c r="HQB49" s="367"/>
      <c r="HQC49" s="367"/>
      <c r="HQD49" s="367"/>
      <c r="HQE49" s="367"/>
      <c r="HQF49" s="367"/>
      <c r="HQG49" s="367"/>
      <c r="HQH49" s="367"/>
      <c r="HQI49" s="367"/>
      <c r="HQJ49" s="367"/>
      <c r="HQK49" s="367"/>
      <c r="HQL49" s="367"/>
      <c r="HQM49" s="367"/>
      <c r="HQN49" s="367"/>
      <c r="HQO49" s="367"/>
      <c r="HQP49" s="367"/>
      <c r="HQQ49" s="367"/>
      <c r="HQR49" s="367"/>
      <c r="HQS49" s="367"/>
      <c r="HQT49" s="367"/>
      <c r="HQU49" s="367"/>
      <c r="HQV49" s="367"/>
      <c r="HQW49" s="367"/>
      <c r="HQX49" s="367"/>
      <c r="HQY49" s="367"/>
      <c r="HQZ49" s="367"/>
      <c r="HRA49" s="367"/>
      <c r="HRB49" s="367"/>
      <c r="HRC49" s="367"/>
      <c r="HRD49" s="367"/>
      <c r="HRE49" s="367"/>
      <c r="HRF49" s="367"/>
      <c r="HRG49" s="367"/>
      <c r="HRH49" s="367"/>
      <c r="HRI49" s="367"/>
      <c r="HRJ49" s="367"/>
      <c r="HRK49" s="367"/>
      <c r="HRL49" s="367"/>
      <c r="HRM49" s="367"/>
      <c r="HRN49" s="367"/>
      <c r="HRO49" s="367"/>
      <c r="HRP49" s="367"/>
      <c r="HRQ49" s="367"/>
      <c r="HRR49" s="367"/>
      <c r="HRS49" s="367"/>
      <c r="HRT49" s="367"/>
      <c r="HRU49" s="367"/>
      <c r="HRV49" s="367"/>
      <c r="HRW49" s="367"/>
      <c r="HRX49" s="367"/>
      <c r="HRY49" s="367"/>
      <c r="HRZ49" s="367"/>
      <c r="HSA49" s="367"/>
      <c r="HSB49" s="367"/>
      <c r="HSC49" s="367"/>
      <c r="HSD49" s="367"/>
      <c r="HSE49" s="367"/>
      <c r="HSF49" s="367"/>
      <c r="HSG49" s="367"/>
      <c r="HSH49" s="367"/>
      <c r="HSI49" s="367"/>
      <c r="HSJ49" s="367"/>
      <c r="HSK49" s="367"/>
      <c r="HSL49" s="367"/>
      <c r="HSM49" s="367"/>
      <c r="HSN49" s="367"/>
      <c r="HSO49" s="367"/>
      <c r="HSP49" s="367"/>
      <c r="HSQ49" s="367"/>
      <c r="HSR49" s="367"/>
      <c r="HSS49" s="367"/>
      <c r="HST49" s="367"/>
      <c r="HSU49" s="367"/>
      <c r="HSV49" s="367"/>
      <c r="HSW49" s="367"/>
      <c r="HSX49" s="367"/>
      <c r="HSY49" s="367"/>
      <c r="HSZ49" s="367"/>
      <c r="HTA49" s="367"/>
      <c r="HTB49" s="367"/>
      <c r="HTC49" s="367"/>
      <c r="HTD49" s="367"/>
      <c r="HTE49" s="367"/>
      <c r="HTF49" s="367"/>
      <c r="HTG49" s="367"/>
      <c r="HTH49" s="367"/>
      <c r="HTI49" s="367"/>
      <c r="HTJ49" s="367"/>
      <c r="HTK49" s="367"/>
      <c r="HTL49" s="367"/>
      <c r="HTM49" s="367"/>
      <c r="HTN49" s="367"/>
      <c r="HTO49" s="367"/>
      <c r="HTP49" s="367"/>
      <c r="HTQ49" s="367"/>
      <c r="HTR49" s="367"/>
      <c r="HTS49" s="367"/>
      <c r="HTT49" s="367"/>
      <c r="HTU49" s="367"/>
      <c r="HTV49" s="367"/>
      <c r="HTW49" s="367"/>
      <c r="HTX49" s="367"/>
      <c r="HTY49" s="367"/>
      <c r="HTZ49" s="367"/>
      <c r="HUA49" s="367"/>
      <c r="HUB49" s="367"/>
      <c r="HUC49" s="367"/>
      <c r="HUD49" s="367"/>
      <c r="HUE49" s="367"/>
      <c r="HUF49" s="367"/>
      <c r="HUG49" s="367"/>
      <c r="HUH49" s="367"/>
      <c r="HUI49" s="367"/>
      <c r="HUJ49" s="367"/>
      <c r="HUK49" s="367"/>
      <c r="HUL49" s="367"/>
      <c r="HUM49" s="367"/>
      <c r="HUN49" s="367"/>
      <c r="HUO49" s="367"/>
      <c r="HUP49" s="367"/>
      <c r="HUQ49" s="367"/>
      <c r="HUR49" s="367"/>
      <c r="HUS49" s="367"/>
      <c r="HUT49" s="367"/>
      <c r="HUU49" s="367"/>
      <c r="HUV49" s="367"/>
      <c r="HUW49" s="367"/>
      <c r="HUX49" s="367"/>
      <c r="HUY49" s="367"/>
      <c r="HUZ49" s="367"/>
      <c r="HVA49" s="367"/>
      <c r="HVB49" s="367"/>
      <c r="HVC49" s="367"/>
      <c r="HVD49" s="367"/>
      <c r="HVE49" s="367"/>
      <c r="HVF49" s="367"/>
      <c r="HVG49" s="367"/>
      <c r="HVH49" s="367"/>
      <c r="HVI49" s="367"/>
      <c r="HVJ49" s="367"/>
      <c r="HVK49" s="367"/>
      <c r="HVL49" s="367"/>
      <c r="HVM49" s="367"/>
      <c r="HVN49" s="367"/>
      <c r="HVO49" s="367"/>
      <c r="HVP49" s="367"/>
      <c r="HVQ49" s="367"/>
      <c r="HVR49" s="367"/>
      <c r="HVS49" s="367"/>
      <c r="HVT49" s="367"/>
      <c r="HVU49" s="367"/>
      <c r="HVV49" s="367"/>
      <c r="HVW49" s="367"/>
      <c r="HVX49" s="367"/>
      <c r="HVY49" s="367"/>
      <c r="HVZ49" s="367"/>
      <c r="HWA49" s="367"/>
      <c r="HWB49" s="367"/>
      <c r="HWC49" s="367"/>
      <c r="HWD49" s="367"/>
      <c r="HWE49" s="367"/>
      <c r="HWF49" s="367"/>
      <c r="HWG49" s="367"/>
      <c r="HWH49" s="367"/>
      <c r="HWI49" s="367"/>
      <c r="HWJ49" s="367"/>
      <c r="HWK49" s="367"/>
      <c r="HWL49" s="367"/>
      <c r="HWM49" s="367"/>
      <c r="HWN49" s="367"/>
      <c r="HWO49" s="367"/>
      <c r="HWP49" s="367"/>
      <c r="HWQ49" s="367"/>
      <c r="HWR49" s="367"/>
      <c r="HWS49" s="367"/>
      <c r="HWT49" s="367"/>
      <c r="HWU49" s="367"/>
      <c r="HWV49" s="367"/>
      <c r="HWW49" s="367"/>
      <c r="HWX49" s="367"/>
      <c r="HWY49" s="367"/>
      <c r="HWZ49" s="367"/>
      <c r="HXA49" s="367"/>
      <c r="HXB49" s="367"/>
      <c r="HXC49" s="367"/>
      <c r="HXD49" s="367"/>
      <c r="HXE49" s="367"/>
      <c r="HXF49" s="367"/>
      <c r="HXG49" s="367"/>
      <c r="HXH49" s="367"/>
      <c r="HXI49" s="367"/>
      <c r="HXJ49" s="367"/>
      <c r="HXK49" s="367"/>
      <c r="HXL49" s="367"/>
      <c r="HXM49" s="367"/>
      <c r="HXN49" s="367"/>
      <c r="HXO49" s="367"/>
      <c r="HXP49" s="367"/>
      <c r="HXQ49" s="367"/>
      <c r="HXR49" s="367"/>
      <c r="HXS49" s="367"/>
      <c r="HXT49" s="367"/>
      <c r="HXU49" s="367"/>
      <c r="HXV49" s="367"/>
      <c r="HXW49" s="367"/>
      <c r="HXX49" s="367"/>
      <c r="HXY49" s="367"/>
      <c r="HXZ49" s="367"/>
      <c r="HYA49" s="367"/>
      <c r="HYB49" s="367"/>
      <c r="HYC49" s="367"/>
      <c r="HYD49" s="367"/>
      <c r="HYE49" s="367"/>
      <c r="HYF49" s="367"/>
      <c r="HYG49" s="367"/>
      <c r="HYH49" s="367"/>
      <c r="HYI49" s="367"/>
      <c r="HYJ49" s="367"/>
      <c r="HYK49" s="367"/>
      <c r="HYL49" s="367"/>
      <c r="HYM49" s="367"/>
      <c r="HYN49" s="367"/>
      <c r="HYO49" s="367"/>
      <c r="HYP49" s="367"/>
      <c r="HYQ49" s="367"/>
      <c r="HYR49" s="367"/>
      <c r="HYS49" s="367"/>
      <c r="HYT49" s="367"/>
      <c r="HYU49" s="367"/>
      <c r="HYV49" s="367"/>
      <c r="HYW49" s="367"/>
      <c r="HYX49" s="367"/>
      <c r="HYY49" s="367"/>
      <c r="HYZ49" s="367"/>
      <c r="HZA49" s="367"/>
      <c r="HZB49" s="367"/>
      <c r="HZC49" s="367"/>
      <c r="HZD49" s="367"/>
      <c r="HZE49" s="367"/>
      <c r="HZF49" s="367"/>
      <c r="HZG49" s="367"/>
      <c r="HZH49" s="367"/>
      <c r="HZI49" s="367"/>
      <c r="HZJ49" s="367"/>
      <c r="HZK49" s="367"/>
      <c r="HZL49" s="367"/>
      <c r="HZM49" s="367"/>
      <c r="HZN49" s="367"/>
      <c r="HZO49" s="367"/>
      <c r="HZP49" s="367"/>
      <c r="HZQ49" s="367"/>
      <c r="HZR49" s="367"/>
      <c r="HZS49" s="367"/>
      <c r="HZT49" s="367"/>
      <c r="HZU49" s="367"/>
      <c r="HZV49" s="367"/>
      <c r="HZW49" s="367"/>
      <c r="HZX49" s="367"/>
      <c r="HZY49" s="367"/>
      <c r="HZZ49" s="367"/>
      <c r="IAA49" s="367"/>
      <c r="IAB49" s="367"/>
      <c r="IAC49" s="367"/>
      <c r="IAD49" s="367"/>
      <c r="IAE49" s="367"/>
      <c r="IAF49" s="367"/>
      <c r="IAG49" s="367"/>
      <c r="IAH49" s="367"/>
      <c r="IAI49" s="367"/>
      <c r="IAJ49" s="367"/>
      <c r="IAK49" s="367"/>
      <c r="IAL49" s="367"/>
      <c r="IAM49" s="367"/>
      <c r="IAN49" s="367"/>
      <c r="IAO49" s="367"/>
      <c r="IAP49" s="367"/>
      <c r="IAQ49" s="367"/>
      <c r="IAR49" s="367"/>
      <c r="IAS49" s="367"/>
      <c r="IAT49" s="367"/>
      <c r="IAU49" s="367"/>
      <c r="IAV49" s="367"/>
      <c r="IAW49" s="367"/>
      <c r="IAX49" s="367"/>
      <c r="IAY49" s="367"/>
      <c r="IAZ49" s="367"/>
      <c r="IBA49" s="367"/>
      <c r="IBB49" s="367"/>
      <c r="IBC49" s="367"/>
      <c r="IBD49" s="367"/>
      <c r="IBE49" s="367"/>
      <c r="IBF49" s="367"/>
      <c r="IBG49" s="367"/>
      <c r="IBH49" s="367"/>
      <c r="IBI49" s="367"/>
      <c r="IBJ49" s="367"/>
      <c r="IBK49" s="367"/>
      <c r="IBL49" s="367"/>
      <c r="IBM49" s="367"/>
      <c r="IBN49" s="367"/>
      <c r="IBO49" s="367"/>
      <c r="IBP49" s="367"/>
      <c r="IBQ49" s="367"/>
      <c r="IBR49" s="367"/>
      <c r="IBS49" s="367"/>
      <c r="IBT49" s="367"/>
      <c r="IBU49" s="367"/>
      <c r="IBV49" s="367"/>
      <c r="IBW49" s="367"/>
      <c r="IBX49" s="367"/>
      <c r="IBY49" s="367"/>
      <c r="IBZ49" s="367"/>
      <c r="ICA49" s="367"/>
      <c r="ICB49" s="367"/>
      <c r="ICC49" s="367"/>
      <c r="ICD49" s="367"/>
      <c r="ICE49" s="367"/>
      <c r="ICF49" s="367"/>
      <c r="ICG49" s="367"/>
      <c r="ICH49" s="367"/>
      <c r="ICI49" s="367"/>
      <c r="ICJ49" s="367"/>
      <c r="ICK49" s="367"/>
      <c r="ICL49" s="367"/>
      <c r="ICM49" s="367"/>
      <c r="ICN49" s="367"/>
      <c r="ICO49" s="367"/>
      <c r="ICP49" s="367"/>
      <c r="ICQ49" s="367"/>
      <c r="ICR49" s="367"/>
      <c r="ICS49" s="367"/>
      <c r="ICT49" s="367"/>
      <c r="ICU49" s="367"/>
      <c r="ICV49" s="367"/>
      <c r="ICW49" s="367"/>
      <c r="ICX49" s="367"/>
      <c r="ICY49" s="367"/>
      <c r="ICZ49" s="367"/>
      <c r="IDA49" s="367"/>
      <c r="IDB49" s="367"/>
      <c r="IDC49" s="367"/>
      <c r="IDD49" s="367"/>
      <c r="IDE49" s="367"/>
      <c r="IDF49" s="367"/>
      <c r="IDG49" s="367"/>
      <c r="IDH49" s="367"/>
      <c r="IDI49" s="367"/>
      <c r="IDJ49" s="367"/>
      <c r="IDK49" s="367"/>
      <c r="IDL49" s="367"/>
      <c r="IDM49" s="367"/>
      <c r="IDN49" s="367"/>
      <c r="IDO49" s="367"/>
      <c r="IDP49" s="367"/>
      <c r="IDQ49" s="367"/>
      <c r="IDR49" s="367"/>
      <c r="IDS49" s="367"/>
      <c r="IDT49" s="367"/>
      <c r="IDU49" s="367"/>
      <c r="IDV49" s="367"/>
      <c r="IDW49" s="367"/>
      <c r="IDX49" s="367"/>
      <c r="IDY49" s="367"/>
      <c r="IDZ49" s="367"/>
      <c r="IEA49" s="367"/>
      <c r="IEB49" s="367"/>
      <c r="IEC49" s="367"/>
      <c r="IED49" s="367"/>
      <c r="IEE49" s="367"/>
      <c r="IEF49" s="367"/>
      <c r="IEG49" s="367"/>
      <c r="IEH49" s="367"/>
      <c r="IEI49" s="367"/>
      <c r="IEJ49" s="367"/>
      <c r="IEK49" s="367"/>
      <c r="IEL49" s="367"/>
      <c r="IEM49" s="367"/>
      <c r="IEN49" s="367"/>
      <c r="IEO49" s="367"/>
      <c r="IEP49" s="367"/>
      <c r="IEQ49" s="367"/>
      <c r="IER49" s="367"/>
      <c r="IES49" s="367"/>
      <c r="IET49" s="367"/>
      <c r="IEU49" s="367"/>
      <c r="IEV49" s="367"/>
      <c r="IEW49" s="367"/>
      <c r="IEX49" s="367"/>
      <c r="IEY49" s="367"/>
      <c r="IEZ49" s="367"/>
      <c r="IFA49" s="367"/>
      <c r="IFB49" s="367"/>
      <c r="IFC49" s="367"/>
      <c r="IFD49" s="367"/>
      <c r="IFE49" s="367"/>
      <c r="IFF49" s="367"/>
      <c r="IFG49" s="367"/>
      <c r="IFH49" s="367"/>
      <c r="IFI49" s="367"/>
      <c r="IFJ49" s="367"/>
      <c r="IFK49" s="367"/>
      <c r="IFL49" s="367"/>
      <c r="IFM49" s="367"/>
      <c r="IFN49" s="367"/>
      <c r="IFO49" s="367"/>
      <c r="IFP49" s="367"/>
      <c r="IFQ49" s="367"/>
      <c r="IFR49" s="367"/>
      <c r="IFS49" s="367"/>
      <c r="IFT49" s="367"/>
      <c r="IFU49" s="367"/>
      <c r="IFV49" s="367"/>
      <c r="IFW49" s="367"/>
      <c r="IFX49" s="367"/>
      <c r="IFY49" s="367"/>
      <c r="IFZ49" s="367"/>
      <c r="IGA49" s="367"/>
      <c r="IGB49" s="367"/>
      <c r="IGC49" s="367"/>
      <c r="IGD49" s="367"/>
      <c r="IGE49" s="367"/>
      <c r="IGF49" s="367"/>
      <c r="IGG49" s="367"/>
      <c r="IGH49" s="367"/>
      <c r="IGI49" s="367"/>
      <c r="IGJ49" s="367"/>
      <c r="IGK49" s="367"/>
      <c r="IGL49" s="367"/>
      <c r="IGM49" s="367"/>
      <c r="IGN49" s="367"/>
      <c r="IGO49" s="367"/>
      <c r="IGP49" s="367"/>
      <c r="IGQ49" s="367"/>
      <c r="IGR49" s="367"/>
      <c r="IGS49" s="367"/>
      <c r="IGT49" s="367"/>
      <c r="IGU49" s="367"/>
      <c r="IGV49" s="367"/>
      <c r="IGW49" s="367"/>
      <c r="IGX49" s="367"/>
      <c r="IGY49" s="367"/>
      <c r="IGZ49" s="367"/>
      <c r="IHA49" s="367"/>
      <c r="IHB49" s="367"/>
      <c r="IHC49" s="367"/>
      <c r="IHD49" s="367"/>
      <c r="IHE49" s="367"/>
      <c r="IHF49" s="367"/>
      <c r="IHG49" s="367"/>
      <c r="IHH49" s="367"/>
      <c r="IHI49" s="367"/>
      <c r="IHJ49" s="367"/>
      <c r="IHK49" s="367"/>
      <c r="IHL49" s="367"/>
      <c r="IHM49" s="367"/>
      <c r="IHN49" s="367"/>
      <c r="IHO49" s="367"/>
      <c r="IHP49" s="367"/>
      <c r="IHQ49" s="367"/>
      <c r="IHR49" s="367"/>
      <c r="IHS49" s="367"/>
      <c r="IHT49" s="367"/>
      <c r="IHU49" s="367"/>
      <c r="IHV49" s="367"/>
      <c r="IHW49" s="367"/>
      <c r="IHX49" s="367"/>
      <c r="IHY49" s="367"/>
      <c r="IHZ49" s="367"/>
      <c r="IIA49" s="367"/>
      <c r="IIB49" s="367"/>
      <c r="IIC49" s="367"/>
      <c r="IID49" s="367"/>
      <c r="IIE49" s="367"/>
      <c r="IIF49" s="367"/>
      <c r="IIG49" s="367"/>
      <c r="IIH49" s="367"/>
      <c r="III49" s="367"/>
      <c r="IIJ49" s="367"/>
      <c r="IIK49" s="367"/>
      <c r="IIL49" s="367"/>
      <c r="IIM49" s="367"/>
      <c r="IIN49" s="367"/>
      <c r="IIO49" s="367"/>
      <c r="IIP49" s="367"/>
      <c r="IIQ49" s="367"/>
      <c r="IIR49" s="367"/>
      <c r="IIS49" s="367"/>
      <c r="IIT49" s="367"/>
      <c r="IIU49" s="367"/>
      <c r="IIV49" s="367"/>
      <c r="IIW49" s="367"/>
      <c r="IIX49" s="367"/>
      <c r="IIY49" s="367"/>
      <c r="IIZ49" s="367"/>
      <c r="IJA49" s="367"/>
      <c r="IJB49" s="367"/>
      <c r="IJC49" s="367"/>
      <c r="IJD49" s="367"/>
      <c r="IJE49" s="367"/>
      <c r="IJF49" s="367"/>
      <c r="IJG49" s="367"/>
      <c r="IJH49" s="367"/>
      <c r="IJI49" s="367"/>
      <c r="IJJ49" s="367"/>
      <c r="IJK49" s="367"/>
      <c r="IJL49" s="367"/>
      <c r="IJM49" s="367"/>
      <c r="IJN49" s="367"/>
      <c r="IJO49" s="367"/>
      <c r="IJP49" s="367"/>
      <c r="IJQ49" s="367"/>
      <c r="IJR49" s="367"/>
      <c r="IJS49" s="367"/>
      <c r="IJT49" s="367"/>
      <c r="IJU49" s="367"/>
      <c r="IJV49" s="367"/>
      <c r="IJW49" s="367"/>
      <c r="IJX49" s="367"/>
      <c r="IJY49" s="367"/>
      <c r="IJZ49" s="367"/>
      <c r="IKA49" s="367"/>
      <c r="IKB49" s="367"/>
      <c r="IKC49" s="367"/>
      <c r="IKD49" s="367"/>
      <c r="IKE49" s="367"/>
      <c r="IKF49" s="367"/>
      <c r="IKG49" s="367"/>
      <c r="IKH49" s="367"/>
      <c r="IKI49" s="367"/>
      <c r="IKJ49" s="367"/>
      <c r="IKK49" s="367"/>
      <c r="IKL49" s="367"/>
      <c r="IKM49" s="367"/>
      <c r="IKN49" s="367"/>
      <c r="IKO49" s="367"/>
      <c r="IKP49" s="367"/>
      <c r="IKQ49" s="367"/>
      <c r="IKR49" s="367"/>
      <c r="IKS49" s="367"/>
      <c r="IKT49" s="367"/>
      <c r="IKU49" s="367"/>
      <c r="IKV49" s="367"/>
      <c r="IKW49" s="367"/>
      <c r="IKX49" s="367"/>
      <c r="IKY49" s="367"/>
      <c r="IKZ49" s="367"/>
      <c r="ILA49" s="367"/>
      <c r="ILB49" s="367"/>
      <c r="ILC49" s="367"/>
      <c r="ILD49" s="367"/>
      <c r="ILE49" s="367"/>
      <c r="ILF49" s="367"/>
      <c r="ILG49" s="367"/>
      <c r="ILH49" s="367"/>
      <c r="ILI49" s="367"/>
      <c r="ILJ49" s="367"/>
      <c r="ILK49" s="367"/>
      <c r="ILL49" s="367"/>
      <c r="ILM49" s="367"/>
      <c r="ILN49" s="367"/>
      <c r="ILO49" s="367"/>
      <c r="ILP49" s="367"/>
      <c r="ILQ49" s="367"/>
      <c r="ILR49" s="367"/>
      <c r="ILS49" s="367"/>
      <c r="ILT49" s="367"/>
      <c r="ILU49" s="367"/>
      <c r="ILV49" s="367"/>
      <c r="ILW49" s="367"/>
      <c r="ILX49" s="367"/>
      <c r="ILY49" s="367"/>
      <c r="ILZ49" s="367"/>
      <c r="IMA49" s="367"/>
      <c r="IMB49" s="367"/>
      <c r="IMC49" s="367"/>
      <c r="IMD49" s="367"/>
      <c r="IME49" s="367"/>
      <c r="IMF49" s="367"/>
      <c r="IMG49" s="367"/>
      <c r="IMH49" s="367"/>
      <c r="IMI49" s="367"/>
      <c r="IMJ49" s="367"/>
      <c r="IMK49" s="367"/>
      <c r="IML49" s="367"/>
      <c r="IMM49" s="367"/>
      <c r="IMN49" s="367"/>
      <c r="IMO49" s="367"/>
      <c r="IMP49" s="367"/>
      <c r="IMQ49" s="367"/>
      <c r="IMR49" s="367"/>
      <c r="IMS49" s="367"/>
      <c r="IMT49" s="367"/>
      <c r="IMU49" s="367"/>
      <c r="IMV49" s="367"/>
      <c r="IMW49" s="367"/>
      <c r="IMX49" s="367"/>
      <c r="IMY49" s="367"/>
      <c r="IMZ49" s="367"/>
      <c r="INA49" s="367"/>
      <c r="INB49" s="367"/>
      <c r="INC49" s="367"/>
      <c r="IND49" s="367"/>
      <c r="INE49" s="367"/>
      <c r="INF49" s="367"/>
      <c r="ING49" s="367"/>
      <c r="INH49" s="367"/>
      <c r="INI49" s="367"/>
      <c r="INJ49" s="367"/>
      <c r="INK49" s="367"/>
      <c r="INL49" s="367"/>
      <c r="INM49" s="367"/>
      <c r="INN49" s="367"/>
      <c r="INO49" s="367"/>
      <c r="INP49" s="367"/>
      <c r="INQ49" s="367"/>
      <c r="INR49" s="367"/>
      <c r="INS49" s="367"/>
      <c r="INT49" s="367"/>
      <c r="INU49" s="367"/>
      <c r="INV49" s="367"/>
      <c r="INW49" s="367"/>
      <c r="INX49" s="367"/>
      <c r="INY49" s="367"/>
      <c r="INZ49" s="367"/>
      <c r="IOA49" s="367"/>
      <c r="IOB49" s="367"/>
      <c r="IOC49" s="367"/>
      <c r="IOD49" s="367"/>
      <c r="IOE49" s="367"/>
      <c r="IOF49" s="367"/>
      <c r="IOG49" s="367"/>
      <c r="IOH49" s="367"/>
      <c r="IOI49" s="367"/>
      <c r="IOJ49" s="367"/>
      <c r="IOK49" s="367"/>
      <c r="IOL49" s="367"/>
      <c r="IOM49" s="367"/>
      <c r="ION49" s="367"/>
      <c r="IOO49" s="367"/>
      <c r="IOP49" s="367"/>
      <c r="IOQ49" s="367"/>
      <c r="IOR49" s="367"/>
      <c r="IOS49" s="367"/>
      <c r="IOT49" s="367"/>
      <c r="IOU49" s="367"/>
      <c r="IOV49" s="367"/>
      <c r="IOW49" s="367"/>
      <c r="IOX49" s="367"/>
      <c r="IOY49" s="367"/>
      <c r="IOZ49" s="367"/>
      <c r="IPA49" s="367"/>
      <c r="IPB49" s="367"/>
      <c r="IPC49" s="367"/>
      <c r="IPD49" s="367"/>
      <c r="IPE49" s="367"/>
      <c r="IPF49" s="367"/>
      <c r="IPG49" s="367"/>
      <c r="IPH49" s="367"/>
      <c r="IPI49" s="367"/>
      <c r="IPJ49" s="367"/>
      <c r="IPK49" s="367"/>
      <c r="IPL49" s="367"/>
      <c r="IPM49" s="367"/>
      <c r="IPN49" s="367"/>
      <c r="IPO49" s="367"/>
      <c r="IPP49" s="367"/>
      <c r="IPQ49" s="367"/>
      <c r="IPR49" s="367"/>
      <c r="IPS49" s="367"/>
      <c r="IPT49" s="367"/>
      <c r="IPU49" s="367"/>
      <c r="IPV49" s="367"/>
      <c r="IPW49" s="367"/>
      <c r="IPX49" s="367"/>
      <c r="IPY49" s="367"/>
      <c r="IPZ49" s="367"/>
      <c r="IQA49" s="367"/>
      <c r="IQB49" s="367"/>
      <c r="IQC49" s="367"/>
      <c r="IQD49" s="367"/>
      <c r="IQE49" s="367"/>
      <c r="IQF49" s="367"/>
      <c r="IQG49" s="367"/>
      <c r="IQH49" s="367"/>
      <c r="IQI49" s="367"/>
      <c r="IQJ49" s="367"/>
      <c r="IQK49" s="367"/>
      <c r="IQL49" s="367"/>
      <c r="IQM49" s="367"/>
      <c r="IQN49" s="367"/>
      <c r="IQO49" s="367"/>
      <c r="IQP49" s="367"/>
      <c r="IQQ49" s="367"/>
      <c r="IQR49" s="367"/>
      <c r="IQS49" s="367"/>
      <c r="IQT49" s="367"/>
      <c r="IQU49" s="367"/>
      <c r="IQV49" s="367"/>
      <c r="IQW49" s="367"/>
      <c r="IQX49" s="367"/>
      <c r="IQY49" s="367"/>
      <c r="IQZ49" s="367"/>
      <c r="IRA49" s="367"/>
      <c r="IRB49" s="367"/>
      <c r="IRC49" s="367"/>
      <c r="IRD49" s="367"/>
      <c r="IRE49" s="367"/>
      <c r="IRF49" s="367"/>
      <c r="IRG49" s="367"/>
      <c r="IRH49" s="367"/>
      <c r="IRI49" s="367"/>
      <c r="IRJ49" s="367"/>
      <c r="IRK49" s="367"/>
      <c r="IRL49" s="367"/>
      <c r="IRM49" s="367"/>
      <c r="IRN49" s="367"/>
      <c r="IRO49" s="367"/>
      <c r="IRP49" s="367"/>
      <c r="IRQ49" s="367"/>
      <c r="IRR49" s="367"/>
      <c r="IRS49" s="367"/>
      <c r="IRT49" s="367"/>
      <c r="IRU49" s="367"/>
      <c r="IRV49" s="367"/>
      <c r="IRW49" s="367"/>
      <c r="IRX49" s="367"/>
      <c r="IRY49" s="367"/>
      <c r="IRZ49" s="367"/>
      <c r="ISA49" s="367"/>
      <c r="ISB49" s="367"/>
      <c r="ISC49" s="367"/>
      <c r="ISD49" s="367"/>
      <c r="ISE49" s="367"/>
      <c r="ISF49" s="367"/>
      <c r="ISG49" s="367"/>
      <c r="ISH49" s="367"/>
      <c r="ISI49" s="367"/>
      <c r="ISJ49" s="367"/>
      <c r="ISK49" s="367"/>
      <c r="ISL49" s="367"/>
      <c r="ISM49" s="367"/>
      <c r="ISN49" s="367"/>
      <c r="ISO49" s="367"/>
      <c r="ISP49" s="367"/>
      <c r="ISQ49" s="367"/>
      <c r="ISR49" s="367"/>
      <c r="ISS49" s="367"/>
      <c r="IST49" s="367"/>
      <c r="ISU49" s="367"/>
      <c r="ISV49" s="367"/>
      <c r="ISW49" s="367"/>
      <c r="ISX49" s="367"/>
      <c r="ISY49" s="367"/>
      <c r="ISZ49" s="367"/>
      <c r="ITA49" s="367"/>
      <c r="ITB49" s="367"/>
      <c r="ITC49" s="367"/>
      <c r="ITD49" s="367"/>
      <c r="ITE49" s="367"/>
      <c r="ITF49" s="367"/>
      <c r="ITG49" s="367"/>
      <c r="ITH49" s="367"/>
      <c r="ITI49" s="367"/>
      <c r="ITJ49" s="367"/>
      <c r="ITK49" s="367"/>
      <c r="ITL49" s="367"/>
      <c r="ITM49" s="367"/>
      <c r="ITN49" s="367"/>
      <c r="ITO49" s="367"/>
      <c r="ITP49" s="367"/>
      <c r="ITQ49" s="367"/>
      <c r="ITR49" s="367"/>
      <c r="ITS49" s="367"/>
      <c r="ITT49" s="367"/>
      <c r="ITU49" s="367"/>
      <c r="ITV49" s="367"/>
      <c r="ITW49" s="367"/>
      <c r="ITX49" s="367"/>
      <c r="ITY49" s="367"/>
      <c r="ITZ49" s="367"/>
      <c r="IUA49" s="367"/>
      <c r="IUB49" s="367"/>
      <c r="IUC49" s="367"/>
      <c r="IUD49" s="367"/>
      <c r="IUE49" s="367"/>
      <c r="IUF49" s="367"/>
      <c r="IUG49" s="367"/>
      <c r="IUH49" s="367"/>
      <c r="IUI49" s="367"/>
      <c r="IUJ49" s="367"/>
      <c r="IUK49" s="367"/>
      <c r="IUL49" s="367"/>
      <c r="IUM49" s="367"/>
      <c r="IUN49" s="367"/>
      <c r="IUO49" s="367"/>
      <c r="IUP49" s="367"/>
      <c r="IUQ49" s="367"/>
      <c r="IUR49" s="367"/>
      <c r="IUS49" s="367"/>
      <c r="IUT49" s="367"/>
      <c r="IUU49" s="367"/>
      <c r="IUV49" s="367"/>
      <c r="IUW49" s="367"/>
      <c r="IUX49" s="367"/>
      <c r="IUY49" s="367"/>
      <c r="IUZ49" s="367"/>
      <c r="IVA49" s="367"/>
      <c r="IVB49" s="367"/>
      <c r="IVC49" s="367"/>
      <c r="IVD49" s="367"/>
      <c r="IVE49" s="367"/>
      <c r="IVF49" s="367"/>
      <c r="IVG49" s="367"/>
      <c r="IVH49" s="367"/>
      <c r="IVI49" s="367"/>
      <c r="IVJ49" s="367"/>
      <c r="IVK49" s="367"/>
      <c r="IVL49" s="367"/>
      <c r="IVM49" s="367"/>
      <c r="IVN49" s="367"/>
      <c r="IVO49" s="367"/>
      <c r="IVP49" s="367"/>
      <c r="IVQ49" s="367"/>
      <c r="IVR49" s="367"/>
      <c r="IVS49" s="367"/>
      <c r="IVT49" s="367"/>
      <c r="IVU49" s="367"/>
      <c r="IVV49" s="367"/>
      <c r="IVW49" s="367"/>
      <c r="IVX49" s="367"/>
      <c r="IVY49" s="367"/>
      <c r="IVZ49" s="367"/>
      <c r="IWA49" s="367"/>
      <c r="IWB49" s="367"/>
      <c r="IWC49" s="367"/>
      <c r="IWD49" s="367"/>
      <c r="IWE49" s="367"/>
      <c r="IWF49" s="367"/>
      <c r="IWG49" s="367"/>
      <c r="IWH49" s="367"/>
      <c r="IWI49" s="367"/>
      <c r="IWJ49" s="367"/>
      <c r="IWK49" s="367"/>
      <c r="IWL49" s="367"/>
      <c r="IWM49" s="367"/>
      <c r="IWN49" s="367"/>
      <c r="IWO49" s="367"/>
      <c r="IWP49" s="367"/>
      <c r="IWQ49" s="367"/>
      <c r="IWR49" s="367"/>
      <c r="IWS49" s="367"/>
      <c r="IWT49" s="367"/>
      <c r="IWU49" s="367"/>
      <c r="IWV49" s="367"/>
      <c r="IWW49" s="367"/>
      <c r="IWX49" s="367"/>
      <c r="IWY49" s="367"/>
      <c r="IWZ49" s="367"/>
      <c r="IXA49" s="367"/>
      <c r="IXB49" s="367"/>
      <c r="IXC49" s="367"/>
      <c r="IXD49" s="367"/>
      <c r="IXE49" s="367"/>
      <c r="IXF49" s="367"/>
      <c r="IXG49" s="367"/>
      <c r="IXH49" s="367"/>
      <c r="IXI49" s="367"/>
      <c r="IXJ49" s="367"/>
      <c r="IXK49" s="367"/>
      <c r="IXL49" s="367"/>
      <c r="IXM49" s="367"/>
      <c r="IXN49" s="367"/>
      <c r="IXO49" s="367"/>
      <c r="IXP49" s="367"/>
      <c r="IXQ49" s="367"/>
      <c r="IXR49" s="367"/>
      <c r="IXS49" s="367"/>
      <c r="IXT49" s="367"/>
      <c r="IXU49" s="367"/>
      <c r="IXV49" s="367"/>
      <c r="IXW49" s="367"/>
      <c r="IXX49" s="367"/>
      <c r="IXY49" s="367"/>
      <c r="IXZ49" s="367"/>
      <c r="IYA49" s="367"/>
      <c r="IYB49" s="367"/>
      <c r="IYC49" s="367"/>
      <c r="IYD49" s="367"/>
      <c r="IYE49" s="367"/>
      <c r="IYF49" s="367"/>
      <c r="IYG49" s="367"/>
      <c r="IYH49" s="367"/>
      <c r="IYI49" s="367"/>
      <c r="IYJ49" s="367"/>
      <c r="IYK49" s="367"/>
      <c r="IYL49" s="367"/>
      <c r="IYM49" s="367"/>
      <c r="IYN49" s="367"/>
      <c r="IYO49" s="367"/>
      <c r="IYP49" s="367"/>
      <c r="IYQ49" s="367"/>
      <c r="IYR49" s="367"/>
      <c r="IYS49" s="367"/>
      <c r="IYT49" s="367"/>
      <c r="IYU49" s="367"/>
      <c r="IYV49" s="367"/>
      <c r="IYW49" s="367"/>
      <c r="IYX49" s="367"/>
      <c r="IYY49" s="367"/>
      <c r="IYZ49" s="367"/>
      <c r="IZA49" s="367"/>
      <c r="IZB49" s="367"/>
      <c r="IZC49" s="367"/>
      <c r="IZD49" s="367"/>
      <c r="IZE49" s="367"/>
      <c r="IZF49" s="367"/>
      <c r="IZG49" s="367"/>
      <c r="IZH49" s="367"/>
      <c r="IZI49" s="367"/>
      <c r="IZJ49" s="367"/>
      <c r="IZK49" s="367"/>
      <c r="IZL49" s="367"/>
      <c r="IZM49" s="367"/>
      <c r="IZN49" s="367"/>
      <c r="IZO49" s="367"/>
      <c r="IZP49" s="367"/>
      <c r="IZQ49" s="367"/>
      <c r="IZR49" s="367"/>
      <c r="IZS49" s="367"/>
      <c r="IZT49" s="367"/>
      <c r="IZU49" s="367"/>
      <c r="IZV49" s="367"/>
      <c r="IZW49" s="367"/>
      <c r="IZX49" s="367"/>
      <c r="IZY49" s="367"/>
      <c r="IZZ49" s="367"/>
      <c r="JAA49" s="367"/>
      <c r="JAB49" s="367"/>
      <c r="JAC49" s="367"/>
      <c r="JAD49" s="367"/>
      <c r="JAE49" s="367"/>
      <c r="JAF49" s="367"/>
      <c r="JAG49" s="367"/>
      <c r="JAH49" s="367"/>
      <c r="JAI49" s="367"/>
      <c r="JAJ49" s="367"/>
      <c r="JAK49" s="367"/>
      <c r="JAL49" s="367"/>
      <c r="JAM49" s="367"/>
      <c r="JAN49" s="367"/>
      <c r="JAO49" s="367"/>
      <c r="JAP49" s="367"/>
      <c r="JAQ49" s="367"/>
      <c r="JAR49" s="367"/>
      <c r="JAS49" s="367"/>
      <c r="JAT49" s="367"/>
      <c r="JAU49" s="367"/>
      <c r="JAV49" s="367"/>
      <c r="JAW49" s="367"/>
      <c r="JAX49" s="367"/>
      <c r="JAY49" s="367"/>
      <c r="JAZ49" s="367"/>
      <c r="JBA49" s="367"/>
      <c r="JBB49" s="367"/>
      <c r="JBC49" s="367"/>
      <c r="JBD49" s="367"/>
      <c r="JBE49" s="367"/>
      <c r="JBF49" s="367"/>
      <c r="JBG49" s="367"/>
      <c r="JBH49" s="367"/>
      <c r="JBI49" s="367"/>
      <c r="JBJ49" s="367"/>
      <c r="JBK49" s="367"/>
      <c r="JBL49" s="367"/>
      <c r="JBM49" s="367"/>
      <c r="JBN49" s="367"/>
      <c r="JBO49" s="367"/>
      <c r="JBP49" s="367"/>
      <c r="JBQ49" s="367"/>
      <c r="JBR49" s="367"/>
      <c r="JBS49" s="367"/>
      <c r="JBT49" s="367"/>
      <c r="JBU49" s="367"/>
      <c r="JBV49" s="367"/>
      <c r="JBW49" s="367"/>
      <c r="JBX49" s="367"/>
      <c r="JBY49" s="367"/>
      <c r="JBZ49" s="367"/>
      <c r="JCA49" s="367"/>
      <c r="JCB49" s="367"/>
      <c r="JCC49" s="367"/>
      <c r="JCD49" s="367"/>
      <c r="JCE49" s="367"/>
      <c r="JCF49" s="367"/>
      <c r="JCG49" s="367"/>
      <c r="JCH49" s="367"/>
      <c r="JCI49" s="367"/>
      <c r="JCJ49" s="367"/>
      <c r="JCK49" s="367"/>
      <c r="JCL49" s="367"/>
      <c r="JCM49" s="367"/>
      <c r="JCN49" s="367"/>
      <c r="JCO49" s="367"/>
      <c r="JCP49" s="367"/>
      <c r="JCQ49" s="367"/>
      <c r="JCR49" s="367"/>
      <c r="JCS49" s="367"/>
      <c r="JCT49" s="367"/>
      <c r="JCU49" s="367"/>
      <c r="JCV49" s="367"/>
      <c r="JCW49" s="367"/>
      <c r="JCX49" s="367"/>
      <c r="JCY49" s="367"/>
      <c r="JCZ49" s="367"/>
      <c r="JDA49" s="367"/>
      <c r="JDB49" s="367"/>
      <c r="JDC49" s="367"/>
      <c r="JDD49" s="367"/>
      <c r="JDE49" s="367"/>
      <c r="JDF49" s="367"/>
      <c r="JDG49" s="367"/>
      <c r="JDH49" s="367"/>
      <c r="JDI49" s="367"/>
      <c r="JDJ49" s="367"/>
      <c r="JDK49" s="367"/>
      <c r="JDL49" s="367"/>
      <c r="JDM49" s="367"/>
      <c r="JDN49" s="367"/>
      <c r="JDO49" s="367"/>
      <c r="JDP49" s="367"/>
      <c r="JDQ49" s="367"/>
      <c r="JDR49" s="367"/>
      <c r="JDS49" s="367"/>
      <c r="JDT49" s="367"/>
      <c r="JDU49" s="367"/>
      <c r="JDV49" s="367"/>
      <c r="JDW49" s="367"/>
      <c r="JDX49" s="367"/>
      <c r="JDY49" s="367"/>
      <c r="JDZ49" s="367"/>
      <c r="JEA49" s="367"/>
      <c r="JEB49" s="367"/>
      <c r="JEC49" s="367"/>
      <c r="JED49" s="367"/>
      <c r="JEE49" s="367"/>
      <c r="JEF49" s="367"/>
      <c r="JEG49" s="367"/>
      <c r="JEH49" s="367"/>
      <c r="JEI49" s="367"/>
      <c r="JEJ49" s="367"/>
      <c r="JEK49" s="367"/>
      <c r="JEL49" s="367"/>
      <c r="JEM49" s="367"/>
      <c r="JEN49" s="367"/>
      <c r="JEO49" s="367"/>
      <c r="JEP49" s="367"/>
      <c r="JEQ49" s="367"/>
      <c r="JER49" s="367"/>
      <c r="JES49" s="367"/>
      <c r="JET49" s="367"/>
      <c r="JEU49" s="367"/>
      <c r="JEV49" s="367"/>
      <c r="JEW49" s="367"/>
      <c r="JEX49" s="367"/>
      <c r="JEY49" s="367"/>
      <c r="JEZ49" s="367"/>
      <c r="JFA49" s="367"/>
      <c r="JFB49" s="367"/>
      <c r="JFC49" s="367"/>
      <c r="JFD49" s="367"/>
      <c r="JFE49" s="367"/>
      <c r="JFF49" s="367"/>
      <c r="JFG49" s="367"/>
      <c r="JFH49" s="367"/>
      <c r="JFI49" s="367"/>
      <c r="JFJ49" s="367"/>
      <c r="JFK49" s="367"/>
      <c r="JFL49" s="367"/>
      <c r="JFM49" s="367"/>
      <c r="JFN49" s="367"/>
      <c r="JFO49" s="367"/>
      <c r="JFP49" s="367"/>
      <c r="JFQ49" s="367"/>
      <c r="JFR49" s="367"/>
      <c r="JFS49" s="367"/>
      <c r="JFT49" s="367"/>
      <c r="JFU49" s="367"/>
      <c r="JFV49" s="367"/>
      <c r="JFW49" s="367"/>
      <c r="JFX49" s="367"/>
      <c r="JFY49" s="367"/>
      <c r="JFZ49" s="367"/>
      <c r="JGA49" s="367"/>
      <c r="JGB49" s="367"/>
      <c r="JGC49" s="367"/>
      <c r="JGD49" s="367"/>
      <c r="JGE49" s="367"/>
      <c r="JGF49" s="367"/>
      <c r="JGG49" s="367"/>
      <c r="JGH49" s="367"/>
      <c r="JGI49" s="367"/>
      <c r="JGJ49" s="367"/>
      <c r="JGK49" s="367"/>
      <c r="JGL49" s="367"/>
      <c r="JGM49" s="367"/>
      <c r="JGN49" s="367"/>
      <c r="JGO49" s="367"/>
      <c r="JGP49" s="367"/>
      <c r="JGQ49" s="367"/>
      <c r="JGR49" s="367"/>
      <c r="JGS49" s="367"/>
      <c r="JGT49" s="367"/>
      <c r="JGU49" s="367"/>
      <c r="JGV49" s="367"/>
      <c r="JGW49" s="367"/>
      <c r="JGX49" s="367"/>
      <c r="JGY49" s="367"/>
      <c r="JGZ49" s="367"/>
      <c r="JHA49" s="367"/>
      <c r="JHB49" s="367"/>
      <c r="JHC49" s="367"/>
      <c r="JHD49" s="367"/>
      <c r="JHE49" s="367"/>
      <c r="JHF49" s="367"/>
      <c r="JHG49" s="367"/>
      <c r="JHH49" s="367"/>
      <c r="JHI49" s="367"/>
      <c r="JHJ49" s="367"/>
      <c r="JHK49" s="367"/>
      <c r="JHL49" s="367"/>
      <c r="JHM49" s="367"/>
      <c r="JHN49" s="367"/>
      <c r="JHO49" s="367"/>
      <c r="JHP49" s="367"/>
      <c r="JHQ49" s="367"/>
      <c r="JHR49" s="367"/>
      <c r="JHS49" s="367"/>
      <c r="JHT49" s="367"/>
      <c r="JHU49" s="367"/>
      <c r="JHV49" s="367"/>
      <c r="JHW49" s="367"/>
      <c r="JHX49" s="367"/>
      <c r="JHY49" s="367"/>
      <c r="JHZ49" s="367"/>
      <c r="JIA49" s="367"/>
      <c r="JIB49" s="367"/>
      <c r="JIC49" s="367"/>
      <c r="JID49" s="367"/>
      <c r="JIE49" s="367"/>
      <c r="JIF49" s="367"/>
      <c r="JIG49" s="367"/>
      <c r="JIH49" s="367"/>
      <c r="JII49" s="367"/>
      <c r="JIJ49" s="367"/>
      <c r="JIK49" s="367"/>
      <c r="JIL49" s="367"/>
      <c r="JIM49" s="367"/>
      <c r="JIN49" s="367"/>
      <c r="JIO49" s="367"/>
      <c r="JIP49" s="367"/>
      <c r="JIQ49" s="367"/>
      <c r="JIR49" s="367"/>
      <c r="JIS49" s="367"/>
      <c r="JIT49" s="367"/>
      <c r="JIU49" s="367"/>
      <c r="JIV49" s="367"/>
      <c r="JIW49" s="367"/>
      <c r="JIX49" s="367"/>
      <c r="JIY49" s="367"/>
      <c r="JIZ49" s="367"/>
      <c r="JJA49" s="367"/>
      <c r="JJB49" s="367"/>
      <c r="JJC49" s="367"/>
      <c r="JJD49" s="367"/>
      <c r="JJE49" s="367"/>
      <c r="JJF49" s="367"/>
      <c r="JJG49" s="367"/>
      <c r="JJH49" s="367"/>
      <c r="JJI49" s="367"/>
      <c r="JJJ49" s="367"/>
      <c r="JJK49" s="367"/>
      <c r="JJL49" s="367"/>
      <c r="JJM49" s="367"/>
      <c r="JJN49" s="367"/>
      <c r="JJO49" s="367"/>
      <c r="JJP49" s="367"/>
      <c r="JJQ49" s="367"/>
      <c r="JJR49" s="367"/>
      <c r="JJS49" s="367"/>
      <c r="JJT49" s="367"/>
      <c r="JJU49" s="367"/>
      <c r="JJV49" s="367"/>
      <c r="JJW49" s="367"/>
      <c r="JJX49" s="367"/>
      <c r="JJY49" s="367"/>
      <c r="JJZ49" s="367"/>
      <c r="JKA49" s="367"/>
      <c r="JKB49" s="367"/>
      <c r="JKC49" s="367"/>
      <c r="JKD49" s="367"/>
      <c r="JKE49" s="367"/>
      <c r="JKF49" s="367"/>
      <c r="JKG49" s="367"/>
      <c r="JKH49" s="367"/>
      <c r="JKI49" s="367"/>
      <c r="JKJ49" s="367"/>
      <c r="JKK49" s="367"/>
      <c r="JKL49" s="367"/>
      <c r="JKM49" s="367"/>
      <c r="JKN49" s="367"/>
      <c r="JKO49" s="367"/>
      <c r="JKP49" s="367"/>
      <c r="JKQ49" s="367"/>
      <c r="JKR49" s="367"/>
      <c r="JKS49" s="367"/>
      <c r="JKT49" s="367"/>
      <c r="JKU49" s="367"/>
      <c r="JKV49" s="367"/>
      <c r="JKW49" s="367"/>
      <c r="JKX49" s="367"/>
      <c r="JKY49" s="367"/>
      <c r="JKZ49" s="367"/>
      <c r="JLA49" s="367"/>
      <c r="JLB49" s="367"/>
      <c r="JLC49" s="367"/>
      <c r="JLD49" s="367"/>
      <c r="JLE49" s="367"/>
      <c r="JLF49" s="367"/>
      <c r="JLG49" s="367"/>
      <c r="JLH49" s="367"/>
      <c r="JLI49" s="367"/>
      <c r="JLJ49" s="367"/>
      <c r="JLK49" s="367"/>
      <c r="JLL49" s="367"/>
      <c r="JLM49" s="367"/>
      <c r="JLN49" s="367"/>
      <c r="JLO49" s="367"/>
      <c r="JLP49" s="367"/>
      <c r="JLQ49" s="367"/>
      <c r="JLR49" s="367"/>
      <c r="JLS49" s="367"/>
      <c r="JLT49" s="367"/>
      <c r="JLU49" s="367"/>
      <c r="JLV49" s="367"/>
      <c r="JLW49" s="367"/>
      <c r="JLX49" s="367"/>
      <c r="JLY49" s="367"/>
      <c r="JLZ49" s="367"/>
      <c r="JMA49" s="367"/>
      <c r="JMB49" s="367"/>
      <c r="JMC49" s="367"/>
      <c r="JMD49" s="367"/>
      <c r="JME49" s="367"/>
      <c r="JMF49" s="367"/>
      <c r="JMG49" s="367"/>
      <c r="JMH49" s="367"/>
      <c r="JMI49" s="367"/>
      <c r="JMJ49" s="367"/>
      <c r="JMK49" s="367"/>
      <c r="JML49" s="367"/>
      <c r="JMM49" s="367"/>
      <c r="JMN49" s="367"/>
      <c r="JMO49" s="367"/>
      <c r="JMP49" s="367"/>
      <c r="JMQ49" s="367"/>
      <c r="JMR49" s="367"/>
      <c r="JMS49" s="367"/>
      <c r="JMT49" s="367"/>
      <c r="JMU49" s="367"/>
      <c r="JMV49" s="367"/>
      <c r="JMW49" s="367"/>
      <c r="JMX49" s="367"/>
      <c r="JMY49" s="367"/>
      <c r="JMZ49" s="367"/>
      <c r="JNA49" s="367"/>
      <c r="JNB49" s="367"/>
      <c r="JNC49" s="367"/>
      <c r="JND49" s="367"/>
      <c r="JNE49" s="367"/>
      <c r="JNF49" s="367"/>
      <c r="JNG49" s="367"/>
      <c r="JNH49" s="367"/>
      <c r="JNI49" s="367"/>
      <c r="JNJ49" s="367"/>
      <c r="JNK49" s="367"/>
      <c r="JNL49" s="367"/>
      <c r="JNM49" s="367"/>
      <c r="JNN49" s="367"/>
      <c r="JNO49" s="367"/>
      <c r="JNP49" s="367"/>
      <c r="JNQ49" s="367"/>
      <c r="JNR49" s="367"/>
      <c r="JNS49" s="367"/>
      <c r="JNT49" s="367"/>
      <c r="JNU49" s="367"/>
      <c r="JNV49" s="367"/>
      <c r="JNW49" s="367"/>
      <c r="JNX49" s="367"/>
      <c r="JNY49" s="367"/>
      <c r="JNZ49" s="367"/>
      <c r="JOA49" s="367"/>
      <c r="JOB49" s="367"/>
      <c r="JOC49" s="367"/>
      <c r="JOD49" s="367"/>
      <c r="JOE49" s="367"/>
      <c r="JOF49" s="367"/>
      <c r="JOG49" s="367"/>
      <c r="JOH49" s="367"/>
      <c r="JOI49" s="367"/>
      <c r="JOJ49" s="367"/>
      <c r="JOK49" s="367"/>
      <c r="JOL49" s="367"/>
      <c r="JOM49" s="367"/>
      <c r="JON49" s="367"/>
      <c r="JOO49" s="367"/>
      <c r="JOP49" s="367"/>
      <c r="JOQ49" s="367"/>
      <c r="JOR49" s="367"/>
      <c r="JOS49" s="367"/>
      <c r="JOT49" s="367"/>
      <c r="JOU49" s="367"/>
      <c r="JOV49" s="367"/>
      <c r="JOW49" s="367"/>
      <c r="JOX49" s="367"/>
      <c r="JOY49" s="367"/>
      <c r="JOZ49" s="367"/>
      <c r="JPA49" s="367"/>
      <c r="JPB49" s="367"/>
      <c r="JPC49" s="367"/>
      <c r="JPD49" s="367"/>
      <c r="JPE49" s="367"/>
      <c r="JPF49" s="367"/>
      <c r="JPG49" s="367"/>
      <c r="JPH49" s="367"/>
      <c r="JPI49" s="367"/>
      <c r="JPJ49" s="367"/>
      <c r="JPK49" s="367"/>
      <c r="JPL49" s="367"/>
      <c r="JPM49" s="367"/>
      <c r="JPN49" s="367"/>
      <c r="JPO49" s="367"/>
      <c r="JPP49" s="367"/>
      <c r="JPQ49" s="367"/>
      <c r="JPR49" s="367"/>
      <c r="JPS49" s="367"/>
      <c r="JPT49" s="367"/>
      <c r="JPU49" s="367"/>
      <c r="JPV49" s="367"/>
      <c r="JPW49" s="367"/>
      <c r="JPX49" s="367"/>
      <c r="JPY49" s="367"/>
      <c r="JPZ49" s="367"/>
      <c r="JQA49" s="367"/>
      <c r="JQB49" s="367"/>
      <c r="JQC49" s="367"/>
      <c r="JQD49" s="367"/>
      <c r="JQE49" s="367"/>
      <c r="JQF49" s="367"/>
      <c r="JQG49" s="367"/>
      <c r="JQH49" s="367"/>
      <c r="JQI49" s="367"/>
      <c r="JQJ49" s="367"/>
      <c r="JQK49" s="367"/>
      <c r="JQL49" s="367"/>
      <c r="JQM49" s="367"/>
      <c r="JQN49" s="367"/>
      <c r="JQO49" s="367"/>
      <c r="JQP49" s="367"/>
      <c r="JQQ49" s="367"/>
      <c r="JQR49" s="367"/>
      <c r="JQS49" s="367"/>
      <c r="JQT49" s="367"/>
      <c r="JQU49" s="367"/>
      <c r="JQV49" s="367"/>
      <c r="JQW49" s="367"/>
      <c r="JQX49" s="367"/>
      <c r="JQY49" s="367"/>
      <c r="JQZ49" s="367"/>
      <c r="JRA49" s="367"/>
      <c r="JRB49" s="367"/>
      <c r="JRC49" s="367"/>
      <c r="JRD49" s="367"/>
      <c r="JRE49" s="367"/>
      <c r="JRF49" s="367"/>
      <c r="JRG49" s="367"/>
      <c r="JRH49" s="367"/>
      <c r="JRI49" s="367"/>
      <c r="JRJ49" s="367"/>
      <c r="JRK49" s="367"/>
      <c r="JRL49" s="367"/>
      <c r="JRM49" s="367"/>
      <c r="JRN49" s="367"/>
      <c r="JRO49" s="367"/>
      <c r="JRP49" s="367"/>
      <c r="JRQ49" s="367"/>
      <c r="JRR49" s="367"/>
      <c r="JRS49" s="367"/>
      <c r="JRT49" s="367"/>
      <c r="JRU49" s="367"/>
      <c r="JRV49" s="367"/>
      <c r="JRW49" s="367"/>
      <c r="JRX49" s="367"/>
      <c r="JRY49" s="367"/>
      <c r="JRZ49" s="367"/>
      <c r="JSA49" s="367"/>
      <c r="JSB49" s="367"/>
      <c r="JSC49" s="367"/>
      <c r="JSD49" s="367"/>
      <c r="JSE49" s="367"/>
      <c r="JSF49" s="367"/>
      <c r="JSG49" s="367"/>
      <c r="JSH49" s="367"/>
      <c r="JSI49" s="367"/>
      <c r="JSJ49" s="367"/>
      <c r="JSK49" s="367"/>
      <c r="JSL49" s="367"/>
      <c r="JSM49" s="367"/>
      <c r="JSN49" s="367"/>
      <c r="JSO49" s="367"/>
      <c r="JSP49" s="367"/>
      <c r="JSQ49" s="367"/>
      <c r="JSR49" s="367"/>
      <c r="JSS49" s="367"/>
      <c r="JST49" s="367"/>
      <c r="JSU49" s="367"/>
      <c r="JSV49" s="367"/>
      <c r="JSW49" s="367"/>
      <c r="JSX49" s="367"/>
      <c r="JSY49" s="367"/>
      <c r="JSZ49" s="367"/>
      <c r="JTA49" s="367"/>
      <c r="JTB49" s="367"/>
      <c r="JTC49" s="367"/>
      <c r="JTD49" s="367"/>
      <c r="JTE49" s="367"/>
      <c r="JTF49" s="367"/>
      <c r="JTG49" s="367"/>
      <c r="JTH49" s="367"/>
      <c r="JTI49" s="367"/>
      <c r="JTJ49" s="367"/>
      <c r="JTK49" s="367"/>
      <c r="JTL49" s="367"/>
      <c r="JTM49" s="367"/>
      <c r="JTN49" s="367"/>
      <c r="JTO49" s="367"/>
      <c r="JTP49" s="367"/>
      <c r="JTQ49" s="367"/>
      <c r="JTR49" s="367"/>
      <c r="JTS49" s="367"/>
      <c r="JTT49" s="367"/>
      <c r="JTU49" s="367"/>
      <c r="JTV49" s="367"/>
      <c r="JTW49" s="367"/>
      <c r="JTX49" s="367"/>
      <c r="JTY49" s="367"/>
      <c r="JTZ49" s="367"/>
      <c r="JUA49" s="367"/>
      <c r="JUB49" s="367"/>
      <c r="JUC49" s="367"/>
      <c r="JUD49" s="367"/>
      <c r="JUE49" s="367"/>
      <c r="JUF49" s="367"/>
      <c r="JUG49" s="367"/>
      <c r="JUH49" s="367"/>
      <c r="JUI49" s="367"/>
      <c r="JUJ49" s="367"/>
      <c r="JUK49" s="367"/>
      <c r="JUL49" s="367"/>
      <c r="JUM49" s="367"/>
      <c r="JUN49" s="367"/>
      <c r="JUO49" s="367"/>
      <c r="JUP49" s="367"/>
      <c r="JUQ49" s="367"/>
      <c r="JUR49" s="367"/>
      <c r="JUS49" s="367"/>
      <c r="JUT49" s="367"/>
      <c r="JUU49" s="367"/>
      <c r="JUV49" s="367"/>
      <c r="JUW49" s="367"/>
      <c r="JUX49" s="367"/>
      <c r="JUY49" s="367"/>
      <c r="JUZ49" s="367"/>
      <c r="JVA49" s="367"/>
      <c r="JVB49" s="367"/>
      <c r="JVC49" s="367"/>
      <c r="JVD49" s="367"/>
      <c r="JVE49" s="367"/>
      <c r="JVF49" s="367"/>
      <c r="JVG49" s="367"/>
      <c r="JVH49" s="367"/>
      <c r="JVI49" s="367"/>
      <c r="JVJ49" s="367"/>
      <c r="JVK49" s="367"/>
      <c r="JVL49" s="367"/>
      <c r="JVM49" s="367"/>
      <c r="JVN49" s="367"/>
      <c r="JVO49" s="367"/>
      <c r="JVP49" s="367"/>
      <c r="JVQ49" s="367"/>
      <c r="JVR49" s="367"/>
      <c r="JVS49" s="367"/>
      <c r="JVT49" s="367"/>
      <c r="JVU49" s="367"/>
      <c r="JVV49" s="367"/>
      <c r="JVW49" s="367"/>
      <c r="JVX49" s="367"/>
      <c r="JVY49" s="367"/>
      <c r="JVZ49" s="367"/>
      <c r="JWA49" s="367"/>
      <c r="JWB49" s="367"/>
      <c r="JWC49" s="367"/>
      <c r="JWD49" s="367"/>
      <c r="JWE49" s="367"/>
      <c r="JWF49" s="367"/>
      <c r="JWG49" s="367"/>
      <c r="JWH49" s="367"/>
      <c r="JWI49" s="367"/>
      <c r="JWJ49" s="367"/>
      <c r="JWK49" s="367"/>
      <c r="JWL49" s="367"/>
      <c r="JWM49" s="367"/>
      <c r="JWN49" s="367"/>
      <c r="JWO49" s="367"/>
      <c r="JWP49" s="367"/>
      <c r="JWQ49" s="367"/>
      <c r="JWR49" s="367"/>
      <c r="JWS49" s="367"/>
      <c r="JWT49" s="367"/>
      <c r="JWU49" s="367"/>
      <c r="JWV49" s="367"/>
      <c r="JWW49" s="367"/>
      <c r="JWX49" s="367"/>
      <c r="JWY49" s="367"/>
      <c r="JWZ49" s="367"/>
      <c r="JXA49" s="367"/>
      <c r="JXB49" s="367"/>
      <c r="JXC49" s="367"/>
      <c r="JXD49" s="367"/>
      <c r="JXE49" s="367"/>
      <c r="JXF49" s="367"/>
      <c r="JXG49" s="367"/>
      <c r="JXH49" s="367"/>
      <c r="JXI49" s="367"/>
      <c r="JXJ49" s="367"/>
      <c r="JXK49" s="367"/>
      <c r="JXL49" s="367"/>
      <c r="JXM49" s="367"/>
      <c r="JXN49" s="367"/>
      <c r="JXO49" s="367"/>
      <c r="JXP49" s="367"/>
      <c r="JXQ49" s="367"/>
      <c r="JXR49" s="367"/>
      <c r="JXS49" s="367"/>
      <c r="JXT49" s="367"/>
      <c r="JXU49" s="367"/>
      <c r="JXV49" s="367"/>
      <c r="JXW49" s="367"/>
      <c r="JXX49" s="367"/>
      <c r="JXY49" s="367"/>
      <c r="JXZ49" s="367"/>
      <c r="JYA49" s="367"/>
      <c r="JYB49" s="367"/>
      <c r="JYC49" s="367"/>
      <c r="JYD49" s="367"/>
      <c r="JYE49" s="367"/>
      <c r="JYF49" s="367"/>
      <c r="JYG49" s="367"/>
      <c r="JYH49" s="367"/>
      <c r="JYI49" s="367"/>
      <c r="JYJ49" s="367"/>
      <c r="JYK49" s="367"/>
      <c r="JYL49" s="367"/>
      <c r="JYM49" s="367"/>
      <c r="JYN49" s="367"/>
      <c r="JYO49" s="367"/>
      <c r="JYP49" s="367"/>
      <c r="JYQ49" s="367"/>
      <c r="JYR49" s="367"/>
      <c r="JYS49" s="367"/>
      <c r="JYT49" s="367"/>
      <c r="JYU49" s="367"/>
      <c r="JYV49" s="367"/>
      <c r="JYW49" s="367"/>
      <c r="JYX49" s="367"/>
      <c r="JYY49" s="367"/>
      <c r="JYZ49" s="367"/>
      <c r="JZA49" s="367"/>
      <c r="JZB49" s="367"/>
      <c r="JZC49" s="367"/>
      <c r="JZD49" s="367"/>
      <c r="JZE49" s="367"/>
      <c r="JZF49" s="367"/>
      <c r="JZG49" s="367"/>
      <c r="JZH49" s="367"/>
      <c r="JZI49" s="367"/>
      <c r="JZJ49" s="367"/>
      <c r="JZK49" s="367"/>
      <c r="JZL49" s="367"/>
      <c r="JZM49" s="367"/>
      <c r="JZN49" s="367"/>
      <c r="JZO49" s="367"/>
      <c r="JZP49" s="367"/>
      <c r="JZQ49" s="367"/>
      <c r="JZR49" s="367"/>
      <c r="JZS49" s="367"/>
      <c r="JZT49" s="367"/>
      <c r="JZU49" s="367"/>
      <c r="JZV49" s="367"/>
      <c r="JZW49" s="367"/>
      <c r="JZX49" s="367"/>
      <c r="JZY49" s="367"/>
      <c r="JZZ49" s="367"/>
      <c r="KAA49" s="367"/>
      <c r="KAB49" s="367"/>
      <c r="KAC49" s="367"/>
      <c r="KAD49" s="367"/>
      <c r="KAE49" s="367"/>
      <c r="KAF49" s="367"/>
      <c r="KAG49" s="367"/>
      <c r="KAH49" s="367"/>
      <c r="KAI49" s="367"/>
      <c r="KAJ49" s="367"/>
      <c r="KAK49" s="367"/>
      <c r="KAL49" s="367"/>
      <c r="KAM49" s="367"/>
      <c r="KAN49" s="367"/>
      <c r="KAO49" s="367"/>
      <c r="KAP49" s="367"/>
      <c r="KAQ49" s="367"/>
      <c r="KAR49" s="367"/>
      <c r="KAS49" s="367"/>
      <c r="KAT49" s="367"/>
      <c r="KAU49" s="367"/>
      <c r="KAV49" s="367"/>
      <c r="KAW49" s="367"/>
      <c r="KAX49" s="367"/>
      <c r="KAY49" s="367"/>
      <c r="KAZ49" s="367"/>
      <c r="KBA49" s="367"/>
      <c r="KBB49" s="367"/>
      <c r="KBC49" s="367"/>
      <c r="KBD49" s="367"/>
      <c r="KBE49" s="367"/>
      <c r="KBF49" s="367"/>
      <c r="KBG49" s="367"/>
      <c r="KBH49" s="367"/>
      <c r="KBI49" s="367"/>
      <c r="KBJ49" s="367"/>
      <c r="KBK49" s="367"/>
      <c r="KBL49" s="367"/>
      <c r="KBM49" s="367"/>
      <c r="KBN49" s="367"/>
      <c r="KBO49" s="367"/>
      <c r="KBP49" s="367"/>
      <c r="KBQ49" s="367"/>
      <c r="KBR49" s="367"/>
      <c r="KBS49" s="367"/>
      <c r="KBT49" s="367"/>
      <c r="KBU49" s="367"/>
      <c r="KBV49" s="367"/>
      <c r="KBW49" s="367"/>
      <c r="KBX49" s="367"/>
      <c r="KBY49" s="367"/>
      <c r="KBZ49" s="367"/>
      <c r="KCA49" s="367"/>
      <c r="KCB49" s="367"/>
      <c r="KCC49" s="367"/>
      <c r="KCD49" s="367"/>
      <c r="KCE49" s="367"/>
      <c r="KCF49" s="367"/>
      <c r="KCG49" s="367"/>
      <c r="KCH49" s="367"/>
      <c r="KCI49" s="367"/>
      <c r="KCJ49" s="367"/>
      <c r="KCK49" s="367"/>
      <c r="KCL49" s="367"/>
      <c r="KCM49" s="367"/>
      <c r="KCN49" s="367"/>
      <c r="KCO49" s="367"/>
      <c r="KCP49" s="367"/>
      <c r="KCQ49" s="367"/>
      <c r="KCR49" s="367"/>
      <c r="KCS49" s="367"/>
      <c r="KCT49" s="367"/>
      <c r="KCU49" s="367"/>
      <c r="KCV49" s="367"/>
      <c r="KCW49" s="367"/>
      <c r="KCX49" s="367"/>
      <c r="KCY49" s="367"/>
      <c r="KCZ49" s="367"/>
      <c r="KDA49" s="367"/>
      <c r="KDB49" s="367"/>
      <c r="KDC49" s="367"/>
      <c r="KDD49" s="367"/>
      <c r="KDE49" s="367"/>
      <c r="KDF49" s="367"/>
      <c r="KDG49" s="367"/>
      <c r="KDH49" s="367"/>
      <c r="KDI49" s="367"/>
      <c r="KDJ49" s="367"/>
      <c r="KDK49" s="367"/>
      <c r="KDL49" s="367"/>
      <c r="KDM49" s="367"/>
      <c r="KDN49" s="367"/>
      <c r="KDO49" s="367"/>
      <c r="KDP49" s="367"/>
      <c r="KDQ49" s="367"/>
      <c r="KDR49" s="367"/>
      <c r="KDS49" s="367"/>
      <c r="KDT49" s="367"/>
      <c r="KDU49" s="367"/>
      <c r="KDV49" s="367"/>
      <c r="KDW49" s="367"/>
      <c r="KDX49" s="367"/>
      <c r="KDY49" s="367"/>
      <c r="KDZ49" s="367"/>
      <c r="KEA49" s="367"/>
      <c r="KEB49" s="367"/>
      <c r="KEC49" s="367"/>
      <c r="KED49" s="367"/>
      <c r="KEE49" s="367"/>
      <c r="KEF49" s="367"/>
      <c r="KEG49" s="367"/>
      <c r="KEH49" s="367"/>
      <c r="KEI49" s="367"/>
      <c r="KEJ49" s="367"/>
      <c r="KEK49" s="367"/>
      <c r="KEL49" s="367"/>
      <c r="KEM49" s="367"/>
      <c r="KEN49" s="367"/>
      <c r="KEO49" s="367"/>
      <c r="KEP49" s="367"/>
      <c r="KEQ49" s="367"/>
      <c r="KER49" s="367"/>
      <c r="KES49" s="367"/>
      <c r="KET49" s="367"/>
      <c r="KEU49" s="367"/>
      <c r="KEV49" s="367"/>
      <c r="KEW49" s="367"/>
      <c r="KEX49" s="367"/>
      <c r="KEY49" s="367"/>
      <c r="KEZ49" s="367"/>
      <c r="KFA49" s="367"/>
      <c r="KFB49" s="367"/>
      <c r="KFC49" s="367"/>
      <c r="KFD49" s="367"/>
      <c r="KFE49" s="367"/>
      <c r="KFF49" s="367"/>
      <c r="KFG49" s="367"/>
      <c r="KFH49" s="367"/>
      <c r="KFI49" s="367"/>
      <c r="KFJ49" s="367"/>
      <c r="KFK49" s="367"/>
      <c r="KFL49" s="367"/>
      <c r="KFM49" s="367"/>
      <c r="KFN49" s="367"/>
      <c r="KFO49" s="367"/>
      <c r="KFP49" s="367"/>
      <c r="KFQ49" s="367"/>
      <c r="KFR49" s="367"/>
      <c r="KFS49" s="367"/>
      <c r="KFT49" s="367"/>
      <c r="KFU49" s="367"/>
      <c r="KFV49" s="367"/>
      <c r="KFW49" s="367"/>
      <c r="KFX49" s="367"/>
      <c r="KFY49" s="367"/>
      <c r="KFZ49" s="367"/>
      <c r="KGA49" s="367"/>
      <c r="KGB49" s="367"/>
      <c r="KGC49" s="367"/>
      <c r="KGD49" s="367"/>
      <c r="KGE49" s="367"/>
      <c r="KGF49" s="367"/>
      <c r="KGG49" s="367"/>
      <c r="KGH49" s="367"/>
      <c r="KGI49" s="367"/>
      <c r="KGJ49" s="367"/>
      <c r="KGK49" s="367"/>
      <c r="KGL49" s="367"/>
      <c r="KGM49" s="367"/>
      <c r="KGN49" s="367"/>
      <c r="KGO49" s="367"/>
      <c r="KGP49" s="367"/>
      <c r="KGQ49" s="367"/>
      <c r="KGR49" s="367"/>
      <c r="KGS49" s="367"/>
      <c r="KGT49" s="367"/>
      <c r="KGU49" s="367"/>
      <c r="KGV49" s="367"/>
      <c r="KGW49" s="367"/>
      <c r="KGX49" s="367"/>
      <c r="KGY49" s="367"/>
      <c r="KGZ49" s="367"/>
      <c r="KHA49" s="367"/>
      <c r="KHB49" s="367"/>
      <c r="KHC49" s="367"/>
      <c r="KHD49" s="367"/>
      <c r="KHE49" s="367"/>
      <c r="KHF49" s="367"/>
      <c r="KHG49" s="367"/>
      <c r="KHH49" s="367"/>
      <c r="KHI49" s="367"/>
      <c r="KHJ49" s="367"/>
      <c r="KHK49" s="367"/>
      <c r="KHL49" s="367"/>
      <c r="KHM49" s="367"/>
      <c r="KHN49" s="367"/>
      <c r="KHO49" s="367"/>
      <c r="KHP49" s="367"/>
      <c r="KHQ49" s="367"/>
      <c r="KHR49" s="367"/>
      <c r="KHS49" s="367"/>
      <c r="KHT49" s="367"/>
      <c r="KHU49" s="367"/>
      <c r="KHV49" s="367"/>
      <c r="KHW49" s="367"/>
      <c r="KHX49" s="367"/>
      <c r="KHY49" s="367"/>
      <c r="KHZ49" s="367"/>
      <c r="KIA49" s="367"/>
      <c r="KIB49" s="367"/>
      <c r="KIC49" s="367"/>
      <c r="KID49" s="367"/>
      <c r="KIE49" s="367"/>
      <c r="KIF49" s="367"/>
      <c r="KIG49" s="367"/>
      <c r="KIH49" s="367"/>
      <c r="KII49" s="367"/>
      <c r="KIJ49" s="367"/>
      <c r="KIK49" s="367"/>
      <c r="KIL49" s="367"/>
      <c r="KIM49" s="367"/>
      <c r="KIN49" s="367"/>
      <c r="KIO49" s="367"/>
      <c r="KIP49" s="367"/>
      <c r="KIQ49" s="367"/>
      <c r="KIR49" s="367"/>
      <c r="KIS49" s="367"/>
      <c r="KIT49" s="367"/>
      <c r="KIU49" s="367"/>
      <c r="KIV49" s="367"/>
      <c r="KIW49" s="367"/>
      <c r="KIX49" s="367"/>
      <c r="KIY49" s="367"/>
      <c r="KIZ49" s="367"/>
      <c r="KJA49" s="367"/>
      <c r="KJB49" s="367"/>
      <c r="KJC49" s="367"/>
      <c r="KJD49" s="367"/>
      <c r="KJE49" s="367"/>
      <c r="KJF49" s="367"/>
      <c r="KJG49" s="367"/>
      <c r="KJH49" s="367"/>
      <c r="KJI49" s="367"/>
      <c r="KJJ49" s="367"/>
      <c r="KJK49" s="367"/>
      <c r="KJL49" s="367"/>
      <c r="KJM49" s="367"/>
      <c r="KJN49" s="367"/>
      <c r="KJO49" s="367"/>
      <c r="KJP49" s="367"/>
      <c r="KJQ49" s="367"/>
      <c r="KJR49" s="367"/>
      <c r="KJS49" s="367"/>
      <c r="KJT49" s="367"/>
      <c r="KJU49" s="367"/>
      <c r="KJV49" s="367"/>
      <c r="KJW49" s="367"/>
      <c r="KJX49" s="367"/>
      <c r="KJY49" s="367"/>
      <c r="KJZ49" s="367"/>
      <c r="KKA49" s="367"/>
      <c r="KKB49" s="367"/>
      <c r="KKC49" s="367"/>
      <c r="KKD49" s="367"/>
      <c r="KKE49" s="367"/>
      <c r="KKF49" s="367"/>
      <c r="KKG49" s="367"/>
      <c r="KKH49" s="367"/>
      <c r="KKI49" s="367"/>
      <c r="KKJ49" s="367"/>
      <c r="KKK49" s="367"/>
      <c r="KKL49" s="367"/>
      <c r="KKM49" s="367"/>
      <c r="KKN49" s="367"/>
      <c r="KKO49" s="367"/>
      <c r="KKP49" s="367"/>
      <c r="KKQ49" s="367"/>
      <c r="KKR49" s="367"/>
      <c r="KKS49" s="367"/>
      <c r="KKT49" s="367"/>
      <c r="KKU49" s="367"/>
      <c r="KKV49" s="367"/>
      <c r="KKW49" s="367"/>
      <c r="KKX49" s="367"/>
      <c r="KKY49" s="367"/>
      <c r="KKZ49" s="367"/>
      <c r="KLA49" s="367"/>
      <c r="KLB49" s="367"/>
      <c r="KLC49" s="367"/>
      <c r="KLD49" s="367"/>
      <c r="KLE49" s="367"/>
      <c r="KLF49" s="367"/>
      <c r="KLG49" s="367"/>
      <c r="KLH49" s="367"/>
      <c r="KLI49" s="367"/>
      <c r="KLJ49" s="367"/>
      <c r="KLK49" s="367"/>
      <c r="KLL49" s="367"/>
      <c r="KLM49" s="367"/>
      <c r="KLN49" s="367"/>
      <c r="KLO49" s="367"/>
      <c r="KLP49" s="367"/>
      <c r="KLQ49" s="367"/>
      <c r="KLR49" s="367"/>
      <c r="KLS49" s="367"/>
      <c r="KLT49" s="367"/>
      <c r="KLU49" s="367"/>
      <c r="KLV49" s="367"/>
      <c r="KLW49" s="367"/>
      <c r="KLX49" s="367"/>
      <c r="KLY49" s="367"/>
      <c r="KLZ49" s="367"/>
      <c r="KMA49" s="367"/>
      <c r="KMB49" s="367"/>
      <c r="KMC49" s="367"/>
      <c r="KMD49" s="367"/>
      <c r="KME49" s="367"/>
      <c r="KMF49" s="367"/>
      <c r="KMG49" s="367"/>
      <c r="KMH49" s="367"/>
      <c r="KMI49" s="367"/>
      <c r="KMJ49" s="367"/>
      <c r="KMK49" s="367"/>
      <c r="KML49" s="367"/>
      <c r="KMM49" s="367"/>
      <c r="KMN49" s="367"/>
      <c r="KMO49" s="367"/>
      <c r="KMP49" s="367"/>
      <c r="KMQ49" s="367"/>
      <c r="KMR49" s="367"/>
      <c r="KMS49" s="367"/>
      <c r="KMT49" s="367"/>
      <c r="KMU49" s="367"/>
      <c r="KMV49" s="367"/>
      <c r="KMW49" s="367"/>
      <c r="KMX49" s="367"/>
      <c r="KMY49" s="367"/>
      <c r="KMZ49" s="367"/>
      <c r="KNA49" s="367"/>
      <c r="KNB49" s="367"/>
      <c r="KNC49" s="367"/>
      <c r="KND49" s="367"/>
      <c r="KNE49" s="367"/>
      <c r="KNF49" s="367"/>
      <c r="KNG49" s="367"/>
      <c r="KNH49" s="367"/>
      <c r="KNI49" s="367"/>
      <c r="KNJ49" s="367"/>
      <c r="KNK49" s="367"/>
      <c r="KNL49" s="367"/>
      <c r="KNM49" s="367"/>
      <c r="KNN49" s="367"/>
      <c r="KNO49" s="367"/>
      <c r="KNP49" s="367"/>
      <c r="KNQ49" s="367"/>
      <c r="KNR49" s="367"/>
      <c r="KNS49" s="367"/>
      <c r="KNT49" s="367"/>
      <c r="KNU49" s="367"/>
      <c r="KNV49" s="367"/>
      <c r="KNW49" s="367"/>
      <c r="KNX49" s="367"/>
      <c r="KNY49" s="367"/>
      <c r="KNZ49" s="367"/>
      <c r="KOA49" s="367"/>
      <c r="KOB49" s="367"/>
      <c r="KOC49" s="367"/>
      <c r="KOD49" s="367"/>
      <c r="KOE49" s="367"/>
      <c r="KOF49" s="367"/>
      <c r="KOG49" s="367"/>
      <c r="KOH49" s="367"/>
      <c r="KOI49" s="367"/>
      <c r="KOJ49" s="367"/>
      <c r="KOK49" s="367"/>
      <c r="KOL49" s="367"/>
      <c r="KOM49" s="367"/>
      <c r="KON49" s="367"/>
      <c r="KOO49" s="367"/>
      <c r="KOP49" s="367"/>
      <c r="KOQ49" s="367"/>
      <c r="KOR49" s="367"/>
      <c r="KOS49" s="367"/>
      <c r="KOT49" s="367"/>
      <c r="KOU49" s="367"/>
      <c r="KOV49" s="367"/>
      <c r="KOW49" s="367"/>
      <c r="KOX49" s="367"/>
      <c r="KOY49" s="367"/>
      <c r="KOZ49" s="367"/>
      <c r="KPA49" s="367"/>
      <c r="KPB49" s="367"/>
      <c r="KPC49" s="367"/>
      <c r="KPD49" s="367"/>
      <c r="KPE49" s="367"/>
      <c r="KPF49" s="367"/>
      <c r="KPG49" s="367"/>
      <c r="KPH49" s="367"/>
      <c r="KPI49" s="367"/>
      <c r="KPJ49" s="367"/>
      <c r="KPK49" s="367"/>
      <c r="KPL49" s="367"/>
      <c r="KPM49" s="367"/>
      <c r="KPN49" s="367"/>
      <c r="KPO49" s="367"/>
      <c r="KPP49" s="367"/>
      <c r="KPQ49" s="367"/>
      <c r="KPR49" s="367"/>
      <c r="KPS49" s="367"/>
      <c r="KPT49" s="367"/>
      <c r="KPU49" s="367"/>
      <c r="KPV49" s="367"/>
      <c r="KPW49" s="367"/>
      <c r="KPX49" s="367"/>
      <c r="KPY49" s="367"/>
      <c r="KPZ49" s="367"/>
      <c r="KQA49" s="367"/>
      <c r="KQB49" s="367"/>
      <c r="KQC49" s="367"/>
      <c r="KQD49" s="367"/>
      <c r="KQE49" s="367"/>
      <c r="KQF49" s="367"/>
      <c r="KQG49" s="367"/>
      <c r="KQH49" s="367"/>
      <c r="KQI49" s="367"/>
      <c r="KQJ49" s="367"/>
      <c r="KQK49" s="367"/>
      <c r="KQL49" s="367"/>
      <c r="KQM49" s="367"/>
      <c r="KQN49" s="367"/>
      <c r="KQO49" s="367"/>
      <c r="KQP49" s="367"/>
      <c r="KQQ49" s="367"/>
      <c r="KQR49" s="367"/>
      <c r="KQS49" s="367"/>
      <c r="KQT49" s="367"/>
      <c r="KQU49" s="367"/>
      <c r="KQV49" s="367"/>
      <c r="KQW49" s="367"/>
      <c r="KQX49" s="367"/>
      <c r="KQY49" s="367"/>
      <c r="KQZ49" s="367"/>
      <c r="KRA49" s="367"/>
      <c r="KRB49" s="367"/>
      <c r="KRC49" s="367"/>
      <c r="KRD49" s="367"/>
      <c r="KRE49" s="367"/>
      <c r="KRF49" s="367"/>
      <c r="KRG49" s="367"/>
      <c r="KRH49" s="367"/>
      <c r="KRI49" s="367"/>
      <c r="KRJ49" s="367"/>
      <c r="KRK49" s="367"/>
      <c r="KRL49" s="367"/>
      <c r="KRM49" s="367"/>
      <c r="KRN49" s="367"/>
      <c r="KRO49" s="367"/>
      <c r="KRP49" s="367"/>
      <c r="KRQ49" s="367"/>
      <c r="KRR49" s="367"/>
      <c r="KRS49" s="367"/>
      <c r="KRT49" s="367"/>
      <c r="KRU49" s="367"/>
      <c r="KRV49" s="367"/>
      <c r="KRW49" s="367"/>
      <c r="KRX49" s="367"/>
      <c r="KRY49" s="367"/>
      <c r="KRZ49" s="367"/>
      <c r="KSA49" s="367"/>
      <c r="KSB49" s="367"/>
      <c r="KSC49" s="367"/>
      <c r="KSD49" s="367"/>
      <c r="KSE49" s="367"/>
      <c r="KSF49" s="367"/>
      <c r="KSG49" s="367"/>
      <c r="KSH49" s="367"/>
      <c r="KSI49" s="367"/>
      <c r="KSJ49" s="367"/>
      <c r="KSK49" s="367"/>
      <c r="KSL49" s="367"/>
      <c r="KSM49" s="367"/>
      <c r="KSN49" s="367"/>
      <c r="KSO49" s="367"/>
      <c r="KSP49" s="367"/>
      <c r="KSQ49" s="367"/>
      <c r="KSR49" s="367"/>
      <c r="KSS49" s="367"/>
      <c r="KST49" s="367"/>
      <c r="KSU49" s="367"/>
      <c r="KSV49" s="367"/>
      <c r="KSW49" s="367"/>
      <c r="KSX49" s="367"/>
      <c r="KSY49" s="367"/>
      <c r="KSZ49" s="367"/>
      <c r="KTA49" s="367"/>
      <c r="KTB49" s="367"/>
      <c r="KTC49" s="367"/>
      <c r="KTD49" s="367"/>
      <c r="KTE49" s="367"/>
      <c r="KTF49" s="367"/>
      <c r="KTG49" s="367"/>
      <c r="KTH49" s="367"/>
      <c r="KTI49" s="367"/>
      <c r="KTJ49" s="367"/>
      <c r="KTK49" s="367"/>
      <c r="KTL49" s="367"/>
      <c r="KTM49" s="367"/>
      <c r="KTN49" s="367"/>
      <c r="KTO49" s="367"/>
      <c r="KTP49" s="367"/>
      <c r="KTQ49" s="367"/>
      <c r="KTR49" s="367"/>
      <c r="KTS49" s="367"/>
      <c r="KTT49" s="367"/>
      <c r="KTU49" s="367"/>
      <c r="KTV49" s="367"/>
      <c r="KTW49" s="367"/>
      <c r="KTX49" s="367"/>
      <c r="KTY49" s="367"/>
      <c r="KTZ49" s="367"/>
      <c r="KUA49" s="367"/>
      <c r="KUB49" s="367"/>
      <c r="KUC49" s="367"/>
      <c r="KUD49" s="367"/>
      <c r="KUE49" s="367"/>
      <c r="KUF49" s="367"/>
      <c r="KUG49" s="367"/>
      <c r="KUH49" s="367"/>
      <c r="KUI49" s="367"/>
      <c r="KUJ49" s="367"/>
      <c r="KUK49" s="367"/>
      <c r="KUL49" s="367"/>
      <c r="KUM49" s="367"/>
      <c r="KUN49" s="367"/>
      <c r="KUO49" s="367"/>
      <c r="KUP49" s="367"/>
      <c r="KUQ49" s="367"/>
      <c r="KUR49" s="367"/>
      <c r="KUS49" s="367"/>
      <c r="KUT49" s="367"/>
      <c r="KUU49" s="367"/>
      <c r="KUV49" s="367"/>
      <c r="KUW49" s="367"/>
      <c r="KUX49" s="367"/>
      <c r="KUY49" s="367"/>
      <c r="KUZ49" s="367"/>
      <c r="KVA49" s="367"/>
      <c r="KVB49" s="367"/>
      <c r="KVC49" s="367"/>
      <c r="KVD49" s="367"/>
      <c r="KVE49" s="367"/>
      <c r="KVF49" s="367"/>
      <c r="KVG49" s="367"/>
      <c r="KVH49" s="367"/>
      <c r="KVI49" s="367"/>
      <c r="KVJ49" s="367"/>
      <c r="KVK49" s="367"/>
      <c r="KVL49" s="367"/>
      <c r="KVM49" s="367"/>
      <c r="KVN49" s="367"/>
      <c r="KVO49" s="367"/>
      <c r="KVP49" s="367"/>
      <c r="KVQ49" s="367"/>
      <c r="KVR49" s="367"/>
      <c r="KVS49" s="367"/>
      <c r="KVT49" s="367"/>
      <c r="KVU49" s="367"/>
      <c r="KVV49" s="367"/>
      <c r="KVW49" s="367"/>
      <c r="KVX49" s="367"/>
      <c r="KVY49" s="367"/>
      <c r="KVZ49" s="367"/>
      <c r="KWA49" s="367"/>
      <c r="KWB49" s="367"/>
      <c r="KWC49" s="367"/>
      <c r="KWD49" s="367"/>
      <c r="KWE49" s="367"/>
      <c r="KWF49" s="367"/>
      <c r="KWG49" s="367"/>
      <c r="KWH49" s="367"/>
      <c r="KWI49" s="367"/>
      <c r="KWJ49" s="367"/>
      <c r="KWK49" s="367"/>
      <c r="KWL49" s="367"/>
      <c r="KWM49" s="367"/>
      <c r="KWN49" s="367"/>
      <c r="KWO49" s="367"/>
      <c r="KWP49" s="367"/>
      <c r="KWQ49" s="367"/>
      <c r="KWR49" s="367"/>
      <c r="KWS49" s="367"/>
      <c r="KWT49" s="367"/>
      <c r="KWU49" s="367"/>
      <c r="KWV49" s="367"/>
      <c r="KWW49" s="367"/>
      <c r="KWX49" s="367"/>
      <c r="KWY49" s="367"/>
      <c r="KWZ49" s="367"/>
      <c r="KXA49" s="367"/>
      <c r="KXB49" s="367"/>
      <c r="KXC49" s="367"/>
      <c r="KXD49" s="367"/>
      <c r="KXE49" s="367"/>
      <c r="KXF49" s="367"/>
      <c r="KXG49" s="367"/>
      <c r="KXH49" s="367"/>
      <c r="KXI49" s="367"/>
      <c r="KXJ49" s="367"/>
      <c r="KXK49" s="367"/>
      <c r="KXL49" s="367"/>
      <c r="KXM49" s="367"/>
      <c r="KXN49" s="367"/>
      <c r="KXO49" s="367"/>
      <c r="KXP49" s="367"/>
      <c r="KXQ49" s="367"/>
      <c r="KXR49" s="367"/>
      <c r="KXS49" s="367"/>
      <c r="KXT49" s="367"/>
      <c r="KXU49" s="367"/>
      <c r="KXV49" s="367"/>
      <c r="KXW49" s="367"/>
      <c r="KXX49" s="367"/>
      <c r="KXY49" s="367"/>
      <c r="KXZ49" s="367"/>
      <c r="KYA49" s="367"/>
      <c r="KYB49" s="367"/>
      <c r="KYC49" s="367"/>
      <c r="KYD49" s="367"/>
      <c r="KYE49" s="367"/>
      <c r="KYF49" s="367"/>
      <c r="KYG49" s="367"/>
      <c r="KYH49" s="367"/>
      <c r="KYI49" s="367"/>
      <c r="KYJ49" s="367"/>
      <c r="KYK49" s="367"/>
      <c r="KYL49" s="367"/>
      <c r="KYM49" s="367"/>
      <c r="KYN49" s="367"/>
      <c r="KYO49" s="367"/>
      <c r="KYP49" s="367"/>
      <c r="KYQ49" s="367"/>
      <c r="KYR49" s="367"/>
      <c r="KYS49" s="367"/>
      <c r="KYT49" s="367"/>
      <c r="KYU49" s="367"/>
      <c r="KYV49" s="367"/>
      <c r="KYW49" s="367"/>
      <c r="KYX49" s="367"/>
      <c r="KYY49" s="367"/>
      <c r="KYZ49" s="367"/>
      <c r="KZA49" s="367"/>
      <c r="KZB49" s="367"/>
      <c r="KZC49" s="367"/>
      <c r="KZD49" s="367"/>
      <c r="KZE49" s="367"/>
      <c r="KZF49" s="367"/>
      <c r="KZG49" s="367"/>
      <c r="KZH49" s="367"/>
      <c r="KZI49" s="367"/>
      <c r="KZJ49" s="367"/>
      <c r="KZK49" s="367"/>
      <c r="KZL49" s="367"/>
      <c r="KZM49" s="367"/>
      <c r="KZN49" s="367"/>
      <c r="KZO49" s="367"/>
      <c r="KZP49" s="367"/>
      <c r="KZQ49" s="367"/>
      <c r="KZR49" s="367"/>
      <c r="KZS49" s="367"/>
      <c r="KZT49" s="367"/>
      <c r="KZU49" s="367"/>
      <c r="KZV49" s="367"/>
      <c r="KZW49" s="367"/>
      <c r="KZX49" s="367"/>
      <c r="KZY49" s="367"/>
      <c r="KZZ49" s="367"/>
      <c r="LAA49" s="367"/>
      <c r="LAB49" s="367"/>
      <c r="LAC49" s="367"/>
      <c r="LAD49" s="367"/>
      <c r="LAE49" s="367"/>
      <c r="LAF49" s="367"/>
      <c r="LAG49" s="367"/>
      <c r="LAH49" s="367"/>
      <c r="LAI49" s="367"/>
      <c r="LAJ49" s="367"/>
      <c r="LAK49" s="367"/>
      <c r="LAL49" s="367"/>
      <c r="LAM49" s="367"/>
      <c r="LAN49" s="367"/>
      <c r="LAO49" s="367"/>
      <c r="LAP49" s="367"/>
      <c r="LAQ49" s="367"/>
      <c r="LAR49" s="367"/>
      <c r="LAS49" s="367"/>
      <c r="LAT49" s="367"/>
      <c r="LAU49" s="367"/>
      <c r="LAV49" s="367"/>
      <c r="LAW49" s="367"/>
      <c r="LAX49" s="367"/>
      <c r="LAY49" s="367"/>
      <c r="LAZ49" s="367"/>
      <c r="LBA49" s="367"/>
      <c r="LBB49" s="367"/>
      <c r="LBC49" s="367"/>
      <c r="LBD49" s="367"/>
      <c r="LBE49" s="367"/>
      <c r="LBF49" s="367"/>
      <c r="LBG49" s="367"/>
      <c r="LBH49" s="367"/>
      <c r="LBI49" s="367"/>
      <c r="LBJ49" s="367"/>
      <c r="LBK49" s="367"/>
      <c r="LBL49" s="367"/>
      <c r="LBM49" s="367"/>
      <c r="LBN49" s="367"/>
      <c r="LBO49" s="367"/>
      <c r="LBP49" s="367"/>
      <c r="LBQ49" s="367"/>
      <c r="LBR49" s="367"/>
      <c r="LBS49" s="367"/>
      <c r="LBT49" s="367"/>
      <c r="LBU49" s="367"/>
      <c r="LBV49" s="367"/>
      <c r="LBW49" s="367"/>
      <c r="LBX49" s="367"/>
      <c r="LBY49" s="367"/>
      <c r="LBZ49" s="367"/>
      <c r="LCA49" s="367"/>
      <c r="LCB49" s="367"/>
      <c r="LCC49" s="367"/>
      <c r="LCD49" s="367"/>
      <c r="LCE49" s="367"/>
      <c r="LCF49" s="367"/>
      <c r="LCG49" s="367"/>
      <c r="LCH49" s="367"/>
      <c r="LCI49" s="367"/>
      <c r="LCJ49" s="367"/>
      <c r="LCK49" s="367"/>
      <c r="LCL49" s="367"/>
      <c r="LCM49" s="367"/>
      <c r="LCN49" s="367"/>
      <c r="LCO49" s="367"/>
      <c r="LCP49" s="367"/>
      <c r="LCQ49" s="367"/>
      <c r="LCR49" s="367"/>
      <c r="LCS49" s="367"/>
      <c r="LCT49" s="367"/>
      <c r="LCU49" s="367"/>
      <c r="LCV49" s="367"/>
      <c r="LCW49" s="367"/>
      <c r="LCX49" s="367"/>
      <c r="LCY49" s="367"/>
      <c r="LCZ49" s="367"/>
      <c r="LDA49" s="367"/>
      <c r="LDB49" s="367"/>
      <c r="LDC49" s="367"/>
      <c r="LDD49" s="367"/>
      <c r="LDE49" s="367"/>
      <c r="LDF49" s="367"/>
      <c r="LDG49" s="367"/>
      <c r="LDH49" s="367"/>
      <c r="LDI49" s="367"/>
      <c r="LDJ49" s="367"/>
      <c r="LDK49" s="367"/>
      <c r="LDL49" s="367"/>
      <c r="LDM49" s="367"/>
      <c r="LDN49" s="367"/>
      <c r="LDO49" s="367"/>
      <c r="LDP49" s="367"/>
      <c r="LDQ49" s="367"/>
      <c r="LDR49" s="367"/>
      <c r="LDS49" s="367"/>
      <c r="LDT49" s="367"/>
      <c r="LDU49" s="367"/>
      <c r="LDV49" s="367"/>
      <c r="LDW49" s="367"/>
      <c r="LDX49" s="367"/>
      <c r="LDY49" s="367"/>
      <c r="LDZ49" s="367"/>
      <c r="LEA49" s="367"/>
      <c r="LEB49" s="367"/>
      <c r="LEC49" s="367"/>
      <c r="LED49" s="367"/>
      <c r="LEE49" s="367"/>
      <c r="LEF49" s="367"/>
      <c r="LEG49" s="367"/>
      <c r="LEH49" s="367"/>
      <c r="LEI49" s="367"/>
      <c r="LEJ49" s="367"/>
      <c r="LEK49" s="367"/>
      <c r="LEL49" s="367"/>
      <c r="LEM49" s="367"/>
      <c r="LEN49" s="367"/>
      <c r="LEO49" s="367"/>
      <c r="LEP49" s="367"/>
      <c r="LEQ49" s="367"/>
      <c r="LER49" s="367"/>
      <c r="LES49" s="367"/>
      <c r="LET49" s="367"/>
      <c r="LEU49" s="367"/>
      <c r="LEV49" s="367"/>
      <c r="LEW49" s="367"/>
      <c r="LEX49" s="367"/>
      <c r="LEY49" s="367"/>
      <c r="LEZ49" s="367"/>
      <c r="LFA49" s="367"/>
      <c r="LFB49" s="367"/>
      <c r="LFC49" s="367"/>
      <c r="LFD49" s="367"/>
      <c r="LFE49" s="367"/>
      <c r="LFF49" s="367"/>
      <c r="LFG49" s="367"/>
      <c r="LFH49" s="367"/>
      <c r="LFI49" s="367"/>
      <c r="LFJ49" s="367"/>
      <c r="LFK49" s="367"/>
      <c r="LFL49" s="367"/>
      <c r="LFM49" s="367"/>
      <c r="LFN49" s="367"/>
      <c r="LFO49" s="367"/>
      <c r="LFP49" s="367"/>
      <c r="LFQ49" s="367"/>
      <c r="LFR49" s="367"/>
      <c r="LFS49" s="367"/>
      <c r="LFT49" s="367"/>
      <c r="LFU49" s="367"/>
      <c r="LFV49" s="367"/>
      <c r="LFW49" s="367"/>
      <c r="LFX49" s="367"/>
      <c r="LFY49" s="367"/>
      <c r="LFZ49" s="367"/>
      <c r="LGA49" s="367"/>
      <c r="LGB49" s="367"/>
      <c r="LGC49" s="367"/>
      <c r="LGD49" s="367"/>
      <c r="LGE49" s="367"/>
      <c r="LGF49" s="367"/>
      <c r="LGG49" s="367"/>
      <c r="LGH49" s="367"/>
      <c r="LGI49" s="367"/>
      <c r="LGJ49" s="367"/>
      <c r="LGK49" s="367"/>
      <c r="LGL49" s="367"/>
      <c r="LGM49" s="367"/>
      <c r="LGN49" s="367"/>
      <c r="LGO49" s="367"/>
      <c r="LGP49" s="367"/>
      <c r="LGQ49" s="367"/>
      <c r="LGR49" s="367"/>
      <c r="LGS49" s="367"/>
      <c r="LGT49" s="367"/>
      <c r="LGU49" s="367"/>
      <c r="LGV49" s="367"/>
      <c r="LGW49" s="367"/>
      <c r="LGX49" s="367"/>
      <c r="LGY49" s="367"/>
      <c r="LGZ49" s="367"/>
      <c r="LHA49" s="367"/>
      <c r="LHB49" s="367"/>
      <c r="LHC49" s="367"/>
      <c r="LHD49" s="367"/>
      <c r="LHE49" s="367"/>
      <c r="LHF49" s="367"/>
      <c r="LHG49" s="367"/>
      <c r="LHH49" s="367"/>
      <c r="LHI49" s="367"/>
      <c r="LHJ49" s="367"/>
      <c r="LHK49" s="367"/>
      <c r="LHL49" s="367"/>
      <c r="LHM49" s="367"/>
      <c r="LHN49" s="367"/>
      <c r="LHO49" s="367"/>
      <c r="LHP49" s="367"/>
      <c r="LHQ49" s="367"/>
      <c r="LHR49" s="367"/>
      <c r="LHS49" s="367"/>
      <c r="LHT49" s="367"/>
      <c r="LHU49" s="367"/>
      <c r="LHV49" s="367"/>
      <c r="LHW49" s="367"/>
      <c r="LHX49" s="367"/>
      <c r="LHY49" s="367"/>
      <c r="LHZ49" s="367"/>
      <c r="LIA49" s="367"/>
      <c r="LIB49" s="367"/>
      <c r="LIC49" s="367"/>
      <c r="LID49" s="367"/>
      <c r="LIE49" s="367"/>
      <c r="LIF49" s="367"/>
      <c r="LIG49" s="367"/>
      <c r="LIH49" s="367"/>
      <c r="LII49" s="367"/>
      <c r="LIJ49" s="367"/>
      <c r="LIK49" s="367"/>
      <c r="LIL49" s="367"/>
      <c r="LIM49" s="367"/>
      <c r="LIN49" s="367"/>
      <c r="LIO49" s="367"/>
      <c r="LIP49" s="367"/>
      <c r="LIQ49" s="367"/>
      <c r="LIR49" s="367"/>
      <c r="LIS49" s="367"/>
      <c r="LIT49" s="367"/>
      <c r="LIU49" s="367"/>
      <c r="LIV49" s="367"/>
      <c r="LIW49" s="367"/>
      <c r="LIX49" s="367"/>
      <c r="LIY49" s="367"/>
      <c r="LIZ49" s="367"/>
      <c r="LJA49" s="367"/>
      <c r="LJB49" s="367"/>
      <c r="LJC49" s="367"/>
      <c r="LJD49" s="367"/>
      <c r="LJE49" s="367"/>
      <c r="LJF49" s="367"/>
      <c r="LJG49" s="367"/>
      <c r="LJH49" s="367"/>
      <c r="LJI49" s="367"/>
      <c r="LJJ49" s="367"/>
      <c r="LJK49" s="367"/>
      <c r="LJL49" s="367"/>
      <c r="LJM49" s="367"/>
      <c r="LJN49" s="367"/>
      <c r="LJO49" s="367"/>
      <c r="LJP49" s="367"/>
      <c r="LJQ49" s="367"/>
      <c r="LJR49" s="367"/>
      <c r="LJS49" s="367"/>
      <c r="LJT49" s="367"/>
      <c r="LJU49" s="367"/>
      <c r="LJV49" s="367"/>
      <c r="LJW49" s="367"/>
      <c r="LJX49" s="367"/>
      <c r="LJY49" s="367"/>
      <c r="LJZ49" s="367"/>
      <c r="LKA49" s="367"/>
      <c r="LKB49" s="367"/>
      <c r="LKC49" s="367"/>
      <c r="LKD49" s="367"/>
      <c r="LKE49" s="367"/>
      <c r="LKF49" s="367"/>
      <c r="LKG49" s="367"/>
      <c r="LKH49" s="367"/>
      <c r="LKI49" s="367"/>
      <c r="LKJ49" s="367"/>
      <c r="LKK49" s="367"/>
      <c r="LKL49" s="367"/>
      <c r="LKM49" s="367"/>
      <c r="LKN49" s="367"/>
      <c r="LKO49" s="367"/>
      <c r="LKP49" s="367"/>
      <c r="LKQ49" s="367"/>
      <c r="LKR49" s="367"/>
      <c r="LKS49" s="367"/>
      <c r="LKT49" s="367"/>
      <c r="LKU49" s="367"/>
      <c r="LKV49" s="367"/>
      <c r="LKW49" s="367"/>
      <c r="LKX49" s="367"/>
      <c r="LKY49" s="367"/>
      <c r="LKZ49" s="367"/>
      <c r="LLA49" s="367"/>
      <c r="LLB49" s="367"/>
      <c r="LLC49" s="367"/>
      <c r="LLD49" s="367"/>
      <c r="LLE49" s="367"/>
      <c r="LLF49" s="367"/>
      <c r="LLG49" s="367"/>
      <c r="LLH49" s="367"/>
      <c r="LLI49" s="367"/>
      <c r="LLJ49" s="367"/>
      <c r="LLK49" s="367"/>
      <c r="LLL49" s="367"/>
      <c r="LLM49" s="367"/>
      <c r="LLN49" s="367"/>
      <c r="LLO49" s="367"/>
      <c r="LLP49" s="367"/>
      <c r="LLQ49" s="367"/>
      <c r="LLR49" s="367"/>
      <c r="LLS49" s="367"/>
      <c r="LLT49" s="367"/>
      <c r="LLU49" s="367"/>
      <c r="LLV49" s="367"/>
      <c r="LLW49" s="367"/>
      <c r="LLX49" s="367"/>
      <c r="LLY49" s="367"/>
      <c r="LLZ49" s="367"/>
      <c r="LMA49" s="367"/>
      <c r="LMB49" s="367"/>
      <c r="LMC49" s="367"/>
      <c r="LMD49" s="367"/>
      <c r="LME49" s="367"/>
      <c r="LMF49" s="367"/>
      <c r="LMG49" s="367"/>
      <c r="LMH49" s="367"/>
      <c r="LMI49" s="367"/>
      <c r="LMJ49" s="367"/>
      <c r="LMK49" s="367"/>
      <c r="LML49" s="367"/>
      <c r="LMM49" s="367"/>
      <c r="LMN49" s="367"/>
      <c r="LMO49" s="367"/>
      <c r="LMP49" s="367"/>
      <c r="LMQ49" s="367"/>
      <c r="LMR49" s="367"/>
      <c r="LMS49" s="367"/>
      <c r="LMT49" s="367"/>
      <c r="LMU49" s="367"/>
      <c r="LMV49" s="367"/>
      <c r="LMW49" s="367"/>
      <c r="LMX49" s="367"/>
      <c r="LMY49" s="367"/>
      <c r="LMZ49" s="367"/>
      <c r="LNA49" s="367"/>
      <c r="LNB49" s="367"/>
      <c r="LNC49" s="367"/>
      <c r="LND49" s="367"/>
      <c r="LNE49" s="367"/>
      <c r="LNF49" s="367"/>
      <c r="LNG49" s="367"/>
      <c r="LNH49" s="367"/>
      <c r="LNI49" s="367"/>
      <c r="LNJ49" s="367"/>
      <c r="LNK49" s="367"/>
      <c r="LNL49" s="367"/>
      <c r="LNM49" s="367"/>
      <c r="LNN49" s="367"/>
      <c r="LNO49" s="367"/>
      <c r="LNP49" s="367"/>
      <c r="LNQ49" s="367"/>
      <c r="LNR49" s="367"/>
      <c r="LNS49" s="367"/>
      <c r="LNT49" s="367"/>
      <c r="LNU49" s="367"/>
      <c r="LNV49" s="367"/>
      <c r="LNW49" s="367"/>
      <c r="LNX49" s="367"/>
      <c r="LNY49" s="367"/>
      <c r="LNZ49" s="367"/>
      <c r="LOA49" s="367"/>
      <c r="LOB49" s="367"/>
      <c r="LOC49" s="367"/>
      <c r="LOD49" s="367"/>
      <c r="LOE49" s="367"/>
      <c r="LOF49" s="367"/>
      <c r="LOG49" s="367"/>
      <c r="LOH49" s="367"/>
      <c r="LOI49" s="367"/>
      <c r="LOJ49" s="367"/>
      <c r="LOK49" s="367"/>
      <c r="LOL49" s="367"/>
      <c r="LOM49" s="367"/>
      <c r="LON49" s="367"/>
      <c r="LOO49" s="367"/>
      <c r="LOP49" s="367"/>
      <c r="LOQ49" s="367"/>
      <c r="LOR49" s="367"/>
      <c r="LOS49" s="367"/>
      <c r="LOT49" s="367"/>
      <c r="LOU49" s="367"/>
      <c r="LOV49" s="367"/>
      <c r="LOW49" s="367"/>
      <c r="LOX49" s="367"/>
      <c r="LOY49" s="367"/>
      <c r="LOZ49" s="367"/>
      <c r="LPA49" s="367"/>
      <c r="LPB49" s="367"/>
      <c r="LPC49" s="367"/>
      <c r="LPD49" s="367"/>
      <c r="LPE49" s="367"/>
      <c r="LPF49" s="367"/>
      <c r="LPG49" s="367"/>
      <c r="LPH49" s="367"/>
      <c r="LPI49" s="367"/>
      <c r="LPJ49" s="367"/>
      <c r="LPK49" s="367"/>
      <c r="LPL49" s="367"/>
      <c r="LPM49" s="367"/>
      <c r="LPN49" s="367"/>
      <c r="LPO49" s="367"/>
      <c r="LPP49" s="367"/>
      <c r="LPQ49" s="367"/>
      <c r="LPR49" s="367"/>
      <c r="LPS49" s="367"/>
      <c r="LPT49" s="367"/>
      <c r="LPU49" s="367"/>
      <c r="LPV49" s="367"/>
      <c r="LPW49" s="367"/>
      <c r="LPX49" s="367"/>
      <c r="LPY49" s="367"/>
      <c r="LPZ49" s="367"/>
      <c r="LQA49" s="367"/>
      <c r="LQB49" s="367"/>
      <c r="LQC49" s="367"/>
      <c r="LQD49" s="367"/>
      <c r="LQE49" s="367"/>
      <c r="LQF49" s="367"/>
      <c r="LQG49" s="367"/>
      <c r="LQH49" s="367"/>
      <c r="LQI49" s="367"/>
      <c r="LQJ49" s="367"/>
      <c r="LQK49" s="367"/>
      <c r="LQL49" s="367"/>
      <c r="LQM49" s="367"/>
      <c r="LQN49" s="367"/>
      <c r="LQO49" s="367"/>
      <c r="LQP49" s="367"/>
      <c r="LQQ49" s="367"/>
      <c r="LQR49" s="367"/>
      <c r="LQS49" s="367"/>
      <c r="LQT49" s="367"/>
      <c r="LQU49" s="367"/>
      <c r="LQV49" s="367"/>
      <c r="LQW49" s="367"/>
      <c r="LQX49" s="367"/>
      <c r="LQY49" s="367"/>
      <c r="LQZ49" s="367"/>
      <c r="LRA49" s="367"/>
      <c r="LRB49" s="367"/>
      <c r="LRC49" s="367"/>
      <c r="LRD49" s="367"/>
      <c r="LRE49" s="367"/>
      <c r="LRF49" s="367"/>
      <c r="LRG49" s="367"/>
      <c r="LRH49" s="367"/>
      <c r="LRI49" s="367"/>
      <c r="LRJ49" s="367"/>
      <c r="LRK49" s="367"/>
      <c r="LRL49" s="367"/>
      <c r="LRM49" s="367"/>
      <c r="LRN49" s="367"/>
      <c r="LRO49" s="367"/>
      <c r="LRP49" s="367"/>
      <c r="LRQ49" s="367"/>
      <c r="LRR49" s="367"/>
      <c r="LRS49" s="367"/>
      <c r="LRT49" s="367"/>
      <c r="LRU49" s="367"/>
      <c r="LRV49" s="367"/>
      <c r="LRW49" s="367"/>
      <c r="LRX49" s="367"/>
      <c r="LRY49" s="367"/>
      <c r="LRZ49" s="367"/>
      <c r="LSA49" s="367"/>
      <c r="LSB49" s="367"/>
      <c r="LSC49" s="367"/>
      <c r="LSD49" s="367"/>
      <c r="LSE49" s="367"/>
      <c r="LSF49" s="367"/>
      <c r="LSG49" s="367"/>
      <c r="LSH49" s="367"/>
      <c r="LSI49" s="367"/>
      <c r="LSJ49" s="367"/>
      <c r="LSK49" s="367"/>
      <c r="LSL49" s="367"/>
      <c r="LSM49" s="367"/>
      <c r="LSN49" s="367"/>
      <c r="LSO49" s="367"/>
      <c r="LSP49" s="367"/>
      <c r="LSQ49" s="367"/>
      <c r="LSR49" s="367"/>
      <c r="LSS49" s="367"/>
      <c r="LST49" s="367"/>
      <c r="LSU49" s="367"/>
      <c r="LSV49" s="367"/>
      <c r="LSW49" s="367"/>
      <c r="LSX49" s="367"/>
      <c r="LSY49" s="367"/>
      <c r="LSZ49" s="367"/>
      <c r="LTA49" s="367"/>
      <c r="LTB49" s="367"/>
      <c r="LTC49" s="367"/>
      <c r="LTD49" s="367"/>
      <c r="LTE49" s="367"/>
      <c r="LTF49" s="367"/>
      <c r="LTG49" s="367"/>
      <c r="LTH49" s="367"/>
      <c r="LTI49" s="367"/>
      <c r="LTJ49" s="367"/>
      <c r="LTK49" s="367"/>
      <c r="LTL49" s="367"/>
      <c r="LTM49" s="367"/>
      <c r="LTN49" s="367"/>
      <c r="LTO49" s="367"/>
      <c r="LTP49" s="367"/>
      <c r="LTQ49" s="367"/>
      <c r="LTR49" s="367"/>
      <c r="LTS49" s="367"/>
      <c r="LTT49" s="367"/>
      <c r="LTU49" s="367"/>
      <c r="LTV49" s="367"/>
      <c r="LTW49" s="367"/>
      <c r="LTX49" s="367"/>
      <c r="LTY49" s="367"/>
      <c r="LTZ49" s="367"/>
      <c r="LUA49" s="367"/>
      <c r="LUB49" s="367"/>
      <c r="LUC49" s="367"/>
      <c r="LUD49" s="367"/>
      <c r="LUE49" s="367"/>
      <c r="LUF49" s="367"/>
      <c r="LUG49" s="367"/>
      <c r="LUH49" s="367"/>
      <c r="LUI49" s="367"/>
      <c r="LUJ49" s="367"/>
      <c r="LUK49" s="367"/>
      <c r="LUL49" s="367"/>
      <c r="LUM49" s="367"/>
      <c r="LUN49" s="367"/>
      <c r="LUO49" s="367"/>
      <c r="LUP49" s="367"/>
      <c r="LUQ49" s="367"/>
      <c r="LUR49" s="367"/>
      <c r="LUS49" s="367"/>
      <c r="LUT49" s="367"/>
      <c r="LUU49" s="367"/>
      <c r="LUV49" s="367"/>
      <c r="LUW49" s="367"/>
      <c r="LUX49" s="367"/>
      <c r="LUY49" s="367"/>
      <c r="LUZ49" s="367"/>
      <c r="LVA49" s="367"/>
      <c r="LVB49" s="367"/>
      <c r="LVC49" s="367"/>
      <c r="LVD49" s="367"/>
      <c r="LVE49" s="367"/>
      <c r="LVF49" s="367"/>
      <c r="LVG49" s="367"/>
      <c r="LVH49" s="367"/>
      <c r="LVI49" s="367"/>
      <c r="LVJ49" s="367"/>
      <c r="LVK49" s="367"/>
      <c r="LVL49" s="367"/>
      <c r="LVM49" s="367"/>
      <c r="LVN49" s="367"/>
      <c r="LVO49" s="367"/>
      <c r="LVP49" s="367"/>
      <c r="LVQ49" s="367"/>
      <c r="LVR49" s="367"/>
      <c r="LVS49" s="367"/>
      <c r="LVT49" s="367"/>
      <c r="LVU49" s="367"/>
      <c r="LVV49" s="367"/>
      <c r="LVW49" s="367"/>
      <c r="LVX49" s="367"/>
      <c r="LVY49" s="367"/>
      <c r="LVZ49" s="367"/>
      <c r="LWA49" s="367"/>
      <c r="LWB49" s="367"/>
      <c r="LWC49" s="367"/>
      <c r="LWD49" s="367"/>
      <c r="LWE49" s="367"/>
      <c r="LWF49" s="367"/>
      <c r="LWG49" s="367"/>
      <c r="LWH49" s="367"/>
      <c r="LWI49" s="367"/>
      <c r="LWJ49" s="367"/>
      <c r="LWK49" s="367"/>
      <c r="LWL49" s="367"/>
      <c r="LWM49" s="367"/>
      <c r="LWN49" s="367"/>
      <c r="LWO49" s="367"/>
      <c r="LWP49" s="367"/>
      <c r="LWQ49" s="367"/>
      <c r="LWR49" s="367"/>
      <c r="LWS49" s="367"/>
      <c r="LWT49" s="367"/>
      <c r="LWU49" s="367"/>
      <c r="LWV49" s="367"/>
      <c r="LWW49" s="367"/>
      <c r="LWX49" s="367"/>
      <c r="LWY49" s="367"/>
      <c r="LWZ49" s="367"/>
      <c r="LXA49" s="367"/>
      <c r="LXB49" s="367"/>
      <c r="LXC49" s="367"/>
      <c r="LXD49" s="367"/>
      <c r="LXE49" s="367"/>
      <c r="LXF49" s="367"/>
      <c r="LXG49" s="367"/>
      <c r="LXH49" s="367"/>
      <c r="LXI49" s="367"/>
      <c r="LXJ49" s="367"/>
      <c r="LXK49" s="367"/>
      <c r="LXL49" s="367"/>
      <c r="LXM49" s="367"/>
      <c r="LXN49" s="367"/>
      <c r="LXO49" s="367"/>
      <c r="LXP49" s="367"/>
      <c r="LXQ49" s="367"/>
      <c r="LXR49" s="367"/>
      <c r="LXS49" s="367"/>
      <c r="LXT49" s="367"/>
      <c r="LXU49" s="367"/>
      <c r="LXV49" s="367"/>
      <c r="LXW49" s="367"/>
      <c r="LXX49" s="367"/>
      <c r="LXY49" s="367"/>
      <c r="LXZ49" s="367"/>
      <c r="LYA49" s="367"/>
      <c r="LYB49" s="367"/>
      <c r="LYC49" s="367"/>
      <c r="LYD49" s="367"/>
      <c r="LYE49" s="367"/>
      <c r="LYF49" s="367"/>
      <c r="LYG49" s="367"/>
      <c r="LYH49" s="367"/>
      <c r="LYI49" s="367"/>
      <c r="LYJ49" s="367"/>
      <c r="LYK49" s="367"/>
      <c r="LYL49" s="367"/>
      <c r="LYM49" s="367"/>
      <c r="LYN49" s="367"/>
      <c r="LYO49" s="367"/>
      <c r="LYP49" s="367"/>
      <c r="LYQ49" s="367"/>
      <c r="LYR49" s="367"/>
      <c r="LYS49" s="367"/>
      <c r="LYT49" s="367"/>
      <c r="LYU49" s="367"/>
      <c r="LYV49" s="367"/>
      <c r="LYW49" s="367"/>
      <c r="LYX49" s="367"/>
      <c r="LYY49" s="367"/>
      <c r="LYZ49" s="367"/>
      <c r="LZA49" s="367"/>
      <c r="LZB49" s="367"/>
      <c r="LZC49" s="367"/>
      <c r="LZD49" s="367"/>
      <c r="LZE49" s="367"/>
      <c r="LZF49" s="367"/>
      <c r="LZG49" s="367"/>
      <c r="LZH49" s="367"/>
      <c r="LZI49" s="367"/>
      <c r="LZJ49" s="367"/>
      <c r="LZK49" s="367"/>
      <c r="LZL49" s="367"/>
      <c r="LZM49" s="367"/>
      <c r="LZN49" s="367"/>
      <c r="LZO49" s="367"/>
      <c r="LZP49" s="367"/>
      <c r="LZQ49" s="367"/>
      <c r="LZR49" s="367"/>
      <c r="LZS49" s="367"/>
      <c r="LZT49" s="367"/>
      <c r="LZU49" s="367"/>
      <c r="LZV49" s="367"/>
      <c r="LZW49" s="367"/>
      <c r="LZX49" s="367"/>
      <c r="LZY49" s="367"/>
      <c r="LZZ49" s="367"/>
      <c r="MAA49" s="367"/>
      <c r="MAB49" s="367"/>
      <c r="MAC49" s="367"/>
      <c r="MAD49" s="367"/>
      <c r="MAE49" s="367"/>
      <c r="MAF49" s="367"/>
      <c r="MAG49" s="367"/>
      <c r="MAH49" s="367"/>
      <c r="MAI49" s="367"/>
      <c r="MAJ49" s="367"/>
      <c r="MAK49" s="367"/>
      <c r="MAL49" s="367"/>
      <c r="MAM49" s="367"/>
      <c r="MAN49" s="367"/>
      <c r="MAO49" s="367"/>
      <c r="MAP49" s="367"/>
      <c r="MAQ49" s="367"/>
      <c r="MAR49" s="367"/>
      <c r="MAS49" s="367"/>
      <c r="MAT49" s="367"/>
      <c r="MAU49" s="367"/>
      <c r="MAV49" s="367"/>
      <c r="MAW49" s="367"/>
      <c r="MAX49" s="367"/>
      <c r="MAY49" s="367"/>
      <c r="MAZ49" s="367"/>
      <c r="MBA49" s="367"/>
      <c r="MBB49" s="367"/>
      <c r="MBC49" s="367"/>
      <c r="MBD49" s="367"/>
      <c r="MBE49" s="367"/>
      <c r="MBF49" s="367"/>
      <c r="MBG49" s="367"/>
      <c r="MBH49" s="367"/>
      <c r="MBI49" s="367"/>
      <c r="MBJ49" s="367"/>
      <c r="MBK49" s="367"/>
      <c r="MBL49" s="367"/>
      <c r="MBM49" s="367"/>
      <c r="MBN49" s="367"/>
      <c r="MBO49" s="367"/>
      <c r="MBP49" s="367"/>
      <c r="MBQ49" s="367"/>
      <c r="MBR49" s="367"/>
      <c r="MBS49" s="367"/>
      <c r="MBT49" s="367"/>
      <c r="MBU49" s="367"/>
      <c r="MBV49" s="367"/>
      <c r="MBW49" s="367"/>
      <c r="MBX49" s="367"/>
      <c r="MBY49" s="367"/>
      <c r="MBZ49" s="367"/>
      <c r="MCA49" s="367"/>
      <c r="MCB49" s="367"/>
      <c r="MCC49" s="367"/>
      <c r="MCD49" s="367"/>
      <c r="MCE49" s="367"/>
      <c r="MCF49" s="367"/>
      <c r="MCG49" s="367"/>
      <c r="MCH49" s="367"/>
      <c r="MCI49" s="367"/>
      <c r="MCJ49" s="367"/>
      <c r="MCK49" s="367"/>
      <c r="MCL49" s="367"/>
      <c r="MCM49" s="367"/>
      <c r="MCN49" s="367"/>
      <c r="MCO49" s="367"/>
      <c r="MCP49" s="367"/>
      <c r="MCQ49" s="367"/>
      <c r="MCR49" s="367"/>
      <c r="MCS49" s="367"/>
      <c r="MCT49" s="367"/>
      <c r="MCU49" s="367"/>
      <c r="MCV49" s="367"/>
      <c r="MCW49" s="367"/>
      <c r="MCX49" s="367"/>
      <c r="MCY49" s="367"/>
      <c r="MCZ49" s="367"/>
      <c r="MDA49" s="367"/>
      <c r="MDB49" s="367"/>
      <c r="MDC49" s="367"/>
      <c r="MDD49" s="367"/>
      <c r="MDE49" s="367"/>
      <c r="MDF49" s="367"/>
      <c r="MDG49" s="367"/>
      <c r="MDH49" s="367"/>
      <c r="MDI49" s="367"/>
      <c r="MDJ49" s="367"/>
      <c r="MDK49" s="367"/>
      <c r="MDL49" s="367"/>
      <c r="MDM49" s="367"/>
      <c r="MDN49" s="367"/>
      <c r="MDO49" s="367"/>
      <c r="MDP49" s="367"/>
      <c r="MDQ49" s="367"/>
      <c r="MDR49" s="367"/>
      <c r="MDS49" s="367"/>
      <c r="MDT49" s="367"/>
      <c r="MDU49" s="367"/>
      <c r="MDV49" s="367"/>
      <c r="MDW49" s="367"/>
      <c r="MDX49" s="367"/>
      <c r="MDY49" s="367"/>
      <c r="MDZ49" s="367"/>
      <c r="MEA49" s="367"/>
      <c r="MEB49" s="367"/>
      <c r="MEC49" s="367"/>
      <c r="MED49" s="367"/>
      <c r="MEE49" s="367"/>
      <c r="MEF49" s="367"/>
      <c r="MEG49" s="367"/>
      <c r="MEH49" s="367"/>
      <c r="MEI49" s="367"/>
      <c r="MEJ49" s="367"/>
      <c r="MEK49" s="367"/>
      <c r="MEL49" s="367"/>
      <c r="MEM49" s="367"/>
      <c r="MEN49" s="367"/>
      <c r="MEO49" s="367"/>
      <c r="MEP49" s="367"/>
      <c r="MEQ49" s="367"/>
      <c r="MER49" s="367"/>
      <c r="MES49" s="367"/>
      <c r="MET49" s="367"/>
      <c r="MEU49" s="367"/>
      <c r="MEV49" s="367"/>
      <c r="MEW49" s="367"/>
      <c r="MEX49" s="367"/>
      <c r="MEY49" s="367"/>
      <c r="MEZ49" s="367"/>
      <c r="MFA49" s="367"/>
      <c r="MFB49" s="367"/>
      <c r="MFC49" s="367"/>
      <c r="MFD49" s="367"/>
      <c r="MFE49" s="367"/>
      <c r="MFF49" s="367"/>
      <c r="MFG49" s="367"/>
      <c r="MFH49" s="367"/>
      <c r="MFI49" s="367"/>
      <c r="MFJ49" s="367"/>
      <c r="MFK49" s="367"/>
      <c r="MFL49" s="367"/>
      <c r="MFM49" s="367"/>
      <c r="MFN49" s="367"/>
      <c r="MFO49" s="367"/>
      <c r="MFP49" s="367"/>
      <c r="MFQ49" s="367"/>
      <c r="MFR49" s="367"/>
      <c r="MFS49" s="367"/>
      <c r="MFT49" s="367"/>
      <c r="MFU49" s="367"/>
      <c r="MFV49" s="367"/>
      <c r="MFW49" s="367"/>
      <c r="MFX49" s="367"/>
      <c r="MFY49" s="367"/>
      <c r="MFZ49" s="367"/>
      <c r="MGA49" s="367"/>
      <c r="MGB49" s="367"/>
      <c r="MGC49" s="367"/>
      <c r="MGD49" s="367"/>
      <c r="MGE49" s="367"/>
      <c r="MGF49" s="367"/>
      <c r="MGG49" s="367"/>
      <c r="MGH49" s="367"/>
      <c r="MGI49" s="367"/>
      <c r="MGJ49" s="367"/>
      <c r="MGK49" s="367"/>
      <c r="MGL49" s="367"/>
      <c r="MGM49" s="367"/>
      <c r="MGN49" s="367"/>
      <c r="MGO49" s="367"/>
      <c r="MGP49" s="367"/>
      <c r="MGQ49" s="367"/>
      <c r="MGR49" s="367"/>
      <c r="MGS49" s="367"/>
      <c r="MGT49" s="367"/>
      <c r="MGU49" s="367"/>
      <c r="MGV49" s="367"/>
      <c r="MGW49" s="367"/>
      <c r="MGX49" s="367"/>
      <c r="MGY49" s="367"/>
      <c r="MGZ49" s="367"/>
      <c r="MHA49" s="367"/>
      <c r="MHB49" s="367"/>
      <c r="MHC49" s="367"/>
      <c r="MHD49" s="367"/>
      <c r="MHE49" s="367"/>
      <c r="MHF49" s="367"/>
      <c r="MHG49" s="367"/>
      <c r="MHH49" s="367"/>
      <c r="MHI49" s="367"/>
      <c r="MHJ49" s="367"/>
      <c r="MHK49" s="367"/>
      <c r="MHL49" s="367"/>
      <c r="MHM49" s="367"/>
      <c r="MHN49" s="367"/>
      <c r="MHO49" s="367"/>
      <c r="MHP49" s="367"/>
      <c r="MHQ49" s="367"/>
      <c r="MHR49" s="367"/>
      <c r="MHS49" s="367"/>
      <c r="MHT49" s="367"/>
      <c r="MHU49" s="367"/>
      <c r="MHV49" s="367"/>
      <c r="MHW49" s="367"/>
      <c r="MHX49" s="367"/>
      <c r="MHY49" s="367"/>
      <c r="MHZ49" s="367"/>
      <c r="MIA49" s="367"/>
      <c r="MIB49" s="367"/>
      <c r="MIC49" s="367"/>
      <c r="MID49" s="367"/>
      <c r="MIE49" s="367"/>
      <c r="MIF49" s="367"/>
      <c r="MIG49" s="367"/>
      <c r="MIH49" s="367"/>
      <c r="MII49" s="367"/>
      <c r="MIJ49" s="367"/>
      <c r="MIK49" s="367"/>
      <c r="MIL49" s="367"/>
      <c r="MIM49" s="367"/>
      <c r="MIN49" s="367"/>
      <c r="MIO49" s="367"/>
      <c r="MIP49" s="367"/>
      <c r="MIQ49" s="367"/>
      <c r="MIR49" s="367"/>
      <c r="MIS49" s="367"/>
      <c r="MIT49" s="367"/>
      <c r="MIU49" s="367"/>
      <c r="MIV49" s="367"/>
      <c r="MIW49" s="367"/>
      <c r="MIX49" s="367"/>
      <c r="MIY49" s="367"/>
      <c r="MIZ49" s="367"/>
      <c r="MJA49" s="367"/>
      <c r="MJB49" s="367"/>
      <c r="MJC49" s="367"/>
      <c r="MJD49" s="367"/>
      <c r="MJE49" s="367"/>
      <c r="MJF49" s="367"/>
      <c r="MJG49" s="367"/>
      <c r="MJH49" s="367"/>
      <c r="MJI49" s="367"/>
      <c r="MJJ49" s="367"/>
      <c r="MJK49" s="367"/>
      <c r="MJL49" s="367"/>
      <c r="MJM49" s="367"/>
      <c r="MJN49" s="367"/>
      <c r="MJO49" s="367"/>
      <c r="MJP49" s="367"/>
      <c r="MJQ49" s="367"/>
      <c r="MJR49" s="367"/>
      <c r="MJS49" s="367"/>
      <c r="MJT49" s="367"/>
      <c r="MJU49" s="367"/>
      <c r="MJV49" s="367"/>
      <c r="MJW49" s="367"/>
      <c r="MJX49" s="367"/>
      <c r="MJY49" s="367"/>
      <c r="MJZ49" s="367"/>
      <c r="MKA49" s="367"/>
      <c r="MKB49" s="367"/>
      <c r="MKC49" s="367"/>
      <c r="MKD49" s="367"/>
      <c r="MKE49" s="367"/>
      <c r="MKF49" s="367"/>
      <c r="MKG49" s="367"/>
      <c r="MKH49" s="367"/>
      <c r="MKI49" s="367"/>
      <c r="MKJ49" s="367"/>
      <c r="MKK49" s="367"/>
      <c r="MKL49" s="367"/>
      <c r="MKM49" s="367"/>
      <c r="MKN49" s="367"/>
      <c r="MKO49" s="367"/>
      <c r="MKP49" s="367"/>
      <c r="MKQ49" s="367"/>
      <c r="MKR49" s="367"/>
      <c r="MKS49" s="367"/>
      <c r="MKT49" s="367"/>
      <c r="MKU49" s="367"/>
      <c r="MKV49" s="367"/>
      <c r="MKW49" s="367"/>
      <c r="MKX49" s="367"/>
      <c r="MKY49" s="367"/>
      <c r="MKZ49" s="367"/>
      <c r="MLA49" s="367"/>
      <c r="MLB49" s="367"/>
      <c r="MLC49" s="367"/>
      <c r="MLD49" s="367"/>
      <c r="MLE49" s="367"/>
      <c r="MLF49" s="367"/>
      <c r="MLG49" s="367"/>
      <c r="MLH49" s="367"/>
      <c r="MLI49" s="367"/>
      <c r="MLJ49" s="367"/>
      <c r="MLK49" s="367"/>
      <c r="MLL49" s="367"/>
      <c r="MLM49" s="367"/>
      <c r="MLN49" s="367"/>
      <c r="MLO49" s="367"/>
      <c r="MLP49" s="367"/>
      <c r="MLQ49" s="367"/>
      <c r="MLR49" s="367"/>
      <c r="MLS49" s="367"/>
      <c r="MLT49" s="367"/>
      <c r="MLU49" s="367"/>
      <c r="MLV49" s="367"/>
      <c r="MLW49" s="367"/>
      <c r="MLX49" s="367"/>
      <c r="MLY49" s="367"/>
      <c r="MLZ49" s="367"/>
      <c r="MMA49" s="367"/>
      <c r="MMB49" s="367"/>
      <c r="MMC49" s="367"/>
      <c r="MMD49" s="367"/>
      <c r="MME49" s="367"/>
      <c r="MMF49" s="367"/>
      <c r="MMG49" s="367"/>
      <c r="MMH49" s="367"/>
      <c r="MMI49" s="367"/>
      <c r="MMJ49" s="367"/>
      <c r="MMK49" s="367"/>
      <c r="MML49" s="367"/>
      <c r="MMM49" s="367"/>
      <c r="MMN49" s="367"/>
      <c r="MMO49" s="367"/>
      <c r="MMP49" s="367"/>
      <c r="MMQ49" s="367"/>
      <c r="MMR49" s="367"/>
      <c r="MMS49" s="367"/>
      <c r="MMT49" s="367"/>
      <c r="MMU49" s="367"/>
      <c r="MMV49" s="367"/>
      <c r="MMW49" s="367"/>
      <c r="MMX49" s="367"/>
      <c r="MMY49" s="367"/>
      <c r="MMZ49" s="367"/>
      <c r="MNA49" s="367"/>
      <c r="MNB49" s="367"/>
      <c r="MNC49" s="367"/>
      <c r="MND49" s="367"/>
      <c r="MNE49" s="367"/>
      <c r="MNF49" s="367"/>
      <c r="MNG49" s="367"/>
      <c r="MNH49" s="367"/>
      <c r="MNI49" s="367"/>
      <c r="MNJ49" s="367"/>
      <c r="MNK49" s="367"/>
      <c r="MNL49" s="367"/>
      <c r="MNM49" s="367"/>
      <c r="MNN49" s="367"/>
      <c r="MNO49" s="367"/>
      <c r="MNP49" s="367"/>
      <c r="MNQ49" s="367"/>
      <c r="MNR49" s="367"/>
      <c r="MNS49" s="367"/>
      <c r="MNT49" s="367"/>
      <c r="MNU49" s="367"/>
      <c r="MNV49" s="367"/>
      <c r="MNW49" s="367"/>
      <c r="MNX49" s="367"/>
      <c r="MNY49" s="367"/>
      <c r="MNZ49" s="367"/>
      <c r="MOA49" s="367"/>
      <c r="MOB49" s="367"/>
      <c r="MOC49" s="367"/>
      <c r="MOD49" s="367"/>
      <c r="MOE49" s="367"/>
      <c r="MOF49" s="367"/>
      <c r="MOG49" s="367"/>
      <c r="MOH49" s="367"/>
      <c r="MOI49" s="367"/>
      <c r="MOJ49" s="367"/>
      <c r="MOK49" s="367"/>
      <c r="MOL49" s="367"/>
      <c r="MOM49" s="367"/>
      <c r="MON49" s="367"/>
      <c r="MOO49" s="367"/>
      <c r="MOP49" s="367"/>
      <c r="MOQ49" s="367"/>
      <c r="MOR49" s="367"/>
      <c r="MOS49" s="367"/>
      <c r="MOT49" s="367"/>
      <c r="MOU49" s="367"/>
      <c r="MOV49" s="367"/>
      <c r="MOW49" s="367"/>
      <c r="MOX49" s="367"/>
      <c r="MOY49" s="367"/>
      <c r="MOZ49" s="367"/>
      <c r="MPA49" s="367"/>
      <c r="MPB49" s="367"/>
      <c r="MPC49" s="367"/>
      <c r="MPD49" s="367"/>
      <c r="MPE49" s="367"/>
      <c r="MPF49" s="367"/>
      <c r="MPG49" s="367"/>
      <c r="MPH49" s="367"/>
      <c r="MPI49" s="367"/>
      <c r="MPJ49" s="367"/>
      <c r="MPK49" s="367"/>
      <c r="MPL49" s="367"/>
      <c r="MPM49" s="367"/>
      <c r="MPN49" s="367"/>
      <c r="MPO49" s="367"/>
      <c r="MPP49" s="367"/>
      <c r="MPQ49" s="367"/>
      <c r="MPR49" s="367"/>
      <c r="MPS49" s="367"/>
      <c r="MPT49" s="367"/>
      <c r="MPU49" s="367"/>
      <c r="MPV49" s="367"/>
      <c r="MPW49" s="367"/>
      <c r="MPX49" s="367"/>
      <c r="MPY49" s="367"/>
      <c r="MPZ49" s="367"/>
      <c r="MQA49" s="367"/>
      <c r="MQB49" s="367"/>
      <c r="MQC49" s="367"/>
      <c r="MQD49" s="367"/>
      <c r="MQE49" s="367"/>
      <c r="MQF49" s="367"/>
      <c r="MQG49" s="367"/>
      <c r="MQH49" s="367"/>
      <c r="MQI49" s="367"/>
      <c r="MQJ49" s="367"/>
      <c r="MQK49" s="367"/>
      <c r="MQL49" s="367"/>
      <c r="MQM49" s="367"/>
      <c r="MQN49" s="367"/>
      <c r="MQO49" s="367"/>
      <c r="MQP49" s="367"/>
      <c r="MQQ49" s="367"/>
      <c r="MQR49" s="367"/>
      <c r="MQS49" s="367"/>
      <c r="MQT49" s="367"/>
      <c r="MQU49" s="367"/>
      <c r="MQV49" s="367"/>
      <c r="MQW49" s="367"/>
      <c r="MQX49" s="367"/>
      <c r="MQY49" s="367"/>
      <c r="MQZ49" s="367"/>
      <c r="MRA49" s="367"/>
      <c r="MRB49" s="367"/>
      <c r="MRC49" s="367"/>
      <c r="MRD49" s="367"/>
      <c r="MRE49" s="367"/>
      <c r="MRF49" s="367"/>
      <c r="MRG49" s="367"/>
      <c r="MRH49" s="367"/>
      <c r="MRI49" s="367"/>
      <c r="MRJ49" s="367"/>
      <c r="MRK49" s="367"/>
      <c r="MRL49" s="367"/>
      <c r="MRM49" s="367"/>
      <c r="MRN49" s="367"/>
      <c r="MRO49" s="367"/>
      <c r="MRP49" s="367"/>
      <c r="MRQ49" s="367"/>
      <c r="MRR49" s="367"/>
      <c r="MRS49" s="367"/>
      <c r="MRT49" s="367"/>
      <c r="MRU49" s="367"/>
      <c r="MRV49" s="367"/>
      <c r="MRW49" s="367"/>
      <c r="MRX49" s="367"/>
      <c r="MRY49" s="367"/>
      <c r="MRZ49" s="367"/>
      <c r="MSA49" s="367"/>
      <c r="MSB49" s="367"/>
      <c r="MSC49" s="367"/>
      <c r="MSD49" s="367"/>
      <c r="MSE49" s="367"/>
      <c r="MSF49" s="367"/>
      <c r="MSG49" s="367"/>
      <c r="MSH49" s="367"/>
      <c r="MSI49" s="367"/>
      <c r="MSJ49" s="367"/>
      <c r="MSK49" s="367"/>
      <c r="MSL49" s="367"/>
      <c r="MSM49" s="367"/>
      <c r="MSN49" s="367"/>
      <c r="MSO49" s="367"/>
      <c r="MSP49" s="367"/>
      <c r="MSQ49" s="367"/>
      <c r="MSR49" s="367"/>
      <c r="MSS49" s="367"/>
      <c r="MST49" s="367"/>
      <c r="MSU49" s="367"/>
      <c r="MSV49" s="367"/>
      <c r="MSW49" s="367"/>
      <c r="MSX49" s="367"/>
      <c r="MSY49" s="367"/>
      <c r="MSZ49" s="367"/>
      <c r="MTA49" s="367"/>
      <c r="MTB49" s="367"/>
      <c r="MTC49" s="367"/>
      <c r="MTD49" s="367"/>
      <c r="MTE49" s="367"/>
      <c r="MTF49" s="367"/>
      <c r="MTG49" s="367"/>
      <c r="MTH49" s="367"/>
      <c r="MTI49" s="367"/>
      <c r="MTJ49" s="367"/>
      <c r="MTK49" s="367"/>
      <c r="MTL49" s="367"/>
      <c r="MTM49" s="367"/>
      <c r="MTN49" s="367"/>
      <c r="MTO49" s="367"/>
      <c r="MTP49" s="367"/>
      <c r="MTQ49" s="367"/>
      <c r="MTR49" s="367"/>
      <c r="MTS49" s="367"/>
      <c r="MTT49" s="367"/>
      <c r="MTU49" s="367"/>
      <c r="MTV49" s="367"/>
      <c r="MTW49" s="367"/>
      <c r="MTX49" s="367"/>
      <c r="MTY49" s="367"/>
      <c r="MTZ49" s="367"/>
      <c r="MUA49" s="367"/>
      <c r="MUB49" s="367"/>
      <c r="MUC49" s="367"/>
      <c r="MUD49" s="367"/>
      <c r="MUE49" s="367"/>
      <c r="MUF49" s="367"/>
      <c r="MUG49" s="367"/>
      <c r="MUH49" s="367"/>
      <c r="MUI49" s="367"/>
      <c r="MUJ49" s="367"/>
      <c r="MUK49" s="367"/>
      <c r="MUL49" s="367"/>
      <c r="MUM49" s="367"/>
      <c r="MUN49" s="367"/>
      <c r="MUO49" s="367"/>
      <c r="MUP49" s="367"/>
      <c r="MUQ49" s="367"/>
      <c r="MUR49" s="367"/>
      <c r="MUS49" s="367"/>
      <c r="MUT49" s="367"/>
      <c r="MUU49" s="367"/>
      <c r="MUV49" s="367"/>
      <c r="MUW49" s="367"/>
      <c r="MUX49" s="367"/>
      <c r="MUY49" s="367"/>
      <c r="MUZ49" s="367"/>
      <c r="MVA49" s="367"/>
      <c r="MVB49" s="367"/>
      <c r="MVC49" s="367"/>
      <c r="MVD49" s="367"/>
      <c r="MVE49" s="367"/>
      <c r="MVF49" s="367"/>
      <c r="MVG49" s="367"/>
      <c r="MVH49" s="367"/>
      <c r="MVI49" s="367"/>
      <c r="MVJ49" s="367"/>
      <c r="MVK49" s="367"/>
      <c r="MVL49" s="367"/>
      <c r="MVM49" s="367"/>
      <c r="MVN49" s="367"/>
      <c r="MVO49" s="367"/>
      <c r="MVP49" s="367"/>
      <c r="MVQ49" s="367"/>
      <c r="MVR49" s="367"/>
      <c r="MVS49" s="367"/>
      <c r="MVT49" s="367"/>
      <c r="MVU49" s="367"/>
      <c r="MVV49" s="367"/>
      <c r="MVW49" s="367"/>
      <c r="MVX49" s="367"/>
      <c r="MVY49" s="367"/>
      <c r="MVZ49" s="367"/>
      <c r="MWA49" s="367"/>
      <c r="MWB49" s="367"/>
      <c r="MWC49" s="367"/>
      <c r="MWD49" s="367"/>
      <c r="MWE49" s="367"/>
      <c r="MWF49" s="367"/>
      <c r="MWG49" s="367"/>
      <c r="MWH49" s="367"/>
      <c r="MWI49" s="367"/>
      <c r="MWJ49" s="367"/>
      <c r="MWK49" s="367"/>
      <c r="MWL49" s="367"/>
      <c r="MWM49" s="367"/>
      <c r="MWN49" s="367"/>
      <c r="MWO49" s="367"/>
      <c r="MWP49" s="367"/>
      <c r="MWQ49" s="367"/>
      <c r="MWR49" s="367"/>
      <c r="MWS49" s="367"/>
      <c r="MWT49" s="367"/>
      <c r="MWU49" s="367"/>
      <c r="MWV49" s="367"/>
      <c r="MWW49" s="367"/>
      <c r="MWX49" s="367"/>
      <c r="MWY49" s="367"/>
      <c r="MWZ49" s="367"/>
      <c r="MXA49" s="367"/>
      <c r="MXB49" s="367"/>
      <c r="MXC49" s="367"/>
      <c r="MXD49" s="367"/>
      <c r="MXE49" s="367"/>
      <c r="MXF49" s="367"/>
      <c r="MXG49" s="367"/>
      <c r="MXH49" s="367"/>
      <c r="MXI49" s="367"/>
      <c r="MXJ49" s="367"/>
      <c r="MXK49" s="367"/>
      <c r="MXL49" s="367"/>
      <c r="MXM49" s="367"/>
      <c r="MXN49" s="367"/>
      <c r="MXO49" s="367"/>
      <c r="MXP49" s="367"/>
      <c r="MXQ49" s="367"/>
      <c r="MXR49" s="367"/>
      <c r="MXS49" s="367"/>
      <c r="MXT49" s="367"/>
      <c r="MXU49" s="367"/>
      <c r="MXV49" s="367"/>
      <c r="MXW49" s="367"/>
      <c r="MXX49" s="367"/>
      <c r="MXY49" s="367"/>
      <c r="MXZ49" s="367"/>
      <c r="MYA49" s="367"/>
      <c r="MYB49" s="367"/>
      <c r="MYC49" s="367"/>
      <c r="MYD49" s="367"/>
      <c r="MYE49" s="367"/>
      <c r="MYF49" s="367"/>
      <c r="MYG49" s="367"/>
      <c r="MYH49" s="367"/>
      <c r="MYI49" s="367"/>
      <c r="MYJ49" s="367"/>
      <c r="MYK49" s="367"/>
      <c r="MYL49" s="367"/>
      <c r="MYM49" s="367"/>
      <c r="MYN49" s="367"/>
      <c r="MYO49" s="367"/>
      <c r="MYP49" s="367"/>
      <c r="MYQ49" s="367"/>
      <c r="MYR49" s="367"/>
      <c r="MYS49" s="367"/>
      <c r="MYT49" s="367"/>
      <c r="MYU49" s="367"/>
      <c r="MYV49" s="367"/>
      <c r="MYW49" s="367"/>
      <c r="MYX49" s="367"/>
      <c r="MYY49" s="367"/>
      <c r="MYZ49" s="367"/>
      <c r="MZA49" s="367"/>
      <c r="MZB49" s="367"/>
      <c r="MZC49" s="367"/>
      <c r="MZD49" s="367"/>
      <c r="MZE49" s="367"/>
      <c r="MZF49" s="367"/>
      <c r="MZG49" s="367"/>
      <c r="MZH49" s="367"/>
      <c r="MZI49" s="367"/>
      <c r="MZJ49" s="367"/>
      <c r="MZK49" s="367"/>
      <c r="MZL49" s="367"/>
      <c r="MZM49" s="367"/>
      <c r="MZN49" s="367"/>
      <c r="MZO49" s="367"/>
      <c r="MZP49" s="367"/>
      <c r="MZQ49" s="367"/>
      <c r="MZR49" s="367"/>
      <c r="MZS49" s="367"/>
      <c r="MZT49" s="367"/>
      <c r="MZU49" s="367"/>
      <c r="MZV49" s="367"/>
      <c r="MZW49" s="367"/>
      <c r="MZX49" s="367"/>
      <c r="MZY49" s="367"/>
      <c r="MZZ49" s="367"/>
      <c r="NAA49" s="367"/>
      <c r="NAB49" s="367"/>
      <c r="NAC49" s="367"/>
      <c r="NAD49" s="367"/>
      <c r="NAE49" s="367"/>
      <c r="NAF49" s="367"/>
      <c r="NAG49" s="367"/>
      <c r="NAH49" s="367"/>
      <c r="NAI49" s="367"/>
      <c r="NAJ49" s="367"/>
      <c r="NAK49" s="367"/>
      <c r="NAL49" s="367"/>
      <c r="NAM49" s="367"/>
      <c r="NAN49" s="367"/>
      <c r="NAO49" s="367"/>
      <c r="NAP49" s="367"/>
      <c r="NAQ49" s="367"/>
      <c r="NAR49" s="367"/>
      <c r="NAS49" s="367"/>
      <c r="NAT49" s="367"/>
      <c r="NAU49" s="367"/>
      <c r="NAV49" s="367"/>
      <c r="NAW49" s="367"/>
      <c r="NAX49" s="367"/>
      <c r="NAY49" s="367"/>
      <c r="NAZ49" s="367"/>
      <c r="NBA49" s="367"/>
      <c r="NBB49" s="367"/>
      <c r="NBC49" s="367"/>
      <c r="NBD49" s="367"/>
      <c r="NBE49" s="367"/>
      <c r="NBF49" s="367"/>
      <c r="NBG49" s="367"/>
      <c r="NBH49" s="367"/>
      <c r="NBI49" s="367"/>
      <c r="NBJ49" s="367"/>
      <c r="NBK49" s="367"/>
      <c r="NBL49" s="367"/>
      <c r="NBM49" s="367"/>
      <c r="NBN49" s="367"/>
      <c r="NBO49" s="367"/>
      <c r="NBP49" s="367"/>
      <c r="NBQ49" s="367"/>
      <c r="NBR49" s="367"/>
      <c r="NBS49" s="367"/>
      <c r="NBT49" s="367"/>
      <c r="NBU49" s="367"/>
      <c r="NBV49" s="367"/>
      <c r="NBW49" s="367"/>
      <c r="NBX49" s="367"/>
      <c r="NBY49" s="367"/>
      <c r="NBZ49" s="367"/>
      <c r="NCA49" s="367"/>
      <c r="NCB49" s="367"/>
      <c r="NCC49" s="367"/>
      <c r="NCD49" s="367"/>
      <c r="NCE49" s="367"/>
      <c r="NCF49" s="367"/>
      <c r="NCG49" s="367"/>
      <c r="NCH49" s="367"/>
      <c r="NCI49" s="367"/>
      <c r="NCJ49" s="367"/>
      <c r="NCK49" s="367"/>
      <c r="NCL49" s="367"/>
      <c r="NCM49" s="367"/>
      <c r="NCN49" s="367"/>
      <c r="NCO49" s="367"/>
      <c r="NCP49" s="367"/>
      <c r="NCQ49" s="367"/>
      <c r="NCR49" s="367"/>
      <c r="NCS49" s="367"/>
      <c r="NCT49" s="367"/>
      <c r="NCU49" s="367"/>
      <c r="NCV49" s="367"/>
      <c r="NCW49" s="367"/>
      <c r="NCX49" s="367"/>
      <c r="NCY49" s="367"/>
      <c r="NCZ49" s="367"/>
      <c r="NDA49" s="367"/>
      <c r="NDB49" s="367"/>
      <c r="NDC49" s="367"/>
      <c r="NDD49" s="367"/>
      <c r="NDE49" s="367"/>
      <c r="NDF49" s="367"/>
      <c r="NDG49" s="367"/>
      <c r="NDH49" s="367"/>
      <c r="NDI49" s="367"/>
      <c r="NDJ49" s="367"/>
      <c r="NDK49" s="367"/>
      <c r="NDL49" s="367"/>
      <c r="NDM49" s="367"/>
      <c r="NDN49" s="367"/>
      <c r="NDO49" s="367"/>
      <c r="NDP49" s="367"/>
      <c r="NDQ49" s="367"/>
      <c r="NDR49" s="367"/>
      <c r="NDS49" s="367"/>
      <c r="NDT49" s="367"/>
      <c r="NDU49" s="367"/>
      <c r="NDV49" s="367"/>
      <c r="NDW49" s="367"/>
      <c r="NDX49" s="367"/>
      <c r="NDY49" s="367"/>
      <c r="NDZ49" s="367"/>
      <c r="NEA49" s="367"/>
      <c r="NEB49" s="367"/>
      <c r="NEC49" s="367"/>
      <c r="NED49" s="367"/>
      <c r="NEE49" s="367"/>
      <c r="NEF49" s="367"/>
      <c r="NEG49" s="367"/>
      <c r="NEH49" s="367"/>
      <c r="NEI49" s="367"/>
      <c r="NEJ49" s="367"/>
      <c r="NEK49" s="367"/>
      <c r="NEL49" s="367"/>
      <c r="NEM49" s="367"/>
      <c r="NEN49" s="367"/>
      <c r="NEO49" s="367"/>
      <c r="NEP49" s="367"/>
      <c r="NEQ49" s="367"/>
      <c r="NER49" s="367"/>
      <c r="NES49" s="367"/>
      <c r="NET49" s="367"/>
      <c r="NEU49" s="367"/>
      <c r="NEV49" s="367"/>
      <c r="NEW49" s="367"/>
      <c r="NEX49" s="367"/>
      <c r="NEY49" s="367"/>
      <c r="NEZ49" s="367"/>
      <c r="NFA49" s="367"/>
      <c r="NFB49" s="367"/>
      <c r="NFC49" s="367"/>
      <c r="NFD49" s="367"/>
      <c r="NFE49" s="367"/>
      <c r="NFF49" s="367"/>
      <c r="NFG49" s="367"/>
      <c r="NFH49" s="367"/>
      <c r="NFI49" s="367"/>
      <c r="NFJ49" s="367"/>
      <c r="NFK49" s="367"/>
      <c r="NFL49" s="367"/>
      <c r="NFM49" s="367"/>
      <c r="NFN49" s="367"/>
      <c r="NFO49" s="367"/>
      <c r="NFP49" s="367"/>
      <c r="NFQ49" s="367"/>
      <c r="NFR49" s="367"/>
      <c r="NFS49" s="367"/>
      <c r="NFT49" s="367"/>
      <c r="NFU49" s="367"/>
      <c r="NFV49" s="367"/>
      <c r="NFW49" s="367"/>
      <c r="NFX49" s="367"/>
      <c r="NFY49" s="367"/>
      <c r="NFZ49" s="367"/>
      <c r="NGA49" s="367"/>
      <c r="NGB49" s="367"/>
      <c r="NGC49" s="367"/>
      <c r="NGD49" s="367"/>
      <c r="NGE49" s="367"/>
      <c r="NGF49" s="367"/>
      <c r="NGG49" s="367"/>
      <c r="NGH49" s="367"/>
      <c r="NGI49" s="367"/>
      <c r="NGJ49" s="367"/>
      <c r="NGK49" s="367"/>
      <c r="NGL49" s="367"/>
      <c r="NGM49" s="367"/>
      <c r="NGN49" s="367"/>
      <c r="NGO49" s="367"/>
      <c r="NGP49" s="367"/>
      <c r="NGQ49" s="367"/>
      <c r="NGR49" s="367"/>
      <c r="NGS49" s="367"/>
      <c r="NGT49" s="367"/>
      <c r="NGU49" s="367"/>
      <c r="NGV49" s="367"/>
      <c r="NGW49" s="367"/>
      <c r="NGX49" s="367"/>
      <c r="NGY49" s="367"/>
      <c r="NGZ49" s="367"/>
      <c r="NHA49" s="367"/>
      <c r="NHB49" s="367"/>
      <c r="NHC49" s="367"/>
      <c r="NHD49" s="367"/>
      <c r="NHE49" s="367"/>
      <c r="NHF49" s="367"/>
      <c r="NHG49" s="367"/>
      <c r="NHH49" s="367"/>
      <c r="NHI49" s="367"/>
      <c r="NHJ49" s="367"/>
      <c r="NHK49" s="367"/>
      <c r="NHL49" s="367"/>
      <c r="NHM49" s="367"/>
      <c r="NHN49" s="367"/>
      <c r="NHO49" s="367"/>
      <c r="NHP49" s="367"/>
      <c r="NHQ49" s="367"/>
      <c r="NHR49" s="367"/>
      <c r="NHS49" s="367"/>
      <c r="NHT49" s="367"/>
      <c r="NHU49" s="367"/>
      <c r="NHV49" s="367"/>
      <c r="NHW49" s="367"/>
      <c r="NHX49" s="367"/>
      <c r="NHY49" s="367"/>
      <c r="NHZ49" s="367"/>
      <c r="NIA49" s="367"/>
      <c r="NIB49" s="367"/>
      <c r="NIC49" s="367"/>
      <c r="NID49" s="367"/>
      <c r="NIE49" s="367"/>
      <c r="NIF49" s="367"/>
      <c r="NIG49" s="367"/>
      <c r="NIH49" s="367"/>
      <c r="NII49" s="367"/>
      <c r="NIJ49" s="367"/>
      <c r="NIK49" s="367"/>
      <c r="NIL49" s="367"/>
      <c r="NIM49" s="367"/>
      <c r="NIN49" s="367"/>
      <c r="NIO49" s="367"/>
      <c r="NIP49" s="367"/>
      <c r="NIQ49" s="367"/>
      <c r="NIR49" s="367"/>
      <c r="NIS49" s="367"/>
      <c r="NIT49" s="367"/>
      <c r="NIU49" s="367"/>
      <c r="NIV49" s="367"/>
      <c r="NIW49" s="367"/>
      <c r="NIX49" s="367"/>
      <c r="NIY49" s="367"/>
      <c r="NIZ49" s="367"/>
      <c r="NJA49" s="367"/>
      <c r="NJB49" s="367"/>
      <c r="NJC49" s="367"/>
      <c r="NJD49" s="367"/>
      <c r="NJE49" s="367"/>
      <c r="NJF49" s="367"/>
      <c r="NJG49" s="367"/>
      <c r="NJH49" s="367"/>
      <c r="NJI49" s="367"/>
      <c r="NJJ49" s="367"/>
      <c r="NJK49" s="367"/>
      <c r="NJL49" s="367"/>
      <c r="NJM49" s="367"/>
      <c r="NJN49" s="367"/>
      <c r="NJO49" s="367"/>
      <c r="NJP49" s="367"/>
      <c r="NJQ49" s="367"/>
      <c r="NJR49" s="367"/>
      <c r="NJS49" s="367"/>
      <c r="NJT49" s="367"/>
      <c r="NJU49" s="367"/>
      <c r="NJV49" s="367"/>
      <c r="NJW49" s="367"/>
      <c r="NJX49" s="367"/>
      <c r="NJY49" s="367"/>
      <c r="NJZ49" s="367"/>
      <c r="NKA49" s="367"/>
      <c r="NKB49" s="367"/>
      <c r="NKC49" s="367"/>
      <c r="NKD49" s="367"/>
      <c r="NKE49" s="367"/>
      <c r="NKF49" s="367"/>
      <c r="NKG49" s="367"/>
      <c r="NKH49" s="367"/>
      <c r="NKI49" s="367"/>
      <c r="NKJ49" s="367"/>
      <c r="NKK49" s="367"/>
      <c r="NKL49" s="367"/>
      <c r="NKM49" s="367"/>
      <c r="NKN49" s="367"/>
      <c r="NKO49" s="367"/>
      <c r="NKP49" s="367"/>
      <c r="NKQ49" s="367"/>
      <c r="NKR49" s="367"/>
      <c r="NKS49" s="367"/>
      <c r="NKT49" s="367"/>
      <c r="NKU49" s="367"/>
      <c r="NKV49" s="367"/>
      <c r="NKW49" s="367"/>
      <c r="NKX49" s="367"/>
      <c r="NKY49" s="367"/>
      <c r="NKZ49" s="367"/>
      <c r="NLA49" s="367"/>
      <c r="NLB49" s="367"/>
      <c r="NLC49" s="367"/>
      <c r="NLD49" s="367"/>
      <c r="NLE49" s="367"/>
      <c r="NLF49" s="367"/>
      <c r="NLG49" s="367"/>
      <c r="NLH49" s="367"/>
      <c r="NLI49" s="367"/>
      <c r="NLJ49" s="367"/>
      <c r="NLK49" s="367"/>
      <c r="NLL49" s="367"/>
      <c r="NLM49" s="367"/>
      <c r="NLN49" s="367"/>
      <c r="NLO49" s="367"/>
      <c r="NLP49" s="367"/>
      <c r="NLQ49" s="367"/>
      <c r="NLR49" s="367"/>
      <c r="NLS49" s="367"/>
      <c r="NLT49" s="367"/>
      <c r="NLU49" s="367"/>
      <c r="NLV49" s="367"/>
      <c r="NLW49" s="367"/>
      <c r="NLX49" s="367"/>
      <c r="NLY49" s="367"/>
      <c r="NLZ49" s="367"/>
      <c r="NMA49" s="367"/>
      <c r="NMB49" s="367"/>
      <c r="NMC49" s="367"/>
      <c r="NMD49" s="367"/>
      <c r="NME49" s="367"/>
      <c r="NMF49" s="367"/>
      <c r="NMG49" s="367"/>
      <c r="NMH49" s="367"/>
      <c r="NMI49" s="367"/>
      <c r="NMJ49" s="367"/>
      <c r="NMK49" s="367"/>
      <c r="NML49" s="367"/>
      <c r="NMM49" s="367"/>
      <c r="NMN49" s="367"/>
      <c r="NMO49" s="367"/>
      <c r="NMP49" s="367"/>
      <c r="NMQ49" s="367"/>
      <c r="NMR49" s="367"/>
      <c r="NMS49" s="367"/>
      <c r="NMT49" s="367"/>
      <c r="NMU49" s="367"/>
      <c r="NMV49" s="367"/>
      <c r="NMW49" s="367"/>
      <c r="NMX49" s="367"/>
      <c r="NMY49" s="367"/>
      <c r="NMZ49" s="367"/>
      <c r="NNA49" s="367"/>
      <c r="NNB49" s="367"/>
      <c r="NNC49" s="367"/>
      <c r="NND49" s="367"/>
      <c r="NNE49" s="367"/>
      <c r="NNF49" s="367"/>
      <c r="NNG49" s="367"/>
      <c r="NNH49" s="367"/>
      <c r="NNI49" s="367"/>
      <c r="NNJ49" s="367"/>
      <c r="NNK49" s="367"/>
      <c r="NNL49" s="367"/>
      <c r="NNM49" s="367"/>
      <c r="NNN49" s="367"/>
      <c r="NNO49" s="367"/>
      <c r="NNP49" s="367"/>
      <c r="NNQ49" s="367"/>
      <c r="NNR49" s="367"/>
      <c r="NNS49" s="367"/>
      <c r="NNT49" s="367"/>
      <c r="NNU49" s="367"/>
      <c r="NNV49" s="367"/>
      <c r="NNW49" s="367"/>
      <c r="NNX49" s="367"/>
      <c r="NNY49" s="367"/>
      <c r="NNZ49" s="367"/>
      <c r="NOA49" s="367"/>
      <c r="NOB49" s="367"/>
      <c r="NOC49" s="367"/>
      <c r="NOD49" s="367"/>
      <c r="NOE49" s="367"/>
      <c r="NOF49" s="367"/>
      <c r="NOG49" s="367"/>
      <c r="NOH49" s="367"/>
      <c r="NOI49" s="367"/>
      <c r="NOJ49" s="367"/>
      <c r="NOK49" s="367"/>
      <c r="NOL49" s="367"/>
      <c r="NOM49" s="367"/>
      <c r="NON49" s="367"/>
      <c r="NOO49" s="367"/>
      <c r="NOP49" s="367"/>
      <c r="NOQ49" s="367"/>
      <c r="NOR49" s="367"/>
      <c r="NOS49" s="367"/>
      <c r="NOT49" s="367"/>
      <c r="NOU49" s="367"/>
      <c r="NOV49" s="367"/>
      <c r="NOW49" s="367"/>
      <c r="NOX49" s="367"/>
      <c r="NOY49" s="367"/>
      <c r="NOZ49" s="367"/>
      <c r="NPA49" s="367"/>
      <c r="NPB49" s="367"/>
      <c r="NPC49" s="367"/>
      <c r="NPD49" s="367"/>
      <c r="NPE49" s="367"/>
      <c r="NPF49" s="367"/>
      <c r="NPG49" s="367"/>
      <c r="NPH49" s="367"/>
      <c r="NPI49" s="367"/>
      <c r="NPJ49" s="367"/>
      <c r="NPK49" s="367"/>
      <c r="NPL49" s="367"/>
      <c r="NPM49" s="367"/>
      <c r="NPN49" s="367"/>
      <c r="NPO49" s="367"/>
      <c r="NPP49" s="367"/>
      <c r="NPQ49" s="367"/>
      <c r="NPR49" s="367"/>
      <c r="NPS49" s="367"/>
      <c r="NPT49" s="367"/>
      <c r="NPU49" s="367"/>
      <c r="NPV49" s="367"/>
      <c r="NPW49" s="367"/>
      <c r="NPX49" s="367"/>
      <c r="NPY49" s="367"/>
      <c r="NPZ49" s="367"/>
      <c r="NQA49" s="367"/>
      <c r="NQB49" s="367"/>
      <c r="NQC49" s="367"/>
      <c r="NQD49" s="367"/>
      <c r="NQE49" s="367"/>
      <c r="NQF49" s="367"/>
      <c r="NQG49" s="367"/>
      <c r="NQH49" s="367"/>
      <c r="NQI49" s="367"/>
      <c r="NQJ49" s="367"/>
      <c r="NQK49" s="367"/>
      <c r="NQL49" s="367"/>
      <c r="NQM49" s="367"/>
      <c r="NQN49" s="367"/>
      <c r="NQO49" s="367"/>
      <c r="NQP49" s="367"/>
      <c r="NQQ49" s="367"/>
      <c r="NQR49" s="367"/>
      <c r="NQS49" s="367"/>
      <c r="NQT49" s="367"/>
      <c r="NQU49" s="367"/>
      <c r="NQV49" s="367"/>
      <c r="NQW49" s="367"/>
      <c r="NQX49" s="367"/>
      <c r="NQY49" s="367"/>
      <c r="NQZ49" s="367"/>
      <c r="NRA49" s="367"/>
      <c r="NRB49" s="367"/>
      <c r="NRC49" s="367"/>
      <c r="NRD49" s="367"/>
      <c r="NRE49" s="367"/>
      <c r="NRF49" s="367"/>
      <c r="NRG49" s="367"/>
      <c r="NRH49" s="367"/>
      <c r="NRI49" s="367"/>
      <c r="NRJ49" s="367"/>
      <c r="NRK49" s="367"/>
      <c r="NRL49" s="367"/>
      <c r="NRM49" s="367"/>
      <c r="NRN49" s="367"/>
      <c r="NRO49" s="367"/>
      <c r="NRP49" s="367"/>
      <c r="NRQ49" s="367"/>
      <c r="NRR49" s="367"/>
      <c r="NRS49" s="367"/>
      <c r="NRT49" s="367"/>
      <c r="NRU49" s="367"/>
      <c r="NRV49" s="367"/>
      <c r="NRW49" s="367"/>
      <c r="NRX49" s="367"/>
      <c r="NRY49" s="367"/>
      <c r="NRZ49" s="367"/>
      <c r="NSA49" s="367"/>
      <c r="NSB49" s="367"/>
      <c r="NSC49" s="367"/>
      <c r="NSD49" s="367"/>
      <c r="NSE49" s="367"/>
      <c r="NSF49" s="367"/>
      <c r="NSG49" s="367"/>
      <c r="NSH49" s="367"/>
      <c r="NSI49" s="367"/>
      <c r="NSJ49" s="367"/>
      <c r="NSK49" s="367"/>
      <c r="NSL49" s="367"/>
      <c r="NSM49" s="367"/>
      <c r="NSN49" s="367"/>
      <c r="NSO49" s="367"/>
      <c r="NSP49" s="367"/>
      <c r="NSQ49" s="367"/>
      <c r="NSR49" s="367"/>
      <c r="NSS49" s="367"/>
      <c r="NST49" s="367"/>
      <c r="NSU49" s="367"/>
      <c r="NSV49" s="367"/>
      <c r="NSW49" s="367"/>
      <c r="NSX49" s="367"/>
      <c r="NSY49" s="367"/>
      <c r="NSZ49" s="367"/>
      <c r="NTA49" s="367"/>
      <c r="NTB49" s="367"/>
      <c r="NTC49" s="367"/>
      <c r="NTD49" s="367"/>
      <c r="NTE49" s="367"/>
      <c r="NTF49" s="367"/>
      <c r="NTG49" s="367"/>
      <c r="NTH49" s="367"/>
      <c r="NTI49" s="367"/>
      <c r="NTJ49" s="367"/>
      <c r="NTK49" s="367"/>
      <c r="NTL49" s="367"/>
      <c r="NTM49" s="367"/>
      <c r="NTN49" s="367"/>
      <c r="NTO49" s="367"/>
      <c r="NTP49" s="367"/>
      <c r="NTQ49" s="367"/>
      <c r="NTR49" s="367"/>
      <c r="NTS49" s="367"/>
      <c r="NTT49" s="367"/>
      <c r="NTU49" s="367"/>
      <c r="NTV49" s="367"/>
      <c r="NTW49" s="367"/>
      <c r="NTX49" s="367"/>
      <c r="NTY49" s="367"/>
      <c r="NTZ49" s="367"/>
      <c r="NUA49" s="367"/>
      <c r="NUB49" s="367"/>
      <c r="NUC49" s="367"/>
      <c r="NUD49" s="367"/>
      <c r="NUE49" s="367"/>
      <c r="NUF49" s="367"/>
      <c r="NUG49" s="367"/>
      <c r="NUH49" s="367"/>
      <c r="NUI49" s="367"/>
      <c r="NUJ49" s="367"/>
      <c r="NUK49" s="367"/>
      <c r="NUL49" s="367"/>
      <c r="NUM49" s="367"/>
      <c r="NUN49" s="367"/>
      <c r="NUO49" s="367"/>
      <c r="NUP49" s="367"/>
      <c r="NUQ49" s="367"/>
      <c r="NUR49" s="367"/>
      <c r="NUS49" s="367"/>
      <c r="NUT49" s="367"/>
      <c r="NUU49" s="367"/>
      <c r="NUV49" s="367"/>
      <c r="NUW49" s="367"/>
      <c r="NUX49" s="367"/>
      <c r="NUY49" s="367"/>
      <c r="NUZ49" s="367"/>
      <c r="NVA49" s="367"/>
      <c r="NVB49" s="367"/>
      <c r="NVC49" s="367"/>
      <c r="NVD49" s="367"/>
      <c r="NVE49" s="367"/>
      <c r="NVF49" s="367"/>
      <c r="NVG49" s="367"/>
      <c r="NVH49" s="367"/>
      <c r="NVI49" s="367"/>
      <c r="NVJ49" s="367"/>
      <c r="NVK49" s="367"/>
      <c r="NVL49" s="367"/>
      <c r="NVM49" s="367"/>
      <c r="NVN49" s="367"/>
      <c r="NVO49" s="367"/>
      <c r="NVP49" s="367"/>
      <c r="NVQ49" s="367"/>
      <c r="NVR49" s="367"/>
      <c r="NVS49" s="367"/>
      <c r="NVT49" s="367"/>
      <c r="NVU49" s="367"/>
      <c r="NVV49" s="367"/>
      <c r="NVW49" s="367"/>
      <c r="NVX49" s="367"/>
      <c r="NVY49" s="367"/>
      <c r="NVZ49" s="367"/>
      <c r="NWA49" s="367"/>
      <c r="NWB49" s="367"/>
      <c r="NWC49" s="367"/>
      <c r="NWD49" s="367"/>
      <c r="NWE49" s="367"/>
      <c r="NWF49" s="367"/>
      <c r="NWG49" s="367"/>
      <c r="NWH49" s="367"/>
      <c r="NWI49" s="367"/>
      <c r="NWJ49" s="367"/>
      <c r="NWK49" s="367"/>
      <c r="NWL49" s="367"/>
      <c r="NWM49" s="367"/>
      <c r="NWN49" s="367"/>
      <c r="NWO49" s="367"/>
      <c r="NWP49" s="367"/>
      <c r="NWQ49" s="367"/>
      <c r="NWR49" s="367"/>
      <c r="NWS49" s="367"/>
      <c r="NWT49" s="367"/>
      <c r="NWU49" s="367"/>
      <c r="NWV49" s="367"/>
      <c r="NWW49" s="367"/>
      <c r="NWX49" s="367"/>
      <c r="NWY49" s="367"/>
      <c r="NWZ49" s="367"/>
      <c r="NXA49" s="367"/>
      <c r="NXB49" s="367"/>
      <c r="NXC49" s="367"/>
      <c r="NXD49" s="367"/>
      <c r="NXE49" s="367"/>
      <c r="NXF49" s="367"/>
      <c r="NXG49" s="367"/>
      <c r="NXH49" s="367"/>
      <c r="NXI49" s="367"/>
      <c r="NXJ49" s="367"/>
      <c r="NXK49" s="367"/>
      <c r="NXL49" s="367"/>
      <c r="NXM49" s="367"/>
      <c r="NXN49" s="367"/>
      <c r="NXO49" s="367"/>
      <c r="NXP49" s="367"/>
      <c r="NXQ49" s="367"/>
      <c r="NXR49" s="367"/>
      <c r="NXS49" s="367"/>
      <c r="NXT49" s="367"/>
      <c r="NXU49" s="367"/>
      <c r="NXV49" s="367"/>
      <c r="NXW49" s="367"/>
      <c r="NXX49" s="367"/>
      <c r="NXY49" s="367"/>
      <c r="NXZ49" s="367"/>
      <c r="NYA49" s="367"/>
      <c r="NYB49" s="367"/>
      <c r="NYC49" s="367"/>
      <c r="NYD49" s="367"/>
      <c r="NYE49" s="367"/>
      <c r="NYF49" s="367"/>
      <c r="NYG49" s="367"/>
      <c r="NYH49" s="367"/>
      <c r="NYI49" s="367"/>
      <c r="NYJ49" s="367"/>
      <c r="NYK49" s="367"/>
      <c r="NYL49" s="367"/>
      <c r="NYM49" s="367"/>
      <c r="NYN49" s="367"/>
      <c r="NYO49" s="367"/>
      <c r="NYP49" s="367"/>
      <c r="NYQ49" s="367"/>
      <c r="NYR49" s="367"/>
      <c r="NYS49" s="367"/>
      <c r="NYT49" s="367"/>
      <c r="NYU49" s="367"/>
      <c r="NYV49" s="367"/>
      <c r="NYW49" s="367"/>
      <c r="NYX49" s="367"/>
      <c r="NYY49" s="367"/>
      <c r="NYZ49" s="367"/>
      <c r="NZA49" s="367"/>
      <c r="NZB49" s="367"/>
      <c r="NZC49" s="367"/>
      <c r="NZD49" s="367"/>
      <c r="NZE49" s="367"/>
      <c r="NZF49" s="367"/>
      <c r="NZG49" s="367"/>
      <c r="NZH49" s="367"/>
      <c r="NZI49" s="367"/>
      <c r="NZJ49" s="367"/>
      <c r="NZK49" s="367"/>
      <c r="NZL49" s="367"/>
      <c r="NZM49" s="367"/>
      <c r="NZN49" s="367"/>
      <c r="NZO49" s="367"/>
      <c r="NZP49" s="367"/>
      <c r="NZQ49" s="367"/>
      <c r="NZR49" s="367"/>
      <c r="NZS49" s="367"/>
      <c r="NZT49" s="367"/>
      <c r="NZU49" s="367"/>
      <c r="NZV49" s="367"/>
      <c r="NZW49" s="367"/>
      <c r="NZX49" s="367"/>
      <c r="NZY49" s="367"/>
      <c r="NZZ49" s="367"/>
      <c r="OAA49" s="367"/>
      <c r="OAB49" s="367"/>
      <c r="OAC49" s="367"/>
      <c r="OAD49" s="367"/>
      <c r="OAE49" s="367"/>
      <c r="OAF49" s="367"/>
      <c r="OAG49" s="367"/>
      <c r="OAH49" s="367"/>
      <c r="OAI49" s="367"/>
      <c r="OAJ49" s="367"/>
      <c r="OAK49" s="367"/>
      <c r="OAL49" s="367"/>
      <c r="OAM49" s="367"/>
      <c r="OAN49" s="367"/>
      <c r="OAO49" s="367"/>
      <c r="OAP49" s="367"/>
      <c r="OAQ49" s="367"/>
      <c r="OAR49" s="367"/>
      <c r="OAS49" s="367"/>
      <c r="OAT49" s="367"/>
      <c r="OAU49" s="367"/>
      <c r="OAV49" s="367"/>
      <c r="OAW49" s="367"/>
      <c r="OAX49" s="367"/>
      <c r="OAY49" s="367"/>
      <c r="OAZ49" s="367"/>
      <c r="OBA49" s="367"/>
      <c r="OBB49" s="367"/>
      <c r="OBC49" s="367"/>
      <c r="OBD49" s="367"/>
      <c r="OBE49" s="367"/>
      <c r="OBF49" s="367"/>
      <c r="OBG49" s="367"/>
      <c r="OBH49" s="367"/>
      <c r="OBI49" s="367"/>
      <c r="OBJ49" s="367"/>
      <c r="OBK49" s="367"/>
      <c r="OBL49" s="367"/>
      <c r="OBM49" s="367"/>
      <c r="OBN49" s="367"/>
      <c r="OBO49" s="367"/>
      <c r="OBP49" s="367"/>
      <c r="OBQ49" s="367"/>
      <c r="OBR49" s="367"/>
      <c r="OBS49" s="367"/>
      <c r="OBT49" s="367"/>
      <c r="OBU49" s="367"/>
      <c r="OBV49" s="367"/>
      <c r="OBW49" s="367"/>
      <c r="OBX49" s="367"/>
      <c r="OBY49" s="367"/>
      <c r="OBZ49" s="367"/>
      <c r="OCA49" s="367"/>
      <c r="OCB49" s="367"/>
      <c r="OCC49" s="367"/>
      <c r="OCD49" s="367"/>
      <c r="OCE49" s="367"/>
      <c r="OCF49" s="367"/>
      <c r="OCG49" s="367"/>
      <c r="OCH49" s="367"/>
      <c r="OCI49" s="367"/>
      <c r="OCJ49" s="367"/>
      <c r="OCK49" s="367"/>
      <c r="OCL49" s="367"/>
      <c r="OCM49" s="367"/>
      <c r="OCN49" s="367"/>
      <c r="OCO49" s="367"/>
      <c r="OCP49" s="367"/>
      <c r="OCQ49" s="367"/>
      <c r="OCR49" s="367"/>
      <c r="OCS49" s="367"/>
      <c r="OCT49" s="367"/>
      <c r="OCU49" s="367"/>
      <c r="OCV49" s="367"/>
      <c r="OCW49" s="367"/>
      <c r="OCX49" s="367"/>
      <c r="OCY49" s="367"/>
      <c r="OCZ49" s="367"/>
      <c r="ODA49" s="367"/>
      <c r="ODB49" s="367"/>
      <c r="ODC49" s="367"/>
      <c r="ODD49" s="367"/>
      <c r="ODE49" s="367"/>
      <c r="ODF49" s="367"/>
      <c r="ODG49" s="367"/>
      <c r="ODH49" s="367"/>
      <c r="ODI49" s="367"/>
      <c r="ODJ49" s="367"/>
      <c r="ODK49" s="367"/>
      <c r="ODL49" s="367"/>
      <c r="ODM49" s="367"/>
      <c r="ODN49" s="367"/>
      <c r="ODO49" s="367"/>
      <c r="ODP49" s="367"/>
      <c r="ODQ49" s="367"/>
      <c r="ODR49" s="367"/>
      <c r="ODS49" s="367"/>
      <c r="ODT49" s="367"/>
      <c r="ODU49" s="367"/>
      <c r="ODV49" s="367"/>
      <c r="ODW49" s="367"/>
      <c r="ODX49" s="367"/>
      <c r="ODY49" s="367"/>
      <c r="ODZ49" s="367"/>
      <c r="OEA49" s="367"/>
      <c r="OEB49" s="367"/>
      <c r="OEC49" s="367"/>
      <c r="OED49" s="367"/>
      <c r="OEE49" s="367"/>
      <c r="OEF49" s="367"/>
      <c r="OEG49" s="367"/>
      <c r="OEH49" s="367"/>
      <c r="OEI49" s="367"/>
      <c r="OEJ49" s="367"/>
      <c r="OEK49" s="367"/>
      <c r="OEL49" s="367"/>
      <c r="OEM49" s="367"/>
      <c r="OEN49" s="367"/>
      <c r="OEO49" s="367"/>
      <c r="OEP49" s="367"/>
      <c r="OEQ49" s="367"/>
      <c r="OER49" s="367"/>
      <c r="OES49" s="367"/>
      <c r="OET49" s="367"/>
      <c r="OEU49" s="367"/>
      <c r="OEV49" s="367"/>
      <c r="OEW49" s="367"/>
      <c r="OEX49" s="367"/>
      <c r="OEY49" s="367"/>
      <c r="OEZ49" s="367"/>
      <c r="OFA49" s="367"/>
      <c r="OFB49" s="367"/>
      <c r="OFC49" s="367"/>
      <c r="OFD49" s="367"/>
      <c r="OFE49" s="367"/>
      <c r="OFF49" s="367"/>
      <c r="OFG49" s="367"/>
      <c r="OFH49" s="367"/>
      <c r="OFI49" s="367"/>
      <c r="OFJ49" s="367"/>
      <c r="OFK49" s="367"/>
      <c r="OFL49" s="367"/>
      <c r="OFM49" s="367"/>
      <c r="OFN49" s="367"/>
      <c r="OFO49" s="367"/>
      <c r="OFP49" s="367"/>
      <c r="OFQ49" s="367"/>
      <c r="OFR49" s="367"/>
      <c r="OFS49" s="367"/>
      <c r="OFT49" s="367"/>
      <c r="OFU49" s="367"/>
      <c r="OFV49" s="367"/>
      <c r="OFW49" s="367"/>
      <c r="OFX49" s="367"/>
      <c r="OFY49" s="367"/>
      <c r="OFZ49" s="367"/>
      <c r="OGA49" s="367"/>
      <c r="OGB49" s="367"/>
      <c r="OGC49" s="367"/>
      <c r="OGD49" s="367"/>
      <c r="OGE49" s="367"/>
      <c r="OGF49" s="367"/>
      <c r="OGG49" s="367"/>
      <c r="OGH49" s="367"/>
      <c r="OGI49" s="367"/>
      <c r="OGJ49" s="367"/>
      <c r="OGK49" s="367"/>
      <c r="OGL49" s="367"/>
      <c r="OGM49" s="367"/>
      <c r="OGN49" s="367"/>
      <c r="OGO49" s="367"/>
      <c r="OGP49" s="367"/>
      <c r="OGQ49" s="367"/>
      <c r="OGR49" s="367"/>
      <c r="OGS49" s="367"/>
      <c r="OGT49" s="367"/>
      <c r="OGU49" s="367"/>
      <c r="OGV49" s="367"/>
      <c r="OGW49" s="367"/>
      <c r="OGX49" s="367"/>
      <c r="OGY49" s="367"/>
      <c r="OGZ49" s="367"/>
      <c r="OHA49" s="367"/>
      <c r="OHB49" s="367"/>
      <c r="OHC49" s="367"/>
      <c r="OHD49" s="367"/>
      <c r="OHE49" s="367"/>
      <c r="OHF49" s="367"/>
      <c r="OHG49" s="367"/>
      <c r="OHH49" s="367"/>
      <c r="OHI49" s="367"/>
      <c r="OHJ49" s="367"/>
      <c r="OHK49" s="367"/>
      <c r="OHL49" s="367"/>
      <c r="OHM49" s="367"/>
      <c r="OHN49" s="367"/>
      <c r="OHO49" s="367"/>
      <c r="OHP49" s="367"/>
      <c r="OHQ49" s="367"/>
      <c r="OHR49" s="367"/>
      <c r="OHS49" s="367"/>
      <c r="OHT49" s="367"/>
      <c r="OHU49" s="367"/>
      <c r="OHV49" s="367"/>
      <c r="OHW49" s="367"/>
      <c r="OHX49" s="367"/>
      <c r="OHY49" s="367"/>
      <c r="OHZ49" s="367"/>
      <c r="OIA49" s="367"/>
      <c r="OIB49" s="367"/>
      <c r="OIC49" s="367"/>
      <c r="OID49" s="367"/>
      <c r="OIE49" s="367"/>
      <c r="OIF49" s="367"/>
      <c r="OIG49" s="367"/>
      <c r="OIH49" s="367"/>
      <c r="OII49" s="367"/>
      <c r="OIJ49" s="367"/>
      <c r="OIK49" s="367"/>
      <c r="OIL49" s="367"/>
      <c r="OIM49" s="367"/>
      <c r="OIN49" s="367"/>
      <c r="OIO49" s="367"/>
      <c r="OIP49" s="367"/>
      <c r="OIQ49" s="367"/>
      <c r="OIR49" s="367"/>
      <c r="OIS49" s="367"/>
      <c r="OIT49" s="367"/>
      <c r="OIU49" s="367"/>
      <c r="OIV49" s="367"/>
      <c r="OIW49" s="367"/>
      <c r="OIX49" s="367"/>
      <c r="OIY49" s="367"/>
      <c r="OIZ49" s="367"/>
      <c r="OJA49" s="367"/>
      <c r="OJB49" s="367"/>
      <c r="OJC49" s="367"/>
      <c r="OJD49" s="367"/>
      <c r="OJE49" s="367"/>
      <c r="OJF49" s="367"/>
      <c r="OJG49" s="367"/>
      <c r="OJH49" s="367"/>
      <c r="OJI49" s="367"/>
      <c r="OJJ49" s="367"/>
      <c r="OJK49" s="367"/>
      <c r="OJL49" s="367"/>
      <c r="OJM49" s="367"/>
      <c r="OJN49" s="367"/>
      <c r="OJO49" s="367"/>
      <c r="OJP49" s="367"/>
      <c r="OJQ49" s="367"/>
      <c r="OJR49" s="367"/>
      <c r="OJS49" s="367"/>
      <c r="OJT49" s="367"/>
      <c r="OJU49" s="367"/>
      <c r="OJV49" s="367"/>
      <c r="OJW49" s="367"/>
      <c r="OJX49" s="367"/>
      <c r="OJY49" s="367"/>
      <c r="OJZ49" s="367"/>
      <c r="OKA49" s="367"/>
      <c r="OKB49" s="367"/>
      <c r="OKC49" s="367"/>
      <c r="OKD49" s="367"/>
      <c r="OKE49" s="367"/>
      <c r="OKF49" s="367"/>
      <c r="OKG49" s="367"/>
      <c r="OKH49" s="367"/>
      <c r="OKI49" s="367"/>
      <c r="OKJ49" s="367"/>
      <c r="OKK49" s="367"/>
      <c r="OKL49" s="367"/>
      <c r="OKM49" s="367"/>
      <c r="OKN49" s="367"/>
      <c r="OKO49" s="367"/>
      <c r="OKP49" s="367"/>
      <c r="OKQ49" s="367"/>
      <c r="OKR49" s="367"/>
      <c r="OKS49" s="367"/>
      <c r="OKT49" s="367"/>
      <c r="OKU49" s="367"/>
      <c r="OKV49" s="367"/>
      <c r="OKW49" s="367"/>
      <c r="OKX49" s="367"/>
      <c r="OKY49" s="367"/>
      <c r="OKZ49" s="367"/>
      <c r="OLA49" s="367"/>
      <c r="OLB49" s="367"/>
      <c r="OLC49" s="367"/>
      <c r="OLD49" s="367"/>
      <c r="OLE49" s="367"/>
      <c r="OLF49" s="367"/>
      <c r="OLG49" s="367"/>
      <c r="OLH49" s="367"/>
      <c r="OLI49" s="367"/>
      <c r="OLJ49" s="367"/>
      <c r="OLK49" s="367"/>
      <c r="OLL49" s="367"/>
      <c r="OLM49" s="367"/>
      <c r="OLN49" s="367"/>
      <c r="OLO49" s="367"/>
      <c r="OLP49" s="367"/>
      <c r="OLQ49" s="367"/>
      <c r="OLR49" s="367"/>
      <c r="OLS49" s="367"/>
      <c r="OLT49" s="367"/>
      <c r="OLU49" s="367"/>
      <c r="OLV49" s="367"/>
      <c r="OLW49" s="367"/>
      <c r="OLX49" s="367"/>
      <c r="OLY49" s="367"/>
      <c r="OLZ49" s="367"/>
      <c r="OMA49" s="367"/>
      <c r="OMB49" s="367"/>
      <c r="OMC49" s="367"/>
      <c r="OMD49" s="367"/>
      <c r="OME49" s="367"/>
      <c r="OMF49" s="367"/>
      <c r="OMG49" s="367"/>
      <c r="OMH49" s="367"/>
      <c r="OMI49" s="367"/>
      <c r="OMJ49" s="367"/>
      <c r="OMK49" s="367"/>
      <c r="OML49" s="367"/>
      <c r="OMM49" s="367"/>
      <c r="OMN49" s="367"/>
      <c r="OMO49" s="367"/>
      <c r="OMP49" s="367"/>
      <c r="OMQ49" s="367"/>
      <c r="OMR49" s="367"/>
      <c r="OMS49" s="367"/>
      <c r="OMT49" s="367"/>
      <c r="OMU49" s="367"/>
      <c r="OMV49" s="367"/>
      <c r="OMW49" s="367"/>
      <c r="OMX49" s="367"/>
      <c r="OMY49" s="367"/>
      <c r="OMZ49" s="367"/>
      <c r="ONA49" s="367"/>
      <c r="ONB49" s="367"/>
      <c r="ONC49" s="367"/>
      <c r="OND49" s="367"/>
      <c r="ONE49" s="367"/>
      <c r="ONF49" s="367"/>
      <c r="ONG49" s="367"/>
      <c r="ONH49" s="367"/>
      <c r="ONI49" s="367"/>
      <c r="ONJ49" s="367"/>
      <c r="ONK49" s="367"/>
      <c r="ONL49" s="367"/>
      <c r="ONM49" s="367"/>
      <c r="ONN49" s="367"/>
      <c r="ONO49" s="367"/>
      <c r="ONP49" s="367"/>
      <c r="ONQ49" s="367"/>
      <c r="ONR49" s="367"/>
      <c r="ONS49" s="367"/>
      <c r="ONT49" s="367"/>
      <c r="ONU49" s="367"/>
      <c r="ONV49" s="367"/>
      <c r="ONW49" s="367"/>
      <c r="ONX49" s="367"/>
      <c r="ONY49" s="367"/>
      <c r="ONZ49" s="367"/>
      <c r="OOA49" s="367"/>
      <c r="OOB49" s="367"/>
      <c r="OOC49" s="367"/>
      <c r="OOD49" s="367"/>
      <c r="OOE49" s="367"/>
      <c r="OOF49" s="367"/>
      <c r="OOG49" s="367"/>
      <c r="OOH49" s="367"/>
      <c r="OOI49" s="367"/>
      <c r="OOJ49" s="367"/>
      <c r="OOK49" s="367"/>
      <c r="OOL49" s="367"/>
      <c r="OOM49" s="367"/>
      <c r="OON49" s="367"/>
      <c r="OOO49" s="367"/>
      <c r="OOP49" s="367"/>
      <c r="OOQ49" s="367"/>
      <c r="OOR49" s="367"/>
      <c r="OOS49" s="367"/>
      <c r="OOT49" s="367"/>
      <c r="OOU49" s="367"/>
      <c r="OOV49" s="367"/>
      <c r="OOW49" s="367"/>
      <c r="OOX49" s="367"/>
      <c r="OOY49" s="367"/>
      <c r="OOZ49" s="367"/>
      <c r="OPA49" s="367"/>
      <c r="OPB49" s="367"/>
      <c r="OPC49" s="367"/>
      <c r="OPD49" s="367"/>
      <c r="OPE49" s="367"/>
      <c r="OPF49" s="367"/>
      <c r="OPG49" s="367"/>
      <c r="OPH49" s="367"/>
      <c r="OPI49" s="367"/>
      <c r="OPJ49" s="367"/>
      <c r="OPK49" s="367"/>
      <c r="OPL49" s="367"/>
      <c r="OPM49" s="367"/>
      <c r="OPN49" s="367"/>
      <c r="OPO49" s="367"/>
      <c r="OPP49" s="367"/>
      <c r="OPQ49" s="367"/>
      <c r="OPR49" s="367"/>
      <c r="OPS49" s="367"/>
      <c r="OPT49" s="367"/>
      <c r="OPU49" s="367"/>
      <c r="OPV49" s="367"/>
      <c r="OPW49" s="367"/>
      <c r="OPX49" s="367"/>
      <c r="OPY49" s="367"/>
      <c r="OPZ49" s="367"/>
      <c r="OQA49" s="367"/>
      <c r="OQB49" s="367"/>
      <c r="OQC49" s="367"/>
      <c r="OQD49" s="367"/>
      <c r="OQE49" s="367"/>
      <c r="OQF49" s="367"/>
      <c r="OQG49" s="367"/>
      <c r="OQH49" s="367"/>
      <c r="OQI49" s="367"/>
      <c r="OQJ49" s="367"/>
      <c r="OQK49" s="367"/>
      <c r="OQL49" s="367"/>
      <c r="OQM49" s="367"/>
      <c r="OQN49" s="367"/>
      <c r="OQO49" s="367"/>
      <c r="OQP49" s="367"/>
      <c r="OQQ49" s="367"/>
      <c r="OQR49" s="367"/>
      <c r="OQS49" s="367"/>
      <c r="OQT49" s="367"/>
      <c r="OQU49" s="367"/>
      <c r="OQV49" s="367"/>
      <c r="OQW49" s="367"/>
      <c r="OQX49" s="367"/>
      <c r="OQY49" s="367"/>
      <c r="OQZ49" s="367"/>
      <c r="ORA49" s="367"/>
      <c r="ORB49" s="367"/>
      <c r="ORC49" s="367"/>
      <c r="ORD49" s="367"/>
      <c r="ORE49" s="367"/>
      <c r="ORF49" s="367"/>
      <c r="ORG49" s="367"/>
      <c r="ORH49" s="367"/>
      <c r="ORI49" s="367"/>
      <c r="ORJ49" s="367"/>
      <c r="ORK49" s="367"/>
      <c r="ORL49" s="367"/>
      <c r="ORM49" s="367"/>
      <c r="ORN49" s="367"/>
      <c r="ORO49" s="367"/>
      <c r="ORP49" s="367"/>
      <c r="ORQ49" s="367"/>
      <c r="ORR49" s="367"/>
      <c r="ORS49" s="367"/>
      <c r="ORT49" s="367"/>
      <c r="ORU49" s="367"/>
      <c r="ORV49" s="367"/>
      <c r="ORW49" s="367"/>
      <c r="ORX49" s="367"/>
      <c r="ORY49" s="367"/>
      <c r="ORZ49" s="367"/>
      <c r="OSA49" s="367"/>
      <c r="OSB49" s="367"/>
      <c r="OSC49" s="367"/>
      <c r="OSD49" s="367"/>
      <c r="OSE49" s="367"/>
      <c r="OSF49" s="367"/>
      <c r="OSG49" s="367"/>
      <c r="OSH49" s="367"/>
      <c r="OSI49" s="367"/>
      <c r="OSJ49" s="367"/>
      <c r="OSK49" s="367"/>
      <c r="OSL49" s="367"/>
      <c r="OSM49" s="367"/>
      <c r="OSN49" s="367"/>
      <c r="OSO49" s="367"/>
      <c r="OSP49" s="367"/>
      <c r="OSQ49" s="367"/>
      <c r="OSR49" s="367"/>
      <c r="OSS49" s="367"/>
      <c r="OST49" s="367"/>
      <c r="OSU49" s="367"/>
      <c r="OSV49" s="367"/>
      <c r="OSW49" s="367"/>
      <c r="OSX49" s="367"/>
      <c r="OSY49" s="367"/>
      <c r="OSZ49" s="367"/>
      <c r="OTA49" s="367"/>
      <c r="OTB49" s="367"/>
      <c r="OTC49" s="367"/>
      <c r="OTD49" s="367"/>
      <c r="OTE49" s="367"/>
      <c r="OTF49" s="367"/>
      <c r="OTG49" s="367"/>
      <c r="OTH49" s="367"/>
      <c r="OTI49" s="367"/>
      <c r="OTJ49" s="367"/>
      <c r="OTK49" s="367"/>
      <c r="OTL49" s="367"/>
      <c r="OTM49" s="367"/>
      <c r="OTN49" s="367"/>
      <c r="OTO49" s="367"/>
      <c r="OTP49" s="367"/>
      <c r="OTQ49" s="367"/>
      <c r="OTR49" s="367"/>
      <c r="OTS49" s="367"/>
      <c r="OTT49" s="367"/>
      <c r="OTU49" s="367"/>
      <c r="OTV49" s="367"/>
      <c r="OTW49" s="367"/>
      <c r="OTX49" s="367"/>
      <c r="OTY49" s="367"/>
      <c r="OTZ49" s="367"/>
      <c r="OUA49" s="367"/>
      <c r="OUB49" s="367"/>
      <c r="OUC49" s="367"/>
      <c r="OUD49" s="367"/>
      <c r="OUE49" s="367"/>
      <c r="OUF49" s="367"/>
      <c r="OUG49" s="367"/>
      <c r="OUH49" s="367"/>
      <c r="OUI49" s="367"/>
      <c r="OUJ49" s="367"/>
      <c r="OUK49" s="367"/>
      <c r="OUL49" s="367"/>
      <c r="OUM49" s="367"/>
      <c r="OUN49" s="367"/>
      <c r="OUO49" s="367"/>
      <c r="OUP49" s="367"/>
      <c r="OUQ49" s="367"/>
      <c r="OUR49" s="367"/>
      <c r="OUS49" s="367"/>
      <c r="OUT49" s="367"/>
      <c r="OUU49" s="367"/>
      <c r="OUV49" s="367"/>
      <c r="OUW49" s="367"/>
      <c r="OUX49" s="367"/>
      <c r="OUY49" s="367"/>
      <c r="OUZ49" s="367"/>
      <c r="OVA49" s="367"/>
      <c r="OVB49" s="367"/>
      <c r="OVC49" s="367"/>
      <c r="OVD49" s="367"/>
      <c r="OVE49" s="367"/>
      <c r="OVF49" s="367"/>
      <c r="OVG49" s="367"/>
      <c r="OVH49" s="367"/>
      <c r="OVI49" s="367"/>
      <c r="OVJ49" s="367"/>
      <c r="OVK49" s="367"/>
      <c r="OVL49" s="367"/>
      <c r="OVM49" s="367"/>
      <c r="OVN49" s="367"/>
      <c r="OVO49" s="367"/>
      <c r="OVP49" s="367"/>
      <c r="OVQ49" s="367"/>
      <c r="OVR49" s="367"/>
      <c r="OVS49" s="367"/>
      <c r="OVT49" s="367"/>
      <c r="OVU49" s="367"/>
      <c r="OVV49" s="367"/>
      <c r="OVW49" s="367"/>
      <c r="OVX49" s="367"/>
      <c r="OVY49" s="367"/>
      <c r="OVZ49" s="367"/>
      <c r="OWA49" s="367"/>
      <c r="OWB49" s="367"/>
      <c r="OWC49" s="367"/>
      <c r="OWD49" s="367"/>
      <c r="OWE49" s="367"/>
      <c r="OWF49" s="367"/>
      <c r="OWG49" s="367"/>
      <c r="OWH49" s="367"/>
      <c r="OWI49" s="367"/>
      <c r="OWJ49" s="367"/>
      <c r="OWK49" s="367"/>
      <c r="OWL49" s="367"/>
      <c r="OWM49" s="367"/>
      <c r="OWN49" s="367"/>
      <c r="OWO49" s="367"/>
      <c r="OWP49" s="367"/>
      <c r="OWQ49" s="367"/>
      <c r="OWR49" s="367"/>
      <c r="OWS49" s="367"/>
      <c r="OWT49" s="367"/>
      <c r="OWU49" s="367"/>
      <c r="OWV49" s="367"/>
      <c r="OWW49" s="367"/>
      <c r="OWX49" s="367"/>
      <c r="OWY49" s="367"/>
      <c r="OWZ49" s="367"/>
      <c r="OXA49" s="367"/>
      <c r="OXB49" s="367"/>
      <c r="OXC49" s="367"/>
      <c r="OXD49" s="367"/>
      <c r="OXE49" s="367"/>
      <c r="OXF49" s="367"/>
      <c r="OXG49" s="367"/>
      <c r="OXH49" s="367"/>
      <c r="OXI49" s="367"/>
      <c r="OXJ49" s="367"/>
      <c r="OXK49" s="367"/>
      <c r="OXL49" s="367"/>
      <c r="OXM49" s="367"/>
      <c r="OXN49" s="367"/>
      <c r="OXO49" s="367"/>
      <c r="OXP49" s="367"/>
      <c r="OXQ49" s="367"/>
      <c r="OXR49" s="367"/>
      <c r="OXS49" s="367"/>
      <c r="OXT49" s="367"/>
      <c r="OXU49" s="367"/>
      <c r="OXV49" s="367"/>
      <c r="OXW49" s="367"/>
      <c r="OXX49" s="367"/>
      <c r="OXY49" s="367"/>
      <c r="OXZ49" s="367"/>
      <c r="OYA49" s="367"/>
      <c r="OYB49" s="367"/>
      <c r="OYC49" s="367"/>
      <c r="OYD49" s="367"/>
      <c r="OYE49" s="367"/>
      <c r="OYF49" s="367"/>
      <c r="OYG49" s="367"/>
      <c r="OYH49" s="367"/>
      <c r="OYI49" s="367"/>
      <c r="OYJ49" s="367"/>
      <c r="OYK49" s="367"/>
      <c r="OYL49" s="367"/>
      <c r="OYM49" s="367"/>
      <c r="OYN49" s="367"/>
      <c r="OYO49" s="367"/>
      <c r="OYP49" s="367"/>
      <c r="OYQ49" s="367"/>
      <c r="OYR49" s="367"/>
      <c r="OYS49" s="367"/>
      <c r="OYT49" s="367"/>
      <c r="OYU49" s="367"/>
      <c r="OYV49" s="367"/>
      <c r="OYW49" s="367"/>
      <c r="OYX49" s="367"/>
      <c r="OYY49" s="367"/>
      <c r="OYZ49" s="367"/>
      <c r="OZA49" s="367"/>
      <c r="OZB49" s="367"/>
      <c r="OZC49" s="367"/>
      <c r="OZD49" s="367"/>
      <c r="OZE49" s="367"/>
      <c r="OZF49" s="367"/>
      <c r="OZG49" s="367"/>
      <c r="OZH49" s="367"/>
      <c r="OZI49" s="367"/>
      <c r="OZJ49" s="367"/>
      <c r="OZK49" s="367"/>
      <c r="OZL49" s="367"/>
      <c r="OZM49" s="367"/>
      <c r="OZN49" s="367"/>
      <c r="OZO49" s="367"/>
      <c r="OZP49" s="367"/>
      <c r="OZQ49" s="367"/>
      <c r="OZR49" s="367"/>
      <c r="OZS49" s="367"/>
      <c r="OZT49" s="367"/>
      <c r="OZU49" s="367"/>
      <c r="OZV49" s="367"/>
      <c r="OZW49" s="367"/>
      <c r="OZX49" s="367"/>
      <c r="OZY49" s="367"/>
      <c r="OZZ49" s="367"/>
      <c r="PAA49" s="367"/>
      <c r="PAB49" s="367"/>
      <c r="PAC49" s="367"/>
      <c r="PAD49" s="367"/>
      <c r="PAE49" s="367"/>
      <c r="PAF49" s="367"/>
      <c r="PAG49" s="367"/>
      <c r="PAH49" s="367"/>
      <c r="PAI49" s="367"/>
      <c r="PAJ49" s="367"/>
      <c r="PAK49" s="367"/>
      <c r="PAL49" s="367"/>
      <c r="PAM49" s="367"/>
      <c r="PAN49" s="367"/>
      <c r="PAO49" s="367"/>
      <c r="PAP49" s="367"/>
      <c r="PAQ49" s="367"/>
      <c r="PAR49" s="367"/>
      <c r="PAS49" s="367"/>
      <c r="PAT49" s="367"/>
      <c r="PAU49" s="367"/>
      <c r="PAV49" s="367"/>
      <c r="PAW49" s="367"/>
      <c r="PAX49" s="367"/>
      <c r="PAY49" s="367"/>
      <c r="PAZ49" s="367"/>
      <c r="PBA49" s="367"/>
      <c r="PBB49" s="367"/>
      <c r="PBC49" s="367"/>
      <c r="PBD49" s="367"/>
      <c r="PBE49" s="367"/>
      <c r="PBF49" s="367"/>
      <c r="PBG49" s="367"/>
      <c r="PBH49" s="367"/>
      <c r="PBI49" s="367"/>
      <c r="PBJ49" s="367"/>
      <c r="PBK49" s="367"/>
      <c r="PBL49" s="367"/>
      <c r="PBM49" s="367"/>
      <c r="PBN49" s="367"/>
      <c r="PBO49" s="367"/>
      <c r="PBP49" s="367"/>
      <c r="PBQ49" s="367"/>
      <c r="PBR49" s="367"/>
      <c r="PBS49" s="367"/>
      <c r="PBT49" s="367"/>
      <c r="PBU49" s="367"/>
      <c r="PBV49" s="367"/>
      <c r="PBW49" s="367"/>
      <c r="PBX49" s="367"/>
      <c r="PBY49" s="367"/>
      <c r="PBZ49" s="367"/>
      <c r="PCA49" s="367"/>
      <c r="PCB49" s="367"/>
      <c r="PCC49" s="367"/>
      <c r="PCD49" s="367"/>
      <c r="PCE49" s="367"/>
      <c r="PCF49" s="367"/>
      <c r="PCG49" s="367"/>
      <c r="PCH49" s="367"/>
      <c r="PCI49" s="367"/>
      <c r="PCJ49" s="367"/>
      <c r="PCK49" s="367"/>
      <c r="PCL49" s="367"/>
      <c r="PCM49" s="367"/>
      <c r="PCN49" s="367"/>
      <c r="PCO49" s="367"/>
      <c r="PCP49" s="367"/>
      <c r="PCQ49" s="367"/>
      <c r="PCR49" s="367"/>
      <c r="PCS49" s="367"/>
      <c r="PCT49" s="367"/>
      <c r="PCU49" s="367"/>
      <c r="PCV49" s="367"/>
      <c r="PCW49" s="367"/>
      <c r="PCX49" s="367"/>
      <c r="PCY49" s="367"/>
      <c r="PCZ49" s="367"/>
      <c r="PDA49" s="367"/>
      <c r="PDB49" s="367"/>
      <c r="PDC49" s="367"/>
      <c r="PDD49" s="367"/>
      <c r="PDE49" s="367"/>
      <c r="PDF49" s="367"/>
      <c r="PDG49" s="367"/>
      <c r="PDH49" s="367"/>
      <c r="PDI49" s="367"/>
      <c r="PDJ49" s="367"/>
      <c r="PDK49" s="367"/>
      <c r="PDL49" s="367"/>
      <c r="PDM49" s="367"/>
      <c r="PDN49" s="367"/>
      <c r="PDO49" s="367"/>
      <c r="PDP49" s="367"/>
      <c r="PDQ49" s="367"/>
      <c r="PDR49" s="367"/>
      <c r="PDS49" s="367"/>
      <c r="PDT49" s="367"/>
      <c r="PDU49" s="367"/>
      <c r="PDV49" s="367"/>
      <c r="PDW49" s="367"/>
      <c r="PDX49" s="367"/>
      <c r="PDY49" s="367"/>
      <c r="PDZ49" s="367"/>
      <c r="PEA49" s="367"/>
      <c r="PEB49" s="367"/>
      <c r="PEC49" s="367"/>
      <c r="PED49" s="367"/>
      <c r="PEE49" s="367"/>
      <c r="PEF49" s="367"/>
      <c r="PEG49" s="367"/>
      <c r="PEH49" s="367"/>
      <c r="PEI49" s="367"/>
      <c r="PEJ49" s="367"/>
      <c r="PEK49" s="367"/>
      <c r="PEL49" s="367"/>
      <c r="PEM49" s="367"/>
      <c r="PEN49" s="367"/>
      <c r="PEO49" s="367"/>
      <c r="PEP49" s="367"/>
      <c r="PEQ49" s="367"/>
      <c r="PER49" s="367"/>
      <c r="PES49" s="367"/>
      <c r="PET49" s="367"/>
      <c r="PEU49" s="367"/>
      <c r="PEV49" s="367"/>
      <c r="PEW49" s="367"/>
      <c r="PEX49" s="367"/>
      <c r="PEY49" s="367"/>
      <c r="PEZ49" s="367"/>
      <c r="PFA49" s="367"/>
      <c r="PFB49" s="367"/>
      <c r="PFC49" s="367"/>
      <c r="PFD49" s="367"/>
      <c r="PFE49" s="367"/>
      <c r="PFF49" s="367"/>
      <c r="PFG49" s="367"/>
      <c r="PFH49" s="367"/>
      <c r="PFI49" s="367"/>
      <c r="PFJ49" s="367"/>
      <c r="PFK49" s="367"/>
      <c r="PFL49" s="367"/>
      <c r="PFM49" s="367"/>
      <c r="PFN49" s="367"/>
      <c r="PFO49" s="367"/>
      <c r="PFP49" s="367"/>
      <c r="PFQ49" s="367"/>
      <c r="PFR49" s="367"/>
      <c r="PFS49" s="367"/>
      <c r="PFT49" s="367"/>
      <c r="PFU49" s="367"/>
      <c r="PFV49" s="367"/>
      <c r="PFW49" s="367"/>
      <c r="PFX49" s="367"/>
      <c r="PFY49" s="367"/>
      <c r="PFZ49" s="367"/>
      <c r="PGA49" s="367"/>
      <c r="PGB49" s="367"/>
      <c r="PGC49" s="367"/>
      <c r="PGD49" s="367"/>
      <c r="PGE49" s="367"/>
      <c r="PGF49" s="367"/>
      <c r="PGG49" s="367"/>
      <c r="PGH49" s="367"/>
      <c r="PGI49" s="367"/>
      <c r="PGJ49" s="367"/>
      <c r="PGK49" s="367"/>
      <c r="PGL49" s="367"/>
      <c r="PGM49" s="367"/>
      <c r="PGN49" s="367"/>
      <c r="PGO49" s="367"/>
      <c r="PGP49" s="367"/>
      <c r="PGQ49" s="367"/>
      <c r="PGR49" s="367"/>
      <c r="PGS49" s="367"/>
      <c r="PGT49" s="367"/>
      <c r="PGU49" s="367"/>
      <c r="PGV49" s="367"/>
      <c r="PGW49" s="367"/>
      <c r="PGX49" s="367"/>
      <c r="PGY49" s="367"/>
      <c r="PGZ49" s="367"/>
      <c r="PHA49" s="367"/>
      <c r="PHB49" s="367"/>
      <c r="PHC49" s="367"/>
      <c r="PHD49" s="367"/>
      <c r="PHE49" s="367"/>
      <c r="PHF49" s="367"/>
      <c r="PHG49" s="367"/>
      <c r="PHH49" s="367"/>
      <c r="PHI49" s="367"/>
      <c r="PHJ49" s="367"/>
      <c r="PHK49" s="367"/>
      <c r="PHL49" s="367"/>
      <c r="PHM49" s="367"/>
      <c r="PHN49" s="367"/>
      <c r="PHO49" s="367"/>
      <c r="PHP49" s="367"/>
      <c r="PHQ49" s="367"/>
      <c r="PHR49" s="367"/>
      <c r="PHS49" s="367"/>
      <c r="PHT49" s="367"/>
      <c r="PHU49" s="367"/>
      <c r="PHV49" s="367"/>
      <c r="PHW49" s="367"/>
      <c r="PHX49" s="367"/>
      <c r="PHY49" s="367"/>
      <c r="PHZ49" s="367"/>
      <c r="PIA49" s="367"/>
      <c r="PIB49" s="367"/>
      <c r="PIC49" s="367"/>
      <c r="PID49" s="367"/>
      <c r="PIE49" s="367"/>
      <c r="PIF49" s="367"/>
      <c r="PIG49" s="367"/>
      <c r="PIH49" s="367"/>
      <c r="PII49" s="367"/>
      <c r="PIJ49" s="367"/>
      <c r="PIK49" s="367"/>
      <c r="PIL49" s="367"/>
      <c r="PIM49" s="367"/>
      <c r="PIN49" s="367"/>
      <c r="PIO49" s="367"/>
      <c r="PIP49" s="367"/>
      <c r="PIQ49" s="367"/>
      <c r="PIR49" s="367"/>
      <c r="PIS49" s="367"/>
      <c r="PIT49" s="367"/>
      <c r="PIU49" s="367"/>
      <c r="PIV49" s="367"/>
      <c r="PIW49" s="367"/>
      <c r="PIX49" s="367"/>
      <c r="PIY49" s="367"/>
      <c r="PIZ49" s="367"/>
      <c r="PJA49" s="367"/>
      <c r="PJB49" s="367"/>
      <c r="PJC49" s="367"/>
      <c r="PJD49" s="367"/>
      <c r="PJE49" s="367"/>
      <c r="PJF49" s="367"/>
      <c r="PJG49" s="367"/>
      <c r="PJH49" s="367"/>
      <c r="PJI49" s="367"/>
      <c r="PJJ49" s="367"/>
      <c r="PJK49" s="367"/>
      <c r="PJL49" s="367"/>
      <c r="PJM49" s="367"/>
      <c r="PJN49" s="367"/>
      <c r="PJO49" s="367"/>
      <c r="PJP49" s="367"/>
      <c r="PJQ49" s="367"/>
      <c r="PJR49" s="367"/>
      <c r="PJS49" s="367"/>
      <c r="PJT49" s="367"/>
      <c r="PJU49" s="367"/>
      <c r="PJV49" s="367"/>
      <c r="PJW49" s="367"/>
      <c r="PJX49" s="367"/>
      <c r="PJY49" s="367"/>
      <c r="PJZ49" s="367"/>
      <c r="PKA49" s="367"/>
      <c r="PKB49" s="367"/>
      <c r="PKC49" s="367"/>
      <c r="PKD49" s="367"/>
      <c r="PKE49" s="367"/>
      <c r="PKF49" s="367"/>
      <c r="PKG49" s="367"/>
      <c r="PKH49" s="367"/>
      <c r="PKI49" s="367"/>
      <c r="PKJ49" s="367"/>
      <c r="PKK49" s="367"/>
      <c r="PKL49" s="367"/>
      <c r="PKM49" s="367"/>
      <c r="PKN49" s="367"/>
      <c r="PKO49" s="367"/>
      <c r="PKP49" s="367"/>
      <c r="PKQ49" s="367"/>
      <c r="PKR49" s="367"/>
      <c r="PKS49" s="367"/>
      <c r="PKT49" s="367"/>
      <c r="PKU49" s="367"/>
      <c r="PKV49" s="367"/>
      <c r="PKW49" s="367"/>
      <c r="PKX49" s="367"/>
      <c r="PKY49" s="367"/>
      <c r="PKZ49" s="367"/>
      <c r="PLA49" s="367"/>
      <c r="PLB49" s="367"/>
      <c r="PLC49" s="367"/>
      <c r="PLD49" s="367"/>
      <c r="PLE49" s="367"/>
      <c r="PLF49" s="367"/>
      <c r="PLG49" s="367"/>
      <c r="PLH49" s="367"/>
      <c r="PLI49" s="367"/>
      <c r="PLJ49" s="367"/>
      <c r="PLK49" s="367"/>
      <c r="PLL49" s="367"/>
      <c r="PLM49" s="367"/>
      <c r="PLN49" s="367"/>
      <c r="PLO49" s="367"/>
      <c r="PLP49" s="367"/>
      <c r="PLQ49" s="367"/>
      <c r="PLR49" s="367"/>
      <c r="PLS49" s="367"/>
      <c r="PLT49" s="367"/>
      <c r="PLU49" s="367"/>
      <c r="PLV49" s="367"/>
      <c r="PLW49" s="367"/>
      <c r="PLX49" s="367"/>
      <c r="PLY49" s="367"/>
      <c r="PLZ49" s="367"/>
      <c r="PMA49" s="367"/>
      <c r="PMB49" s="367"/>
      <c r="PMC49" s="367"/>
      <c r="PMD49" s="367"/>
      <c r="PME49" s="367"/>
      <c r="PMF49" s="367"/>
      <c r="PMG49" s="367"/>
      <c r="PMH49" s="367"/>
      <c r="PMI49" s="367"/>
      <c r="PMJ49" s="367"/>
      <c r="PMK49" s="367"/>
      <c r="PML49" s="367"/>
      <c r="PMM49" s="367"/>
      <c r="PMN49" s="367"/>
      <c r="PMO49" s="367"/>
      <c r="PMP49" s="367"/>
      <c r="PMQ49" s="367"/>
      <c r="PMR49" s="367"/>
      <c r="PMS49" s="367"/>
      <c r="PMT49" s="367"/>
      <c r="PMU49" s="367"/>
      <c r="PMV49" s="367"/>
      <c r="PMW49" s="367"/>
      <c r="PMX49" s="367"/>
      <c r="PMY49" s="367"/>
      <c r="PMZ49" s="367"/>
      <c r="PNA49" s="367"/>
      <c r="PNB49" s="367"/>
      <c r="PNC49" s="367"/>
      <c r="PND49" s="367"/>
      <c r="PNE49" s="367"/>
      <c r="PNF49" s="367"/>
      <c r="PNG49" s="367"/>
      <c r="PNH49" s="367"/>
      <c r="PNI49" s="367"/>
      <c r="PNJ49" s="367"/>
      <c r="PNK49" s="367"/>
      <c r="PNL49" s="367"/>
      <c r="PNM49" s="367"/>
      <c r="PNN49" s="367"/>
      <c r="PNO49" s="367"/>
      <c r="PNP49" s="367"/>
      <c r="PNQ49" s="367"/>
      <c r="PNR49" s="367"/>
      <c r="PNS49" s="367"/>
      <c r="PNT49" s="367"/>
      <c r="PNU49" s="367"/>
      <c r="PNV49" s="367"/>
      <c r="PNW49" s="367"/>
      <c r="PNX49" s="367"/>
      <c r="PNY49" s="367"/>
      <c r="PNZ49" s="367"/>
      <c r="POA49" s="367"/>
      <c r="POB49" s="367"/>
      <c r="POC49" s="367"/>
      <c r="POD49" s="367"/>
      <c r="POE49" s="367"/>
      <c r="POF49" s="367"/>
      <c r="POG49" s="367"/>
      <c r="POH49" s="367"/>
      <c r="POI49" s="367"/>
      <c r="POJ49" s="367"/>
      <c r="POK49" s="367"/>
      <c r="POL49" s="367"/>
      <c r="POM49" s="367"/>
      <c r="PON49" s="367"/>
      <c r="POO49" s="367"/>
      <c r="POP49" s="367"/>
      <c r="POQ49" s="367"/>
      <c r="POR49" s="367"/>
      <c r="POS49" s="367"/>
      <c r="POT49" s="367"/>
      <c r="POU49" s="367"/>
      <c r="POV49" s="367"/>
      <c r="POW49" s="367"/>
      <c r="POX49" s="367"/>
      <c r="POY49" s="367"/>
      <c r="POZ49" s="367"/>
      <c r="PPA49" s="367"/>
      <c r="PPB49" s="367"/>
      <c r="PPC49" s="367"/>
      <c r="PPD49" s="367"/>
      <c r="PPE49" s="367"/>
      <c r="PPF49" s="367"/>
      <c r="PPG49" s="367"/>
      <c r="PPH49" s="367"/>
      <c r="PPI49" s="367"/>
      <c r="PPJ49" s="367"/>
      <c r="PPK49" s="367"/>
      <c r="PPL49" s="367"/>
      <c r="PPM49" s="367"/>
      <c r="PPN49" s="367"/>
      <c r="PPO49" s="367"/>
      <c r="PPP49" s="367"/>
      <c r="PPQ49" s="367"/>
      <c r="PPR49" s="367"/>
      <c r="PPS49" s="367"/>
      <c r="PPT49" s="367"/>
      <c r="PPU49" s="367"/>
      <c r="PPV49" s="367"/>
      <c r="PPW49" s="367"/>
      <c r="PPX49" s="367"/>
      <c r="PPY49" s="367"/>
      <c r="PPZ49" s="367"/>
      <c r="PQA49" s="367"/>
      <c r="PQB49" s="367"/>
      <c r="PQC49" s="367"/>
      <c r="PQD49" s="367"/>
      <c r="PQE49" s="367"/>
      <c r="PQF49" s="367"/>
      <c r="PQG49" s="367"/>
      <c r="PQH49" s="367"/>
      <c r="PQI49" s="367"/>
      <c r="PQJ49" s="367"/>
      <c r="PQK49" s="367"/>
      <c r="PQL49" s="367"/>
      <c r="PQM49" s="367"/>
      <c r="PQN49" s="367"/>
      <c r="PQO49" s="367"/>
      <c r="PQP49" s="367"/>
      <c r="PQQ49" s="367"/>
      <c r="PQR49" s="367"/>
      <c r="PQS49" s="367"/>
      <c r="PQT49" s="367"/>
      <c r="PQU49" s="367"/>
      <c r="PQV49" s="367"/>
      <c r="PQW49" s="367"/>
      <c r="PQX49" s="367"/>
      <c r="PQY49" s="367"/>
      <c r="PQZ49" s="367"/>
      <c r="PRA49" s="367"/>
      <c r="PRB49" s="367"/>
      <c r="PRC49" s="367"/>
      <c r="PRD49" s="367"/>
      <c r="PRE49" s="367"/>
      <c r="PRF49" s="367"/>
      <c r="PRG49" s="367"/>
      <c r="PRH49" s="367"/>
      <c r="PRI49" s="367"/>
      <c r="PRJ49" s="367"/>
      <c r="PRK49" s="367"/>
      <c r="PRL49" s="367"/>
      <c r="PRM49" s="367"/>
      <c r="PRN49" s="367"/>
      <c r="PRO49" s="367"/>
      <c r="PRP49" s="367"/>
      <c r="PRQ49" s="367"/>
      <c r="PRR49" s="367"/>
      <c r="PRS49" s="367"/>
      <c r="PRT49" s="367"/>
      <c r="PRU49" s="367"/>
      <c r="PRV49" s="367"/>
      <c r="PRW49" s="367"/>
      <c r="PRX49" s="367"/>
      <c r="PRY49" s="367"/>
      <c r="PRZ49" s="367"/>
      <c r="PSA49" s="367"/>
      <c r="PSB49" s="367"/>
      <c r="PSC49" s="367"/>
      <c r="PSD49" s="367"/>
      <c r="PSE49" s="367"/>
      <c r="PSF49" s="367"/>
      <c r="PSG49" s="367"/>
      <c r="PSH49" s="367"/>
      <c r="PSI49" s="367"/>
      <c r="PSJ49" s="367"/>
      <c r="PSK49" s="367"/>
      <c r="PSL49" s="367"/>
      <c r="PSM49" s="367"/>
      <c r="PSN49" s="367"/>
      <c r="PSO49" s="367"/>
      <c r="PSP49" s="367"/>
      <c r="PSQ49" s="367"/>
      <c r="PSR49" s="367"/>
      <c r="PSS49" s="367"/>
      <c r="PST49" s="367"/>
      <c r="PSU49" s="367"/>
      <c r="PSV49" s="367"/>
      <c r="PSW49" s="367"/>
      <c r="PSX49" s="367"/>
      <c r="PSY49" s="367"/>
      <c r="PSZ49" s="367"/>
      <c r="PTA49" s="367"/>
      <c r="PTB49" s="367"/>
      <c r="PTC49" s="367"/>
      <c r="PTD49" s="367"/>
      <c r="PTE49" s="367"/>
      <c r="PTF49" s="367"/>
      <c r="PTG49" s="367"/>
      <c r="PTH49" s="367"/>
      <c r="PTI49" s="367"/>
      <c r="PTJ49" s="367"/>
      <c r="PTK49" s="367"/>
      <c r="PTL49" s="367"/>
      <c r="PTM49" s="367"/>
      <c r="PTN49" s="367"/>
      <c r="PTO49" s="367"/>
      <c r="PTP49" s="367"/>
      <c r="PTQ49" s="367"/>
      <c r="PTR49" s="367"/>
      <c r="PTS49" s="367"/>
      <c r="PTT49" s="367"/>
      <c r="PTU49" s="367"/>
      <c r="PTV49" s="367"/>
      <c r="PTW49" s="367"/>
      <c r="PTX49" s="367"/>
      <c r="PTY49" s="367"/>
      <c r="PTZ49" s="367"/>
      <c r="PUA49" s="367"/>
      <c r="PUB49" s="367"/>
      <c r="PUC49" s="367"/>
      <c r="PUD49" s="367"/>
      <c r="PUE49" s="367"/>
      <c r="PUF49" s="367"/>
      <c r="PUG49" s="367"/>
      <c r="PUH49" s="367"/>
      <c r="PUI49" s="367"/>
      <c r="PUJ49" s="367"/>
      <c r="PUK49" s="367"/>
      <c r="PUL49" s="367"/>
      <c r="PUM49" s="367"/>
      <c r="PUN49" s="367"/>
      <c r="PUO49" s="367"/>
      <c r="PUP49" s="367"/>
      <c r="PUQ49" s="367"/>
      <c r="PUR49" s="367"/>
      <c r="PUS49" s="367"/>
      <c r="PUT49" s="367"/>
      <c r="PUU49" s="367"/>
      <c r="PUV49" s="367"/>
      <c r="PUW49" s="367"/>
      <c r="PUX49" s="367"/>
      <c r="PUY49" s="367"/>
      <c r="PUZ49" s="367"/>
      <c r="PVA49" s="367"/>
      <c r="PVB49" s="367"/>
      <c r="PVC49" s="367"/>
      <c r="PVD49" s="367"/>
      <c r="PVE49" s="367"/>
      <c r="PVF49" s="367"/>
      <c r="PVG49" s="367"/>
      <c r="PVH49" s="367"/>
      <c r="PVI49" s="367"/>
      <c r="PVJ49" s="367"/>
      <c r="PVK49" s="367"/>
      <c r="PVL49" s="367"/>
      <c r="PVM49" s="367"/>
      <c r="PVN49" s="367"/>
      <c r="PVO49" s="367"/>
      <c r="PVP49" s="367"/>
      <c r="PVQ49" s="367"/>
      <c r="PVR49" s="367"/>
      <c r="PVS49" s="367"/>
      <c r="PVT49" s="367"/>
      <c r="PVU49" s="367"/>
      <c r="PVV49" s="367"/>
      <c r="PVW49" s="367"/>
      <c r="PVX49" s="367"/>
      <c r="PVY49" s="367"/>
      <c r="PVZ49" s="367"/>
      <c r="PWA49" s="367"/>
      <c r="PWB49" s="367"/>
      <c r="PWC49" s="367"/>
      <c r="PWD49" s="367"/>
      <c r="PWE49" s="367"/>
      <c r="PWF49" s="367"/>
      <c r="PWG49" s="367"/>
      <c r="PWH49" s="367"/>
      <c r="PWI49" s="367"/>
      <c r="PWJ49" s="367"/>
      <c r="PWK49" s="367"/>
      <c r="PWL49" s="367"/>
      <c r="PWM49" s="367"/>
      <c r="PWN49" s="367"/>
      <c r="PWO49" s="367"/>
      <c r="PWP49" s="367"/>
      <c r="PWQ49" s="367"/>
      <c r="PWR49" s="367"/>
      <c r="PWS49" s="367"/>
      <c r="PWT49" s="367"/>
      <c r="PWU49" s="367"/>
      <c r="PWV49" s="367"/>
      <c r="PWW49" s="367"/>
      <c r="PWX49" s="367"/>
      <c r="PWY49" s="367"/>
      <c r="PWZ49" s="367"/>
      <c r="PXA49" s="367"/>
      <c r="PXB49" s="367"/>
      <c r="PXC49" s="367"/>
      <c r="PXD49" s="367"/>
      <c r="PXE49" s="367"/>
      <c r="PXF49" s="367"/>
      <c r="PXG49" s="367"/>
      <c r="PXH49" s="367"/>
      <c r="PXI49" s="367"/>
      <c r="PXJ49" s="367"/>
      <c r="PXK49" s="367"/>
      <c r="PXL49" s="367"/>
      <c r="PXM49" s="367"/>
      <c r="PXN49" s="367"/>
      <c r="PXO49" s="367"/>
      <c r="PXP49" s="367"/>
      <c r="PXQ49" s="367"/>
      <c r="PXR49" s="367"/>
      <c r="PXS49" s="367"/>
      <c r="PXT49" s="367"/>
      <c r="PXU49" s="367"/>
      <c r="PXV49" s="367"/>
      <c r="PXW49" s="367"/>
      <c r="PXX49" s="367"/>
      <c r="PXY49" s="367"/>
      <c r="PXZ49" s="367"/>
      <c r="PYA49" s="367"/>
      <c r="PYB49" s="367"/>
      <c r="PYC49" s="367"/>
      <c r="PYD49" s="367"/>
      <c r="PYE49" s="367"/>
      <c r="PYF49" s="367"/>
      <c r="PYG49" s="367"/>
      <c r="PYH49" s="367"/>
      <c r="PYI49" s="367"/>
      <c r="PYJ49" s="367"/>
      <c r="PYK49" s="367"/>
      <c r="PYL49" s="367"/>
      <c r="PYM49" s="367"/>
      <c r="PYN49" s="367"/>
      <c r="PYO49" s="367"/>
      <c r="PYP49" s="367"/>
      <c r="PYQ49" s="367"/>
      <c r="PYR49" s="367"/>
      <c r="PYS49" s="367"/>
      <c r="PYT49" s="367"/>
      <c r="PYU49" s="367"/>
      <c r="PYV49" s="367"/>
      <c r="PYW49" s="367"/>
      <c r="PYX49" s="367"/>
      <c r="PYY49" s="367"/>
      <c r="PYZ49" s="367"/>
      <c r="PZA49" s="367"/>
      <c r="PZB49" s="367"/>
      <c r="PZC49" s="367"/>
      <c r="PZD49" s="367"/>
      <c r="PZE49" s="367"/>
      <c r="PZF49" s="367"/>
      <c r="PZG49" s="367"/>
      <c r="PZH49" s="367"/>
      <c r="PZI49" s="367"/>
      <c r="PZJ49" s="367"/>
      <c r="PZK49" s="367"/>
      <c r="PZL49" s="367"/>
      <c r="PZM49" s="367"/>
      <c r="PZN49" s="367"/>
      <c r="PZO49" s="367"/>
      <c r="PZP49" s="367"/>
      <c r="PZQ49" s="367"/>
      <c r="PZR49" s="367"/>
      <c r="PZS49" s="367"/>
      <c r="PZT49" s="367"/>
      <c r="PZU49" s="367"/>
      <c r="PZV49" s="367"/>
      <c r="PZW49" s="367"/>
      <c r="PZX49" s="367"/>
      <c r="PZY49" s="367"/>
      <c r="PZZ49" s="367"/>
      <c r="QAA49" s="367"/>
      <c r="QAB49" s="367"/>
      <c r="QAC49" s="367"/>
      <c r="QAD49" s="367"/>
      <c r="QAE49" s="367"/>
      <c r="QAF49" s="367"/>
      <c r="QAG49" s="367"/>
      <c r="QAH49" s="367"/>
      <c r="QAI49" s="367"/>
      <c r="QAJ49" s="367"/>
      <c r="QAK49" s="367"/>
      <c r="QAL49" s="367"/>
      <c r="QAM49" s="367"/>
      <c r="QAN49" s="367"/>
      <c r="QAO49" s="367"/>
      <c r="QAP49" s="367"/>
      <c r="QAQ49" s="367"/>
      <c r="QAR49" s="367"/>
      <c r="QAS49" s="367"/>
      <c r="QAT49" s="367"/>
      <c r="QAU49" s="367"/>
      <c r="QAV49" s="367"/>
      <c r="QAW49" s="367"/>
      <c r="QAX49" s="367"/>
      <c r="QAY49" s="367"/>
      <c r="QAZ49" s="367"/>
      <c r="QBA49" s="367"/>
      <c r="QBB49" s="367"/>
      <c r="QBC49" s="367"/>
      <c r="QBD49" s="367"/>
      <c r="QBE49" s="367"/>
      <c r="QBF49" s="367"/>
      <c r="QBG49" s="367"/>
      <c r="QBH49" s="367"/>
      <c r="QBI49" s="367"/>
      <c r="QBJ49" s="367"/>
      <c r="QBK49" s="367"/>
      <c r="QBL49" s="367"/>
      <c r="QBM49" s="367"/>
      <c r="QBN49" s="367"/>
      <c r="QBO49" s="367"/>
      <c r="QBP49" s="367"/>
      <c r="QBQ49" s="367"/>
      <c r="QBR49" s="367"/>
      <c r="QBS49" s="367"/>
      <c r="QBT49" s="367"/>
      <c r="QBU49" s="367"/>
      <c r="QBV49" s="367"/>
      <c r="QBW49" s="367"/>
      <c r="QBX49" s="367"/>
      <c r="QBY49" s="367"/>
      <c r="QBZ49" s="367"/>
      <c r="QCA49" s="367"/>
      <c r="QCB49" s="367"/>
      <c r="QCC49" s="367"/>
      <c r="QCD49" s="367"/>
      <c r="QCE49" s="367"/>
      <c r="QCF49" s="367"/>
      <c r="QCG49" s="367"/>
      <c r="QCH49" s="367"/>
      <c r="QCI49" s="367"/>
      <c r="QCJ49" s="367"/>
      <c r="QCK49" s="367"/>
      <c r="QCL49" s="367"/>
      <c r="QCM49" s="367"/>
      <c r="QCN49" s="367"/>
      <c r="QCO49" s="367"/>
      <c r="QCP49" s="367"/>
      <c r="QCQ49" s="367"/>
      <c r="QCR49" s="367"/>
      <c r="QCS49" s="367"/>
      <c r="QCT49" s="367"/>
      <c r="QCU49" s="367"/>
      <c r="QCV49" s="367"/>
      <c r="QCW49" s="367"/>
      <c r="QCX49" s="367"/>
      <c r="QCY49" s="367"/>
      <c r="QCZ49" s="367"/>
      <c r="QDA49" s="367"/>
      <c r="QDB49" s="367"/>
      <c r="QDC49" s="367"/>
      <c r="QDD49" s="367"/>
      <c r="QDE49" s="367"/>
      <c r="QDF49" s="367"/>
      <c r="QDG49" s="367"/>
      <c r="QDH49" s="367"/>
      <c r="QDI49" s="367"/>
      <c r="QDJ49" s="367"/>
      <c r="QDK49" s="367"/>
      <c r="QDL49" s="367"/>
      <c r="QDM49" s="367"/>
      <c r="QDN49" s="367"/>
      <c r="QDO49" s="367"/>
      <c r="QDP49" s="367"/>
      <c r="QDQ49" s="367"/>
      <c r="QDR49" s="367"/>
      <c r="QDS49" s="367"/>
      <c r="QDT49" s="367"/>
      <c r="QDU49" s="367"/>
      <c r="QDV49" s="367"/>
      <c r="QDW49" s="367"/>
      <c r="QDX49" s="367"/>
      <c r="QDY49" s="367"/>
      <c r="QDZ49" s="367"/>
      <c r="QEA49" s="367"/>
      <c r="QEB49" s="367"/>
      <c r="QEC49" s="367"/>
      <c r="QED49" s="367"/>
      <c r="QEE49" s="367"/>
      <c r="QEF49" s="367"/>
      <c r="QEG49" s="367"/>
      <c r="QEH49" s="367"/>
      <c r="QEI49" s="367"/>
      <c r="QEJ49" s="367"/>
      <c r="QEK49" s="367"/>
      <c r="QEL49" s="367"/>
      <c r="QEM49" s="367"/>
      <c r="QEN49" s="367"/>
      <c r="QEO49" s="367"/>
      <c r="QEP49" s="367"/>
      <c r="QEQ49" s="367"/>
      <c r="QER49" s="367"/>
      <c r="QES49" s="367"/>
      <c r="QET49" s="367"/>
      <c r="QEU49" s="367"/>
      <c r="QEV49" s="367"/>
      <c r="QEW49" s="367"/>
      <c r="QEX49" s="367"/>
      <c r="QEY49" s="367"/>
      <c r="QEZ49" s="367"/>
      <c r="QFA49" s="367"/>
      <c r="QFB49" s="367"/>
      <c r="QFC49" s="367"/>
      <c r="QFD49" s="367"/>
      <c r="QFE49" s="367"/>
      <c r="QFF49" s="367"/>
      <c r="QFG49" s="367"/>
      <c r="QFH49" s="367"/>
      <c r="QFI49" s="367"/>
      <c r="QFJ49" s="367"/>
      <c r="QFK49" s="367"/>
      <c r="QFL49" s="367"/>
      <c r="QFM49" s="367"/>
      <c r="QFN49" s="367"/>
      <c r="QFO49" s="367"/>
      <c r="QFP49" s="367"/>
      <c r="QFQ49" s="367"/>
      <c r="QFR49" s="367"/>
      <c r="QFS49" s="367"/>
      <c r="QFT49" s="367"/>
      <c r="QFU49" s="367"/>
      <c r="QFV49" s="367"/>
      <c r="QFW49" s="367"/>
      <c r="QFX49" s="367"/>
      <c r="QFY49" s="367"/>
      <c r="QFZ49" s="367"/>
      <c r="QGA49" s="367"/>
      <c r="QGB49" s="367"/>
      <c r="QGC49" s="367"/>
      <c r="QGD49" s="367"/>
      <c r="QGE49" s="367"/>
      <c r="QGF49" s="367"/>
      <c r="QGG49" s="367"/>
      <c r="QGH49" s="367"/>
      <c r="QGI49" s="367"/>
      <c r="QGJ49" s="367"/>
      <c r="QGK49" s="367"/>
      <c r="QGL49" s="367"/>
      <c r="QGM49" s="367"/>
      <c r="QGN49" s="367"/>
      <c r="QGO49" s="367"/>
      <c r="QGP49" s="367"/>
      <c r="QGQ49" s="367"/>
      <c r="QGR49" s="367"/>
      <c r="QGS49" s="367"/>
      <c r="QGT49" s="367"/>
      <c r="QGU49" s="367"/>
      <c r="QGV49" s="367"/>
      <c r="QGW49" s="367"/>
      <c r="QGX49" s="367"/>
      <c r="QGY49" s="367"/>
      <c r="QGZ49" s="367"/>
      <c r="QHA49" s="367"/>
      <c r="QHB49" s="367"/>
      <c r="QHC49" s="367"/>
      <c r="QHD49" s="367"/>
      <c r="QHE49" s="367"/>
      <c r="QHF49" s="367"/>
      <c r="QHG49" s="367"/>
      <c r="QHH49" s="367"/>
      <c r="QHI49" s="367"/>
      <c r="QHJ49" s="367"/>
      <c r="QHK49" s="367"/>
      <c r="QHL49" s="367"/>
      <c r="QHM49" s="367"/>
      <c r="QHN49" s="367"/>
      <c r="QHO49" s="367"/>
      <c r="QHP49" s="367"/>
      <c r="QHQ49" s="367"/>
      <c r="QHR49" s="367"/>
      <c r="QHS49" s="367"/>
      <c r="QHT49" s="367"/>
      <c r="QHU49" s="367"/>
      <c r="QHV49" s="367"/>
      <c r="QHW49" s="367"/>
      <c r="QHX49" s="367"/>
      <c r="QHY49" s="367"/>
      <c r="QHZ49" s="367"/>
      <c r="QIA49" s="367"/>
      <c r="QIB49" s="367"/>
      <c r="QIC49" s="367"/>
      <c r="QID49" s="367"/>
      <c r="QIE49" s="367"/>
      <c r="QIF49" s="367"/>
      <c r="QIG49" s="367"/>
      <c r="QIH49" s="367"/>
      <c r="QII49" s="367"/>
      <c r="QIJ49" s="367"/>
      <c r="QIK49" s="367"/>
      <c r="QIL49" s="367"/>
      <c r="QIM49" s="367"/>
      <c r="QIN49" s="367"/>
      <c r="QIO49" s="367"/>
      <c r="QIP49" s="367"/>
      <c r="QIQ49" s="367"/>
      <c r="QIR49" s="367"/>
      <c r="QIS49" s="367"/>
      <c r="QIT49" s="367"/>
      <c r="QIU49" s="367"/>
      <c r="QIV49" s="367"/>
      <c r="QIW49" s="367"/>
      <c r="QIX49" s="367"/>
      <c r="QIY49" s="367"/>
      <c r="QIZ49" s="367"/>
      <c r="QJA49" s="367"/>
      <c r="QJB49" s="367"/>
      <c r="QJC49" s="367"/>
      <c r="QJD49" s="367"/>
      <c r="QJE49" s="367"/>
      <c r="QJF49" s="367"/>
      <c r="QJG49" s="367"/>
      <c r="QJH49" s="367"/>
      <c r="QJI49" s="367"/>
      <c r="QJJ49" s="367"/>
      <c r="QJK49" s="367"/>
      <c r="QJL49" s="367"/>
      <c r="QJM49" s="367"/>
      <c r="QJN49" s="367"/>
      <c r="QJO49" s="367"/>
      <c r="QJP49" s="367"/>
      <c r="QJQ49" s="367"/>
      <c r="QJR49" s="367"/>
      <c r="QJS49" s="367"/>
      <c r="QJT49" s="367"/>
      <c r="QJU49" s="367"/>
      <c r="QJV49" s="367"/>
      <c r="QJW49" s="367"/>
      <c r="QJX49" s="367"/>
      <c r="QJY49" s="367"/>
      <c r="QJZ49" s="367"/>
      <c r="QKA49" s="367"/>
      <c r="QKB49" s="367"/>
      <c r="QKC49" s="367"/>
      <c r="QKD49" s="367"/>
      <c r="QKE49" s="367"/>
      <c r="QKF49" s="367"/>
      <c r="QKG49" s="367"/>
      <c r="QKH49" s="367"/>
      <c r="QKI49" s="367"/>
      <c r="QKJ49" s="367"/>
      <c r="QKK49" s="367"/>
      <c r="QKL49" s="367"/>
      <c r="QKM49" s="367"/>
      <c r="QKN49" s="367"/>
      <c r="QKO49" s="367"/>
      <c r="QKP49" s="367"/>
      <c r="QKQ49" s="367"/>
      <c r="QKR49" s="367"/>
      <c r="QKS49" s="367"/>
      <c r="QKT49" s="367"/>
      <c r="QKU49" s="367"/>
      <c r="QKV49" s="367"/>
      <c r="QKW49" s="367"/>
      <c r="QKX49" s="367"/>
      <c r="QKY49" s="367"/>
      <c r="QKZ49" s="367"/>
      <c r="QLA49" s="367"/>
      <c r="QLB49" s="367"/>
      <c r="QLC49" s="367"/>
      <c r="QLD49" s="367"/>
      <c r="QLE49" s="367"/>
      <c r="QLF49" s="367"/>
      <c r="QLG49" s="367"/>
      <c r="QLH49" s="367"/>
      <c r="QLI49" s="367"/>
      <c r="QLJ49" s="367"/>
      <c r="QLK49" s="367"/>
      <c r="QLL49" s="367"/>
      <c r="QLM49" s="367"/>
      <c r="QLN49" s="367"/>
      <c r="QLO49" s="367"/>
      <c r="QLP49" s="367"/>
      <c r="QLQ49" s="367"/>
      <c r="QLR49" s="367"/>
      <c r="QLS49" s="367"/>
      <c r="QLT49" s="367"/>
      <c r="QLU49" s="367"/>
      <c r="QLV49" s="367"/>
      <c r="QLW49" s="367"/>
      <c r="QLX49" s="367"/>
      <c r="QLY49" s="367"/>
      <c r="QLZ49" s="367"/>
      <c r="QMA49" s="367"/>
      <c r="QMB49" s="367"/>
      <c r="QMC49" s="367"/>
      <c r="QMD49" s="367"/>
      <c r="QME49" s="367"/>
      <c r="QMF49" s="367"/>
      <c r="QMG49" s="367"/>
      <c r="QMH49" s="367"/>
      <c r="QMI49" s="367"/>
      <c r="QMJ49" s="367"/>
      <c r="QMK49" s="367"/>
      <c r="QML49" s="367"/>
      <c r="QMM49" s="367"/>
      <c r="QMN49" s="367"/>
      <c r="QMO49" s="367"/>
      <c r="QMP49" s="367"/>
      <c r="QMQ49" s="367"/>
      <c r="QMR49" s="367"/>
      <c r="QMS49" s="367"/>
      <c r="QMT49" s="367"/>
      <c r="QMU49" s="367"/>
      <c r="QMV49" s="367"/>
      <c r="QMW49" s="367"/>
      <c r="QMX49" s="367"/>
      <c r="QMY49" s="367"/>
      <c r="QMZ49" s="367"/>
      <c r="QNA49" s="367"/>
      <c r="QNB49" s="367"/>
      <c r="QNC49" s="367"/>
      <c r="QND49" s="367"/>
      <c r="QNE49" s="367"/>
      <c r="QNF49" s="367"/>
      <c r="QNG49" s="367"/>
      <c r="QNH49" s="367"/>
      <c r="QNI49" s="367"/>
      <c r="QNJ49" s="367"/>
      <c r="QNK49" s="367"/>
      <c r="QNL49" s="367"/>
      <c r="QNM49" s="367"/>
      <c r="QNN49" s="367"/>
      <c r="QNO49" s="367"/>
      <c r="QNP49" s="367"/>
      <c r="QNQ49" s="367"/>
      <c r="QNR49" s="367"/>
      <c r="QNS49" s="367"/>
      <c r="QNT49" s="367"/>
      <c r="QNU49" s="367"/>
      <c r="QNV49" s="367"/>
      <c r="QNW49" s="367"/>
      <c r="QNX49" s="367"/>
      <c r="QNY49" s="367"/>
      <c r="QNZ49" s="367"/>
      <c r="QOA49" s="367"/>
      <c r="QOB49" s="367"/>
      <c r="QOC49" s="367"/>
      <c r="QOD49" s="367"/>
      <c r="QOE49" s="367"/>
      <c r="QOF49" s="367"/>
      <c r="QOG49" s="367"/>
      <c r="QOH49" s="367"/>
      <c r="QOI49" s="367"/>
      <c r="QOJ49" s="367"/>
      <c r="QOK49" s="367"/>
      <c r="QOL49" s="367"/>
      <c r="QOM49" s="367"/>
      <c r="QON49" s="367"/>
      <c r="QOO49" s="367"/>
      <c r="QOP49" s="367"/>
      <c r="QOQ49" s="367"/>
      <c r="QOR49" s="367"/>
      <c r="QOS49" s="367"/>
      <c r="QOT49" s="367"/>
      <c r="QOU49" s="367"/>
      <c r="QOV49" s="367"/>
      <c r="QOW49" s="367"/>
      <c r="QOX49" s="367"/>
      <c r="QOY49" s="367"/>
      <c r="QOZ49" s="367"/>
      <c r="QPA49" s="367"/>
      <c r="QPB49" s="367"/>
      <c r="QPC49" s="367"/>
      <c r="QPD49" s="367"/>
      <c r="QPE49" s="367"/>
      <c r="QPF49" s="367"/>
      <c r="QPG49" s="367"/>
      <c r="QPH49" s="367"/>
      <c r="QPI49" s="367"/>
      <c r="QPJ49" s="367"/>
      <c r="QPK49" s="367"/>
      <c r="QPL49" s="367"/>
      <c r="QPM49" s="367"/>
      <c r="QPN49" s="367"/>
      <c r="QPO49" s="367"/>
      <c r="QPP49" s="367"/>
      <c r="QPQ49" s="367"/>
      <c r="QPR49" s="367"/>
      <c r="QPS49" s="367"/>
      <c r="QPT49" s="367"/>
      <c r="QPU49" s="367"/>
      <c r="QPV49" s="367"/>
      <c r="QPW49" s="367"/>
      <c r="QPX49" s="367"/>
      <c r="QPY49" s="367"/>
      <c r="QPZ49" s="367"/>
      <c r="QQA49" s="367"/>
      <c r="QQB49" s="367"/>
      <c r="QQC49" s="367"/>
      <c r="QQD49" s="367"/>
      <c r="QQE49" s="367"/>
      <c r="QQF49" s="367"/>
      <c r="QQG49" s="367"/>
      <c r="QQH49" s="367"/>
      <c r="QQI49" s="367"/>
      <c r="QQJ49" s="367"/>
      <c r="QQK49" s="367"/>
      <c r="QQL49" s="367"/>
      <c r="QQM49" s="367"/>
      <c r="QQN49" s="367"/>
      <c r="QQO49" s="367"/>
      <c r="QQP49" s="367"/>
      <c r="QQQ49" s="367"/>
      <c r="QQR49" s="367"/>
      <c r="QQS49" s="367"/>
      <c r="QQT49" s="367"/>
      <c r="QQU49" s="367"/>
      <c r="QQV49" s="367"/>
      <c r="QQW49" s="367"/>
      <c r="QQX49" s="367"/>
      <c r="QQY49" s="367"/>
      <c r="QQZ49" s="367"/>
      <c r="QRA49" s="367"/>
      <c r="QRB49" s="367"/>
      <c r="QRC49" s="367"/>
      <c r="QRD49" s="367"/>
      <c r="QRE49" s="367"/>
      <c r="QRF49" s="367"/>
      <c r="QRG49" s="367"/>
      <c r="QRH49" s="367"/>
      <c r="QRI49" s="367"/>
      <c r="QRJ49" s="367"/>
      <c r="QRK49" s="367"/>
      <c r="QRL49" s="367"/>
      <c r="QRM49" s="367"/>
      <c r="QRN49" s="367"/>
      <c r="QRO49" s="367"/>
      <c r="QRP49" s="367"/>
      <c r="QRQ49" s="367"/>
      <c r="QRR49" s="367"/>
      <c r="QRS49" s="367"/>
      <c r="QRT49" s="367"/>
      <c r="QRU49" s="367"/>
      <c r="QRV49" s="367"/>
      <c r="QRW49" s="367"/>
      <c r="QRX49" s="367"/>
      <c r="QRY49" s="367"/>
      <c r="QRZ49" s="367"/>
      <c r="QSA49" s="367"/>
      <c r="QSB49" s="367"/>
      <c r="QSC49" s="367"/>
      <c r="QSD49" s="367"/>
      <c r="QSE49" s="367"/>
      <c r="QSF49" s="367"/>
      <c r="QSG49" s="367"/>
      <c r="QSH49" s="367"/>
      <c r="QSI49" s="367"/>
      <c r="QSJ49" s="367"/>
      <c r="QSK49" s="367"/>
      <c r="QSL49" s="367"/>
      <c r="QSM49" s="367"/>
      <c r="QSN49" s="367"/>
      <c r="QSO49" s="367"/>
      <c r="QSP49" s="367"/>
      <c r="QSQ49" s="367"/>
      <c r="QSR49" s="367"/>
      <c r="QSS49" s="367"/>
      <c r="QST49" s="367"/>
      <c r="QSU49" s="367"/>
      <c r="QSV49" s="367"/>
      <c r="QSW49" s="367"/>
      <c r="QSX49" s="367"/>
      <c r="QSY49" s="367"/>
      <c r="QSZ49" s="367"/>
      <c r="QTA49" s="367"/>
      <c r="QTB49" s="367"/>
      <c r="QTC49" s="367"/>
      <c r="QTD49" s="367"/>
      <c r="QTE49" s="367"/>
      <c r="QTF49" s="367"/>
      <c r="QTG49" s="367"/>
      <c r="QTH49" s="367"/>
      <c r="QTI49" s="367"/>
      <c r="QTJ49" s="367"/>
      <c r="QTK49" s="367"/>
      <c r="QTL49" s="367"/>
      <c r="QTM49" s="367"/>
      <c r="QTN49" s="367"/>
      <c r="QTO49" s="367"/>
      <c r="QTP49" s="367"/>
      <c r="QTQ49" s="367"/>
      <c r="QTR49" s="367"/>
      <c r="QTS49" s="367"/>
      <c r="QTT49" s="367"/>
      <c r="QTU49" s="367"/>
      <c r="QTV49" s="367"/>
      <c r="QTW49" s="367"/>
      <c r="QTX49" s="367"/>
      <c r="QTY49" s="367"/>
      <c r="QTZ49" s="367"/>
      <c r="QUA49" s="367"/>
      <c r="QUB49" s="367"/>
      <c r="QUC49" s="367"/>
      <c r="QUD49" s="367"/>
      <c r="QUE49" s="367"/>
      <c r="QUF49" s="367"/>
      <c r="QUG49" s="367"/>
      <c r="QUH49" s="367"/>
      <c r="QUI49" s="367"/>
      <c r="QUJ49" s="367"/>
      <c r="QUK49" s="367"/>
      <c r="QUL49" s="367"/>
      <c r="QUM49" s="367"/>
      <c r="QUN49" s="367"/>
      <c r="QUO49" s="367"/>
      <c r="QUP49" s="367"/>
      <c r="QUQ49" s="367"/>
      <c r="QUR49" s="367"/>
      <c r="QUS49" s="367"/>
      <c r="QUT49" s="367"/>
      <c r="QUU49" s="367"/>
      <c r="QUV49" s="367"/>
      <c r="QUW49" s="367"/>
      <c r="QUX49" s="367"/>
      <c r="QUY49" s="367"/>
      <c r="QUZ49" s="367"/>
      <c r="QVA49" s="367"/>
      <c r="QVB49" s="367"/>
      <c r="QVC49" s="367"/>
      <c r="QVD49" s="367"/>
      <c r="QVE49" s="367"/>
      <c r="QVF49" s="367"/>
      <c r="QVG49" s="367"/>
      <c r="QVH49" s="367"/>
      <c r="QVI49" s="367"/>
      <c r="QVJ49" s="367"/>
      <c r="QVK49" s="367"/>
      <c r="QVL49" s="367"/>
      <c r="QVM49" s="367"/>
      <c r="QVN49" s="367"/>
      <c r="QVO49" s="367"/>
      <c r="QVP49" s="367"/>
      <c r="QVQ49" s="367"/>
      <c r="QVR49" s="367"/>
      <c r="QVS49" s="367"/>
      <c r="QVT49" s="367"/>
      <c r="QVU49" s="367"/>
      <c r="QVV49" s="367"/>
      <c r="QVW49" s="367"/>
      <c r="QVX49" s="367"/>
      <c r="QVY49" s="367"/>
      <c r="QVZ49" s="367"/>
      <c r="QWA49" s="367"/>
      <c r="QWB49" s="367"/>
      <c r="QWC49" s="367"/>
      <c r="QWD49" s="367"/>
      <c r="QWE49" s="367"/>
      <c r="QWF49" s="367"/>
      <c r="QWG49" s="367"/>
      <c r="QWH49" s="367"/>
      <c r="QWI49" s="367"/>
      <c r="QWJ49" s="367"/>
      <c r="QWK49" s="367"/>
      <c r="QWL49" s="367"/>
      <c r="QWM49" s="367"/>
      <c r="QWN49" s="367"/>
      <c r="QWO49" s="367"/>
      <c r="QWP49" s="367"/>
      <c r="QWQ49" s="367"/>
      <c r="QWR49" s="367"/>
      <c r="QWS49" s="367"/>
      <c r="QWT49" s="367"/>
      <c r="QWU49" s="367"/>
      <c r="QWV49" s="367"/>
      <c r="QWW49" s="367"/>
      <c r="QWX49" s="367"/>
      <c r="QWY49" s="367"/>
      <c r="QWZ49" s="367"/>
      <c r="QXA49" s="367"/>
      <c r="QXB49" s="367"/>
      <c r="QXC49" s="367"/>
      <c r="QXD49" s="367"/>
      <c r="QXE49" s="367"/>
      <c r="QXF49" s="367"/>
      <c r="QXG49" s="367"/>
      <c r="QXH49" s="367"/>
      <c r="QXI49" s="367"/>
      <c r="QXJ49" s="367"/>
      <c r="QXK49" s="367"/>
      <c r="QXL49" s="367"/>
      <c r="QXM49" s="367"/>
      <c r="QXN49" s="367"/>
      <c r="QXO49" s="367"/>
      <c r="QXP49" s="367"/>
      <c r="QXQ49" s="367"/>
      <c r="QXR49" s="367"/>
      <c r="QXS49" s="367"/>
      <c r="QXT49" s="367"/>
      <c r="QXU49" s="367"/>
      <c r="QXV49" s="367"/>
      <c r="QXW49" s="367"/>
      <c r="QXX49" s="367"/>
      <c r="QXY49" s="367"/>
      <c r="QXZ49" s="367"/>
      <c r="QYA49" s="367"/>
      <c r="QYB49" s="367"/>
      <c r="QYC49" s="367"/>
      <c r="QYD49" s="367"/>
      <c r="QYE49" s="367"/>
      <c r="QYF49" s="367"/>
      <c r="QYG49" s="367"/>
      <c r="QYH49" s="367"/>
      <c r="QYI49" s="367"/>
      <c r="QYJ49" s="367"/>
      <c r="QYK49" s="367"/>
      <c r="QYL49" s="367"/>
      <c r="QYM49" s="367"/>
      <c r="QYN49" s="367"/>
      <c r="QYO49" s="367"/>
      <c r="QYP49" s="367"/>
      <c r="QYQ49" s="367"/>
      <c r="QYR49" s="367"/>
      <c r="QYS49" s="367"/>
      <c r="QYT49" s="367"/>
      <c r="QYU49" s="367"/>
      <c r="QYV49" s="367"/>
      <c r="QYW49" s="367"/>
      <c r="QYX49" s="367"/>
      <c r="QYY49" s="367"/>
      <c r="QYZ49" s="367"/>
      <c r="QZA49" s="367"/>
      <c r="QZB49" s="367"/>
      <c r="QZC49" s="367"/>
      <c r="QZD49" s="367"/>
      <c r="QZE49" s="367"/>
      <c r="QZF49" s="367"/>
      <c r="QZG49" s="367"/>
      <c r="QZH49" s="367"/>
      <c r="QZI49" s="367"/>
      <c r="QZJ49" s="367"/>
      <c r="QZK49" s="367"/>
      <c r="QZL49" s="367"/>
      <c r="QZM49" s="367"/>
      <c r="QZN49" s="367"/>
      <c r="QZO49" s="367"/>
      <c r="QZP49" s="367"/>
      <c r="QZQ49" s="367"/>
      <c r="QZR49" s="367"/>
      <c r="QZS49" s="367"/>
      <c r="QZT49" s="367"/>
      <c r="QZU49" s="367"/>
      <c r="QZV49" s="367"/>
      <c r="QZW49" s="367"/>
      <c r="QZX49" s="367"/>
      <c r="QZY49" s="367"/>
      <c r="QZZ49" s="367"/>
      <c r="RAA49" s="367"/>
      <c r="RAB49" s="367"/>
      <c r="RAC49" s="367"/>
      <c r="RAD49" s="367"/>
      <c r="RAE49" s="367"/>
      <c r="RAF49" s="367"/>
      <c r="RAG49" s="367"/>
      <c r="RAH49" s="367"/>
      <c r="RAI49" s="367"/>
      <c r="RAJ49" s="367"/>
      <c r="RAK49" s="367"/>
      <c r="RAL49" s="367"/>
      <c r="RAM49" s="367"/>
      <c r="RAN49" s="367"/>
      <c r="RAO49" s="367"/>
      <c r="RAP49" s="367"/>
      <c r="RAQ49" s="367"/>
      <c r="RAR49" s="367"/>
      <c r="RAS49" s="367"/>
      <c r="RAT49" s="367"/>
      <c r="RAU49" s="367"/>
      <c r="RAV49" s="367"/>
      <c r="RAW49" s="367"/>
      <c r="RAX49" s="367"/>
      <c r="RAY49" s="367"/>
      <c r="RAZ49" s="367"/>
      <c r="RBA49" s="367"/>
      <c r="RBB49" s="367"/>
      <c r="RBC49" s="367"/>
      <c r="RBD49" s="367"/>
      <c r="RBE49" s="367"/>
      <c r="RBF49" s="367"/>
      <c r="RBG49" s="367"/>
      <c r="RBH49" s="367"/>
      <c r="RBI49" s="367"/>
      <c r="RBJ49" s="367"/>
      <c r="RBK49" s="367"/>
      <c r="RBL49" s="367"/>
      <c r="RBM49" s="367"/>
      <c r="RBN49" s="367"/>
      <c r="RBO49" s="367"/>
      <c r="RBP49" s="367"/>
      <c r="RBQ49" s="367"/>
      <c r="RBR49" s="367"/>
      <c r="RBS49" s="367"/>
      <c r="RBT49" s="367"/>
      <c r="RBU49" s="367"/>
      <c r="RBV49" s="367"/>
      <c r="RBW49" s="367"/>
      <c r="RBX49" s="367"/>
      <c r="RBY49" s="367"/>
      <c r="RBZ49" s="367"/>
      <c r="RCA49" s="367"/>
      <c r="RCB49" s="367"/>
      <c r="RCC49" s="367"/>
      <c r="RCD49" s="367"/>
      <c r="RCE49" s="367"/>
      <c r="RCF49" s="367"/>
      <c r="RCG49" s="367"/>
      <c r="RCH49" s="367"/>
      <c r="RCI49" s="367"/>
      <c r="RCJ49" s="367"/>
      <c r="RCK49" s="367"/>
      <c r="RCL49" s="367"/>
      <c r="RCM49" s="367"/>
      <c r="RCN49" s="367"/>
      <c r="RCO49" s="367"/>
      <c r="RCP49" s="367"/>
      <c r="RCQ49" s="367"/>
      <c r="RCR49" s="367"/>
      <c r="RCS49" s="367"/>
      <c r="RCT49" s="367"/>
      <c r="RCU49" s="367"/>
      <c r="RCV49" s="367"/>
      <c r="RCW49" s="367"/>
      <c r="RCX49" s="367"/>
      <c r="RCY49" s="367"/>
      <c r="RCZ49" s="367"/>
      <c r="RDA49" s="367"/>
      <c r="RDB49" s="367"/>
      <c r="RDC49" s="367"/>
      <c r="RDD49" s="367"/>
      <c r="RDE49" s="367"/>
      <c r="RDF49" s="367"/>
      <c r="RDG49" s="367"/>
      <c r="RDH49" s="367"/>
      <c r="RDI49" s="367"/>
      <c r="RDJ49" s="367"/>
      <c r="RDK49" s="367"/>
      <c r="RDL49" s="367"/>
      <c r="RDM49" s="367"/>
      <c r="RDN49" s="367"/>
      <c r="RDO49" s="367"/>
      <c r="RDP49" s="367"/>
      <c r="RDQ49" s="367"/>
      <c r="RDR49" s="367"/>
      <c r="RDS49" s="367"/>
      <c r="RDT49" s="367"/>
      <c r="RDU49" s="367"/>
      <c r="RDV49" s="367"/>
      <c r="RDW49" s="367"/>
      <c r="RDX49" s="367"/>
      <c r="RDY49" s="367"/>
      <c r="RDZ49" s="367"/>
      <c r="REA49" s="367"/>
      <c r="REB49" s="367"/>
      <c r="REC49" s="367"/>
      <c r="RED49" s="367"/>
      <c r="REE49" s="367"/>
      <c r="REF49" s="367"/>
      <c r="REG49" s="367"/>
      <c r="REH49" s="367"/>
      <c r="REI49" s="367"/>
      <c r="REJ49" s="367"/>
      <c r="REK49" s="367"/>
      <c r="REL49" s="367"/>
      <c r="REM49" s="367"/>
      <c r="REN49" s="367"/>
      <c r="REO49" s="367"/>
      <c r="REP49" s="367"/>
      <c r="REQ49" s="367"/>
      <c r="RER49" s="367"/>
      <c r="RES49" s="367"/>
      <c r="RET49" s="367"/>
      <c r="REU49" s="367"/>
      <c r="REV49" s="367"/>
      <c r="REW49" s="367"/>
      <c r="REX49" s="367"/>
      <c r="REY49" s="367"/>
      <c r="REZ49" s="367"/>
      <c r="RFA49" s="367"/>
      <c r="RFB49" s="367"/>
      <c r="RFC49" s="367"/>
      <c r="RFD49" s="367"/>
      <c r="RFE49" s="367"/>
      <c r="RFF49" s="367"/>
      <c r="RFG49" s="367"/>
      <c r="RFH49" s="367"/>
      <c r="RFI49" s="367"/>
      <c r="RFJ49" s="367"/>
      <c r="RFK49" s="367"/>
      <c r="RFL49" s="367"/>
      <c r="RFM49" s="367"/>
      <c r="RFN49" s="367"/>
      <c r="RFO49" s="367"/>
      <c r="RFP49" s="367"/>
      <c r="RFQ49" s="367"/>
      <c r="RFR49" s="367"/>
      <c r="RFS49" s="367"/>
      <c r="RFT49" s="367"/>
      <c r="RFU49" s="367"/>
      <c r="RFV49" s="367"/>
      <c r="RFW49" s="367"/>
      <c r="RFX49" s="367"/>
      <c r="RFY49" s="367"/>
      <c r="RFZ49" s="367"/>
      <c r="RGA49" s="367"/>
      <c r="RGB49" s="367"/>
      <c r="RGC49" s="367"/>
      <c r="RGD49" s="367"/>
      <c r="RGE49" s="367"/>
      <c r="RGF49" s="367"/>
      <c r="RGG49" s="367"/>
      <c r="RGH49" s="367"/>
      <c r="RGI49" s="367"/>
      <c r="RGJ49" s="367"/>
      <c r="RGK49" s="367"/>
      <c r="RGL49" s="367"/>
      <c r="RGM49" s="367"/>
      <c r="RGN49" s="367"/>
      <c r="RGO49" s="367"/>
      <c r="RGP49" s="367"/>
      <c r="RGQ49" s="367"/>
      <c r="RGR49" s="367"/>
      <c r="RGS49" s="367"/>
      <c r="RGT49" s="367"/>
      <c r="RGU49" s="367"/>
      <c r="RGV49" s="367"/>
      <c r="RGW49" s="367"/>
      <c r="RGX49" s="367"/>
      <c r="RGY49" s="367"/>
      <c r="RGZ49" s="367"/>
      <c r="RHA49" s="367"/>
      <c r="RHB49" s="367"/>
      <c r="RHC49" s="367"/>
      <c r="RHD49" s="367"/>
      <c r="RHE49" s="367"/>
      <c r="RHF49" s="367"/>
      <c r="RHG49" s="367"/>
      <c r="RHH49" s="367"/>
      <c r="RHI49" s="367"/>
      <c r="RHJ49" s="367"/>
      <c r="RHK49" s="367"/>
      <c r="RHL49" s="367"/>
      <c r="RHM49" s="367"/>
      <c r="RHN49" s="367"/>
      <c r="RHO49" s="367"/>
      <c r="RHP49" s="367"/>
      <c r="RHQ49" s="367"/>
      <c r="RHR49" s="367"/>
      <c r="RHS49" s="367"/>
      <c r="RHT49" s="367"/>
      <c r="RHU49" s="367"/>
      <c r="RHV49" s="367"/>
      <c r="RHW49" s="367"/>
      <c r="RHX49" s="367"/>
      <c r="RHY49" s="367"/>
      <c r="RHZ49" s="367"/>
      <c r="RIA49" s="367"/>
      <c r="RIB49" s="367"/>
      <c r="RIC49" s="367"/>
      <c r="RID49" s="367"/>
      <c r="RIE49" s="367"/>
      <c r="RIF49" s="367"/>
      <c r="RIG49" s="367"/>
      <c r="RIH49" s="367"/>
      <c r="RII49" s="367"/>
      <c r="RIJ49" s="367"/>
      <c r="RIK49" s="367"/>
      <c r="RIL49" s="367"/>
      <c r="RIM49" s="367"/>
      <c r="RIN49" s="367"/>
      <c r="RIO49" s="367"/>
      <c r="RIP49" s="367"/>
      <c r="RIQ49" s="367"/>
      <c r="RIR49" s="367"/>
      <c r="RIS49" s="367"/>
      <c r="RIT49" s="367"/>
      <c r="RIU49" s="367"/>
      <c r="RIV49" s="367"/>
      <c r="RIW49" s="367"/>
      <c r="RIX49" s="367"/>
      <c r="RIY49" s="367"/>
      <c r="RIZ49" s="367"/>
      <c r="RJA49" s="367"/>
      <c r="RJB49" s="367"/>
      <c r="RJC49" s="367"/>
      <c r="RJD49" s="367"/>
      <c r="RJE49" s="367"/>
      <c r="RJF49" s="367"/>
      <c r="RJG49" s="367"/>
      <c r="RJH49" s="367"/>
      <c r="RJI49" s="367"/>
      <c r="RJJ49" s="367"/>
      <c r="RJK49" s="367"/>
      <c r="RJL49" s="367"/>
      <c r="RJM49" s="367"/>
      <c r="RJN49" s="367"/>
      <c r="RJO49" s="367"/>
      <c r="RJP49" s="367"/>
      <c r="RJQ49" s="367"/>
      <c r="RJR49" s="367"/>
      <c r="RJS49" s="367"/>
      <c r="RJT49" s="367"/>
      <c r="RJU49" s="367"/>
      <c r="RJV49" s="367"/>
      <c r="RJW49" s="367"/>
      <c r="RJX49" s="367"/>
      <c r="RJY49" s="367"/>
      <c r="RJZ49" s="367"/>
      <c r="RKA49" s="367"/>
      <c r="RKB49" s="367"/>
      <c r="RKC49" s="367"/>
      <c r="RKD49" s="367"/>
      <c r="RKE49" s="367"/>
      <c r="RKF49" s="367"/>
      <c r="RKG49" s="367"/>
      <c r="RKH49" s="367"/>
      <c r="RKI49" s="367"/>
      <c r="RKJ49" s="367"/>
      <c r="RKK49" s="367"/>
      <c r="RKL49" s="367"/>
      <c r="RKM49" s="367"/>
      <c r="RKN49" s="367"/>
      <c r="RKO49" s="367"/>
      <c r="RKP49" s="367"/>
      <c r="RKQ49" s="367"/>
      <c r="RKR49" s="367"/>
      <c r="RKS49" s="367"/>
      <c r="RKT49" s="367"/>
      <c r="RKU49" s="367"/>
      <c r="RKV49" s="367"/>
      <c r="RKW49" s="367"/>
      <c r="RKX49" s="367"/>
      <c r="RKY49" s="367"/>
      <c r="RKZ49" s="367"/>
      <c r="RLA49" s="367"/>
      <c r="RLB49" s="367"/>
      <c r="RLC49" s="367"/>
      <c r="RLD49" s="367"/>
      <c r="RLE49" s="367"/>
      <c r="RLF49" s="367"/>
      <c r="RLG49" s="367"/>
      <c r="RLH49" s="367"/>
      <c r="RLI49" s="367"/>
      <c r="RLJ49" s="367"/>
      <c r="RLK49" s="367"/>
      <c r="RLL49" s="367"/>
      <c r="RLM49" s="367"/>
      <c r="RLN49" s="367"/>
      <c r="RLO49" s="367"/>
      <c r="RLP49" s="367"/>
      <c r="RLQ49" s="367"/>
      <c r="RLR49" s="367"/>
      <c r="RLS49" s="367"/>
      <c r="RLT49" s="367"/>
      <c r="RLU49" s="367"/>
      <c r="RLV49" s="367"/>
      <c r="RLW49" s="367"/>
      <c r="RLX49" s="367"/>
      <c r="RLY49" s="367"/>
      <c r="RLZ49" s="367"/>
      <c r="RMA49" s="367"/>
      <c r="RMB49" s="367"/>
      <c r="RMC49" s="367"/>
      <c r="RMD49" s="367"/>
      <c r="RME49" s="367"/>
      <c r="RMF49" s="367"/>
      <c r="RMG49" s="367"/>
      <c r="RMH49" s="367"/>
      <c r="RMI49" s="367"/>
      <c r="RMJ49" s="367"/>
      <c r="RMK49" s="367"/>
      <c r="RML49" s="367"/>
      <c r="RMM49" s="367"/>
      <c r="RMN49" s="367"/>
      <c r="RMO49" s="367"/>
      <c r="RMP49" s="367"/>
      <c r="RMQ49" s="367"/>
      <c r="RMR49" s="367"/>
      <c r="RMS49" s="367"/>
      <c r="RMT49" s="367"/>
      <c r="RMU49" s="367"/>
      <c r="RMV49" s="367"/>
      <c r="RMW49" s="367"/>
      <c r="RMX49" s="367"/>
      <c r="RMY49" s="367"/>
      <c r="RMZ49" s="367"/>
      <c r="RNA49" s="367"/>
      <c r="RNB49" s="367"/>
      <c r="RNC49" s="367"/>
      <c r="RND49" s="367"/>
      <c r="RNE49" s="367"/>
      <c r="RNF49" s="367"/>
      <c r="RNG49" s="367"/>
      <c r="RNH49" s="367"/>
      <c r="RNI49" s="367"/>
      <c r="RNJ49" s="367"/>
      <c r="RNK49" s="367"/>
      <c r="RNL49" s="367"/>
      <c r="RNM49" s="367"/>
      <c r="RNN49" s="367"/>
      <c r="RNO49" s="367"/>
      <c r="RNP49" s="367"/>
      <c r="RNQ49" s="367"/>
      <c r="RNR49" s="367"/>
      <c r="RNS49" s="367"/>
      <c r="RNT49" s="367"/>
      <c r="RNU49" s="367"/>
      <c r="RNV49" s="367"/>
      <c r="RNW49" s="367"/>
      <c r="RNX49" s="367"/>
      <c r="RNY49" s="367"/>
      <c r="RNZ49" s="367"/>
      <c r="ROA49" s="367"/>
      <c r="ROB49" s="367"/>
      <c r="ROC49" s="367"/>
      <c r="ROD49" s="367"/>
      <c r="ROE49" s="367"/>
      <c r="ROF49" s="367"/>
      <c r="ROG49" s="367"/>
      <c r="ROH49" s="367"/>
      <c r="ROI49" s="367"/>
      <c r="ROJ49" s="367"/>
      <c r="ROK49" s="367"/>
      <c r="ROL49" s="367"/>
      <c r="ROM49" s="367"/>
      <c r="RON49" s="367"/>
      <c r="ROO49" s="367"/>
      <c r="ROP49" s="367"/>
      <c r="ROQ49" s="367"/>
      <c r="ROR49" s="367"/>
      <c r="ROS49" s="367"/>
      <c r="ROT49" s="367"/>
      <c r="ROU49" s="367"/>
      <c r="ROV49" s="367"/>
      <c r="ROW49" s="367"/>
      <c r="ROX49" s="367"/>
      <c r="ROY49" s="367"/>
      <c r="ROZ49" s="367"/>
      <c r="RPA49" s="367"/>
      <c r="RPB49" s="367"/>
      <c r="RPC49" s="367"/>
      <c r="RPD49" s="367"/>
      <c r="RPE49" s="367"/>
      <c r="RPF49" s="367"/>
      <c r="RPG49" s="367"/>
      <c r="RPH49" s="367"/>
      <c r="RPI49" s="367"/>
      <c r="RPJ49" s="367"/>
      <c r="RPK49" s="367"/>
      <c r="RPL49" s="367"/>
      <c r="RPM49" s="367"/>
      <c r="RPN49" s="367"/>
      <c r="RPO49" s="367"/>
      <c r="RPP49" s="367"/>
      <c r="RPQ49" s="367"/>
      <c r="RPR49" s="367"/>
      <c r="RPS49" s="367"/>
      <c r="RPT49" s="367"/>
      <c r="RPU49" s="367"/>
      <c r="RPV49" s="367"/>
      <c r="RPW49" s="367"/>
      <c r="RPX49" s="367"/>
      <c r="RPY49" s="367"/>
      <c r="RPZ49" s="367"/>
      <c r="RQA49" s="367"/>
      <c r="RQB49" s="367"/>
      <c r="RQC49" s="367"/>
      <c r="RQD49" s="367"/>
      <c r="RQE49" s="367"/>
      <c r="RQF49" s="367"/>
      <c r="RQG49" s="367"/>
      <c r="RQH49" s="367"/>
      <c r="RQI49" s="367"/>
      <c r="RQJ49" s="367"/>
      <c r="RQK49" s="367"/>
      <c r="RQL49" s="367"/>
      <c r="RQM49" s="367"/>
      <c r="RQN49" s="367"/>
      <c r="RQO49" s="367"/>
      <c r="RQP49" s="367"/>
      <c r="RQQ49" s="367"/>
      <c r="RQR49" s="367"/>
      <c r="RQS49" s="367"/>
      <c r="RQT49" s="367"/>
      <c r="RQU49" s="367"/>
      <c r="RQV49" s="367"/>
      <c r="RQW49" s="367"/>
      <c r="RQX49" s="367"/>
      <c r="RQY49" s="367"/>
      <c r="RQZ49" s="367"/>
      <c r="RRA49" s="367"/>
      <c r="RRB49" s="367"/>
      <c r="RRC49" s="367"/>
      <c r="RRD49" s="367"/>
      <c r="RRE49" s="367"/>
      <c r="RRF49" s="367"/>
      <c r="RRG49" s="367"/>
      <c r="RRH49" s="367"/>
      <c r="RRI49" s="367"/>
      <c r="RRJ49" s="367"/>
      <c r="RRK49" s="367"/>
      <c r="RRL49" s="367"/>
      <c r="RRM49" s="367"/>
      <c r="RRN49" s="367"/>
      <c r="RRO49" s="367"/>
      <c r="RRP49" s="367"/>
      <c r="RRQ49" s="367"/>
      <c r="RRR49" s="367"/>
      <c r="RRS49" s="367"/>
      <c r="RRT49" s="367"/>
      <c r="RRU49" s="367"/>
      <c r="RRV49" s="367"/>
      <c r="RRW49" s="367"/>
      <c r="RRX49" s="367"/>
      <c r="RRY49" s="367"/>
      <c r="RRZ49" s="367"/>
      <c r="RSA49" s="367"/>
      <c r="RSB49" s="367"/>
      <c r="RSC49" s="367"/>
      <c r="RSD49" s="367"/>
      <c r="RSE49" s="367"/>
      <c r="RSF49" s="367"/>
      <c r="RSG49" s="367"/>
      <c r="RSH49" s="367"/>
      <c r="RSI49" s="367"/>
      <c r="RSJ49" s="367"/>
      <c r="RSK49" s="367"/>
      <c r="RSL49" s="367"/>
      <c r="RSM49" s="367"/>
      <c r="RSN49" s="367"/>
      <c r="RSO49" s="367"/>
      <c r="RSP49" s="367"/>
      <c r="RSQ49" s="367"/>
      <c r="RSR49" s="367"/>
      <c r="RSS49" s="367"/>
      <c r="RST49" s="367"/>
      <c r="RSU49" s="367"/>
      <c r="RSV49" s="367"/>
      <c r="RSW49" s="367"/>
      <c r="RSX49" s="367"/>
      <c r="RSY49" s="367"/>
      <c r="RSZ49" s="367"/>
      <c r="RTA49" s="367"/>
      <c r="RTB49" s="367"/>
      <c r="RTC49" s="367"/>
      <c r="RTD49" s="367"/>
      <c r="RTE49" s="367"/>
      <c r="RTF49" s="367"/>
      <c r="RTG49" s="367"/>
      <c r="RTH49" s="367"/>
      <c r="RTI49" s="367"/>
      <c r="RTJ49" s="367"/>
      <c r="RTK49" s="367"/>
      <c r="RTL49" s="367"/>
      <c r="RTM49" s="367"/>
      <c r="RTN49" s="367"/>
      <c r="RTO49" s="367"/>
      <c r="RTP49" s="367"/>
      <c r="RTQ49" s="367"/>
      <c r="RTR49" s="367"/>
      <c r="RTS49" s="367"/>
      <c r="RTT49" s="367"/>
      <c r="RTU49" s="367"/>
      <c r="RTV49" s="367"/>
      <c r="RTW49" s="367"/>
      <c r="RTX49" s="367"/>
      <c r="RTY49" s="367"/>
      <c r="RTZ49" s="367"/>
      <c r="RUA49" s="367"/>
      <c r="RUB49" s="367"/>
      <c r="RUC49" s="367"/>
      <c r="RUD49" s="367"/>
      <c r="RUE49" s="367"/>
      <c r="RUF49" s="367"/>
      <c r="RUG49" s="367"/>
      <c r="RUH49" s="367"/>
      <c r="RUI49" s="367"/>
      <c r="RUJ49" s="367"/>
      <c r="RUK49" s="367"/>
      <c r="RUL49" s="367"/>
      <c r="RUM49" s="367"/>
      <c r="RUN49" s="367"/>
      <c r="RUO49" s="367"/>
      <c r="RUP49" s="367"/>
      <c r="RUQ49" s="367"/>
      <c r="RUR49" s="367"/>
      <c r="RUS49" s="367"/>
      <c r="RUT49" s="367"/>
      <c r="RUU49" s="367"/>
      <c r="RUV49" s="367"/>
      <c r="RUW49" s="367"/>
      <c r="RUX49" s="367"/>
      <c r="RUY49" s="367"/>
      <c r="RUZ49" s="367"/>
      <c r="RVA49" s="367"/>
      <c r="RVB49" s="367"/>
      <c r="RVC49" s="367"/>
      <c r="RVD49" s="367"/>
      <c r="RVE49" s="367"/>
      <c r="RVF49" s="367"/>
      <c r="RVG49" s="367"/>
      <c r="RVH49" s="367"/>
      <c r="RVI49" s="367"/>
      <c r="RVJ49" s="367"/>
      <c r="RVK49" s="367"/>
      <c r="RVL49" s="367"/>
      <c r="RVM49" s="367"/>
      <c r="RVN49" s="367"/>
      <c r="RVO49" s="367"/>
      <c r="RVP49" s="367"/>
      <c r="RVQ49" s="367"/>
      <c r="RVR49" s="367"/>
      <c r="RVS49" s="367"/>
      <c r="RVT49" s="367"/>
      <c r="RVU49" s="367"/>
      <c r="RVV49" s="367"/>
      <c r="RVW49" s="367"/>
      <c r="RVX49" s="367"/>
      <c r="RVY49" s="367"/>
      <c r="RVZ49" s="367"/>
      <c r="RWA49" s="367"/>
      <c r="RWB49" s="367"/>
      <c r="RWC49" s="367"/>
      <c r="RWD49" s="367"/>
      <c r="RWE49" s="367"/>
      <c r="RWF49" s="367"/>
      <c r="RWG49" s="367"/>
      <c r="RWH49" s="367"/>
      <c r="RWI49" s="367"/>
      <c r="RWJ49" s="367"/>
      <c r="RWK49" s="367"/>
      <c r="RWL49" s="367"/>
      <c r="RWM49" s="367"/>
      <c r="RWN49" s="367"/>
      <c r="RWO49" s="367"/>
      <c r="RWP49" s="367"/>
      <c r="RWQ49" s="367"/>
      <c r="RWR49" s="367"/>
      <c r="RWS49" s="367"/>
      <c r="RWT49" s="367"/>
      <c r="RWU49" s="367"/>
      <c r="RWV49" s="367"/>
      <c r="RWW49" s="367"/>
      <c r="RWX49" s="367"/>
      <c r="RWY49" s="367"/>
      <c r="RWZ49" s="367"/>
      <c r="RXA49" s="367"/>
      <c r="RXB49" s="367"/>
      <c r="RXC49" s="367"/>
      <c r="RXD49" s="367"/>
      <c r="RXE49" s="367"/>
      <c r="RXF49" s="367"/>
      <c r="RXG49" s="367"/>
      <c r="RXH49" s="367"/>
      <c r="RXI49" s="367"/>
      <c r="RXJ49" s="367"/>
      <c r="RXK49" s="367"/>
      <c r="RXL49" s="367"/>
      <c r="RXM49" s="367"/>
      <c r="RXN49" s="367"/>
      <c r="RXO49" s="367"/>
      <c r="RXP49" s="367"/>
      <c r="RXQ49" s="367"/>
      <c r="RXR49" s="367"/>
      <c r="RXS49" s="367"/>
      <c r="RXT49" s="367"/>
      <c r="RXU49" s="367"/>
      <c r="RXV49" s="367"/>
      <c r="RXW49" s="367"/>
      <c r="RXX49" s="367"/>
      <c r="RXY49" s="367"/>
      <c r="RXZ49" s="367"/>
      <c r="RYA49" s="367"/>
      <c r="RYB49" s="367"/>
      <c r="RYC49" s="367"/>
      <c r="RYD49" s="367"/>
      <c r="RYE49" s="367"/>
      <c r="RYF49" s="367"/>
      <c r="RYG49" s="367"/>
      <c r="RYH49" s="367"/>
      <c r="RYI49" s="367"/>
      <c r="RYJ49" s="367"/>
      <c r="RYK49" s="367"/>
      <c r="RYL49" s="367"/>
      <c r="RYM49" s="367"/>
      <c r="RYN49" s="367"/>
      <c r="RYO49" s="367"/>
      <c r="RYP49" s="367"/>
      <c r="RYQ49" s="367"/>
      <c r="RYR49" s="367"/>
      <c r="RYS49" s="367"/>
      <c r="RYT49" s="367"/>
      <c r="RYU49" s="367"/>
      <c r="RYV49" s="367"/>
      <c r="RYW49" s="367"/>
      <c r="RYX49" s="367"/>
      <c r="RYY49" s="367"/>
      <c r="RYZ49" s="367"/>
      <c r="RZA49" s="367"/>
      <c r="RZB49" s="367"/>
      <c r="RZC49" s="367"/>
      <c r="RZD49" s="367"/>
      <c r="RZE49" s="367"/>
      <c r="RZF49" s="367"/>
      <c r="RZG49" s="367"/>
      <c r="RZH49" s="367"/>
      <c r="RZI49" s="367"/>
      <c r="RZJ49" s="367"/>
      <c r="RZK49" s="367"/>
      <c r="RZL49" s="367"/>
      <c r="RZM49" s="367"/>
      <c r="RZN49" s="367"/>
      <c r="RZO49" s="367"/>
      <c r="RZP49" s="367"/>
      <c r="RZQ49" s="367"/>
      <c r="RZR49" s="367"/>
      <c r="RZS49" s="367"/>
      <c r="RZT49" s="367"/>
      <c r="RZU49" s="367"/>
      <c r="RZV49" s="367"/>
      <c r="RZW49" s="367"/>
      <c r="RZX49" s="367"/>
      <c r="RZY49" s="367"/>
      <c r="RZZ49" s="367"/>
      <c r="SAA49" s="367"/>
      <c r="SAB49" s="367"/>
      <c r="SAC49" s="367"/>
      <c r="SAD49" s="367"/>
      <c r="SAE49" s="367"/>
      <c r="SAF49" s="367"/>
      <c r="SAG49" s="367"/>
      <c r="SAH49" s="367"/>
      <c r="SAI49" s="367"/>
      <c r="SAJ49" s="367"/>
      <c r="SAK49" s="367"/>
      <c r="SAL49" s="367"/>
      <c r="SAM49" s="367"/>
      <c r="SAN49" s="367"/>
      <c r="SAO49" s="367"/>
      <c r="SAP49" s="367"/>
      <c r="SAQ49" s="367"/>
      <c r="SAR49" s="367"/>
      <c r="SAS49" s="367"/>
      <c r="SAT49" s="367"/>
      <c r="SAU49" s="367"/>
      <c r="SAV49" s="367"/>
      <c r="SAW49" s="367"/>
      <c r="SAX49" s="367"/>
      <c r="SAY49" s="367"/>
      <c r="SAZ49" s="367"/>
      <c r="SBA49" s="367"/>
      <c r="SBB49" s="367"/>
      <c r="SBC49" s="367"/>
      <c r="SBD49" s="367"/>
      <c r="SBE49" s="367"/>
      <c r="SBF49" s="367"/>
      <c r="SBG49" s="367"/>
      <c r="SBH49" s="367"/>
      <c r="SBI49" s="367"/>
      <c r="SBJ49" s="367"/>
      <c r="SBK49" s="367"/>
      <c r="SBL49" s="367"/>
      <c r="SBM49" s="367"/>
      <c r="SBN49" s="367"/>
      <c r="SBO49" s="367"/>
      <c r="SBP49" s="367"/>
      <c r="SBQ49" s="367"/>
      <c r="SBR49" s="367"/>
      <c r="SBS49" s="367"/>
      <c r="SBT49" s="367"/>
      <c r="SBU49" s="367"/>
      <c r="SBV49" s="367"/>
      <c r="SBW49" s="367"/>
      <c r="SBX49" s="367"/>
      <c r="SBY49" s="367"/>
      <c r="SBZ49" s="367"/>
      <c r="SCA49" s="367"/>
      <c r="SCB49" s="367"/>
      <c r="SCC49" s="367"/>
      <c r="SCD49" s="367"/>
      <c r="SCE49" s="367"/>
      <c r="SCF49" s="367"/>
      <c r="SCG49" s="367"/>
      <c r="SCH49" s="367"/>
      <c r="SCI49" s="367"/>
      <c r="SCJ49" s="367"/>
      <c r="SCK49" s="367"/>
      <c r="SCL49" s="367"/>
      <c r="SCM49" s="367"/>
      <c r="SCN49" s="367"/>
      <c r="SCO49" s="367"/>
      <c r="SCP49" s="367"/>
      <c r="SCQ49" s="367"/>
      <c r="SCR49" s="367"/>
      <c r="SCS49" s="367"/>
      <c r="SCT49" s="367"/>
      <c r="SCU49" s="367"/>
      <c r="SCV49" s="367"/>
      <c r="SCW49" s="367"/>
      <c r="SCX49" s="367"/>
      <c r="SCY49" s="367"/>
      <c r="SCZ49" s="367"/>
      <c r="SDA49" s="367"/>
      <c r="SDB49" s="367"/>
      <c r="SDC49" s="367"/>
      <c r="SDD49" s="367"/>
      <c r="SDE49" s="367"/>
      <c r="SDF49" s="367"/>
      <c r="SDG49" s="367"/>
      <c r="SDH49" s="367"/>
      <c r="SDI49" s="367"/>
      <c r="SDJ49" s="367"/>
      <c r="SDK49" s="367"/>
      <c r="SDL49" s="367"/>
      <c r="SDM49" s="367"/>
      <c r="SDN49" s="367"/>
      <c r="SDO49" s="367"/>
      <c r="SDP49" s="367"/>
      <c r="SDQ49" s="367"/>
      <c r="SDR49" s="367"/>
      <c r="SDS49" s="367"/>
      <c r="SDT49" s="367"/>
      <c r="SDU49" s="367"/>
      <c r="SDV49" s="367"/>
      <c r="SDW49" s="367"/>
      <c r="SDX49" s="367"/>
      <c r="SDY49" s="367"/>
      <c r="SDZ49" s="367"/>
      <c r="SEA49" s="367"/>
      <c r="SEB49" s="367"/>
      <c r="SEC49" s="367"/>
      <c r="SED49" s="367"/>
      <c r="SEE49" s="367"/>
      <c r="SEF49" s="367"/>
      <c r="SEG49" s="367"/>
      <c r="SEH49" s="367"/>
      <c r="SEI49" s="367"/>
      <c r="SEJ49" s="367"/>
      <c r="SEK49" s="367"/>
      <c r="SEL49" s="367"/>
      <c r="SEM49" s="367"/>
      <c r="SEN49" s="367"/>
      <c r="SEO49" s="367"/>
      <c r="SEP49" s="367"/>
      <c r="SEQ49" s="367"/>
      <c r="SER49" s="367"/>
      <c r="SES49" s="367"/>
      <c r="SET49" s="367"/>
      <c r="SEU49" s="367"/>
      <c r="SEV49" s="367"/>
      <c r="SEW49" s="367"/>
      <c r="SEX49" s="367"/>
      <c r="SEY49" s="367"/>
      <c r="SEZ49" s="367"/>
      <c r="SFA49" s="367"/>
      <c r="SFB49" s="367"/>
      <c r="SFC49" s="367"/>
      <c r="SFD49" s="367"/>
      <c r="SFE49" s="367"/>
      <c r="SFF49" s="367"/>
      <c r="SFG49" s="367"/>
      <c r="SFH49" s="367"/>
      <c r="SFI49" s="367"/>
      <c r="SFJ49" s="367"/>
      <c r="SFK49" s="367"/>
      <c r="SFL49" s="367"/>
      <c r="SFM49" s="367"/>
      <c r="SFN49" s="367"/>
      <c r="SFO49" s="367"/>
      <c r="SFP49" s="367"/>
      <c r="SFQ49" s="367"/>
      <c r="SFR49" s="367"/>
      <c r="SFS49" s="367"/>
      <c r="SFT49" s="367"/>
      <c r="SFU49" s="367"/>
      <c r="SFV49" s="367"/>
      <c r="SFW49" s="367"/>
      <c r="SFX49" s="367"/>
      <c r="SFY49" s="367"/>
      <c r="SFZ49" s="367"/>
      <c r="SGA49" s="367"/>
      <c r="SGB49" s="367"/>
      <c r="SGC49" s="367"/>
      <c r="SGD49" s="367"/>
      <c r="SGE49" s="367"/>
      <c r="SGF49" s="367"/>
      <c r="SGG49" s="367"/>
      <c r="SGH49" s="367"/>
      <c r="SGI49" s="367"/>
      <c r="SGJ49" s="367"/>
      <c r="SGK49" s="367"/>
      <c r="SGL49" s="367"/>
      <c r="SGM49" s="367"/>
      <c r="SGN49" s="367"/>
      <c r="SGO49" s="367"/>
      <c r="SGP49" s="367"/>
      <c r="SGQ49" s="367"/>
      <c r="SGR49" s="367"/>
      <c r="SGS49" s="367"/>
      <c r="SGT49" s="367"/>
      <c r="SGU49" s="367"/>
      <c r="SGV49" s="367"/>
      <c r="SGW49" s="367"/>
      <c r="SGX49" s="367"/>
      <c r="SGY49" s="367"/>
      <c r="SGZ49" s="367"/>
      <c r="SHA49" s="367"/>
      <c r="SHB49" s="367"/>
      <c r="SHC49" s="367"/>
      <c r="SHD49" s="367"/>
      <c r="SHE49" s="367"/>
      <c r="SHF49" s="367"/>
      <c r="SHG49" s="367"/>
      <c r="SHH49" s="367"/>
      <c r="SHI49" s="367"/>
      <c r="SHJ49" s="367"/>
      <c r="SHK49" s="367"/>
      <c r="SHL49" s="367"/>
      <c r="SHM49" s="367"/>
      <c r="SHN49" s="367"/>
      <c r="SHO49" s="367"/>
      <c r="SHP49" s="367"/>
      <c r="SHQ49" s="367"/>
      <c r="SHR49" s="367"/>
      <c r="SHS49" s="367"/>
      <c r="SHT49" s="367"/>
      <c r="SHU49" s="367"/>
      <c r="SHV49" s="367"/>
      <c r="SHW49" s="367"/>
      <c r="SHX49" s="367"/>
      <c r="SHY49" s="367"/>
      <c r="SHZ49" s="367"/>
      <c r="SIA49" s="367"/>
      <c r="SIB49" s="367"/>
      <c r="SIC49" s="367"/>
      <c r="SID49" s="367"/>
      <c r="SIE49" s="367"/>
      <c r="SIF49" s="367"/>
      <c r="SIG49" s="367"/>
      <c r="SIH49" s="367"/>
      <c r="SII49" s="367"/>
      <c r="SIJ49" s="367"/>
      <c r="SIK49" s="367"/>
      <c r="SIL49" s="367"/>
      <c r="SIM49" s="367"/>
      <c r="SIN49" s="367"/>
      <c r="SIO49" s="367"/>
      <c r="SIP49" s="367"/>
      <c r="SIQ49" s="367"/>
      <c r="SIR49" s="367"/>
      <c r="SIS49" s="367"/>
      <c r="SIT49" s="367"/>
      <c r="SIU49" s="367"/>
      <c r="SIV49" s="367"/>
      <c r="SIW49" s="367"/>
      <c r="SIX49" s="367"/>
      <c r="SIY49" s="367"/>
      <c r="SIZ49" s="367"/>
      <c r="SJA49" s="367"/>
      <c r="SJB49" s="367"/>
      <c r="SJC49" s="367"/>
      <c r="SJD49" s="367"/>
      <c r="SJE49" s="367"/>
      <c r="SJF49" s="367"/>
      <c r="SJG49" s="367"/>
      <c r="SJH49" s="367"/>
      <c r="SJI49" s="367"/>
      <c r="SJJ49" s="367"/>
      <c r="SJK49" s="367"/>
      <c r="SJL49" s="367"/>
      <c r="SJM49" s="367"/>
      <c r="SJN49" s="367"/>
      <c r="SJO49" s="367"/>
      <c r="SJP49" s="367"/>
      <c r="SJQ49" s="367"/>
      <c r="SJR49" s="367"/>
      <c r="SJS49" s="367"/>
      <c r="SJT49" s="367"/>
      <c r="SJU49" s="367"/>
      <c r="SJV49" s="367"/>
      <c r="SJW49" s="367"/>
      <c r="SJX49" s="367"/>
      <c r="SJY49" s="367"/>
      <c r="SJZ49" s="367"/>
      <c r="SKA49" s="367"/>
      <c r="SKB49" s="367"/>
      <c r="SKC49" s="367"/>
      <c r="SKD49" s="367"/>
      <c r="SKE49" s="367"/>
      <c r="SKF49" s="367"/>
      <c r="SKG49" s="367"/>
      <c r="SKH49" s="367"/>
      <c r="SKI49" s="367"/>
      <c r="SKJ49" s="367"/>
      <c r="SKK49" s="367"/>
      <c r="SKL49" s="367"/>
      <c r="SKM49" s="367"/>
      <c r="SKN49" s="367"/>
      <c r="SKO49" s="367"/>
      <c r="SKP49" s="367"/>
      <c r="SKQ49" s="367"/>
      <c r="SKR49" s="367"/>
      <c r="SKS49" s="367"/>
      <c r="SKT49" s="367"/>
      <c r="SKU49" s="367"/>
      <c r="SKV49" s="367"/>
      <c r="SKW49" s="367"/>
      <c r="SKX49" s="367"/>
      <c r="SKY49" s="367"/>
      <c r="SKZ49" s="367"/>
      <c r="SLA49" s="367"/>
      <c r="SLB49" s="367"/>
      <c r="SLC49" s="367"/>
      <c r="SLD49" s="367"/>
      <c r="SLE49" s="367"/>
      <c r="SLF49" s="367"/>
      <c r="SLG49" s="367"/>
      <c r="SLH49" s="367"/>
      <c r="SLI49" s="367"/>
      <c r="SLJ49" s="367"/>
      <c r="SLK49" s="367"/>
      <c r="SLL49" s="367"/>
      <c r="SLM49" s="367"/>
      <c r="SLN49" s="367"/>
      <c r="SLO49" s="367"/>
      <c r="SLP49" s="367"/>
      <c r="SLQ49" s="367"/>
      <c r="SLR49" s="367"/>
      <c r="SLS49" s="367"/>
      <c r="SLT49" s="367"/>
      <c r="SLU49" s="367"/>
      <c r="SLV49" s="367"/>
      <c r="SLW49" s="367"/>
      <c r="SLX49" s="367"/>
      <c r="SLY49" s="367"/>
      <c r="SLZ49" s="367"/>
      <c r="SMA49" s="367"/>
      <c r="SMB49" s="367"/>
      <c r="SMC49" s="367"/>
      <c r="SMD49" s="367"/>
      <c r="SME49" s="367"/>
      <c r="SMF49" s="367"/>
      <c r="SMG49" s="367"/>
      <c r="SMH49" s="367"/>
      <c r="SMI49" s="367"/>
      <c r="SMJ49" s="367"/>
      <c r="SMK49" s="367"/>
      <c r="SML49" s="367"/>
      <c r="SMM49" s="367"/>
      <c r="SMN49" s="367"/>
      <c r="SMO49" s="367"/>
      <c r="SMP49" s="367"/>
      <c r="SMQ49" s="367"/>
      <c r="SMR49" s="367"/>
      <c r="SMS49" s="367"/>
      <c r="SMT49" s="367"/>
      <c r="SMU49" s="367"/>
      <c r="SMV49" s="367"/>
      <c r="SMW49" s="367"/>
      <c r="SMX49" s="367"/>
      <c r="SMY49" s="367"/>
      <c r="SMZ49" s="367"/>
      <c r="SNA49" s="367"/>
      <c r="SNB49" s="367"/>
      <c r="SNC49" s="367"/>
      <c r="SND49" s="367"/>
      <c r="SNE49" s="367"/>
      <c r="SNF49" s="367"/>
      <c r="SNG49" s="367"/>
      <c r="SNH49" s="367"/>
      <c r="SNI49" s="367"/>
      <c r="SNJ49" s="367"/>
      <c r="SNK49" s="367"/>
      <c r="SNL49" s="367"/>
      <c r="SNM49" s="367"/>
      <c r="SNN49" s="367"/>
      <c r="SNO49" s="367"/>
      <c r="SNP49" s="367"/>
      <c r="SNQ49" s="367"/>
      <c r="SNR49" s="367"/>
      <c r="SNS49" s="367"/>
      <c r="SNT49" s="367"/>
      <c r="SNU49" s="367"/>
      <c r="SNV49" s="367"/>
      <c r="SNW49" s="367"/>
      <c r="SNX49" s="367"/>
      <c r="SNY49" s="367"/>
      <c r="SNZ49" s="367"/>
      <c r="SOA49" s="367"/>
      <c r="SOB49" s="367"/>
      <c r="SOC49" s="367"/>
      <c r="SOD49" s="367"/>
      <c r="SOE49" s="367"/>
      <c r="SOF49" s="367"/>
      <c r="SOG49" s="367"/>
      <c r="SOH49" s="367"/>
      <c r="SOI49" s="367"/>
      <c r="SOJ49" s="367"/>
      <c r="SOK49" s="367"/>
      <c r="SOL49" s="367"/>
      <c r="SOM49" s="367"/>
      <c r="SON49" s="367"/>
      <c r="SOO49" s="367"/>
      <c r="SOP49" s="367"/>
      <c r="SOQ49" s="367"/>
      <c r="SOR49" s="367"/>
      <c r="SOS49" s="367"/>
      <c r="SOT49" s="367"/>
      <c r="SOU49" s="367"/>
      <c r="SOV49" s="367"/>
      <c r="SOW49" s="367"/>
      <c r="SOX49" s="367"/>
      <c r="SOY49" s="367"/>
      <c r="SOZ49" s="367"/>
      <c r="SPA49" s="367"/>
      <c r="SPB49" s="367"/>
      <c r="SPC49" s="367"/>
      <c r="SPD49" s="367"/>
      <c r="SPE49" s="367"/>
      <c r="SPF49" s="367"/>
      <c r="SPG49" s="367"/>
      <c r="SPH49" s="367"/>
      <c r="SPI49" s="367"/>
      <c r="SPJ49" s="367"/>
      <c r="SPK49" s="367"/>
      <c r="SPL49" s="367"/>
      <c r="SPM49" s="367"/>
      <c r="SPN49" s="367"/>
      <c r="SPO49" s="367"/>
      <c r="SPP49" s="367"/>
      <c r="SPQ49" s="367"/>
      <c r="SPR49" s="367"/>
      <c r="SPS49" s="367"/>
      <c r="SPT49" s="367"/>
      <c r="SPU49" s="367"/>
      <c r="SPV49" s="367"/>
      <c r="SPW49" s="367"/>
      <c r="SPX49" s="367"/>
      <c r="SPY49" s="367"/>
      <c r="SPZ49" s="367"/>
      <c r="SQA49" s="367"/>
      <c r="SQB49" s="367"/>
      <c r="SQC49" s="367"/>
      <c r="SQD49" s="367"/>
      <c r="SQE49" s="367"/>
      <c r="SQF49" s="367"/>
      <c r="SQG49" s="367"/>
      <c r="SQH49" s="367"/>
      <c r="SQI49" s="367"/>
      <c r="SQJ49" s="367"/>
      <c r="SQK49" s="367"/>
      <c r="SQL49" s="367"/>
      <c r="SQM49" s="367"/>
      <c r="SQN49" s="367"/>
      <c r="SQO49" s="367"/>
      <c r="SQP49" s="367"/>
      <c r="SQQ49" s="367"/>
      <c r="SQR49" s="367"/>
      <c r="SQS49" s="367"/>
      <c r="SQT49" s="367"/>
      <c r="SQU49" s="367"/>
      <c r="SQV49" s="367"/>
      <c r="SQW49" s="367"/>
      <c r="SQX49" s="367"/>
      <c r="SQY49" s="367"/>
      <c r="SQZ49" s="367"/>
      <c r="SRA49" s="367"/>
      <c r="SRB49" s="367"/>
      <c r="SRC49" s="367"/>
      <c r="SRD49" s="367"/>
      <c r="SRE49" s="367"/>
      <c r="SRF49" s="367"/>
      <c r="SRG49" s="367"/>
      <c r="SRH49" s="367"/>
      <c r="SRI49" s="367"/>
      <c r="SRJ49" s="367"/>
      <c r="SRK49" s="367"/>
      <c r="SRL49" s="367"/>
      <c r="SRM49" s="367"/>
      <c r="SRN49" s="367"/>
      <c r="SRO49" s="367"/>
      <c r="SRP49" s="367"/>
      <c r="SRQ49" s="367"/>
      <c r="SRR49" s="367"/>
      <c r="SRS49" s="367"/>
      <c r="SRT49" s="367"/>
      <c r="SRU49" s="367"/>
      <c r="SRV49" s="367"/>
      <c r="SRW49" s="367"/>
      <c r="SRX49" s="367"/>
      <c r="SRY49" s="367"/>
      <c r="SRZ49" s="367"/>
      <c r="SSA49" s="367"/>
      <c r="SSB49" s="367"/>
      <c r="SSC49" s="367"/>
      <c r="SSD49" s="367"/>
      <c r="SSE49" s="367"/>
      <c r="SSF49" s="367"/>
      <c r="SSG49" s="367"/>
      <c r="SSH49" s="367"/>
      <c r="SSI49" s="367"/>
      <c r="SSJ49" s="367"/>
      <c r="SSK49" s="367"/>
      <c r="SSL49" s="367"/>
      <c r="SSM49" s="367"/>
      <c r="SSN49" s="367"/>
      <c r="SSO49" s="367"/>
      <c r="SSP49" s="367"/>
      <c r="SSQ49" s="367"/>
      <c r="SSR49" s="367"/>
      <c r="SSS49" s="367"/>
      <c r="SST49" s="367"/>
      <c r="SSU49" s="367"/>
      <c r="SSV49" s="367"/>
      <c r="SSW49" s="367"/>
      <c r="SSX49" s="367"/>
      <c r="SSY49" s="367"/>
      <c r="SSZ49" s="367"/>
      <c r="STA49" s="367"/>
      <c r="STB49" s="367"/>
      <c r="STC49" s="367"/>
      <c r="STD49" s="367"/>
      <c r="STE49" s="367"/>
      <c r="STF49" s="367"/>
      <c r="STG49" s="367"/>
      <c r="STH49" s="367"/>
      <c r="STI49" s="367"/>
      <c r="STJ49" s="367"/>
      <c r="STK49" s="367"/>
      <c r="STL49" s="367"/>
      <c r="STM49" s="367"/>
      <c r="STN49" s="367"/>
      <c r="STO49" s="367"/>
      <c r="STP49" s="367"/>
      <c r="STQ49" s="367"/>
      <c r="STR49" s="367"/>
      <c r="STS49" s="367"/>
      <c r="STT49" s="367"/>
      <c r="STU49" s="367"/>
      <c r="STV49" s="367"/>
      <c r="STW49" s="367"/>
      <c r="STX49" s="367"/>
      <c r="STY49" s="367"/>
      <c r="STZ49" s="367"/>
      <c r="SUA49" s="367"/>
      <c r="SUB49" s="367"/>
      <c r="SUC49" s="367"/>
      <c r="SUD49" s="367"/>
      <c r="SUE49" s="367"/>
      <c r="SUF49" s="367"/>
      <c r="SUG49" s="367"/>
      <c r="SUH49" s="367"/>
      <c r="SUI49" s="367"/>
      <c r="SUJ49" s="367"/>
      <c r="SUK49" s="367"/>
      <c r="SUL49" s="367"/>
      <c r="SUM49" s="367"/>
      <c r="SUN49" s="367"/>
      <c r="SUO49" s="367"/>
      <c r="SUP49" s="367"/>
      <c r="SUQ49" s="367"/>
      <c r="SUR49" s="367"/>
      <c r="SUS49" s="367"/>
      <c r="SUT49" s="367"/>
      <c r="SUU49" s="367"/>
      <c r="SUV49" s="367"/>
      <c r="SUW49" s="367"/>
      <c r="SUX49" s="367"/>
      <c r="SUY49" s="367"/>
      <c r="SUZ49" s="367"/>
      <c r="SVA49" s="367"/>
      <c r="SVB49" s="367"/>
      <c r="SVC49" s="367"/>
      <c r="SVD49" s="367"/>
      <c r="SVE49" s="367"/>
      <c r="SVF49" s="367"/>
      <c r="SVG49" s="367"/>
      <c r="SVH49" s="367"/>
      <c r="SVI49" s="367"/>
      <c r="SVJ49" s="367"/>
      <c r="SVK49" s="367"/>
      <c r="SVL49" s="367"/>
      <c r="SVM49" s="367"/>
      <c r="SVN49" s="367"/>
      <c r="SVO49" s="367"/>
      <c r="SVP49" s="367"/>
      <c r="SVQ49" s="367"/>
      <c r="SVR49" s="367"/>
      <c r="SVS49" s="367"/>
      <c r="SVT49" s="367"/>
      <c r="SVU49" s="367"/>
      <c r="SVV49" s="367"/>
      <c r="SVW49" s="367"/>
      <c r="SVX49" s="367"/>
      <c r="SVY49" s="367"/>
      <c r="SVZ49" s="367"/>
      <c r="SWA49" s="367"/>
      <c r="SWB49" s="367"/>
      <c r="SWC49" s="367"/>
      <c r="SWD49" s="367"/>
      <c r="SWE49" s="367"/>
      <c r="SWF49" s="367"/>
      <c r="SWG49" s="367"/>
      <c r="SWH49" s="367"/>
      <c r="SWI49" s="367"/>
      <c r="SWJ49" s="367"/>
      <c r="SWK49" s="367"/>
      <c r="SWL49" s="367"/>
      <c r="SWM49" s="367"/>
      <c r="SWN49" s="367"/>
      <c r="SWO49" s="367"/>
      <c r="SWP49" s="367"/>
      <c r="SWQ49" s="367"/>
      <c r="SWR49" s="367"/>
      <c r="SWS49" s="367"/>
      <c r="SWT49" s="367"/>
      <c r="SWU49" s="367"/>
      <c r="SWV49" s="367"/>
      <c r="SWW49" s="367"/>
      <c r="SWX49" s="367"/>
      <c r="SWY49" s="367"/>
      <c r="SWZ49" s="367"/>
      <c r="SXA49" s="367"/>
      <c r="SXB49" s="367"/>
      <c r="SXC49" s="367"/>
      <c r="SXD49" s="367"/>
      <c r="SXE49" s="367"/>
      <c r="SXF49" s="367"/>
      <c r="SXG49" s="367"/>
      <c r="SXH49" s="367"/>
      <c r="SXI49" s="367"/>
      <c r="SXJ49" s="367"/>
      <c r="SXK49" s="367"/>
      <c r="SXL49" s="367"/>
      <c r="SXM49" s="367"/>
      <c r="SXN49" s="367"/>
      <c r="SXO49" s="367"/>
      <c r="SXP49" s="367"/>
      <c r="SXQ49" s="367"/>
      <c r="SXR49" s="367"/>
      <c r="SXS49" s="367"/>
      <c r="SXT49" s="367"/>
      <c r="SXU49" s="367"/>
      <c r="SXV49" s="367"/>
      <c r="SXW49" s="367"/>
      <c r="SXX49" s="367"/>
      <c r="SXY49" s="367"/>
      <c r="SXZ49" s="367"/>
      <c r="SYA49" s="367"/>
      <c r="SYB49" s="367"/>
      <c r="SYC49" s="367"/>
      <c r="SYD49" s="367"/>
      <c r="SYE49" s="367"/>
      <c r="SYF49" s="367"/>
      <c r="SYG49" s="367"/>
      <c r="SYH49" s="367"/>
      <c r="SYI49" s="367"/>
      <c r="SYJ49" s="367"/>
      <c r="SYK49" s="367"/>
      <c r="SYL49" s="367"/>
      <c r="SYM49" s="367"/>
      <c r="SYN49" s="367"/>
      <c r="SYO49" s="367"/>
      <c r="SYP49" s="367"/>
      <c r="SYQ49" s="367"/>
      <c r="SYR49" s="367"/>
      <c r="SYS49" s="367"/>
      <c r="SYT49" s="367"/>
      <c r="SYU49" s="367"/>
      <c r="SYV49" s="367"/>
      <c r="SYW49" s="367"/>
      <c r="SYX49" s="367"/>
      <c r="SYY49" s="367"/>
      <c r="SYZ49" s="367"/>
      <c r="SZA49" s="367"/>
      <c r="SZB49" s="367"/>
      <c r="SZC49" s="367"/>
      <c r="SZD49" s="367"/>
      <c r="SZE49" s="367"/>
      <c r="SZF49" s="367"/>
      <c r="SZG49" s="367"/>
      <c r="SZH49" s="367"/>
      <c r="SZI49" s="367"/>
      <c r="SZJ49" s="367"/>
      <c r="SZK49" s="367"/>
      <c r="SZL49" s="367"/>
      <c r="SZM49" s="367"/>
      <c r="SZN49" s="367"/>
      <c r="SZO49" s="367"/>
      <c r="SZP49" s="367"/>
      <c r="SZQ49" s="367"/>
      <c r="SZR49" s="367"/>
      <c r="SZS49" s="367"/>
      <c r="SZT49" s="367"/>
      <c r="SZU49" s="367"/>
      <c r="SZV49" s="367"/>
      <c r="SZW49" s="367"/>
      <c r="SZX49" s="367"/>
      <c r="SZY49" s="367"/>
      <c r="SZZ49" s="367"/>
      <c r="TAA49" s="367"/>
      <c r="TAB49" s="367"/>
      <c r="TAC49" s="367"/>
      <c r="TAD49" s="367"/>
      <c r="TAE49" s="367"/>
      <c r="TAF49" s="367"/>
      <c r="TAG49" s="367"/>
      <c r="TAH49" s="367"/>
      <c r="TAI49" s="367"/>
      <c r="TAJ49" s="367"/>
      <c r="TAK49" s="367"/>
      <c r="TAL49" s="367"/>
      <c r="TAM49" s="367"/>
      <c r="TAN49" s="367"/>
      <c r="TAO49" s="367"/>
      <c r="TAP49" s="367"/>
      <c r="TAQ49" s="367"/>
      <c r="TAR49" s="367"/>
      <c r="TAS49" s="367"/>
      <c r="TAT49" s="367"/>
      <c r="TAU49" s="367"/>
      <c r="TAV49" s="367"/>
      <c r="TAW49" s="367"/>
      <c r="TAX49" s="367"/>
      <c r="TAY49" s="367"/>
      <c r="TAZ49" s="367"/>
      <c r="TBA49" s="367"/>
      <c r="TBB49" s="367"/>
      <c r="TBC49" s="367"/>
      <c r="TBD49" s="367"/>
      <c r="TBE49" s="367"/>
      <c r="TBF49" s="367"/>
      <c r="TBG49" s="367"/>
      <c r="TBH49" s="367"/>
      <c r="TBI49" s="367"/>
      <c r="TBJ49" s="367"/>
      <c r="TBK49" s="367"/>
      <c r="TBL49" s="367"/>
      <c r="TBM49" s="367"/>
      <c r="TBN49" s="367"/>
      <c r="TBO49" s="367"/>
      <c r="TBP49" s="367"/>
      <c r="TBQ49" s="367"/>
      <c r="TBR49" s="367"/>
      <c r="TBS49" s="367"/>
      <c r="TBT49" s="367"/>
      <c r="TBU49" s="367"/>
      <c r="TBV49" s="367"/>
      <c r="TBW49" s="367"/>
      <c r="TBX49" s="367"/>
      <c r="TBY49" s="367"/>
      <c r="TBZ49" s="367"/>
      <c r="TCA49" s="367"/>
      <c r="TCB49" s="367"/>
      <c r="TCC49" s="367"/>
      <c r="TCD49" s="367"/>
      <c r="TCE49" s="367"/>
      <c r="TCF49" s="367"/>
      <c r="TCG49" s="367"/>
      <c r="TCH49" s="367"/>
      <c r="TCI49" s="367"/>
      <c r="TCJ49" s="367"/>
      <c r="TCK49" s="367"/>
      <c r="TCL49" s="367"/>
      <c r="TCM49" s="367"/>
      <c r="TCN49" s="367"/>
      <c r="TCO49" s="367"/>
      <c r="TCP49" s="367"/>
      <c r="TCQ49" s="367"/>
      <c r="TCR49" s="367"/>
      <c r="TCS49" s="367"/>
      <c r="TCT49" s="367"/>
      <c r="TCU49" s="367"/>
      <c r="TCV49" s="367"/>
      <c r="TCW49" s="367"/>
      <c r="TCX49" s="367"/>
      <c r="TCY49" s="367"/>
      <c r="TCZ49" s="367"/>
      <c r="TDA49" s="367"/>
      <c r="TDB49" s="367"/>
      <c r="TDC49" s="367"/>
      <c r="TDD49" s="367"/>
      <c r="TDE49" s="367"/>
      <c r="TDF49" s="367"/>
      <c r="TDG49" s="367"/>
      <c r="TDH49" s="367"/>
      <c r="TDI49" s="367"/>
      <c r="TDJ49" s="367"/>
      <c r="TDK49" s="367"/>
      <c r="TDL49" s="367"/>
      <c r="TDM49" s="367"/>
      <c r="TDN49" s="367"/>
      <c r="TDO49" s="367"/>
      <c r="TDP49" s="367"/>
      <c r="TDQ49" s="367"/>
      <c r="TDR49" s="367"/>
      <c r="TDS49" s="367"/>
      <c r="TDT49" s="367"/>
      <c r="TDU49" s="367"/>
      <c r="TDV49" s="367"/>
      <c r="TDW49" s="367"/>
      <c r="TDX49" s="367"/>
      <c r="TDY49" s="367"/>
      <c r="TDZ49" s="367"/>
      <c r="TEA49" s="367"/>
      <c r="TEB49" s="367"/>
      <c r="TEC49" s="367"/>
      <c r="TED49" s="367"/>
      <c r="TEE49" s="367"/>
      <c r="TEF49" s="367"/>
      <c r="TEG49" s="367"/>
      <c r="TEH49" s="367"/>
      <c r="TEI49" s="367"/>
      <c r="TEJ49" s="367"/>
      <c r="TEK49" s="367"/>
      <c r="TEL49" s="367"/>
      <c r="TEM49" s="367"/>
      <c r="TEN49" s="367"/>
      <c r="TEO49" s="367"/>
      <c r="TEP49" s="367"/>
      <c r="TEQ49" s="367"/>
      <c r="TER49" s="367"/>
      <c r="TES49" s="367"/>
      <c r="TET49" s="367"/>
      <c r="TEU49" s="367"/>
      <c r="TEV49" s="367"/>
      <c r="TEW49" s="367"/>
      <c r="TEX49" s="367"/>
      <c r="TEY49" s="367"/>
      <c r="TEZ49" s="367"/>
      <c r="TFA49" s="367"/>
      <c r="TFB49" s="367"/>
      <c r="TFC49" s="367"/>
      <c r="TFD49" s="367"/>
      <c r="TFE49" s="367"/>
      <c r="TFF49" s="367"/>
      <c r="TFG49" s="367"/>
      <c r="TFH49" s="367"/>
      <c r="TFI49" s="367"/>
      <c r="TFJ49" s="367"/>
      <c r="TFK49" s="367"/>
      <c r="TFL49" s="367"/>
      <c r="TFM49" s="367"/>
      <c r="TFN49" s="367"/>
      <c r="TFO49" s="367"/>
      <c r="TFP49" s="367"/>
      <c r="TFQ49" s="367"/>
      <c r="TFR49" s="367"/>
      <c r="TFS49" s="367"/>
      <c r="TFT49" s="367"/>
      <c r="TFU49" s="367"/>
      <c r="TFV49" s="367"/>
      <c r="TFW49" s="367"/>
      <c r="TFX49" s="367"/>
      <c r="TFY49" s="367"/>
      <c r="TFZ49" s="367"/>
      <c r="TGA49" s="367"/>
      <c r="TGB49" s="367"/>
      <c r="TGC49" s="367"/>
      <c r="TGD49" s="367"/>
      <c r="TGE49" s="367"/>
      <c r="TGF49" s="367"/>
      <c r="TGG49" s="367"/>
      <c r="TGH49" s="367"/>
      <c r="TGI49" s="367"/>
      <c r="TGJ49" s="367"/>
      <c r="TGK49" s="367"/>
      <c r="TGL49" s="367"/>
      <c r="TGM49" s="367"/>
      <c r="TGN49" s="367"/>
      <c r="TGO49" s="367"/>
      <c r="TGP49" s="367"/>
      <c r="TGQ49" s="367"/>
      <c r="TGR49" s="367"/>
      <c r="TGS49" s="367"/>
      <c r="TGT49" s="367"/>
      <c r="TGU49" s="367"/>
      <c r="TGV49" s="367"/>
      <c r="TGW49" s="367"/>
      <c r="TGX49" s="367"/>
      <c r="TGY49" s="367"/>
      <c r="TGZ49" s="367"/>
      <c r="THA49" s="367"/>
      <c r="THB49" s="367"/>
      <c r="THC49" s="367"/>
      <c r="THD49" s="367"/>
      <c r="THE49" s="367"/>
      <c r="THF49" s="367"/>
      <c r="THG49" s="367"/>
      <c r="THH49" s="367"/>
      <c r="THI49" s="367"/>
      <c r="THJ49" s="367"/>
      <c r="THK49" s="367"/>
      <c r="THL49" s="367"/>
      <c r="THM49" s="367"/>
      <c r="THN49" s="367"/>
      <c r="THO49" s="367"/>
      <c r="THP49" s="367"/>
      <c r="THQ49" s="367"/>
      <c r="THR49" s="367"/>
      <c r="THS49" s="367"/>
      <c r="THT49" s="367"/>
      <c r="THU49" s="367"/>
      <c r="THV49" s="367"/>
      <c r="THW49" s="367"/>
      <c r="THX49" s="367"/>
      <c r="THY49" s="367"/>
      <c r="THZ49" s="367"/>
      <c r="TIA49" s="367"/>
      <c r="TIB49" s="367"/>
      <c r="TIC49" s="367"/>
      <c r="TID49" s="367"/>
      <c r="TIE49" s="367"/>
      <c r="TIF49" s="367"/>
      <c r="TIG49" s="367"/>
      <c r="TIH49" s="367"/>
      <c r="TII49" s="367"/>
      <c r="TIJ49" s="367"/>
      <c r="TIK49" s="367"/>
      <c r="TIL49" s="367"/>
      <c r="TIM49" s="367"/>
      <c r="TIN49" s="367"/>
      <c r="TIO49" s="367"/>
      <c r="TIP49" s="367"/>
      <c r="TIQ49" s="367"/>
      <c r="TIR49" s="367"/>
      <c r="TIS49" s="367"/>
      <c r="TIT49" s="367"/>
      <c r="TIU49" s="367"/>
      <c r="TIV49" s="367"/>
      <c r="TIW49" s="367"/>
      <c r="TIX49" s="367"/>
      <c r="TIY49" s="367"/>
      <c r="TIZ49" s="367"/>
      <c r="TJA49" s="367"/>
      <c r="TJB49" s="367"/>
      <c r="TJC49" s="367"/>
      <c r="TJD49" s="367"/>
      <c r="TJE49" s="367"/>
      <c r="TJF49" s="367"/>
      <c r="TJG49" s="367"/>
      <c r="TJH49" s="367"/>
      <c r="TJI49" s="367"/>
      <c r="TJJ49" s="367"/>
      <c r="TJK49" s="367"/>
      <c r="TJL49" s="367"/>
      <c r="TJM49" s="367"/>
      <c r="TJN49" s="367"/>
      <c r="TJO49" s="367"/>
      <c r="TJP49" s="367"/>
      <c r="TJQ49" s="367"/>
      <c r="TJR49" s="367"/>
      <c r="TJS49" s="367"/>
      <c r="TJT49" s="367"/>
      <c r="TJU49" s="367"/>
      <c r="TJV49" s="367"/>
      <c r="TJW49" s="367"/>
      <c r="TJX49" s="367"/>
      <c r="TJY49" s="367"/>
      <c r="TJZ49" s="367"/>
      <c r="TKA49" s="367"/>
      <c r="TKB49" s="367"/>
      <c r="TKC49" s="367"/>
      <c r="TKD49" s="367"/>
      <c r="TKE49" s="367"/>
      <c r="TKF49" s="367"/>
      <c r="TKG49" s="367"/>
      <c r="TKH49" s="367"/>
      <c r="TKI49" s="367"/>
      <c r="TKJ49" s="367"/>
      <c r="TKK49" s="367"/>
      <c r="TKL49" s="367"/>
      <c r="TKM49" s="367"/>
      <c r="TKN49" s="367"/>
      <c r="TKO49" s="367"/>
      <c r="TKP49" s="367"/>
      <c r="TKQ49" s="367"/>
      <c r="TKR49" s="367"/>
      <c r="TKS49" s="367"/>
      <c r="TKT49" s="367"/>
      <c r="TKU49" s="367"/>
      <c r="TKV49" s="367"/>
      <c r="TKW49" s="367"/>
      <c r="TKX49" s="367"/>
      <c r="TKY49" s="367"/>
      <c r="TKZ49" s="367"/>
      <c r="TLA49" s="367"/>
      <c r="TLB49" s="367"/>
      <c r="TLC49" s="367"/>
      <c r="TLD49" s="367"/>
      <c r="TLE49" s="367"/>
      <c r="TLF49" s="367"/>
      <c r="TLG49" s="367"/>
      <c r="TLH49" s="367"/>
      <c r="TLI49" s="367"/>
      <c r="TLJ49" s="367"/>
      <c r="TLK49" s="367"/>
      <c r="TLL49" s="367"/>
      <c r="TLM49" s="367"/>
      <c r="TLN49" s="367"/>
      <c r="TLO49" s="367"/>
      <c r="TLP49" s="367"/>
      <c r="TLQ49" s="367"/>
      <c r="TLR49" s="367"/>
      <c r="TLS49" s="367"/>
      <c r="TLT49" s="367"/>
      <c r="TLU49" s="367"/>
      <c r="TLV49" s="367"/>
      <c r="TLW49" s="367"/>
      <c r="TLX49" s="367"/>
      <c r="TLY49" s="367"/>
      <c r="TLZ49" s="367"/>
      <c r="TMA49" s="367"/>
      <c r="TMB49" s="367"/>
      <c r="TMC49" s="367"/>
      <c r="TMD49" s="367"/>
      <c r="TME49" s="367"/>
      <c r="TMF49" s="367"/>
      <c r="TMG49" s="367"/>
      <c r="TMH49" s="367"/>
      <c r="TMI49" s="367"/>
      <c r="TMJ49" s="367"/>
      <c r="TMK49" s="367"/>
      <c r="TML49" s="367"/>
      <c r="TMM49" s="367"/>
      <c r="TMN49" s="367"/>
      <c r="TMO49" s="367"/>
      <c r="TMP49" s="367"/>
      <c r="TMQ49" s="367"/>
      <c r="TMR49" s="367"/>
      <c r="TMS49" s="367"/>
      <c r="TMT49" s="367"/>
      <c r="TMU49" s="367"/>
      <c r="TMV49" s="367"/>
      <c r="TMW49" s="367"/>
      <c r="TMX49" s="367"/>
      <c r="TMY49" s="367"/>
      <c r="TMZ49" s="367"/>
      <c r="TNA49" s="367"/>
      <c r="TNB49" s="367"/>
      <c r="TNC49" s="367"/>
      <c r="TND49" s="367"/>
      <c r="TNE49" s="367"/>
      <c r="TNF49" s="367"/>
      <c r="TNG49" s="367"/>
      <c r="TNH49" s="367"/>
      <c r="TNI49" s="367"/>
      <c r="TNJ49" s="367"/>
      <c r="TNK49" s="367"/>
      <c r="TNL49" s="367"/>
      <c r="TNM49" s="367"/>
      <c r="TNN49" s="367"/>
      <c r="TNO49" s="367"/>
      <c r="TNP49" s="367"/>
      <c r="TNQ49" s="367"/>
      <c r="TNR49" s="367"/>
      <c r="TNS49" s="367"/>
      <c r="TNT49" s="367"/>
      <c r="TNU49" s="367"/>
      <c r="TNV49" s="367"/>
      <c r="TNW49" s="367"/>
      <c r="TNX49" s="367"/>
      <c r="TNY49" s="367"/>
      <c r="TNZ49" s="367"/>
      <c r="TOA49" s="367"/>
      <c r="TOB49" s="367"/>
      <c r="TOC49" s="367"/>
      <c r="TOD49" s="367"/>
      <c r="TOE49" s="367"/>
      <c r="TOF49" s="367"/>
      <c r="TOG49" s="367"/>
      <c r="TOH49" s="367"/>
      <c r="TOI49" s="367"/>
      <c r="TOJ49" s="367"/>
      <c r="TOK49" s="367"/>
      <c r="TOL49" s="367"/>
      <c r="TOM49" s="367"/>
      <c r="TON49" s="367"/>
      <c r="TOO49" s="367"/>
      <c r="TOP49" s="367"/>
      <c r="TOQ49" s="367"/>
      <c r="TOR49" s="367"/>
      <c r="TOS49" s="367"/>
      <c r="TOT49" s="367"/>
      <c r="TOU49" s="367"/>
      <c r="TOV49" s="367"/>
      <c r="TOW49" s="367"/>
      <c r="TOX49" s="367"/>
      <c r="TOY49" s="367"/>
      <c r="TOZ49" s="367"/>
      <c r="TPA49" s="367"/>
      <c r="TPB49" s="367"/>
      <c r="TPC49" s="367"/>
      <c r="TPD49" s="367"/>
      <c r="TPE49" s="367"/>
      <c r="TPF49" s="367"/>
      <c r="TPG49" s="367"/>
      <c r="TPH49" s="367"/>
      <c r="TPI49" s="367"/>
      <c r="TPJ49" s="367"/>
      <c r="TPK49" s="367"/>
      <c r="TPL49" s="367"/>
      <c r="TPM49" s="367"/>
      <c r="TPN49" s="367"/>
      <c r="TPO49" s="367"/>
      <c r="TPP49" s="367"/>
      <c r="TPQ49" s="367"/>
      <c r="TPR49" s="367"/>
      <c r="TPS49" s="367"/>
      <c r="TPT49" s="367"/>
      <c r="TPU49" s="367"/>
      <c r="TPV49" s="367"/>
      <c r="TPW49" s="367"/>
      <c r="TPX49" s="367"/>
      <c r="TPY49" s="367"/>
      <c r="TPZ49" s="367"/>
      <c r="TQA49" s="367"/>
      <c r="TQB49" s="367"/>
      <c r="TQC49" s="367"/>
      <c r="TQD49" s="367"/>
      <c r="TQE49" s="367"/>
      <c r="TQF49" s="367"/>
      <c r="TQG49" s="367"/>
      <c r="TQH49" s="367"/>
      <c r="TQI49" s="367"/>
      <c r="TQJ49" s="367"/>
      <c r="TQK49" s="367"/>
      <c r="TQL49" s="367"/>
      <c r="TQM49" s="367"/>
      <c r="TQN49" s="367"/>
      <c r="TQO49" s="367"/>
      <c r="TQP49" s="367"/>
      <c r="TQQ49" s="367"/>
      <c r="TQR49" s="367"/>
      <c r="TQS49" s="367"/>
      <c r="TQT49" s="367"/>
      <c r="TQU49" s="367"/>
      <c r="TQV49" s="367"/>
      <c r="TQW49" s="367"/>
      <c r="TQX49" s="367"/>
      <c r="TQY49" s="367"/>
      <c r="TQZ49" s="367"/>
      <c r="TRA49" s="367"/>
      <c r="TRB49" s="367"/>
      <c r="TRC49" s="367"/>
      <c r="TRD49" s="367"/>
      <c r="TRE49" s="367"/>
      <c r="TRF49" s="367"/>
      <c r="TRG49" s="367"/>
      <c r="TRH49" s="367"/>
      <c r="TRI49" s="367"/>
      <c r="TRJ49" s="367"/>
      <c r="TRK49" s="367"/>
      <c r="TRL49" s="367"/>
      <c r="TRM49" s="367"/>
      <c r="TRN49" s="367"/>
      <c r="TRO49" s="367"/>
      <c r="TRP49" s="367"/>
      <c r="TRQ49" s="367"/>
      <c r="TRR49" s="367"/>
      <c r="TRS49" s="367"/>
      <c r="TRT49" s="367"/>
      <c r="TRU49" s="367"/>
      <c r="TRV49" s="367"/>
      <c r="TRW49" s="367"/>
      <c r="TRX49" s="367"/>
      <c r="TRY49" s="367"/>
      <c r="TRZ49" s="367"/>
      <c r="TSA49" s="367"/>
      <c r="TSB49" s="367"/>
      <c r="TSC49" s="367"/>
      <c r="TSD49" s="367"/>
      <c r="TSE49" s="367"/>
      <c r="TSF49" s="367"/>
      <c r="TSG49" s="367"/>
      <c r="TSH49" s="367"/>
      <c r="TSI49" s="367"/>
      <c r="TSJ49" s="367"/>
      <c r="TSK49" s="367"/>
      <c r="TSL49" s="367"/>
      <c r="TSM49" s="367"/>
      <c r="TSN49" s="367"/>
      <c r="TSO49" s="367"/>
      <c r="TSP49" s="367"/>
      <c r="TSQ49" s="367"/>
      <c r="TSR49" s="367"/>
      <c r="TSS49" s="367"/>
      <c r="TST49" s="367"/>
      <c r="TSU49" s="367"/>
      <c r="TSV49" s="367"/>
      <c r="TSW49" s="367"/>
      <c r="TSX49" s="367"/>
      <c r="TSY49" s="367"/>
      <c r="TSZ49" s="367"/>
      <c r="TTA49" s="367"/>
      <c r="TTB49" s="367"/>
      <c r="TTC49" s="367"/>
      <c r="TTD49" s="367"/>
      <c r="TTE49" s="367"/>
      <c r="TTF49" s="367"/>
      <c r="TTG49" s="367"/>
      <c r="TTH49" s="367"/>
      <c r="TTI49" s="367"/>
      <c r="TTJ49" s="367"/>
      <c r="TTK49" s="367"/>
      <c r="TTL49" s="367"/>
      <c r="TTM49" s="367"/>
      <c r="TTN49" s="367"/>
      <c r="TTO49" s="367"/>
      <c r="TTP49" s="367"/>
      <c r="TTQ49" s="367"/>
      <c r="TTR49" s="367"/>
      <c r="TTS49" s="367"/>
      <c r="TTT49" s="367"/>
      <c r="TTU49" s="367"/>
      <c r="TTV49" s="367"/>
      <c r="TTW49" s="367"/>
      <c r="TTX49" s="367"/>
      <c r="TTY49" s="367"/>
      <c r="TTZ49" s="367"/>
      <c r="TUA49" s="367"/>
      <c r="TUB49" s="367"/>
      <c r="TUC49" s="367"/>
      <c r="TUD49" s="367"/>
      <c r="TUE49" s="367"/>
      <c r="TUF49" s="367"/>
      <c r="TUG49" s="367"/>
      <c r="TUH49" s="367"/>
      <c r="TUI49" s="367"/>
      <c r="TUJ49" s="367"/>
      <c r="TUK49" s="367"/>
      <c r="TUL49" s="367"/>
      <c r="TUM49" s="367"/>
      <c r="TUN49" s="367"/>
      <c r="TUO49" s="367"/>
      <c r="TUP49" s="367"/>
      <c r="TUQ49" s="367"/>
      <c r="TUR49" s="367"/>
      <c r="TUS49" s="367"/>
      <c r="TUT49" s="367"/>
      <c r="TUU49" s="367"/>
      <c r="TUV49" s="367"/>
      <c r="TUW49" s="367"/>
      <c r="TUX49" s="367"/>
      <c r="TUY49" s="367"/>
      <c r="TUZ49" s="367"/>
      <c r="TVA49" s="367"/>
      <c r="TVB49" s="367"/>
      <c r="TVC49" s="367"/>
      <c r="TVD49" s="367"/>
      <c r="TVE49" s="367"/>
      <c r="TVF49" s="367"/>
      <c r="TVG49" s="367"/>
      <c r="TVH49" s="367"/>
      <c r="TVI49" s="367"/>
      <c r="TVJ49" s="367"/>
      <c r="TVK49" s="367"/>
      <c r="TVL49" s="367"/>
      <c r="TVM49" s="367"/>
      <c r="TVN49" s="367"/>
      <c r="TVO49" s="367"/>
      <c r="TVP49" s="367"/>
      <c r="TVQ49" s="367"/>
      <c r="TVR49" s="367"/>
      <c r="TVS49" s="367"/>
      <c r="TVT49" s="367"/>
      <c r="TVU49" s="367"/>
      <c r="TVV49" s="367"/>
      <c r="TVW49" s="367"/>
      <c r="TVX49" s="367"/>
      <c r="TVY49" s="367"/>
      <c r="TVZ49" s="367"/>
      <c r="TWA49" s="367"/>
      <c r="TWB49" s="367"/>
      <c r="TWC49" s="367"/>
      <c r="TWD49" s="367"/>
      <c r="TWE49" s="367"/>
      <c r="TWF49" s="367"/>
      <c r="TWG49" s="367"/>
      <c r="TWH49" s="367"/>
      <c r="TWI49" s="367"/>
      <c r="TWJ49" s="367"/>
      <c r="TWK49" s="367"/>
      <c r="TWL49" s="367"/>
      <c r="TWM49" s="367"/>
      <c r="TWN49" s="367"/>
      <c r="TWO49" s="367"/>
      <c r="TWP49" s="367"/>
      <c r="TWQ49" s="367"/>
      <c r="TWR49" s="367"/>
      <c r="TWS49" s="367"/>
      <c r="TWT49" s="367"/>
      <c r="TWU49" s="367"/>
      <c r="TWV49" s="367"/>
      <c r="TWW49" s="367"/>
      <c r="TWX49" s="367"/>
      <c r="TWY49" s="367"/>
      <c r="TWZ49" s="367"/>
      <c r="TXA49" s="367"/>
      <c r="TXB49" s="367"/>
      <c r="TXC49" s="367"/>
      <c r="TXD49" s="367"/>
      <c r="TXE49" s="367"/>
      <c r="TXF49" s="367"/>
      <c r="TXG49" s="367"/>
      <c r="TXH49" s="367"/>
      <c r="TXI49" s="367"/>
      <c r="TXJ49" s="367"/>
      <c r="TXK49" s="367"/>
      <c r="TXL49" s="367"/>
      <c r="TXM49" s="367"/>
      <c r="TXN49" s="367"/>
      <c r="TXO49" s="367"/>
      <c r="TXP49" s="367"/>
      <c r="TXQ49" s="367"/>
      <c r="TXR49" s="367"/>
      <c r="TXS49" s="367"/>
      <c r="TXT49" s="367"/>
      <c r="TXU49" s="367"/>
      <c r="TXV49" s="367"/>
      <c r="TXW49" s="367"/>
      <c r="TXX49" s="367"/>
      <c r="TXY49" s="367"/>
      <c r="TXZ49" s="367"/>
      <c r="TYA49" s="367"/>
      <c r="TYB49" s="367"/>
      <c r="TYC49" s="367"/>
      <c r="TYD49" s="367"/>
      <c r="TYE49" s="367"/>
      <c r="TYF49" s="367"/>
      <c r="TYG49" s="367"/>
      <c r="TYH49" s="367"/>
      <c r="TYI49" s="367"/>
      <c r="TYJ49" s="367"/>
      <c r="TYK49" s="367"/>
      <c r="TYL49" s="367"/>
      <c r="TYM49" s="367"/>
      <c r="TYN49" s="367"/>
      <c r="TYO49" s="367"/>
      <c r="TYP49" s="367"/>
      <c r="TYQ49" s="367"/>
      <c r="TYR49" s="367"/>
      <c r="TYS49" s="367"/>
      <c r="TYT49" s="367"/>
      <c r="TYU49" s="367"/>
      <c r="TYV49" s="367"/>
      <c r="TYW49" s="367"/>
      <c r="TYX49" s="367"/>
      <c r="TYY49" s="367"/>
      <c r="TYZ49" s="367"/>
      <c r="TZA49" s="367"/>
      <c r="TZB49" s="367"/>
      <c r="TZC49" s="367"/>
      <c r="TZD49" s="367"/>
      <c r="TZE49" s="367"/>
      <c r="TZF49" s="367"/>
      <c r="TZG49" s="367"/>
      <c r="TZH49" s="367"/>
      <c r="TZI49" s="367"/>
      <c r="TZJ49" s="367"/>
      <c r="TZK49" s="367"/>
      <c r="TZL49" s="367"/>
      <c r="TZM49" s="367"/>
      <c r="TZN49" s="367"/>
      <c r="TZO49" s="367"/>
      <c r="TZP49" s="367"/>
      <c r="TZQ49" s="367"/>
      <c r="TZR49" s="367"/>
      <c r="TZS49" s="367"/>
      <c r="TZT49" s="367"/>
      <c r="TZU49" s="367"/>
      <c r="TZV49" s="367"/>
      <c r="TZW49" s="367"/>
      <c r="TZX49" s="367"/>
      <c r="TZY49" s="367"/>
      <c r="TZZ49" s="367"/>
      <c r="UAA49" s="367"/>
      <c r="UAB49" s="367"/>
      <c r="UAC49" s="367"/>
      <c r="UAD49" s="367"/>
      <c r="UAE49" s="367"/>
      <c r="UAF49" s="367"/>
      <c r="UAG49" s="367"/>
      <c r="UAH49" s="367"/>
      <c r="UAI49" s="367"/>
      <c r="UAJ49" s="367"/>
      <c r="UAK49" s="367"/>
      <c r="UAL49" s="367"/>
      <c r="UAM49" s="367"/>
      <c r="UAN49" s="367"/>
      <c r="UAO49" s="367"/>
      <c r="UAP49" s="367"/>
      <c r="UAQ49" s="367"/>
      <c r="UAR49" s="367"/>
      <c r="UAS49" s="367"/>
      <c r="UAT49" s="367"/>
      <c r="UAU49" s="367"/>
      <c r="UAV49" s="367"/>
      <c r="UAW49" s="367"/>
      <c r="UAX49" s="367"/>
      <c r="UAY49" s="367"/>
      <c r="UAZ49" s="367"/>
      <c r="UBA49" s="367"/>
      <c r="UBB49" s="367"/>
      <c r="UBC49" s="367"/>
      <c r="UBD49" s="367"/>
      <c r="UBE49" s="367"/>
      <c r="UBF49" s="367"/>
      <c r="UBG49" s="367"/>
      <c r="UBH49" s="367"/>
      <c r="UBI49" s="367"/>
      <c r="UBJ49" s="367"/>
      <c r="UBK49" s="367"/>
      <c r="UBL49" s="367"/>
      <c r="UBM49" s="367"/>
      <c r="UBN49" s="367"/>
      <c r="UBO49" s="367"/>
      <c r="UBP49" s="367"/>
      <c r="UBQ49" s="367"/>
      <c r="UBR49" s="367"/>
      <c r="UBS49" s="367"/>
      <c r="UBT49" s="367"/>
      <c r="UBU49" s="367"/>
      <c r="UBV49" s="367"/>
      <c r="UBW49" s="367"/>
      <c r="UBX49" s="367"/>
      <c r="UBY49" s="367"/>
      <c r="UBZ49" s="367"/>
      <c r="UCA49" s="367"/>
      <c r="UCB49" s="367"/>
      <c r="UCC49" s="367"/>
      <c r="UCD49" s="367"/>
      <c r="UCE49" s="367"/>
      <c r="UCF49" s="367"/>
      <c r="UCG49" s="367"/>
      <c r="UCH49" s="367"/>
      <c r="UCI49" s="367"/>
      <c r="UCJ49" s="367"/>
      <c r="UCK49" s="367"/>
      <c r="UCL49" s="367"/>
      <c r="UCM49" s="367"/>
      <c r="UCN49" s="367"/>
      <c r="UCO49" s="367"/>
      <c r="UCP49" s="367"/>
      <c r="UCQ49" s="367"/>
      <c r="UCR49" s="367"/>
      <c r="UCS49" s="367"/>
      <c r="UCT49" s="367"/>
      <c r="UCU49" s="367"/>
      <c r="UCV49" s="367"/>
      <c r="UCW49" s="367"/>
      <c r="UCX49" s="367"/>
      <c r="UCY49" s="367"/>
      <c r="UCZ49" s="367"/>
      <c r="UDA49" s="367"/>
      <c r="UDB49" s="367"/>
      <c r="UDC49" s="367"/>
      <c r="UDD49" s="367"/>
      <c r="UDE49" s="367"/>
      <c r="UDF49" s="367"/>
      <c r="UDG49" s="367"/>
      <c r="UDH49" s="367"/>
      <c r="UDI49" s="367"/>
      <c r="UDJ49" s="367"/>
      <c r="UDK49" s="367"/>
      <c r="UDL49" s="367"/>
      <c r="UDM49" s="367"/>
      <c r="UDN49" s="367"/>
      <c r="UDO49" s="367"/>
      <c r="UDP49" s="367"/>
      <c r="UDQ49" s="367"/>
      <c r="UDR49" s="367"/>
      <c r="UDS49" s="367"/>
      <c r="UDT49" s="367"/>
      <c r="UDU49" s="367"/>
      <c r="UDV49" s="367"/>
      <c r="UDW49" s="367"/>
      <c r="UDX49" s="367"/>
      <c r="UDY49" s="367"/>
      <c r="UDZ49" s="367"/>
      <c r="UEA49" s="367"/>
      <c r="UEB49" s="367"/>
      <c r="UEC49" s="367"/>
      <c r="UED49" s="367"/>
      <c r="UEE49" s="367"/>
      <c r="UEF49" s="367"/>
      <c r="UEG49" s="367"/>
      <c r="UEH49" s="367"/>
      <c r="UEI49" s="367"/>
      <c r="UEJ49" s="367"/>
      <c r="UEK49" s="367"/>
      <c r="UEL49" s="367"/>
      <c r="UEM49" s="367"/>
      <c r="UEN49" s="367"/>
      <c r="UEO49" s="367"/>
      <c r="UEP49" s="367"/>
      <c r="UEQ49" s="367"/>
      <c r="UER49" s="367"/>
      <c r="UES49" s="367"/>
      <c r="UET49" s="367"/>
      <c r="UEU49" s="367"/>
      <c r="UEV49" s="367"/>
      <c r="UEW49" s="367"/>
      <c r="UEX49" s="367"/>
      <c r="UEY49" s="367"/>
      <c r="UEZ49" s="367"/>
      <c r="UFA49" s="367"/>
      <c r="UFB49" s="367"/>
      <c r="UFC49" s="367"/>
      <c r="UFD49" s="367"/>
      <c r="UFE49" s="367"/>
      <c r="UFF49" s="367"/>
      <c r="UFG49" s="367"/>
      <c r="UFH49" s="367"/>
      <c r="UFI49" s="367"/>
      <c r="UFJ49" s="367"/>
      <c r="UFK49" s="367"/>
      <c r="UFL49" s="367"/>
      <c r="UFM49" s="367"/>
      <c r="UFN49" s="367"/>
      <c r="UFO49" s="367"/>
      <c r="UFP49" s="367"/>
      <c r="UFQ49" s="367"/>
      <c r="UFR49" s="367"/>
      <c r="UFS49" s="367"/>
      <c r="UFT49" s="367"/>
      <c r="UFU49" s="367"/>
      <c r="UFV49" s="367"/>
      <c r="UFW49" s="367"/>
      <c r="UFX49" s="367"/>
      <c r="UFY49" s="367"/>
      <c r="UFZ49" s="367"/>
      <c r="UGA49" s="367"/>
      <c r="UGB49" s="367"/>
      <c r="UGC49" s="367"/>
      <c r="UGD49" s="367"/>
      <c r="UGE49" s="367"/>
      <c r="UGF49" s="367"/>
      <c r="UGG49" s="367"/>
      <c r="UGH49" s="367"/>
      <c r="UGI49" s="367"/>
      <c r="UGJ49" s="367"/>
      <c r="UGK49" s="367"/>
      <c r="UGL49" s="367"/>
      <c r="UGM49" s="367"/>
      <c r="UGN49" s="367"/>
      <c r="UGO49" s="367"/>
      <c r="UGP49" s="367"/>
      <c r="UGQ49" s="367"/>
      <c r="UGR49" s="367"/>
      <c r="UGS49" s="367"/>
      <c r="UGT49" s="367"/>
      <c r="UGU49" s="367"/>
      <c r="UGV49" s="367"/>
      <c r="UGW49" s="367"/>
      <c r="UGX49" s="367"/>
      <c r="UGY49" s="367"/>
      <c r="UGZ49" s="367"/>
      <c r="UHA49" s="367"/>
      <c r="UHB49" s="367"/>
      <c r="UHC49" s="367"/>
      <c r="UHD49" s="367"/>
      <c r="UHE49" s="367"/>
      <c r="UHF49" s="367"/>
      <c r="UHG49" s="367"/>
      <c r="UHH49" s="367"/>
      <c r="UHI49" s="367"/>
      <c r="UHJ49" s="367"/>
      <c r="UHK49" s="367"/>
      <c r="UHL49" s="367"/>
      <c r="UHM49" s="367"/>
      <c r="UHN49" s="367"/>
      <c r="UHO49" s="367"/>
      <c r="UHP49" s="367"/>
      <c r="UHQ49" s="367"/>
      <c r="UHR49" s="367"/>
      <c r="UHS49" s="367"/>
      <c r="UHT49" s="367"/>
      <c r="UHU49" s="367"/>
      <c r="UHV49" s="367"/>
      <c r="UHW49" s="367"/>
      <c r="UHX49" s="367"/>
      <c r="UHY49" s="367"/>
      <c r="UHZ49" s="367"/>
      <c r="UIA49" s="367"/>
      <c r="UIB49" s="367"/>
      <c r="UIC49" s="367"/>
      <c r="UID49" s="367"/>
      <c r="UIE49" s="367"/>
      <c r="UIF49" s="367"/>
      <c r="UIG49" s="367"/>
      <c r="UIH49" s="367"/>
      <c r="UII49" s="367"/>
      <c r="UIJ49" s="367"/>
      <c r="UIK49" s="367"/>
      <c r="UIL49" s="367"/>
      <c r="UIM49" s="367"/>
      <c r="UIN49" s="367"/>
      <c r="UIO49" s="367"/>
      <c r="UIP49" s="367"/>
      <c r="UIQ49" s="367"/>
      <c r="UIR49" s="367"/>
      <c r="UIS49" s="367"/>
      <c r="UIT49" s="367"/>
      <c r="UIU49" s="367"/>
      <c r="UIV49" s="367"/>
      <c r="UIW49" s="367"/>
      <c r="UIX49" s="367"/>
      <c r="UIY49" s="367"/>
      <c r="UIZ49" s="367"/>
      <c r="UJA49" s="367"/>
      <c r="UJB49" s="367"/>
      <c r="UJC49" s="367"/>
      <c r="UJD49" s="367"/>
      <c r="UJE49" s="367"/>
      <c r="UJF49" s="367"/>
      <c r="UJG49" s="367"/>
      <c r="UJH49" s="367"/>
      <c r="UJI49" s="367"/>
      <c r="UJJ49" s="367"/>
      <c r="UJK49" s="367"/>
      <c r="UJL49" s="367"/>
      <c r="UJM49" s="367"/>
      <c r="UJN49" s="367"/>
      <c r="UJO49" s="367"/>
      <c r="UJP49" s="367"/>
      <c r="UJQ49" s="367"/>
      <c r="UJR49" s="367"/>
      <c r="UJS49" s="367"/>
      <c r="UJT49" s="367"/>
      <c r="UJU49" s="367"/>
      <c r="UJV49" s="367"/>
      <c r="UJW49" s="367"/>
      <c r="UJX49" s="367"/>
      <c r="UJY49" s="367"/>
      <c r="UJZ49" s="367"/>
      <c r="UKA49" s="367"/>
      <c r="UKB49" s="367"/>
      <c r="UKC49" s="367"/>
      <c r="UKD49" s="367"/>
      <c r="UKE49" s="367"/>
      <c r="UKF49" s="367"/>
      <c r="UKG49" s="367"/>
      <c r="UKH49" s="367"/>
      <c r="UKI49" s="367"/>
      <c r="UKJ49" s="367"/>
      <c r="UKK49" s="367"/>
      <c r="UKL49" s="367"/>
      <c r="UKM49" s="367"/>
      <c r="UKN49" s="367"/>
      <c r="UKO49" s="367"/>
      <c r="UKP49" s="367"/>
      <c r="UKQ49" s="367"/>
      <c r="UKR49" s="367"/>
      <c r="UKS49" s="367"/>
      <c r="UKT49" s="367"/>
      <c r="UKU49" s="367"/>
      <c r="UKV49" s="367"/>
      <c r="UKW49" s="367"/>
      <c r="UKX49" s="367"/>
      <c r="UKY49" s="367"/>
      <c r="UKZ49" s="367"/>
      <c r="ULA49" s="367"/>
      <c r="ULB49" s="367"/>
      <c r="ULC49" s="367"/>
      <c r="ULD49" s="367"/>
      <c r="ULE49" s="367"/>
      <c r="ULF49" s="367"/>
      <c r="ULG49" s="367"/>
      <c r="ULH49" s="367"/>
      <c r="ULI49" s="367"/>
      <c r="ULJ49" s="367"/>
      <c r="ULK49" s="367"/>
      <c r="ULL49" s="367"/>
      <c r="ULM49" s="367"/>
      <c r="ULN49" s="367"/>
      <c r="ULO49" s="367"/>
      <c r="ULP49" s="367"/>
      <c r="ULQ49" s="367"/>
      <c r="ULR49" s="367"/>
      <c r="ULS49" s="367"/>
      <c r="ULT49" s="367"/>
      <c r="ULU49" s="367"/>
      <c r="ULV49" s="367"/>
      <c r="ULW49" s="367"/>
      <c r="ULX49" s="367"/>
      <c r="ULY49" s="367"/>
      <c r="ULZ49" s="367"/>
      <c r="UMA49" s="367"/>
      <c r="UMB49" s="367"/>
      <c r="UMC49" s="367"/>
      <c r="UMD49" s="367"/>
      <c r="UME49" s="367"/>
      <c r="UMF49" s="367"/>
      <c r="UMG49" s="367"/>
      <c r="UMH49" s="367"/>
      <c r="UMI49" s="367"/>
      <c r="UMJ49" s="367"/>
      <c r="UMK49" s="367"/>
      <c r="UML49" s="367"/>
      <c r="UMM49" s="367"/>
      <c r="UMN49" s="367"/>
      <c r="UMO49" s="367"/>
      <c r="UMP49" s="367"/>
      <c r="UMQ49" s="367"/>
      <c r="UMR49" s="367"/>
      <c r="UMS49" s="367"/>
      <c r="UMT49" s="367"/>
      <c r="UMU49" s="367"/>
      <c r="UMV49" s="367"/>
      <c r="UMW49" s="367"/>
      <c r="UMX49" s="367"/>
      <c r="UMY49" s="367"/>
      <c r="UMZ49" s="367"/>
      <c r="UNA49" s="367"/>
      <c r="UNB49" s="367"/>
      <c r="UNC49" s="367"/>
      <c r="UND49" s="367"/>
      <c r="UNE49" s="367"/>
      <c r="UNF49" s="367"/>
      <c r="UNG49" s="367"/>
      <c r="UNH49" s="367"/>
      <c r="UNI49" s="367"/>
      <c r="UNJ49" s="367"/>
      <c r="UNK49" s="367"/>
      <c r="UNL49" s="367"/>
      <c r="UNM49" s="367"/>
      <c r="UNN49" s="367"/>
      <c r="UNO49" s="367"/>
      <c r="UNP49" s="367"/>
      <c r="UNQ49" s="367"/>
      <c r="UNR49" s="367"/>
      <c r="UNS49" s="367"/>
      <c r="UNT49" s="367"/>
      <c r="UNU49" s="367"/>
      <c r="UNV49" s="367"/>
      <c r="UNW49" s="367"/>
      <c r="UNX49" s="367"/>
      <c r="UNY49" s="367"/>
      <c r="UNZ49" s="367"/>
      <c r="UOA49" s="367"/>
      <c r="UOB49" s="367"/>
      <c r="UOC49" s="367"/>
      <c r="UOD49" s="367"/>
      <c r="UOE49" s="367"/>
      <c r="UOF49" s="367"/>
      <c r="UOG49" s="367"/>
      <c r="UOH49" s="367"/>
      <c r="UOI49" s="367"/>
      <c r="UOJ49" s="367"/>
      <c r="UOK49" s="367"/>
      <c r="UOL49" s="367"/>
      <c r="UOM49" s="367"/>
      <c r="UON49" s="367"/>
      <c r="UOO49" s="367"/>
      <c r="UOP49" s="367"/>
      <c r="UOQ49" s="367"/>
      <c r="UOR49" s="367"/>
      <c r="UOS49" s="367"/>
      <c r="UOT49" s="367"/>
      <c r="UOU49" s="367"/>
      <c r="UOV49" s="367"/>
      <c r="UOW49" s="367"/>
      <c r="UOX49" s="367"/>
      <c r="UOY49" s="367"/>
      <c r="UOZ49" s="367"/>
      <c r="UPA49" s="367"/>
      <c r="UPB49" s="367"/>
      <c r="UPC49" s="367"/>
      <c r="UPD49" s="367"/>
      <c r="UPE49" s="367"/>
      <c r="UPF49" s="367"/>
      <c r="UPG49" s="367"/>
      <c r="UPH49" s="367"/>
      <c r="UPI49" s="367"/>
      <c r="UPJ49" s="367"/>
      <c r="UPK49" s="367"/>
      <c r="UPL49" s="367"/>
      <c r="UPM49" s="367"/>
      <c r="UPN49" s="367"/>
      <c r="UPO49" s="367"/>
      <c r="UPP49" s="367"/>
      <c r="UPQ49" s="367"/>
      <c r="UPR49" s="367"/>
      <c r="UPS49" s="367"/>
      <c r="UPT49" s="367"/>
      <c r="UPU49" s="367"/>
      <c r="UPV49" s="367"/>
      <c r="UPW49" s="367"/>
      <c r="UPX49" s="367"/>
      <c r="UPY49" s="367"/>
      <c r="UPZ49" s="367"/>
      <c r="UQA49" s="367"/>
      <c r="UQB49" s="367"/>
      <c r="UQC49" s="367"/>
      <c r="UQD49" s="367"/>
      <c r="UQE49" s="367"/>
      <c r="UQF49" s="367"/>
      <c r="UQG49" s="367"/>
      <c r="UQH49" s="367"/>
      <c r="UQI49" s="367"/>
      <c r="UQJ49" s="367"/>
      <c r="UQK49" s="367"/>
      <c r="UQL49" s="367"/>
      <c r="UQM49" s="367"/>
      <c r="UQN49" s="367"/>
      <c r="UQO49" s="367"/>
      <c r="UQP49" s="367"/>
      <c r="UQQ49" s="367"/>
      <c r="UQR49" s="367"/>
      <c r="UQS49" s="367"/>
      <c r="UQT49" s="367"/>
      <c r="UQU49" s="367"/>
      <c r="UQV49" s="367"/>
      <c r="UQW49" s="367"/>
      <c r="UQX49" s="367"/>
      <c r="UQY49" s="367"/>
      <c r="UQZ49" s="367"/>
      <c r="URA49" s="367"/>
      <c r="URB49" s="367"/>
      <c r="URC49" s="367"/>
      <c r="URD49" s="367"/>
      <c r="URE49" s="367"/>
      <c r="URF49" s="367"/>
      <c r="URG49" s="367"/>
      <c r="URH49" s="367"/>
      <c r="URI49" s="367"/>
      <c r="URJ49" s="367"/>
      <c r="URK49" s="367"/>
      <c r="URL49" s="367"/>
      <c r="URM49" s="367"/>
      <c r="URN49" s="367"/>
      <c r="URO49" s="367"/>
      <c r="URP49" s="367"/>
      <c r="URQ49" s="367"/>
      <c r="URR49" s="367"/>
      <c r="URS49" s="367"/>
      <c r="URT49" s="367"/>
      <c r="URU49" s="367"/>
      <c r="URV49" s="367"/>
      <c r="URW49" s="367"/>
      <c r="URX49" s="367"/>
      <c r="URY49" s="367"/>
      <c r="URZ49" s="367"/>
      <c r="USA49" s="367"/>
      <c r="USB49" s="367"/>
      <c r="USC49" s="367"/>
      <c r="USD49" s="367"/>
      <c r="USE49" s="367"/>
      <c r="USF49" s="367"/>
      <c r="USG49" s="367"/>
      <c r="USH49" s="367"/>
      <c r="USI49" s="367"/>
      <c r="USJ49" s="367"/>
      <c r="USK49" s="367"/>
      <c r="USL49" s="367"/>
      <c r="USM49" s="367"/>
      <c r="USN49" s="367"/>
      <c r="USO49" s="367"/>
      <c r="USP49" s="367"/>
      <c r="USQ49" s="367"/>
      <c r="USR49" s="367"/>
      <c r="USS49" s="367"/>
      <c r="UST49" s="367"/>
      <c r="USU49" s="367"/>
      <c r="USV49" s="367"/>
      <c r="USW49" s="367"/>
      <c r="USX49" s="367"/>
      <c r="USY49" s="367"/>
      <c r="USZ49" s="367"/>
      <c r="UTA49" s="367"/>
      <c r="UTB49" s="367"/>
      <c r="UTC49" s="367"/>
      <c r="UTD49" s="367"/>
      <c r="UTE49" s="367"/>
      <c r="UTF49" s="367"/>
      <c r="UTG49" s="367"/>
      <c r="UTH49" s="367"/>
      <c r="UTI49" s="367"/>
      <c r="UTJ49" s="367"/>
      <c r="UTK49" s="367"/>
      <c r="UTL49" s="367"/>
      <c r="UTM49" s="367"/>
      <c r="UTN49" s="367"/>
      <c r="UTO49" s="367"/>
      <c r="UTP49" s="367"/>
      <c r="UTQ49" s="367"/>
      <c r="UTR49" s="367"/>
      <c r="UTS49" s="367"/>
      <c r="UTT49" s="367"/>
      <c r="UTU49" s="367"/>
      <c r="UTV49" s="367"/>
      <c r="UTW49" s="367"/>
      <c r="UTX49" s="367"/>
      <c r="UTY49" s="367"/>
      <c r="UTZ49" s="367"/>
      <c r="UUA49" s="367"/>
      <c r="UUB49" s="367"/>
      <c r="UUC49" s="367"/>
      <c r="UUD49" s="367"/>
      <c r="UUE49" s="367"/>
      <c r="UUF49" s="367"/>
      <c r="UUG49" s="367"/>
      <c r="UUH49" s="367"/>
      <c r="UUI49" s="367"/>
      <c r="UUJ49" s="367"/>
      <c r="UUK49" s="367"/>
      <c r="UUL49" s="367"/>
      <c r="UUM49" s="367"/>
      <c r="UUN49" s="367"/>
      <c r="UUO49" s="367"/>
      <c r="UUP49" s="367"/>
      <c r="UUQ49" s="367"/>
      <c r="UUR49" s="367"/>
      <c r="UUS49" s="367"/>
      <c r="UUT49" s="367"/>
      <c r="UUU49" s="367"/>
      <c r="UUV49" s="367"/>
      <c r="UUW49" s="367"/>
      <c r="UUX49" s="367"/>
      <c r="UUY49" s="367"/>
      <c r="UUZ49" s="367"/>
      <c r="UVA49" s="367"/>
      <c r="UVB49" s="367"/>
      <c r="UVC49" s="367"/>
      <c r="UVD49" s="367"/>
      <c r="UVE49" s="367"/>
      <c r="UVF49" s="367"/>
      <c r="UVG49" s="367"/>
      <c r="UVH49" s="367"/>
      <c r="UVI49" s="367"/>
      <c r="UVJ49" s="367"/>
      <c r="UVK49" s="367"/>
      <c r="UVL49" s="367"/>
      <c r="UVM49" s="367"/>
      <c r="UVN49" s="367"/>
      <c r="UVO49" s="367"/>
      <c r="UVP49" s="367"/>
      <c r="UVQ49" s="367"/>
      <c r="UVR49" s="367"/>
      <c r="UVS49" s="367"/>
      <c r="UVT49" s="367"/>
      <c r="UVU49" s="367"/>
      <c r="UVV49" s="367"/>
      <c r="UVW49" s="367"/>
      <c r="UVX49" s="367"/>
      <c r="UVY49" s="367"/>
      <c r="UVZ49" s="367"/>
      <c r="UWA49" s="367"/>
      <c r="UWB49" s="367"/>
      <c r="UWC49" s="367"/>
      <c r="UWD49" s="367"/>
      <c r="UWE49" s="367"/>
      <c r="UWF49" s="367"/>
      <c r="UWG49" s="367"/>
      <c r="UWH49" s="367"/>
      <c r="UWI49" s="367"/>
      <c r="UWJ49" s="367"/>
      <c r="UWK49" s="367"/>
      <c r="UWL49" s="367"/>
      <c r="UWM49" s="367"/>
      <c r="UWN49" s="367"/>
      <c r="UWO49" s="367"/>
      <c r="UWP49" s="367"/>
      <c r="UWQ49" s="367"/>
      <c r="UWR49" s="367"/>
      <c r="UWS49" s="367"/>
      <c r="UWT49" s="367"/>
      <c r="UWU49" s="367"/>
      <c r="UWV49" s="367"/>
      <c r="UWW49" s="367"/>
      <c r="UWX49" s="367"/>
      <c r="UWY49" s="367"/>
      <c r="UWZ49" s="367"/>
      <c r="UXA49" s="367"/>
      <c r="UXB49" s="367"/>
      <c r="UXC49" s="367"/>
      <c r="UXD49" s="367"/>
      <c r="UXE49" s="367"/>
      <c r="UXF49" s="367"/>
      <c r="UXG49" s="367"/>
      <c r="UXH49" s="367"/>
      <c r="UXI49" s="367"/>
      <c r="UXJ49" s="367"/>
      <c r="UXK49" s="367"/>
      <c r="UXL49" s="367"/>
      <c r="UXM49" s="367"/>
      <c r="UXN49" s="367"/>
      <c r="UXO49" s="367"/>
      <c r="UXP49" s="367"/>
      <c r="UXQ49" s="367"/>
      <c r="UXR49" s="367"/>
      <c r="UXS49" s="367"/>
      <c r="UXT49" s="367"/>
      <c r="UXU49" s="367"/>
      <c r="UXV49" s="367"/>
      <c r="UXW49" s="367"/>
      <c r="UXX49" s="367"/>
      <c r="UXY49" s="367"/>
      <c r="UXZ49" s="367"/>
      <c r="UYA49" s="367"/>
      <c r="UYB49" s="367"/>
      <c r="UYC49" s="367"/>
      <c r="UYD49" s="367"/>
      <c r="UYE49" s="367"/>
      <c r="UYF49" s="367"/>
      <c r="UYG49" s="367"/>
      <c r="UYH49" s="367"/>
      <c r="UYI49" s="367"/>
      <c r="UYJ49" s="367"/>
      <c r="UYK49" s="367"/>
      <c r="UYL49" s="367"/>
      <c r="UYM49" s="367"/>
      <c r="UYN49" s="367"/>
      <c r="UYO49" s="367"/>
      <c r="UYP49" s="367"/>
      <c r="UYQ49" s="367"/>
      <c r="UYR49" s="367"/>
      <c r="UYS49" s="367"/>
      <c r="UYT49" s="367"/>
      <c r="UYU49" s="367"/>
      <c r="UYV49" s="367"/>
      <c r="UYW49" s="367"/>
      <c r="UYX49" s="367"/>
      <c r="UYY49" s="367"/>
      <c r="UYZ49" s="367"/>
      <c r="UZA49" s="367"/>
      <c r="UZB49" s="367"/>
      <c r="UZC49" s="367"/>
      <c r="UZD49" s="367"/>
      <c r="UZE49" s="367"/>
      <c r="UZF49" s="367"/>
      <c r="UZG49" s="367"/>
      <c r="UZH49" s="367"/>
      <c r="UZI49" s="367"/>
      <c r="UZJ49" s="367"/>
      <c r="UZK49" s="367"/>
      <c r="UZL49" s="367"/>
      <c r="UZM49" s="367"/>
      <c r="UZN49" s="367"/>
      <c r="UZO49" s="367"/>
      <c r="UZP49" s="367"/>
      <c r="UZQ49" s="367"/>
      <c r="UZR49" s="367"/>
      <c r="UZS49" s="367"/>
      <c r="UZT49" s="367"/>
      <c r="UZU49" s="367"/>
      <c r="UZV49" s="367"/>
      <c r="UZW49" s="367"/>
      <c r="UZX49" s="367"/>
      <c r="UZY49" s="367"/>
      <c r="UZZ49" s="367"/>
      <c r="VAA49" s="367"/>
      <c r="VAB49" s="367"/>
      <c r="VAC49" s="367"/>
      <c r="VAD49" s="367"/>
      <c r="VAE49" s="367"/>
      <c r="VAF49" s="367"/>
      <c r="VAG49" s="367"/>
      <c r="VAH49" s="367"/>
      <c r="VAI49" s="367"/>
      <c r="VAJ49" s="367"/>
      <c r="VAK49" s="367"/>
      <c r="VAL49" s="367"/>
      <c r="VAM49" s="367"/>
      <c r="VAN49" s="367"/>
      <c r="VAO49" s="367"/>
      <c r="VAP49" s="367"/>
      <c r="VAQ49" s="367"/>
      <c r="VAR49" s="367"/>
      <c r="VAS49" s="367"/>
      <c r="VAT49" s="367"/>
      <c r="VAU49" s="367"/>
      <c r="VAV49" s="367"/>
      <c r="VAW49" s="367"/>
      <c r="VAX49" s="367"/>
      <c r="VAY49" s="367"/>
      <c r="VAZ49" s="367"/>
      <c r="VBA49" s="367"/>
      <c r="VBB49" s="367"/>
      <c r="VBC49" s="367"/>
      <c r="VBD49" s="367"/>
      <c r="VBE49" s="367"/>
      <c r="VBF49" s="367"/>
      <c r="VBG49" s="367"/>
      <c r="VBH49" s="367"/>
      <c r="VBI49" s="367"/>
      <c r="VBJ49" s="367"/>
      <c r="VBK49" s="367"/>
      <c r="VBL49" s="367"/>
      <c r="VBM49" s="367"/>
      <c r="VBN49" s="367"/>
      <c r="VBO49" s="367"/>
      <c r="VBP49" s="367"/>
      <c r="VBQ49" s="367"/>
      <c r="VBR49" s="367"/>
      <c r="VBS49" s="367"/>
      <c r="VBT49" s="367"/>
      <c r="VBU49" s="367"/>
      <c r="VBV49" s="367"/>
      <c r="VBW49" s="367"/>
      <c r="VBX49" s="367"/>
      <c r="VBY49" s="367"/>
      <c r="VBZ49" s="367"/>
      <c r="VCA49" s="367"/>
      <c r="VCB49" s="367"/>
      <c r="VCC49" s="367"/>
      <c r="VCD49" s="367"/>
      <c r="VCE49" s="367"/>
      <c r="VCF49" s="367"/>
      <c r="VCG49" s="367"/>
      <c r="VCH49" s="367"/>
      <c r="VCI49" s="367"/>
      <c r="VCJ49" s="367"/>
      <c r="VCK49" s="367"/>
      <c r="VCL49" s="367"/>
      <c r="VCM49" s="367"/>
      <c r="VCN49" s="367"/>
      <c r="VCO49" s="367"/>
      <c r="VCP49" s="367"/>
      <c r="VCQ49" s="367"/>
      <c r="VCR49" s="367"/>
      <c r="VCS49" s="367"/>
      <c r="VCT49" s="367"/>
      <c r="VCU49" s="367"/>
      <c r="VCV49" s="367"/>
      <c r="VCW49" s="367"/>
      <c r="VCX49" s="367"/>
      <c r="VCY49" s="367"/>
      <c r="VCZ49" s="367"/>
      <c r="VDA49" s="367"/>
      <c r="VDB49" s="367"/>
      <c r="VDC49" s="367"/>
      <c r="VDD49" s="367"/>
      <c r="VDE49" s="367"/>
      <c r="VDF49" s="367"/>
      <c r="VDG49" s="367"/>
      <c r="VDH49" s="367"/>
      <c r="VDI49" s="367"/>
      <c r="VDJ49" s="367"/>
      <c r="VDK49" s="367"/>
      <c r="VDL49" s="367"/>
      <c r="VDM49" s="367"/>
      <c r="VDN49" s="367"/>
      <c r="VDO49" s="367"/>
      <c r="VDP49" s="367"/>
      <c r="VDQ49" s="367"/>
      <c r="VDR49" s="367"/>
      <c r="VDS49" s="367"/>
      <c r="VDT49" s="367"/>
      <c r="VDU49" s="367"/>
      <c r="VDV49" s="367"/>
      <c r="VDW49" s="367"/>
      <c r="VDX49" s="367"/>
      <c r="VDY49" s="367"/>
      <c r="VDZ49" s="367"/>
      <c r="VEA49" s="367"/>
      <c r="VEB49" s="367"/>
      <c r="VEC49" s="367"/>
      <c r="VED49" s="367"/>
      <c r="VEE49" s="367"/>
      <c r="VEF49" s="367"/>
      <c r="VEG49" s="367"/>
      <c r="VEH49" s="367"/>
      <c r="VEI49" s="367"/>
      <c r="VEJ49" s="367"/>
      <c r="VEK49" s="367"/>
      <c r="VEL49" s="367"/>
      <c r="VEM49" s="367"/>
      <c r="VEN49" s="367"/>
      <c r="VEO49" s="367"/>
      <c r="VEP49" s="367"/>
      <c r="VEQ49" s="367"/>
      <c r="VER49" s="367"/>
      <c r="VES49" s="367"/>
      <c r="VET49" s="367"/>
      <c r="VEU49" s="367"/>
      <c r="VEV49" s="367"/>
      <c r="VEW49" s="367"/>
      <c r="VEX49" s="367"/>
      <c r="VEY49" s="367"/>
      <c r="VEZ49" s="367"/>
      <c r="VFA49" s="367"/>
      <c r="VFB49" s="367"/>
      <c r="VFC49" s="367"/>
      <c r="VFD49" s="367"/>
      <c r="VFE49" s="367"/>
      <c r="VFF49" s="367"/>
      <c r="VFG49" s="367"/>
      <c r="VFH49" s="367"/>
      <c r="VFI49" s="367"/>
      <c r="VFJ49" s="367"/>
      <c r="VFK49" s="367"/>
      <c r="VFL49" s="367"/>
      <c r="VFM49" s="367"/>
      <c r="VFN49" s="367"/>
      <c r="VFO49" s="367"/>
      <c r="VFP49" s="367"/>
      <c r="VFQ49" s="367"/>
      <c r="VFR49" s="367"/>
      <c r="VFS49" s="367"/>
      <c r="VFT49" s="367"/>
      <c r="VFU49" s="367"/>
      <c r="VFV49" s="367"/>
      <c r="VFW49" s="367"/>
      <c r="VFX49" s="367"/>
      <c r="VFY49" s="367"/>
      <c r="VFZ49" s="367"/>
      <c r="VGA49" s="367"/>
      <c r="VGB49" s="367"/>
      <c r="VGC49" s="367"/>
      <c r="VGD49" s="367"/>
      <c r="VGE49" s="367"/>
      <c r="VGF49" s="367"/>
      <c r="VGG49" s="367"/>
      <c r="VGH49" s="367"/>
      <c r="VGI49" s="367"/>
      <c r="VGJ49" s="367"/>
      <c r="VGK49" s="367"/>
      <c r="VGL49" s="367"/>
      <c r="VGM49" s="367"/>
      <c r="VGN49" s="367"/>
      <c r="VGO49" s="367"/>
      <c r="VGP49" s="367"/>
      <c r="VGQ49" s="367"/>
      <c r="VGR49" s="367"/>
      <c r="VGS49" s="367"/>
      <c r="VGT49" s="367"/>
      <c r="VGU49" s="367"/>
      <c r="VGV49" s="367"/>
      <c r="VGW49" s="367"/>
      <c r="VGX49" s="367"/>
      <c r="VGY49" s="367"/>
      <c r="VGZ49" s="367"/>
      <c r="VHA49" s="367"/>
      <c r="VHB49" s="367"/>
      <c r="VHC49" s="367"/>
      <c r="VHD49" s="367"/>
      <c r="VHE49" s="367"/>
      <c r="VHF49" s="367"/>
      <c r="VHG49" s="367"/>
      <c r="VHH49" s="367"/>
      <c r="VHI49" s="367"/>
      <c r="VHJ49" s="367"/>
      <c r="VHK49" s="367"/>
      <c r="VHL49" s="367"/>
      <c r="VHM49" s="367"/>
      <c r="VHN49" s="367"/>
      <c r="VHO49" s="367"/>
      <c r="VHP49" s="367"/>
      <c r="VHQ49" s="367"/>
      <c r="VHR49" s="367"/>
      <c r="VHS49" s="367"/>
      <c r="VHT49" s="367"/>
      <c r="VHU49" s="367"/>
      <c r="VHV49" s="367"/>
      <c r="VHW49" s="367"/>
      <c r="VHX49" s="367"/>
      <c r="VHY49" s="367"/>
      <c r="VHZ49" s="367"/>
      <c r="VIA49" s="367"/>
      <c r="VIB49" s="367"/>
      <c r="VIC49" s="367"/>
      <c r="VID49" s="367"/>
      <c r="VIE49" s="367"/>
      <c r="VIF49" s="367"/>
      <c r="VIG49" s="367"/>
      <c r="VIH49" s="367"/>
      <c r="VII49" s="367"/>
      <c r="VIJ49" s="367"/>
      <c r="VIK49" s="367"/>
      <c r="VIL49" s="367"/>
      <c r="VIM49" s="367"/>
      <c r="VIN49" s="367"/>
      <c r="VIO49" s="367"/>
      <c r="VIP49" s="367"/>
      <c r="VIQ49" s="367"/>
      <c r="VIR49" s="367"/>
      <c r="VIS49" s="367"/>
      <c r="VIT49" s="367"/>
      <c r="VIU49" s="367"/>
      <c r="VIV49" s="367"/>
      <c r="VIW49" s="367"/>
      <c r="VIX49" s="367"/>
      <c r="VIY49" s="367"/>
      <c r="VIZ49" s="367"/>
      <c r="VJA49" s="367"/>
      <c r="VJB49" s="367"/>
      <c r="VJC49" s="367"/>
      <c r="VJD49" s="367"/>
      <c r="VJE49" s="367"/>
      <c r="VJF49" s="367"/>
      <c r="VJG49" s="367"/>
      <c r="VJH49" s="367"/>
      <c r="VJI49" s="367"/>
      <c r="VJJ49" s="367"/>
      <c r="VJK49" s="367"/>
      <c r="VJL49" s="367"/>
      <c r="VJM49" s="367"/>
      <c r="VJN49" s="367"/>
      <c r="VJO49" s="367"/>
      <c r="VJP49" s="367"/>
      <c r="VJQ49" s="367"/>
      <c r="VJR49" s="367"/>
      <c r="VJS49" s="367"/>
      <c r="VJT49" s="367"/>
      <c r="VJU49" s="367"/>
      <c r="VJV49" s="367"/>
      <c r="VJW49" s="367"/>
      <c r="VJX49" s="367"/>
      <c r="VJY49" s="367"/>
      <c r="VJZ49" s="367"/>
      <c r="VKA49" s="367"/>
      <c r="VKB49" s="367"/>
      <c r="VKC49" s="367"/>
      <c r="VKD49" s="367"/>
      <c r="VKE49" s="367"/>
      <c r="VKF49" s="367"/>
      <c r="VKG49" s="367"/>
      <c r="VKH49" s="367"/>
      <c r="VKI49" s="367"/>
      <c r="VKJ49" s="367"/>
      <c r="VKK49" s="367"/>
      <c r="VKL49" s="367"/>
      <c r="VKM49" s="367"/>
      <c r="VKN49" s="367"/>
      <c r="VKO49" s="367"/>
      <c r="VKP49" s="367"/>
      <c r="VKQ49" s="367"/>
      <c r="VKR49" s="367"/>
      <c r="VKS49" s="367"/>
      <c r="VKT49" s="367"/>
      <c r="VKU49" s="367"/>
      <c r="VKV49" s="367"/>
      <c r="VKW49" s="367"/>
      <c r="VKX49" s="367"/>
      <c r="VKY49" s="367"/>
      <c r="VKZ49" s="367"/>
      <c r="VLA49" s="367"/>
      <c r="VLB49" s="367"/>
      <c r="VLC49" s="367"/>
      <c r="VLD49" s="367"/>
      <c r="VLE49" s="367"/>
      <c r="VLF49" s="367"/>
      <c r="VLG49" s="367"/>
      <c r="VLH49" s="367"/>
      <c r="VLI49" s="367"/>
      <c r="VLJ49" s="367"/>
      <c r="VLK49" s="367"/>
      <c r="VLL49" s="367"/>
      <c r="VLM49" s="367"/>
      <c r="VLN49" s="367"/>
      <c r="VLO49" s="367"/>
      <c r="VLP49" s="367"/>
      <c r="VLQ49" s="367"/>
      <c r="VLR49" s="367"/>
      <c r="VLS49" s="367"/>
      <c r="VLT49" s="367"/>
      <c r="VLU49" s="367"/>
      <c r="VLV49" s="367"/>
      <c r="VLW49" s="367"/>
      <c r="VLX49" s="367"/>
      <c r="VLY49" s="367"/>
      <c r="VLZ49" s="367"/>
      <c r="VMA49" s="367"/>
      <c r="VMB49" s="367"/>
      <c r="VMC49" s="367"/>
      <c r="VMD49" s="367"/>
      <c r="VME49" s="367"/>
      <c r="VMF49" s="367"/>
      <c r="VMG49" s="367"/>
      <c r="VMH49" s="367"/>
      <c r="VMI49" s="367"/>
      <c r="VMJ49" s="367"/>
      <c r="VMK49" s="367"/>
      <c r="VML49" s="367"/>
      <c r="VMM49" s="367"/>
      <c r="VMN49" s="367"/>
      <c r="VMO49" s="367"/>
      <c r="VMP49" s="367"/>
      <c r="VMQ49" s="367"/>
      <c r="VMR49" s="367"/>
      <c r="VMS49" s="367"/>
      <c r="VMT49" s="367"/>
      <c r="VMU49" s="367"/>
      <c r="VMV49" s="367"/>
      <c r="VMW49" s="367"/>
      <c r="VMX49" s="367"/>
      <c r="VMY49" s="367"/>
      <c r="VMZ49" s="367"/>
      <c r="VNA49" s="367"/>
      <c r="VNB49" s="367"/>
      <c r="VNC49" s="367"/>
      <c r="VND49" s="367"/>
      <c r="VNE49" s="367"/>
      <c r="VNF49" s="367"/>
      <c r="VNG49" s="367"/>
      <c r="VNH49" s="367"/>
      <c r="VNI49" s="367"/>
      <c r="VNJ49" s="367"/>
      <c r="VNK49" s="367"/>
      <c r="VNL49" s="367"/>
      <c r="VNM49" s="367"/>
      <c r="VNN49" s="367"/>
      <c r="VNO49" s="367"/>
      <c r="VNP49" s="367"/>
      <c r="VNQ49" s="367"/>
      <c r="VNR49" s="367"/>
      <c r="VNS49" s="367"/>
      <c r="VNT49" s="367"/>
      <c r="VNU49" s="367"/>
      <c r="VNV49" s="367"/>
      <c r="VNW49" s="367"/>
      <c r="VNX49" s="367"/>
      <c r="VNY49" s="367"/>
      <c r="VNZ49" s="367"/>
      <c r="VOA49" s="367"/>
      <c r="VOB49" s="367"/>
      <c r="VOC49" s="367"/>
      <c r="VOD49" s="367"/>
      <c r="VOE49" s="367"/>
      <c r="VOF49" s="367"/>
      <c r="VOG49" s="367"/>
      <c r="VOH49" s="367"/>
      <c r="VOI49" s="367"/>
      <c r="VOJ49" s="367"/>
      <c r="VOK49" s="367"/>
      <c r="VOL49" s="367"/>
      <c r="VOM49" s="367"/>
      <c r="VON49" s="367"/>
      <c r="VOO49" s="367"/>
      <c r="VOP49" s="367"/>
      <c r="VOQ49" s="367"/>
      <c r="VOR49" s="367"/>
      <c r="VOS49" s="367"/>
      <c r="VOT49" s="367"/>
      <c r="VOU49" s="367"/>
      <c r="VOV49" s="367"/>
      <c r="VOW49" s="367"/>
      <c r="VOX49" s="367"/>
      <c r="VOY49" s="367"/>
      <c r="VOZ49" s="367"/>
      <c r="VPA49" s="367"/>
      <c r="VPB49" s="367"/>
      <c r="VPC49" s="367"/>
      <c r="VPD49" s="367"/>
      <c r="VPE49" s="367"/>
      <c r="VPF49" s="367"/>
      <c r="VPG49" s="367"/>
      <c r="VPH49" s="367"/>
      <c r="VPI49" s="367"/>
      <c r="VPJ49" s="367"/>
      <c r="VPK49" s="367"/>
      <c r="VPL49" s="367"/>
      <c r="VPM49" s="367"/>
      <c r="VPN49" s="367"/>
      <c r="VPO49" s="367"/>
      <c r="VPP49" s="367"/>
      <c r="VPQ49" s="367"/>
      <c r="VPR49" s="367"/>
      <c r="VPS49" s="367"/>
      <c r="VPT49" s="367"/>
      <c r="VPU49" s="367"/>
      <c r="VPV49" s="367"/>
      <c r="VPW49" s="367"/>
      <c r="VPX49" s="367"/>
      <c r="VPY49" s="367"/>
      <c r="VPZ49" s="367"/>
      <c r="VQA49" s="367"/>
      <c r="VQB49" s="367"/>
      <c r="VQC49" s="367"/>
      <c r="VQD49" s="367"/>
      <c r="VQE49" s="367"/>
      <c r="VQF49" s="367"/>
      <c r="VQG49" s="367"/>
      <c r="VQH49" s="367"/>
      <c r="VQI49" s="367"/>
      <c r="VQJ49" s="367"/>
      <c r="VQK49" s="367"/>
      <c r="VQL49" s="367"/>
      <c r="VQM49" s="367"/>
      <c r="VQN49" s="367"/>
      <c r="VQO49" s="367"/>
      <c r="VQP49" s="367"/>
      <c r="VQQ49" s="367"/>
      <c r="VQR49" s="367"/>
      <c r="VQS49" s="367"/>
      <c r="VQT49" s="367"/>
      <c r="VQU49" s="367"/>
      <c r="VQV49" s="367"/>
      <c r="VQW49" s="367"/>
      <c r="VQX49" s="367"/>
      <c r="VQY49" s="367"/>
      <c r="VQZ49" s="367"/>
      <c r="VRA49" s="367"/>
      <c r="VRB49" s="367"/>
      <c r="VRC49" s="367"/>
      <c r="VRD49" s="367"/>
      <c r="VRE49" s="367"/>
      <c r="VRF49" s="367"/>
      <c r="VRG49" s="367"/>
      <c r="VRH49" s="367"/>
      <c r="VRI49" s="367"/>
      <c r="VRJ49" s="367"/>
      <c r="VRK49" s="367"/>
      <c r="VRL49" s="367"/>
      <c r="VRM49" s="367"/>
      <c r="VRN49" s="367"/>
      <c r="VRO49" s="367"/>
      <c r="VRP49" s="367"/>
      <c r="VRQ49" s="367"/>
      <c r="VRR49" s="367"/>
      <c r="VRS49" s="367"/>
      <c r="VRT49" s="367"/>
      <c r="VRU49" s="367"/>
      <c r="VRV49" s="367"/>
      <c r="VRW49" s="367"/>
      <c r="VRX49" s="367"/>
      <c r="VRY49" s="367"/>
      <c r="VRZ49" s="367"/>
      <c r="VSA49" s="367"/>
      <c r="VSB49" s="367"/>
      <c r="VSC49" s="367"/>
      <c r="VSD49" s="367"/>
      <c r="VSE49" s="367"/>
      <c r="VSF49" s="367"/>
      <c r="VSG49" s="367"/>
      <c r="VSH49" s="367"/>
      <c r="VSI49" s="367"/>
      <c r="VSJ49" s="367"/>
      <c r="VSK49" s="367"/>
      <c r="VSL49" s="367"/>
      <c r="VSM49" s="367"/>
      <c r="VSN49" s="367"/>
      <c r="VSO49" s="367"/>
      <c r="VSP49" s="367"/>
      <c r="VSQ49" s="367"/>
      <c r="VSR49" s="367"/>
      <c r="VSS49" s="367"/>
      <c r="VST49" s="367"/>
      <c r="VSU49" s="367"/>
      <c r="VSV49" s="367"/>
      <c r="VSW49" s="367"/>
      <c r="VSX49" s="367"/>
      <c r="VSY49" s="367"/>
      <c r="VSZ49" s="367"/>
      <c r="VTA49" s="367"/>
      <c r="VTB49" s="367"/>
      <c r="VTC49" s="367"/>
      <c r="VTD49" s="367"/>
      <c r="VTE49" s="367"/>
      <c r="VTF49" s="367"/>
      <c r="VTG49" s="367"/>
      <c r="VTH49" s="367"/>
      <c r="VTI49" s="367"/>
      <c r="VTJ49" s="367"/>
      <c r="VTK49" s="367"/>
      <c r="VTL49" s="367"/>
      <c r="VTM49" s="367"/>
      <c r="VTN49" s="367"/>
      <c r="VTO49" s="367"/>
      <c r="VTP49" s="367"/>
      <c r="VTQ49" s="367"/>
      <c r="VTR49" s="367"/>
      <c r="VTS49" s="367"/>
      <c r="VTT49" s="367"/>
      <c r="VTU49" s="367"/>
      <c r="VTV49" s="367"/>
      <c r="VTW49" s="367"/>
      <c r="VTX49" s="367"/>
      <c r="VTY49" s="367"/>
      <c r="VTZ49" s="367"/>
      <c r="VUA49" s="367"/>
      <c r="VUB49" s="367"/>
      <c r="VUC49" s="367"/>
      <c r="VUD49" s="367"/>
      <c r="VUE49" s="367"/>
      <c r="VUF49" s="367"/>
      <c r="VUG49" s="367"/>
      <c r="VUH49" s="367"/>
      <c r="VUI49" s="367"/>
      <c r="VUJ49" s="367"/>
      <c r="VUK49" s="367"/>
      <c r="VUL49" s="367"/>
      <c r="VUM49" s="367"/>
      <c r="VUN49" s="367"/>
      <c r="VUO49" s="367"/>
      <c r="VUP49" s="367"/>
      <c r="VUQ49" s="367"/>
      <c r="VUR49" s="367"/>
      <c r="VUS49" s="367"/>
      <c r="VUT49" s="367"/>
      <c r="VUU49" s="367"/>
      <c r="VUV49" s="367"/>
      <c r="VUW49" s="367"/>
      <c r="VUX49" s="367"/>
      <c r="VUY49" s="367"/>
      <c r="VUZ49" s="367"/>
      <c r="VVA49" s="367"/>
      <c r="VVB49" s="367"/>
      <c r="VVC49" s="367"/>
      <c r="VVD49" s="367"/>
      <c r="VVE49" s="367"/>
      <c r="VVF49" s="367"/>
      <c r="VVG49" s="367"/>
      <c r="VVH49" s="367"/>
      <c r="VVI49" s="367"/>
      <c r="VVJ49" s="367"/>
      <c r="VVK49" s="367"/>
      <c r="VVL49" s="367"/>
      <c r="VVM49" s="367"/>
      <c r="VVN49" s="367"/>
      <c r="VVO49" s="367"/>
      <c r="VVP49" s="367"/>
      <c r="VVQ49" s="367"/>
      <c r="VVR49" s="367"/>
      <c r="VVS49" s="367"/>
      <c r="VVT49" s="367"/>
      <c r="VVU49" s="367"/>
      <c r="VVV49" s="367"/>
      <c r="VVW49" s="367"/>
      <c r="VVX49" s="367"/>
      <c r="VVY49" s="367"/>
      <c r="VVZ49" s="367"/>
      <c r="VWA49" s="367"/>
      <c r="VWB49" s="367"/>
      <c r="VWC49" s="367"/>
      <c r="VWD49" s="367"/>
      <c r="VWE49" s="367"/>
      <c r="VWF49" s="367"/>
      <c r="VWG49" s="367"/>
      <c r="VWH49" s="367"/>
      <c r="VWI49" s="367"/>
      <c r="VWJ49" s="367"/>
      <c r="VWK49" s="367"/>
      <c r="VWL49" s="367"/>
      <c r="VWM49" s="367"/>
      <c r="VWN49" s="367"/>
      <c r="VWO49" s="367"/>
      <c r="VWP49" s="367"/>
      <c r="VWQ49" s="367"/>
      <c r="VWR49" s="367"/>
      <c r="VWS49" s="367"/>
      <c r="VWT49" s="367"/>
      <c r="VWU49" s="367"/>
      <c r="VWV49" s="367"/>
      <c r="VWW49" s="367"/>
      <c r="VWX49" s="367"/>
      <c r="VWY49" s="367"/>
      <c r="VWZ49" s="367"/>
      <c r="VXA49" s="367"/>
      <c r="VXB49" s="367"/>
      <c r="VXC49" s="367"/>
      <c r="VXD49" s="367"/>
      <c r="VXE49" s="367"/>
      <c r="VXF49" s="367"/>
      <c r="VXG49" s="367"/>
      <c r="VXH49" s="367"/>
      <c r="VXI49" s="367"/>
      <c r="VXJ49" s="367"/>
      <c r="VXK49" s="367"/>
      <c r="VXL49" s="367"/>
      <c r="VXM49" s="367"/>
      <c r="VXN49" s="367"/>
      <c r="VXO49" s="367"/>
      <c r="VXP49" s="367"/>
      <c r="VXQ49" s="367"/>
      <c r="VXR49" s="367"/>
      <c r="VXS49" s="367"/>
      <c r="VXT49" s="367"/>
      <c r="VXU49" s="367"/>
      <c r="VXV49" s="367"/>
      <c r="VXW49" s="367"/>
      <c r="VXX49" s="367"/>
      <c r="VXY49" s="367"/>
      <c r="VXZ49" s="367"/>
      <c r="VYA49" s="367"/>
      <c r="VYB49" s="367"/>
      <c r="VYC49" s="367"/>
      <c r="VYD49" s="367"/>
      <c r="VYE49" s="367"/>
      <c r="VYF49" s="367"/>
      <c r="VYG49" s="367"/>
      <c r="VYH49" s="367"/>
      <c r="VYI49" s="367"/>
      <c r="VYJ49" s="367"/>
      <c r="VYK49" s="367"/>
      <c r="VYL49" s="367"/>
      <c r="VYM49" s="367"/>
      <c r="VYN49" s="367"/>
      <c r="VYO49" s="367"/>
      <c r="VYP49" s="367"/>
      <c r="VYQ49" s="367"/>
      <c r="VYR49" s="367"/>
      <c r="VYS49" s="367"/>
      <c r="VYT49" s="367"/>
      <c r="VYU49" s="367"/>
      <c r="VYV49" s="367"/>
      <c r="VYW49" s="367"/>
      <c r="VYX49" s="367"/>
      <c r="VYY49" s="367"/>
      <c r="VYZ49" s="367"/>
      <c r="VZA49" s="367"/>
      <c r="VZB49" s="367"/>
      <c r="VZC49" s="367"/>
      <c r="VZD49" s="367"/>
      <c r="VZE49" s="367"/>
      <c r="VZF49" s="367"/>
      <c r="VZG49" s="367"/>
      <c r="VZH49" s="367"/>
      <c r="VZI49" s="367"/>
      <c r="VZJ49" s="367"/>
      <c r="VZK49" s="367"/>
      <c r="VZL49" s="367"/>
      <c r="VZM49" s="367"/>
      <c r="VZN49" s="367"/>
      <c r="VZO49" s="367"/>
      <c r="VZP49" s="367"/>
      <c r="VZQ49" s="367"/>
      <c r="VZR49" s="367"/>
      <c r="VZS49" s="367"/>
      <c r="VZT49" s="367"/>
      <c r="VZU49" s="367"/>
      <c r="VZV49" s="367"/>
      <c r="VZW49" s="367"/>
      <c r="VZX49" s="367"/>
      <c r="VZY49" s="367"/>
      <c r="VZZ49" s="367"/>
      <c r="WAA49" s="367"/>
      <c r="WAB49" s="367"/>
      <c r="WAC49" s="367"/>
      <c r="WAD49" s="367"/>
      <c r="WAE49" s="367"/>
      <c r="WAF49" s="367"/>
      <c r="WAG49" s="367"/>
      <c r="WAH49" s="367"/>
      <c r="WAI49" s="367"/>
      <c r="WAJ49" s="367"/>
      <c r="WAK49" s="367"/>
      <c r="WAL49" s="367"/>
      <c r="WAM49" s="367"/>
      <c r="WAN49" s="367"/>
      <c r="WAO49" s="367"/>
      <c r="WAP49" s="367"/>
      <c r="WAQ49" s="367"/>
      <c r="WAR49" s="367"/>
      <c r="WAS49" s="367"/>
      <c r="WAT49" s="367"/>
      <c r="WAU49" s="367"/>
      <c r="WAV49" s="367"/>
      <c r="WAW49" s="367"/>
      <c r="WAX49" s="367"/>
      <c r="WAY49" s="367"/>
      <c r="WAZ49" s="367"/>
      <c r="WBA49" s="367"/>
      <c r="WBB49" s="367"/>
      <c r="WBC49" s="367"/>
      <c r="WBD49" s="367"/>
      <c r="WBE49" s="367"/>
      <c r="WBF49" s="367"/>
      <c r="WBG49" s="367"/>
      <c r="WBH49" s="367"/>
      <c r="WBI49" s="367"/>
      <c r="WBJ49" s="367"/>
      <c r="WBK49" s="367"/>
      <c r="WBL49" s="367"/>
      <c r="WBM49" s="367"/>
      <c r="WBN49" s="367"/>
      <c r="WBO49" s="367"/>
      <c r="WBP49" s="367"/>
      <c r="WBQ49" s="367"/>
      <c r="WBR49" s="367"/>
      <c r="WBS49" s="367"/>
      <c r="WBT49" s="367"/>
      <c r="WBU49" s="367"/>
      <c r="WBV49" s="367"/>
      <c r="WBW49" s="367"/>
      <c r="WBX49" s="367"/>
      <c r="WBY49" s="367"/>
      <c r="WBZ49" s="367"/>
      <c r="WCA49" s="367"/>
      <c r="WCB49" s="367"/>
      <c r="WCC49" s="367"/>
      <c r="WCD49" s="367"/>
      <c r="WCE49" s="367"/>
      <c r="WCF49" s="367"/>
      <c r="WCG49" s="367"/>
      <c r="WCH49" s="367"/>
      <c r="WCI49" s="367"/>
      <c r="WCJ49" s="367"/>
      <c r="WCK49" s="367"/>
      <c r="WCL49" s="367"/>
      <c r="WCM49" s="367"/>
      <c r="WCN49" s="367"/>
      <c r="WCO49" s="367"/>
      <c r="WCP49" s="367"/>
      <c r="WCQ49" s="367"/>
      <c r="WCR49" s="367"/>
      <c r="WCS49" s="367"/>
      <c r="WCT49" s="367"/>
      <c r="WCU49" s="367"/>
      <c r="WCV49" s="367"/>
      <c r="WCW49" s="367"/>
      <c r="WCX49" s="367"/>
      <c r="WCY49" s="367"/>
      <c r="WCZ49" s="367"/>
      <c r="WDA49" s="367"/>
      <c r="WDB49" s="367"/>
      <c r="WDC49" s="367"/>
      <c r="WDD49" s="367"/>
      <c r="WDE49" s="367"/>
      <c r="WDF49" s="367"/>
      <c r="WDG49" s="367"/>
      <c r="WDH49" s="367"/>
      <c r="WDI49" s="367"/>
      <c r="WDJ49" s="367"/>
      <c r="WDK49" s="367"/>
      <c r="WDL49" s="367"/>
      <c r="WDM49" s="367"/>
      <c r="WDN49" s="367"/>
      <c r="WDO49" s="367"/>
      <c r="WDP49" s="367"/>
      <c r="WDQ49" s="367"/>
      <c r="WDR49" s="367"/>
      <c r="WDS49" s="367"/>
      <c r="WDT49" s="367"/>
      <c r="WDU49" s="367"/>
      <c r="WDV49" s="367"/>
      <c r="WDW49" s="367"/>
      <c r="WDX49" s="367"/>
      <c r="WDY49" s="367"/>
      <c r="WDZ49" s="367"/>
      <c r="WEA49" s="367"/>
      <c r="WEB49" s="367"/>
      <c r="WEC49" s="367"/>
      <c r="WED49" s="367"/>
      <c r="WEE49" s="367"/>
      <c r="WEF49" s="367"/>
      <c r="WEG49" s="367"/>
      <c r="WEH49" s="367"/>
      <c r="WEI49" s="367"/>
      <c r="WEJ49" s="367"/>
      <c r="WEK49" s="367"/>
      <c r="WEL49" s="367"/>
      <c r="WEM49" s="367"/>
      <c r="WEN49" s="367"/>
      <c r="WEO49" s="367"/>
      <c r="WEP49" s="367"/>
      <c r="WEQ49" s="367"/>
      <c r="WER49" s="367"/>
      <c r="WES49" s="367"/>
      <c r="WET49" s="367"/>
      <c r="WEU49" s="367"/>
      <c r="WEV49" s="367"/>
      <c r="WEW49" s="367"/>
      <c r="WEX49" s="367"/>
      <c r="WEY49" s="367"/>
      <c r="WEZ49" s="367"/>
      <c r="WFA49" s="367"/>
      <c r="WFB49" s="367"/>
      <c r="WFC49" s="367"/>
      <c r="WFD49" s="367"/>
      <c r="WFE49" s="367"/>
      <c r="WFF49" s="367"/>
      <c r="WFG49" s="367"/>
      <c r="WFH49" s="367"/>
      <c r="WFI49" s="367"/>
      <c r="WFJ49" s="367"/>
      <c r="WFK49" s="367"/>
      <c r="WFL49" s="367"/>
      <c r="WFM49" s="367"/>
      <c r="WFN49" s="367"/>
      <c r="WFO49" s="367"/>
      <c r="WFP49" s="367"/>
      <c r="WFQ49" s="367"/>
      <c r="WFR49" s="367"/>
      <c r="WFS49" s="367"/>
      <c r="WFT49" s="367"/>
      <c r="WFU49" s="367"/>
      <c r="WFV49" s="367"/>
      <c r="WFW49" s="367"/>
      <c r="WFX49" s="367"/>
      <c r="WFY49" s="367"/>
      <c r="WFZ49" s="367"/>
      <c r="WGA49" s="367"/>
      <c r="WGB49" s="367"/>
      <c r="WGC49" s="367"/>
      <c r="WGD49" s="367"/>
      <c r="WGE49" s="367"/>
      <c r="WGF49" s="367"/>
      <c r="WGG49" s="367"/>
      <c r="WGH49" s="367"/>
      <c r="WGI49" s="367"/>
      <c r="WGJ49" s="367"/>
      <c r="WGK49" s="367"/>
      <c r="WGL49" s="367"/>
      <c r="WGM49" s="367"/>
      <c r="WGN49" s="367"/>
      <c r="WGO49" s="367"/>
      <c r="WGP49" s="367"/>
      <c r="WGQ49" s="367"/>
      <c r="WGR49" s="367"/>
      <c r="WGS49" s="367"/>
      <c r="WGT49" s="367"/>
      <c r="WGU49" s="367"/>
      <c r="WGV49" s="367"/>
      <c r="WGW49" s="367"/>
      <c r="WGX49" s="367"/>
      <c r="WGY49" s="367"/>
      <c r="WGZ49" s="367"/>
      <c r="WHA49" s="367"/>
      <c r="WHB49" s="367"/>
      <c r="WHC49" s="367"/>
      <c r="WHD49" s="367"/>
      <c r="WHE49" s="367"/>
      <c r="WHF49" s="367"/>
      <c r="WHG49" s="367"/>
      <c r="WHH49" s="367"/>
      <c r="WHI49" s="367"/>
      <c r="WHJ49" s="367"/>
      <c r="WHK49" s="367"/>
      <c r="WHL49" s="367"/>
      <c r="WHM49" s="367"/>
      <c r="WHN49" s="367"/>
      <c r="WHO49" s="367"/>
      <c r="WHP49" s="367"/>
      <c r="WHQ49" s="367"/>
      <c r="WHR49" s="367"/>
      <c r="WHS49" s="367"/>
      <c r="WHT49" s="367"/>
      <c r="WHU49" s="367"/>
      <c r="WHV49" s="367"/>
      <c r="WHW49" s="367"/>
      <c r="WHX49" s="367"/>
      <c r="WHY49" s="367"/>
      <c r="WHZ49" s="367"/>
      <c r="WIA49" s="367"/>
      <c r="WIB49" s="367"/>
      <c r="WIC49" s="367"/>
      <c r="WID49" s="367"/>
      <c r="WIE49" s="367"/>
      <c r="WIF49" s="367"/>
      <c r="WIG49" s="367"/>
      <c r="WIH49" s="367"/>
      <c r="WII49" s="367"/>
      <c r="WIJ49" s="367"/>
      <c r="WIK49" s="367"/>
      <c r="WIL49" s="367"/>
      <c r="WIM49" s="367"/>
      <c r="WIN49" s="367"/>
      <c r="WIO49" s="367"/>
      <c r="WIP49" s="367"/>
      <c r="WIQ49" s="367"/>
      <c r="WIR49" s="367"/>
      <c r="WIS49" s="367"/>
      <c r="WIT49" s="367"/>
      <c r="WIU49" s="367"/>
      <c r="WIV49" s="367"/>
      <c r="WIW49" s="367"/>
      <c r="WIX49" s="367"/>
      <c r="WIY49" s="367"/>
      <c r="WIZ49" s="367"/>
      <c r="WJA49" s="367"/>
      <c r="WJB49" s="367"/>
      <c r="WJC49" s="367"/>
      <c r="WJD49" s="367"/>
      <c r="WJE49" s="367"/>
      <c r="WJF49" s="367"/>
      <c r="WJG49" s="367"/>
      <c r="WJH49" s="367"/>
      <c r="WJI49" s="367"/>
      <c r="WJJ49" s="367"/>
      <c r="WJK49" s="367"/>
      <c r="WJL49" s="367"/>
      <c r="WJM49" s="367"/>
      <c r="WJN49" s="367"/>
      <c r="WJO49" s="367"/>
      <c r="WJP49" s="367"/>
      <c r="WJQ49" s="367"/>
      <c r="WJR49" s="367"/>
      <c r="WJS49" s="367"/>
      <c r="WJT49" s="367"/>
      <c r="WJU49" s="367"/>
      <c r="WJV49" s="367"/>
      <c r="WJW49" s="367"/>
      <c r="WJX49" s="367"/>
      <c r="WJY49" s="367"/>
      <c r="WJZ49" s="367"/>
      <c r="WKA49" s="367"/>
      <c r="WKB49" s="367"/>
      <c r="WKC49" s="367"/>
      <c r="WKD49" s="367"/>
      <c r="WKE49" s="367"/>
      <c r="WKF49" s="367"/>
      <c r="WKG49" s="367"/>
      <c r="WKH49" s="367"/>
      <c r="WKI49" s="367"/>
      <c r="WKJ49" s="367"/>
      <c r="WKK49" s="367"/>
      <c r="WKL49" s="367"/>
      <c r="WKM49" s="367"/>
      <c r="WKN49" s="367"/>
      <c r="WKO49" s="367"/>
      <c r="WKP49" s="367"/>
      <c r="WKQ49" s="367"/>
      <c r="WKR49" s="367"/>
      <c r="WKS49" s="367"/>
      <c r="WKT49" s="367"/>
      <c r="WKU49" s="367"/>
      <c r="WKV49" s="367"/>
      <c r="WKW49" s="367"/>
      <c r="WKX49" s="367"/>
      <c r="WKY49" s="367"/>
      <c r="WKZ49" s="367"/>
      <c r="WLA49" s="367"/>
      <c r="WLB49" s="367"/>
      <c r="WLC49" s="367"/>
      <c r="WLD49" s="367"/>
      <c r="WLE49" s="367"/>
      <c r="WLF49" s="367"/>
      <c r="WLG49" s="367"/>
      <c r="WLH49" s="367"/>
      <c r="WLI49" s="367"/>
      <c r="WLJ49" s="367"/>
      <c r="WLK49" s="367"/>
      <c r="WLL49" s="367"/>
      <c r="WLM49" s="367"/>
      <c r="WLN49" s="367"/>
      <c r="WLO49" s="367"/>
      <c r="WLP49" s="367"/>
      <c r="WLQ49" s="367"/>
      <c r="WLR49" s="367"/>
      <c r="WLS49" s="367"/>
      <c r="WLT49" s="367"/>
      <c r="WLU49" s="367"/>
      <c r="WLV49" s="367"/>
      <c r="WLW49" s="367"/>
      <c r="WLX49" s="367"/>
      <c r="WLY49" s="367"/>
      <c r="WLZ49" s="367"/>
      <c r="WMA49" s="367"/>
      <c r="WMB49" s="367"/>
      <c r="WMC49" s="367"/>
      <c r="WMD49" s="367"/>
      <c r="WME49" s="367"/>
      <c r="WMF49" s="367"/>
      <c r="WMG49" s="367"/>
      <c r="WMH49" s="367"/>
      <c r="WMI49" s="367"/>
      <c r="WMJ49" s="367"/>
      <c r="WMK49" s="367"/>
      <c r="WML49" s="367"/>
      <c r="WMM49" s="367"/>
      <c r="WMN49" s="367"/>
      <c r="WMO49" s="367"/>
      <c r="WMP49" s="367"/>
      <c r="WMQ49" s="367"/>
      <c r="WMR49" s="367"/>
      <c r="WMS49" s="367"/>
      <c r="WMT49" s="367"/>
      <c r="WMU49" s="367"/>
      <c r="WMV49" s="367"/>
      <c r="WMW49" s="367"/>
      <c r="WMX49" s="367"/>
      <c r="WMY49" s="367"/>
      <c r="WMZ49" s="367"/>
      <c r="WNA49" s="367"/>
      <c r="WNB49" s="367"/>
      <c r="WNC49" s="367"/>
      <c r="WND49" s="367"/>
      <c r="WNE49" s="367"/>
      <c r="WNF49" s="367"/>
      <c r="WNG49" s="367"/>
      <c r="WNH49" s="367"/>
      <c r="WNI49" s="367"/>
      <c r="WNJ49" s="367"/>
      <c r="WNK49" s="367"/>
      <c r="WNL49" s="367"/>
      <c r="WNM49" s="367"/>
      <c r="WNN49" s="367"/>
      <c r="WNO49" s="367"/>
      <c r="WNP49" s="367"/>
      <c r="WNQ49" s="367"/>
      <c r="WNR49" s="367"/>
      <c r="WNS49" s="367"/>
      <c r="WNT49" s="367"/>
      <c r="WNU49" s="367"/>
      <c r="WNV49" s="367"/>
      <c r="WNW49" s="367"/>
      <c r="WNX49" s="367"/>
      <c r="WNY49" s="367"/>
      <c r="WNZ49" s="367"/>
      <c r="WOA49" s="367"/>
      <c r="WOB49" s="367"/>
      <c r="WOC49" s="367"/>
      <c r="WOD49" s="367"/>
      <c r="WOE49" s="367"/>
      <c r="WOF49" s="367"/>
      <c r="WOG49" s="367"/>
      <c r="WOH49" s="367"/>
      <c r="WOI49" s="367"/>
      <c r="WOJ49" s="367"/>
      <c r="WOK49" s="367"/>
      <c r="WOL49" s="367"/>
      <c r="WOM49" s="367"/>
      <c r="WON49" s="367"/>
      <c r="WOO49" s="367"/>
      <c r="WOP49" s="367"/>
      <c r="WOQ49" s="367"/>
      <c r="WOR49" s="367"/>
      <c r="WOS49" s="367"/>
      <c r="WOT49" s="367"/>
      <c r="WOU49" s="367"/>
      <c r="WOV49" s="367"/>
      <c r="WOW49" s="367"/>
      <c r="WOX49" s="367"/>
      <c r="WOY49" s="367"/>
      <c r="WOZ49" s="367"/>
      <c r="WPA49" s="367"/>
      <c r="WPB49" s="367"/>
      <c r="WPC49" s="367"/>
      <c r="WPD49" s="367"/>
      <c r="WPE49" s="367"/>
      <c r="WPF49" s="367"/>
      <c r="WPG49" s="367"/>
      <c r="WPH49" s="367"/>
      <c r="WPI49" s="367"/>
      <c r="WPJ49" s="367"/>
      <c r="WPK49" s="367"/>
      <c r="WPL49" s="367"/>
      <c r="WPM49" s="367"/>
      <c r="WPN49" s="367"/>
      <c r="WPO49" s="367"/>
      <c r="WPP49" s="367"/>
      <c r="WPQ49" s="367"/>
      <c r="WPR49" s="367"/>
      <c r="WPS49" s="367"/>
      <c r="WPT49" s="367"/>
      <c r="WPU49" s="367"/>
      <c r="WPV49" s="367"/>
      <c r="WPW49" s="367"/>
      <c r="WPX49" s="367"/>
      <c r="WPY49" s="367"/>
      <c r="WPZ49" s="367"/>
      <c r="WQA49" s="367"/>
      <c r="WQB49" s="367"/>
      <c r="WQC49" s="367"/>
      <c r="WQD49" s="367"/>
      <c r="WQE49" s="367"/>
      <c r="WQF49" s="367"/>
      <c r="WQG49" s="367"/>
      <c r="WQH49" s="367"/>
      <c r="WQI49" s="367"/>
      <c r="WQJ49" s="367"/>
      <c r="WQK49" s="367"/>
      <c r="WQL49" s="367"/>
      <c r="WQM49" s="367"/>
      <c r="WQN49" s="367"/>
      <c r="WQO49" s="367"/>
      <c r="WQP49" s="367"/>
      <c r="WQQ49" s="367"/>
      <c r="WQR49" s="367"/>
      <c r="WQS49" s="367"/>
      <c r="WQT49" s="367"/>
      <c r="WQU49" s="367"/>
      <c r="WQV49" s="367"/>
      <c r="WQW49" s="367"/>
      <c r="WQX49" s="367"/>
      <c r="WQY49" s="367"/>
      <c r="WQZ49" s="367"/>
      <c r="WRA49" s="367"/>
      <c r="WRB49" s="367"/>
      <c r="WRC49" s="367"/>
      <c r="WRD49" s="367"/>
      <c r="WRE49" s="367"/>
      <c r="WRF49" s="367"/>
      <c r="WRG49" s="367"/>
      <c r="WRH49" s="367"/>
      <c r="WRI49" s="367"/>
      <c r="WRJ49" s="367"/>
      <c r="WRK49" s="367"/>
      <c r="WRL49" s="367"/>
      <c r="WRM49" s="367"/>
      <c r="WRN49" s="367"/>
      <c r="WRO49" s="367"/>
      <c r="WRP49" s="367"/>
      <c r="WRQ49" s="367"/>
      <c r="WRR49" s="367"/>
      <c r="WRS49" s="367"/>
      <c r="WRT49" s="367"/>
      <c r="WRU49" s="367"/>
      <c r="WRV49" s="367"/>
      <c r="WRW49" s="367"/>
      <c r="WRX49" s="367"/>
      <c r="WRY49" s="367"/>
      <c r="WRZ49" s="367"/>
      <c r="WSA49" s="367"/>
      <c r="WSB49" s="367"/>
      <c r="WSC49" s="367"/>
      <c r="WSD49" s="367"/>
      <c r="WSE49" s="367"/>
      <c r="WSF49" s="367"/>
      <c r="WSG49" s="367"/>
      <c r="WSH49" s="367"/>
      <c r="WSI49" s="367"/>
      <c r="WSJ49" s="367"/>
      <c r="WSK49" s="367"/>
      <c r="WSL49" s="367"/>
      <c r="WSM49" s="367"/>
      <c r="WSN49" s="367"/>
      <c r="WSO49" s="367"/>
      <c r="WSP49" s="367"/>
      <c r="WSQ49" s="367"/>
      <c r="WSR49" s="367"/>
      <c r="WSS49" s="367"/>
      <c r="WST49" s="367"/>
      <c r="WSU49" s="367"/>
      <c r="WSV49" s="367"/>
      <c r="WSW49" s="367"/>
      <c r="WSX49" s="367"/>
      <c r="WSY49" s="367"/>
      <c r="WSZ49" s="367"/>
      <c r="WTA49" s="367"/>
      <c r="WTB49" s="367"/>
      <c r="WTC49" s="367"/>
      <c r="WTD49" s="367"/>
      <c r="WTE49" s="367"/>
      <c r="WTF49" s="367"/>
      <c r="WTG49" s="367"/>
      <c r="WTH49" s="367"/>
      <c r="WTI49" s="367"/>
      <c r="WTJ49" s="367"/>
      <c r="WTK49" s="367"/>
      <c r="WTL49" s="367"/>
      <c r="WTM49" s="367"/>
      <c r="WTN49" s="367"/>
      <c r="WTO49" s="367"/>
      <c r="WTP49" s="367"/>
      <c r="WTQ49" s="367"/>
      <c r="WTR49" s="367"/>
      <c r="WTS49" s="367"/>
      <c r="WTT49" s="367"/>
      <c r="WTU49" s="367"/>
      <c r="WTV49" s="367"/>
      <c r="WTW49" s="367"/>
      <c r="WTX49" s="367"/>
      <c r="WTY49" s="367"/>
      <c r="WTZ49" s="367"/>
      <c r="WUA49" s="367"/>
      <c r="WUB49" s="367"/>
      <c r="WUC49" s="367"/>
      <c r="WUD49" s="367"/>
      <c r="WUE49" s="367"/>
      <c r="WUF49" s="367"/>
      <c r="WUG49" s="367"/>
      <c r="WUH49" s="367"/>
      <c r="WUI49" s="367"/>
      <c r="WUJ49" s="367"/>
      <c r="WUK49" s="367"/>
      <c r="WUL49" s="367"/>
      <c r="WUM49" s="367"/>
      <c r="WUN49" s="367"/>
      <c r="WUO49" s="367"/>
      <c r="WUP49" s="367"/>
      <c r="WUQ49" s="367"/>
      <c r="WUR49" s="367"/>
      <c r="WUS49" s="367"/>
      <c r="WUT49" s="367"/>
      <c r="WUU49" s="367"/>
      <c r="WUV49" s="367"/>
      <c r="WUW49" s="367"/>
      <c r="WUX49" s="367"/>
      <c r="WUY49" s="367"/>
      <c r="WUZ49" s="367"/>
      <c r="WVA49" s="367"/>
      <c r="WVB49" s="367"/>
      <c r="WVC49" s="367"/>
      <c r="WVD49" s="367"/>
      <c r="WVE49" s="367"/>
      <c r="WVF49" s="367"/>
      <c r="WVG49" s="367"/>
      <c r="WVH49" s="367"/>
      <c r="WVI49" s="367"/>
      <c r="WVJ49" s="367"/>
      <c r="WVK49" s="367"/>
      <c r="WVL49" s="367"/>
      <c r="WVM49" s="367"/>
      <c r="WVN49" s="367"/>
      <c r="WVO49" s="367"/>
      <c r="WVP49" s="367"/>
      <c r="WVQ49" s="367"/>
      <c r="WVR49" s="367"/>
      <c r="WVS49" s="367"/>
      <c r="WVT49" s="367"/>
      <c r="WVU49" s="367"/>
      <c r="WVV49" s="367"/>
      <c r="WVW49" s="367"/>
      <c r="WVX49" s="367"/>
      <c r="WVY49" s="367"/>
      <c r="WVZ49" s="367"/>
      <c r="WWA49" s="367"/>
      <c r="WWB49" s="367"/>
      <c r="WWC49" s="367"/>
      <c r="WWD49" s="367"/>
      <c r="WWE49" s="367"/>
      <c r="WWF49" s="367"/>
      <c r="WWG49" s="367"/>
      <c r="WWH49" s="367"/>
      <c r="WWI49" s="367"/>
      <c r="WWJ49" s="367"/>
      <c r="WWK49" s="367"/>
      <c r="WWL49" s="367"/>
      <c r="WWM49" s="367"/>
      <c r="WWN49" s="367"/>
      <c r="WWO49" s="367"/>
      <c r="WWP49" s="367"/>
      <c r="WWQ49" s="367"/>
      <c r="WWR49" s="367"/>
      <c r="WWS49" s="367"/>
      <c r="WWT49" s="367"/>
      <c r="WWU49" s="367"/>
      <c r="WWV49" s="367"/>
      <c r="WWW49" s="367"/>
      <c r="WWX49" s="367"/>
      <c r="WWY49" s="367"/>
      <c r="WWZ49" s="367"/>
      <c r="WXA49" s="367"/>
      <c r="WXB49" s="367"/>
      <c r="WXC49" s="367"/>
      <c r="WXD49" s="367"/>
      <c r="WXE49" s="367"/>
      <c r="WXF49" s="367"/>
      <c r="WXG49" s="367"/>
      <c r="WXH49" s="367"/>
      <c r="WXI49" s="367"/>
      <c r="WXJ49" s="367"/>
      <c r="WXK49" s="367"/>
      <c r="WXL49" s="367"/>
      <c r="WXM49" s="367"/>
      <c r="WXN49" s="367"/>
      <c r="WXO49" s="367"/>
      <c r="WXP49" s="367"/>
      <c r="WXQ49" s="367"/>
      <c r="WXR49" s="367"/>
      <c r="WXS49" s="367"/>
      <c r="WXT49" s="367"/>
      <c r="WXU49" s="367"/>
      <c r="WXV49" s="367"/>
      <c r="WXW49" s="367"/>
      <c r="WXX49" s="367"/>
      <c r="WXY49" s="367"/>
      <c r="WXZ49" s="367"/>
      <c r="WYA49" s="367"/>
      <c r="WYB49" s="367"/>
      <c r="WYC49" s="367"/>
      <c r="WYD49" s="367"/>
      <c r="WYE49" s="367"/>
      <c r="WYF49" s="367"/>
      <c r="WYG49" s="367"/>
      <c r="WYH49" s="367"/>
      <c r="WYI49" s="367"/>
      <c r="WYJ49" s="367"/>
      <c r="WYK49" s="367"/>
      <c r="WYL49" s="367"/>
      <c r="WYM49" s="367"/>
      <c r="WYN49" s="367"/>
      <c r="WYO49" s="367"/>
      <c r="WYP49" s="367"/>
      <c r="WYQ49" s="367"/>
      <c r="WYR49" s="367"/>
      <c r="WYS49" s="367"/>
      <c r="WYT49" s="367"/>
      <c r="WYU49" s="367"/>
      <c r="WYV49" s="367"/>
      <c r="WYW49" s="367"/>
      <c r="WYX49" s="367"/>
      <c r="WYY49" s="367"/>
      <c r="WYZ49" s="367"/>
      <c r="WZA49" s="367"/>
      <c r="WZB49" s="367"/>
      <c r="WZC49" s="367"/>
      <c r="WZD49" s="367"/>
      <c r="WZE49" s="367"/>
      <c r="WZF49" s="367"/>
      <c r="WZG49" s="367"/>
      <c r="WZH49" s="367"/>
      <c r="WZI49" s="367"/>
      <c r="WZJ49" s="367"/>
      <c r="WZK49" s="367"/>
      <c r="WZL49" s="367"/>
      <c r="WZM49" s="367"/>
      <c r="WZN49" s="367"/>
      <c r="WZO49" s="367"/>
      <c r="WZP49" s="367"/>
      <c r="WZQ49" s="367"/>
      <c r="WZR49" s="367"/>
      <c r="WZS49" s="367"/>
      <c r="WZT49" s="367"/>
      <c r="WZU49" s="367"/>
      <c r="WZV49" s="367"/>
      <c r="WZW49" s="367"/>
      <c r="WZX49" s="367"/>
      <c r="WZY49" s="367"/>
      <c r="WZZ49" s="367"/>
      <c r="XAA49" s="367"/>
      <c r="XAB49" s="367"/>
      <c r="XAC49" s="367"/>
      <c r="XAD49" s="367"/>
      <c r="XAE49" s="367"/>
      <c r="XAF49" s="367"/>
      <c r="XAG49" s="367"/>
      <c r="XAH49" s="367"/>
      <c r="XAI49" s="367"/>
      <c r="XAJ49" s="367"/>
      <c r="XAK49" s="367"/>
      <c r="XAL49" s="367"/>
      <c r="XAM49" s="367"/>
      <c r="XAN49" s="367"/>
      <c r="XAO49" s="367"/>
      <c r="XAP49" s="367"/>
      <c r="XAQ49" s="367"/>
      <c r="XAR49" s="367"/>
      <c r="XAS49" s="367"/>
      <c r="XAT49" s="367"/>
      <c r="XAU49" s="367"/>
      <c r="XAV49" s="367"/>
      <c r="XAW49" s="367"/>
      <c r="XAX49" s="367"/>
      <c r="XAY49" s="367"/>
      <c r="XAZ49" s="367"/>
      <c r="XBA49" s="367"/>
      <c r="XBB49" s="367"/>
      <c r="XBC49" s="367"/>
      <c r="XBD49" s="367"/>
      <c r="XBE49" s="367"/>
      <c r="XBF49" s="367"/>
      <c r="XBG49" s="367"/>
      <c r="XBH49" s="367"/>
      <c r="XBI49" s="367"/>
      <c r="XBJ49" s="367"/>
      <c r="XBK49" s="367"/>
      <c r="XBL49" s="367"/>
      <c r="XBM49" s="367"/>
      <c r="XBN49" s="367"/>
      <c r="XBO49" s="367"/>
      <c r="XBP49" s="367"/>
      <c r="XBQ49" s="367"/>
      <c r="XBR49" s="367"/>
      <c r="XBS49" s="367"/>
      <c r="XBT49" s="367"/>
      <c r="XBU49" s="367"/>
      <c r="XBV49" s="367"/>
      <c r="XBW49" s="367"/>
      <c r="XBX49" s="367"/>
      <c r="XBY49" s="367"/>
      <c r="XBZ49" s="367"/>
      <c r="XCA49" s="367"/>
      <c r="XCB49" s="367"/>
      <c r="XCC49" s="367"/>
      <c r="XCD49" s="367"/>
      <c r="XCE49" s="367"/>
      <c r="XCF49" s="367"/>
      <c r="XCG49" s="367"/>
      <c r="XCH49" s="367"/>
      <c r="XCI49" s="367"/>
      <c r="XCJ49" s="367"/>
      <c r="XCK49" s="367"/>
      <c r="XCL49" s="367"/>
      <c r="XCM49" s="367"/>
      <c r="XCN49" s="367"/>
      <c r="XCO49" s="367"/>
      <c r="XCP49" s="367"/>
      <c r="XCQ49" s="367"/>
      <c r="XCR49" s="367"/>
      <c r="XCS49" s="367"/>
      <c r="XCT49" s="367"/>
      <c r="XCU49" s="367"/>
      <c r="XCV49" s="367"/>
      <c r="XCW49" s="367"/>
      <c r="XCX49" s="367"/>
      <c r="XCY49" s="367"/>
      <c r="XCZ49" s="367"/>
      <c r="XDA49" s="367"/>
      <c r="XDB49" s="367"/>
      <c r="XDC49" s="367"/>
      <c r="XDD49" s="367"/>
      <c r="XDE49" s="367"/>
      <c r="XDF49" s="367"/>
      <c r="XDG49" s="367"/>
      <c r="XDH49" s="367"/>
      <c r="XDI49" s="367"/>
      <c r="XDJ49" s="367"/>
      <c r="XDK49" s="367"/>
      <c r="XDL49" s="367"/>
      <c r="XDM49" s="367"/>
      <c r="XDN49" s="367"/>
      <c r="XDO49" s="367"/>
      <c r="XDP49" s="367"/>
      <c r="XDQ49" s="367"/>
      <c r="XDR49" s="367"/>
      <c r="XDS49" s="367"/>
      <c r="XDT49" s="367"/>
      <c r="XDU49" s="367"/>
      <c r="XDV49" s="367"/>
      <c r="XDW49" s="367"/>
      <c r="XDX49" s="367"/>
      <c r="XDY49" s="367"/>
      <c r="XDZ49" s="367"/>
      <c r="XEA49" s="367"/>
      <c r="XEB49" s="367"/>
      <c r="XEC49" s="367"/>
      <c r="XED49" s="367"/>
      <c r="XEE49" s="367"/>
      <c r="XEF49" s="367"/>
      <c r="XEG49" s="367"/>
      <c r="XEH49" s="367"/>
      <c r="XEI49" s="367"/>
      <c r="XEJ49" s="367"/>
      <c r="XEK49" s="367"/>
      <c r="XEL49" s="367"/>
      <c r="XEM49" s="367"/>
      <c r="XEN49" s="367"/>
      <c r="XEO49" s="367"/>
      <c r="XEP49" s="367"/>
      <c r="XEQ49" s="367"/>
      <c r="XER49" s="367"/>
      <c r="XES49" s="367"/>
      <c r="XET49" s="367"/>
      <c r="XEU49" s="367"/>
      <c r="XEV49" s="367"/>
      <c r="XEW49" s="367"/>
      <c r="XEX49" s="367"/>
      <c r="XEY49" s="367"/>
      <c r="XEZ49" s="367"/>
      <c r="XFA49" s="367"/>
      <c r="XFB49" s="367"/>
    </row>
    <row r="50" spans="1:16384" s="188" customFormat="1" ht="14.25" customHeight="1" outlineLevel="2" thickBot="1" x14ac:dyDescent="0.25">
      <c r="A50" s="367"/>
      <c r="B50" s="367"/>
      <c r="C50" s="368"/>
      <c r="D50" s="113"/>
      <c r="E50" s="113"/>
      <c r="F50" s="113"/>
      <c r="G50" s="368"/>
      <c r="H50" s="113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  <c r="CG50" s="367"/>
      <c r="CH50" s="367"/>
      <c r="CI50" s="367"/>
      <c r="CJ50" s="367"/>
      <c r="CK50" s="367"/>
      <c r="CL50" s="367"/>
      <c r="CM50" s="367"/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367"/>
      <c r="DA50" s="367"/>
      <c r="DB50" s="367"/>
      <c r="DC50" s="367"/>
      <c r="DD50" s="367"/>
      <c r="DE50" s="367"/>
      <c r="DF50" s="367"/>
      <c r="DG50" s="367"/>
      <c r="DH50" s="367"/>
      <c r="DI50" s="367"/>
      <c r="DJ50" s="367"/>
      <c r="DK50" s="367"/>
      <c r="DL50" s="367"/>
      <c r="DM50" s="367"/>
      <c r="DN50" s="367"/>
      <c r="DO50" s="367"/>
      <c r="DP50" s="367"/>
      <c r="DQ50" s="367"/>
      <c r="DR50" s="367"/>
      <c r="DS50" s="367"/>
      <c r="DT50" s="367"/>
      <c r="DU50" s="367"/>
      <c r="DV50" s="367"/>
      <c r="DW50" s="367"/>
      <c r="DX50" s="367"/>
      <c r="DY50" s="367"/>
      <c r="DZ50" s="367"/>
      <c r="EA50" s="367"/>
      <c r="EB50" s="367"/>
      <c r="EC50" s="367"/>
      <c r="ED50" s="367"/>
      <c r="EE50" s="367"/>
      <c r="EF50" s="367"/>
      <c r="EG50" s="367"/>
      <c r="EH50" s="367"/>
      <c r="EI50" s="367"/>
      <c r="EJ50" s="367"/>
      <c r="EK50" s="367"/>
      <c r="EL50" s="367"/>
      <c r="EM50" s="367"/>
      <c r="EN50" s="367"/>
      <c r="EO50" s="367"/>
      <c r="EP50" s="367"/>
      <c r="EQ50" s="367"/>
      <c r="ER50" s="367"/>
      <c r="ES50" s="367"/>
      <c r="ET50" s="367"/>
      <c r="EU50" s="367"/>
      <c r="EV50" s="367"/>
      <c r="EW50" s="367"/>
      <c r="EX50" s="367"/>
      <c r="EY50" s="367"/>
      <c r="EZ50" s="367"/>
      <c r="FA50" s="367"/>
      <c r="FB50" s="367"/>
      <c r="FC50" s="367"/>
      <c r="FD50" s="367"/>
      <c r="FE50" s="367"/>
      <c r="FF50" s="367"/>
      <c r="FG50" s="367"/>
      <c r="FH50" s="367"/>
      <c r="FI50" s="367"/>
      <c r="FJ50" s="367"/>
      <c r="FK50" s="367"/>
      <c r="FL50" s="367"/>
      <c r="FM50" s="367"/>
      <c r="FN50" s="367"/>
      <c r="FO50" s="367"/>
      <c r="FP50" s="367"/>
      <c r="FQ50" s="367"/>
      <c r="FR50" s="367"/>
      <c r="FS50" s="367"/>
      <c r="FT50" s="367"/>
      <c r="FU50" s="367"/>
      <c r="FV50" s="367"/>
      <c r="FW50" s="367"/>
      <c r="FX50" s="367"/>
      <c r="FY50" s="367"/>
      <c r="FZ50" s="367"/>
      <c r="GA50" s="367"/>
      <c r="GB50" s="367"/>
      <c r="GC50" s="367"/>
      <c r="GD50" s="367"/>
      <c r="GE50" s="367"/>
      <c r="GF50" s="367"/>
      <c r="GG50" s="367"/>
      <c r="GH50" s="367"/>
      <c r="GI50" s="367"/>
      <c r="GJ50" s="367"/>
      <c r="GK50" s="367"/>
      <c r="GL50" s="367"/>
      <c r="GM50" s="367"/>
      <c r="GN50" s="367"/>
      <c r="GO50" s="367"/>
      <c r="GP50" s="367"/>
      <c r="GQ50" s="367"/>
      <c r="GR50" s="367"/>
      <c r="GS50" s="367"/>
      <c r="GT50" s="367"/>
      <c r="GU50" s="367"/>
      <c r="GV50" s="367"/>
      <c r="GW50" s="367"/>
      <c r="GX50" s="367"/>
      <c r="GY50" s="367"/>
      <c r="GZ50" s="367"/>
      <c r="HA50" s="367"/>
      <c r="HB50" s="367"/>
      <c r="HC50" s="367"/>
      <c r="HD50" s="367"/>
      <c r="HE50" s="367"/>
      <c r="HF50" s="367"/>
      <c r="HG50" s="367"/>
      <c r="HH50" s="367"/>
      <c r="HI50" s="367"/>
      <c r="HJ50" s="367"/>
      <c r="HK50" s="367"/>
      <c r="HL50" s="367"/>
      <c r="HM50" s="367"/>
      <c r="HN50" s="367"/>
      <c r="HO50" s="367"/>
      <c r="HP50" s="367"/>
      <c r="HQ50" s="367"/>
      <c r="HR50" s="367"/>
      <c r="HS50" s="367"/>
      <c r="HT50" s="367"/>
      <c r="HU50" s="367"/>
      <c r="HV50" s="367"/>
      <c r="HW50" s="367"/>
      <c r="HX50" s="367"/>
      <c r="HY50" s="367"/>
      <c r="HZ50" s="367"/>
      <c r="IA50" s="367"/>
      <c r="IB50" s="367"/>
      <c r="IC50" s="367"/>
      <c r="ID50" s="367"/>
      <c r="IE50" s="367"/>
      <c r="IF50" s="367"/>
      <c r="IG50" s="367"/>
      <c r="IH50" s="367"/>
      <c r="II50" s="367"/>
      <c r="IJ50" s="367"/>
      <c r="IK50" s="367"/>
      <c r="IL50" s="367"/>
      <c r="IM50" s="367"/>
      <c r="IN50" s="367"/>
      <c r="IO50" s="367"/>
      <c r="IP50" s="367"/>
      <c r="IQ50" s="367"/>
      <c r="IR50" s="367"/>
      <c r="IS50" s="367"/>
      <c r="IT50" s="367"/>
      <c r="IU50" s="367"/>
      <c r="IV50" s="367"/>
      <c r="IW50" s="367"/>
      <c r="IX50" s="367"/>
      <c r="IY50" s="367"/>
      <c r="IZ50" s="367"/>
      <c r="JA50" s="367"/>
      <c r="JB50" s="367"/>
      <c r="JC50" s="367"/>
      <c r="JD50" s="367"/>
      <c r="JE50" s="367"/>
      <c r="JF50" s="367"/>
      <c r="JG50" s="367"/>
      <c r="JH50" s="367"/>
      <c r="JI50" s="367"/>
      <c r="JJ50" s="367"/>
      <c r="JK50" s="367"/>
      <c r="JL50" s="367"/>
      <c r="JM50" s="367"/>
      <c r="JN50" s="367"/>
      <c r="JO50" s="367"/>
      <c r="JP50" s="367"/>
      <c r="JQ50" s="367"/>
      <c r="JR50" s="367"/>
      <c r="JS50" s="367"/>
      <c r="JT50" s="367"/>
      <c r="JU50" s="367"/>
      <c r="JV50" s="367"/>
      <c r="JW50" s="367"/>
      <c r="JX50" s="367"/>
      <c r="JY50" s="367"/>
      <c r="JZ50" s="367"/>
      <c r="KA50" s="367"/>
      <c r="KB50" s="367"/>
      <c r="KC50" s="367"/>
      <c r="KD50" s="367"/>
      <c r="KE50" s="367"/>
      <c r="KF50" s="367"/>
      <c r="KG50" s="367"/>
      <c r="KH50" s="367"/>
      <c r="KI50" s="367"/>
      <c r="KJ50" s="367"/>
      <c r="KK50" s="367"/>
      <c r="KL50" s="367"/>
      <c r="KM50" s="367"/>
      <c r="KN50" s="367"/>
      <c r="KO50" s="367"/>
      <c r="KP50" s="367"/>
      <c r="KQ50" s="367"/>
      <c r="KR50" s="367"/>
      <c r="KS50" s="367"/>
      <c r="KT50" s="367"/>
      <c r="KU50" s="367"/>
      <c r="KV50" s="367"/>
      <c r="KW50" s="367"/>
      <c r="KX50" s="367"/>
      <c r="KY50" s="367"/>
      <c r="KZ50" s="367"/>
      <c r="LA50" s="367"/>
      <c r="LB50" s="367"/>
      <c r="LC50" s="367"/>
      <c r="LD50" s="367"/>
      <c r="LE50" s="367"/>
      <c r="LF50" s="367"/>
      <c r="LG50" s="367"/>
      <c r="LH50" s="367"/>
      <c r="LI50" s="367"/>
      <c r="LJ50" s="367"/>
      <c r="LK50" s="367"/>
      <c r="LL50" s="367"/>
      <c r="LM50" s="367"/>
      <c r="LN50" s="367"/>
      <c r="LO50" s="367"/>
      <c r="LP50" s="367"/>
      <c r="LQ50" s="367"/>
      <c r="LR50" s="367"/>
      <c r="LS50" s="367"/>
      <c r="LT50" s="367"/>
      <c r="LU50" s="367"/>
      <c r="LV50" s="367"/>
      <c r="LW50" s="367"/>
      <c r="LX50" s="367"/>
      <c r="LY50" s="367"/>
      <c r="LZ50" s="367"/>
      <c r="MA50" s="367"/>
      <c r="MB50" s="367"/>
      <c r="MC50" s="367"/>
      <c r="MD50" s="367"/>
      <c r="ME50" s="367"/>
      <c r="MF50" s="367"/>
      <c r="MG50" s="367"/>
      <c r="MH50" s="367"/>
      <c r="MI50" s="367"/>
      <c r="MJ50" s="367"/>
      <c r="MK50" s="367"/>
      <c r="ML50" s="367"/>
      <c r="MM50" s="367"/>
      <c r="MN50" s="367"/>
      <c r="MO50" s="367"/>
      <c r="MP50" s="367"/>
      <c r="MQ50" s="367"/>
      <c r="MR50" s="367"/>
      <c r="MS50" s="367"/>
      <c r="MT50" s="367"/>
      <c r="MU50" s="367"/>
      <c r="MV50" s="367"/>
      <c r="MW50" s="367"/>
      <c r="MX50" s="367"/>
      <c r="MY50" s="367"/>
      <c r="MZ50" s="367"/>
      <c r="NA50" s="367"/>
      <c r="NB50" s="367"/>
      <c r="NC50" s="367"/>
      <c r="ND50" s="367"/>
      <c r="NE50" s="367"/>
      <c r="NF50" s="367"/>
      <c r="NG50" s="367"/>
      <c r="NH50" s="367"/>
      <c r="NI50" s="367"/>
      <c r="NJ50" s="367"/>
      <c r="NK50" s="367"/>
      <c r="NL50" s="367"/>
      <c r="NM50" s="367"/>
      <c r="NN50" s="367"/>
      <c r="NO50" s="367"/>
      <c r="NP50" s="367"/>
      <c r="NQ50" s="367"/>
      <c r="NR50" s="367"/>
      <c r="NS50" s="367"/>
      <c r="NT50" s="367"/>
      <c r="NU50" s="367"/>
      <c r="NV50" s="367"/>
      <c r="NW50" s="367"/>
      <c r="NX50" s="367"/>
      <c r="NY50" s="367"/>
      <c r="NZ50" s="367"/>
      <c r="OA50" s="367"/>
      <c r="OB50" s="367"/>
      <c r="OC50" s="367"/>
      <c r="OD50" s="367"/>
      <c r="OE50" s="367"/>
      <c r="OF50" s="367"/>
      <c r="OG50" s="367"/>
      <c r="OH50" s="367"/>
      <c r="OI50" s="367"/>
      <c r="OJ50" s="367"/>
      <c r="OK50" s="367"/>
      <c r="OL50" s="367"/>
      <c r="OM50" s="367"/>
      <c r="ON50" s="367"/>
      <c r="OO50" s="367"/>
      <c r="OP50" s="367"/>
      <c r="OQ50" s="367"/>
      <c r="OR50" s="367"/>
      <c r="OS50" s="367"/>
      <c r="OT50" s="367"/>
      <c r="OU50" s="367"/>
      <c r="OV50" s="367"/>
      <c r="OW50" s="367"/>
      <c r="OX50" s="367"/>
      <c r="OY50" s="367"/>
      <c r="OZ50" s="367"/>
      <c r="PA50" s="367"/>
      <c r="PB50" s="367"/>
      <c r="PC50" s="367"/>
      <c r="PD50" s="367"/>
      <c r="PE50" s="367"/>
      <c r="PF50" s="367"/>
      <c r="PG50" s="367"/>
      <c r="PH50" s="367"/>
      <c r="PI50" s="367"/>
      <c r="PJ50" s="367"/>
      <c r="PK50" s="367"/>
      <c r="PL50" s="367"/>
      <c r="PM50" s="367"/>
      <c r="PN50" s="367"/>
      <c r="PO50" s="367"/>
      <c r="PP50" s="367"/>
      <c r="PQ50" s="367"/>
      <c r="PR50" s="367"/>
      <c r="PS50" s="367"/>
      <c r="PT50" s="367"/>
      <c r="PU50" s="367"/>
      <c r="PV50" s="367"/>
      <c r="PW50" s="367"/>
      <c r="PX50" s="367"/>
      <c r="PY50" s="367"/>
      <c r="PZ50" s="367"/>
      <c r="QA50" s="367"/>
      <c r="QB50" s="367"/>
      <c r="QC50" s="367"/>
      <c r="QD50" s="367"/>
      <c r="QE50" s="367"/>
      <c r="QF50" s="367"/>
      <c r="QG50" s="367"/>
      <c r="QH50" s="367"/>
      <c r="QI50" s="367"/>
      <c r="QJ50" s="367"/>
      <c r="QK50" s="367"/>
      <c r="QL50" s="367"/>
      <c r="QM50" s="367"/>
      <c r="QN50" s="367"/>
      <c r="QO50" s="367"/>
      <c r="QP50" s="367"/>
      <c r="QQ50" s="367"/>
      <c r="QR50" s="367"/>
      <c r="QS50" s="367"/>
      <c r="QT50" s="367"/>
      <c r="QU50" s="367"/>
      <c r="QV50" s="367"/>
      <c r="QW50" s="367"/>
      <c r="QX50" s="367"/>
      <c r="QY50" s="367"/>
      <c r="QZ50" s="367"/>
      <c r="RA50" s="367"/>
      <c r="RB50" s="367"/>
      <c r="RC50" s="367"/>
      <c r="RD50" s="367"/>
      <c r="RE50" s="367"/>
      <c r="RF50" s="367"/>
      <c r="RG50" s="367"/>
      <c r="RH50" s="367"/>
      <c r="RI50" s="367"/>
      <c r="RJ50" s="367"/>
      <c r="RK50" s="367"/>
      <c r="RL50" s="367"/>
      <c r="RM50" s="367"/>
      <c r="RN50" s="367"/>
      <c r="RO50" s="367"/>
      <c r="RP50" s="367"/>
      <c r="RQ50" s="367"/>
      <c r="RR50" s="367"/>
      <c r="RS50" s="367"/>
      <c r="RT50" s="367"/>
      <c r="RU50" s="367"/>
      <c r="RV50" s="367"/>
      <c r="RW50" s="367"/>
      <c r="RX50" s="367"/>
      <c r="RY50" s="367"/>
      <c r="RZ50" s="367"/>
      <c r="SA50" s="367"/>
      <c r="SB50" s="367"/>
      <c r="SC50" s="367"/>
      <c r="SD50" s="367"/>
      <c r="SE50" s="367"/>
      <c r="SF50" s="367"/>
      <c r="SG50" s="367"/>
      <c r="SH50" s="367"/>
      <c r="SI50" s="367"/>
      <c r="SJ50" s="367"/>
      <c r="SK50" s="367"/>
      <c r="SL50" s="367"/>
      <c r="SM50" s="367"/>
      <c r="SN50" s="367"/>
      <c r="SO50" s="367"/>
      <c r="SP50" s="367"/>
      <c r="SQ50" s="367"/>
      <c r="SR50" s="367"/>
      <c r="SS50" s="367"/>
      <c r="ST50" s="367"/>
      <c r="SU50" s="367"/>
      <c r="SV50" s="367"/>
      <c r="SW50" s="367"/>
      <c r="SX50" s="367"/>
      <c r="SY50" s="367"/>
      <c r="SZ50" s="367"/>
      <c r="TA50" s="367"/>
      <c r="TB50" s="367"/>
      <c r="TC50" s="367"/>
      <c r="TD50" s="367"/>
      <c r="TE50" s="367"/>
      <c r="TF50" s="367"/>
      <c r="TG50" s="367"/>
      <c r="TH50" s="367"/>
      <c r="TI50" s="367"/>
      <c r="TJ50" s="367"/>
      <c r="TK50" s="367"/>
      <c r="TL50" s="367"/>
      <c r="TM50" s="367"/>
      <c r="TN50" s="367"/>
      <c r="TO50" s="367"/>
      <c r="TP50" s="367"/>
      <c r="TQ50" s="367"/>
      <c r="TR50" s="367"/>
      <c r="TS50" s="367"/>
      <c r="TT50" s="367"/>
      <c r="TU50" s="367"/>
      <c r="TV50" s="367"/>
      <c r="TW50" s="367"/>
      <c r="TX50" s="367"/>
      <c r="TY50" s="367"/>
      <c r="TZ50" s="367"/>
      <c r="UA50" s="367"/>
      <c r="UB50" s="367"/>
      <c r="UC50" s="367"/>
      <c r="UD50" s="367"/>
      <c r="UE50" s="367"/>
      <c r="UF50" s="367"/>
      <c r="UG50" s="367"/>
      <c r="UH50" s="367"/>
      <c r="UI50" s="367"/>
      <c r="UJ50" s="367"/>
      <c r="UK50" s="367"/>
      <c r="UL50" s="367"/>
      <c r="UM50" s="367"/>
      <c r="UN50" s="367"/>
      <c r="UO50" s="367"/>
      <c r="UP50" s="367"/>
      <c r="UQ50" s="367"/>
      <c r="UR50" s="367"/>
      <c r="US50" s="367"/>
      <c r="UT50" s="367"/>
      <c r="UU50" s="367"/>
      <c r="UV50" s="367"/>
      <c r="UW50" s="367"/>
      <c r="UX50" s="367"/>
      <c r="UY50" s="367"/>
      <c r="UZ50" s="367"/>
      <c r="VA50" s="367"/>
      <c r="VB50" s="367"/>
      <c r="VC50" s="367"/>
      <c r="VD50" s="367"/>
      <c r="VE50" s="367"/>
      <c r="VF50" s="367"/>
      <c r="VG50" s="367"/>
      <c r="VH50" s="367"/>
      <c r="VI50" s="367"/>
      <c r="VJ50" s="367"/>
      <c r="VK50" s="367"/>
      <c r="VL50" s="367"/>
      <c r="VM50" s="367"/>
      <c r="VN50" s="367"/>
      <c r="VO50" s="367"/>
      <c r="VP50" s="367"/>
      <c r="VQ50" s="367"/>
      <c r="VR50" s="367"/>
      <c r="VS50" s="367"/>
      <c r="VT50" s="367"/>
      <c r="VU50" s="367"/>
      <c r="VV50" s="367"/>
      <c r="VW50" s="367"/>
      <c r="VX50" s="367"/>
      <c r="VY50" s="367"/>
      <c r="VZ50" s="367"/>
      <c r="WA50" s="367"/>
      <c r="WB50" s="367"/>
      <c r="WC50" s="367"/>
      <c r="WD50" s="367"/>
      <c r="WE50" s="367"/>
      <c r="WF50" s="367"/>
      <c r="WG50" s="367"/>
      <c r="WH50" s="367"/>
      <c r="WI50" s="367"/>
      <c r="WJ50" s="367"/>
      <c r="WK50" s="367"/>
      <c r="WL50" s="367"/>
      <c r="WM50" s="367"/>
      <c r="WN50" s="367"/>
      <c r="WO50" s="367"/>
      <c r="WP50" s="367"/>
      <c r="WQ50" s="367"/>
      <c r="WR50" s="367"/>
      <c r="WS50" s="367"/>
      <c r="WT50" s="367"/>
      <c r="WU50" s="367"/>
      <c r="WV50" s="367"/>
      <c r="WW50" s="367"/>
      <c r="WX50" s="367"/>
      <c r="WY50" s="367"/>
      <c r="WZ50" s="367"/>
      <c r="XA50" s="367"/>
      <c r="XB50" s="367"/>
      <c r="XC50" s="367"/>
      <c r="XD50" s="367"/>
      <c r="XE50" s="367"/>
      <c r="XF50" s="367"/>
      <c r="XG50" s="367"/>
      <c r="XH50" s="367"/>
      <c r="XI50" s="367"/>
      <c r="XJ50" s="367"/>
      <c r="XK50" s="367"/>
      <c r="XL50" s="367"/>
      <c r="XM50" s="367"/>
      <c r="XN50" s="367"/>
      <c r="XO50" s="367"/>
      <c r="XP50" s="367"/>
      <c r="XQ50" s="367"/>
      <c r="XR50" s="367"/>
      <c r="XS50" s="367"/>
      <c r="XT50" s="367"/>
      <c r="XU50" s="367"/>
      <c r="XV50" s="367"/>
      <c r="XW50" s="367"/>
      <c r="XX50" s="367"/>
      <c r="XY50" s="367"/>
      <c r="XZ50" s="367"/>
      <c r="YA50" s="367"/>
      <c r="YB50" s="367"/>
      <c r="YC50" s="367"/>
      <c r="YD50" s="367"/>
      <c r="YE50" s="367"/>
      <c r="YF50" s="367"/>
      <c r="YG50" s="367"/>
      <c r="YH50" s="367"/>
      <c r="YI50" s="367"/>
      <c r="YJ50" s="367"/>
      <c r="YK50" s="367"/>
      <c r="YL50" s="367"/>
      <c r="YM50" s="367"/>
      <c r="YN50" s="367"/>
      <c r="YO50" s="367"/>
      <c r="YP50" s="367"/>
      <c r="YQ50" s="367"/>
      <c r="YR50" s="367"/>
      <c r="YS50" s="367"/>
      <c r="YT50" s="367"/>
      <c r="YU50" s="367"/>
      <c r="YV50" s="367"/>
      <c r="YW50" s="367"/>
      <c r="YX50" s="367"/>
      <c r="YY50" s="367"/>
      <c r="YZ50" s="367"/>
      <c r="ZA50" s="367"/>
      <c r="ZB50" s="367"/>
      <c r="ZC50" s="367"/>
      <c r="ZD50" s="367"/>
      <c r="ZE50" s="367"/>
      <c r="ZF50" s="367"/>
      <c r="ZG50" s="367"/>
      <c r="ZH50" s="367"/>
      <c r="ZI50" s="367"/>
      <c r="ZJ50" s="367"/>
      <c r="ZK50" s="367"/>
      <c r="ZL50" s="367"/>
      <c r="ZM50" s="367"/>
      <c r="ZN50" s="367"/>
      <c r="ZO50" s="367"/>
      <c r="ZP50" s="367"/>
      <c r="ZQ50" s="367"/>
      <c r="ZR50" s="367"/>
      <c r="ZS50" s="367"/>
      <c r="ZT50" s="367"/>
      <c r="ZU50" s="367"/>
      <c r="ZV50" s="367"/>
      <c r="ZW50" s="367"/>
      <c r="ZX50" s="367"/>
      <c r="ZY50" s="367"/>
      <c r="ZZ50" s="367"/>
      <c r="AAA50" s="367"/>
      <c r="AAB50" s="367"/>
      <c r="AAC50" s="367"/>
      <c r="AAD50" s="367"/>
      <c r="AAE50" s="367"/>
      <c r="AAF50" s="367"/>
      <c r="AAG50" s="367"/>
      <c r="AAH50" s="367"/>
      <c r="AAI50" s="367"/>
      <c r="AAJ50" s="367"/>
      <c r="AAK50" s="367"/>
      <c r="AAL50" s="367"/>
      <c r="AAM50" s="367"/>
      <c r="AAN50" s="367"/>
      <c r="AAO50" s="367"/>
      <c r="AAP50" s="367"/>
      <c r="AAQ50" s="367"/>
      <c r="AAR50" s="367"/>
      <c r="AAS50" s="367"/>
      <c r="AAT50" s="367"/>
      <c r="AAU50" s="367"/>
      <c r="AAV50" s="367"/>
      <c r="AAW50" s="367"/>
      <c r="AAX50" s="367"/>
      <c r="AAY50" s="367"/>
      <c r="AAZ50" s="367"/>
      <c r="ABA50" s="367"/>
      <c r="ABB50" s="367"/>
      <c r="ABC50" s="367"/>
      <c r="ABD50" s="367"/>
      <c r="ABE50" s="367"/>
      <c r="ABF50" s="367"/>
      <c r="ABG50" s="367"/>
      <c r="ABH50" s="367"/>
      <c r="ABI50" s="367"/>
      <c r="ABJ50" s="367"/>
      <c r="ABK50" s="367"/>
      <c r="ABL50" s="367"/>
      <c r="ABM50" s="367"/>
      <c r="ABN50" s="367"/>
      <c r="ABO50" s="367"/>
      <c r="ABP50" s="367"/>
      <c r="ABQ50" s="367"/>
      <c r="ABR50" s="367"/>
      <c r="ABS50" s="367"/>
      <c r="ABT50" s="367"/>
      <c r="ABU50" s="367"/>
      <c r="ABV50" s="367"/>
      <c r="ABW50" s="367"/>
      <c r="ABX50" s="367"/>
      <c r="ABY50" s="367"/>
      <c r="ABZ50" s="367"/>
      <c r="ACA50" s="367"/>
      <c r="ACB50" s="367"/>
      <c r="ACC50" s="367"/>
      <c r="ACD50" s="367"/>
      <c r="ACE50" s="367"/>
      <c r="ACF50" s="367"/>
      <c r="ACG50" s="367"/>
      <c r="ACH50" s="367"/>
      <c r="ACI50" s="367"/>
      <c r="ACJ50" s="367"/>
      <c r="ACK50" s="367"/>
      <c r="ACL50" s="367"/>
      <c r="ACM50" s="367"/>
      <c r="ACN50" s="367"/>
      <c r="ACO50" s="367"/>
      <c r="ACP50" s="367"/>
      <c r="ACQ50" s="367"/>
      <c r="ACR50" s="367"/>
      <c r="ACS50" s="367"/>
      <c r="ACT50" s="367"/>
      <c r="ACU50" s="367"/>
      <c r="ACV50" s="367"/>
      <c r="ACW50" s="367"/>
      <c r="ACX50" s="367"/>
      <c r="ACY50" s="367"/>
      <c r="ACZ50" s="367"/>
      <c r="ADA50" s="367"/>
      <c r="ADB50" s="367"/>
      <c r="ADC50" s="367"/>
      <c r="ADD50" s="367"/>
      <c r="ADE50" s="367"/>
      <c r="ADF50" s="367"/>
      <c r="ADG50" s="367"/>
      <c r="ADH50" s="367"/>
      <c r="ADI50" s="367"/>
      <c r="ADJ50" s="367"/>
      <c r="ADK50" s="367"/>
      <c r="ADL50" s="367"/>
      <c r="ADM50" s="367"/>
      <c r="ADN50" s="367"/>
      <c r="ADO50" s="367"/>
      <c r="ADP50" s="367"/>
      <c r="ADQ50" s="367"/>
      <c r="ADR50" s="367"/>
      <c r="ADS50" s="367"/>
      <c r="ADT50" s="367"/>
      <c r="ADU50" s="367"/>
      <c r="ADV50" s="367"/>
      <c r="ADW50" s="367"/>
      <c r="ADX50" s="367"/>
      <c r="ADY50" s="367"/>
      <c r="ADZ50" s="367"/>
      <c r="AEA50" s="367"/>
      <c r="AEB50" s="367"/>
      <c r="AEC50" s="367"/>
      <c r="AED50" s="367"/>
      <c r="AEE50" s="367"/>
      <c r="AEF50" s="367"/>
      <c r="AEG50" s="367"/>
      <c r="AEH50" s="367"/>
      <c r="AEI50" s="367"/>
      <c r="AEJ50" s="367"/>
      <c r="AEK50" s="367"/>
      <c r="AEL50" s="367"/>
      <c r="AEM50" s="367"/>
      <c r="AEN50" s="367"/>
      <c r="AEO50" s="367"/>
      <c r="AEP50" s="367"/>
      <c r="AEQ50" s="367"/>
      <c r="AER50" s="367"/>
      <c r="AES50" s="367"/>
      <c r="AET50" s="367"/>
      <c r="AEU50" s="367"/>
      <c r="AEV50" s="367"/>
      <c r="AEW50" s="367"/>
      <c r="AEX50" s="367"/>
      <c r="AEY50" s="367"/>
      <c r="AEZ50" s="367"/>
      <c r="AFA50" s="367"/>
      <c r="AFB50" s="367"/>
      <c r="AFC50" s="367"/>
      <c r="AFD50" s="367"/>
      <c r="AFE50" s="367"/>
      <c r="AFF50" s="367"/>
      <c r="AFG50" s="367"/>
      <c r="AFH50" s="367"/>
      <c r="AFI50" s="367"/>
      <c r="AFJ50" s="367"/>
      <c r="AFK50" s="367"/>
      <c r="AFL50" s="367"/>
      <c r="AFM50" s="367"/>
      <c r="AFN50" s="367"/>
      <c r="AFO50" s="367"/>
      <c r="AFP50" s="367"/>
      <c r="AFQ50" s="367"/>
      <c r="AFR50" s="367"/>
      <c r="AFS50" s="367"/>
      <c r="AFT50" s="367"/>
      <c r="AFU50" s="367"/>
      <c r="AFV50" s="367"/>
      <c r="AFW50" s="367"/>
      <c r="AFX50" s="367"/>
      <c r="AFY50" s="367"/>
      <c r="AFZ50" s="367"/>
      <c r="AGA50" s="367"/>
      <c r="AGB50" s="367"/>
      <c r="AGC50" s="367"/>
      <c r="AGD50" s="367"/>
      <c r="AGE50" s="367"/>
      <c r="AGF50" s="367"/>
      <c r="AGG50" s="367"/>
      <c r="AGH50" s="367"/>
      <c r="AGI50" s="367"/>
      <c r="AGJ50" s="367"/>
      <c r="AGK50" s="367"/>
      <c r="AGL50" s="367"/>
      <c r="AGM50" s="367"/>
      <c r="AGN50" s="367"/>
      <c r="AGO50" s="367"/>
      <c r="AGP50" s="367"/>
      <c r="AGQ50" s="367"/>
      <c r="AGR50" s="367"/>
      <c r="AGS50" s="367"/>
      <c r="AGT50" s="367"/>
      <c r="AGU50" s="367"/>
      <c r="AGV50" s="367"/>
      <c r="AGW50" s="367"/>
      <c r="AGX50" s="367"/>
      <c r="AGY50" s="367"/>
      <c r="AGZ50" s="367"/>
      <c r="AHA50" s="367"/>
      <c r="AHB50" s="367"/>
      <c r="AHC50" s="367"/>
      <c r="AHD50" s="367"/>
      <c r="AHE50" s="367"/>
      <c r="AHF50" s="367"/>
      <c r="AHG50" s="367"/>
      <c r="AHH50" s="367"/>
      <c r="AHI50" s="367"/>
      <c r="AHJ50" s="367"/>
      <c r="AHK50" s="367"/>
      <c r="AHL50" s="367"/>
      <c r="AHM50" s="367"/>
      <c r="AHN50" s="367"/>
      <c r="AHO50" s="367"/>
      <c r="AHP50" s="367"/>
      <c r="AHQ50" s="367"/>
      <c r="AHR50" s="367"/>
      <c r="AHS50" s="367"/>
      <c r="AHT50" s="367"/>
      <c r="AHU50" s="367"/>
      <c r="AHV50" s="367"/>
      <c r="AHW50" s="367"/>
      <c r="AHX50" s="367"/>
      <c r="AHY50" s="367"/>
      <c r="AHZ50" s="367"/>
      <c r="AIA50" s="367"/>
      <c r="AIB50" s="367"/>
      <c r="AIC50" s="367"/>
      <c r="AID50" s="367"/>
      <c r="AIE50" s="367"/>
      <c r="AIF50" s="367"/>
      <c r="AIG50" s="367"/>
      <c r="AIH50" s="367"/>
      <c r="AII50" s="367"/>
      <c r="AIJ50" s="367"/>
      <c r="AIK50" s="367"/>
      <c r="AIL50" s="367"/>
      <c r="AIM50" s="367"/>
      <c r="AIN50" s="367"/>
      <c r="AIO50" s="367"/>
      <c r="AIP50" s="367"/>
      <c r="AIQ50" s="367"/>
      <c r="AIR50" s="367"/>
      <c r="AIS50" s="367"/>
      <c r="AIT50" s="367"/>
      <c r="AIU50" s="367"/>
      <c r="AIV50" s="367"/>
      <c r="AIW50" s="367"/>
      <c r="AIX50" s="367"/>
      <c r="AIY50" s="367"/>
      <c r="AIZ50" s="367"/>
      <c r="AJA50" s="367"/>
      <c r="AJB50" s="367"/>
      <c r="AJC50" s="367"/>
      <c r="AJD50" s="367"/>
      <c r="AJE50" s="367"/>
      <c r="AJF50" s="367"/>
      <c r="AJG50" s="367"/>
      <c r="AJH50" s="367"/>
      <c r="AJI50" s="367"/>
      <c r="AJJ50" s="367"/>
      <c r="AJK50" s="367"/>
      <c r="AJL50" s="367"/>
      <c r="AJM50" s="367"/>
      <c r="AJN50" s="367"/>
      <c r="AJO50" s="367"/>
      <c r="AJP50" s="367"/>
      <c r="AJQ50" s="367"/>
      <c r="AJR50" s="367"/>
      <c r="AJS50" s="367"/>
      <c r="AJT50" s="367"/>
      <c r="AJU50" s="367"/>
      <c r="AJV50" s="367"/>
      <c r="AJW50" s="367"/>
      <c r="AJX50" s="367"/>
      <c r="AJY50" s="367"/>
      <c r="AJZ50" s="367"/>
      <c r="AKA50" s="367"/>
      <c r="AKB50" s="367"/>
      <c r="AKC50" s="367"/>
      <c r="AKD50" s="367"/>
      <c r="AKE50" s="367"/>
      <c r="AKF50" s="367"/>
      <c r="AKG50" s="367"/>
      <c r="AKH50" s="367"/>
      <c r="AKI50" s="367"/>
      <c r="AKJ50" s="367"/>
      <c r="AKK50" s="367"/>
      <c r="AKL50" s="367"/>
      <c r="AKM50" s="367"/>
      <c r="AKN50" s="367"/>
      <c r="AKO50" s="367"/>
      <c r="AKP50" s="367"/>
      <c r="AKQ50" s="367"/>
      <c r="AKR50" s="367"/>
      <c r="AKS50" s="367"/>
      <c r="AKT50" s="367"/>
      <c r="AKU50" s="367"/>
      <c r="AKV50" s="367"/>
      <c r="AKW50" s="367"/>
      <c r="AKX50" s="367"/>
      <c r="AKY50" s="367"/>
      <c r="AKZ50" s="367"/>
      <c r="ALA50" s="367"/>
      <c r="ALB50" s="367"/>
      <c r="ALC50" s="367"/>
      <c r="ALD50" s="367"/>
      <c r="ALE50" s="367"/>
      <c r="ALF50" s="367"/>
      <c r="ALG50" s="367"/>
      <c r="ALH50" s="367"/>
      <c r="ALI50" s="367"/>
      <c r="ALJ50" s="367"/>
      <c r="ALK50" s="367"/>
      <c r="ALL50" s="367"/>
      <c r="ALM50" s="367"/>
      <c r="ALN50" s="367"/>
      <c r="ALO50" s="367"/>
      <c r="ALP50" s="367"/>
      <c r="ALQ50" s="367"/>
      <c r="ALR50" s="367"/>
      <c r="ALS50" s="367"/>
      <c r="ALT50" s="367"/>
      <c r="ALU50" s="367"/>
      <c r="ALV50" s="367"/>
      <c r="ALW50" s="367"/>
      <c r="ALX50" s="367"/>
      <c r="ALY50" s="367"/>
      <c r="ALZ50" s="367"/>
      <c r="AMA50" s="367"/>
      <c r="AMB50" s="367"/>
      <c r="AMC50" s="367"/>
      <c r="AMD50" s="367"/>
      <c r="AME50" s="367"/>
      <c r="AMF50" s="367"/>
      <c r="AMG50" s="367"/>
      <c r="AMH50" s="367"/>
      <c r="AMI50" s="367"/>
      <c r="AMJ50" s="367"/>
      <c r="AMK50" s="367"/>
      <c r="AML50" s="367"/>
      <c r="AMM50" s="367"/>
      <c r="AMN50" s="367"/>
      <c r="AMO50" s="367"/>
      <c r="AMP50" s="367"/>
      <c r="AMQ50" s="367"/>
      <c r="AMR50" s="367"/>
      <c r="AMS50" s="367"/>
      <c r="AMT50" s="367"/>
      <c r="AMU50" s="367"/>
      <c r="AMV50" s="367"/>
      <c r="AMW50" s="367"/>
      <c r="AMX50" s="367"/>
      <c r="AMY50" s="367"/>
      <c r="AMZ50" s="367"/>
      <c r="ANA50" s="367"/>
      <c r="ANB50" s="367"/>
      <c r="ANC50" s="367"/>
      <c r="AND50" s="367"/>
      <c r="ANE50" s="367"/>
      <c r="ANF50" s="367"/>
      <c r="ANG50" s="367"/>
      <c r="ANH50" s="367"/>
      <c r="ANI50" s="367"/>
      <c r="ANJ50" s="367"/>
      <c r="ANK50" s="367"/>
      <c r="ANL50" s="367"/>
      <c r="ANM50" s="367"/>
      <c r="ANN50" s="367"/>
      <c r="ANO50" s="367"/>
      <c r="ANP50" s="367"/>
      <c r="ANQ50" s="367"/>
      <c r="ANR50" s="367"/>
      <c r="ANS50" s="367"/>
      <c r="ANT50" s="367"/>
      <c r="ANU50" s="367"/>
      <c r="ANV50" s="367"/>
      <c r="ANW50" s="367"/>
      <c r="ANX50" s="367"/>
      <c r="ANY50" s="367"/>
      <c r="ANZ50" s="367"/>
      <c r="AOA50" s="367"/>
      <c r="AOB50" s="367"/>
      <c r="AOC50" s="367"/>
      <c r="AOD50" s="367"/>
      <c r="AOE50" s="367"/>
      <c r="AOF50" s="367"/>
      <c r="AOG50" s="367"/>
      <c r="AOH50" s="367"/>
      <c r="AOI50" s="367"/>
      <c r="AOJ50" s="367"/>
      <c r="AOK50" s="367"/>
      <c r="AOL50" s="367"/>
      <c r="AOM50" s="367"/>
      <c r="AON50" s="367"/>
      <c r="AOO50" s="367"/>
      <c r="AOP50" s="367"/>
      <c r="AOQ50" s="367"/>
      <c r="AOR50" s="367"/>
      <c r="AOS50" s="367"/>
      <c r="AOT50" s="367"/>
      <c r="AOU50" s="367"/>
      <c r="AOV50" s="367"/>
      <c r="AOW50" s="367"/>
      <c r="AOX50" s="367"/>
      <c r="AOY50" s="367"/>
      <c r="AOZ50" s="367"/>
      <c r="APA50" s="367"/>
      <c r="APB50" s="367"/>
      <c r="APC50" s="367"/>
      <c r="APD50" s="367"/>
      <c r="APE50" s="367"/>
      <c r="APF50" s="367"/>
      <c r="APG50" s="367"/>
      <c r="APH50" s="367"/>
      <c r="API50" s="367"/>
      <c r="APJ50" s="367"/>
      <c r="APK50" s="367"/>
      <c r="APL50" s="367"/>
      <c r="APM50" s="367"/>
      <c r="APN50" s="367"/>
      <c r="APO50" s="367"/>
      <c r="APP50" s="367"/>
      <c r="APQ50" s="367"/>
      <c r="APR50" s="367"/>
      <c r="APS50" s="367"/>
      <c r="APT50" s="367"/>
      <c r="APU50" s="367"/>
      <c r="APV50" s="367"/>
      <c r="APW50" s="367"/>
      <c r="APX50" s="367"/>
      <c r="APY50" s="367"/>
      <c r="APZ50" s="367"/>
      <c r="AQA50" s="367"/>
      <c r="AQB50" s="367"/>
      <c r="AQC50" s="367"/>
      <c r="AQD50" s="367"/>
      <c r="AQE50" s="367"/>
      <c r="AQF50" s="367"/>
      <c r="AQG50" s="367"/>
      <c r="AQH50" s="367"/>
      <c r="AQI50" s="367"/>
      <c r="AQJ50" s="367"/>
      <c r="AQK50" s="367"/>
      <c r="AQL50" s="367"/>
      <c r="AQM50" s="367"/>
      <c r="AQN50" s="367"/>
      <c r="AQO50" s="367"/>
      <c r="AQP50" s="367"/>
      <c r="AQQ50" s="367"/>
      <c r="AQR50" s="367"/>
      <c r="AQS50" s="367"/>
      <c r="AQT50" s="367"/>
      <c r="AQU50" s="367"/>
      <c r="AQV50" s="367"/>
      <c r="AQW50" s="367"/>
      <c r="AQX50" s="367"/>
      <c r="AQY50" s="367"/>
      <c r="AQZ50" s="367"/>
      <c r="ARA50" s="367"/>
      <c r="ARB50" s="367"/>
      <c r="ARC50" s="367"/>
      <c r="ARD50" s="367"/>
      <c r="ARE50" s="367"/>
      <c r="ARF50" s="367"/>
      <c r="ARG50" s="367"/>
      <c r="ARH50" s="367"/>
      <c r="ARI50" s="367"/>
      <c r="ARJ50" s="367"/>
      <c r="ARK50" s="367"/>
      <c r="ARL50" s="367"/>
      <c r="ARM50" s="367"/>
      <c r="ARN50" s="367"/>
      <c r="ARO50" s="367"/>
      <c r="ARP50" s="367"/>
      <c r="ARQ50" s="367"/>
      <c r="ARR50" s="367"/>
      <c r="ARS50" s="367"/>
      <c r="ART50" s="367"/>
      <c r="ARU50" s="367"/>
      <c r="ARV50" s="367"/>
      <c r="ARW50" s="367"/>
      <c r="ARX50" s="367"/>
      <c r="ARY50" s="367"/>
      <c r="ARZ50" s="367"/>
      <c r="ASA50" s="367"/>
      <c r="ASB50" s="367"/>
      <c r="ASC50" s="367"/>
      <c r="ASD50" s="367"/>
      <c r="ASE50" s="367"/>
      <c r="ASF50" s="367"/>
      <c r="ASG50" s="367"/>
      <c r="ASH50" s="367"/>
      <c r="ASI50" s="367"/>
      <c r="ASJ50" s="367"/>
      <c r="ASK50" s="367"/>
      <c r="ASL50" s="367"/>
      <c r="ASM50" s="367"/>
      <c r="ASN50" s="367"/>
      <c r="ASO50" s="367"/>
      <c r="ASP50" s="367"/>
      <c r="ASQ50" s="367"/>
      <c r="ASR50" s="367"/>
      <c r="ASS50" s="367"/>
      <c r="AST50" s="367"/>
      <c r="ASU50" s="367"/>
      <c r="ASV50" s="367"/>
      <c r="ASW50" s="367"/>
      <c r="ASX50" s="367"/>
      <c r="ASY50" s="367"/>
      <c r="ASZ50" s="367"/>
      <c r="ATA50" s="367"/>
      <c r="ATB50" s="367"/>
      <c r="ATC50" s="367"/>
      <c r="ATD50" s="367"/>
      <c r="ATE50" s="367"/>
      <c r="ATF50" s="367"/>
      <c r="ATG50" s="367"/>
      <c r="ATH50" s="367"/>
      <c r="ATI50" s="367"/>
      <c r="ATJ50" s="367"/>
      <c r="ATK50" s="367"/>
      <c r="ATL50" s="367"/>
      <c r="ATM50" s="367"/>
      <c r="ATN50" s="367"/>
      <c r="ATO50" s="367"/>
      <c r="ATP50" s="367"/>
      <c r="ATQ50" s="367"/>
      <c r="ATR50" s="367"/>
      <c r="ATS50" s="367"/>
      <c r="ATT50" s="367"/>
      <c r="ATU50" s="367"/>
      <c r="ATV50" s="367"/>
      <c r="ATW50" s="367"/>
      <c r="ATX50" s="367"/>
      <c r="ATY50" s="367"/>
      <c r="ATZ50" s="367"/>
      <c r="AUA50" s="367"/>
      <c r="AUB50" s="367"/>
      <c r="AUC50" s="367"/>
      <c r="AUD50" s="367"/>
      <c r="AUE50" s="367"/>
      <c r="AUF50" s="367"/>
      <c r="AUG50" s="367"/>
      <c r="AUH50" s="367"/>
      <c r="AUI50" s="367"/>
      <c r="AUJ50" s="367"/>
      <c r="AUK50" s="367"/>
      <c r="AUL50" s="367"/>
      <c r="AUM50" s="367"/>
      <c r="AUN50" s="367"/>
      <c r="AUO50" s="367"/>
      <c r="AUP50" s="367"/>
      <c r="AUQ50" s="367"/>
      <c r="AUR50" s="367"/>
      <c r="AUS50" s="367"/>
      <c r="AUT50" s="367"/>
      <c r="AUU50" s="367"/>
      <c r="AUV50" s="367"/>
      <c r="AUW50" s="367"/>
      <c r="AUX50" s="367"/>
      <c r="AUY50" s="367"/>
      <c r="AUZ50" s="367"/>
      <c r="AVA50" s="367"/>
      <c r="AVB50" s="367"/>
      <c r="AVC50" s="367"/>
      <c r="AVD50" s="367"/>
      <c r="AVE50" s="367"/>
      <c r="AVF50" s="367"/>
      <c r="AVG50" s="367"/>
      <c r="AVH50" s="367"/>
      <c r="AVI50" s="367"/>
      <c r="AVJ50" s="367"/>
      <c r="AVK50" s="367"/>
      <c r="AVL50" s="367"/>
      <c r="AVM50" s="367"/>
      <c r="AVN50" s="367"/>
      <c r="AVO50" s="367"/>
      <c r="AVP50" s="367"/>
      <c r="AVQ50" s="367"/>
      <c r="AVR50" s="367"/>
      <c r="AVS50" s="367"/>
      <c r="AVT50" s="367"/>
      <c r="AVU50" s="367"/>
      <c r="AVV50" s="367"/>
      <c r="AVW50" s="367"/>
      <c r="AVX50" s="367"/>
      <c r="AVY50" s="367"/>
      <c r="AVZ50" s="367"/>
      <c r="AWA50" s="367"/>
      <c r="AWB50" s="367"/>
      <c r="AWC50" s="367"/>
      <c r="AWD50" s="367"/>
      <c r="AWE50" s="367"/>
      <c r="AWF50" s="367"/>
      <c r="AWG50" s="367"/>
      <c r="AWH50" s="367"/>
      <c r="AWI50" s="367"/>
      <c r="AWJ50" s="367"/>
      <c r="AWK50" s="367"/>
      <c r="AWL50" s="367"/>
      <c r="AWM50" s="367"/>
      <c r="AWN50" s="367"/>
      <c r="AWO50" s="367"/>
      <c r="AWP50" s="367"/>
      <c r="AWQ50" s="367"/>
      <c r="AWR50" s="367"/>
      <c r="AWS50" s="367"/>
      <c r="AWT50" s="367"/>
      <c r="AWU50" s="367"/>
      <c r="AWV50" s="367"/>
      <c r="AWW50" s="367"/>
      <c r="AWX50" s="367"/>
      <c r="AWY50" s="367"/>
      <c r="AWZ50" s="367"/>
      <c r="AXA50" s="367"/>
      <c r="AXB50" s="367"/>
      <c r="AXC50" s="367"/>
      <c r="AXD50" s="367"/>
      <c r="AXE50" s="367"/>
      <c r="AXF50" s="367"/>
      <c r="AXG50" s="367"/>
      <c r="AXH50" s="367"/>
      <c r="AXI50" s="367"/>
      <c r="AXJ50" s="367"/>
      <c r="AXK50" s="367"/>
      <c r="AXL50" s="367"/>
      <c r="AXM50" s="367"/>
      <c r="AXN50" s="367"/>
      <c r="AXO50" s="367"/>
      <c r="AXP50" s="367"/>
      <c r="AXQ50" s="367"/>
      <c r="AXR50" s="367"/>
      <c r="AXS50" s="367"/>
      <c r="AXT50" s="367"/>
      <c r="AXU50" s="367"/>
      <c r="AXV50" s="367"/>
      <c r="AXW50" s="367"/>
      <c r="AXX50" s="367"/>
      <c r="AXY50" s="367"/>
      <c r="AXZ50" s="367"/>
      <c r="AYA50" s="367"/>
      <c r="AYB50" s="367"/>
      <c r="AYC50" s="367"/>
      <c r="AYD50" s="367"/>
      <c r="AYE50" s="367"/>
      <c r="AYF50" s="367"/>
      <c r="AYG50" s="367"/>
      <c r="AYH50" s="367"/>
      <c r="AYI50" s="367"/>
      <c r="AYJ50" s="367"/>
      <c r="AYK50" s="367"/>
      <c r="AYL50" s="367"/>
      <c r="AYM50" s="367"/>
      <c r="AYN50" s="367"/>
      <c r="AYO50" s="367"/>
      <c r="AYP50" s="367"/>
      <c r="AYQ50" s="367"/>
      <c r="AYR50" s="367"/>
      <c r="AYS50" s="367"/>
      <c r="AYT50" s="367"/>
      <c r="AYU50" s="367"/>
      <c r="AYV50" s="367"/>
      <c r="AYW50" s="367"/>
      <c r="AYX50" s="367"/>
      <c r="AYY50" s="367"/>
      <c r="AYZ50" s="367"/>
      <c r="AZA50" s="367"/>
      <c r="AZB50" s="367"/>
      <c r="AZC50" s="367"/>
      <c r="AZD50" s="367"/>
      <c r="AZE50" s="367"/>
      <c r="AZF50" s="367"/>
      <c r="AZG50" s="367"/>
      <c r="AZH50" s="367"/>
      <c r="AZI50" s="367"/>
      <c r="AZJ50" s="367"/>
      <c r="AZK50" s="367"/>
      <c r="AZL50" s="367"/>
      <c r="AZM50" s="367"/>
      <c r="AZN50" s="367"/>
      <c r="AZO50" s="367"/>
      <c r="AZP50" s="367"/>
      <c r="AZQ50" s="367"/>
      <c r="AZR50" s="367"/>
      <c r="AZS50" s="367"/>
      <c r="AZT50" s="367"/>
      <c r="AZU50" s="367"/>
      <c r="AZV50" s="367"/>
      <c r="AZW50" s="367"/>
      <c r="AZX50" s="367"/>
      <c r="AZY50" s="367"/>
      <c r="AZZ50" s="367"/>
      <c r="BAA50" s="367"/>
      <c r="BAB50" s="367"/>
      <c r="BAC50" s="367"/>
      <c r="BAD50" s="367"/>
      <c r="BAE50" s="367"/>
      <c r="BAF50" s="367"/>
      <c r="BAG50" s="367"/>
      <c r="BAH50" s="367"/>
      <c r="BAI50" s="367"/>
      <c r="BAJ50" s="367"/>
      <c r="BAK50" s="367"/>
      <c r="BAL50" s="367"/>
      <c r="BAM50" s="367"/>
      <c r="BAN50" s="367"/>
      <c r="BAO50" s="367"/>
      <c r="BAP50" s="367"/>
      <c r="BAQ50" s="367"/>
      <c r="BAR50" s="367"/>
      <c r="BAS50" s="367"/>
      <c r="BAT50" s="367"/>
      <c r="BAU50" s="367"/>
      <c r="BAV50" s="367"/>
      <c r="BAW50" s="367"/>
      <c r="BAX50" s="367"/>
      <c r="BAY50" s="367"/>
      <c r="BAZ50" s="367"/>
      <c r="BBA50" s="367"/>
      <c r="BBB50" s="367"/>
      <c r="BBC50" s="367"/>
      <c r="BBD50" s="367"/>
      <c r="BBE50" s="367"/>
      <c r="BBF50" s="367"/>
      <c r="BBG50" s="367"/>
      <c r="BBH50" s="367"/>
      <c r="BBI50" s="367"/>
      <c r="BBJ50" s="367"/>
      <c r="BBK50" s="367"/>
      <c r="BBL50" s="367"/>
      <c r="BBM50" s="367"/>
      <c r="BBN50" s="367"/>
      <c r="BBO50" s="367"/>
      <c r="BBP50" s="367"/>
      <c r="BBQ50" s="367"/>
      <c r="BBR50" s="367"/>
      <c r="BBS50" s="367"/>
      <c r="BBT50" s="367"/>
      <c r="BBU50" s="367"/>
      <c r="BBV50" s="367"/>
      <c r="BBW50" s="367"/>
      <c r="BBX50" s="367"/>
      <c r="BBY50" s="367"/>
      <c r="BBZ50" s="367"/>
      <c r="BCA50" s="367"/>
      <c r="BCB50" s="367"/>
      <c r="BCC50" s="367"/>
      <c r="BCD50" s="367"/>
      <c r="BCE50" s="367"/>
      <c r="BCF50" s="367"/>
      <c r="BCG50" s="367"/>
      <c r="BCH50" s="367"/>
      <c r="BCI50" s="367"/>
      <c r="BCJ50" s="367"/>
      <c r="BCK50" s="367"/>
      <c r="BCL50" s="367"/>
      <c r="BCM50" s="367"/>
      <c r="BCN50" s="367"/>
      <c r="BCO50" s="367"/>
      <c r="BCP50" s="367"/>
      <c r="BCQ50" s="367"/>
      <c r="BCR50" s="367"/>
      <c r="BCS50" s="367"/>
      <c r="BCT50" s="367"/>
      <c r="BCU50" s="367"/>
      <c r="BCV50" s="367"/>
      <c r="BCW50" s="367"/>
      <c r="BCX50" s="367"/>
      <c r="BCY50" s="367"/>
      <c r="BCZ50" s="367"/>
      <c r="BDA50" s="367"/>
      <c r="BDB50" s="367"/>
      <c r="BDC50" s="367"/>
      <c r="BDD50" s="367"/>
      <c r="BDE50" s="367"/>
      <c r="BDF50" s="367"/>
      <c r="BDG50" s="367"/>
      <c r="BDH50" s="367"/>
      <c r="BDI50" s="367"/>
      <c r="BDJ50" s="367"/>
      <c r="BDK50" s="367"/>
      <c r="BDL50" s="367"/>
      <c r="BDM50" s="367"/>
      <c r="BDN50" s="367"/>
      <c r="BDO50" s="367"/>
      <c r="BDP50" s="367"/>
      <c r="BDQ50" s="367"/>
      <c r="BDR50" s="367"/>
      <c r="BDS50" s="367"/>
      <c r="BDT50" s="367"/>
      <c r="BDU50" s="367"/>
      <c r="BDV50" s="367"/>
      <c r="BDW50" s="367"/>
      <c r="BDX50" s="367"/>
      <c r="BDY50" s="367"/>
      <c r="BDZ50" s="367"/>
      <c r="BEA50" s="367"/>
      <c r="BEB50" s="367"/>
      <c r="BEC50" s="367"/>
      <c r="BED50" s="367"/>
      <c r="BEE50" s="367"/>
      <c r="BEF50" s="367"/>
      <c r="BEG50" s="367"/>
      <c r="BEH50" s="367"/>
      <c r="BEI50" s="367"/>
      <c r="BEJ50" s="367"/>
      <c r="BEK50" s="367"/>
      <c r="BEL50" s="367"/>
      <c r="BEM50" s="367"/>
      <c r="BEN50" s="367"/>
      <c r="BEO50" s="367"/>
      <c r="BEP50" s="367"/>
      <c r="BEQ50" s="367"/>
      <c r="BER50" s="367"/>
      <c r="BES50" s="367"/>
      <c r="BET50" s="367"/>
      <c r="BEU50" s="367"/>
      <c r="BEV50" s="367"/>
      <c r="BEW50" s="367"/>
      <c r="BEX50" s="367"/>
      <c r="BEY50" s="367"/>
      <c r="BEZ50" s="367"/>
      <c r="BFA50" s="367"/>
      <c r="BFB50" s="367"/>
      <c r="BFC50" s="367"/>
      <c r="BFD50" s="367"/>
      <c r="BFE50" s="367"/>
      <c r="BFF50" s="367"/>
      <c r="BFG50" s="367"/>
      <c r="BFH50" s="367"/>
      <c r="BFI50" s="367"/>
      <c r="BFJ50" s="367"/>
      <c r="BFK50" s="367"/>
      <c r="BFL50" s="367"/>
      <c r="BFM50" s="367"/>
      <c r="BFN50" s="367"/>
      <c r="BFO50" s="367"/>
      <c r="BFP50" s="367"/>
      <c r="BFQ50" s="367"/>
      <c r="BFR50" s="367"/>
      <c r="BFS50" s="367"/>
      <c r="BFT50" s="367"/>
      <c r="BFU50" s="367"/>
      <c r="BFV50" s="367"/>
      <c r="BFW50" s="367"/>
      <c r="BFX50" s="367"/>
      <c r="BFY50" s="367"/>
      <c r="BFZ50" s="367"/>
      <c r="BGA50" s="367"/>
      <c r="BGB50" s="367"/>
      <c r="BGC50" s="367"/>
      <c r="BGD50" s="367"/>
      <c r="BGE50" s="367"/>
      <c r="BGF50" s="367"/>
      <c r="BGG50" s="367"/>
      <c r="BGH50" s="367"/>
      <c r="BGI50" s="367"/>
      <c r="BGJ50" s="367"/>
      <c r="BGK50" s="367"/>
      <c r="BGL50" s="367"/>
      <c r="BGM50" s="367"/>
      <c r="BGN50" s="367"/>
      <c r="BGO50" s="367"/>
      <c r="BGP50" s="367"/>
      <c r="BGQ50" s="367"/>
      <c r="BGR50" s="367"/>
      <c r="BGS50" s="367"/>
      <c r="BGT50" s="367"/>
      <c r="BGU50" s="367"/>
      <c r="BGV50" s="367"/>
      <c r="BGW50" s="367"/>
      <c r="BGX50" s="367"/>
      <c r="BGY50" s="367"/>
      <c r="BGZ50" s="367"/>
      <c r="BHA50" s="367"/>
      <c r="BHB50" s="367"/>
      <c r="BHC50" s="367"/>
      <c r="BHD50" s="367"/>
      <c r="BHE50" s="367"/>
      <c r="BHF50" s="367"/>
      <c r="BHG50" s="367"/>
      <c r="BHH50" s="367"/>
      <c r="BHI50" s="367"/>
      <c r="BHJ50" s="367"/>
      <c r="BHK50" s="367"/>
      <c r="BHL50" s="367"/>
      <c r="BHM50" s="367"/>
      <c r="BHN50" s="367"/>
      <c r="BHO50" s="367"/>
      <c r="BHP50" s="367"/>
      <c r="BHQ50" s="367"/>
      <c r="BHR50" s="367"/>
      <c r="BHS50" s="367"/>
      <c r="BHT50" s="367"/>
      <c r="BHU50" s="367"/>
      <c r="BHV50" s="367"/>
      <c r="BHW50" s="367"/>
      <c r="BHX50" s="367"/>
      <c r="BHY50" s="367"/>
      <c r="BHZ50" s="367"/>
      <c r="BIA50" s="367"/>
      <c r="BIB50" s="367"/>
      <c r="BIC50" s="367"/>
      <c r="BID50" s="367"/>
      <c r="BIE50" s="367"/>
      <c r="BIF50" s="367"/>
      <c r="BIG50" s="367"/>
      <c r="BIH50" s="367"/>
      <c r="BII50" s="367"/>
      <c r="BIJ50" s="367"/>
      <c r="BIK50" s="367"/>
      <c r="BIL50" s="367"/>
      <c r="BIM50" s="367"/>
      <c r="BIN50" s="367"/>
      <c r="BIO50" s="367"/>
      <c r="BIP50" s="367"/>
      <c r="BIQ50" s="367"/>
      <c r="BIR50" s="367"/>
      <c r="BIS50" s="367"/>
      <c r="BIT50" s="367"/>
      <c r="BIU50" s="367"/>
      <c r="BIV50" s="367"/>
      <c r="BIW50" s="367"/>
      <c r="BIX50" s="367"/>
      <c r="BIY50" s="367"/>
      <c r="BIZ50" s="367"/>
      <c r="BJA50" s="367"/>
      <c r="BJB50" s="367"/>
      <c r="BJC50" s="367"/>
      <c r="BJD50" s="367"/>
      <c r="BJE50" s="367"/>
      <c r="BJF50" s="367"/>
      <c r="BJG50" s="367"/>
      <c r="BJH50" s="367"/>
      <c r="BJI50" s="367"/>
      <c r="BJJ50" s="367"/>
      <c r="BJK50" s="367"/>
      <c r="BJL50" s="367"/>
      <c r="BJM50" s="367"/>
      <c r="BJN50" s="367"/>
      <c r="BJO50" s="367"/>
      <c r="BJP50" s="367"/>
      <c r="BJQ50" s="367"/>
      <c r="BJR50" s="367"/>
      <c r="BJS50" s="367"/>
      <c r="BJT50" s="367"/>
      <c r="BJU50" s="367"/>
      <c r="BJV50" s="367"/>
      <c r="BJW50" s="367"/>
      <c r="BJX50" s="367"/>
      <c r="BJY50" s="367"/>
      <c r="BJZ50" s="367"/>
      <c r="BKA50" s="367"/>
      <c r="BKB50" s="367"/>
      <c r="BKC50" s="367"/>
      <c r="BKD50" s="367"/>
      <c r="BKE50" s="367"/>
      <c r="BKF50" s="367"/>
      <c r="BKG50" s="367"/>
      <c r="BKH50" s="367"/>
      <c r="BKI50" s="367"/>
      <c r="BKJ50" s="367"/>
      <c r="BKK50" s="367"/>
      <c r="BKL50" s="367"/>
      <c r="BKM50" s="367"/>
      <c r="BKN50" s="367"/>
      <c r="BKO50" s="367"/>
      <c r="BKP50" s="367"/>
      <c r="BKQ50" s="367"/>
      <c r="BKR50" s="367"/>
      <c r="BKS50" s="367"/>
      <c r="BKT50" s="367"/>
      <c r="BKU50" s="367"/>
      <c r="BKV50" s="367"/>
      <c r="BKW50" s="367"/>
      <c r="BKX50" s="367"/>
      <c r="BKY50" s="367"/>
      <c r="BKZ50" s="367"/>
      <c r="BLA50" s="367"/>
      <c r="BLB50" s="367"/>
      <c r="BLC50" s="367"/>
      <c r="BLD50" s="367"/>
      <c r="BLE50" s="367"/>
      <c r="BLF50" s="367"/>
      <c r="BLG50" s="367"/>
      <c r="BLH50" s="367"/>
      <c r="BLI50" s="367"/>
      <c r="BLJ50" s="367"/>
      <c r="BLK50" s="367"/>
      <c r="BLL50" s="367"/>
      <c r="BLM50" s="367"/>
      <c r="BLN50" s="367"/>
      <c r="BLO50" s="367"/>
      <c r="BLP50" s="367"/>
      <c r="BLQ50" s="367"/>
      <c r="BLR50" s="367"/>
      <c r="BLS50" s="367"/>
      <c r="BLT50" s="367"/>
      <c r="BLU50" s="367"/>
      <c r="BLV50" s="367"/>
      <c r="BLW50" s="367"/>
      <c r="BLX50" s="367"/>
      <c r="BLY50" s="367"/>
      <c r="BLZ50" s="367"/>
      <c r="BMA50" s="367"/>
      <c r="BMB50" s="367"/>
      <c r="BMC50" s="367"/>
      <c r="BMD50" s="367"/>
      <c r="BME50" s="367"/>
      <c r="BMF50" s="367"/>
      <c r="BMG50" s="367"/>
      <c r="BMH50" s="367"/>
      <c r="BMI50" s="367"/>
      <c r="BMJ50" s="367"/>
      <c r="BMK50" s="367"/>
      <c r="BML50" s="367"/>
      <c r="BMM50" s="367"/>
      <c r="BMN50" s="367"/>
      <c r="BMO50" s="367"/>
      <c r="BMP50" s="367"/>
      <c r="BMQ50" s="367"/>
      <c r="BMR50" s="367"/>
      <c r="BMS50" s="367"/>
      <c r="BMT50" s="367"/>
      <c r="BMU50" s="367"/>
      <c r="BMV50" s="367"/>
      <c r="BMW50" s="367"/>
      <c r="BMX50" s="367"/>
      <c r="BMY50" s="367"/>
      <c r="BMZ50" s="367"/>
      <c r="BNA50" s="367"/>
      <c r="BNB50" s="367"/>
      <c r="BNC50" s="367"/>
      <c r="BND50" s="367"/>
      <c r="BNE50" s="367"/>
      <c r="BNF50" s="367"/>
      <c r="BNG50" s="367"/>
      <c r="BNH50" s="367"/>
      <c r="BNI50" s="367"/>
      <c r="BNJ50" s="367"/>
      <c r="BNK50" s="367"/>
      <c r="BNL50" s="367"/>
      <c r="BNM50" s="367"/>
      <c r="BNN50" s="367"/>
      <c r="BNO50" s="367"/>
      <c r="BNP50" s="367"/>
      <c r="BNQ50" s="367"/>
      <c r="BNR50" s="367"/>
      <c r="BNS50" s="367"/>
      <c r="BNT50" s="367"/>
      <c r="BNU50" s="367"/>
      <c r="BNV50" s="367"/>
      <c r="BNW50" s="367"/>
      <c r="BNX50" s="367"/>
      <c r="BNY50" s="367"/>
      <c r="BNZ50" s="367"/>
      <c r="BOA50" s="367"/>
      <c r="BOB50" s="367"/>
      <c r="BOC50" s="367"/>
      <c r="BOD50" s="367"/>
      <c r="BOE50" s="367"/>
      <c r="BOF50" s="367"/>
      <c r="BOG50" s="367"/>
      <c r="BOH50" s="367"/>
      <c r="BOI50" s="367"/>
      <c r="BOJ50" s="367"/>
      <c r="BOK50" s="367"/>
      <c r="BOL50" s="367"/>
      <c r="BOM50" s="367"/>
      <c r="BON50" s="367"/>
      <c r="BOO50" s="367"/>
      <c r="BOP50" s="367"/>
      <c r="BOQ50" s="367"/>
      <c r="BOR50" s="367"/>
      <c r="BOS50" s="367"/>
      <c r="BOT50" s="367"/>
      <c r="BOU50" s="367"/>
      <c r="BOV50" s="367"/>
      <c r="BOW50" s="367"/>
      <c r="BOX50" s="367"/>
      <c r="BOY50" s="367"/>
      <c r="BOZ50" s="367"/>
      <c r="BPA50" s="367"/>
      <c r="BPB50" s="367"/>
      <c r="BPC50" s="367"/>
      <c r="BPD50" s="367"/>
      <c r="BPE50" s="367"/>
      <c r="BPF50" s="367"/>
      <c r="BPG50" s="367"/>
      <c r="BPH50" s="367"/>
      <c r="BPI50" s="367"/>
      <c r="BPJ50" s="367"/>
      <c r="BPK50" s="367"/>
      <c r="BPL50" s="367"/>
      <c r="BPM50" s="367"/>
      <c r="BPN50" s="367"/>
      <c r="BPO50" s="367"/>
      <c r="BPP50" s="367"/>
      <c r="BPQ50" s="367"/>
      <c r="BPR50" s="367"/>
      <c r="BPS50" s="367"/>
      <c r="BPT50" s="367"/>
      <c r="BPU50" s="367"/>
      <c r="BPV50" s="367"/>
      <c r="BPW50" s="367"/>
      <c r="BPX50" s="367"/>
      <c r="BPY50" s="367"/>
      <c r="BPZ50" s="367"/>
      <c r="BQA50" s="367"/>
      <c r="BQB50" s="367"/>
      <c r="BQC50" s="367"/>
      <c r="BQD50" s="367"/>
      <c r="BQE50" s="367"/>
      <c r="BQF50" s="367"/>
      <c r="BQG50" s="367"/>
      <c r="BQH50" s="367"/>
      <c r="BQI50" s="367"/>
      <c r="BQJ50" s="367"/>
      <c r="BQK50" s="367"/>
      <c r="BQL50" s="367"/>
      <c r="BQM50" s="367"/>
      <c r="BQN50" s="367"/>
      <c r="BQO50" s="367"/>
      <c r="BQP50" s="367"/>
      <c r="BQQ50" s="367"/>
      <c r="BQR50" s="367"/>
      <c r="BQS50" s="367"/>
      <c r="BQT50" s="367"/>
      <c r="BQU50" s="367"/>
      <c r="BQV50" s="367"/>
      <c r="BQW50" s="367"/>
      <c r="BQX50" s="367"/>
      <c r="BQY50" s="367"/>
      <c r="BQZ50" s="367"/>
      <c r="BRA50" s="367"/>
      <c r="BRB50" s="367"/>
      <c r="BRC50" s="367"/>
      <c r="BRD50" s="367"/>
      <c r="BRE50" s="367"/>
      <c r="BRF50" s="367"/>
      <c r="BRG50" s="367"/>
      <c r="BRH50" s="367"/>
      <c r="BRI50" s="367"/>
      <c r="BRJ50" s="367"/>
      <c r="BRK50" s="367"/>
      <c r="BRL50" s="367"/>
      <c r="BRM50" s="367"/>
      <c r="BRN50" s="367"/>
      <c r="BRO50" s="367"/>
      <c r="BRP50" s="367"/>
      <c r="BRQ50" s="367"/>
      <c r="BRR50" s="367"/>
      <c r="BRS50" s="367"/>
      <c r="BRT50" s="367"/>
      <c r="BRU50" s="367"/>
      <c r="BRV50" s="367"/>
      <c r="BRW50" s="367"/>
      <c r="BRX50" s="367"/>
      <c r="BRY50" s="367"/>
      <c r="BRZ50" s="367"/>
      <c r="BSA50" s="367"/>
      <c r="BSB50" s="367"/>
      <c r="BSC50" s="367"/>
      <c r="BSD50" s="367"/>
      <c r="BSE50" s="367"/>
      <c r="BSF50" s="367"/>
      <c r="BSG50" s="367"/>
      <c r="BSH50" s="367"/>
      <c r="BSI50" s="367"/>
      <c r="BSJ50" s="367"/>
      <c r="BSK50" s="367"/>
      <c r="BSL50" s="367"/>
      <c r="BSM50" s="367"/>
      <c r="BSN50" s="367"/>
      <c r="BSO50" s="367"/>
      <c r="BSP50" s="367"/>
      <c r="BSQ50" s="367"/>
      <c r="BSR50" s="367"/>
      <c r="BSS50" s="367"/>
      <c r="BST50" s="367"/>
      <c r="BSU50" s="367"/>
      <c r="BSV50" s="367"/>
      <c r="BSW50" s="367"/>
      <c r="BSX50" s="367"/>
      <c r="BSY50" s="367"/>
      <c r="BSZ50" s="367"/>
      <c r="BTA50" s="367"/>
      <c r="BTB50" s="367"/>
      <c r="BTC50" s="367"/>
      <c r="BTD50" s="367"/>
      <c r="BTE50" s="367"/>
      <c r="BTF50" s="367"/>
      <c r="BTG50" s="367"/>
      <c r="BTH50" s="367"/>
      <c r="BTI50" s="367"/>
      <c r="BTJ50" s="367"/>
      <c r="BTK50" s="367"/>
      <c r="BTL50" s="367"/>
      <c r="BTM50" s="367"/>
      <c r="BTN50" s="367"/>
      <c r="BTO50" s="367"/>
      <c r="BTP50" s="367"/>
      <c r="BTQ50" s="367"/>
      <c r="BTR50" s="367"/>
      <c r="BTS50" s="367"/>
      <c r="BTT50" s="367"/>
      <c r="BTU50" s="367"/>
      <c r="BTV50" s="367"/>
      <c r="BTW50" s="367"/>
      <c r="BTX50" s="367"/>
      <c r="BTY50" s="367"/>
      <c r="BTZ50" s="367"/>
      <c r="BUA50" s="367"/>
      <c r="BUB50" s="367"/>
      <c r="BUC50" s="367"/>
      <c r="BUD50" s="367"/>
      <c r="BUE50" s="367"/>
      <c r="BUF50" s="367"/>
      <c r="BUG50" s="367"/>
      <c r="BUH50" s="367"/>
      <c r="BUI50" s="367"/>
      <c r="BUJ50" s="367"/>
      <c r="BUK50" s="367"/>
      <c r="BUL50" s="367"/>
      <c r="BUM50" s="367"/>
      <c r="BUN50" s="367"/>
      <c r="BUO50" s="367"/>
      <c r="BUP50" s="367"/>
      <c r="BUQ50" s="367"/>
      <c r="BUR50" s="367"/>
      <c r="BUS50" s="367"/>
      <c r="BUT50" s="367"/>
      <c r="BUU50" s="367"/>
      <c r="BUV50" s="367"/>
      <c r="BUW50" s="367"/>
      <c r="BUX50" s="367"/>
      <c r="BUY50" s="367"/>
      <c r="BUZ50" s="367"/>
      <c r="BVA50" s="367"/>
      <c r="BVB50" s="367"/>
      <c r="BVC50" s="367"/>
      <c r="BVD50" s="367"/>
      <c r="BVE50" s="367"/>
      <c r="BVF50" s="367"/>
      <c r="BVG50" s="367"/>
      <c r="BVH50" s="367"/>
      <c r="BVI50" s="367"/>
      <c r="BVJ50" s="367"/>
      <c r="BVK50" s="367"/>
      <c r="BVL50" s="367"/>
      <c r="BVM50" s="367"/>
      <c r="BVN50" s="367"/>
      <c r="BVO50" s="367"/>
      <c r="BVP50" s="367"/>
      <c r="BVQ50" s="367"/>
      <c r="BVR50" s="367"/>
      <c r="BVS50" s="367"/>
      <c r="BVT50" s="367"/>
      <c r="BVU50" s="367"/>
      <c r="BVV50" s="367"/>
      <c r="BVW50" s="367"/>
      <c r="BVX50" s="367"/>
      <c r="BVY50" s="367"/>
      <c r="BVZ50" s="367"/>
      <c r="BWA50" s="367"/>
      <c r="BWB50" s="367"/>
      <c r="BWC50" s="367"/>
      <c r="BWD50" s="367"/>
      <c r="BWE50" s="367"/>
      <c r="BWF50" s="367"/>
      <c r="BWG50" s="367"/>
      <c r="BWH50" s="367"/>
      <c r="BWI50" s="367"/>
      <c r="BWJ50" s="367"/>
      <c r="BWK50" s="367"/>
      <c r="BWL50" s="367"/>
      <c r="BWM50" s="367"/>
      <c r="BWN50" s="367"/>
      <c r="BWO50" s="367"/>
      <c r="BWP50" s="367"/>
      <c r="BWQ50" s="367"/>
      <c r="BWR50" s="367"/>
      <c r="BWS50" s="367"/>
      <c r="BWT50" s="367"/>
      <c r="BWU50" s="367"/>
      <c r="BWV50" s="367"/>
      <c r="BWW50" s="367"/>
      <c r="BWX50" s="367"/>
      <c r="BWY50" s="367"/>
      <c r="BWZ50" s="367"/>
      <c r="BXA50" s="367"/>
      <c r="BXB50" s="367"/>
      <c r="BXC50" s="367"/>
      <c r="BXD50" s="367"/>
      <c r="BXE50" s="367"/>
      <c r="BXF50" s="367"/>
      <c r="BXG50" s="367"/>
      <c r="BXH50" s="367"/>
      <c r="BXI50" s="367"/>
      <c r="BXJ50" s="367"/>
      <c r="BXK50" s="367"/>
      <c r="BXL50" s="367"/>
      <c r="BXM50" s="367"/>
      <c r="BXN50" s="367"/>
      <c r="BXO50" s="367"/>
      <c r="BXP50" s="367"/>
      <c r="BXQ50" s="367"/>
      <c r="BXR50" s="367"/>
      <c r="BXS50" s="367"/>
      <c r="BXT50" s="367"/>
      <c r="BXU50" s="367"/>
      <c r="BXV50" s="367"/>
      <c r="BXW50" s="367"/>
      <c r="BXX50" s="367"/>
      <c r="BXY50" s="367"/>
      <c r="BXZ50" s="367"/>
      <c r="BYA50" s="367"/>
      <c r="BYB50" s="367"/>
      <c r="BYC50" s="367"/>
      <c r="BYD50" s="367"/>
      <c r="BYE50" s="367"/>
      <c r="BYF50" s="367"/>
      <c r="BYG50" s="367"/>
      <c r="BYH50" s="367"/>
      <c r="BYI50" s="367"/>
      <c r="BYJ50" s="367"/>
      <c r="BYK50" s="367"/>
      <c r="BYL50" s="367"/>
      <c r="BYM50" s="367"/>
      <c r="BYN50" s="367"/>
      <c r="BYO50" s="367"/>
      <c r="BYP50" s="367"/>
      <c r="BYQ50" s="367"/>
      <c r="BYR50" s="367"/>
      <c r="BYS50" s="367"/>
      <c r="BYT50" s="367"/>
      <c r="BYU50" s="367"/>
      <c r="BYV50" s="367"/>
      <c r="BYW50" s="367"/>
      <c r="BYX50" s="367"/>
      <c r="BYY50" s="367"/>
      <c r="BYZ50" s="367"/>
      <c r="BZA50" s="367"/>
      <c r="BZB50" s="367"/>
      <c r="BZC50" s="367"/>
      <c r="BZD50" s="367"/>
      <c r="BZE50" s="367"/>
      <c r="BZF50" s="367"/>
      <c r="BZG50" s="367"/>
      <c r="BZH50" s="367"/>
      <c r="BZI50" s="367"/>
      <c r="BZJ50" s="367"/>
      <c r="BZK50" s="367"/>
      <c r="BZL50" s="367"/>
      <c r="BZM50" s="367"/>
      <c r="BZN50" s="367"/>
      <c r="BZO50" s="367"/>
      <c r="BZP50" s="367"/>
      <c r="BZQ50" s="367"/>
      <c r="BZR50" s="367"/>
      <c r="BZS50" s="367"/>
      <c r="BZT50" s="367"/>
      <c r="BZU50" s="367"/>
      <c r="BZV50" s="367"/>
      <c r="BZW50" s="367"/>
      <c r="BZX50" s="367"/>
      <c r="BZY50" s="367"/>
      <c r="BZZ50" s="367"/>
      <c r="CAA50" s="367"/>
      <c r="CAB50" s="367"/>
      <c r="CAC50" s="367"/>
      <c r="CAD50" s="367"/>
      <c r="CAE50" s="367"/>
      <c r="CAF50" s="367"/>
      <c r="CAG50" s="367"/>
      <c r="CAH50" s="367"/>
      <c r="CAI50" s="367"/>
      <c r="CAJ50" s="367"/>
      <c r="CAK50" s="367"/>
      <c r="CAL50" s="367"/>
      <c r="CAM50" s="367"/>
      <c r="CAN50" s="367"/>
      <c r="CAO50" s="367"/>
      <c r="CAP50" s="367"/>
      <c r="CAQ50" s="367"/>
      <c r="CAR50" s="367"/>
      <c r="CAS50" s="367"/>
      <c r="CAT50" s="367"/>
      <c r="CAU50" s="367"/>
      <c r="CAV50" s="367"/>
      <c r="CAW50" s="367"/>
      <c r="CAX50" s="367"/>
      <c r="CAY50" s="367"/>
      <c r="CAZ50" s="367"/>
      <c r="CBA50" s="367"/>
      <c r="CBB50" s="367"/>
      <c r="CBC50" s="367"/>
      <c r="CBD50" s="367"/>
      <c r="CBE50" s="367"/>
      <c r="CBF50" s="367"/>
      <c r="CBG50" s="367"/>
      <c r="CBH50" s="367"/>
      <c r="CBI50" s="367"/>
      <c r="CBJ50" s="367"/>
      <c r="CBK50" s="367"/>
      <c r="CBL50" s="367"/>
      <c r="CBM50" s="367"/>
      <c r="CBN50" s="367"/>
      <c r="CBO50" s="367"/>
      <c r="CBP50" s="367"/>
      <c r="CBQ50" s="367"/>
      <c r="CBR50" s="367"/>
      <c r="CBS50" s="367"/>
      <c r="CBT50" s="367"/>
      <c r="CBU50" s="367"/>
      <c r="CBV50" s="367"/>
      <c r="CBW50" s="367"/>
      <c r="CBX50" s="367"/>
      <c r="CBY50" s="367"/>
      <c r="CBZ50" s="367"/>
      <c r="CCA50" s="367"/>
      <c r="CCB50" s="367"/>
      <c r="CCC50" s="367"/>
      <c r="CCD50" s="367"/>
      <c r="CCE50" s="367"/>
      <c r="CCF50" s="367"/>
      <c r="CCG50" s="367"/>
      <c r="CCH50" s="367"/>
      <c r="CCI50" s="367"/>
      <c r="CCJ50" s="367"/>
      <c r="CCK50" s="367"/>
      <c r="CCL50" s="367"/>
      <c r="CCM50" s="367"/>
      <c r="CCN50" s="367"/>
      <c r="CCO50" s="367"/>
      <c r="CCP50" s="367"/>
      <c r="CCQ50" s="367"/>
      <c r="CCR50" s="367"/>
      <c r="CCS50" s="367"/>
      <c r="CCT50" s="367"/>
      <c r="CCU50" s="367"/>
      <c r="CCV50" s="367"/>
      <c r="CCW50" s="367"/>
      <c r="CCX50" s="367"/>
      <c r="CCY50" s="367"/>
      <c r="CCZ50" s="367"/>
      <c r="CDA50" s="367"/>
      <c r="CDB50" s="367"/>
      <c r="CDC50" s="367"/>
      <c r="CDD50" s="367"/>
      <c r="CDE50" s="367"/>
      <c r="CDF50" s="367"/>
      <c r="CDG50" s="367"/>
      <c r="CDH50" s="367"/>
      <c r="CDI50" s="367"/>
      <c r="CDJ50" s="367"/>
      <c r="CDK50" s="367"/>
      <c r="CDL50" s="367"/>
      <c r="CDM50" s="367"/>
      <c r="CDN50" s="367"/>
      <c r="CDO50" s="367"/>
      <c r="CDP50" s="367"/>
      <c r="CDQ50" s="367"/>
      <c r="CDR50" s="367"/>
      <c r="CDS50" s="367"/>
      <c r="CDT50" s="367"/>
      <c r="CDU50" s="367"/>
      <c r="CDV50" s="367"/>
      <c r="CDW50" s="367"/>
      <c r="CDX50" s="367"/>
      <c r="CDY50" s="367"/>
      <c r="CDZ50" s="367"/>
      <c r="CEA50" s="367"/>
      <c r="CEB50" s="367"/>
      <c r="CEC50" s="367"/>
      <c r="CED50" s="367"/>
      <c r="CEE50" s="367"/>
      <c r="CEF50" s="367"/>
      <c r="CEG50" s="367"/>
      <c r="CEH50" s="367"/>
      <c r="CEI50" s="367"/>
      <c r="CEJ50" s="367"/>
      <c r="CEK50" s="367"/>
      <c r="CEL50" s="367"/>
      <c r="CEM50" s="367"/>
      <c r="CEN50" s="367"/>
      <c r="CEO50" s="367"/>
      <c r="CEP50" s="367"/>
      <c r="CEQ50" s="367"/>
      <c r="CER50" s="367"/>
      <c r="CES50" s="367"/>
      <c r="CET50" s="367"/>
      <c r="CEU50" s="367"/>
      <c r="CEV50" s="367"/>
      <c r="CEW50" s="367"/>
      <c r="CEX50" s="367"/>
      <c r="CEY50" s="367"/>
      <c r="CEZ50" s="367"/>
      <c r="CFA50" s="367"/>
      <c r="CFB50" s="367"/>
      <c r="CFC50" s="367"/>
      <c r="CFD50" s="367"/>
      <c r="CFE50" s="367"/>
      <c r="CFF50" s="367"/>
      <c r="CFG50" s="367"/>
      <c r="CFH50" s="367"/>
      <c r="CFI50" s="367"/>
      <c r="CFJ50" s="367"/>
      <c r="CFK50" s="367"/>
      <c r="CFL50" s="367"/>
      <c r="CFM50" s="367"/>
      <c r="CFN50" s="367"/>
      <c r="CFO50" s="367"/>
      <c r="CFP50" s="367"/>
      <c r="CFQ50" s="367"/>
      <c r="CFR50" s="367"/>
      <c r="CFS50" s="367"/>
      <c r="CFT50" s="367"/>
      <c r="CFU50" s="367"/>
      <c r="CFV50" s="367"/>
      <c r="CFW50" s="367"/>
      <c r="CFX50" s="367"/>
      <c r="CFY50" s="367"/>
      <c r="CFZ50" s="367"/>
      <c r="CGA50" s="367"/>
      <c r="CGB50" s="367"/>
      <c r="CGC50" s="367"/>
      <c r="CGD50" s="367"/>
      <c r="CGE50" s="367"/>
      <c r="CGF50" s="367"/>
      <c r="CGG50" s="367"/>
      <c r="CGH50" s="367"/>
      <c r="CGI50" s="367"/>
      <c r="CGJ50" s="367"/>
      <c r="CGK50" s="367"/>
      <c r="CGL50" s="367"/>
      <c r="CGM50" s="367"/>
      <c r="CGN50" s="367"/>
      <c r="CGO50" s="367"/>
      <c r="CGP50" s="367"/>
      <c r="CGQ50" s="367"/>
      <c r="CGR50" s="367"/>
      <c r="CGS50" s="367"/>
      <c r="CGT50" s="367"/>
      <c r="CGU50" s="367"/>
      <c r="CGV50" s="367"/>
      <c r="CGW50" s="367"/>
      <c r="CGX50" s="367"/>
      <c r="CGY50" s="367"/>
      <c r="CGZ50" s="367"/>
      <c r="CHA50" s="367"/>
      <c r="CHB50" s="367"/>
      <c r="CHC50" s="367"/>
      <c r="CHD50" s="367"/>
      <c r="CHE50" s="367"/>
      <c r="CHF50" s="367"/>
      <c r="CHG50" s="367"/>
      <c r="CHH50" s="367"/>
      <c r="CHI50" s="367"/>
      <c r="CHJ50" s="367"/>
      <c r="CHK50" s="367"/>
      <c r="CHL50" s="367"/>
      <c r="CHM50" s="367"/>
      <c r="CHN50" s="367"/>
      <c r="CHO50" s="367"/>
      <c r="CHP50" s="367"/>
      <c r="CHQ50" s="367"/>
      <c r="CHR50" s="367"/>
      <c r="CHS50" s="367"/>
      <c r="CHT50" s="367"/>
      <c r="CHU50" s="367"/>
      <c r="CHV50" s="367"/>
      <c r="CHW50" s="367"/>
      <c r="CHX50" s="367"/>
      <c r="CHY50" s="367"/>
      <c r="CHZ50" s="367"/>
      <c r="CIA50" s="367"/>
      <c r="CIB50" s="367"/>
      <c r="CIC50" s="367"/>
      <c r="CID50" s="367"/>
      <c r="CIE50" s="367"/>
      <c r="CIF50" s="367"/>
      <c r="CIG50" s="367"/>
      <c r="CIH50" s="367"/>
      <c r="CII50" s="367"/>
      <c r="CIJ50" s="367"/>
      <c r="CIK50" s="367"/>
      <c r="CIL50" s="367"/>
      <c r="CIM50" s="367"/>
      <c r="CIN50" s="367"/>
      <c r="CIO50" s="367"/>
      <c r="CIP50" s="367"/>
      <c r="CIQ50" s="367"/>
      <c r="CIR50" s="367"/>
      <c r="CIS50" s="367"/>
      <c r="CIT50" s="367"/>
      <c r="CIU50" s="367"/>
      <c r="CIV50" s="367"/>
      <c r="CIW50" s="367"/>
      <c r="CIX50" s="367"/>
      <c r="CIY50" s="367"/>
      <c r="CIZ50" s="367"/>
      <c r="CJA50" s="367"/>
      <c r="CJB50" s="367"/>
      <c r="CJC50" s="367"/>
      <c r="CJD50" s="367"/>
      <c r="CJE50" s="367"/>
      <c r="CJF50" s="367"/>
      <c r="CJG50" s="367"/>
      <c r="CJH50" s="367"/>
      <c r="CJI50" s="367"/>
      <c r="CJJ50" s="367"/>
      <c r="CJK50" s="367"/>
      <c r="CJL50" s="367"/>
      <c r="CJM50" s="367"/>
      <c r="CJN50" s="367"/>
      <c r="CJO50" s="367"/>
      <c r="CJP50" s="367"/>
      <c r="CJQ50" s="367"/>
      <c r="CJR50" s="367"/>
      <c r="CJS50" s="367"/>
      <c r="CJT50" s="367"/>
      <c r="CJU50" s="367"/>
      <c r="CJV50" s="367"/>
      <c r="CJW50" s="367"/>
      <c r="CJX50" s="367"/>
      <c r="CJY50" s="367"/>
      <c r="CJZ50" s="367"/>
      <c r="CKA50" s="367"/>
      <c r="CKB50" s="367"/>
      <c r="CKC50" s="367"/>
      <c r="CKD50" s="367"/>
      <c r="CKE50" s="367"/>
      <c r="CKF50" s="367"/>
      <c r="CKG50" s="367"/>
      <c r="CKH50" s="367"/>
      <c r="CKI50" s="367"/>
      <c r="CKJ50" s="367"/>
      <c r="CKK50" s="367"/>
      <c r="CKL50" s="367"/>
      <c r="CKM50" s="367"/>
      <c r="CKN50" s="367"/>
      <c r="CKO50" s="367"/>
      <c r="CKP50" s="367"/>
      <c r="CKQ50" s="367"/>
      <c r="CKR50" s="367"/>
      <c r="CKS50" s="367"/>
      <c r="CKT50" s="367"/>
      <c r="CKU50" s="367"/>
      <c r="CKV50" s="367"/>
      <c r="CKW50" s="367"/>
      <c r="CKX50" s="367"/>
      <c r="CKY50" s="367"/>
      <c r="CKZ50" s="367"/>
      <c r="CLA50" s="367"/>
      <c r="CLB50" s="367"/>
      <c r="CLC50" s="367"/>
      <c r="CLD50" s="367"/>
      <c r="CLE50" s="367"/>
      <c r="CLF50" s="367"/>
      <c r="CLG50" s="367"/>
      <c r="CLH50" s="367"/>
      <c r="CLI50" s="367"/>
      <c r="CLJ50" s="367"/>
      <c r="CLK50" s="367"/>
      <c r="CLL50" s="367"/>
      <c r="CLM50" s="367"/>
      <c r="CLN50" s="367"/>
      <c r="CLO50" s="367"/>
      <c r="CLP50" s="367"/>
      <c r="CLQ50" s="367"/>
      <c r="CLR50" s="367"/>
      <c r="CLS50" s="367"/>
      <c r="CLT50" s="367"/>
      <c r="CLU50" s="367"/>
      <c r="CLV50" s="367"/>
      <c r="CLW50" s="367"/>
      <c r="CLX50" s="367"/>
      <c r="CLY50" s="367"/>
      <c r="CLZ50" s="367"/>
      <c r="CMA50" s="367"/>
      <c r="CMB50" s="367"/>
      <c r="CMC50" s="367"/>
      <c r="CMD50" s="367"/>
      <c r="CME50" s="367"/>
      <c r="CMF50" s="367"/>
      <c r="CMG50" s="367"/>
      <c r="CMH50" s="367"/>
      <c r="CMI50" s="367"/>
      <c r="CMJ50" s="367"/>
      <c r="CMK50" s="367"/>
      <c r="CML50" s="367"/>
      <c r="CMM50" s="367"/>
      <c r="CMN50" s="367"/>
      <c r="CMO50" s="367"/>
      <c r="CMP50" s="367"/>
      <c r="CMQ50" s="367"/>
      <c r="CMR50" s="367"/>
      <c r="CMS50" s="367"/>
      <c r="CMT50" s="367"/>
      <c r="CMU50" s="367"/>
      <c r="CMV50" s="367"/>
      <c r="CMW50" s="367"/>
      <c r="CMX50" s="367"/>
      <c r="CMY50" s="367"/>
      <c r="CMZ50" s="367"/>
      <c r="CNA50" s="367"/>
      <c r="CNB50" s="367"/>
      <c r="CNC50" s="367"/>
      <c r="CND50" s="367"/>
      <c r="CNE50" s="367"/>
      <c r="CNF50" s="367"/>
      <c r="CNG50" s="367"/>
      <c r="CNH50" s="367"/>
      <c r="CNI50" s="367"/>
      <c r="CNJ50" s="367"/>
      <c r="CNK50" s="367"/>
      <c r="CNL50" s="367"/>
      <c r="CNM50" s="367"/>
      <c r="CNN50" s="367"/>
      <c r="CNO50" s="367"/>
      <c r="CNP50" s="367"/>
      <c r="CNQ50" s="367"/>
      <c r="CNR50" s="367"/>
      <c r="CNS50" s="367"/>
      <c r="CNT50" s="367"/>
      <c r="CNU50" s="367"/>
      <c r="CNV50" s="367"/>
      <c r="CNW50" s="367"/>
      <c r="CNX50" s="367"/>
      <c r="CNY50" s="367"/>
      <c r="CNZ50" s="367"/>
      <c r="COA50" s="367"/>
      <c r="COB50" s="367"/>
      <c r="COC50" s="367"/>
      <c r="COD50" s="367"/>
      <c r="COE50" s="367"/>
      <c r="COF50" s="367"/>
      <c r="COG50" s="367"/>
      <c r="COH50" s="367"/>
      <c r="COI50" s="367"/>
      <c r="COJ50" s="367"/>
      <c r="COK50" s="367"/>
      <c r="COL50" s="367"/>
      <c r="COM50" s="367"/>
      <c r="CON50" s="367"/>
      <c r="COO50" s="367"/>
      <c r="COP50" s="367"/>
      <c r="COQ50" s="367"/>
      <c r="COR50" s="367"/>
      <c r="COS50" s="367"/>
      <c r="COT50" s="367"/>
      <c r="COU50" s="367"/>
      <c r="COV50" s="367"/>
      <c r="COW50" s="367"/>
      <c r="COX50" s="367"/>
      <c r="COY50" s="367"/>
      <c r="COZ50" s="367"/>
      <c r="CPA50" s="367"/>
      <c r="CPB50" s="367"/>
      <c r="CPC50" s="367"/>
      <c r="CPD50" s="367"/>
      <c r="CPE50" s="367"/>
      <c r="CPF50" s="367"/>
      <c r="CPG50" s="367"/>
      <c r="CPH50" s="367"/>
      <c r="CPI50" s="367"/>
      <c r="CPJ50" s="367"/>
      <c r="CPK50" s="367"/>
      <c r="CPL50" s="367"/>
      <c r="CPM50" s="367"/>
      <c r="CPN50" s="367"/>
      <c r="CPO50" s="367"/>
      <c r="CPP50" s="367"/>
      <c r="CPQ50" s="367"/>
      <c r="CPR50" s="367"/>
      <c r="CPS50" s="367"/>
      <c r="CPT50" s="367"/>
      <c r="CPU50" s="367"/>
      <c r="CPV50" s="367"/>
      <c r="CPW50" s="367"/>
      <c r="CPX50" s="367"/>
      <c r="CPY50" s="367"/>
      <c r="CPZ50" s="367"/>
      <c r="CQA50" s="367"/>
      <c r="CQB50" s="367"/>
      <c r="CQC50" s="367"/>
      <c r="CQD50" s="367"/>
      <c r="CQE50" s="367"/>
      <c r="CQF50" s="367"/>
      <c r="CQG50" s="367"/>
      <c r="CQH50" s="367"/>
      <c r="CQI50" s="367"/>
      <c r="CQJ50" s="367"/>
      <c r="CQK50" s="367"/>
      <c r="CQL50" s="367"/>
      <c r="CQM50" s="367"/>
      <c r="CQN50" s="367"/>
      <c r="CQO50" s="367"/>
      <c r="CQP50" s="367"/>
      <c r="CQQ50" s="367"/>
      <c r="CQR50" s="367"/>
      <c r="CQS50" s="367"/>
      <c r="CQT50" s="367"/>
      <c r="CQU50" s="367"/>
      <c r="CQV50" s="367"/>
      <c r="CQW50" s="367"/>
      <c r="CQX50" s="367"/>
      <c r="CQY50" s="367"/>
      <c r="CQZ50" s="367"/>
      <c r="CRA50" s="367"/>
      <c r="CRB50" s="367"/>
      <c r="CRC50" s="367"/>
      <c r="CRD50" s="367"/>
      <c r="CRE50" s="367"/>
      <c r="CRF50" s="367"/>
      <c r="CRG50" s="367"/>
      <c r="CRH50" s="367"/>
      <c r="CRI50" s="367"/>
      <c r="CRJ50" s="367"/>
      <c r="CRK50" s="367"/>
      <c r="CRL50" s="367"/>
      <c r="CRM50" s="367"/>
      <c r="CRN50" s="367"/>
      <c r="CRO50" s="367"/>
      <c r="CRP50" s="367"/>
      <c r="CRQ50" s="367"/>
      <c r="CRR50" s="367"/>
      <c r="CRS50" s="367"/>
      <c r="CRT50" s="367"/>
      <c r="CRU50" s="367"/>
      <c r="CRV50" s="367"/>
      <c r="CRW50" s="367"/>
      <c r="CRX50" s="367"/>
      <c r="CRY50" s="367"/>
      <c r="CRZ50" s="367"/>
      <c r="CSA50" s="367"/>
      <c r="CSB50" s="367"/>
      <c r="CSC50" s="367"/>
      <c r="CSD50" s="367"/>
      <c r="CSE50" s="367"/>
      <c r="CSF50" s="367"/>
      <c r="CSG50" s="367"/>
      <c r="CSH50" s="367"/>
      <c r="CSI50" s="367"/>
      <c r="CSJ50" s="367"/>
      <c r="CSK50" s="367"/>
      <c r="CSL50" s="367"/>
      <c r="CSM50" s="367"/>
      <c r="CSN50" s="367"/>
      <c r="CSO50" s="367"/>
      <c r="CSP50" s="367"/>
      <c r="CSQ50" s="367"/>
      <c r="CSR50" s="367"/>
      <c r="CSS50" s="367"/>
      <c r="CST50" s="367"/>
      <c r="CSU50" s="367"/>
      <c r="CSV50" s="367"/>
      <c r="CSW50" s="367"/>
      <c r="CSX50" s="367"/>
      <c r="CSY50" s="367"/>
      <c r="CSZ50" s="367"/>
      <c r="CTA50" s="367"/>
      <c r="CTB50" s="367"/>
      <c r="CTC50" s="367"/>
      <c r="CTD50" s="367"/>
      <c r="CTE50" s="367"/>
      <c r="CTF50" s="367"/>
      <c r="CTG50" s="367"/>
      <c r="CTH50" s="367"/>
      <c r="CTI50" s="367"/>
      <c r="CTJ50" s="367"/>
      <c r="CTK50" s="367"/>
      <c r="CTL50" s="367"/>
      <c r="CTM50" s="367"/>
      <c r="CTN50" s="367"/>
      <c r="CTO50" s="367"/>
      <c r="CTP50" s="367"/>
      <c r="CTQ50" s="367"/>
      <c r="CTR50" s="367"/>
      <c r="CTS50" s="367"/>
      <c r="CTT50" s="367"/>
      <c r="CTU50" s="367"/>
      <c r="CTV50" s="367"/>
      <c r="CTW50" s="367"/>
      <c r="CTX50" s="367"/>
      <c r="CTY50" s="367"/>
      <c r="CTZ50" s="367"/>
      <c r="CUA50" s="367"/>
      <c r="CUB50" s="367"/>
      <c r="CUC50" s="367"/>
      <c r="CUD50" s="367"/>
      <c r="CUE50" s="367"/>
      <c r="CUF50" s="367"/>
      <c r="CUG50" s="367"/>
      <c r="CUH50" s="367"/>
      <c r="CUI50" s="367"/>
      <c r="CUJ50" s="367"/>
      <c r="CUK50" s="367"/>
      <c r="CUL50" s="367"/>
      <c r="CUM50" s="367"/>
      <c r="CUN50" s="367"/>
      <c r="CUO50" s="367"/>
      <c r="CUP50" s="367"/>
      <c r="CUQ50" s="367"/>
      <c r="CUR50" s="367"/>
      <c r="CUS50" s="367"/>
      <c r="CUT50" s="367"/>
      <c r="CUU50" s="367"/>
      <c r="CUV50" s="367"/>
      <c r="CUW50" s="367"/>
      <c r="CUX50" s="367"/>
      <c r="CUY50" s="367"/>
      <c r="CUZ50" s="367"/>
      <c r="CVA50" s="367"/>
      <c r="CVB50" s="367"/>
      <c r="CVC50" s="367"/>
      <c r="CVD50" s="367"/>
      <c r="CVE50" s="367"/>
      <c r="CVF50" s="367"/>
      <c r="CVG50" s="367"/>
      <c r="CVH50" s="367"/>
      <c r="CVI50" s="367"/>
      <c r="CVJ50" s="367"/>
      <c r="CVK50" s="367"/>
      <c r="CVL50" s="367"/>
      <c r="CVM50" s="367"/>
      <c r="CVN50" s="367"/>
      <c r="CVO50" s="367"/>
      <c r="CVP50" s="367"/>
      <c r="CVQ50" s="367"/>
      <c r="CVR50" s="367"/>
      <c r="CVS50" s="367"/>
      <c r="CVT50" s="367"/>
      <c r="CVU50" s="367"/>
      <c r="CVV50" s="367"/>
      <c r="CVW50" s="367"/>
      <c r="CVX50" s="367"/>
      <c r="CVY50" s="367"/>
      <c r="CVZ50" s="367"/>
      <c r="CWA50" s="367"/>
      <c r="CWB50" s="367"/>
      <c r="CWC50" s="367"/>
      <c r="CWD50" s="367"/>
      <c r="CWE50" s="367"/>
      <c r="CWF50" s="367"/>
      <c r="CWG50" s="367"/>
      <c r="CWH50" s="367"/>
      <c r="CWI50" s="367"/>
      <c r="CWJ50" s="367"/>
      <c r="CWK50" s="367"/>
      <c r="CWL50" s="367"/>
      <c r="CWM50" s="367"/>
      <c r="CWN50" s="367"/>
      <c r="CWO50" s="367"/>
      <c r="CWP50" s="367"/>
      <c r="CWQ50" s="367"/>
      <c r="CWR50" s="367"/>
      <c r="CWS50" s="367"/>
      <c r="CWT50" s="367"/>
      <c r="CWU50" s="367"/>
      <c r="CWV50" s="367"/>
      <c r="CWW50" s="367"/>
      <c r="CWX50" s="367"/>
      <c r="CWY50" s="367"/>
      <c r="CWZ50" s="367"/>
      <c r="CXA50" s="367"/>
      <c r="CXB50" s="367"/>
      <c r="CXC50" s="367"/>
      <c r="CXD50" s="367"/>
      <c r="CXE50" s="367"/>
      <c r="CXF50" s="367"/>
      <c r="CXG50" s="367"/>
      <c r="CXH50" s="367"/>
      <c r="CXI50" s="367"/>
      <c r="CXJ50" s="367"/>
      <c r="CXK50" s="367"/>
      <c r="CXL50" s="367"/>
      <c r="CXM50" s="367"/>
      <c r="CXN50" s="367"/>
      <c r="CXO50" s="367"/>
      <c r="CXP50" s="367"/>
      <c r="CXQ50" s="367"/>
      <c r="CXR50" s="367"/>
      <c r="CXS50" s="367"/>
      <c r="CXT50" s="367"/>
      <c r="CXU50" s="367"/>
      <c r="CXV50" s="367"/>
      <c r="CXW50" s="367"/>
      <c r="CXX50" s="367"/>
      <c r="CXY50" s="367"/>
      <c r="CXZ50" s="367"/>
      <c r="CYA50" s="367"/>
      <c r="CYB50" s="367"/>
      <c r="CYC50" s="367"/>
      <c r="CYD50" s="367"/>
      <c r="CYE50" s="367"/>
      <c r="CYF50" s="367"/>
      <c r="CYG50" s="367"/>
      <c r="CYH50" s="367"/>
      <c r="CYI50" s="367"/>
      <c r="CYJ50" s="367"/>
      <c r="CYK50" s="367"/>
      <c r="CYL50" s="367"/>
      <c r="CYM50" s="367"/>
      <c r="CYN50" s="367"/>
      <c r="CYO50" s="367"/>
      <c r="CYP50" s="367"/>
      <c r="CYQ50" s="367"/>
      <c r="CYR50" s="367"/>
      <c r="CYS50" s="367"/>
      <c r="CYT50" s="367"/>
      <c r="CYU50" s="367"/>
      <c r="CYV50" s="367"/>
      <c r="CYW50" s="367"/>
      <c r="CYX50" s="367"/>
      <c r="CYY50" s="367"/>
      <c r="CYZ50" s="367"/>
      <c r="CZA50" s="367"/>
      <c r="CZB50" s="367"/>
      <c r="CZC50" s="367"/>
      <c r="CZD50" s="367"/>
      <c r="CZE50" s="367"/>
      <c r="CZF50" s="367"/>
      <c r="CZG50" s="367"/>
      <c r="CZH50" s="367"/>
      <c r="CZI50" s="367"/>
      <c r="CZJ50" s="367"/>
      <c r="CZK50" s="367"/>
      <c r="CZL50" s="367"/>
      <c r="CZM50" s="367"/>
      <c r="CZN50" s="367"/>
      <c r="CZO50" s="367"/>
      <c r="CZP50" s="367"/>
      <c r="CZQ50" s="367"/>
      <c r="CZR50" s="367"/>
      <c r="CZS50" s="367"/>
      <c r="CZT50" s="367"/>
      <c r="CZU50" s="367"/>
      <c r="CZV50" s="367"/>
      <c r="CZW50" s="367"/>
      <c r="CZX50" s="367"/>
      <c r="CZY50" s="367"/>
      <c r="CZZ50" s="367"/>
      <c r="DAA50" s="367"/>
      <c r="DAB50" s="367"/>
      <c r="DAC50" s="367"/>
      <c r="DAD50" s="367"/>
      <c r="DAE50" s="367"/>
      <c r="DAF50" s="367"/>
      <c r="DAG50" s="367"/>
      <c r="DAH50" s="367"/>
      <c r="DAI50" s="367"/>
      <c r="DAJ50" s="367"/>
      <c r="DAK50" s="367"/>
      <c r="DAL50" s="367"/>
      <c r="DAM50" s="367"/>
      <c r="DAN50" s="367"/>
      <c r="DAO50" s="367"/>
      <c r="DAP50" s="367"/>
      <c r="DAQ50" s="367"/>
      <c r="DAR50" s="367"/>
      <c r="DAS50" s="367"/>
      <c r="DAT50" s="367"/>
      <c r="DAU50" s="367"/>
      <c r="DAV50" s="367"/>
      <c r="DAW50" s="367"/>
      <c r="DAX50" s="367"/>
      <c r="DAY50" s="367"/>
      <c r="DAZ50" s="367"/>
      <c r="DBA50" s="367"/>
      <c r="DBB50" s="367"/>
      <c r="DBC50" s="367"/>
      <c r="DBD50" s="367"/>
      <c r="DBE50" s="367"/>
      <c r="DBF50" s="367"/>
      <c r="DBG50" s="367"/>
      <c r="DBH50" s="367"/>
      <c r="DBI50" s="367"/>
      <c r="DBJ50" s="367"/>
      <c r="DBK50" s="367"/>
      <c r="DBL50" s="367"/>
      <c r="DBM50" s="367"/>
      <c r="DBN50" s="367"/>
      <c r="DBO50" s="367"/>
      <c r="DBP50" s="367"/>
      <c r="DBQ50" s="367"/>
      <c r="DBR50" s="367"/>
      <c r="DBS50" s="367"/>
      <c r="DBT50" s="367"/>
      <c r="DBU50" s="367"/>
      <c r="DBV50" s="367"/>
      <c r="DBW50" s="367"/>
      <c r="DBX50" s="367"/>
      <c r="DBY50" s="367"/>
      <c r="DBZ50" s="367"/>
      <c r="DCA50" s="367"/>
      <c r="DCB50" s="367"/>
      <c r="DCC50" s="367"/>
      <c r="DCD50" s="367"/>
      <c r="DCE50" s="367"/>
      <c r="DCF50" s="367"/>
      <c r="DCG50" s="367"/>
      <c r="DCH50" s="367"/>
      <c r="DCI50" s="367"/>
      <c r="DCJ50" s="367"/>
      <c r="DCK50" s="367"/>
      <c r="DCL50" s="367"/>
      <c r="DCM50" s="367"/>
      <c r="DCN50" s="367"/>
      <c r="DCO50" s="367"/>
      <c r="DCP50" s="367"/>
      <c r="DCQ50" s="367"/>
      <c r="DCR50" s="367"/>
      <c r="DCS50" s="367"/>
      <c r="DCT50" s="367"/>
      <c r="DCU50" s="367"/>
      <c r="DCV50" s="367"/>
      <c r="DCW50" s="367"/>
      <c r="DCX50" s="367"/>
      <c r="DCY50" s="367"/>
      <c r="DCZ50" s="367"/>
      <c r="DDA50" s="367"/>
      <c r="DDB50" s="367"/>
      <c r="DDC50" s="367"/>
      <c r="DDD50" s="367"/>
      <c r="DDE50" s="367"/>
      <c r="DDF50" s="367"/>
      <c r="DDG50" s="367"/>
      <c r="DDH50" s="367"/>
      <c r="DDI50" s="367"/>
      <c r="DDJ50" s="367"/>
      <c r="DDK50" s="367"/>
      <c r="DDL50" s="367"/>
      <c r="DDM50" s="367"/>
      <c r="DDN50" s="367"/>
      <c r="DDO50" s="367"/>
      <c r="DDP50" s="367"/>
      <c r="DDQ50" s="367"/>
      <c r="DDR50" s="367"/>
      <c r="DDS50" s="367"/>
      <c r="DDT50" s="367"/>
      <c r="DDU50" s="367"/>
      <c r="DDV50" s="367"/>
      <c r="DDW50" s="367"/>
      <c r="DDX50" s="367"/>
      <c r="DDY50" s="367"/>
      <c r="DDZ50" s="367"/>
      <c r="DEA50" s="367"/>
      <c r="DEB50" s="367"/>
      <c r="DEC50" s="367"/>
      <c r="DED50" s="367"/>
      <c r="DEE50" s="367"/>
      <c r="DEF50" s="367"/>
      <c r="DEG50" s="367"/>
      <c r="DEH50" s="367"/>
      <c r="DEI50" s="367"/>
      <c r="DEJ50" s="367"/>
      <c r="DEK50" s="367"/>
      <c r="DEL50" s="367"/>
      <c r="DEM50" s="367"/>
      <c r="DEN50" s="367"/>
      <c r="DEO50" s="367"/>
      <c r="DEP50" s="367"/>
      <c r="DEQ50" s="367"/>
      <c r="DER50" s="367"/>
      <c r="DES50" s="367"/>
      <c r="DET50" s="367"/>
      <c r="DEU50" s="367"/>
      <c r="DEV50" s="367"/>
      <c r="DEW50" s="367"/>
      <c r="DEX50" s="367"/>
      <c r="DEY50" s="367"/>
      <c r="DEZ50" s="367"/>
      <c r="DFA50" s="367"/>
      <c r="DFB50" s="367"/>
      <c r="DFC50" s="367"/>
      <c r="DFD50" s="367"/>
      <c r="DFE50" s="367"/>
      <c r="DFF50" s="367"/>
      <c r="DFG50" s="367"/>
      <c r="DFH50" s="367"/>
      <c r="DFI50" s="367"/>
      <c r="DFJ50" s="367"/>
      <c r="DFK50" s="367"/>
      <c r="DFL50" s="367"/>
      <c r="DFM50" s="367"/>
      <c r="DFN50" s="367"/>
      <c r="DFO50" s="367"/>
      <c r="DFP50" s="367"/>
      <c r="DFQ50" s="367"/>
      <c r="DFR50" s="367"/>
      <c r="DFS50" s="367"/>
      <c r="DFT50" s="367"/>
      <c r="DFU50" s="367"/>
      <c r="DFV50" s="367"/>
      <c r="DFW50" s="367"/>
      <c r="DFX50" s="367"/>
      <c r="DFY50" s="367"/>
      <c r="DFZ50" s="367"/>
      <c r="DGA50" s="367"/>
      <c r="DGB50" s="367"/>
      <c r="DGC50" s="367"/>
      <c r="DGD50" s="367"/>
      <c r="DGE50" s="367"/>
      <c r="DGF50" s="367"/>
      <c r="DGG50" s="367"/>
      <c r="DGH50" s="367"/>
      <c r="DGI50" s="367"/>
      <c r="DGJ50" s="367"/>
      <c r="DGK50" s="367"/>
      <c r="DGL50" s="367"/>
      <c r="DGM50" s="367"/>
      <c r="DGN50" s="367"/>
      <c r="DGO50" s="367"/>
      <c r="DGP50" s="367"/>
      <c r="DGQ50" s="367"/>
      <c r="DGR50" s="367"/>
      <c r="DGS50" s="367"/>
      <c r="DGT50" s="367"/>
      <c r="DGU50" s="367"/>
      <c r="DGV50" s="367"/>
      <c r="DGW50" s="367"/>
      <c r="DGX50" s="367"/>
      <c r="DGY50" s="367"/>
      <c r="DGZ50" s="367"/>
      <c r="DHA50" s="367"/>
      <c r="DHB50" s="367"/>
      <c r="DHC50" s="367"/>
      <c r="DHD50" s="367"/>
      <c r="DHE50" s="367"/>
      <c r="DHF50" s="367"/>
      <c r="DHG50" s="367"/>
      <c r="DHH50" s="367"/>
      <c r="DHI50" s="367"/>
      <c r="DHJ50" s="367"/>
      <c r="DHK50" s="367"/>
      <c r="DHL50" s="367"/>
      <c r="DHM50" s="367"/>
      <c r="DHN50" s="367"/>
      <c r="DHO50" s="367"/>
      <c r="DHP50" s="367"/>
      <c r="DHQ50" s="367"/>
      <c r="DHR50" s="367"/>
      <c r="DHS50" s="367"/>
      <c r="DHT50" s="367"/>
      <c r="DHU50" s="367"/>
      <c r="DHV50" s="367"/>
      <c r="DHW50" s="367"/>
      <c r="DHX50" s="367"/>
      <c r="DHY50" s="367"/>
      <c r="DHZ50" s="367"/>
      <c r="DIA50" s="367"/>
      <c r="DIB50" s="367"/>
      <c r="DIC50" s="367"/>
      <c r="DID50" s="367"/>
      <c r="DIE50" s="367"/>
      <c r="DIF50" s="367"/>
      <c r="DIG50" s="367"/>
      <c r="DIH50" s="367"/>
      <c r="DII50" s="367"/>
      <c r="DIJ50" s="367"/>
      <c r="DIK50" s="367"/>
      <c r="DIL50" s="367"/>
      <c r="DIM50" s="367"/>
      <c r="DIN50" s="367"/>
      <c r="DIO50" s="367"/>
      <c r="DIP50" s="367"/>
      <c r="DIQ50" s="367"/>
      <c r="DIR50" s="367"/>
      <c r="DIS50" s="367"/>
      <c r="DIT50" s="367"/>
      <c r="DIU50" s="367"/>
      <c r="DIV50" s="367"/>
      <c r="DIW50" s="367"/>
      <c r="DIX50" s="367"/>
      <c r="DIY50" s="367"/>
      <c r="DIZ50" s="367"/>
      <c r="DJA50" s="367"/>
      <c r="DJB50" s="367"/>
      <c r="DJC50" s="367"/>
      <c r="DJD50" s="367"/>
      <c r="DJE50" s="367"/>
      <c r="DJF50" s="367"/>
      <c r="DJG50" s="367"/>
      <c r="DJH50" s="367"/>
      <c r="DJI50" s="367"/>
      <c r="DJJ50" s="367"/>
      <c r="DJK50" s="367"/>
      <c r="DJL50" s="367"/>
      <c r="DJM50" s="367"/>
      <c r="DJN50" s="367"/>
      <c r="DJO50" s="367"/>
      <c r="DJP50" s="367"/>
      <c r="DJQ50" s="367"/>
      <c r="DJR50" s="367"/>
      <c r="DJS50" s="367"/>
      <c r="DJT50" s="367"/>
      <c r="DJU50" s="367"/>
      <c r="DJV50" s="367"/>
      <c r="DJW50" s="367"/>
      <c r="DJX50" s="367"/>
      <c r="DJY50" s="367"/>
      <c r="DJZ50" s="367"/>
      <c r="DKA50" s="367"/>
      <c r="DKB50" s="367"/>
      <c r="DKC50" s="367"/>
      <c r="DKD50" s="367"/>
      <c r="DKE50" s="367"/>
      <c r="DKF50" s="367"/>
      <c r="DKG50" s="367"/>
      <c r="DKH50" s="367"/>
      <c r="DKI50" s="367"/>
      <c r="DKJ50" s="367"/>
      <c r="DKK50" s="367"/>
      <c r="DKL50" s="367"/>
      <c r="DKM50" s="367"/>
      <c r="DKN50" s="367"/>
      <c r="DKO50" s="367"/>
      <c r="DKP50" s="367"/>
      <c r="DKQ50" s="367"/>
      <c r="DKR50" s="367"/>
      <c r="DKS50" s="367"/>
      <c r="DKT50" s="367"/>
      <c r="DKU50" s="367"/>
      <c r="DKV50" s="367"/>
      <c r="DKW50" s="367"/>
      <c r="DKX50" s="367"/>
      <c r="DKY50" s="367"/>
      <c r="DKZ50" s="367"/>
      <c r="DLA50" s="367"/>
      <c r="DLB50" s="367"/>
      <c r="DLC50" s="367"/>
      <c r="DLD50" s="367"/>
      <c r="DLE50" s="367"/>
      <c r="DLF50" s="367"/>
      <c r="DLG50" s="367"/>
      <c r="DLH50" s="367"/>
      <c r="DLI50" s="367"/>
      <c r="DLJ50" s="367"/>
      <c r="DLK50" s="367"/>
      <c r="DLL50" s="367"/>
      <c r="DLM50" s="367"/>
      <c r="DLN50" s="367"/>
      <c r="DLO50" s="367"/>
      <c r="DLP50" s="367"/>
      <c r="DLQ50" s="367"/>
      <c r="DLR50" s="367"/>
      <c r="DLS50" s="367"/>
      <c r="DLT50" s="367"/>
      <c r="DLU50" s="367"/>
      <c r="DLV50" s="367"/>
      <c r="DLW50" s="367"/>
      <c r="DLX50" s="367"/>
      <c r="DLY50" s="367"/>
      <c r="DLZ50" s="367"/>
      <c r="DMA50" s="367"/>
      <c r="DMB50" s="367"/>
      <c r="DMC50" s="367"/>
      <c r="DMD50" s="367"/>
      <c r="DME50" s="367"/>
      <c r="DMF50" s="367"/>
      <c r="DMG50" s="367"/>
      <c r="DMH50" s="367"/>
      <c r="DMI50" s="367"/>
      <c r="DMJ50" s="367"/>
      <c r="DMK50" s="367"/>
      <c r="DML50" s="367"/>
      <c r="DMM50" s="367"/>
      <c r="DMN50" s="367"/>
      <c r="DMO50" s="367"/>
      <c r="DMP50" s="367"/>
      <c r="DMQ50" s="367"/>
      <c r="DMR50" s="367"/>
      <c r="DMS50" s="367"/>
      <c r="DMT50" s="367"/>
      <c r="DMU50" s="367"/>
      <c r="DMV50" s="367"/>
      <c r="DMW50" s="367"/>
      <c r="DMX50" s="367"/>
      <c r="DMY50" s="367"/>
      <c r="DMZ50" s="367"/>
      <c r="DNA50" s="367"/>
      <c r="DNB50" s="367"/>
      <c r="DNC50" s="367"/>
      <c r="DND50" s="367"/>
      <c r="DNE50" s="367"/>
      <c r="DNF50" s="367"/>
      <c r="DNG50" s="367"/>
      <c r="DNH50" s="367"/>
      <c r="DNI50" s="367"/>
      <c r="DNJ50" s="367"/>
      <c r="DNK50" s="367"/>
      <c r="DNL50" s="367"/>
      <c r="DNM50" s="367"/>
      <c r="DNN50" s="367"/>
      <c r="DNO50" s="367"/>
      <c r="DNP50" s="367"/>
      <c r="DNQ50" s="367"/>
      <c r="DNR50" s="367"/>
      <c r="DNS50" s="367"/>
      <c r="DNT50" s="367"/>
      <c r="DNU50" s="367"/>
      <c r="DNV50" s="367"/>
      <c r="DNW50" s="367"/>
      <c r="DNX50" s="367"/>
      <c r="DNY50" s="367"/>
      <c r="DNZ50" s="367"/>
      <c r="DOA50" s="367"/>
      <c r="DOB50" s="367"/>
      <c r="DOC50" s="367"/>
      <c r="DOD50" s="367"/>
      <c r="DOE50" s="367"/>
      <c r="DOF50" s="367"/>
      <c r="DOG50" s="367"/>
      <c r="DOH50" s="367"/>
      <c r="DOI50" s="367"/>
      <c r="DOJ50" s="367"/>
      <c r="DOK50" s="367"/>
      <c r="DOL50" s="367"/>
      <c r="DOM50" s="367"/>
      <c r="DON50" s="367"/>
      <c r="DOO50" s="367"/>
      <c r="DOP50" s="367"/>
      <c r="DOQ50" s="367"/>
      <c r="DOR50" s="367"/>
      <c r="DOS50" s="367"/>
      <c r="DOT50" s="367"/>
      <c r="DOU50" s="367"/>
      <c r="DOV50" s="367"/>
      <c r="DOW50" s="367"/>
      <c r="DOX50" s="367"/>
      <c r="DOY50" s="367"/>
      <c r="DOZ50" s="367"/>
      <c r="DPA50" s="367"/>
      <c r="DPB50" s="367"/>
      <c r="DPC50" s="367"/>
      <c r="DPD50" s="367"/>
      <c r="DPE50" s="367"/>
      <c r="DPF50" s="367"/>
      <c r="DPG50" s="367"/>
      <c r="DPH50" s="367"/>
      <c r="DPI50" s="367"/>
      <c r="DPJ50" s="367"/>
      <c r="DPK50" s="367"/>
      <c r="DPL50" s="367"/>
      <c r="DPM50" s="367"/>
      <c r="DPN50" s="367"/>
      <c r="DPO50" s="367"/>
      <c r="DPP50" s="367"/>
      <c r="DPQ50" s="367"/>
      <c r="DPR50" s="367"/>
      <c r="DPS50" s="367"/>
      <c r="DPT50" s="367"/>
      <c r="DPU50" s="367"/>
      <c r="DPV50" s="367"/>
      <c r="DPW50" s="367"/>
      <c r="DPX50" s="367"/>
      <c r="DPY50" s="367"/>
      <c r="DPZ50" s="367"/>
      <c r="DQA50" s="367"/>
      <c r="DQB50" s="367"/>
      <c r="DQC50" s="367"/>
      <c r="DQD50" s="367"/>
      <c r="DQE50" s="367"/>
      <c r="DQF50" s="367"/>
      <c r="DQG50" s="367"/>
      <c r="DQH50" s="367"/>
      <c r="DQI50" s="367"/>
      <c r="DQJ50" s="367"/>
      <c r="DQK50" s="367"/>
      <c r="DQL50" s="367"/>
      <c r="DQM50" s="367"/>
      <c r="DQN50" s="367"/>
      <c r="DQO50" s="367"/>
      <c r="DQP50" s="367"/>
      <c r="DQQ50" s="367"/>
      <c r="DQR50" s="367"/>
      <c r="DQS50" s="367"/>
      <c r="DQT50" s="367"/>
      <c r="DQU50" s="367"/>
      <c r="DQV50" s="367"/>
      <c r="DQW50" s="367"/>
      <c r="DQX50" s="367"/>
      <c r="DQY50" s="367"/>
      <c r="DQZ50" s="367"/>
      <c r="DRA50" s="367"/>
      <c r="DRB50" s="367"/>
      <c r="DRC50" s="367"/>
      <c r="DRD50" s="367"/>
      <c r="DRE50" s="367"/>
      <c r="DRF50" s="367"/>
      <c r="DRG50" s="367"/>
      <c r="DRH50" s="367"/>
      <c r="DRI50" s="367"/>
      <c r="DRJ50" s="367"/>
      <c r="DRK50" s="367"/>
      <c r="DRL50" s="367"/>
      <c r="DRM50" s="367"/>
      <c r="DRN50" s="367"/>
      <c r="DRO50" s="367"/>
      <c r="DRP50" s="367"/>
      <c r="DRQ50" s="367"/>
      <c r="DRR50" s="367"/>
      <c r="DRS50" s="367"/>
      <c r="DRT50" s="367"/>
      <c r="DRU50" s="367"/>
      <c r="DRV50" s="367"/>
      <c r="DRW50" s="367"/>
      <c r="DRX50" s="367"/>
      <c r="DRY50" s="367"/>
      <c r="DRZ50" s="367"/>
      <c r="DSA50" s="367"/>
      <c r="DSB50" s="367"/>
      <c r="DSC50" s="367"/>
      <c r="DSD50" s="367"/>
      <c r="DSE50" s="367"/>
      <c r="DSF50" s="367"/>
      <c r="DSG50" s="367"/>
      <c r="DSH50" s="367"/>
      <c r="DSI50" s="367"/>
      <c r="DSJ50" s="367"/>
      <c r="DSK50" s="367"/>
      <c r="DSL50" s="367"/>
      <c r="DSM50" s="367"/>
      <c r="DSN50" s="367"/>
      <c r="DSO50" s="367"/>
      <c r="DSP50" s="367"/>
      <c r="DSQ50" s="367"/>
      <c r="DSR50" s="367"/>
      <c r="DSS50" s="367"/>
      <c r="DST50" s="367"/>
      <c r="DSU50" s="367"/>
      <c r="DSV50" s="367"/>
      <c r="DSW50" s="367"/>
      <c r="DSX50" s="367"/>
      <c r="DSY50" s="367"/>
      <c r="DSZ50" s="367"/>
      <c r="DTA50" s="367"/>
      <c r="DTB50" s="367"/>
      <c r="DTC50" s="367"/>
      <c r="DTD50" s="367"/>
      <c r="DTE50" s="367"/>
      <c r="DTF50" s="367"/>
      <c r="DTG50" s="367"/>
      <c r="DTH50" s="367"/>
      <c r="DTI50" s="367"/>
      <c r="DTJ50" s="367"/>
      <c r="DTK50" s="367"/>
      <c r="DTL50" s="367"/>
      <c r="DTM50" s="367"/>
      <c r="DTN50" s="367"/>
      <c r="DTO50" s="367"/>
      <c r="DTP50" s="367"/>
      <c r="DTQ50" s="367"/>
      <c r="DTR50" s="367"/>
      <c r="DTS50" s="367"/>
      <c r="DTT50" s="367"/>
      <c r="DTU50" s="367"/>
      <c r="DTV50" s="367"/>
      <c r="DTW50" s="367"/>
      <c r="DTX50" s="367"/>
      <c r="DTY50" s="367"/>
      <c r="DTZ50" s="367"/>
      <c r="DUA50" s="367"/>
      <c r="DUB50" s="367"/>
      <c r="DUC50" s="367"/>
      <c r="DUD50" s="367"/>
      <c r="DUE50" s="367"/>
      <c r="DUF50" s="367"/>
      <c r="DUG50" s="367"/>
      <c r="DUH50" s="367"/>
      <c r="DUI50" s="367"/>
      <c r="DUJ50" s="367"/>
      <c r="DUK50" s="367"/>
      <c r="DUL50" s="367"/>
      <c r="DUM50" s="367"/>
      <c r="DUN50" s="367"/>
      <c r="DUO50" s="367"/>
      <c r="DUP50" s="367"/>
      <c r="DUQ50" s="367"/>
      <c r="DUR50" s="367"/>
      <c r="DUS50" s="367"/>
      <c r="DUT50" s="367"/>
      <c r="DUU50" s="367"/>
      <c r="DUV50" s="367"/>
      <c r="DUW50" s="367"/>
      <c r="DUX50" s="367"/>
      <c r="DUY50" s="367"/>
      <c r="DUZ50" s="367"/>
      <c r="DVA50" s="367"/>
      <c r="DVB50" s="367"/>
      <c r="DVC50" s="367"/>
      <c r="DVD50" s="367"/>
      <c r="DVE50" s="367"/>
      <c r="DVF50" s="367"/>
      <c r="DVG50" s="367"/>
      <c r="DVH50" s="367"/>
      <c r="DVI50" s="367"/>
      <c r="DVJ50" s="367"/>
      <c r="DVK50" s="367"/>
      <c r="DVL50" s="367"/>
      <c r="DVM50" s="367"/>
      <c r="DVN50" s="367"/>
      <c r="DVO50" s="367"/>
      <c r="DVP50" s="367"/>
      <c r="DVQ50" s="367"/>
      <c r="DVR50" s="367"/>
      <c r="DVS50" s="367"/>
      <c r="DVT50" s="367"/>
      <c r="DVU50" s="367"/>
      <c r="DVV50" s="367"/>
      <c r="DVW50" s="367"/>
      <c r="DVX50" s="367"/>
      <c r="DVY50" s="367"/>
      <c r="DVZ50" s="367"/>
      <c r="DWA50" s="367"/>
      <c r="DWB50" s="367"/>
      <c r="DWC50" s="367"/>
      <c r="DWD50" s="367"/>
      <c r="DWE50" s="367"/>
      <c r="DWF50" s="367"/>
      <c r="DWG50" s="367"/>
      <c r="DWH50" s="367"/>
      <c r="DWI50" s="367"/>
      <c r="DWJ50" s="367"/>
      <c r="DWK50" s="367"/>
      <c r="DWL50" s="367"/>
      <c r="DWM50" s="367"/>
      <c r="DWN50" s="367"/>
      <c r="DWO50" s="367"/>
      <c r="DWP50" s="367"/>
      <c r="DWQ50" s="367"/>
      <c r="DWR50" s="367"/>
      <c r="DWS50" s="367"/>
      <c r="DWT50" s="367"/>
      <c r="DWU50" s="367"/>
      <c r="DWV50" s="367"/>
      <c r="DWW50" s="367"/>
      <c r="DWX50" s="367"/>
      <c r="DWY50" s="367"/>
      <c r="DWZ50" s="367"/>
      <c r="DXA50" s="367"/>
      <c r="DXB50" s="367"/>
      <c r="DXC50" s="367"/>
      <c r="DXD50" s="367"/>
      <c r="DXE50" s="367"/>
      <c r="DXF50" s="367"/>
      <c r="DXG50" s="367"/>
      <c r="DXH50" s="367"/>
      <c r="DXI50" s="367"/>
      <c r="DXJ50" s="367"/>
      <c r="DXK50" s="367"/>
      <c r="DXL50" s="367"/>
      <c r="DXM50" s="367"/>
      <c r="DXN50" s="367"/>
      <c r="DXO50" s="367"/>
      <c r="DXP50" s="367"/>
      <c r="DXQ50" s="367"/>
      <c r="DXR50" s="367"/>
      <c r="DXS50" s="367"/>
      <c r="DXT50" s="367"/>
      <c r="DXU50" s="367"/>
      <c r="DXV50" s="367"/>
      <c r="DXW50" s="367"/>
      <c r="DXX50" s="367"/>
      <c r="DXY50" s="367"/>
      <c r="DXZ50" s="367"/>
      <c r="DYA50" s="367"/>
      <c r="DYB50" s="367"/>
      <c r="DYC50" s="367"/>
      <c r="DYD50" s="367"/>
      <c r="DYE50" s="367"/>
      <c r="DYF50" s="367"/>
      <c r="DYG50" s="367"/>
      <c r="DYH50" s="367"/>
      <c r="DYI50" s="367"/>
      <c r="DYJ50" s="367"/>
      <c r="DYK50" s="367"/>
      <c r="DYL50" s="367"/>
      <c r="DYM50" s="367"/>
      <c r="DYN50" s="367"/>
      <c r="DYO50" s="367"/>
      <c r="DYP50" s="367"/>
      <c r="DYQ50" s="367"/>
      <c r="DYR50" s="367"/>
      <c r="DYS50" s="367"/>
      <c r="DYT50" s="367"/>
      <c r="DYU50" s="367"/>
      <c r="DYV50" s="367"/>
      <c r="DYW50" s="367"/>
      <c r="DYX50" s="367"/>
      <c r="DYY50" s="367"/>
      <c r="DYZ50" s="367"/>
      <c r="DZA50" s="367"/>
      <c r="DZB50" s="367"/>
      <c r="DZC50" s="367"/>
      <c r="DZD50" s="367"/>
      <c r="DZE50" s="367"/>
      <c r="DZF50" s="367"/>
      <c r="DZG50" s="367"/>
      <c r="DZH50" s="367"/>
      <c r="DZI50" s="367"/>
      <c r="DZJ50" s="367"/>
      <c r="DZK50" s="367"/>
      <c r="DZL50" s="367"/>
      <c r="DZM50" s="367"/>
      <c r="DZN50" s="367"/>
      <c r="DZO50" s="367"/>
      <c r="DZP50" s="367"/>
      <c r="DZQ50" s="367"/>
      <c r="DZR50" s="367"/>
      <c r="DZS50" s="367"/>
      <c r="DZT50" s="367"/>
      <c r="DZU50" s="367"/>
      <c r="DZV50" s="367"/>
      <c r="DZW50" s="367"/>
      <c r="DZX50" s="367"/>
      <c r="DZY50" s="367"/>
      <c r="DZZ50" s="367"/>
      <c r="EAA50" s="367"/>
      <c r="EAB50" s="367"/>
      <c r="EAC50" s="367"/>
      <c r="EAD50" s="367"/>
      <c r="EAE50" s="367"/>
      <c r="EAF50" s="367"/>
      <c r="EAG50" s="367"/>
      <c r="EAH50" s="367"/>
      <c r="EAI50" s="367"/>
      <c r="EAJ50" s="367"/>
      <c r="EAK50" s="367"/>
      <c r="EAL50" s="367"/>
      <c r="EAM50" s="367"/>
      <c r="EAN50" s="367"/>
      <c r="EAO50" s="367"/>
      <c r="EAP50" s="367"/>
      <c r="EAQ50" s="367"/>
      <c r="EAR50" s="367"/>
      <c r="EAS50" s="367"/>
      <c r="EAT50" s="367"/>
      <c r="EAU50" s="367"/>
      <c r="EAV50" s="367"/>
      <c r="EAW50" s="367"/>
      <c r="EAX50" s="367"/>
      <c r="EAY50" s="367"/>
      <c r="EAZ50" s="367"/>
      <c r="EBA50" s="367"/>
      <c r="EBB50" s="367"/>
      <c r="EBC50" s="367"/>
      <c r="EBD50" s="367"/>
      <c r="EBE50" s="367"/>
      <c r="EBF50" s="367"/>
      <c r="EBG50" s="367"/>
      <c r="EBH50" s="367"/>
      <c r="EBI50" s="367"/>
      <c r="EBJ50" s="367"/>
      <c r="EBK50" s="367"/>
      <c r="EBL50" s="367"/>
      <c r="EBM50" s="367"/>
      <c r="EBN50" s="367"/>
      <c r="EBO50" s="367"/>
      <c r="EBP50" s="367"/>
      <c r="EBQ50" s="367"/>
      <c r="EBR50" s="367"/>
      <c r="EBS50" s="367"/>
      <c r="EBT50" s="367"/>
      <c r="EBU50" s="367"/>
      <c r="EBV50" s="367"/>
      <c r="EBW50" s="367"/>
      <c r="EBX50" s="367"/>
      <c r="EBY50" s="367"/>
      <c r="EBZ50" s="367"/>
      <c r="ECA50" s="367"/>
      <c r="ECB50" s="367"/>
      <c r="ECC50" s="367"/>
      <c r="ECD50" s="367"/>
      <c r="ECE50" s="367"/>
      <c r="ECF50" s="367"/>
      <c r="ECG50" s="367"/>
      <c r="ECH50" s="367"/>
      <c r="ECI50" s="367"/>
      <c r="ECJ50" s="367"/>
      <c r="ECK50" s="367"/>
      <c r="ECL50" s="367"/>
      <c r="ECM50" s="367"/>
      <c r="ECN50" s="367"/>
      <c r="ECO50" s="367"/>
      <c r="ECP50" s="367"/>
      <c r="ECQ50" s="367"/>
      <c r="ECR50" s="367"/>
      <c r="ECS50" s="367"/>
      <c r="ECT50" s="367"/>
      <c r="ECU50" s="367"/>
      <c r="ECV50" s="367"/>
      <c r="ECW50" s="367"/>
      <c r="ECX50" s="367"/>
      <c r="ECY50" s="367"/>
      <c r="ECZ50" s="367"/>
      <c r="EDA50" s="367"/>
      <c r="EDB50" s="367"/>
      <c r="EDC50" s="367"/>
      <c r="EDD50" s="367"/>
      <c r="EDE50" s="367"/>
      <c r="EDF50" s="367"/>
      <c r="EDG50" s="367"/>
      <c r="EDH50" s="367"/>
      <c r="EDI50" s="367"/>
      <c r="EDJ50" s="367"/>
      <c r="EDK50" s="367"/>
      <c r="EDL50" s="367"/>
      <c r="EDM50" s="367"/>
      <c r="EDN50" s="367"/>
      <c r="EDO50" s="367"/>
      <c r="EDP50" s="367"/>
      <c r="EDQ50" s="367"/>
      <c r="EDR50" s="367"/>
      <c r="EDS50" s="367"/>
      <c r="EDT50" s="367"/>
      <c r="EDU50" s="367"/>
      <c r="EDV50" s="367"/>
      <c r="EDW50" s="367"/>
      <c r="EDX50" s="367"/>
      <c r="EDY50" s="367"/>
      <c r="EDZ50" s="367"/>
      <c r="EEA50" s="367"/>
      <c r="EEB50" s="367"/>
      <c r="EEC50" s="367"/>
      <c r="EED50" s="367"/>
      <c r="EEE50" s="367"/>
      <c r="EEF50" s="367"/>
      <c r="EEG50" s="367"/>
      <c r="EEH50" s="367"/>
      <c r="EEI50" s="367"/>
      <c r="EEJ50" s="367"/>
      <c r="EEK50" s="367"/>
      <c r="EEL50" s="367"/>
      <c r="EEM50" s="367"/>
      <c r="EEN50" s="367"/>
      <c r="EEO50" s="367"/>
      <c r="EEP50" s="367"/>
      <c r="EEQ50" s="367"/>
      <c r="EER50" s="367"/>
      <c r="EES50" s="367"/>
      <c r="EET50" s="367"/>
      <c r="EEU50" s="367"/>
      <c r="EEV50" s="367"/>
      <c r="EEW50" s="367"/>
      <c r="EEX50" s="367"/>
      <c r="EEY50" s="367"/>
      <c r="EEZ50" s="367"/>
      <c r="EFA50" s="367"/>
      <c r="EFB50" s="367"/>
      <c r="EFC50" s="367"/>
      <c r="EFD50" s="367"/>
      <c r="EFE50" s="367"/>
      <c r="EFF50" s="367"/>
      <c r="EFG50" s="367"/>
      <c r="EFH50" s="367"/>
      <c r="EFI50" s="367"/>
      <c r="EFJ50" s="367"/>
      <c r="EFK50" s="367"/>
      <c r="EFL50" s="367"/>
      <c r="EFM50" s="367"/>
      <c r="EFN50" s="367"/>
      <c r="EFO50" s="367"/>
      <c r="EFP50" s="367"/>
      <c r="EFQ50" s="367"/>
      <c r="EFR50" s="367"/>
      <c r="EFS50" s="367"/>
      <c r="EFT50" s="367"/>
      <c r="EFU50" s="367"/>
      <c r="EFV50" s="367"/>
      <c r="EFW50" s="367"/>
      <c r="EFX50" s="367"/>
      <c r="EFY50" s="367"/>
      <c r="EFZ50" s="367"/>
      <c r="EGA50" s="367"/>
      <c r="EGB50" s="367"/>
      <c r="EGC50" s="367"/>
      <c r="EGD50" s="367"/>
      <c r="EGE50" s="367"/>
      <c r="EGF50" s="367"/>
      <c r="EGG50" s="367"/>
      <c r="EGH50" s="367"/>
      <c r="EGI50" s="367"/>
      <c r="EGJ50" s="367"/>
      <c r="EGK50" s="367"/>
      <c r="EGL50" s="367"/>
      <c r="EGM50" s="367"/>
      <c r="EGN50" s="367"/>
      <c r="EGO50" s="367"/>
      <c r="EGP50" s="367"/>
      <c r="EGQ50" s="367"/>
      <c r="EGR50" s="367"/>
      <c r="EGS50" s="367"/>
      <c r="EGT50" s="367"/>
      <c r="EGU50" s="367"/>
      <c r="EGV50" s="367"/>
      <c r="EGW50" s="367"/>
      <c r="EGX50" s="367"/>
      <c r="EGY50" s="367"/>
      <c r="EGZ50" s="367"/>
      <c r="EHA50" s="367"/>
      <c r="EHB50" s="367"/>
      <c r="EHC50" s="367"/>
      <c r="EHD50" s="367"/>
      <c r="EHE50" s="367"/>
      <c r="EHF50" s="367"/>
      <c r="EHG50" s="367"/>
      <c r="EHH50" s="367"/>
      <c r="EHI50" s="367"/>
      <c r="EHJ50" s="367"/>
      <c r="EHK50" s="367"/>
      <c r="EHL50" s="367"/>
      <c r="EHM50" s="367"/>
      <c r="EHN50" s="367"/>
      <c r="EHO50" s="367"/>
      <c r="EHP50" s="367"/>
      <c r="EHQ50" s="367"/>
      <c r="EHR50" s="367"/>
      <c r="EHS50" s="367"/>
      <c r="EHT50" s="367"/>
      <c r="EHU50" s="367"/>
      <c r="EHV50" s="367"/>
      <c r="EHW50" s="367"/>
      <c r="EHX50" s="367"/>
      <c r="EHY50" s="367"/>
      <c r="EHZ50" s="367"/>
      <c r="EIA50" s="367"/>
      <c r="EIB50" s="367"/>
      <c r="EIC50" s="367"/>
      <c r="EID50" s="367"/>
      <c r="EIE50" s="367"/>
      <c r="EIF50" s="367"/>
      <c r="EIG50" s="367"/>
      <c r="EIH50" s="367"/>
      <c r="EII50" s="367"/>
      <c r="EIJ50" s="367"/>
      <c r="EIK50" s="367"/>
      <c r="EIL50" s="367"/>
      <c r="EIM50" s="367"/>
      <c r="EIN50" s="367"/>
      <c r="EIO50" s="367"/>
      <c r="EIP50" s="367"/>
      <c r="EIQ50" s="367"/>
      <c r="EIR50" s="367"/>
      <c r="EIS50" s="367"/>
      <c r="EIT50" s="367"/>
      <c r="EIU50" s="367"/>
      <c r="EIV50" s="367"/>
      <c r="EIW50" s="367"/>
      <c r="EIX50" s="367"/>
      <c r="EIY50" s="367"/>
      <c r="EIZ50" s="367"/>
      <c r="EJA50" s="367"/>
      <c r="EJB50" s="367"/>
      <c r="EJC50" s="367"/>
      <c r="EJD50" s="367"/>
      <c r="EJE50" s="367"/>
      <c r="EJF50" s="367"/>
      <c r="EJG50" s="367"/>
      <c r="EJH50" s="367"/>
      <c r="EJI50" s="367"/>
      <c r="EJJ50" s="367"/>
      <c r="EJK50" s="367"/>
      <c r="EJL50" s="367"/>
      <c r="EJM50" s="367"/>
      <c r="EJN50" s="367"/>
      <c r="EJO50" s="367"/>
      <c r="EJP50" s="367"/>
      <c r="EJQ50" s="367"/>
      <c r="EJR50" s="367"/>
      <c r="EJS50" s="367"/>
      <c r="EJT50" s="367"/>
      <c r="EJU50" s="367"/>
      <c r="EJV50" s="367"/>
      <c r="EJW50" s="367"/>
      <c r="EJX50" s="367"/>
      <c r="EJY50" s="367"/>
      <c r="EJZ50" s="367"/>
      <c r="EKA50" s="367"/>
      <c r="EKB50" s="367"/>
      <c r="EKC50" s="367"/>
      <c r="EKD50" s="367"/>
      <c r="EKE50" s="367"/>
      <c r="EKF50" s="367"/>
      <c r="EKG50" s="367"/>
      <c r="EKH50" s="367"/>
      <c r="EKI50" s="367"/>
      <c r="EKJ50" s="367"/>
      <c r="EKK50" s="367"/>
      <c r="EKL50" s="367"/>
      <c r="EKM50" s="367"/>
      <c r="EKN50" s="367"/>
      <c r="EKO50" s="367"/>
      <c r="EKP50" s="367"/>
      <c r="EKQ50" s="367"/>
      <c r="EKR50" s="367"/>
      <c r="EKS50" s="367"/>
      <c r="EKT50" s="367"/>
      <c r="EKU50" s="367"/>
      <c r="EKV50" s="367"/>
      <c r="EKW50" s="367"/>
      <c r="EKX50" s="367"/>
      <c r="EKY50" s="367"/>
      <c r="EKZ50" s="367"/>
      <c r="ELA50" s="367"/>
      <c r="ELB50" s="367"/>
      <c r="ELC50" s="367"/>
      <c r="ELD50" s="367"/>
      <c r="ELE50" s="367"/>
      <c r="ELF50" s="367"/>
      <c r="ELG50" s="367"/>
      <c r="ELH50" s="367"/>
      <c r="ELI50" s="367"/>
      <c r="ELJ50" s="367"/>
      <c r="ELK50" s="367"/>
      <c r="ELL50" s="367"/>
      <c r="ELM50" s="367"/>
      <c r="ELN50" s="367"/>
      <c r="ELO50" s="367"/>
      <c r="ELP50" s="367"/>
      <c r="ELQ50" s="367"/>
      <c r="ELR50" s="367"/>
      <c r="ELS50" s="367"/>
      <c r="ELT50" s="367"/>
      <c r="ELU50" s="367"/>
      <c r="ELV50" s="367"/>
      <c r="ELW50" s="367"/>
      <c r="ELX50" s="367"/>
      <c r="ELY50" s="367"/>
      <c r="ELZ50" s="367"/>
      <c r="EMA50" s="367"/>
      <c r="EMB50" s="367"/>
      <c r="EMC50" s="367"/>
      <c r="EMD50" s="367"/>
      <c r="EME50" s="367"/>
      <c r="EMF50" s="367"/>
      <c r="EMG50" s="367"/>
      <c r="EMH50" s="367"/>
      <c r="EMI50" s="367"/>
      <c r="EMJ50" s="367"/>
      <c r="EMK50" s="367"/>
      <c r="EML50" s="367"/>
      <c r="EMM50" s="367"/>
      <c r="EMN50" s="367"/>
      <c r="EMO50" s="367"/>
      <c r="EMP50" s="367"/>
      <c r="EMQ50" s="367"/>
      <c r="EMR50" s="367"/>
      <c r="EMS50" s="367"/>
      <c r="EMT50" s="367"/>
      <c r="EMU50" s="367"/>
      <c r="EMV50" s="367"/>
      <c r="EMW50" s="367"/>
      <c r="EMX50" s="367"/>
      <c r="EMY50" s="367"/>
      <c r="EMZ50" s="367"/>
      <c r="ENA50" s="367"/>
      <c r="ENB50" s="367"/>
      <c r="ENC50" s="367"/>
      <c r="END50" s="367"/>
      <c r="ENE50" s="367"/>
      <c r="ENF50" s="367"/>
      <c r="ENG50" s="367"/>
      <c r="ENH50" s="367"/>
      <c r="ENI50" s="367"/>
      <c r="ENJ50" s="367"/>
      <c r="ENK50" s="367"/>
      <c r="ENL50" s="367"/>
      <c r="ENM50" s="367"/>
      <c r="ENN50" s="367"/>
      <c r="ENO50" s="367"/>
      <c r="ENP50" s="367"/>
      <c r="ENQ50" s="367"/>
      <c r="ENR50" s="367"/>
      <c r="ENS50" s="367"/>
      <c r="ENT50" s="367"/>
      <c r="ENU50" s="367"/>
      <c r="ENV50" s="367"/>
      <c r="ENW50" s="367"/>
      <c r="ENX50" s="367"/>
      <c r="ENY50" s="367"/>
      <c r="ENZ50" s="367"/>
      <c r="EOA50" s="367"/>
      <c r="EOB50" s="367"/>
      <c r="EOC50" s="367"/>
      <c r="EOD50" s="367"/>
      <c r="EOE50" s="367"/>
      <c r="EOF50" s="367"/>
      <c r="EOG50" s="367"/>
      <c r="EOH50" s="367"/>
      <c r="EOI50" s="367"/>
      <c r="EOJ50" s="367"/>
      <c r="EOK50" s="367"/>
      <c r="EOL50" s="367"/>
      <c r="EOM50" s="367"/>
      <c r="EON50" s="367"/>
      <c r="EOO50" s="367"/>
      <c r="EOP50" s="367"/>
      <c r="EOQ50" s="367"/>
      <c r="EOR50" s="367"/>
      <c r="EOS50" s="367"/>
      <c r="EOT50" s="367"/>
      <c r="EOU50" s="367"/>
      <c r="EOV50" s="367"/>
      <c r="EOW50" s="367"/>
      <c r="EOX50" s="367"/>
      <c r="EOY50" s="367"/>
      <c r="EOZ50" s="367"/>
      <c r="EPA50" s="367"/>
      <c r="EPB50" s="367"/>
      <c r="EPC50" s="367"/>
      <c r="EPD50" s="367"/>
      <c r="EPE50" s="367"/>
      <c r="EPF50" s="367"/>
      <c r="EPG50" s="367"/>
      <c r="EPH50" s="367"/>
      <c r="EPI50" s="367"/>
      <c r="EPJ50" s="367"/>
      <c r="EPK50" s="367"/>
      <c r="EPL50" s="367"/>
      <c r="EPM50" s="367"/>
      <c r="EPN50" s="367"/>
      <c r="EPO50" s="367"/>
      <c r="EPP50" s="367"/>
      <c r="EPQ50" s="367"/>
      <c r="EPR50" s="367"/>
      <c r="EPS50" s="367"/>
      <c r="EPT50" s="367"/>
      <c r="EPU50" s="367"/>
      <c r="EPV50" s="367"/>
      <c r="EPW50" s="367"/>
      <c r="EPX50" s="367"/>
      <c r="EPY50" s="367"/>
      <c r="EPZ50" s="367"/>
      <c r="EQA50" s="367"/>
      <c r="EQB50" s="367"/>
      <c r="EQC50" s="367"/>
      <c r="EQD50" s="367"/>
      <c r="EQE50" s="367"/>
      <c r="EQF50" s="367"/>
      <c r="EQG50" s="367"/>
      <c r="EQH50" s="367"/>
      <c r="EQI50" s="367"/>
      <c r="EQJ50" s="367"/>
      <c r="EQK50" s="367"/>
      <c r="EQL50" s="367"/>
      <c r="EQM50" s="367"/>
      <c r="EQN50" s="367"/>
      <c r="EQO50" s="367"/>
      <c r="EQP50" s="367"/>
      <c r="EQQ50" s="367"/>
      <c r="EQR50" s="367"/>
      <c r="EQS50" s="367"/>
      <c r="EQT50" s="367"/>
      <c r="EQU50" s="367"/>
      <c r="EQV50" s="367"/>
      <c r="EQW50" s="367"/>
      <c r="EQX50" s="367"/>
      <c r="EQY50" s="367"/>
      <c r="EQZ50" s="367"/>
      <c r="ERA50" s="367"/>
      <c r="ERB50" s="367"/>
      <c r="ERC50" s="367"/>
      <c r="ERD50" s="367"/>
      <c r="ERE50" s="367"/>
      <c r="ERF50" s="367"/>
      <c r="ERG50" s="367"/>
      <c r="ERH50" s="367"/>
      <c r="ERI50" s="367"/>
      <c r="ERJ50" s="367"/>
      <c r="ERK50" s="367"/>
      <c r="ERL50" s="367"/>
      <c r="ERM50" s="367"/>
      <c r="ERN50" s="367"/>
      <c r="ERO50" s="367"/>
      <c r="ERP50" s="367"/>
      <c r="ERQ50" s="367"/>
      <c r="ERR50" s="367"/>
      <c r="ERS50" s="367"/>
      <c r="ERT50" s="367"/>
      <c r="ERU50" s="367"/>
      <c r="ERV50" s="367"/>
      <c r="ERW50" s="367"/>
      <c r="ERX50" s="367"/>
      <c r="ERY50" s="367"/>
      <c r="ERZ50" s="367"/>
      <c r="ESA50" s="367"/>
      <c r="ESB50" s="367"/>
      <c r="ESC50" s="367"/>
      <c r="ESD50" s="367"/>
      <c r="ESE50" s="367"/>
      <c r="ESF50" s="367"/>
      <c r="ESG50" s="367"/>
      <c r="ESH50" s="367"/>
      <c r="ESI50" s="367"/>
      <c r="ESJ50" s="367"/>
      <c r="ESK50" s="367"/>
      <c r="ESL50" s="367"/>
      <c r="ESM50" s="367"/>
      <c r="ESN50" s="367"/>
      <c r="ESO50" s="367"/>
      <c r="ESP50" s="367"/>
      <c r="ESQ50" s="367"/>
      <c r="ESR50" s="367"/>
      <c r="ESS50" s="367"/>
      <c r="EST50" s="367"/>
      <c r="ESU50" s="367"/>
      <c r="ESV50" s="367"/>
      <c r="ESW50" s="367"/>
      <c r="ESX50" s="367"/>
      <c r="ESY50" s="367"/>
      <c r="ESZ50" s="367"/>
      <c r="ETA50" s="367"/>
      <c r="ETB50" s="367"/>
      <c r="ETC50" s="367"/>
      <c r="ETD50" s="367"/>
      <c r="ETE50" s="367"/>
      <c r="ETF50" s="367"/>
      <c r="ETG50" s="367"/>
      <c r="ETH50" s="367"/>
      <c r="ETI50" s="367"/>
      <c r="ETJ50" s="367"/>
      <c r="ETK50" s="367"/>
      <c r="ETL50" s="367"/>
      <c r="ETM50" s="367"/>
      <c r="ETN50" s="367"/>
      <c r="ETO50" s="367"/>
      <c r="ETP50" s="367"/>
      <c r="ETQ50" s="367"/>
      <c r="ETR50" s="367"/>
      <c r="ETS50" s="367"/>
      <c r="ETT50" s="367"/>
      <c r="ETU50" s="367"/>
      <c r="ETV50" s="367"/>
      <c r="ETW50" s="367"/>
      <c r="ETX50" s="367"/>
      <c r="ETY50" s="367"/>
      <c r="ETZ50" s="367"/>
      <c r="EUA50" s="367"/>
      <c r="EUB50" s="367"/>
      <c r="EUC50" s="367"/>
      <c r="EUD50" s="367"/>
      <c r="EUE50" s="367"/>
      <c r="EUF50" s="367"/>
      <c r="EUG50" s="367"/>
      <c r="EUH50" s="367"/>
      <c r="EUI50" s="367"/>
      <c r="EUJ50" s="367"/>
      <c r="EUK50" s="367"/>
      <c r="EUL50" s="367"/>
      <c r="EUM50" s="367"/>
      <c r="EUN50" s="367"/>
      <c r="EUO50" s="367"/>
      <c r="EUP50" s="367"/>
      <c r="EUQ50" s="367"/>
      <c r="EUR50" s="367"/>
      <c r="EUS50" s="367"/>
      <c r="EUT50" s="367"/>
      <c r="EUU50" s="367"/>
      <c r="EUV50" s="367"/>
      <c r="EUW50" s="367"/>
      <c r="EUX50" s="367"/>
      <c r="EUY50" s="367"/>
      <c r="EUZ50" s="367"/>
      <c r="EVA50" s="367"/>
      <c r="EVB50" s="367"/>
      <c r="EVC50" s="367"/>
      <c r="EVD50" s="367"/>
      <c r="EVE50" s="367"/>
      <c r="EVF50" s="367"/>
      <c r="EVG50" s="367"/>
      <c r="EVH50" s="367"/>
      <c r="EVI50" s="367"/>
      <c r="EVJ50" s="367"/>
      <c r="EVK50" s="367"/>
      <c r="EVL50" s="367"/>
      <c r="EVM50" s="367"/>
      <c r="EVN50" s="367"/>
      <c r="EVO50" s="367"/>
      <c r="EVP50" s="367"/>
      <c r="EVQ50" s="367"/>
      <c r="EVR50" s="367"/>
      <c r="EVS50" s="367"/>
      <c r="EVT50" s="367"/>
      <c r="EVU50" s="367"/>
      <c r="EVV50" s="367"/>
      <c r="EVW50" s="367"/>
      <c r="EVX50" s="367"/>
      <c r="EVY50" s="367"/>
      <c r="EVZ50" s="367"/>
      <c r="EWA50" s="367"/>
      <c r="EWB50" s="367"/>
      <c r="EWC50" s="367"/>
      <c r="EWD50" s="367"/>
      <c r="EWE50" s="367"/>
      <c r="EWF50" s="367"/>
      <c r="EWG50" s="367"/>
      <c r="EWH50" s="367"/>
      <c r="EWI50" s="367"/>
      <c r="EWJ50" s="367"/>
      <c r="EWK50" s="367"/>
      <c r="EWL50" s="367"/>
      <c r="EWM50" s="367"/>
      <c r="EWN50" s="367"/>
      <c r="EWO50" s="367"/>
      <c r="EWP50" s="367"/>
      <c r="EWQ50" s="367"/>
      <c r="EWR50" s="367"/>
      <c r="EWS50" s="367"/>
      <c r="EWT50" s="367"/>
      <c r="EWU50" s="367"/>
      <c r="EWV50" s="367"/>
      <c r="EWW50" s="367"/>
      <c r="EWX50" s="367"/>
      <c r="EWY50" s="367"/>
      <c r="EWZ50" s="367"/>
      <c r="EXA50" s="367"/>
      <c r="EXB50" s="367"/>
      <c r="EXC50" s="367"/>
      <c r="EXD50" s="367"/>
      <c r="EXE50" s="367"/>
      <c r="EXF50" s="367"/>
      <c r="EXG50" s="367"/>
      <c r="EXH50" s="367"/>
      <c r="EXI50" s="367"/>
      <c r="EXJ50" s="367"/>
      <c r="EXK50" s="367"/>
      <c r="EXL50" s="367"/>
      <c r="EXM50" s="367"/>
      <c r="EXN50" s="367"/>
      <c r="EXO50" s="367"/>
      <c r="EXP50" s="367"/>
      <c r="EXQ50" s="367"/>
      <c r="EXR50" s="367"/>
      <c r="EXS50" s="367"/>
      <c r="EXT50" s="367"/>
      <c r="EXU50" s="367"/>
      <c r="EXV50" s="367"/>
      <c r="EXW50" s="367"/>
      <c r="EXX50" s="367"/>
      <c r="EXY50" s="367"/>
      <c r="EXZ50" s="367"/>
      <c r="EYA50" s="367"/>
      <c r="EYB50" s="367"/>
      <c r="EYC50" s="367"/>
      <c r="EYD50" s="367"/>
      <c r="EYE50" s="367"/>
      <c r="EYF50" s="367"/>
      <c r="EYG50" s="367"/>
      <c r="EYH50" s="367"/>
      <c r="EYI50" s="367"/>
      <c r="EYJ50" s="367"/>
      <c r="EYK50" s="367"/>
      <c r="EYL50" s="367"/>
      <c r="EYM50" s="367"/>
      <c r="EYN50" s="367"/>
      <c r="EYO50" s="367"/>
      <c r="EYP50" s="367"/>
      <c r="EYQ50" s="367"/>
      <c r="EYR50" s="367"/>
      <c r="EYS50" s="367"/>
      <c r="EYT50" s="367"/>
      <c r="EYU50" s="367"/>
      <c r="EYV50" s="367"/>
      <c r="EYW50" s="367"/>
      <c r="EYX50" s="367"/>
      <c r="EYY50" s="367"/>
      <c r="EYZ50" s="367"/>
      <c r="EZA50" s="367"/>
      <c r="EZB50" s="367"/>
      <c r="EZC50" s="367"/>
      <c r="EZD50" s="367"/>
      <c r="EZE50" s="367"/>
      <c r="EZF50" s="367"/>
      <c r="EZG50" s="367"/>
      <c r="EZH50" s="367"/>
      <c r="EZI50" s="367"/>
      <c r="EZJ50" s="367"/>
      <c r="EZK50" s="367"/>
      <c r="EZL50" s="367"/>
      <c r="EZM50" s="367"/>
      <c r="EZN50" s="367"/>
      <c r="EZO50" s="367"/>
      <c r="EZP50" s="367"/>
      <c r="EZQ50" s="367"/>
      <c r="EZR50" s="367"/>
      <c r="EZS50" s="367"/>
      <c r="EZT50" s="367"/>
      <c r="EZU50" s="367"/>
      <c r="EZV50" s="367"/>
      <c r="EZW50" s="367"/>
      <c r="EZX50" s="367"/>
      <c r="EZY50" s="367"/>
      <c r="EZZ50" s="367"/>
      <c r="FAA50" s="367"/>
      <c r="FAB50" s="367"/>
      <c r="FAC50" s="367"/>
      <c r="FAD50" s="367"/>
      <c r="FAE50" s="367"/>
      <c r="FAF50" s="367"/>
      <c r="FAG50" s="367"/>
      <c r="FAH50" s="367"/>
      <c r="FAI50" s="367"/>
      <c r="FAJ50" s="367"/>
      <c r="FAK50" s="367"/>
      <c r="FAL50" s="367"/>
      <c r="FAM50" s="367"/>
      <c r="FAN50" s="367"/>
      <c r="FAO50" s="367"/>
      <c r="FAP50" s="367"/>
      <c r="FAQ50" s="367"/>
      <c r="FAR50" s="367"/>
      <c r="FAS50" s="367"/>
      <c r="FAT50" s="367"/>
      <c r="FAU50" s="367"/>
      <c r="FAV50" s="367"/>
      <c r="FAW50" s="367"/>
      <c r="FAX50" s="367"/>
      <c r="FAY50" s="367"/>
      <c r="FAZ50" s="367"/>
      <c r="FBA50" s="367"/>
      <c r="FBB50" s="367"/>
      <c r="FBC50" s="367"/>
      <c r="FBD50" s="367"/>
      <c r="FBE50" s="367"/>
      <c r="FBF50" s="367"/>
      <c r="FBG50" s="367"/>
      <c r="FBH50" s="367"/>
      <c r="FBI50" s="367"/>
      <c r="FBJ50" s="367"/>
      <c r="FBK50" s="367"/>
      <c r="FBL50" s="367"/>
      <c r="FBM50" s="367"/>
      <c r="FBN50" s="367"/>
      <c r="FBO50" s="367"/>
      <c r="FBP50" s="367"/>
      <c r="FBQ50" s="367"/>
      <c r="FBR50" s="367"/>
      <c r="FBS50" s="367"/>
      <c r="FBT50" s="367"/>
      <c r="FBU50" s="367"/>
      <c r="FBV50" s="367"/>
      <c r="FBW50" s="367"/>
      <c r="FBX50" s="367"/>
      <c r="FBY50" s="367"/>
      <c r="FBZ50" s="367"/>
      <c r="FCA50" s="367"/>
      <c r="FCB50" s="367"/>
      <c r="FCC50" s="367"/>
      <c r="FCD50" s="367"/>
      <c r="FCE50" s="367"/>
      <c r="FCF50" s="367"/>
      <c r="FCG50" s="367"/>
      <c r="FCH50" s="367"/>
      <c r="FCI50" s="367"/>
      <c r="FCJ50" s="367"/>
      <c r="FCK50" s="367"/>
      <c r="FCL50" s="367"/>
      <c r="FCM50" s="367"/>
      <c r="FCN50" s="367"/>
      <c r="FCO50" s="367"/>
      <c r="FCP50" s="367"/>
      <c r="FCQ50" s="367"/>
      <c r="FCR50" s="367"/>
      <c r="FCS50" s="367"/>
      <c r="FCT50" s="367"/>
      <c r="FCU50" s="367"/>
      <c r="FCV50" s="367"/>
      <c r="FCW50" s="367"/>
      <c r="FCX50" s="367"/>
      <c r="FCY50" s="367"/>
      <c r="FCZ50" s="367"/>
      <c r="FDA50" s="367"/>
      <c r="FDB50" s="367"/>
      <c r="FDC50" s="367"/>
      <c r="FDD50" s="367"/>
      <c r="FDE50" s="367"/>
      <c r="FDF50" s="367"/>
      <c r="FDG50" s="367"/>
      <c r="FDH50" s="367"/>
      <c r="FDI50" s="367"/>
      <c r="FDJ50" s="367"/>
      <c r="FDK50" s="367"/>
      <c r="FDL50" s="367"/>
      <c r="FDM50" s="367"/>
      <c r="FDN50" s="367"/>
      <c r="FDO50" s="367"/>
      <c r="FDP50" s="367"/>
      <c r="FDQ50" s="367"/>
      <c r="FDR50" s="367"/>
      <c r="FDS50" s="367"/>
      <c r="FDT50" s="367"/>
      <c r="FDU50" s="367"/>
      <c r="FDV50" s="367"/>
      <c r="FDW50" s="367"/>
      <c r="FDX50" s="367"/>
      <c r="FDY50" s="367"/>
      <c r="FDZ50" s="367"/>
      <c r="FEA50" s="367"/>
      <c r="FEB50" s="367"/>
      <c r="FEC50" s="367"/>
      <c r="FED50" s="367"/>
      <c r="FEE50" s="367"/>
      <c r="FEF50" s="367"/>
      <c r="FEG50" s="367"/>
      <c r="FEH50" s="367"/>
      <c r="FEI50" s="367"/>
      <c r="FEJ50" s="367"/>
      <c r="FEK50" s="367"/>
      <c r="FEL50" s="367"/>
      <c r="FEM50" s="367"/>
      <c r="FEN50" s="367"/>
      <c r="FEO50" s="367"/>
      <c r="FEP50" s="367"/>
      <c r="FEQ50" s="367"/>
      <c r="FER50" s="367"/>
      <c r="FES50" s="367"/>
      <c r="FET50" s="367"/>
      <c r="FEU50" s="367"/>
      <c r="FEV50" s="367"/>
      <c r="FEW50" s="367"/>
      <c r="FEX50" s="367"/>
      <c r="FEY50" s="367"/>
      <c r="FEZ50" s="367"/>
      <c r="FFA50" s="367"/>
      <c r="FFB50" s="367"/>
      <c r="FFC50" s="367"/>
      <c r="FFD50" s="367"/>
      <c r="FFE50" s="367"/>
      <c r="FFF50" s="367"/>
      <c r="FFG50" s="367"/>
      <c r="FFH50" s="367"/>
      <c r="FFI50" s="367"/>
      <c r="FFJ50" s="367"/>
      <c r="FFK50" s="367"/>
      <c r="FFL50" s="367"/>
      <c r="FFM50" s="367"/>
      <c r="FFN50" s="367"/>
      <c r="FFO50" s="367"/>
      <c r="FFP50" s="367"/>
      <c r="FFQ50" s="367"/>
      <c r="FFR50" s="367"/>
      <c r="FFS50" s="367"/>
      <c r="FFT50" s="367"/>
      <c r="FFU50" s="367"/>
      <c r="FFV50" s="367"/>
      <c r="FFW50" s="367"/>
      <c r="FFX50" s="367"/>
      <c r="FFY50" s="367"/>
      <c r="FFZ50" s="367"/>
      <c r="FGA50" s="367"/>
      <c r="FGB50" s="367"/>
      <c r="FGC50" s="367"/>
      <c r="FGD50" s="367"/>
      <c r="FGE50" s="367"/>
      <c r="FGF50" s="367"/>
      <c r="FGG50" s="367"/>
      <c r="FGH50" s="367"/>
      <c r="FGI50" s="367"/>
      <c r="FGJ50" s="367"/>
      <c r="FGK50" s="367"/>
      <c r="FGL50" s="367"/>
      <c r="FGM50" s="367"/>
      <c r="FGN50" s="367"/>
      <c r="FGO50" s="367"/>
      <c r="FGP50" s="367"/>
      <c r="FGQ50" s="367"/>
      <c r="FGR50" s="367"/>
      <c r="FGS50" s="367"/>
      <c r="FGT50" s="367"/>
      <c r="FGU50" s="367"/>
      <c r="FGV50" s="367"/>
      <c r="FGW50" s="367"/>
      <c r="FGX50" s="367"/>
      <c r="FGY50" s="367"/>
      <c r="FGZ50" s="367"/>
      <c r="FHA50" s="367"/>
      <c r="FHB50" s="367"/>
      <c r="FHC50" s="367"/>
      <c r="FHD50" s="367"/>
      <c r="FHE50" s="367"/>
      <c r="FHF50" s="367"/>
      <c r="FHG50" s="367"/>
      <c r="FHH50" s="367"/>
      <c r="FHI50" s="367"/>
      <c r="FHJ50" s="367"/>
      <c r="FHK50" s="367"/>
      <c r="FHL50" s="367"/>
      <c r="FHM50" s="367"/>
      <c r="FHN50" s="367"/>
      <c r="FHO50" s="367"/>
      <c r="FHP50" s="367"/>
      <c r="FHQ50" s="367"/>
      <c r="FHR50" s="367"/>
      <c r="FHS50" s="367"/>
      <c r="FHT50" s="367"/>
      <c r="FHU50" s="367"/>
      <c r="FHV50" s="367"/>
      <c r="FHW50" s="367"/>
      <c r="FHX50" s="367"/>
      <c r="FHY50" s="367"/>
      <c r="FHZ50" s="367"/>
      <c r="FIA50" s="367"/>
      <c r="FIB50" s="367"/>
      <c r="FIC50" s="367"/>
      <c r="FID50" s="367"/>
      <c r="FIE50" s="367"/>
      <c r="FIF50" s="367"/>
      <c r="FIG50" s="367"/>
      <c r="FIH50" s="367"/>
      <c r="FII50" s="367"/>
      <c r="FIJ50" s="367"/>
      <c r="FIK50" s="367"/>
      <c r="FIL50" s="367"/>
      <c r="FIM50" s="367"/>
      <c r="FIN50" s="367"/>
      <c r="FIO50" s="367"/>
      <c r="FIP50" s="367"/>
      <c r="FIQ50" s="367"/>
      <c r="FIR50" s="367"/>
      <c r="FIS50" s="367"/>
      <c r="FIT50" s="367"/>
      <c r="FIU50" s="367"/>
      <c r="FIV50" s="367"/>
      <c r="FIW50" s="367"/>
      <c r="FIX50" s="367"/>
      <c r="FIY50" s="367"/>
      <c r="FIZ50" s="367"/>
      <c r="FJA50" s="367"/>
      <c r="FJB50" s="367"/>
      <c r="FJC50" s="367"/>
      <c r="FJD50" s="367"/>
      <c r="FJE50" s="367"/>
      <c r="FJF50" s="367"/>
      <c r="FJG50" s="367"/>
      <c r="FJH50" s="367"/>
      <c r="FJI50" s="367"/>
      <c r="FJJ50" s="367"/>
      <c r="FJK50" s="367"/>
      <c r="FJL50" s="367"/>
      <c r="FJM50" s="367"/>
      <c r="FJN50" s="367"/>
      <c r="FJO50" s="367"/>
      <c r="FJP50" s="367"/>
      <c r="FJQ50" s="367"/>
      <c r="FJR50" s="367"/>
      <c r="FJS50" s="367"/>
      <c r="FJT50" s="367"/>
      <c r="FJU50" s="367"/>
      <c r="FJV50" s="367"/>
      <c r="FJW50" s="367"/>
      <c r="FJX50" s="367"/>
      <c r="FJY50" s="367"/>
      <c r="FJZ50" s="367"/>
      <c r="FKA50" s="367"/>
      <c r="FKB50" s="367"/>
      <c r="FKC50" s="367"/>
      <c r="FKD50" s="367"/>
      <c r="FKE50" s="367"/>
      <c r="FKF50" s="367"/>
      <c r="FKG50" s="367"/>
      <c r="FKH50" s="367"/>
      <c r="FKI50" s="367"/>
      <c r="FKJ50" s="367"/>
      <c r="FKK50" s="367"/>
      <c r="FKL50" s="367"/>
      <c r="FKM50" s="367"/>
      <c r="FKN50" s="367"/>
      <c r="FKO50" s="367"/>
      <c r="FKP50" s="367"/>
      <c r="FKQ50" s="367"/>
      <c r="FKR50" s="367"/>
      <c r="FKS50" s="367"/>
      <c r="FKT50" s="367"/>
      <c r="FKU50" s="367"/>
      <c r="FKV50" s="367"/>
      <c r="FKW50" s="367"/>
      <c r="FKX50" s="367"/>
      <c r="FKY50" s="367"/>
      <c r="FKZ50" s="367"/>
      <c r="FLA50" s="367"/>
      <c r="FLB50" s="367"/>
      <c r="FLC50" s="367"/>
      <c r="FLD50" s="367"/>
      <c r="FLE50" s="367"/>
      <c r="FLF50" s="367"/>
      <c r="FLG50" s="367"/>
      <c r="FLH50" s="367"/>
      <c r="FLI50" s="367"/>
      <c r="FLJ50" s="367"/>
      <c r="FLK50" s="367"/>
      <c r="FLL50" s="367"/>
      <c r="FLM50" s="367"/>
      <c r="FLN50" s="367"/>
      <c r="FLO50" s="367"/>
      <c r="FLP50" s="367"/>
      <c r="FLQ50" s="367"/>
      <c r="FLR50" s="367"/>
      <c r="FLS50" s="367"/>
      <c r="FLT50" s="367"/>
      <c r="FLU50" s="367"/>
      <c r="FLV50" s="367"/>
      <c r="FLW50" s="367"/>
      <c r="FLX50" s="367"/>
      <c r="FLY50" s="367"/>
      <c r="FLZ50" s="367"/>
      <c r="FMA50" s="367"/>
      <c r="FMB50" s="367"/>
      <c r="FMC50" s="367"/>
      <c r="FMD50" s="367"/>
      <c r="FME50" s="367"/>
      <c r="FMF50" s="367"/>
      <c r="FMG50" s="367"/>
      <c r="FMH50" s="367"/>
      <c r="FMI50" s="367"/>
      <c r="FMJ50" s="367"/>
      <c r="FMK50" s="367"/>
      <c r="FML50" s="367"/>
      <c r="FMM50" s="367"/>
      <c r="FMN50" s="367"/>
      <c r="FMO50" s="367"/>
      <c r="FMP50" s="367"/>
      <c r="FMQ50" s="367"/>
      <c r="FMR50" s="367"/>
      <c r="FMS50" s="367"/>
      <c r="FMT50" s="367"/>
      <c r="FMU50" s="367"/>
      <c r="FMV50" s="367"/>
      <c r="FMW50" s="367"/>
      <c r="FMX50" s="367"/>
      <c r="FMY50" s="367"/>
      <c r="FMZ50" s="367"/>
      <c r="FNA50" s="367"/>
      <c r="FNB50" s="367"/>
      <c r="FNC50" s="367"/>
      <c r="FND50" s="367"/>
      <c r="FNE50" s="367"/>
      <c r="FNF50" s="367"/>
      <c r="FNG50" s="367"/>
      <c r="FNH50" s="367"/>
      <c r="FNI50" s="367"/>
      <c r="FNJ50" s="367"/>
      <c r="FNK50" s="367"/>
      <c r="FNL50" s="367"/>
      <c r="FNM50" s="367"/>
      <c r="FNN50" s="367"/>
      <c r="FNO50" s="367"/>
      <c r="FNP50" s="367"/>
      <c r="FNQ50" s="367"/>
      <c r="FNR50" s="367"/>
      <c r="FNS50" s="367"/>
      <c r="FNT50" s="367"/>
      <c r="FNU50" s="367"/>
      <c r="FNV50" s="367"/>
      <c r="FNW50" s="367"/>
      <c r="FNX50" s="367"/>
      <c r="FNY50" s="367"/>
      <c r="FNZ50" s="367"/>
      <c r="FOA50" s="367"/>
      <c r="FOB50" s="367"/>
      <c r="FOC50" s="367"/>
      <c r="FOD50" s="367"/>
      <c r="FOE50" s="367"/>
      <c r="FOF50" s="367"/>
      <c r="FOG50" s="367"/>
      <c r="FOH50" s="367"/>
      <c r="FOI50" s="367"/>
      <c r="FOJ50" s="367"/>
      <c r="FOK50" s="367"/>
      <c r="FOL50" s="367"/>
      <c r="FOM50" s="367"/>
      <c r="FON50" s="367"/>
      <c r="FOO50" s="367"/>
      <c r="FOP50" s="367"/>
      <c r="FOQ50" s="367"/>
      <c r="FOR50" s="367"/>
      <c r="FOS50" s="367"/>
      <c r="FOT50" s="367"/>
      <c r="FOU50" s="367"/>
      <c r="FOV50" s="367"/>
      <c r="FOW50" s="367"/>
      <c r="FOX50" s="367"/>
      <c r="FOY50" s="367"/>
      <c r="FOZ50" s="367"/>
      <c r="FPA50" s="367"/>
      <c r="FPB50" s="367"/>
      <c r="FPC50" s="367"/>
      <c r="FPD50" s="367"/>
      <c r="FPE50" s="367"/>
      <c r="FPF50" s="367"/>
      <c r="FPG50" s="367"/>
      <c r="FPH50" s="367"/>
      <c r="FPI50" s="367"/>
      <c r="FPJ50" s="367"/>
      <c r="FPK50" s="367"/>
      <c r="FPL50" s="367"/>
      <c r="FPM50" s="367"/>
      <c r="FPN50" s="367"/>
      <c r="FPO50" s="367"/>
      <c r="FPP50" s="367"/>
      <c r="FPQ50" s="367"/>
      <c r="FPR50" s="367"/>
      <c r="FPS50" s="367"/>
      <c r="FPT50" s="367"/>
      <c r="FPU50" s="367"/>
      <c r="FPV50" s="367"/>
      <c r="FPW50" s="367"/>
      <c r="FPX50" s="367"/>
      <c r="FPY50" s="367"/>
      <c r="FPZ50" s="367"/>
      <c r="FQA50" s="367"/>
      <c r="FQB50" s="367"/>
      <c r="FQC50" s="367"/>
      <c r="FQD50" s="367"/>
      <c r="FQE50" s="367"/>
      <c r="FQF50" s="367"/>
      <c r="FQG50" s="367"/>
      <c r="FQH50" s="367"/>
      <c r="FQI50" s="367"/>
      <c r="FQJ50" s="367"/>
      <c r="FQK50" s="367"/>
      <c r="FQL50" s="367"/>
      <c r="FQM50" s="367"/>
      <c r="FQN50" s="367"/>
      <c r="FQO50" s="367"/>
      <c r="FQP50" s="367"/>
      <c r="FQQ50" s="367"/>
      <c r="FQR50" s="367"/>
      <c r="FQS50" s="367"/>
      <c r="FQT50" s="367"/>
      <c r="FQU50" s="367"/>
      <c r="FQV50" s="367"/>
      <c r="FQW50" s="367"/>
      <c r="FQX50" s="367"/>
      <c r="FQY50" s="367"/>
      <c r="FQZ50" s="367"/>
      <c r="FRA50" s="367"/>
      <c r="FRB50" s="367"/>
      <c r="FRC50" s="367"/>
      <c r="FRD50" s="367"/>
      <c r="FRE50" s="367"/>
      <c r="FRF50" s="367"/>
      <c r="FRG50" s="367"/>
      <c r="FRH50" s="367"/>
      <c r="FRI50" s="367"/>
      <c r="FRJ50" s="367"/>
      <c r="FRK50" s="367"/>
      <c r="FRL50" s="367"/>
      <c r="FRM50" s="367"/>
      <c r="FRN50" s="367"/>
      <c r="FRO50" s="367"/>
      <c r="FRP50" s="367"/>
      <c r="FRQ50" s="367"/>
      <c r="FRR50" s="367"/>
      <c r="FRS50" s="367"/>
      <c r="FRT50" s="367"/>
      <c r="FRU50" s="367"/>
      <c r="FRV50" s="367"/>
      <c r="FRW50" s="367"/>
      <c r="FRX50" s="367"/>
      <c r="FRY50" s="367"/>
      <c r="FRZ50" s="367"/>
      <c r="FSA50" s="367"/>
      <c r="FSB50" s="367"/>
      <c r="FSC50" s="367"/>
      <c r="FSD50" s="367"/>
      <c r="FSE50" s="367"/>
      <c r="FSF50" s="367"/>
      <c r="FSG50" s="367"/>
      <c r="FSH50" s="367"/>
      <c r="FSI50" s="367"/>
      <c r="FSJ50" s="367"/>
      <c r="FSK50" s="367"/>
      <c r="FSL50" s="367"/>
      <c r="FSM50" s="367"/>
      <c r="FSN50" s="367"/>
      <c r="FSO50" s="367"/>
      <c r="FSP50" s="367"/>
      <c r="FSQ50" s="367"/>
      <c r="FSR50" s="367"/>
      <c r="FSS50" s="367"/>
      <c r="FST50" s="367"/>
      <c r="FSU50" s="367"/>
      <c r="FSV50" s="367"/>
      <c r="FSW50" s="367"/>
      <c r="FSX50" s="367"/>
      <c r="FSY50" s="367"/>
      <c r="FSZ50" s="367"/>
      <c r="FTA50" s="367"/>
      <c r="FTB50" s="367"/>
      <c r="FTC50" s="367"/>
      <c r="FTD50" s="367"/>
      <c r="FTE50" s="367"/>
      <c r="FTF50" s="367"/>
      <c r="FTG50" s="367"/>
      <c r="FTH50" s="367"/>
      <c r="FTI50" s="367"/>
      <c r="FTJ50" s="367"/>
      <c r="FTK50" s="367"/>
      <c r="FTL50" s="367"/>
      <c r="FTM50" s="367"/>
      <c r="FTN50" s="367"/>
      <c r="FTO50" s="367"/>
      <c r="FTP50" s="367"/>
      <c r="FTQ50" s="367"/>
      <c r="FTR50" s="367"/>
      <c r="FTS50" s="367"/>
      <c r="FTT50" s="367"/>
      <c r="FTU50" s="367"/>
      <c r="FTV50" s="367"/>
      <c r="FTW50" s="367"/>
      <c r="FTX50" s="367"/>
      <c r="FTY50" s="367"/>
      <c r="FTZ50" s="367"/>
      <c r="FUA50" s="367"/>
      <c r="FUB50" s="367"/>
      <c r="FUC50" s="367"/>
      <c r="FUD50" s="367"/>
      <c r="FUE50" s="367"/>
      <c r="FUF50" s="367"/>
      <c r="FUG50" s="367"/>
      <c r="FUH50" s="367"/>
      <c r="FUI50" s="367"/>
      <c r="FUJ50" s="367"/>
      <c r="FUK50" s="367"/>
      <c r="FUL50" s="367"/>
      <c r="FUM50" s="367"/>
      <c r="FUN50" s="367"/>
      <c r="FUO50" s="367"/>
      <c r="FUP50" s="367"/>
      <c r="FUQ50" s="367"/>
      <c r="FUR50" s="367"/>
      <c r="FUS50" s="367"/>
      <c r="FUT50" s="367"/>
      <c r="FUU50" s="367"/>
      <c r="FUV50" s="367"/>
      <c r="FUW50" s="367"/>
      <c r="FUX50" s="367"/>
      <c r="FUY50" s="367"/>
      <c r="FUZ50" s="367"/>
      <c r="FVA50" s="367"/>
      <c r="FVB50" s="367"/>
      <c r="FVC50" s="367"/>
      <c r="FVD50" s="367"/>
      <c r="FVE50" s="367"/>
      <c r="FVF50" s="367"/>
      <c r="FVG50" s="367"/>
      <c r="FVH50" s="367"/>
      <c r="FVI50" s="367"/>
      <c r="FVJ50" s="367"/>
      <c r="FVK50" s="367"/>
      <c r="FVL50" s="367"/>
      <c r="FVM50" s="367"/>
      <c r="FVN50" s="367"/>
      <c r="FVO50" s="367"/>
      <c r="FVP50" s="367"/>
      <c r="FVQ50" s="367"/>
      <c r="FVR50" s="367"/>
      <c r="FVS50" s="367"/>
      <c r="FVT50" s="367"/>
      <c r="FVU50" s="367"/>
      <c r="FVV50" s="367"/>
      <c r="FVW50" s="367"/>
      <c r="FVX50" s="367"/>
      <c r="FVY50" s="367"/>
      <c r="FVZ50" s="367"/>
      <c r="FWA50" s="367"/>
      <c r="FWB50" s="367"/>
      <c r="FWC50" s="367"/>
      <c r="FWD50" s="367"/>
      <c r="FWE50" s="367"/>
      <c r="FWF50" s="367"/>
      <c r="FWG50" s="367"/>
      <c r="FWH50" s="367"/>
      <c r="FWI50" s="367"/>
      <c r="FWJ50" s="367"/>
      <c r="FWK50" s="367"/>
      <c r="FWL50" s="367"/>
      <c r="FWM50" s="367"/>
      <c r="FWN50" s="367"/>
      <c r="FWO50" s="367"/>
      <c r="FWP50" s="367"/>
      <c r="FWQ50" s="367"/>
      <c r="FWR50" s="367"/>
      <c r="FWS50" s="367"/>
      <c r="FWT50" s="367"/>
      <c r="FWU50" s="367"/>
      <c r="FWV50" s="367"/>
      <c r="FWW50" s="367"/>
      <c r="FWX50" s="367"/>
      <c r="FWY50" s="367"/>
      <c r="FWZ50" s="367"/>
      <c r="FXA50" s="367"/>
      <c r="FXB50" s="367"/>
      <c r="FXC50" s="367"/>
      <c r="FXD50" s="367"/>
      <c r="FXE50" s="367"/>
      <c r="FXF50" s="367"/>
      <c r="FXG50" s="367"/>
      <c r="FXH50" s="367"/>
      <c r="FXI50" s="367"/>
      <c r="FXJ50" s="367"/>
      <c r="FXK50" s="367"/>
      <c r="FXL50" s="367"/>
      <c r="FXM50" s="367"/>
      <c r="FXN50" s="367"/>
      <c r="FXO50" s="367"/>
      <c r="FXP50" s="367"/>
      <c r="FXQ50" s="367"/>
      <c r="FXR50" s="367"/>
      <c r="FXS50" s="367"/>
      <c r="FXT50" s="367"/>
      <c r="FXU50" s="367"/>
      <c r="FXV50" s="367"/>
      <c r="FXW50" s="367"/>
      <c r="FXX50" s="367"/>
      <c r="FXY50" s="367"/>
      <c r="FXZ50" s="367"/>
      <c r="FYA50" s="367"/>
      <c r="FYB50" s="367"/>
      <c r="FYC50" s="367"/>
      <c r="FYD50" s="367"/>
      <c r="FYE50" s="367"/>
      <c r="FYF50" s="367"/>
      <c r="FYG50" s="367"/>
      <c r="FYH50" s="367"/>
      <c r="FYI50" s="367"/>
      <c r="FYJ50" s="367"/>
      <c r="FYK50" s="367"/>
      <c r="FYL50" s="367"/>
      <c r="FYM50" s="367"/>
      <c r="FYN50" s="367"/>
      <c r="FYO50" s="367"/>
      <c r="FYP50" s="367"/>
      <c r="FYQ50" s="367"/>
      <c r="FYR50" s="367"/>
      <c r="FYS50" s="367"/>
      <c r="FYT50" s="367"/>
      <c r="FYU50" s="367"/>
      <c r="FYV50" s="367"/>
      <c r="FYW50" s="367"/>
      <c r="FYX50" s="367"/>
      <c r="FYY50" s="367"/>
      <c r="FYZ50" s="367"/>
      <c r="FZA50" s="367"/>
      <c r="FZB50" s="367"/>
      <c r="FZC50" s="367"/>
      <c r="FZD50" s="367"/>
      <c r="FZE50" s="367"/>
      <c r="FZF50" s="367"/>
      <c r="FZG50" s="367"/>
      <c r="FZH50" s="367"/>
      <c r="FZI50" s="367"/>
      <c r="FZJ50" s="367"/>
      <c r="FZK50" s="367"/>
      <c r="FZL50" s="367"/>
      <c r="FZM50" s="367"/>
      <c r="FZN50" s="367"/>
      <c r="FZO50" s="367"/>
      <c r="FZP50" s="367"/>
      <c r="FZQ50" s="367"/>
      <c r="FZR50" s="367"/>
      <c r="FZS50" s="367"/>
      <c r="FZT50" s="367"/>
      <c r="FZU50" s="367"/>
      <c r="FZV50" s="367"/>
      <c r="FZW50" s="367"/>
      <c r="FZX50" s="367"/>
      <c r="FZY50" s="367"/>
      <c r="FZZ50" s="367"/>
      <c r="GAA50" s="367"/>
      <c r="GAB50" s="367"/>
      <c r="GAC50" s="367"/>
      <c r="GAD50" s="367"/>
      <c r="GAE50" s="367"/>
      <c r="GAF50" s="367"/>
      <c r="GAG50" s="367"/>
      <c r="GAH50" s="367"/>
      <c r="GAI50" s="367"/>
      <c r="GAJ50" s="367"/>
      <c r="GAK50" s="367"/>
      <c r="GAL50" s="367"/>
      <c r="GAM50" s="367"/>
      <c r="GAN50" s="367"/>
      <c r="GAO50" s="367"/>
      <c r="GAP50" s="367"/>
      <c r="GAQ50" s="367"/>
      <c r="GAR50" s="367"/>
      <c r="GAS50" s="367"/>
      <c r="GAT50" s="367"/>
      <c r="GAU50" s="367"/>
      <c r="GAV50" s="367"/>
      <c r="GAW50" s="367"/>
      <c r="GAX50" s="367"/>
      <c r="GAY50" s="367"/>
      <c r="GAZ50" s="367"/>
      <c r="GBA50" s="367"/>
      <c r="GBB50" s="367"/>
      <c r="GBC50" s="367"/>
      <c r="GBD50" s="367"/>
      <c r="GBE50" s="367"/>
      <c r="GBF50" s="367"/>
      <c r="GBG50" s="367"/>
      <c r="GBH50" s="367"/>
      <c r="GBI50" s="367"/>
      <c r="GBJ50" s="367"/>
      <c r="GBK50" s="367"/>
      <c r="GBL50" s="367"/>
      <c r="GBM50" s="367"/>
      <c r="GBN50" s="367"/>
      <c r="GBO50" s="367"/>
      <c r="GBP50" s="367"/>
      <c r="GBQ50" s="367"/>
      <c r="GBR50" s="367"/>
      <c r="GBS50" s="367"/>
      <c r="GBT50" s="367"/>
      <c r="GBU50" s="367"/>
      <c r="GBV50" s="367"/>
      <c r="GBW50" s="367"/>
      <c r="GBX50" s="367"/>
      <c r="GBY50" s="367"/>
      <c r="GBZ50" s="367"/>
      <c r="GCA50" s="367"/>
      <c r="GCB50" s="367"/>
      <c r="GCC50" s="367"/>
      <c r="GCD50" s="367"/>
      <c r="GCE50" s="367"/>
      <c r="GCF50" s="367"/>
      <c r="GCG50" s="367"/>
      <c r="GCH50" s="367"/>
      <c r="GCI50" s="367"/>
      <c r="GCJ50" s="367"/>
      <c r="GCK50" s="367"/>
      <c r="GCL50" s="367"/>
      <c r="GCM50" s="367"/>
      <c r="GCN50" s="367"/>
      <c r="GCO50" s="367"/>
      <c r="GCP50" s="367"/>
      <c r="GCQ50" s="367"/>
      <c r="GCR50" s="367"/>
      <c r="GCS50" s="367"/>
      <c r="GCT50" s="367"/>
      <c r="GCU50" s="367"/>
      <c r="GCV50" s="367"/>
      <c r="GCW50" s="367"/>
      <c r="GCX50" s="367"/>
      <c r="GCY50" s="367"/>
      <c r="GCZ50" s="367"/>
      <c r="GDA50" s="367"/>
      <c r="GDB50" s="367"/>
      <c r="GDC50" s="367"/>
      <c r="GDD50" s="367"/>
      <c r="GDE50" s="367"/>
      <c r="GDF50" s="367"/>
      <c r="GDG50" s="367"/>
      <c r="GDH50" s="367"/>
      <c r="GDI50" s="367"/>
      <c r="GDJ50" s="367"/>
      <c r="GDK50" s="367"/>
      <c r="GDL50" s="367"/>
      <c r="GDM50" s="367"/>
      <c r="GDN50" s="367"/>
      <c r="GDO50" s="367"/>
      <c r="GDP50" s="367"/>
      <c r="GDQ50" s="367"/>
      <c r="GDR50" s="367"/>
      <c r="GDS50" s="367"/>
      <c r="GDT50" s="367"/>
      <c r="GDU50" s="367"/>
      <c r="GDV50" s="367"/>
      <c r="GDW50" s="367"/>
      <c r="GDX50" s="367"/>
      <c r="GDY50" s="367"/>
      <c r="GDZ50" s="367"/>
      <c r="GEA50" s="367"/>
      <c r="GEB50" s="367"/>
      <c r="GEC50" s="367"/>
      <c r="GED50" s="367"/>
      <c r="GEE50" s="367"/>
      <c r="GEF50" s="367"/>
      <c r="GEG50" s="367"/>
      <c r="GEH50" s="367"/>
      <c r="GEI50" s="367"/>
      <c r="GEJ50" s="367"/>
      <c r="GEK50" s="367"/>
      <c r="GEL50" s="367"/>
      <c r="GEM50" s="367"/>
      <c r="GEN50" s="367"/>
      <c r="GEO50" s="367"/>
      <c r="GEP50" s="367"/>
      <c r="GEQ50" s="367"/>
      <c r="GER50" s="367"/>
      <c r="GES50" s="367"/>
      <c r="GET50" s="367"/>
      <c r="GEU50" s="367"/>
      <c r="GEV50" s="367"/>
      <c r="GEW50" s="367"/>
      <c r="GEX50" s="367"/>
      <c r="GEY50" s="367"/>
      <c r="GEZ50" s="367"/>
      <c r="GFA50" s="367"/>
      <c r="GFB50" s="367"/>
      <c r="GFC50" s="367"/>
      <c r="GFD50" s="367"/>
      <c r="GFE50" s="367"/>
      <c r="GFF50" s="367"/>
      <c r="GFG50" s="367"/>
      <c r="GFH50" s="367"/>
      <c r="GFI50" s="367"/>
      <c r="GFJ50" s="367"/>
      <c r="GFK50" s="367"/>
      <c r="GFL50" s="367"/>
      <c r="GFM50" s="367"/>
      <c r="GFN50" s="367"/>
      <c r="GFO50" s="367"/>
      <c r="GFP50" s="367"/>
      <c r="GFQ50" s="367"/>
      <c r="GFR50" s="367"/>
      <c r="GFS50" s="367"/>
      <c r="GFT50" s="367"/>
      <c r="GFU50" s="367"/>
      <c r="GFV50" s="367"/>
      <c r="GFW50" s="367"/>
      <c r="GFX50" s="367"/>
      <c r="GFY50" s="367"/>
      <c r="GFZ50" s="367"/>
      <c r="GGA50" s="367"/>
      <c r="GGB50" s="367"/>
      <c r="GGC50" s="367"/>
      <c r="GGD50" s="367"/>
      <c r="GGE50" s="367"/>
      <c r="GGF50" s="367"/>
      <c r="GGG50" s="367"/>
      <c r="GGH50" s="367"/>
      <c r="GGI50" s="367"/>
      <c r="GGJ50" s="367"/>
      <c r="GGK50" s="367"/>
      <c r="GGL50" s="367"/>
      <c r="GGM50" s="367"/>
      <c r="GGN50" s="367"/>
      <c r="GGO50" s="367"/>
      <c r="GGP50" s="367"/>
      <c r="GGQ50" s="367"/>
      <c r="GGR50" s="367"/>
      <c r="GGS50" s="367"/>
      <c r="GGT50" s="367"/>
      <c r="GGU50" s="367"/>
      <c r="GGV50" s="367"/>
      <c r="GGW50" s="367"/>
      <c r="GGX50" s="367"/>
      <c r="GGY50" s="367"/>
      <c r="GGZ50" s="367"/>
      <c r="GHA50" s="367"/>
      <c r="GHB50" s="367"/>
      <c r="GHC50" s="367"/>
      <c r="GHD50" s="367"/>
      <c r="GHE50" s="367"/>
      <c r="GHF50" s="367"/>
      <c r="GHG50" s="367"/>
      <c r="GHH50" s="367"/>
      <c r="GHI50" s="367"/>
      <c r="GHJ50" s="367"/>
      <c r="GHK50" s="367"/>
      <c r="GHL50" s="367"/>
      <c r="GHM50" s="367"/>
      <c r="GHN50" s="367"/>
      <c r="GHO50" s="367"/>
      <c r="GHP50" s="367"/>
      <c r="GHQ50" s="367"/>
      <c r="GHR50" s="367"/>
      <c r="GHS50" s="367"/>
      <c r="GHT50" s="367"/>
      <c r="GHU50" s="367"/>
      <c r="GHV50" s="367"/>
      <c r="GHW50" s="367"/>
      <c r="GHX50" s="367"/>
      <c r="GHY50" s="367"/>
      <c r="GHZ50" s="367"/>
      <c r="GIA50" s="367"/>
      <c r="GIB50" s="367"/>
      <c r="GIC50" s="367"/>
      <c r="GID50" s="367"/>
      <c r="GIE50" s="367"/>
      <c r="GIF50" s="367"/>
      <c r="GIG50" s="367"/>
      <c r="GIH50" s="367"/>
      <c r="GII50" s="367"/>
      <c r="GIJ50" s="367"/>
      <c r="GIK50" s="367"/>
      <c r="GIL50" s="367"/>
      <c r="GIM50" s="367"/>
      <c r="GIN50" s="367"/>
      <c r="GIO50" s="367"/>
      <c r="GIP50" s="367"/>
      <c r="GIQ50" s="367"/>
      <c r="GIR50" s="367"/>
      <c r="GIS50" s="367"/>
      <c r="GIT50" s="367"/>
      <c r="GIU50" s="367"/>
      <c r="GIV50" s="367"/>
      <c r="GIW50" s="367"/>
      <c r="GIX50" s="367"/>
      <c r="GIY50" s="367"/>
      <c r="GIZ50" s="367"/>
      <c r="GJA50" s="367"/>
      <c r="GJB50" s="367"/>
      <c r="GJC50" s="367"/>
      <c r="GJD50" s="367"/>
      <c r="GJE50" s="367"/>
      <c r="GJF50" s="367"/>
      <c r="GJG50" s="367"/>
      <c r="GJH50" s="367"/>
      <c r="GJI50" s="367"/>
      <c r="GJJ50" s="367"/>
      <c r="GJK50" s="367"/>
      <c r="GJL50" s="367"/>
      <c r="GJM50" s="367"/>
      <c r="GJN50" s="367"/>
      <c r="GJO50" s="367"/>
      <c r="GJP50" s="367"/>
      <c r="GJQ50" s="367"/>
      <c r="GJR50" s="367"/>
      <c r="GJS50" s="367"/>
      <c r="GJT50" s="367"/>
      <c r="GJU50" s="367"/>
      <c r="GJV50" s="367"/>
      <c r="GJW50" s="367"/>
      <c r="GJX50" s="367"/>
      <c r="GJY50" s="367"/>
      <c r="GJZ50" s="367"/>
      <c r="GKA50" s="367"/>
      <c r="GKB50" s="367"/>
      <c r="GKC50" s="367"/>
      <c r="GKD50" s="367"/>
      <c r="GKE50" s="367"/>
      <c r="GKF50" s="367"/>
      <c r="GKG50" s="367"/>
      <c r="GKH50" s="367"/>
      <c r="GKI50" s="367"/>
      <c r="GKJ50" s="367"/>
      <c r="GKK50" s="367"/>
      <c r="GKL50" s="367"/>
      <c r="GKM50" s="367"/>
      <c r="GKN50" s="367"/>
      <c r="GKO50" s="367"/>
      <c r="GKP50" s="367"/>
      <c r="GKQ50" s="367"/>
      <c r="GKR50" s="367"/>
      <c r="GKS50" s="367"/>
      <c r="GKT50" s="367"/>
      <c r="GKU50" s="367"/>
      <c r="GKV50" s="367"/>
      <c r="GKW50" s="367"/>
      <c r="GKX50" s="367"/>
      <c r="GKY50" s="367"/>
      <c r="GKZ50" s="367"/>
      <c r="GLA50" s="367"/>
      <c r="GLB50" s="367"/>
      <c r="GLC50" s="367"/>
      <c r="GLD50" s="367"/>
      <c r="GLE50" s="367"/>
      <c r="GLF50" s="367"/>
      <c r="GLG50" s="367"/>
      <c r="GLH50" s="367"/>
      <c r="GLI50" s="367"/>
      <c r="GLJ50" s="367"/>
      <c r="GLK50" s="367"/>
      <c r="GLL50" s="367"/>
      <c r="GLM50" s="367"/>
      <c r="GLN50" s="367"/>
      <c r="GLO50" s="367"/>
      <c r="GLP50" s="367"/>
      <c r="GLQ50" s="367"/>
      <c r="GLR50" s="367"/>
      <c r="GLS50" s="367"/>
      <c r="GLT50" s="367"/>
      <c r="GLU50" s="367"/>
      <c r="GLV50" s="367"/>
      <c r="GLW50" s="367"/>
      <c r="GLX50" s="367"/>
      <c r="GLY50" s="367"/>
      <c r="GLZ50" s="367"/>
      <c r="GMA50" s="367"/>
      <c r="GMB50" s="367"/>
      <c r="GMC50" s="367"/>
      <c r="GMD50" s="367"/>
      <c r="GME50" s="367"/>
      <c r="GMF50" s="367"/>
      <c r="GMG50" s="367"/>
      <c r="GMH50" s="367"/>
      <c r="GMI50" s="367"/>
      <c r="GMJ50" s="367"/>
      <c r="GMK50" s="367"/>
      <c r="GML50" s="367"/>
      <c r="GMM50" s="367"/>
      <c r="GMN50" s="367"/>
      <c r="GMO50" s="367"/>
      <c r="GMP50" s="367"/>
      <c r="GMQ50" s="367"/>
      <c r="GMR50" s="367"/>
      <c r="GMS50" s="367"/>
      <c r="GMT50" s="367"/>
      <c r="GMU50" s="367"/>
      <c r="GMV50" s="367"/>
      <c r="GMW50" s="367"/>
      <c r="GMX50" s="367"/>
      <c r="GMY50" s="367"/>
      <c r="GMZ50" s="367"/>
      <c r="GNA50" s="367"/>
      <c r="GNB50" s="367"/>
      <c r="GNC50" s="367"/>
      <c r="GND50" s="367"/>
      <c r="GNE50" s="367"/>
      <c r="GNF50" s="367"/>
      <c r="GNG50" s="367"/>
      <c r="GNH50" s="367"/>
      <c r="GNI50" s="367"/>
      <c r="GNJ50" s="367"/>
      <c r="GNK50" s="367"/>
      <c r="GNL50" s="367"/>
      <c r="GNM50" s="367"/>
      <c r="GNN50" s="367"/>
      <c r="GNO50" s="367"/>
      <c r="GNP50" s="367"/>
      <c r="GNQ50" s="367"/>
      <c r="GNR50" s="367"/>
      <c r="GNS50" s="367"/>
      <c r="GNT50" s="367"/>
      <c r="GNU50" s="367"/>
      <c r="GNV50" s="367"/>
      <c r="GNW50" s="367"/>
      <c r="GNX50" s="367"/>
      <c r="GNY50" s="367"/>
      <c r="GNZ50" s="367"/>
      <c r="GOA50" s="367"/>
      <c r="GOB50" s="367"/>
      <c r="GOC50" s="367"/>
      <c r="GOD50" s="367"/>
      <c r="GOE50" s="367"/>
      <c r="GOF50" s="367"/>
      <c r="GOG50" s="367"/>
      <c r="GOH50" s="367"/>
      <c r="GOI50" s="367"/>
      <c r="GOJ50" s="367"/>
      <c r="GOK50" s="367"/>
      <c r="GOL50" s="367"/>
      <c r="GOM50" s="367"/>
      <c r="GON50" s="367"/>
      <c r="GOO50" s="367"/>
      <c r="GOP50" s="367"/>
      <c r="GOQ50" s="367"/>
      <c r="GOR50" s="367"/>
      <c r="GOS50" s="367"/>
      <c r="GOT50" s="367"/>
      <c r="GOU50" s="367"/>
      <c r="GOV50" s="367"/>
      <c r="GOW50" s="367"/>
      <c r="GOX50" s="367"/>
      <c r="GOY50" s="367"/>
      <c r="GOZ50" s="367"/>
      <c r="GPA50" s="367"/>
      <c r="GPB50" s="367"/>
      <c r="GPC50" s="367"/>
      <c r="GPD50" s="367"/>
      <c r="GPE50" s="367"/>
      <c r="GPF50" s="367"/>
      <c r="GPG50" s="367"/>
      <c r="GPH50" s="367"/>
      <c r="GPI50" s="367"/>
      <c r="GPJ50" s="367"/>
      <c r="GPK50" s="367"/>
      <c r="GPL50" s="367"/>
      <c r="GPM50" s="367"/>
      <c r="GPN50" s="367"/>
      <c r="GPO50" s="367"/>
      <c r="GPP50" s="367"/>
      <c r="GPQ50" s="367"/>
      <c r="GPR50" s="367"/>
      <c r="GPS50" s="367"/>
      <c r="GPT50" s="367"/>
      <c r="GPU50" s="367"/>
      <c r="GPV50" s="367"/>
      <c r="GPW50" s="367"/>
      <c r="GPX50" s="367"/>
      <c r="GPY50" s="367"/>
      <c r="GPZ50" s="367"/>
      <c r="GQA50" s="367"/>
      <c r="GQB50" s="367"/>
      <c r="GQC50" s="367"/>
      <c r="GQD50" s="367"/>
      <c r="GQE50" s="367"/>
      <c r="GQF50" s="367"/>
      <c r="GQG50" s="367"/>
      <c r="GQH50" s="367"/>
      <c r="GQI50" s="367"/>
      <c r="GQJ50" s="367"/>
      <c r="GQK50" s="367"/>
      <c r="GQL50" s="367"/>
      <c r="GQM50" s="367"/>
      <c r="GQN50" s="367"/>
      <c r="GQO50" s="367"/>
      <c r="GQP50" s="367"/>
      <c r="GQQ50" s="367"/>
      <c r="GQR50" s="367"/>
      <c r="GQS50" s="367"/>
      <c r="GQT50" s="367"/>
      <c r="GQU50" s="367"/>
      <c r="GQV50" s="367"/>
      <c r="GQW50" s="367"/>
      <c r="GQX50" s="367"/>
      <c r="GQY50" s="367"/>
      <c r="GQZ50" s="367"/>
      <c r="GRA50" s="367"/>
      <c r="GRB50" s="367"/>
      <c r="GRC50" s="367"/>
      <c r="GRD50" s="367"/>
      <c r="GRE50" s="367"/>
      <c r="GRF50" s="367"/>
      <c r="GRG50" s="367"/>
      <c r="GRH50" s="367"/>
      <c r="GRI50" s="367"/>
      <c r="GRJ50" s="367"/>
      <c r="GRK50" s="367"/>
      <c r="GRL50" s="367"/>
      <c r="GRM50" s="367"/>
      <c r="GRN50" s="367"/>
      <c r="GRO50" s="367"/>
      <c r="GRP50" s="367"/>
      <c r="GRQ50" s="367"/>
      <c r="GRR50" s="367"/>
      <c r="GRS50" s="367"/>
      <c r="GRT50" s="367"/>
      <c r="GRU50" s="367"/>
      <c r="GRV50" s="367"/>
      <c r="GRW50" s="367"/>
      <c r="GRX50" s="367"/>
      <c r="GRY50" s="367"/>
      <c r="GRZ50" s="367"/>
      <c r="GSA50" s="367"/>
      <c r="GSB50" s="367"/>
      <c r="GSC50" s="367"/>
      <c r="GSD50" s="367"/>
      <c r="GSE50" s="367"/>
      <c r="GSF50" s="367"/>
      <c r="GSG50" s="367"/>
      <c r="GSH50" s="367"/>
      <c r="GSI50" s="367"/>
      <c r="GSJ50" s="367"/>
      <c r="GSK50" s="367"/>
      <c r="GSL50" s="367"/>
      <c r="GSM50" s="367"/>
      <c r="GSN50" s="367"/>
      <c r="GSO50" s="367"/>
      <c r="GSP50" s="367"/>
      <c r="GSQ50" s="367"/>
      <c r="GSR50" s="367"/>
      <c r="GSS50" s="367"/>
      <c r="GST50" s="367"/>
      <c r="GSU50" s="367"/>
      <c r="GSV50" s="367"/>
      <c r="GSW50" s="367"/>
      <c r="GSX50" s="367"/>
      <c r="GSY50" s="367"/>
      <c r="GSZ50" s="367"/>
      <c r="GTA50" s="367"/>
      <c r="GTB50" s="367"/>
      <c r="GTC50" s="367"/>
      <c r="GTD50" s="367"/>
      <c r="GTE50" s="367"/>
      <c r="GTF50" s="367"/>
      <c r="GTG50" s="367"/>
      <c r="GTH50" s="367"/>
      <c r="GTI50" s="367"/>
      <c r="GTJ50" s="367"/>
      <c r="GTK50" s="367"/>
      <c r="GTL50" s="367"/>
      <c r="GTM50" s="367"/>
      <c r="GTN50" s="367"/>
      <c r="GTO50" s="367"/>
      <c r="GTP50" s="367"/>
      <c r="GTQ50" s="367"/>
      <c r="GTR50" s="367"/>
      <c r="GTS50" s="367"/>
      <c r="GTT50" s="367"/>
      <c r="GTU50" s="367"/>
      <c r="GTV50" s="367"/>
      <c r="GTW50" s="367"/>
      <c r="GTX50" s="367"/>
      <c r="GTY50" s="367"/>
      <c r="GTZ50" s="367"/>
      <c r="GUA50" s="367"/>
      <c r="GUB50" s="367"/>
      <c r="GUC50" s="367"/>
      <c r="GUD50" s="367"/>
      <c r="GUE50" s="367"/>
      <c r="GUF50" s="367"/>
      <c r="GUG50" s="367"/>
      <c r="GUH50" s="367"/>
      <c r="GUI50" s="367"/>
      <c r="GUJ50" s="367"/>
      <c r="GUK50" s="367"/>
      <c r="GUL50" s="367"/>
      <c r="GUM50" s="367"/>
      <c r="GUN50" s="367"/>
      <c r="GUO50" s="367"/>
      <c r="GUP50" s="367"/>
      <c r="GUQ50" s="367"/>
      <c r="GUR50" s="367"/>
      <c r="GUS50" s="367"/>
      <c r="GUT50" s="367"/>
      <c r="GUU50" s="367"/>
      <c r="GUV50" s="367"/>
      <c r="GUW50" s="367"/>
      <c r="GUX50" s="367"/>
      <c r="GUY50" s="367"/>
      <c r="GUZ50" s="367"/>
      <c r="GVA50" s="367"/>
      <c r="GVB50" s="367"/>
      <c r="GVC50" s="367"/>
      <c r="GVD50" s="367"/>
      <c r="GVE50" s="367"/>
      <c r="GVF50" s="367"/>
      <c r="GVG50" s="367"/>
      <c r="GVH50" s="367"/>
      <c r="GVI50" s="367"/>
      <c r="GVJ50" s="367"/>
      <c r="GVK50" s="367"/>
      <c r="GVL50" s="367"/>
      <c r="GVM50" s="367"/>
      <c r="GVN50" s="367"/>
      <c r="GVO50" s="367"/>
      <c r="GVP50" s="367"/>
      <c r="GVQ50" s="367"/>
      <c r="GVR50" s="367"/>
      <c r="GVS50" s="367"/>
      <c r="GVT50" s="367"/>
      <c r="GVU50" s="367"/>
      <c r="GVV50" s="367"/>
      <c r="GVW50" s="367"/>
      <c r="GVX50" s="367"/>
      <c r="GVY50" s="367"/>
      <c r="GVZ50" s="367"/>
      <c r="GWA50" s="367"/>
      <c r="GWB50" s="367"/>
      <c r="GWC50" s="367"/>
      <c r="GWD50" s="367"/>
      <c r="GWE50" s="367"/>
      <c r="GWF50" s="367"/>
      <c r="GWG50" s="367"/>
      <c r="GWH50" s="367"/>
      <c r="GWI50" s="367"/>
      <c r="GWJ50" s="367"/>
      <c r="GWK50" s="367"/>
      <c r="GWL50" s="367"/>
      <c r="GWM50" s="367"/>
      <c r="GWN50" s="367"/>
      <c r="GWO50" s="367"/>
      <c r="GWP50" s="367"/>
      <c r="GWQ50" s="367"/>
      <c r="GWR50" s="367"/>
      <c r="GWS50" s="367"/>
      <c r="GWT50" s="367"/>
      <c r="GWU50" s="367"/>
      <c r="GWV50" s="367"/>
      <c r="GWW50" s="367"/>
      <c r="GWX50" s="367"/>
      <c r="GWY50" s="367"/>
      <c r="GWZ50" s="367"/>
      <c r="GXA50" s="367"/>
      <c r="GXB50" s="367"/>
      <c r="GXC50" s="367"/>
      <c r="GXD50" s="367"/>
      <c r="GXE50" s="367"/>
      <c r="GXF50" s="367"/>
      <c r="GXG50" s="367"/>
      <c r="GXH50" s="367"/>
      <c r="GXI50" s="367"/>
      <c r="GXJ50" s="367"/>
      <c r="GXK50" s="367"/>
      <c r="GXL50" s="367"/>
      <c r="GXM50" s="367"/>
      <c r="GXN50" s="367"/>
      <c r="GXO50" s="367"/>
      <c r="GXP50" s="367"/>
      <c r="GXQ50" s="367"/>
      <c r="GXR50" s="367"/>
      <c r="GXS50" s="367"/>
      <c r="GXT50" s="367"/>
      <c r="GXU50" s="367"/>
      <c r="GXV50" s="367"/>
      <c r="GXW50" s="367"/>
      <c r="GXX50" s="367"/>
      <c r="GXY50" s="367"/>
      <c r="GXZ50" s="367"/>
      <c r="GYA50" s="367"/>
      <c r="GYB50" s="367"/>
      <c r="GYC50" s="367"/>
      <c r="GYD50" s="367"/>
      <c r="GYE50" s="367"/>
      <c r="GYF50" s="367"/>
      <c r="GYG50" s="367"/>
      <c r="GYH50" s="367"/>
      <c r="GYI50" s="367"/>
      <c r="GYJ50" s="367"/>
      <c r="GYK50" s="367"/>
      <c r="GYL50" s="367"/>
      <c r="GYM50" s="367"/>
      <c r="GYN50" s="367"/>
      <c r="GYO50" s="367"/>
      <c r="GYP50" s="367"/>
      <c r="GYQ50" s="367"/>
      <c r="GYR50" s="367"/>
      <c r="GYS50" s="367"/>
      <c r="GYT50" s="367"/>
      <c r="GYU50" s="367"/>
      <c r="GYV50" s="367"/>
      <c r="GYW50" s="367"/>
      <c r="GYX50" s="367"/>
      <c r="GYY50" s="367"/>
      <c r="GYZ50" s="367"/>
      <c r="GZA50" s="367"/>
      <c r="GZB50" s="367"/>
      <c r="GZC50" s="367"/>
      <c r="GZD50" s="367"/>
      <c r="GZE50" s="367"/>
      <c r="GZF50" s="367"/>
      <c r="GZG50" s="367"/>
      <c r="GZH50" s="367"/>
      <c r="GZI50" s="367"/>
      <c r="GZJ50" s="367"/>
      <c r="GZK50" s="367"/>
      <c r="GZL50" s="367"/>
      <c r="GZM50" s="367"/>
      <c r="GZN50" s="367"/>
      <c r="GZO50" s="367"/>
      <c r="GZP50" s="367"/>
      <c r="GZQ50" s="367"/>
      <c r="GZR50" s="367"/>
      <c r="GZS50" s="367"/>
      <c r="GZT50" s="367"/>
      <c r="GZU50" s="367"/>
      <c r="GZV50" s="367"/>
      <c r="GZW50" s="367"/>
      <c r="GZX50" s="367"/>
      <c r="GZY50" s="367"/>
      <c r="GZZ50" s="367"/>
      <c r="HAA50" s="367"/>
      <c r="HAB50" s="367"/>
      <c r="HAC50" s="367"/>
      <c r="HAD50" s="367"/>
      <c r="HAE50" s="367"/>
      <c r="HAF50" s="367"/>
      <c r="HAG50" s="367"/>
      <c r="HAH50" s="367"/>
      <c r="HAI50" s="367"/>
      <c r="HAJ50" s="367"/>
      <c r="HAK50" s="367"/>
      <c r="HAL50" s="367"/>
      <c r="HAM50" s="367"/>
      <c r="HAN50" s="367"/>
      <c r="HAO50" s="367"/>
      <c r="HAP50" s="367"/>
      <c r="HAQ50" s="367"/>
      <c r="HAR50" s="367"/>
      <c r="HAS50" s="367"/>
      <c r="HAT50" s="367"/>
      <c r="HAU50" s="367"/>
      <c r="HAV50" s="367"/>
      <c r="HAW50" s="367"/>
      <c r="HAX50" s="367"/>
      <c r="HAY50" s="367"/>
      <c r="HAZ50" s="367"/>
      <c r="HBA50" s="367"/>
      <c r="HBB50" s="367"/>
      <c r="HBC50" s="367"/>
      <c r="HBD50" s="367"/>
      <c r="HBE50" s="367"/>
      <c r="HBF50" s="367"/>
      <c r="HBG50" s="367"/>
      <c r="HBH50" s="367"/>
      <c r="HBI50" s="367"/>
      <c r="HBJ50" s="367"/>
      <c r="HBK50" s="367"/>
      <c r="HBL50" s="367"/>
      <c r="HBM50" s="367"/>
      <c r="HBN50" s="367"/>
      <c r="HBO50" s="367"/>
      <c r="HBP50" s="367"/>
      <c r="HBQ50" s="367"/>
      <c r="HBR50" s="367"/>
      <c r="HBS50" s="367"/>
      <c r="HBT50" s="367"/>
      <c r="HBU50" s="367"/>
      <c r="HBV50" s="367"/>
      <c r="HBW50" s="367"/>
      <c r="HBX50" s="367"/>
      <c r="HBY50" s="367"/>
      <c r="HBZ50" s="367"/>
      <c r="HCA50" s="367"/>
      <c r="HCB50" s="367"/>
      <c r="HCC50" s="367"/>
      <c r="HCD50" s="367"/>
      <c r="HCE50" s="367"/>
      <c r="HCF50" s="367"/>
      <c r="HCG50" s="367"/>
      <c r="HCH50" s="367"/>
      <c r="HCI50" s="367"/>
      <c r="HCJ50" s="367"/>
      <c r="HCK50" s="367"/>
      <c r="HCL50" s="367"/>
      <c r="HCM50" s="367"/>
      <c r="HCN50" s="367"/>
      <c r="HCO50" s="367"/>
      <c r="HCP50" s="367"/>
      <c r="HCQ50" s="367"/>
      <c r="HCR50" s="367"/>
      <c r="HCS50" s="367"/>
      <c r="HCT50" s="367"/>
      <c r="HCU50" s="367"/>
      <c r="HCV50" s="367"/>
      <c r="HCW50" s="367"/>
      <c r="HCX50" s="367"/>
      <c r="HCY50" s="367"/>
      <c r="HCZ50" s="367"/>
      <c r="HDA50" s="367"/>
      <c r="HDB50" s="367"/>
      <c r="HDC50" s="367"/>
      <c r="HDD50" s="367"/>
      <c r="HDE50" s="367"/>
      <c r="HDF50" s="367"/>
      <c r="HDG50" s="367"/>
      <c r="HDH50" s="367"/>
      <c r="HDI50" s="367"/>
      <c r="HDJ50" s="367"/>
      <c r="HDK50" s="367"/>
      <c r="HDL50" s="367"/>
      <c r="HDM50" s="367"/>
      <c r="HDN50" s="367"/>
      <c r="HDO50" s="367"/>
      <c r="HDP50" s="367"/>
      <c r="HDQ50" s="367"/>
      <c r="HDR50" s="367"/>
      <c r="HDS50" s="367"/>
      <c r="HDT50" s="367"/>
      <c r="HDU50" s="367"/>
      <c r="HDV50" s="367"/>
      <c r="HDW50" s="367"/>
      <c r="HDX50" s="367"/>
      <c r="HDY50" s="367"/>
      <c r="HDZ50" s="367"/>
      <c r="HEA50" s="367"/>
      <c r="HEB50" s="367"/>
      <c r="HEC50" s="367"/>
      <c r="HED50" s="367"/>
      <c r="HEE50" s="367"/>
      <c r="HEF50" s="367"/>
      <c r="HEG50" s="367"/>
      <c r="HEH50" s="367"/>
      <c r="HEI50" s="367"/>
      <c r="HEJ50" s="367"/>
      <c r="HEK50" s="367"/>
      <c r="HEL50" s="367"/>
      <c r="HEM50" s="367"/>
      <c r="HEN50" s="367"/>
      <c r="HEO50" s="367"/>
      <c r="HEP50" s="367"/>
      <c r="HEQ50" s="367"/>
      <c r="HER50" s="367"/>
      <c r="HES50" s="367"/>
      <c r="HET50" s="367"/>
      <c r="HEU50" s="367"/>
      <c r="HEV50" s="367"/>
      <c r="HEW50" s="367"/>
      <c r="HEX50" s="367"/>
      <c r="HEY50" s="367"/>
      <c r="HEZ50" s="367"/>
      <c r="HFA50" s="367"/>
      <c r="HFB50" s="367"/>
      <c r="HFC50" s="367"/>
      <c r="HFD50" s="367"/>
      <c r="HFE50" s="367"/>
      <c r="HFF50" s="367"/>
      <c r="HFG50" s="367"/>
      <c r="HFH50" s="367"/>
      <c r="HFI50" s="367"/>
      <c r="HFJ50" s="367"/>
      <c r="HFK50" s="367"/>
      <c r="HFL50" s="367"/>
      <c r="HFM50" s="367"/>
      <c r="HFN50" s="367"/>
      <c r="HFO50" s="367"/>
      <c r="HFP50" s="367"/>
      <c r="HFQ50" s="367"/>
      <c r="HFR50" s="367"/>
      <c r="HFS50" s="367"/>
      <c r="HFT50" s="367"/>
      <c r="HFU50" s="367"/>
      <c r="HFV50" s="367"/>
      <c r="HFW50" s="367"/>
      <c r="HFX50" s="367"/>
      <c r="HFY50" s="367"/>
      <c r="HFZ50" s="367"/>
      <c r="HGA50" s="367"/>
      <c r="HGB50" s="367"/>
      <c r="HGC50" s="367"/>
      <c r="HGD50" s="367"/>
      <c r="HGE50" s="367"/>
      <c r="HGF50" s="367"/>
      <c r="HGG50" s="367"/>
      <c r="HGH50" s="367"/>
      <c r="HGI50" s="367"/>
      <c r="HGJ50" s="367"/>
      <c r="HGK50" s="367"/>
      <c r="HGL50" s="367"/>
      <c r="HGM50" s="367"/>
      <c r="HGN50" s="367"/>
      <c r="HGO50" s="367"/>
      <c r="HGP50" s="367"/>
      <c r="HGQ50" s="367"/>
      <c r="HGR50" s="367"/>
      <c r="HGS50" s="367"/>
      <c r="HGT50" s="367"/>
      <c r="HGU50" s="367"/>
      <c r="HGV50" s="367"/>
      <c r="HGW50" s="367"/>
      <c r="HGX50" s="367"/>
      <c r="HGY50" s="367"/>
      <c r="HGZ50" s="367"/>
      <c r="HHA50" s="367"/>
      <c r="HHB50" s="367"/>
      <c r="HHC50" s="367"/>
      <c r="HHD50" s="367"/>
      <c r="HHE50" s="367"/>
      <c r="HHF50" s="367"/>
      <c r="HHG50" s="367"/>
      <c r="HHH50" s="367"/>
      <c r="HHI50" s="367"/>
      <c r="HHJ50" s="367"/>
      <c r="HHK50" s="367"/>
      <c r="HHL50" s="367"/>
      <c r="HHM50" s="367"/>
      <c r="HHN50" s="367"/>
      <c r="HHO50" s="367"/>
      <c r="HHP50" s="367"/>
      <c r="HHQ50" s="367"/>
      <c r="HHR50" s="367"/>
      <c r="HHS50" s="367"/>
      <c r="HHT50" s="367"/>
      <c r="HHU50" s="367"/>
      <c r="HHV50" s="367"/>
      <c r="HHW50" s="367"/>
      <c r="HHX50" s="367"/>
      <c r="HHY50" s="367"/>
      <c r="HHZ50" s="367"/>
      <c r="HIA50" s="367"/>
      <c r="HIB50" s="367"/>
      <c r="HIC50" s="367"/>
      <c r="HID50" s="367"/>
      <c r="HIE50" s="367"/>
      <c r="HIF50" s="367"/>
      <c r="HIG50" s="367"/>
      <c r="HIH50" s="367"/>
      <c r="HII50" s="367"/>
      <c r="HIJ50" s="367"/>
      <c r="HIK50" s="367"/>
      <c r="HIL50" s="367"/>
      <c r="HIM50" s="367"/>
      <c r="HIN50" s="367"/>
      <c r="HIO50" s="367"/>
      <c r="HIP50" s="367"/>
      <c r="HIQ50" s="367"/>
      <c r="HIR50" s="367"/>
      <c r="HIS50" s="367"/>
      <c r="HIT50" s="367"/>
      <c r="HIU50" s="367"/>
      <c r="HIV50" s="367"/>
      <c r="HIW50" s="367"/>
      <c r="HIX50" s="367"/>
      <c r="HIY50" s="367"/>
      <c r="HIZ50" s="367"/>
      <c r="HJA50" s="367"/>
      <c r="HJB50" s="367"/>
      <c r="HJC50" s="367"/>
      <c r="HJD50" s="367"/>
      <c r="HJE50" s="367"/>
      <c r="HJF50" s="367"/>
      <c r="HJG50" s="367"/>
      <c r="HJH50" s="367"/>
      <c r="HJI50" s="367"/>
      <c r="HJJ50" s="367"/>
      <c r="HJK50" s="367"/>
      <c r="HJL50" s="367"/>
      <c r="HJM50" s="367"/>
      <c r="HJN50" s="367"/>
      <c r="HJO50" s="367"/>
      <c r="HJP50" s="367"/>
      <c r="HJQ50" s="367"/>
      <c r="HJR50" s="367"/>
      <c r="HJS50" s="367"/>
      <c r="HJT50" s="367"/>
      <c r="HJU50" s="367"/>
      <c r="HJV50" s="367"/>
      <c r="HJW50" s="367"/>
      <c r="HJX50" s="367"/>
      <c r="HJY50" s="367"/>
      <c r="HJZ50" s="367"/>
      <c r="HKA50" s="367"/>
      <c r="HKB50" s="367"/>
      <c r="HKC50" s="367"/>
      <c r="HKD50" s="367"/>
      <c r="HKE50" s="367"/>
      <c r="HKF50" s="367"/>
      <c r="HKG50" s="367"/>
      <c r="HKH50" s="367"/>
      <c r="HKI50" s="367"/>
      <c r="HKJ50" s="367"/>
      <c r="HKK50" s="367"/>
      <c r="HKL50" s="367"/>
      <c r="HKM50" s="367"/>
      <c r="HKN50" s="367"/>
      <c r="HKO50" s="367"/>
      <c r="HKP50" s="367"/>
      <c r="HKQ50" s="367"/>
      <c r="HKR50" s="367"/>
      <c r="HKS50" s="367"/>
      <c r="HKT50" s="367"/>
      <c r="HKU50" s="367"/>
      <c r="HKV50" s="367"/>
      <c r="HKW50" s="367"/>
      <c r="HKX50" s="367"/>
      <c r="HKY50" s="367"/>
      <c r="HKZ50" s="367"/>
      <c r="HLA50" s="367"/>
      <c r="HLB50" s="367"/>
      <c r="HLC50" s="367"/>
      <c r="HLD50" s="367"/>
      <c r="HLE50" s="367"/>
      <c r="HLF50" s="367"/>
      <c r="HLG50" s="367"/>
      <c r="HLH50" s="367"/>
      <c r="HLI50" s="367"/>
      <c r="HLJ50" s="367"/>
      <c r="HLK50" s="367"/>
      <c r="HLL50" s="367"/>
      <c r="HLM50" s="367"/>
      <c r="HLN50" s="367"/>
      <c r="HLO50" s="367"/>
      <c r="HLP50" s="367"/>
      <c r="HLQ50" s="367"/>
      <c r="HLR50" s="367"/>
      <c r="HLS50" s="367"/>
      <c r="HLT50" s="367"/>
      <c r="HLU50" s="367"/>
      <c r="HLV50" s="367"/>
      <c r="HLW50" s="367"/>
      <c r="HLX50" s="367"/>
      <c r="HLY50" s="367"/>
      <c r="HLZ50" s="367"/>
      <c r="HMA50" s="367"/>
      <c r="HMB50" s="367"/>
      <c r="HMC50" s="367"/>
      <c r="HMD50" s="367"/>
      <c r="HME50" s="367"/>
      <c r="HMF50" s="367"/>
      <c r="HMG50" s="367"/>
      <c r="HMH50" s="367"/>
      <c r="HMI50" s="367"/>
      <c r="HMJ50" s="367"/>
      <c r="HMK50" s="367"/>
      <c r="HML50" s="367"/>
      <c r="HMM50" s="367"/>
      <c r="HMN50" s="367"/>
      <c r="HMO50" s="367"/>
      <c r="HMP50" s="367"/>
      <c r="HMQ50" s="367"/>
      <c r="HMR50" s="367"/>
      <c r="HMS50" s="367"/>
      <c r="HMT50" s="367"/>
      <c r="HMU50" s="367"/>
      <c r="HMV50" s="367"/>
      <c r="HMW50" s="367"/>
      <c r="HMX50" s="367"/>
      <c r="HMY50" s="367"/>
      <c r="HMZ50" s="367"/>
      <c r="HNA50" s="367"/>
      <c r="HNB50" s="367"/>
      <c r="HNC50" s="367"/>
      <c r="HND50" s="367"/>
      <c r="HNE50" s="367"/>
      <c r="HNF50" s="367"/>
      <c r="HNG50" s="367"/>
      <c r="HNH50" s="367"/>
      <c r="HNI50" s="367"/>
      <c r="HNJ50" s="367"/>
      <c r="HNK50" s="367"/>
      <c r="HNL50" s="367"/>
      <c r="HNM50" s="367"/>
      <c r="HNN50" s="367"/>
      <c r="HNO50" s="367"/>
      <c r="HNP50" s="367"/>
      <c r="HNQ50" s="367"/>
      <c r="HNR50" s="367"/>
      <c r="HNS50" s="367"/>
      <c r="HNT50" s="367"/>
      <c r="HNU50" s="367"/>
      <c r="HNV50" s="367"/>
      <c r="HNW50" s="367"/>
      <c r="HNX50" s="367"/>
      <c r="HNY50" s="367"/>
      <c r="HNZ50" s="367"/>
      <c r="HOA50" s="367"/>
      <c r="HOB50" s="367"/>
      <c r="HOC50" s="367"/>
      <c r="HOD50" s="367"/>
      <c r="HOE50" s="367"/>
      <c r="HOF50" s="367"/>
      <c r="HOG50" s="367"/>
      <c r="HOH50" s="367"/>
      <c r="HOI50" s="367"/>
      <c r="HOJ50" s="367"/>
      <c r="HOK50" s="367"/>
      <c r="HOL50" s="367"/>
      <c r="HOM50" s="367"/>
      <c r="HON50" s="367"/>
      <c r="HOO50" s="367"/>
      <c r="HOP50" s="367"/>
      <c r="HOQ50" s="367"/>
      <c r="HOR50" s="367"/>
      <c r="HOS50" s="367"/>
      <c r="HOT50" s="367"/>
      <c r="HOU50" s="367"/>
      <c r="HOV50" s="367"/>
      <c r="HOW50" s="367"/>
      <c r="HOX50" s="367"/>
      <c r="HOY50" s="367"/>
      <c r="HOZ50" s="367"/>
      <c r="HPA50" s="367"/>
      <c r="HPB50" s="367"/>
      <c r="HPC50" s="367"/>
      <c r="HPD50" s="367"/>
      <c r="HPE50" s="367"/>
      <c r="HPF50" s="367"/>
      <c r="HPG50" s="367"/>
      <c r="HPH50" s="367"/>
      <c r="HPI50" s="367"/>
      <c r="HPJ50" s="367"/>
      <c r="HPK50" s="367"/>
      <c r="HPL50" s="367"/>
      <c r="HPM50" s="367"/>
      <c r="HPN50" s="367"/>
      <c r="HPO50" s="367"/>
      <c r="HPP50" s="367"/>
      <c r="HPQ50" s="367"/>
      <c r="HPR50" s="367"/>
      <c r="HPS50" s="367"/>
      <c r="HPT50" s="367"/>
      <c r="HPU50" s="367"/>
      <c r="HPV50" s="367"/>
      <c r="HPW50" s="367"/>
      <c r="HPX50" s="367"/>
      <c r="HPY50" s="367"/>
      <c r="HPZ50" s="367"/>
      <c r="HQA50" s="367"/>
      <c r="HQB50" s="367"/>
      <c r="HQC50" s="367"/>
      <c r="HQD50" s="367"/>
      <c r="HQE50" s="367"/>
      <c r="HQF50" s="367"/>
      <c r="HQG50" s="367"/>
      <c r="HQH50" s="367"/>
      <c r="HQI50" s="367"/>
      <c r="HQJ50" s="367"/>
      <c r="HQK50" s="367"/>
      <c r="HQL50" s="367"/>
      <c r="HQM50" s="367"/>
      <c r="HQN50" s="367"/>
      <c r="HQO50" s="367"/>
      <c r="HQP50" s="367"/>
      <c r="HQQ50" s="367"/>
      <c r="HQR50" s="367"/>
      <c r="HQS50" s="367"/>
      <c r="HQT50" s="367"/>
      <c r="HQU50" s="367"/>
      <c r="HQV50" s="367"/>
      <c r="HQW50" s="367"/>
      <c r="HQX50" s="367"/>
      <c r="HQY50" s="367"/>
      <c r="HQZ50" s="367"/>
      <c r="HRA50" s="367"/>
      <c r="HRB50" s="367"/>
      <c r="HRC50" s="367"/>
      <c r="HRD50" s="367"/>
      <c r="HRE50" s="367"/>
      <c r="HRF50" s="367"/>
      <c r="HRG50" s="367"/>
      <c r="HRH50" s="367"/>
      <c r="HRI50" s="367"/>
      <c r="HRJ50" s="367"/>
      <c r="HRK50" s="367"/>
      <c r="HRL50" s="367"/>
      <c r="HRM50" s="367"/>
      <c r="HRN50" s="367"/>
      <c r="HRO50" s="367"/>
      <c r="HRP50" s="367"/>
      <c r="HRQ50" s="367"/>
      <c r="HRR50" s="367"/>
      <c r="HRS50" s="367"/>
      <c r="HRT50" s="367"/>
      <c r="HRU50" s="367"/>
      <c r="HRV50" s="367"/>
      <c r="HRW50" s="367"/>
      <c r="HRX50" s="367"/>
      <c r="HRY50" s="367"/>
      <c r="HRZ50" s="367"/>
      <c r="HSA50" s="367"/>
      <c r="HSB50" s="367"/>
      <c r="HSC50" s="367"/>
      <c r="HSD50" s="367"/>
      <c r="HSE50" s="367"/>
      <c r="HSF50" s="367"/>
      <c r="HSG50" s="367"/>
      <c r="HSH50" s="367"/>
      <c r="HSI50" s="367"/>
      <c r="HSJ50" s="367"/>
      <c r="HSK50" s="367"/>
      <c r="HSL50" s="367"/>
      <c r="HSM50" s="367"/>
      <c r="HSN50" s="367"/>
      <c r="HSO50" s="367"/>
      <c r="HSP50" s="367"/>
      <c r="HSQ50" s="367"/>
      <c r="HSR50" s="367"/>
      <c r="HSS50" s="367"/>
      <c r="HST50" s="367"/>
      <c r="HSU50" s="367"/>
      <c r="HSV50" s="367"/>
      <c r="HSW50" s="367"/>
      <c r="HSX50" s="367"/>
      <c r="HSY50" s="367"/>
      <c r="HSZ50" s="367"/>
      <c r="HTA50" s="367"/>
      <c r="HTB50" s="367"/>
      <c r="HTC50" s="367"/>
      <c r="HTD50" s="367"/>
      <c r="HTE50" s="367"/>
      <c r="HTF50" s="367"/>
      <c r="HTG50" s="367"/>
      <c r="HTH50" s="367"/>
      <c r="HTI50" s="367"/>
      <c r="HTJ50" s="367"/>
      <c r="HTK50" s="367"/>
      <c r="HTL50" s="367"/>
      <c r="HTM50" s="367"/>
      <c r="HTN50" s="367"/>
      <c r="HTO50" s="367"/>
      <c r="HTP50" s="367"/>
      <c r="HTQ50" s="367"/>
      <c r="HTR50" s="367"/>
      <c r="HTS50" s="367"/>
      <c r="HTT50" s="367"/>
      <c r="HTU50" s="367"/>
      <c r="HTV50" s="367"/>
      <c r="HTW50" s="367"/>
      <c r="HTX50" s="367"/>
      <c r="HTY50" s="367"/>
      <c r="HTZ50" s="367"/>
      <c r="HUA50" s="367"/>
      <c r="HUB50" s="367"/>
      <c r="HUC50" s="367"/>
      <c r="HUD50" s="367"/>
      <c r="HUE50" s="367"/>
      <c r="HUF50" s="367"/>
      <c r="HUG50" s="367"/>
      <c r="HUH50" s="367"/>
      <c r="HUI50" s="367"/>
      <c r="HUJ50" s="367"/>
      <c r="HUK50" s="367"/>
      <c r="HUL50" s="367"/>
      <c r="HUM50" s="367"/>
      <c r="HUN50" s="367"/>
      <c r="HUO50" s="367"/>
      <c r="HUP50" s="367"/>
      <c r="HUQ50" s="367"/>
      <c r="HUR50" s="367"/>
      <c r="HUS50" s="367"/>
      <c r="HUT50" s="367"/>
      <c r="HUU50" s="367"/>
      <c r="HUV50" s="367"/>
      <c r="HUW50" s="367"/>
      <c r="HUX50" s="367"/>
      <c r="HUY50" s="367"/>
      <c r="HUZ50" s="367"/>
      <c r="HVA50" s="367"/>
      <c r="HVB50" s="367"/>
      <c r="HVC50" s="367"/>
      <c r="HVD50" s="367"/>
      <c r="HVE50" s="367"/>
      <c r="HVF50" s="367"/>
      <c r="HVG50" s="367"/>
      <c r="HVH50" s="367"/>
      <c r="HVI50" s="367"/>
      <c r="HVJ50" s="367"/>
      <c r="HVK50" s="367"/>
      <c r="HVL50" s="367"/>
      <c r="HVM50" s="367"/>
      <c r="HVN50" s="367"/>
      <c r="HVO50" s="367"/>
      <c r="HVP50" s="367"/>
      <c r="HVQ50" s="367"/>
      <c r="HVR50" s="367"/>
      <c r="HVS50" s="367"/>
      <c r="HVT50" s="367"/>
      <c r="HVU50" s="367"/>
      <c r="HVV50" s="367"/>
      <c r="HVW50" s="367"/>
      <c r="HVX50" s="367"/>
      <c r="HVY50" s="367"/>
      <c r="HVZ50" s="367"/>
      <c r="HWA50" s="367"/>
      <c r="HWB50" s="367"/>
      <c r="HWC50" s="367"/>
      <c r="HWD50" s="367"/>
      <c r="HWE50" s="367"/>
      <c r="HWF50" s="367"/>
      <c r="HWG50" s="367"/>
      <c r="HWH50" s="367"/>
      <c r="HWI50" s="367"/>
      <c r="HWJ50" s="367"/>
      <c r="HWK50" s="367"/>
      <c r="HWL50" s="367"/>
      <c r="HWM50" s="367"/>
      <c r="HWN50" s="367"/>
      <c r="HWO50" s="367"/>
      <c r="HWP50" s="367"/>
      <c r="HWQ50" s="367"/>
      <c r="HWR50" s="367"/>
      <c r="HWS50" s="367"/>
      <c r="HWT50" s="367"/>
      <c r="HWU50" s="367"/>
      <c r="HWV50" s="367"/>
      <c r="HWW50" s="367"/>
      <c r="HWX50" s="367"/>
      <c r="HWY50" s="367"/>
      <c r="HWZ50" s="367"/>
      <c r="HXA50" s="367"/>
      <c r="HXB50" s="367"/>
      <c r="HXC50" s="367"/>
      <c r="HXD50" s="367"/>
      <c r="HXE50" s="367"/>
      <c r="HXF50" s="367"/>
      <c r="HXG50" s="367"/>
      <c r="HXH50" s="367"/>
      <c r="HXI50" s="367"/>
      <c r="HXJ50" s="367"/>
      <c r="HXK50" s="367"/>
      <c r="HXL50" s="367"/>
      <c r="HXM50" s="367"/>
      <c r="HXN50" s="367"/>
      <c r="HXO50" s="367"/>
      <c r="HXP50" s="367"/>
      <c r="HXQ50" s="367"/>
      <c r="HXR50" s="367"/>
      <c r="HXS50" s="367"/>
      <c r="HXT50" s="367"/>
      <c r="HXU50" s="367"/>
      <c r="HXV50" s="367"/>
      <c r="HXW50" s="367"/>
      <c r="HXX50" s="367"/>
      <c r="HXY50" s="367"/>
      <c r="HXZ50" s="367"/>
      <c r="HYA50" s="367"/>
      <c r="HYB50" s="367"/>
      <c r="HYC50" s="367"/>
      <c r="HYD50" s="367"/>
      <c r="HYE50" s="367"/>
      <c r="HYF50" s="367"/>
      <c r="HYG50" s="367"/>
      <c r="HYH50" s="367"/>
      <c r="HYI50" s="367"/>
      <c r="HYJ50" s="367"/>
      <c r="HYK50" s="367"/>
      <c r="HYL50" s="367"/>
      <c r="HYM50" s="367"/>
      <c r="HYN50" s="367"/>
      <c r="HYO50" s="367"/>
      <c r="HYP50" s="367"/>
      <c r="HYQ50" s="367"/>
      <c r="HYR50" s="367"/>
      <c r="HYS50" s="367"/>
      <c r="HYT50" s="367"/>
      <c r="HYU50" s="367"/>
      <c r="HYV50" s="367"/>
      <c r="HYW50" s="367"/>
      <c r="HYX50" s="367"/>
      <c r="HYY50" s="367"/>
      <c r="HYZ50" s="367"/>
      <c r="HZA50" s="367"/>
      <c r="HZB50" s="367"/>
      <c r="HZC50" s="367"/>
      <c r="HZD50" s="367"/>
      <c r="HZE50" s="367"/>
      <c r="HZF50" s="367"/>
      <c r="HZG50" s="367"/>
      <c r="HZH50" s="367"/>
      <c r="HZI50" s="367"/>
      <c r="HZJ50" s="367"/>
      <c r="HZK50" s="367"/>
      <c r="HZL50" s="367"/>
      <c r="HZM50" s="367"/>
      <c r="HZN50" s="367"/>
      <c r="HZO50" s="367"/>
      <c r="HZP50" s="367"/>
      <c r="HZQ50" s="367"/>
      <c r="HZR50" s="367"/>
      <c r="HZS50" s="367"/>
      <c r="HZT50" s="367"/>
      <c r="HZU50" s="367"/>
      <c r="HZV50" s="367"/>
      <c r="HZW50" s="367"/>
      <c r="HZX50" s="367"/>
      <c r="HZY50" s="367"/>
      <c r="HZZ50" s="367"/>
      <c r="IAA50" s="367"/>
      <c r="IAB50" s="367"/>
      <c r="IAC50" s="367"/>
      <c r="IAD50" s="367"/>
      <c r="IAE50" s="367"/>
      <c r="IAF50" s="367"/>
      <c r="IAG50" s="367"/>
      <c r="IAH50" s="367"/>
      <c r="IAI50" s="367"/>
      <c r="IAJ50" s="367"/>
      <c r="IAK50" s="367"/>
      <c r="IAL50" s="367"/>
      <c r="IAM50" s="367"/>
      <c r="IAN50" s="367"/>
      <c r="IAO50" s="367"/>
      <c r="IAP50" s="367"/>
      <c r="IAQ50" s="367"/>
      <c r="IAR50" s="367"/>
      <c r="IAS50" s="367"/>
      <c r="IAT50" s="367"/>
      <c r="IAU50" s="367"/>
      <c r="IAV50" s="367"/>
      <c r="IAW50" s="367"/>
      <c r="IAX50" s="367"/>
      <c r="IAY50" s="367"/>
      <c r="IAZ50" s="367"/>
      <c r="IBA50" s="367"/>
      <c r="IBB50" s="367"/>
      <c r="IBC50" s="367"/>
      <c r="IBD50" s="367"/>
      <c r="IBE50" s="367"/>
      <c r="IBF50" s="367"/>
      <c r="IBG50" s="367"/>
      <c r="IBH50" s="367"/>
      <c r="IBI50" s="367"/>
      <c r="IBJ50" s="367"/>
      <c r="IBK50" s="367"/>
      <c r="IBL50" s="367"/>
      <c r="IBM50" s="367"/>
      <c r="IBN50" s="367"/>
      <c r="IBO50" s="367"/>
      <c r="IBP50" s="367"/>
      <c r="IBQ50" s="367"/>
      <c r="IBR50" s="367"/>
      <c r="IBS50" s="367"/>
      <c r="IBT50" s="367"/>
      <c r="IBU50" s="367"/>
      <c r="IBV50" s="367"/>
      <c r="IBW50" s="367"/>
      <c r="IBX50" s="367"/>
      <c r="IBY50" s="367"/>
      <c r="IBZ50" s="367"/>
      <c r="ICA50" s="367"/>
      <c r="ICB50" s="367"/>
      <c r="ICC50" s="367"/>
      <c r="ICD50" s="367"/>
      <c r="ICE50" s="367"/>
      <c r="ICF50" s="367"/>
      <c r="ICG50" s="367"/>
      <c r="ICH50" s="367"/>
      <c r="ICI50" s="367"/>
      <c r="ICJ50" s="367"/>
      <c r="ICK50" s="367"/>
      <c r="ICL50" s="367"/>
      <c r="ICM50" s="367"/>
      <c r="ICN50" s="367"/>
      <c r="ICO50" s="367"/>
      <c r="ICP50" s="367"/>
      <c r="ICQ50" s="367"/>
      <c r="ICR50" s="367"/>
      <c r="ICS50" s="367"/>
      <c r="ICT50" s="367"/>
      <c r="ICU50" s="367"/>
      <c r="ICV50" s="367"/>
      <c r="ICW50" s="367"/>
      <c r="ICX50" s="367"/>
      <c r="ICY50" s="367"/>
      <c r="ICZ50" s="367"/>
      <c r="IDA50" s="367"/>
      <c r="IDB50" s="367"/>
      <c r="IDC50" s="367"/>
      <c r="IDD50" s="367"/>
      <c r="IDE50" s="367"/>
      <c r="IDF50" s="367"/>
      <c r="IDG50" s="367"/>
      <c r="IDH50" s="367"/>
      <c r="IDI50" s="367"/>
      <c r="IDJ50" s="367"/>
      <c r="IDK50" s="367"/>
      <c r="IDL50" s="367"/>
      <c r="IDM50" s="367"/>
      <c r="IDN50" s="367"/>
      <c r="IDO50" s="367"/>
      <c r="IDP50" s="367"/>
      <c r="IDQ50" s="367"/>
      <c r="IDR50" s="367"/>
      <c r="IDS50" s="367"/>
      <c r="IDT50" s="367"/>
      <c r="IDU50" s="367"/>
      <c r="IDV50" s="367"/>
      <c r="IDW50" s="367"/>
      <c r="IDX50" s="367"/>
      <c r="IDY50" s="367"/>
      <c r="IDZ50" s="367"/>
      <c r="IEA50" s="367"/>
      <c r="IEB50" s="367"/>
      <c r="IEC50" s="367"/>
      <c r="IED50" s="367"/>
      <c r="IEE50" s="367"/>
      <c r="IEF50" s="367"/>
      <c r="IEG50" s="367"/>
      <c r="IEH50" s="367"/>
      <c r="IEI50" s="367"/>
      <c r="IEJ50" s="367"/>
      <c r="IEK50" s="367"/>
      <c r="IEL50" s="367"/>
      <c r="IEM50" s="367"/>
      <c r="IEN50" s="367"/>
      <c r="IEO50" s="367"/>
      <c r="IEP50" s="367"/>
      <c r="IEQ50" s="367"/>
      <c r="IER50" s="367"/>
      <c r="IES50" s="367"/>
      <c r="IET50" s="367"/>
      <c r="IEU50" s="367"/>
      <c r="IEV50" s="367"/>
      <c r="IEW50" s="367"/>
      <c r="IEX50" s="367"/>
      <c r="IEY50" s="367"/>
      <c r="IEZ50" s="367"/>
      <c r="IFA50" s="367"/>
      <c r="IFB50" s="367"/>
      <c r="IFC50" s="367"/>
      <c r="IFD50" s="367"/>
      <c r="IFE50" s="367"/>
      <c r="IFF50" s="367"/>
      <c r="IFG50" s="367"/>
      <c r="IFH50" s="367"/>
      <c r="IFI50" s="367"/>
      <c r="IFJ50" s="367"/>
      <c r="IFK50" s="367"/>
      <c r="IFL50" s="367"/>
      <c r="IFM50" s="367"/>
      <c r="IFN50" s="367"/>
      <c r="IFO50" s="367"/>
      <c r="IFP50" s="367"/>
      <c r="IFQ50" s="367"/>
      <c r="IFR50" s="367"/>
      <c r="IFS50" s="367"/>
      <c r="IFT50" s="367"/>
      <c r="IFU50" s="367"/>
      <c r="IFV50" s="367"/>
      <c r="IFW50" s="367"/>
      <c r="IFX50" s="367"/>
      <c r="IFY50" s="367"/>
      <c r="IFZ50" s="367"/>
      <c r="IGA50" s="367"/>
      <c r="IGB50" s="367"/>
      <c r="IGC50" s="367"/>
      <c r="IGD50" s="367"/>
      <c r="IGE50" s="367"/>
      <c r="IGF50" s="367"/>
      <c r="IGG50" s="367"/>
      <c r="IGH50" s="367"/>
      <c r="IGI50" s="367"/>
      <c r="IGJ50" s="367"/>
      <c r="IGK50" s="367"/>
      <c r="IGL50" s="367"/>
      <c r="IGM50" s="367"/>
      <c r="IGN50" s="367"/>
      <c r="IGO50" s="367"/>
      <c r="IGP50" s="367"/>
      <c r="IGQ50" s="367"/>
      <c r="IGR50" s="367"/>
      <c r="IGS50" s="367"/>
      <c r="IGT50" s="367"/>
      <c r="IGU50" s="367"/>
      <c r="IGV50" s="367"/>
      <c r="IGW50" s="367"/>
      <c r="IGX50" s="367"/>
      <c r="IGY50" s="367"/>
      <c r="IGZ50" s="367"/>
      <c r="IHA50" s="367"/>
      <c r="IHB50" s="367"/>
      <c r="IHC50" s="367"/>
      <c r="IHD50" s="367"/>
      <c r="IHE50" s="367"/>
      <c r="IHF50" s="367"/>
      <c r="IHG50" s="367"/>
      <c r="IHH50" s="367"/>
      <c r="IHI50" s="367"/>
      <c r="IHJ50" s="367"/>
      <c r="IHK50" s="367"/>
      <c r="IHL50" s="367"/>
      <c r="IHM50" s="367"/>
      <c r="IHN50" s="367"/>
      <c r="IHO50" s="367"/>
      <c r="IHP50" s="367"/>
      <c r="IHQ50" s="367"/>
      <c r="IHR50" s="367"/>
      <c r="IHS50" s="367"/>
      <c r="IHT50" s="367"/>
      <c r="IHU50" s="367"/>
      <c r="IHV50" s="367"/>
      <c r="IHW50" s="367"/>
      <c r="IHX50" s="367"/>
      <c r="IHY50" s="367"/>
      <c r="IHZ50" s="367"/>
      <c r="IIA50" s="367"/>
      <c r="IIB50" s="367"/>
      <c r="IIC50" s="367"/>
      <c r="IID50" s="367"/>
      <c r="IIE50" s="367"/>
      <c r="IIF50" s="367"/>
      <c r="IIG50" s="367"/>
      <c r="IIH50" s="367"/>
      <c r="III50" s="367"/>
      <c r="IIJ50" s="367"/>
      <c r="IIK50" s="367"/>
      <c r="IIL50" s="367"/>
      <c r="IIM50" s="367"/>
      <c r="IIN50" s="367"/>
      <c r="IIO50" s="367"/>
      <c r="IIP50" s="367"/>
      <c r="IIQ50" s="367"/>
      <c r="IIR50" s="367"/>
      <c r="IIS50" s="367"/>
      <c r="IIT50" s="367"/>
      <c r="IIU50" s="367"/>
      <c r="IIV50" s="367"/>
      <c r="IIW50" s="367"/>
      <c r="IIX50" s="367"/>
      <c r="IIY50" s="367"/>
      <c r="IIZ50" s="367"/>
      <c r="IJA50" s="367"/>
      <c r="IJB50" s="367"/>
      <c r="IJC50" s="367"/>
      <c r="IJD50" s="367"/>
      <c r="IJE50" s="367"/>
      <c r="IJF50" s="367"/>
      <c r="IJG50" s="367"/>
      <c r="IJH50" s="367"/>
      <c r="IJI50" s="367"/>
      <c r="IJJ50" s="367"/>
      <c r="IJK50" s="367"/>
      <c r="IJL50" s="367"/>
      <c r="IJM50" s="367"/>
      <c r="IJN50" s="367"/>
      <c r="IJO50" s="367"/>
      <c r="IJP50" s="367"/>
      <c r="IJQ50" s="367"/>
      <c r="IJR50" s="367"/>
      <c r="IJS50" s="367"/>
      <c r="IJT50" s="367"/>
      <c r="IJU50" s="367"/>
      <c r="IJV50" s="367"/>
      <c r="IJW50" s="367"/>
      <c r="IJX50" s="367"/>
      <c r="IJY50" s="367"/>
      <c r="IJZ50" s="367"/>
      <c r="IKA50" s="367"/>
      <c r="IKB50" s="367"/>
      <c r="IKC50" s="367"/>
      <c r="IKD50" s="367"/>
      <c r="IKE50" s="367"/>
      <c r="IKF50" s="367"/>
      <c r="IKG50" s="367"/>
      <c r="IKH50" s="367"/>
      <c r="IKI50" s="367"/>
      <c r="IKJ50" s="367"/>
      <c r="IKK50" s="367"/>
      <c r="IKL50" s="367"/>
      <c r="IKM50" s="367"/>
      <c r="IKN50" s="367"/>
      <c r="IKO50" s="367"/>
      <c r="IKP50" s="367"/>
      <c r="IKQ50" s="367"/>
      <c r="IKR50" s="367"/>
      <c r="IKS50" s="367"/>
      <c r="IKT50" s="367"/>
      <c r="IKU50" s="367"/>
      <c r="IKV50" s="367"/>
      <c r="IKW50" s="367"/>
      <c r="IKX50" s="367"/>
      <c r="IKY50" s="367"/>
      <c r="IKZ50" s="367"/>
      <c r="ILA50" s="367"/>
      <c r="ILB50" s="367"/>
      <c r="ILC50" s="367"/>
      <c r="ILD50" s="367"/>
      <c r="ILE50" s="367"/>
      <c r="ILF50" s="367"/>
      <c r="ILG50" s="367"/>
      <c r="ILH50" s="367"/>
      <c r="ILI50" s="367"/>
      <c r="ILJ50" s="367"/>
      <c r="ILK50" s="367"/>
      <c r="ILL50" s="367"/>
      <c r="ILM50" s="367"/>
      <c r="ILN50" s="367"/>
      <c r="ILO50" s="367"/>
      <c r="ILP50" s="367"/>
      <c r="ILQ50" s="367"/>
      <c r="ILR50" s="367"/>
      <c r="ILS50" s="367"/>
      <c r="ILT50" s="367"/>
      <c r="ILU50" s="367"/>
      <c r="ILV50" s="367"/>
      <c r="ILW50" s="367"/>
      <c r="ILX50" s="367"/>
      <c r="ILY50" s="367"/>
      <c r="ILZ50" s="367"/>
      <c r="IMA50" s="367"/>
      <c r="IMB50" s="367"/>
      <c r="IMC50" s="367"/>
      <c r="IMD50" s="367"/>
      <c r="IME50" s="367"/>
      <c r="IMF50" s="367"/>
      <c r="IMG50" s="367"/>
      <c r="IMH50" s="367"/>
      <c r="IMI50" s="367"/>
      <c r="IMJ50" s="367"/>
      <c r="IMK50" s="367"/>
      <c r="IML50" s="367"/>
      <c r="IMM50" s="367"/>
      <c r="IMN50" s="367"/>
      <c r="IMO50" s="367"/>
      <c r="IMP50" s="367"/>
      <c r="IMQ50" s="367"/>
      <c r="IMR50" s="367"/>
      <c r="IMS50" s="367"/>
      <c r="IMT50" s="367"/>
      <c r="IMU50" s="367"/>
      <c r="IMV50" s="367"/>
      <c r="IMW50" s="367"/>
      <c r="IMX50" s="367"/>
      <c r="IMY50" s="367"/>
      <c r="IMZ50" s="367"/>
      <c r="INA50" s="367"/>
      <c r="INB50" s="367"/>
      <c r="INC50" s="367"/>
      <c r="IND50" s="367"/>
      <c r="INE50" s="367"/>
      <c r="INF50" s="367"/>
      <c r="ING50" s="367"/>
      <c r="INH50" s="367"/>
      <c r="INI50" s="367"/>
      <c r="INJ50" s="367"/>
      <c r="INK50" s="367"/>
      <c r="INL50" s="367"/>
      <c r="INM50" s="367"/>
      <c r="INN50" s="367"/>
      <c r="INO50" s="367"/>
      <c r="INP50" s="367"/>
      <c r="INQ50" s="367"/>
      <c r="INR50" s="367"/>
      <c r="INS50" s="367"/>
      <c r="INT50" s="367"/>
      <c r="INU50" s="367"/>
      <c r="INV50" s="367"/>
      <c r="INW50" s="367"/>
      <c r="INX50" s="367"/>
      <c r="INY50" s="367"/>
      <c r="INZ50" s="367"/>
      <c r="IOA50" s="367"/>
      <c r="IOB50" s="367"/>
      <c r="IOC50" s="367"/>
      <c r="IOD50" s="367"/>
      <c r="IOE50" s="367"/>
      <c r="IOF50" s="367"/>
      <c r="IOG50" s="367"/>
      <c r="IOH50" s="367"/>
      <c r="IOI50" s="367"/>
      <c r="IOJ50" s="367"/>
      <c r="IOK50" s="367"/>
      <c r="IOL50" s="367"/>
      <c r="IOM50" s="367"/>
      <c r="ION50" s="367"/>
      <c r="IOO50" s="367"/>
      <c r="IOP50" s="367"/>
      <c r="IOQ50" s="367"/>
      <c r="IOR50" s="367"/>
      <c r="IOS50" s="367"/>
      <c r="IOT50" s="367"/>
      <c r="IOU50" s="367"/>
      <c r="IOV50" s="367"/>
      <c r="IOW50" s="367"/>
      <c r="IOX50" s="367"/>
      <c r="IOY50" s="367"/>
      <c r="IOZ50" s="367"/>
      <c r="IPA50" s="367"/>
      <c r="IPB50" s="367"/>
      <c r="IPC50" s="367"/>
      <c r="IPD50" s="367"/>
      <c r="IPE50" s="367"/>
      <c r="IPF50" s="367"/>
      <c r="IPG50" s="367"/>
      <c r="IPH50" s="367"/>
      <c r="IPI50" s="367"/>
      <c r="IPJ50" s="367"/>
      <c r="IPK50" s="367"/>
      <c r="IPL50" s="367"/>
      <c r="IPM50" s="367"/>
      <c r="IPN50" s="367"/>
      <c r="IPO50" s="367"/>
      <c r="IPP50" s="367"/>
      <c r="IPQ50" s="367"/>
      <c r="IPR50" s="367"/>
      <c r="IPS50" s="367"/>
      <c r="IPT50" s="367"/>
      <c r="IPU50" s="367"/>
      <c r="IPV50" s="367"/>
      <c r="IPW50" s="367"/>
      <c r="IPX50" s="367"/>
      <c r="IPY50" s="367"/>
      <c r="IPZ50" s="367"/>
      <c r="IQA50" s="367"/>
      <c r="IQB50" s="367"/>
      <c r="IQC50" s="367"/>
      <c r="IQD50" s="367"/>
      <c r="IQE50" s="367"/>
      <c r="IQF50" s="367"/>
      <c r="IQG50" s="367"/>
      <c r="IQH50" s="367"/>
      <c r="IQI50" s="367"/>
      <c r="IQJ50" s="367"/>
      <c r="IQK50" s="367"/>
      <c r="IQL50" s="367"/>
      <c r="IQM50" s="367"/>
      <c r="IQN50" s="367"/>
      <c r="IQO50" s="367"/>
      <c r="IQP50" s="367"/>
      <c r="IQQ50" s="367"/>
      <c r="IQR50" s="367"/>
      <c r="IQS50" s="367"/>
      <c r="IQT50" s="367"/>
      <c r="IQU50" s="367"/>
      <c r="IQV50" s="367"/>
      <c r="IQW50" s="367"/>
      <c r="IQX50" s="367"/>
      <c r="IQY50" s="367"/>
      <c r="IQZ50" s="367"/>
      <c r="IRA50" s="367"/>
      <c r="IRB50" s="367"/>
      <c r="IRC50" s="367"/>
      <c r="IRD50" s="367"/>
      <c r="IRE50" s="367"/>
      <c r="IRF50" s="367"/>
      <c r="IRG50" s="367"/>
      <c r="IRH50" s="367"/>
      <c r="IRI50" s="367"/>
      <c r="IRJ50" s="367"/>
      <c r="IRK50" s="367"/>
      <c r="IRL50" s="367"/>
      <c r="IRM50" s="367"/>
      <c r="IRN50" s="367"/>
      <c r="IRO50" s="367"/>
      <c r="IRP50" s="367"/>
      <c r="IRQ50" s="367"/>
      <c r="IRR50" s="367"/>
      <c r="IRS50" s="367"/>
      <c r="IRT50" s="367"/>
      <c r="IRU50" s="367"/>
      <c r="IRV50" s="367"/>
      <c r="IRW50" s="367"/>
      <c r="IRX50" s="367"/>
      <c r="IRY50" s="367"/>
      <c r="IRZ50" s="367"/>
      <c r="ISA50" s="367"/>
      <c r="ISB50" s="367"/>
      <c r="ISC50" s="367"/>
      <c r="ISD50" s="367"/>
      <c r="ISE50" s="367"/>
      <c r="ISF50" s="367"/>
      <c r="ISG50" s="367"/>
      <c r="ISH50" s="367"/>
      <c r="ISI50" s="367"/>
      <c r="ISJ50" s="367"/>
      <c r="ISK50" s="367"/>
      <c r="ISL50" s="367"/>
      <c r="ISM50" s="367"/>
      <c r="ISN50" s="367"/>
      <c r="ISO50" s="367"/>
      <c r="ISP50" s="367"/>
      <c r="ISQ50" s="367"/>
      <c r="ISR50" s="367"/>
      <c r="ISS50" s="367"/>
      <c r="IST50" s="367"/>
      <c r="ISU50" s="367"/>
      <c r="ISV50" s="367"/>
      <c r="ISW50" s="367"/>
      <c r="ISX50" s="367"/>
      <c r="ISY50" s="367"/>
      <c r="ISZ50" s="367"/>
      <c r="ITA50" s="367"/>
      <c r="ITB50" s="367"/>
      <c r="ITC50" s="367"/>
      <c r="ITD50" s="367"/>
      <c r="ITE50" s="367"/>
      <c r="ITF50" s="367"/>
      <c r="ITG50" s="367"/>
      <c r="ITH50" s="367"/>
      <c r="ITI50" s="367"/>
      <c r="ITJ50" s="367"/>
      <c r="ITK50" s="367"/>
      <c r="ITL50" s="367"/>
      <c r="ITM50" s="367"/>
      <c r="ITN50" s="367"/>
      <c r="ITO50" s="367"/>
      <c r="ITP50" s="367"/>
      <c r="ITQ50" s="367"/>
      <c r="ITR50" s="367"/>
      <c r="ITS50" s="367"/>
      <c r="ITT50" s="367"/>
      <c r="ITU50" s="367"/>
      <c r="ITV50" s="367"/>
      <c r="ITW50" s="367"/>
      <c r="ITX50" s="367"/>
      <c r="ITY50" s="367"/>
      <c r="ITZ50" s="367"/>
      <c r="IUA50" s="367"/>
      <c r="IUB50" s="367"/>
      <c r="IUC50" s="367"/>
      <c r="IUD50" s="367"/>
      <c r="IUE50" s="367"/>
      <c r="IUF50" s="367"/>
      <c r="IUG50" s="367"/>
      <c r="IUH50" s="367"/>
      <c r="IUI50" s="367"/>
      <c r="IUJ50" s="367"/>
      <c r="IUK50" s="367"/>
      <c r="IUL50" s="367"/>
      <c r="IUM50" s="367"/>
      <c r="IUN50" s="367"/>
      <c r="IUO50" s="367"/>
      <c r="IUP50" s="367"/>
      <c r="IUQ50" s="367"/>
      <c r="IUR50" s="367"/>
      <c r="IUS50" s="367"/>
      <c r="IUT50" s="367"/>
      <c r="IUU50" s="367"/>
      <c r="IUV50" s="367"/>
      <c r="IUW50" s="367"/>
      <c r="IUX50" s="367"/>
      <c r="IUY50" s="367"/>
      <c r="IUZ50" s="367"/>
      <c r="IVA50" s="367"/>
      <c r="IVB50" s="367"/>
      <c r="IVC50" s="367"/>
      <c r="IVD50" s="367"/>
      <c r="IVE50" s="367"/>
      <c r="IVF50" s="367"/>
      <c r="IVG50" s="367"/>
      <c r="IVH50" s="367"/>
      <c r="IVI50" s="367"/>
      <c r="IVJ50" s="367"/>
      <c r="IVK50" s="367"/>
      <c r="IVL50" s="367"/>
      <c r="IVM50" s="367"/>
      <c r="IVN50" s="367"/>
      <c r="IVO50" s="367"/>
      <c r="IVP50" s="367"/>
      <c r="IVQ50" s="367"/>
      <c r="IVR50" s="367"/>
      <c r="IVS50" s="367"/>
      <c r="IVT50" s="367"/>
      <c r="IVU50" s="367"/>
      <c r="IVV50" s="367"/>
      <c r="IVW50" s="367"/>
      <c r="IVX50" s="367"/>
      <c r="IVY50" s="367"/>
      <c r="IVZ50" s="367"/>
      <c r="IWA50" s="367"/>
      <c r="IWB50" s="367"/>
      <c r="IWC50" s="367"/>
      <c r="IWD50" s="367"/>
      <c r="IWE50" s="367"/>
      <c r="IWF50" s="367"/>
      <c r="IWG50" s="367"/>
      <c r="IWH50" s="367"/>
      <c r="IWI50" s="367"/>
      <c r="IWJ50" s="367"/>
      <c r="IWK50" s="367"/>
      <c r="IWL50" s="367"/>
      <c r="IWM50" s="367"/>
      <c r="IWN50" s="367"/>
      <c r="IWO50" s="367"/>
      <c r="IWP50" s="367"/>
      <c r="IWQ50" s="367"/>
      <c r="IWR50" s="367"/>
      <c r="IWS50" s="367"/>
      <c r="IWT50" s="367"/>
      <c r="IWU50" s="367"/>
      <c r="IWV50" s="367"/>
      <c r="IWW50" s="367"/>
      <c r="IWX50" s="367"/>
      <c r="IWY50" s="367"/>
      <c r="IWZ50" s="367"/>
      <c r="IXA50" s="367"/>
      <c r="IXB50" s="367"/>
      <c r="IXC50" s="367"/>
      <c r="IXD50" s="367"/>
      <c r="IXE50" s="367"/>
      <c r="IXF50" s="367"/>
      <c r="IXG50" s="367"/>
      <c r="IXH50" s="367"/>
      <c r="IXI50" s="367"/>
      <c r="IXJ50" s="367"/>
      <c r="IXK50" s="367"/>
      <c r="IXL50" s="367"/>
      <c r="IXM50" s="367"/>
      <c r="IXN50" s="367"/>
      <c r="IXO50" s="367"/>
      <c r="IXP50" s="367"/>
      <c r="IXQ50" s="367"/>
      <c r="IXR50" s="367"/>
      <c r="IXS50" s="367"/>
      <c r="IXT50" s="367"/>
      <c r="IXU50" s="367"/>
      <c r="IXV50" s="367"/>
      <c r="IXW50" s="367"/>
      <c r="IXX50" s="367"/>
      <c r="IXY50" s="367"/>
      <c r="IXZ50" s="367"/>
      <c r="IYA50" s="367"/>
      <c r="IYB50" s="367"/>
      <c r="IYC50" s="367"/>
      <c r="IYD50" s="367"/>
      <c r="IYE50" s="367"/>
      <c r="IYF50" s="367"/>
      <c r="IYG50" s="367"/>
      <c r="IYH50" s="367"/>
      <c r="IYI50" s="367"/>
      <c r="IYJ50" s="367"/>
      <c r="IYK50" s="367"/>
      <c r="IYL50" s="367"/>
      <c r="IYM50" s="367"/>
      <c r="IYN50" s="367"/>
      <c r="IYO50" s="367"/>
      <c r="IYP50" s="367"/>
      <c r="IYQ50" s="367"/>
      <c r="IYR50" s="367"/>
      <c r="IYS50" s="367"/>
      <c r="IYT50" s="367"/>
      <c r="IYU50" s="367"/>
      <c r="IYV50" s="367"/>
      <c r="IYW50" s="367"/>
      <c r="IYX50" s="367"/>
      <c r="IYY50" s="367"/>
      <c r="IYZ50" s="367"/>
      <c r="IZA50" s="367"/>
      <c r="IZB50" s="367"/>
      <c r="IZC50" s="367"/>
      <c r="IZD50" s="367"/>
      <c r="IZE50" s="367"/>
      <c r="IZF50" s="367"/>
      <c r="IZG50" s="367"/>
      <c r="IZH50" s="367"/>
      <c r="IZI50" s="367"/>
      <c r="IZJ50" s="367"/>
      <c r="IZK50" s="367"/>
      <c r="IZL50" s="367"/>
      <c r="IZM50" s="367"/>
      <c r="IZN50" s="367"/>
      <c r="IZO50" s="367"/>
      <c r="IZP50" s="367"/>
      <c r="IZQ50" s="367"/>
      <c r="IZR50" s="367"/>
      <c r="IZS50" s="367"/>
      <c r="IZT50" s="367"/>
      <c r="IZU50" s="367"/>
      <c r="IZV50" s="367"/>
      <c r="IZW50" s="367"/>
      <c r="IZX50" s="367"/>
      <c r="IZY50" s="367"/>
      <c r="IZZ50" s="367"/>
      <c r="JAA50" s="367"/>
      <c r="JAB50" s="367"/>
      <c r="JAC50" s="367"/>
      <c r="JAD50" s="367"/>
      <c r="JAE50" s="367"/>
      <c r="JAF50" s="367"/>
      <c r="JAG50" s="367"/>
      <c r="JAH50" s="367"/>
      <c r="JAI50" s="367"/>
      <c r="JAJ50" s="367"/>
      <c r="JAK50" s="367"/>
      <c r="JAL50" s="367"/>
      <c r="JAM50" s="367"/>
      <c r="JAN50" s="367"/>
      <c r="JAO50" s="367"/>
      <c r="JAP50" s="367"/>
      <c r="JAQ50" s="367"/>
      <c r="JAR50" s="367"/>
      <c r="JAS50" s="367"/>
      <c r="JAT50" s="367"/>
      <c r="JAU50" s="367"/>
      <c r="JAV50" s="367"/>
      <c r="JAW50" s="367"/>
      <c r="JAX50" s="367"/>
      <c r="JAY50" s="367"/>
      <c r="JAZ50" s="367"/>
      <c r="JBA50" s="367"/>
      <c r="JBB50" s="367"/>
      <c r="JBC50" s="367"/>
      <c r="JBD50" s="367"/>
      <c r="JBE50" s="367"/>
      <c r="JBF50" s="367"/>
      <c r="JBG50" s="367"/>
      <c r="JBH50" s="367"/>
      <c r="JBI50" s="367"/>
      <c r="JBJ50" s="367"/>
      <c r="JBK50" s="367"/>
      <c r="JBL50" s="367"/>
      <c r="JBM50" s="367"/>
      <c r="JBN50" s="367"/>
      <c r="JBO50" s="367"/>
      <c r="JBP50" s="367"/>
      <c r="JBQ50" s="367"/>
      <c r="JBR50" s="367"/>
      <c r="JBS50" s="367"/>
      <c r="JBT50" s="367"/>
      <c r="JBU50" s="367"/>
      <c r="JBV50" s="367"/>
      <c r="JBW50" s="367"/>
      <c r="JBX50" s="367"/>
      <c r="JBY50" s="367"/>
      <c r="JBZ50" s="367"/>
      <c r="JCA50" s="367"/>
      <c r="JCB50" s="367"/>
      <c r="JCC50" s="367"/>
      <c r="JCD50" s="367"/>
      <c r="JCE50" s="367"/>
      <c r="JCF50" s="367"/>
      <c r="JCG50" s="367"/>
      <c r="JCH50" s="367"/>
      <c r="JCI50" s="367"/>
      <c r="JCJ50" s="367"/>
      <c r="JCK50" s="367"/>
      <c r="JCL50" s="367"/>
      <c r="JCM50" s="367"/>
      <c r="JCN50" s="367"/>
      <c r="JCO50" s="367"/>
      <c r="JCP50" s="367"/>
      <c r="JCQ50" s="367"/>
      <c r="JCR50" s="367"/>
      <c r="JCS50" s="367"/>
      <c r="JCT50" s="367"/>
      <c r="JCU50" s="367"/>
      <c r="JCV50" s="367"/>
      <c r="JCW50" s="367"/>
      <c r="JCX50" s="367"/>
      <c r="JCY50" s="367"/>
      <c r="JCZ50" s="367"/>
      <c r="JDA50" s="367"/>
      <c r="JDB50" s="367"/>
      <c r="JDC50" s="367"/>
      <c r="JDD50" s="367"/>
      <c r="JDE50" s="367"/>
      <c r="JDF50" s="367"/>
      <c r="JDG50" s="367"/>
      <c r="JDH50" s="367"/>
      <c r="JDI50" s="367"/>
      <c r="JDJ50" s="367"/>
      <c r="JDK50" s="367"/>
      <c r="JDL50" s="367"/>
      <c r="JDM50" s="367"/>
      <c r="JDN50" s="367"/>
      <c r="JDO50" s="367"/>
      <c r="JDP50" s="367"/>
      <c r="JDQ50" s="367"/>
      <c r="JDR50" s="367"/>
      <c r="JDS50" s="367"/>
      <c r="JDT50" s="367"/>
      <c r="JDU50" s="367"/>
      <c r="JDV50" s="367"/>
      <c r="JDW50" s="367"/>
      <c r="JDX50" s="367"/>
      <c r="JDY50" s="367"/>
      <c r="JDZ50" s="367"/>
      <c r="JEA50" s="367"/>
      <c r="JEB50" s="367"/>
      <c r="JEC50" s="367"/>
      <c r="JED50" s="367"/>
      <c r="JEE50" s="367"/>
      <c r="JEF50" s="367"/>
      <c r="JEG50" s="367"/>
      <c r="JEH50" s="367"/>
      <c r="JEI50" s="367"/>
      <c r="JEJ50" s="367"/>
      <c r="JEK50" s="367"/>
      <c r="JEL50" s="367"/>
      <c r="JEM50" s="367"/>
      <c r="JEN50" s="367"/>
      <c r="JEO50" s="367"/>
      <c r="JEP50" s="367"/>
      <c r="JEQ50" s="367"/>
      <c r="JER50" s="367"/>
      <c r="JES50" s="367"/>
      <c r="JET50" s="367"/>
      <c r="JEU50" s="367"/>
      <c r="JEV50" s="367"/>
      <c r="JEW50" s="367"/>
      <c r="JEX50" s="367"/>
      <c r="JEY50" s="367"/>
      <c r="JEZ50" s="367"/>
      <c r="JFA50" s="367"/>
      <c r="JFB50" s="367"/>
      <c r="JFC50" s="367"/>
      <c r="JFD50" s="367"/>
      <c r="JFE50" s="367"/>
      <c r="JFF50" s="367"/>
      <c r="JFG50" s="367"/>
      <c r="JFH50" s="367"/>
      <c r="JFI50" s="367"/>
      <c r="JFJ50" s="367"/>
      <c r="JFK50" s="367"/>
      <c r="JFL50" s="367"/>
      <c r="JFM50" s="367"/>
      <c r="JFN50" s="367"/>
      <c r="JFO50" s="367"/>
      <c r="JFP50" s="367"/>
      <c r="JFQ50" s="367"/>
      <c r="JFR50" s="367"/>
      <c r="JFS50" s="367"/>
      <c r="JFT50" s="367"/>
      <c r="JFU50" s="367"/>
      <c r="JFV50" s="367"/>
      <c r="JFW50" s="367"/>
      <c r="JFX50" s="367"/>
      <c r="JFY50" s="367"/>
      <c r="JFZ50" s="367"/>
      <c r="JGA50" s="367"/>
      <c r="JGB50" s="367"/>
      <c r="JGC50" s="367"/>
      <c r="JGD50" s="367"/>
      <c r="JGE50" s="367"/>
      <c r="JGF50" s="367"/>
      <c r="JGG50" s="367"/>
      <c r="JGH50" s="367"/>
      <c r="JGI50" s="367"/>
      <c r="JGJ50" s="367"/>
      <c r="JGK50" s="367"/>
      <c r="JGL50" s="367"/>
      <c r="JGM50" s="367"/>
      <c r="JGN50" s="367"/>
      <c r="JGO50" s="367"/>
      <c r="JGP50" s="367"/>
      <c r="JGQ50" s="367"/>
      <c r="JGR50" s="367"/>
      <c r="JGS50" s="367"/>
      <c r="JGT50" s="367"/>
      <c r="JGU50" s="367"/>
      <c r="JGV50" s="367"/>
      <c r="JGW50" s="367"/>
      <c r="JGX50" s="367"/>
      <c r="JGY50" s="367"/>
      <c r="JGZ50" s="367"/>
      <c r="JHA50" s="367"/>
      <c r="JHB50" s="367"/>
      <c r="JHC50" s="367"/>
      <c r="JHD50" s="367"/>
      <c r="JHE50" s="367"/>
      <c r="JHF50" s="367"/>
      <c r="JHG50" s="367"/>
      <c r="JHH50" s="367"/>
      <c r="JHI50" s="367"/>
      <c r="JHJ50" s="367"/>
      <c r="JHK50" s="367"/>
      <c r="JHL50" s="367"/>
      <c r="JHM50" s="367"/>
      <c r="JHN50" s="367"/>
      <c r="JHO50" s="367"/>
      <c r="JHP50" s="367"/>
      <c r="JHQ50" s="367"/>
      <c r="JHR50" s="367"/>
      <c r="JHS50" s="367"/>
      <c r="JHT50" s="367"/>
      <c r="JHU50" s="367"/>
      <c r="JHV50" s="367"/>
      <c r="JHW50" s="367"/>
      <c r="JHX50" s="367"/>
      <c r="JHY50" s="367"/>
      <c r="JHZ50" s="367"/>
      <c r="JIA50" s="367"/>
      <c r="JIB50" s="367"/>
      <c r="JIC50" s="367"/>
      <c r="JID50" s="367"/>
      <c r="JIE50" s="367"/>
      <c r="JIF50" s="367"/>
      <c r="JIG50" s="367"/>
      <c r="JIH50" s="367"/>
      <c r="JII50" s="367"/>
      <c r="JIJ50" s="367"/>
      <c r="JIK50" s="367"/>
      <c r="JIL50" s="367"/>
      <c r="JIM50" s="367"/>
      <c r="JIN50" s="367"/>
      <c r="JIO50" s="367"/>
      <c r="JIP50" s="367"/>
      <c r="JIQ50" s="367"/>
      <c r="JIR50" s="367"/>
      <c r="JIS50" s="367"/>
      <c r="JIT50" s="367"/>
      <c r="JIU50" s="367"/>
      <c r="JIV50" s="367"/>
      <c r="JIW50" s="367"/>
      <c r="JIX50" s="367"/>
      <c r="JIY50" s="367"/>
      <c r="JIZ50" s="367"/>
      <c r="JJA50" s="367"/>
      <c r="JJB50" s="367"/>
      <c r="JJC50" s="367"/>
      <c r="JJD50" s="367"/>
      <c r="JJE50" s="367"/>
      <c r="JJF50" s="367"/>
      <c r="JJG50" s="367"/>
      <c r="JJH50" s="367"/>
      <c r="JJI50" s="367"/>
      <c r="JJJ50" s="367"/>
      <c r="JJK50" s="367"/>
      <c r="JJL50" s="367"/>
      <c r="JJM50" s="367"/>
      <c r="JJN50" s="367"/>
      <c r="JJO50" s="367"/>
      <c r="JJP50" s="367"/>
      <c r="JJQ50" s="367"/>
      <c r="JJR50" s="367"/>
      <c r="JJS50" s="367"/>
      <c r="JJT50" s="367"/>
      <c r="JJU50" s="367"/>
      <c r="JJV50" s="367"/>
      <c r="JJW50" s="367"/>
      <c r="JJX50" s="367"/>
      <c r="JJY50" s="367"/>
      <c r="JJZ50" s="367"/>
      <c r="JKA50" s="367"/>
      <c r="JKB50" s="367"/>
      <c r="JKC50" s="367"/>
      <c r="JKD50" s="367"/>
      <c r="JKE50" s="367"/>
      <c r="JKF50" s="367"/>
      <c r="JKG50" s="367"/>
      <c r="JKH50" s="367"/>
      <c r="JKI50" s="367"/>
      <c r="JKJ50" s="367"/>
      <c r="JKK50" s="367"/>
      <c r="JKL50" s="367"/>
      <c r="JKM50" s="367"/>
      <c r="JKN50" s="367"/>
      <c r="JKO50" s="367"/>
      <c r="JKP50" s="367"/>
      <c r="JKQ50" s="367"/>
      <c r="JKR50" s="367"/>
      <c r="JKS50" s="367"/>
      <c r="JKT50" s="367"/>
      <c r="JKU50" s="367"/>
      <c r="JKV50" s="367"/>
      <c r="JKW50" s="367"/>
      <c r="JKX50" s="367"/>
      <c r="JKY50" s="367"/>
      <c r="JKZ50" s="367"/>
      <c r="JLA50" s="367"/>
      <c r="JLB50" s="367"/>
      <c r="JLC50" s="367"/>
      <c r="JLD50" s="367"/>
      <c r="JLE50" s="367"/>
      <c r="JLF50" s="367"/>
      <c r="JLG50" s="367"/>
      <c r="JLH50" s="367"/>
      <c r="JLI50" s="367"/>
      <c r="JLJ50" s="367"/>
      <c r="JLK50" s="367"/>
      <c r="JLL50" s="367"/>
      <c r="JLM50" s="367"/>
      <c r="JLN50" s="367"/>
      <c r="JLO50" s="367"/>
      <c r="JLP50" s="367"/>
      <c r="JLQ50" s="367"/>
      <c r="JLR50" s="367"/>
      <c r="JLS50" s="367"/>
      <c r="JLT50" s="367"/>
      <c r="JLU50" s="367"/>
      <c r="JLV50" s="367"/>
      <c r="JLW50" s="367"/>
      <c r="JLX50" s="367"/>
      <c r="JLY50" s="367"/>
      <c r="JLZ50" s="367"/>
      <c r="JMA50" s="367"/>
      <c r="JMB50" s="367"/>
      <c r="JMC50" s="367"/>
      <c r="JMD50" s="367"/>
      <c r="JME50" s="367"/>
      <c r="JMF50" s="367"/>
      <c r="JMG50" s="367"/>
      <c r="JMH50" s="367"/>
      <c r="JMI50" s="367"/>
      <c r="JMJ50" s="367"/>
      <c r="JMK50" s="367"/>
      <c r="JML50" s="367"/>
      <c r="JMM50" s="367"/>
      <c r="JMN50" s="367"/>
      <c r="JMO50" s="367"/>
      <c r="JMP50" s="367"/>
      <c r="JMQ50" s="367"/>
      <c r="JMR50" s="367"/>
      <c r="JMS50" s="367"/>
      <c r="JMT50" s="367"/>
      <c r="JMU50" s="367"/>
      <c r="JMV50" s="367"/>
      <c r="JMW50" s="367"/>
      <c r="JMX50" s="367"/>
      <c r="JMY50" s="367"/>
      <c r="JMZ50" s="367"/>
      <c r="JNA50" s="367"/>
      <c r="JNB50" s="367"/>
      <c r="JNC50" s="367"/>
      <c r="JND50" s="367"/>
      <c r="JNE50" s="367"/>
      <c r="JNF50" s="367"/>
      <c r="JNG50" s="367"/>
      <c r="JNH50" s="367"/>
      <c r="JNI50" s="367"/>
      <c r="JNJ50" s="367"/>
      <c r="JNK50" s="367"/>
      <c r="JNL50" s="367"/>
      <c r="JNM50" s="367"/>
      <c r="JNN50" s="367"/>
      <c r="JNO50" s="367"/>
      <c r="JNP50" s="367"/>
      <c r="JNQ50" s="367"/>
      <c r="JNR50" s="367"/>
      <c r="JNS50" s="367"/>
      <c r="JNT50" s="367"/>
      <c r="JNU50" s="367"/>
      <c r="JNV50" s="367"/>
      <c r="JNW50" s="367"/>
      <c r="JNX50" s="367"/>
      <c r="JNY50" s="367"/>
      <c r="JNZ50" s="367"/>
      <c r="JOA50" s="367"/>
      <c r="JOB50" s="367"/>
      <c r="JOC50" s="367"/>
      <c r="JOD50" s="367"/>
      <c r="JOE50" s="367"/>
      <c r="JOF50" s="367"/>
      <c r="JOG50" s="367"/>
      <c r="JOH50" s="367"/>
      <c r="JOI50" s="367"/>
      <c r="JOJ50" s="367"/>
      <c r="JOK50" s="367"/>
      <c r="JOL50" s="367"/>
      <c r="JOM50" s="367"/>
      <c r="JON50" s="367"/>
      <c r="JOO50" s="367"/>
      <c r="JOP50" s="367"/>
      <c r="JOQ50" s="367"/>
      <c r="JOR50" s="367"/>
      <c r="JOS50" s="367"/>
      <c r="JOT50" s="367"/>
      <c r="JOU50" s="367"/>
      <c r="JOV50" s="367"/>
      <c r="JOW50" s="367"/>
      <c r="JOX50" s="367"/>
      <c r="JOY50" s="367"/>
      <c r="JOZ50" s="367"/>
      <c r="JPA50" s="367"/>
      <c r="JPB50" s="367"/>
      <c r="JPC50" s="367"/>
      <c r="JPD50" s="367"/>
      <c r="JPE50" s="367"/>
      <c r="JPF50" s="367"/>
      <c r="JPG50" s="367"/>
      <c r="JPH50" s="367"/>
      <c r="JPI50" s="367"/>
      <c r="JPJ50" s="367"/>
      <c r="JPK50" s="367"/>
      <c r="JPL50" s="367"/>
      <c r="JPM50" s="367"/>
      <c r="JPN50" s="367"/>
      <c r="JPO50" s="367"/>
      <c r="JPP50" s="367"/>
      <c r="JPQ50" s="367"/>
      <c r="JPR50" s="367"/>
      <c r="JPS50" s="367"/>
      <c r="JPT50" s="367"/>
      <c r="JPU50" s="367"/>
      <c r="JPV50" s="367"/>
      <c r="JPW50" s="367"/>
      <c r="JPX50" s="367"/>
      <c r="JPY50" s="367"/>
      <c r="JPZ50" s="367"/>
      <c r="JQA50" s="367"/>
      <c r="JQB50" s="367"/>
      <c r="JQC50" s="367"/>
      <c r="JQD50" s="367"/>
      <c r="JQE50" s="367"/>
      <c r="JQF50" s="367"/>
      <c r="JQG50" s="367"/>
      <c r="JQH50" s="367"/>
      <c r="JQI50" s="367"/>
      <c r="JQJ50" s="367"/>
      <c r="JQK50" s="367"/>
      <c r="JQL50" s="367"/>
      <c r="JQM50" s="367"/>
      <c r="JQN50" s="367"/>
      <c r="JQO50" s="367"/>
      <c r="JQP50" s="367"/>
      <c r="JQQ50" s="367"/>
      <c r="JQR50" s="367"/>
      <c r="JQS50" s="367"/>
      <c r="JQT50" s="367"/>
      <c r="JQU50" s="367"/>
      <c r="JQV50" s="367"/>
      <c r="JQW50" s="367"/>
      <c r="JQX50" s="367"/>
      <c r="JQY50" s="367"/>
      <c r="JQZ50" s="367"/>
      <c r="JRA50" s="367"/>
      <c r="JRB50" s="367"/>
      <c r="JRC50" s="367"/>
      <c r="JRD50" s="367"/>
      <c r="JRE50" s="367"/>
      <c r="JRF50" s="367"/>
      <c r="JRG50" s="367"/>
      <c r="JRH50" s="367"/>
      <c r="JRI50" s="367"/>
      <c r="JRJ50" s="367"/>
      <c r="JRK50" s="367"/>
      <c r="JRL50" s="367"/>
      <c r="JRM50" s="367"/>
      <c r="JRN50" s="367"/>
      <c r="JRO50" s="367"/>
      <c r="JRP50" s="367"/>
      <c r="JRQ50" s="367"/>
      <c r="JRR50" s="367"/>
      <c r="JRS50" s="367"/>
      <c r="JRT50" s="367"/>
      <c r="JRU50" s="367"/>
      <c r="JRV50" s="367"/>
      <c r="JRW50" s="367"/>
      <c r="JRX50" s="367"/>
      <c r="JRY50" s="367"/>
      <c r="JRZ50" s="367"/>
      <c r="JSA50" s="367"/>
      <c r="JSB50" s="367"/>
      <c r="JSC50" s="367"/>
      <c r="JSD50" s="367"/>
      <c r="JSE50" s="367"/>
      <c r="JSF50" s="367"/>
      <c r="JSG50" s="367"/>
      <c r="JSH50" s="367"/>
      <c r="JSI50" s="367"/>
      <c r="JSJ50" s="367"/>
      <c r="JSK50" s="367"/>
      <c r="JSL50" s="367"/>
      <c r="JSM50" s="367"/>
      <c r="JSN50" s="367"/>
      <c r="JSO50" s="367"/>
      <c r="JSP50" s="367"/>
      <c r="JSQ50" s="367"/>
      <c r="JSR50" s="367"/>
      <c r="JSS50" s="367"/>
      <c r="JST50" s="367"/>
      <c r="JSU50" s="367"/>
      <c r="JSV50" s="367"/>
      <c r="JSW50" s="367"/>
      <c r="JSX50" s="367"/>
      <c r="JSY50" s="367"/>
      <c r="JSZ50" s="367"/>
      <c r="JTA50" s="367"/>
      <c r="JTB50" s="367"/>
      <c r="JTC50" s="367"/>
      <c r="JTD50" s="367"/>
      <c r="JTE50" s="367"/>
      <c r="JTF50" s="367"/>
      <c r="JTG50" s="367"/>
      <c r="JTH50" s="367"/>
      <c r="JTI50" s="367"/>
      <c r="JTJ50" s="367"/>
      <c r="JTK50" s="367"/>
      <c r="JTL50" s="367"/>
      <c r="JTM50" s="367"/>
      <c r="JTN50" s="367"/>
      <c r="JTO50" s="367"/>
      <c r="JTP50" s="367"/>
      <c r="JTQ50" s="367"/>
      <c r="JTR50" s="367"/>
      <c r="JTS50" s="367"/>
      <c r="JTT50" s="367"/>
      <c r="JTU50" s="367"/>
      <c r="JTV50" s="367"/>
      <c r="JTW50" s="367"/>
      <c r="JTX50" s="367"/>
      <c r="JTY50" s="367"/>
      <c r="JTZ50" s="367"/>
      <c r="JUA50" s="367"/>
      <c r="JUB50" s="367"/>
      <c r="JUC50" s="367"/>
      <c r="JUD50" s="367"/>
      <c r="JUE50" s="367"/>
      <c r="JUF50" s="367"/>
      <c r="JUG50" s="367"/>
      <c r="JUH50" s="367"/>
      <c r="JUI50" s="367"/>
      <c r="JUJ50" s="367"/>
      <c r="JUK50" s="367"/>
      <c r="JUL50" s="367"/>
      <c r="JUM50" s="367"/>
      <c r="JUN50" s="367"/>
      <c r="JUO50" s="367"/>
      <c r="JUP50" s="367"/>
      <c r="JUQ50" s="367"/>
      <c r="JUR50" s="367"/>
      <c r="JUS50" s="367"/>
      <c r="JUT50" s="367"/>
      <c r="JUU50" s="367"/>
      <c r="JUV50" s="367"/>
      <c r="JUW50" s="367"/>
      <c r="JUX50" s="367"/>
      <c r="JUY50" s="367"/>
      <c r="JUZ50" s="367"/>
      <c r="JVA50" s="367"/>
      <c r="JVB50" s="367"/>
      <c r="JVC50" s="367"/>
      <c r="JVD50" s="367"/>
      <c r="JVE50" s="367"/>
      <c r="JVF50" s="367"/>
      <c r="JVG50" s="367"/>
      <c r="JVH50" s="367"/>
      <c r="JVI50" s="367"/>
      <c r="JVJ50" s="367"/>
      <c r="JVK50" s="367"/>
      <c r="JVL50" s="367"/>
      <c r="JVM50" s="367"/>
      <c r="JVN50" s="367"/>
      <c r="JVO50" s="367"/>
      <c r="JVP50" s="367"/>
      <c r="JVQ50" s="367"/>
      <c r="JVR50" s="367"/>
      <c r="JVS50" s="367"/>
      <c r="JVT50" s="367"/>
      <c r="JVU50" s="367"/>
      <c r="JVV50" s="367"/>
      <c r="JVW50" s="367"/>
      <c r="JVX50" s="367"/>
      <c r="JVY50" s="367"/>
      <c r="JVZ50" s="367"/>
      <c r="JWA50" s="367"/>
      <c r="JWB50" s="367"/>
      <c r="JWC50" s="367"/>
      <c r="JWD50" s="367"/>
      <c r="JWE50" s="367"/>
      <c r="JWF50" s="367"/>
      <c r="JWG50" s="367"/>
      <c r="JWH50" s="367"/>
      <c r="JWI50" s="367"/>
      <c r="JWJ50" s="367"/>
      <c r="JWK50" s="367"/>
      <c r="JWL50" s="367"/>
      <c r="JWM50" s="367"/>
      <c r="JWN50" s="367"/>
      <c r="JWO50" s="367"/>
      <c r="JWP50" s="367"/>
      <c r="JWQ50" s="367"/>
      <c r="JWR50" s="367"/>
      <c r="JWS50" s="367"/>
      <c r="JWT50" s="367"/>
      <c r="JWU50" s="367"/>
      <c r="JWV50" s="367"/>
      <c r="JWW50" s="367"/>
      <c r="JWX50" s="367"/>
      <c r="JWY50" s="367"/>
      <c r="JWZ50" s="367"/>
      <c r="JXA50" s="367"/>
      <c r="JXB50" s="367"/>
      <c r="JXC50" s="367"/>
      <c r="JXD50" s="367"/>
      <c r="JXE50" s="367"/>
      <c r="JXF50" s="367"/>
      <c r="JXG50" s="367"/>
      <c r="JXH50" s="367"/>
      <c r="JXI50" s="367"/>
      <c r="JXJ50" s="367"/>
      <c r="JXK50" s="367"/>
      <c r="JXL50" s="367"/>
      <c r="JXM50" s="367"/>
      <c r="JXN50" s="367"/>
      <c r="JXO50" s="367"/>
      <c r="JXP50" s="367"/>
      <c r="JXQ50" s="367"/>
      <c r="JXR50" s="367"/>
      <c r="JXS50" s="367"/>
      <c r="JXT50" s="367"/>
      <c r="JXU50" s="367"/>
      <c r="JXV50" s="367"/>
      <c r="JXW50" s="367"/>
      <c r="JXX50" s="367"/>
      <c r="JXY50" s="367"/>
      <c r="JXZ50" s="367"/>
      <c r="JYA50" s="367"/>
      <c r="JYB50" s="367"/>
      <c r="JYC50" s="367"/>
      <c r="JYD50" s="367"/>
      <c r="JYE50" s="367"/>
      <c r="JYF50" s="367"/>
      <c r="JYG50" s="367"/>
      <c r="JYH50" s="367"/>
      <c r="JYI50" s="367"/>
      <c r="JYJ50" s="367"/>
      <c r="JYK50" s="367"/>
      <c r="JYL50" s="367"/>
      <c r="JYM50" s="367"/>
      <c r="JYN50" s="367"/>
      <c r="JYO50" s="367"/>
      <c r="JYP50" s="367"/>
      <c r="JYQ50" s="367"/>
      <c r="JYR50" s="367"/>
      <c r="JYS50" s="367"/>
      <c r="JYT50" s="367"/>
      <c r="JYU50" s="367"/>
      <c r="JYV50" s="367"/>
      <c r="JYW50" s="367"/>
      <c r="JYX50" s="367"/>
      <c r="JYY50" s="367"/>
      <c r="JYZ50" s="367"/>
      <c r="JZA50" s="367"/>
      <c r="JZB50" s="367"/>
      <c r="JZC50" s="367"/>
      <c r="JZD50" s="367"/>
      <c r="JZE50" s="367"/>
      <c r="JZF50" s="367"/>
      <c r="JZG50" s="367"/>
      <c r="JZH50" s="367"/>
      <c r="JZI50" s="367"/>
      <c r="JZJ50" s="367"/>
      <c r="JZK50" s="367"/>
      <c r="JZL50" s="367"/>
      <c r="JZM50" s="367"/>
      <c r="JZN50" s="367"/>
      <c r="JZO50" s="367"/>
      <c r="JZP50" s="367"/>
      <c r="JZQ50" s="367"/>
      <c r="JZR50" s="367"/>
      <c r="JZS50" s="367"/>
      <c r="JZT50" s="367"/>
      <c r="JZU50" s="367"/>
      <c r="JZV50" s="367"/>
      <c r="JZW50" s="367"/>
      <c r="JZX50" s="367"/>
      <c r="JZY50" s="367"/>
      <c r="JZZ50" s="367"/>
      <c r="KAA50" s="367"/>
      <c r="KAB50" s="367"/>
      <c r="KAC50" s="367"/>
      <c r="KAD50" s="367"/>
      <c r="KAE50" s="367"/>
      <c r="KAF50" s="367"/>
      <c r="KAG50" s="367"/>
      <c r="KAH50" s="367"/>
      <c r="KAI50" s="367"/>
      <c r="KAJ50" s="367"/>
      <c r="KAK50" s="367"/>
      <c r="KAL50" s="367"/>
      <c r="KAM50" s="367"/>
      <c r="KAN50" s="367"/>
      <c r="KAO50" s="367"/>
      <c r="KAP50" s="367"/>
      <c r="KAQ50" s="367"/>
      <c r="KAR50" s="367"/>
      <c r="KAS50" s="367"/>
      <c r="KAT50" s="367"/>
      <c r="KAU50" s="367"/>
      <c r="KAV50" s="367"/>
      <c r="KAW50" s="367"/>
      <c r="KAX50" s="367"/>
      <c r="KAY50" s="367"/>
      <c r="KAZ50" s="367"/>
      <c r="KBA50" s="367"/>
      <c r="KBB50" s="367"/>
      <c r="KBC50" s="367"/>
      <c r="KBD50" s="367"/>
      <c r="KBE50" s="367"/>
      <c r="KBF50" s="367"/>
      <c r="KBG50" s="367"/>
      <c r="KBH50" s="367"/>
      <c r="KBI50" s="367"/>
      <c r="KBJ50" s="367"/>
      <c r="KBK50" s="367"/>
      <c r="KBL50" s="367"/>
      <c r="KBM50" s="367"/>
      <c r="KBN50" s="367"/>
      <c r="KBO50" s="367"/>
      <c r="KBP50" s="367"/>
      <c r="KBQ50" s="367"/>
      <c r="KBR50" s="367"/>
      <c r="KBS50" s="367"/>
      <c r="KBT50" s="367"/>
      <c r="KBU50" s="367"/>
      <c r="KBV50" s="367"/>
      <c r="KBW50" s="367"/>
      <c r="KBX50" s="367"/>
      <c r="KBY50" s="367"/>
      <c r="KBZ50" s="367"/>
      <c r="KCA50" s="367"/>
      <c r="KCB50" s="367"/>
      <c r="KCC50" s="367"/>
      <c r="KCD50" s="367"/>
      <c r="KCE50" s="367"/>
      <c r="KCF50" s="367"/>
      <c r="KCG50" s="367"/>
      <c r="KCH50" s="367"/>
      <c r="KCI50" s="367"/>
      <c r="KCJ50" s="367"/>
      <c r="KCK50" s="367"/>
      <c r="KCL50" s="367"/>
      <c r="KCM50" s="367"/>
      <c r="KCN50" s="367"/>
      <c r="KCO50" s="367"/>
      <c r="KCP50" s="367"/>
      <c r="KCQ50" s="367"/>
      <c r="KCR50" s="367"/>
      <c r="KCS50" s="367"/>
      <c r="KCT50" s="367"/>
      <c r="KCU50" s="367"/>
      <c r="KCV50" s="367"/>
      <c r="KCW50" s="367"/>
      <c r="KCX50" s="367"/>
      <c r="KCY50" s="367"/>
      <c r="KCZ50" s="367"/>
      <c r="KDA50" s="367"/>
      <c r="KDB50" s="367"/>
      <c r="KDC50" s="367"/>
      <c r="KDD50" s="367"/>
      <c r="KDE50" s="367"/>
      <c r="KDF50" s="367"/>
      <c r="KDG50" s="367"/>
      <c r="KDH50" s="367"/>
      <c r="KDI50" s="367"/>
      <c r="KDJ50" s="367"/>
      <c r="KDK50" s="367"/>
      <c r="KDL50" s="367"/>
      <c r="KDM50" s="367"/>
      <c r="KDN50" s="367"/>
      <c r="KDO50" s="367"/>
      <c r="KDP50" s="367"/>
      <c r="KDQ50" s="367"/>
      <c r="KDR50" s="367"/>
      <c r="KDS50" s="367"/>
      <c r="KDT50" s="367"/>
      <c r="KDU50" s="367"/>
      <c r="KDV50" s="367"/>
      <c r="KDW50" s="367"/>
      <c r="KDX50" s="367"/>
      <c r="KDY50" s="367"/>
      <c r="KDZ50" s="367"/>
      <c r="KEA50" s="367"/>
      <c r="KEB50" s="367"/>
      <c r="KEC50" s="367"/>
      <c r="KED50" s="367"/>
      <c r="KEE50" s="367"/>
      <c r="KEF50" s="367"/>
      <c r="KEG50" s="367"/>
      <c r="KEH50" s="367"/>
      <c r="KEI50" s="367"/>
      <c r="KEJ50" s="367"/>
      <c r="KEK50" s="367"/>
      <c r="KEL50" s="367"/>
      <c r="KEM50" s="367"/>
      <c r="KEN50" s="367"/>
      <c r="KEO50" s="367"/>
      <c r="KEP50" s="367"/>
      <c r="KEQ50" s="367"/>
      <c r="KER50" s="367"/>
      <c r="KES50" s="367"/>
      <c r="KET50" s="367"/>
      <c r="KEU50" s="367"/>
      <c r="KEV50" s="367"/>
      <c r="KEW50" s="367"/>
      <c r="KEX50" s="367"/>
      <c r="KEY50" s="367"/>
      <c r="KEZ50" s="367"/>
      <c r="KFA50" s="367"/>
      <c r="KFB50" s="367"/>
      <c r="KFC50" s="367"/>
      <c r="KFD50" s="367"/>
      <c r="KFE50" s="367"/>
      <c r="KFF50" s="367"/>
      <c r="KFG50" s="367"/>
      <c r="KFH50" s="367"/>
      <c r="KFI50" s="367"/>
      <c r="KFJ50" s="367"/>
      <c r="KFK50" s="367"/>
      <c r="KFL50" s="367"/>
      <c r="KFM50" s="367"/>
      <c r="KFN50" s="367"/>
      <c r="KFO50" s="367"/>
      <c r="KFP50" s="367"/>
      <c r="KFQ50" s="367"/>
      <c r="KFR50" s="367"/>
      <c r="KFS50" s="367"/>
      <c r="KFT50" s="367"/>
      <c r="KFU50" s="367"/>
      <c r="KFV50" s="367"/>
      <c r="KFW50" s="367"/>
      <c r="KFX50" s="367"/>
      <c r="KFY50" s="367"/>
      <c r="KFZ50" s="367"/>
      <c r="KGA50" s="367"/>
      <c r="KGB50" s="367"/>
      <c r="KGC50" s="367"/>
      <c r="KGD50" s="367"/>
      <c r="KGE50" s="367"/>
      <c r="KGF50" s="367"/>
      <c r="KGG50" s="367"/>
      <c r="KGH50" s="367"/>
      <c r="KGI50" s="367"/>
      <c r="KGJ50" s="367"/>
      <c r="KGK50" s="367"/>
      <c r="KGL50" s="367"/>
      <c r="KGM50" s="367"/>
      <c r="KGN50" s="367"/>
      <c r="KGO50" s="367"/>
      <c r="KGP50" s="367"/>
      <c r="KGQ50" s="367"/>
      <c r="KGR50" s="367"/>
      <c r="KGS50" s="367"/>
      <c r="KGT50" s="367"/>
      <c r="KGU50" s="367"/>
      <c r="KGV50" s="367"/>
      <c r="KGW50" s="367"/>
      <c r="KGX50" s="367"/>
      <c r="KGY50" s="367"/>
      <c r="KGZ50" s="367"/>
      <c r="KHA50" s="367"/>
      <c r="KHB50" s="367"/>
      <c r="KHC50" s="367"/>
      <c r="KHD50" s="367"/>
      <c r="KHE50" s="367"/>
      <c r="KHF50" s="367"/>
      <c r="KHG50" s="367"/>
      <c r="KHH50" s="367"/>
      <c r="KHI50" s="367"/>
      <c r="KHJ50" s="367"/>
      <c r="KHK50" s="367"/>
      <c r="KHL50" s="367"/>
      <c r="KHM50" s="367"/>
      <c r="KHN50" s="367"/>
      <c r="KHO50" s="367"/>
      <c r="KHP50" s="367"/>
      <c r="KHQ50" s="367"/>
      <c r="KHR50" s="367"/>
      <c r="KHS50" s="367"/>
      <c r="KHT50" s="367"/>
      <c r="KHU50" s="367"/>
      <c r="KHV50" s="367"/>
      <c r="KHW50" s="367"/>
      <c r="KHX50" s="367"/>
      <c r="KHY50" s="367"/>
      <c r="KHZ50" s="367"/>
      <c r="KIA50" s="367"/>
      <c r="KIB50" s="367"/>
      <c r="KIC50" s="367"/>
      <c r="KID50" s="367"/>
      <c r="KIE50" s="367"/>
      <c r="KIF50" s="367"/>
      <c r="KIG50" s="367"/>
      <c r="KIH50" s="367"/>
      <c r="KII50" s="367"/>
      <c r="KIJ50" s="367"/>
      <c r="KIK50" s="367"/>
      <c r="KIL50" s="367"/>
      <c r="KIM50" s="367"/>
      <c r="KIN50" s="367"/>
      <c r="KIO50" s="367"/>
      <c r="KIP50" s="367"/>
      <c r="KIQ50" s="367"/>
      <c r="KIR50" s="367"/>
      <c r="KIS50" s="367"/>
      <c r="KIT50" s="367"/>
      <c r="KIU50" s="367"/>
      <c r="KIV50" s="367"/>
      <c r="KIW50" s="367"/>
      <c r="KIX50" s="367"/>
      <c r="KIY50" s="367"/>
      <c r="KIZ50" s="367"/>
      <c r="KJA50" s="367"/>
      <c r="KJB50" s="367"/>
      <c r="KJC50" s="367"/>
      <c r="KJD50" s="367"/>
      <c r="KJE50" s="367"/>
      <c r="KJF50" s="367"/>
      <c r="KJG50" s="367"/>
      <c r="KJH50" s="367"/>
      <c r="KJI50" s="367"/>
      <c r="KJJ50" s="367"/>
      <c r="KJK50" s="367"/>
      <c r="KJL50" s="367"/>
      <c r="KJM50" s="367"/>
      <c r="KJN50" s="367"/>
      <c r="KJO50" s="367"/>
      <c r="KJP50" s="367"/>
      <c r="KJQ50" s="367"/>
      <c r="KJR50" s="367"/>
      <c r="KJS50" s="367"/>
      <c r="KJT50" s="367"/>
      <c r="KJU50" s="367"/>
      <c r="KJV50" s="367"/>
      <c r="KJW50" s="367"/>
      <c r="KJX50" s="367"/>
      <c r="KJY50" s="367"/>
      <c r="KJZ50" s="367"/>
      <c r="KKA50" s="367"/>
      <c r="KKB50" s="367"/>
      <c r="KKC50" s="367"/>
      <c r="KKD50" s="367"/>
      <c r="KKE50" s="367"/>
      <c r="KKF50" s="367"/>
      <c r="KKG50" s="367"/>
      <c r="KKH50" s="367"/>
      <c r="KKI50" s="367"/>
      <c r="KKJ50" s="367"/>
      <c r="KKK50" s="367"/>
      <c r="KKL50" s="367"/>
      <c r="KKM50" s="367"/>
      <c r="KKN50" s="367"/>
      <c r="KKO50" s="367"/>
      <c r="KKP50" s="367"/>
      <c r="KKQ50" s="367"/>
      <c r="KKR50" s="367"/>
      <c r="KKS50" s="367"/>
      <c r="KKT50" s="367"/>
      <c r="KKU50" s="367"/>
      <c r="KKV50" s="367"/>
      <c r="KKW50" s="367"/>
      <c r="KKX50" s="367"/>
      <c r="KKY50" s="367"/>
      <c r="KKZ50" s="367"/>
      <c r="KLA50" s="367"/>
      <c r="KLB50" s="367"/>
      <c r="KLC50" s="367"/>
      <c r="KLD50" s="367"/>
      <c r="KLE50" s="367"/>
      <c r="KLF50" s="367"/>
      <c r="KLG50" s="367"/>
      <c r="KLH50" s="367"/>
      <c r="KLI50" s="367"/>
      <c r="KLJ50" s="367"/>
      <c r="KLK50" s="367"/>
      <c r="KLL50" s="367"/>
      <c r="KLM50" s="367"/>
      <c r="KLN50" s="367"/>
      <c r="KLO50" s="367"/>
      <c r="KLP50" s="367"/>
      <c r="KLQ50" s="367"/>
      <c r="KLR50" s="367"/>
      <c r="KLS50" s="367"/>
      <c r="KLT50" s="367"/>
      <c r="KLU50" s="367"/>
      <c r="KLV50" s="367"/>
      <c r="KLW50" s="367"/>
      <c r="KLX50" s="367"/>
      <c r="KLY50" s="367"/>
      <c r="KLZ50" s="367"/>
      <c r="KMA50" s="367"/>
      <c r="KMB50" s="367"/>
      <c r="KMC50" s="367"/>
      <c r="KMD50" s="367"/>
      <c r="KME50" s="367"/>
      <c r="KMF50" s="367"/>
      <c r="KMG50" s="367"/>
      <c r="KMH50" s="367"/>
      <c r="KMI50" s="367"/>
      <c r="KMJ50" s="367"/>
      <c r="KMK50" s="367"/>
      <c r="KML50" s="367"/>
      <c r="KMM50" s="367"/>
      <c r="KMN50" s="367"/>
      <c r="KMO50" s="367"/>
      <c r="KMP50" s="367"/>
      <c r="KMQ50" s="367"/>
      <c r="KMR50" s="367"/>
      <c r="KMS50" s="367"/>
      <c r="KMT50" s="367"/>
      <c r="KMU50" s="367"/>
      <c r="KMV50" s="367"/>
      <c r="KMW50" s="367"/>
      <c r="KMX50" s="367"/>
      <c r="KMY50" s="367"/>
      <c r="KMZ50" s="367"/>
      <c r="KNA50" s="367"/>
      <c r="KNB50" s="367"/>
      <c r="KNC50" s="367"/>
      <c r="KND50" s="367"/>
      <c r="KNE50" s="367"/>
      <c r="KNF50" s="367"/>
      <c r="KNG50" s="367"/>
      <c r="KNH50" s="367"/>
      <c r="KNI50" s="367"/>
      <c r="KNJ50" s="367"/>
      <c r="KNK50" s="367"/>
      <c r="KNL50" s="367"/>
      <c r="KNM50" s="367"/>
      <c r="KNN50" s="367"/>
      <c r="KNO50" s="367"/>
      <c r="KNP50" s="367"/>
      <c r="KNQ50" s="367"/>
      <c r="KNR50" s="367"/>
      <c r="KNS50" s="367"/>
      <c r="KNT50" s="367"/>
      <c r="KNU50" s="367"/>
      <c r="KNV50" s="367"/>
      <c r="KNW50" s="367"/>
      <c r="KNX50" s="367"/>
      <c r="KNY50" s="367"/>
      <c r="KNZ50" s="367"/>
      <c r="KOA50" s="367"/>
      <c r="KOB50" s="367"/>
      <c r="KOC50" s="367"/>
      <c r="KOD50" s="367"/>
      <c r="KOE50" s="367"/>
      <c r="KOF50" s="367"/>
      <c r="KOG50" s="367"/>
      <c r="KOH50" s="367"/>
      <c r="KOI50" s="367"/>
      <c r="KOJ50" s="367"/>
      <c r="KOK50" s="367"/>
      <c r="KOL50" s="367"/>
      <c r="KOM50" s="367"/>
      <c r="KON50" s="367"/>
      <c r="KOO50" s="367"/>
      <c r="KOP50" s="367"/>
      <c r="KOQ50" s="367"/>
      <c r="KOR50" s="367"/>
      <c r="KOS50" s="367"/>
      <c r="KOT50" s="367"/>
      <c r="KOU50" s="367"/>
      <c r="KOV50" s="367"/>
      <c r="KOW50" s="367"/>
      <c r="KOX50" s="367"/>
      <c r="KOY50" s="367"/>
      <c r="KOZ50" s="367"/>
      <c r="KPA50" s="367"/>
      <c r="KPB50" s="367"/>
      <c r="KPC50" s="367"/>
      <c r="KPD50" s="367"/>
      <c r="KPE50" s="367"/>
      <c r="KPF50" s="367"/>
      <c r="KPG50" s="367"/>
      <c r="KPH50" s="367"/>
      <c r="KPI50" s="367"/>
      <c r="KPJ50" s="367"/>
      <c r="KPK50" s="367"/>
      <c r="KPL50" s="367"/>
      <c r="KPM50" s="367"/>
      <c r="KPN50" s="367"/>
      <c r="KPO50" s="367"/>
      <c r="KPP50" s="367"/>
      <c r="KPQ50" s="367"/>
      <c r="KPR50" s="367"/>
      <c r="KPS50" s="367"/>
      <c r="KPT50" s="367"/>
      <c r="KPU50" s="367"/>
      <c r="KPV50" s="367"/>
      <c r="KPW50" s="367"/>
      <c r="KPX50" s="367"/>
      <c r="KPY50" s="367"/>
      <c r="KPZ50" s="367"/>
      <c r="KQA50" s="367"/>
      <c r="KQB50" s="367"/>
      <c r="KQC50" s="367"/>
      <c r="KQD50" s="367"/>
      <c r="KQE50" s="367"/>
      <c r="KQF50" s="367"/>
      <c r="KQG50" s="367"/>
      <c r="KQH50" s="367"/>
      <c r="KQI50" s="367"/>
      <c r="KQJ50" s="367"/>
      <c r="KQK50" s="367"/>
      <c r="KQL50" s="367"/>
      <c r="KQM50" s="367"/>
      <c r="KQN50" s="367"/>
      <c r="KQO50" s="367"/>
      <c r="KQP50" s="367"/>
      <c r="KQQ50" s="367"/>
      <c r="KQR50" s="367"/>
      <c r="KQS50" s="367"/>
      <c r="KQT50" s="367"/>
      <c r="KQU50" s="367"/>
      <c r="KQV50" s="367"/>
      <c r="KQW50" s="367"/>
      <c r="KQX50" s="367"/>
      <c r="KQY50" s="367"/>
      <c r="KQZ50" s="367"/>
      <c r="KRA50" s="367"/>
      <c r="KRB50" s="367"/>
      <c r="KRC50" s="367"/>
      <c r="KRD50" s="367"/>
      <c r="KRE50" s="367"/>
      <c r="KRF50" s="367"/>
      <c r="KRG50" s="367"/>
      <c r="KRH50" s="367"/>
      <c r="KRI50" s="367"/>
      <c r="KRJ50" s="367"/>
      <c r="KRK50" s="367"/>
      <c r="KRL50" s="367"/>
      <c r="KRM50" s="367"/>
      <c r="KRN50" s="367"/>
      <c r="KRO50" s="367"/>
      <c r="KRP50" s="367"/>
      <c r="KRQ50" s="367"/>
      <c r="KRR50" s="367"/>
      <c r="KRS50" s="367"/>
      <c r="KRT50" s="367"/>
      <c r="KRU50" s="367"/>
      <c r="KRV50" s="367"/>
      <c r="KRW50" s="367"/>
      <c r="KRX50" s="367"/>
      <c r="KRY50" s="367"/>
      <c r="KRZ50" s="367"/>
      <c r="KSA50" s="367"/>
      <c r="KSB50" s="367"/>
      <c r="KSC50" s="367"/>
      <c r="KSD50" s="367"/>
      <c r="KSE50" s="367"/>
      <c r="KSF50" s="367"/>
      <c r="KSG50" s="367"/>
      <c r="KSH50" s="367"/>
      <c r="KSI50" s="367"/>
      <c r="KSJ50" s="367"/>
      <c r="KSK50" s="367"/>
      <c r="KSL50" s="367"/>
      <c r="KSM50" s="367"/>
      <c r="KSN50" s="367"/>
      <c r="KSO50" s="367"/>
      <c r="KSP50" s="367"/>
      <c r="KSQ50" s="367"/>
      <c r="KSR50" s="367"/>
      <c r="KSS50" s="367"/>
      <c r="KST50" s="367"/>
      <c r="KSU50" s="367"/>
      <c r="KSV50" s="367"/>
      <c r="KSW50" s="367"/>
      <c r="KSX50" s="367"/>
      <c r="KSY50" s="367"/>
      <c r="KSZ50" s="367"/>
      <c r="KTA50" s="367"/>
      <c r="KTB50" s="367"/>
      <c r="KTC50" s="367"/>
      <c r="KTD50" s="367"/>
      <c r="KTE50" s="367"/>
      <c r="KTF50" s="367"/>
      <c r="KTG50" s="367"/>
      <c r="KTH50" s="367"/>
      <c r="KTI50" s="367"/>
      <c r="KTJ50" s="367"/>
      <c r="KTK50" s="367"/>
      <c r="KTL50" s="367"/>
      <c r="KTM50" s="367"/>
      <c r="KTN50" s="367"/>
      <c r="KTO50" s="367"/>
      <c r="KTP50" s="367"/>
      <c r="KTQ50" s="367"/>
      <c r="KTR50" s="367"/>
      <c r="KTS50" s="367"/>
      <c r="KTT50" s="367"/>
      <c r="KTU50" s="367"/>
      <c r="KTV50" s="367"/>
      <c r="KTW50" s="367"/>
      <c r="KTX50" s="367"/>
      <c r="KTY50" s="367"/>
      <c r="KTZ50" s="367"/>
      <c r="KUA50" s="367"/>
      <c r="KUB50" s="367"/>
      <c r="KUC50" s="367"/>
      <c r="KUD50" s="367"/>
      <c r="KUE50" s="367"/>
      <c r="KUF50" s="367"/>
      <c r="KUG50" s="367"/>
      <c r="KUH50" s="367"/>
      <c r="KUI50" s="367"/>
      <c r="KUJ50" s="367"/>
      <c r="KUK50" s="367"/>
      <c r="KUL50" s="367"/>
      <c r="KUM50" s="367"/>
      <c r="KUN50" s="367"/>
      <c r="KUO50" s="367"/>
      <c r="KUP50" s="367"/>
      <c r="KUQ50" s="367"/>
      <c r="KUR50" s="367"/>
      <c r="KUS50" s="367"/>
      <c r="KUT50" s="367"/>
      <c r="KUU50" s="367"/>
      <c r="KUV50" s="367"/>
      <c r="KUW50" s="367"/>
      <c r="KUX50" s="367"/>
      <c r="KUY50" s="367"/>
      <c r="KUZ50" s="367"/>
      <c r="KVA50" s="367"/>
      <c r="KVB50" s="367"/>
      <c r="KVC50" s="367"/>
      <c r="KVD50" s="367"/>
      <c r="KVE50" s="367"/>
      <c r="KVF50" s="367"/>
      <c r="KVG50" s="367"/>
      <c r="KVH50" s="367"/>
      <c r="KVI50" s="367"/>
      <c r="KVJ50" s="367"/>
      <c r="KVK50" s="367"/>
      <c r="KVL50" s="367"/>
      <c r="KVM50" s="367"/>
      <c r="KVN50" s="367"/>
      <c r="KVO50" s="367"/>
      <c r="KVP50" s="367"/>
      <c r="KVQ50" s="367"/>
      <c r="KVR50" s="367"/>
      <c r="KVS50" s="367"/>
      <c r="KVT50" s="367"/>
      <c r="KVU50" s="367"/>
      <c r="KVV50" s="367"/>
      <c r="KVW50" s="367"/>
      <c r="KVX50" s="367"/>
      <c r="KVY50" s="367"/>
      <c r="KVZ50" s="367"/>
      <c r="KWA50" s="367"/>
      <c r="KWB50" s="367"/>
      <c r="KWC50" s="367"/>
      <c r="KWD50" s="367"/>
      <c r="KWE50" s="367"/>
      <c r="KWF50" s="367"/>
      <c r="KWG50" s="367"/>
      <c r="KWH50" s="367"/>
      <c r="KWI50" s="367"/>
      <c r="KWJ50" s="367"/>
      <c r="KWK50" s="367"/>
      <c r="KWL50" s="367"/>
      <c r="KWM50" s="367"/>
      <c r="KWN50" s="367"/>
      <c r="KWO50" s="367"/>
      <c r="KWP50" s="367"/>
      <c r="KWQ50" s="367"/>
      <c r="KWR50" s="367"/>
      <c r="KWS50" s="367"/>
      <c r="KWT50" s="367"/>
      <c r="KWU50" s="367"/>
      <c r="KWV50" s="367"/>
      <c r="KWW50" s="367"/>
      <c r="KWX50" s="367"/>
      <c r="KWY50" s="367"/>
      <c r="KWZ50" s="367"/>
      <c r="KXA50" s="367"/>
      <c r="KXB50" s="367"/>
      <c r="KXC50" s="367"/>
      <c r="KXD50" s="367"/>
      <c r="KXE50" s="367"/>
      <c r="KXF50" s="367"/>
      <c r="KXG50" s="367"/>
      <c r="KXH50" s="367"/>
      <c r="KXI50" s="367"/>
      <c r="KXJ50" s="367"/>
      <c r="KXK50" s="367"/>
      <c r="KXL50" s="367"/>
      <c r="KXM50" s="367"/>
      <c r="KXN50" s="367"/>
      <c r="KXO50" s="367"/>
      <c r="KXP50" s="367"/>
      <c r="KXQ50" s="367"/>
      <c r="KXR50" s="367"/>
      <c r="KXS50" s="367"/>
      <c r="KXT50" s="367"/>
      <c r="KXU50" s="367"/>
      <c r="KXV50" s="367"/>
      <c r="KXW50" s="367"/>
      <c r="KXX50" s="367"/>
      <c r="KXY50" s="367"/>
      <c r="KXZ50" s="367"/>
      <c r="KYA50" s="367"/>
      <c r="KYB50" s="367"/>
      <c r="KYC50" s="367"/>
      <c r="KYD50" s="367"/>
      <c r="KYE50" s="367"/>
      <c r="KYF50" s="367"/>
      <c r="KYG50" s="367"/>
      <c r="KYH50" s="367"/>
      <c r="KYI50" s="367"/>
      <c r="KYJ50" s="367"/>
      <c r="KYK50" s="367"/>
      <c r="KYL50" s="367"/>
      <c r="KYM50" s="367"/>
      <c r="KYN50" s="367"/>
      <c r="KYO50" s="367"/>
      <c r="KYP50" s="367"/>
      <c r="KYQ50" s="367"/>
      <c r="KYR50" s="367"/>
      <c r="KYS50" s="367"/>
      <c r="KYT50" s="367"/>
      <c r="KYU50" s="367"/>
      <c r="KYV50" s="367"/>
      <c r="KYW50" s="367"/>
      <c r="KYX50" s="367"/>
      <c r="KYY50" s="367"/>
      <c r="KYZ50" s="367"/>
      <c r="KZA50" s="367"/>
      <c r="KZB50" s="367"/>
      <c r="KZC50" s="367"/>
      <c r="KZD50" s="367"/>
      <c r="KZE50" s="367"/>
      <c r="KZF50" s="367"/>
      <c r="KZG50" s="367"/>
      <c r="KZH50" s="367"/>
      <c r="KZI50" s="367"/>
      <c r="KZJ50" s="367"/>
      <c r="KZK50" s="367"/>
      <c r="KZL50" s="367"/>
      <c r="KZM50" s="367"/>
      <c r="KZN50" s="367"/>
      <c r="KZO50" s="367"/>
      <c r="KZP50" s="367"/>
      <c r="KZQ50" s="367"/>
      <c r="KZR50" s="367"/>
      <c r="KZS50" s="367"/>
      <c r="KZT50" s="367"/>
      <c r="KZU50" s="367"/>
      <c r="KZV50" s="367"/>
      <c r="KZW50" s="367"/>
      <c r="KZX50" s="367"/>
      <c r="KZY50" s="367"/>
      <c r="KZZ50" s="367"/>
      <c r="LAA50" s="367"/>
      <c r="LAB50" s="367"/>
      <c r="LAC50" s="367"/>
      <c r="LAD50" s="367"/>
      <c r="LAE50" s="367"/>
      <c r="LAF50" s="367"/>
      <c r="LAG50" s="367"/>
      <c r="LAH50" s="367"/>
      <c r="LAI50" s="367"/>
      <c r="LAJ50" s="367"/>
      <c r="LAK50" s="367"/>
      <c r="LAL50" s="367"/>
      <c r="LAM50" s="367"/>
      <c r="LAN50" s="367"/>
      <c r="LAO50" s="367"/>
      <c r="LAP50" s="367"/>
      <c r="LAQ50" s="367"/>
      <c r="LAR50" s="367"/>
      <c r="LAS50" s="367"/>
      <c r="LAT50" s="367"/>
      <c r="LAU50" s="367"/>
      <c r="LAV50" s="367"/>
      <c r="LAW50" s="367"/>
      <c r="LAX50" s="367"/>
      <c r="LAY50" s="367"/>
      <c r="LAZ50" s="367"/>
      <c r="LBA50" s="367"/>
      <c r="LBB50" s="367"/>
      <c r="LBC50" s="367"/>
      <c r="LBD50" s="367"/>
      <c r="LBE50" s="367"/>
      <c r="LBF50" s="367"/>
      <c r="LBG50" s="367"/>
      <c r="LBH50" s="367"/>
      <c r="LBI50" s="367"/>
      <c r="LBJ50" s="367"/>
      <c r="LBK50" s="367"/>
      <c r="LBL50" s="367"/>
      <c r="LBM50" s="367"/>
      <c r="LBN50" s="367"/>
      <c r="LBO50" s="367"/>
      <c r="LBP50" s="367"/>
      <c r="LBQ50" s="367"/>
      <c r="LBR50" s="367"/>
      <c r="LBS50" s="367"/>
      <c r="LBT50" s="367"/>
      <c r="LBU50" s="367"/>
      <c r="LBV50" s="367"/>
      <c r="LBW50" s="367"/>
      <c r="LBX50" s="367"/>
      <c r="LBY50" s="367"/>
      <c r="LBZ50" s="367"/>
      <c r="LCA50" s="367"/>
      <c r="LCB50" s="367"/>
      <c r="LCC50" s="367"/>
      <c r="LCD50" s="367"/>
      <c r="LCE50" s="367"/>
      <c r="LCF50" s="367"/>
      <c r="LCG50" s="367"/>
      <c r="LCH50" s="367"/>
      <c r="LCI50" s="367"/>
      <c r="LCJ50" s="367"/>
      <c r="LCK50" s="367"/>
      <c r="LCL50" s="367"/>
      <c r="LCM50" s="367"/>
      <c r="LCN50" s="367"/>
      <c r="LCO50" s="367"/>
      <c r="LCP50" s="367"/>
      <c r="LCQ50" s="367"/>
      <c r="LCR50" s="367"/>
      <c r="LCS50" s="367"/>
      <c r="LCT50" s="367"/>
      <c r="LCU50" s="367"/>
      <c r="LCV50" s="367"/>
      <c r="LCW50" s="367"/>
      <c r="LCX50" s="367"/>
      <c r="LCY50" s="367"/>
      <c r="LCZ50" s="367"/>
      <c r="LDA50" s="367"/>
      <c r="LDB50" s="367"/>
      <c r="LDC50" s="367"/>
      <c r="LDD50" s="367"/>
      <c r="LDE50" s="367"/>
      <c r="LDF50" s="367"/>
      <c r="LDG50" s="367"/>
      <c r="LDH50" s="367"/>
      <c r="LDI50" s="367"/>
      <c r="LDJ50" s="367"/>
      <c r="LDK50" s="367"/>
      <c r="LDL50" s="367"/>
      <c r="LDM50" s="367"/>
      <c r="LDN50" s="367"/>
      <c r="LDO50" s="367"/>
      <c r="LDP50" s="367"/>
      <c r="LDQ50" s="367"/>
      <c r="LDR50" s="367"/>
      <c r="LDS50" s="367"/>
      <c r="LDT50" s="367"/>
      <c r="LDU50" s="367"/>
      <c r="LDV50" s="367"/>
      <c r="LDW50" s="367"/>
      <c r="LDX50" s="367"/>
      <c r="LDY50" s="367"/>
      <c r="LDZ50" s="367"/>
      <c r="LEA50" s="367"/>
      <c r="LEB50" s="367"/>
      <c r="LEC50" s="367"/>
      <c r="LED50" s="367"/>
      <c r="LEE50" s="367"/>
      <c r="LEF50" s="367"/>
      <c r="LEG50" s="367"/>
      <c r="LEH50" s="367"/>
      <c r="LEI50" s="367"/>
      <c r="LEJ50" s="367"/>
      <c r="LEK50" s="367"/>
      <c r="LEL50" s="367"/>
      <c r="LEM50" s="367"/>
      <c r="LEN50" s="367"/>
      <c r="LEO50" s="367"/>
      <c r="LEP50" s="367"/>
      <c r="LEQ50" s="367"/>
      <c r="LER50" s="367"/>
      <c r="LES50" s="367"/>
      <c r="LET50" s="367"/>
      <c r="LEU50" s="367"/>
      <c r="LEV50" s="367"/>
      <c r="LEW50" s="367"/>
      <c r="LEX50" s="367"/>
      <c r="LEY50" s="367"/>
      <c r="LEZ50" s="367"/>
      <c r="LFA50" s="367"/>
      <c r="LFB50" s="367"/>
      <c r="LFC50" s="367"/>
      <c r="LFD50" s="367"/>
      <c r="LFE50" s="367"/>
      <c r="LFF50" s="367"/>
      <c r="LFG50" s="367"/>
      <c r="LFH50" s="367"/>
      <c r="LFI50" s="367"/>
      <c r="LFJ50" s="367"/>
      <c r="LFK50" s="367"/>
      <c r="LFL50" s="367"/>
      <c r="LFM50" s="367"/>
      <c r="LFN50" s="367"/>
      <c r="LFO50" s="367"/>
      <c r="LFP50" s="367"/>
      <c r="LFQ50" s="367"/>
      <c r="LFR50" s="367"/>
      <c r="LFS50" s="367"/>
      <c r="LFT50" s="367"/>
      <c r="LFU50" s="367"/>
      <c r="LFV50" s="367"/>
      <c r="LFW50" s="367"/>
      <c r="LFX50" s="367"/>
      <c r="LFY50" s="367"/>
      <c r="LFZ50" s="367"/>
      <c r="LGA50" s="367"/>
      <c r="LGB50" s="367"/>
      <c r="LGC50" s="367"/>
      <c r="LGD50" s="367"/>
      <c r="LGE50" s="367"/>
      <c r="LGF50" s="367"/>
      <c r="LGG50" s="367"/>
      <c r="LGH50" s="367"/>
      <c r="LGI50" s="367"/>
      <c r="LGJ50" s="367"/>
      <c r="LGK50" s="367"/>
      <c r="LGL50" s="367"/>
      <c r="LGM50" s="367"/>
      <c r="LGN50" s="367"/>
      <c r="LGO50" s="367"/>
      <c r="LGP50" s="367"/>
      <c r="LGQ50" s="367"/>
      <c r="LGR50" s="367"/>
      <c r="LGS50" s="367"/>
      <c r="LGT50" s="367"/>
      <c r="LGU50" s="367"/>
      <c r="LGV50" s="367"/>
      <c r="LGW50" s="367"/>
      <c r="LGX50" s="367"/>
      <c r="LGY50" s="367"/>
      <c r="LGZ50" s="367"/>
      <c r="LHA50" s="367"/>
      <c r="LHB50" s="367"/>
      <c r="LHC50" s="367"/>
      <c r="LHD50" s="367"/>
      <c r="LHE50" s="367"/>
      <c r="LHF50" s="367"/>
      <c r="LHG50" s="367"/>
      <c r="LHH50" s="367"/>
      <c r="LHI50" s="367"/>
      <c r="LHJ50" s="367"/>
      <c r="LHK50" s="367"/>
      <c r="LHL50" s="367"/>
      <c r="LHM50" s="367"/>
      <c r="LHN50" s="367"/>
      <c r="LHO50" s="367"/>
      <c r="LHP50" s="367"/>
      <c r="LHQ50" s="367"/>
      <c r="LHR50" s="367"/>
      <c r="LHS50" s="367"/>
      <c r="LHT50" s="367"/>
      <c r="LHU50" s="367"/>
      <c r="LHV50" s="367"/>
      <c r="LHW50" s="367"/>
      <c r="LHX50" s="367"/>
      <c r="LHY50" s="367"/>
      <c r="LHZ50" s="367"/>
      <c r="LIA50" s="367"/>
      <c r="LIB50" s="367"/>
      <c r="LIC50" s="367"/>
      <c r="LID50" s="367"/>
      <c r="LIE50" s="367"/>
      <c r="LIF50" s="367"/>
      <c r="LIG50" s="367"/>
      <c r="LIH50" s="367"/>
      <c r="LII50" s="367"/>
      <c r="LIJ50" s="367"/>
      <c r="LIK50" s="367"/>
      <c r="LIL50" s="367"/>
      <c r="LIM50" s="367"/>
      <c r="LIN50" s="367"/>
      <c r="LIO50" s="367"/>
      <c r="LIP50" s="367"/>
      <c r="LIQ50" s="367"/>
      <c r="LIR50" s="367"/>
      <c r="LIS50" s="367"/>
      <c r="LIT50" s="367"/>
      <c r="LIU50" s="367"/>
      <c r="LIV50" s="367"/>
      <c r="LIW50" s="367"/>
      <c r="LIX50" s="367"/>
      <c r="LIY50" s="367"/>
      <c r="LIZ50" s="367"/>
      <c r="LJA50" s="367"/>
      <c r="LJB50" s="367"/>
      <c r="LJC50" s="367"/>
      <c r="LJD50" s="367"/>
      <c r="LJE50" s="367"/>
      <c r="LJF50" s="367"/>
      <c r="LJG50" s="367"/>
      <c r="LJH50" s="367"/>
      <c r="LJI50" s="367"/>
      <c r="LJJ50" s="367"/>
      <c r="LJK50" s="367"/>
      <c r="LJL50" s="367"/>
      <c r="LJM50" s="367"/>
      <c r="LJN50" s="367"/>
      <c r="LJO50" s="367"/>
      <c r="LJP50" s="367"/>
      <c r="LJQ50" s="367"/>
      <c r="LJR50" s="367"/>
      <c r="LJS50" s="367"/>
      <c r="LJT50" s="367"/>
      <c r="LJU50" s="367"/>
      <c r="LJV50" s="367"/>
      <c r="LJW50" s="367"/>
      <c r="LJX50" s="367"/>
      <c r="LJY50" s="367"/>
      <c r="LJZ50" s="367"/>
      <c r="LKA50" s="367"/>
      <c r="LKB50" s="367"/>
      <c r="LKC50" s="367"/>
      <c r="LKD50" s="367"/>
      <c r="LKE50" s="367"/>
      <c r="LKF50" s="367"/>
      <c r="LKG50" s="367"/>
      <c r="LKH50" s="367"/>
      <c r="LKI50" s="367"/>
      <c r="LKJ50" s="367"/>
      <c r="LKK50" s="367"/>
      <c r="LKL50" s="367"/>
      <c r="LKM50" s="367"/>
      <c r="LKN50" s="367"/>
      <c r="LKO50" s="367"/>
      <c r="LKP50" s="367"/>
      <c r="LKQ50" s="367"/>
      <c r="LKR50" s="367"/>
      <c r="LKS50" s="367"/>
      <c r="LKT50" s="367"/>
      <c r="LKU50" s="367"/>
      <c r="LKV50" s="367"/>
      <c r="LKW50" s="367"/>
      <c r="LKX50" s="367"/>
      <c r="LKY50" s="367"/>
      <c r="LKZ50" s="367"/>
      <c r="LLA50" s="367"/>
      <c r="LLB50" s="367"/>
      <c r="LLC50" s="367"/>
      <c r="LLD50" s="367"/>
      <c r="LLE50" s="367"/>
      <c r="LLF50" s="367"/>
      <c r="LLG50" s="367"/>
      <c r="LLH50" s="367"/>
      <c r="LLI50" s="367"/>
      <c r="LLJ50" s="367"/>
      <c r="LLK50" s="367"/>
      <c r="LLL50" s="367"/>
      <c r="LLM50" s="367"/>
      <c r="LLN50" s="367"/>
      <c r="LLO50" s="367"/>
      <c r="LLP50" s="367"/>
      <c r="LLQ50" s="367"/>
      <c r="LLR50" s="367"/>
      <c r="LLS50" s="367"/>
      <c r="LLT50" s="367"/>
      <c r="LLU50" s="367"/>
      <c r="LLV50" s="367"/>
      <c r="LLW50" s="367"/>
      <c r="LLX50" s="367"/>
      <c r="LLY50" s="367"/>
      <c r="LLZ50" s="367"/>
      <c r="LMA50" s="367"/>
      <c r="LMB50" s="367"/>
      <c r="LMC50" s="367"/>
      <c r="LMD50" s="367"/>
      <c r="LME50" s="367"/>
      <c r="LMF50" s="367"/>
      <c r="LMG50" s="367"/>
      <c r="LMH50" s="367"/>
      <c r="LMI50" s="367"/>
      <c r="LMJ50" s="367"/>
      <c r="LMK50" s="367"/>
      <c r="LML50" s="367"/>
      <c r="LMM50" s="367"/>
      <c r="LMN50" s="367"/>
      <c r="LMO50" s="367"/>
      <c r="LMP50" s="367"/>
      <c r="LMQ50" s="367"/>
      <c r="LMR50" s="367"/>
      <c r="LMS50" s="367"/>
      <c r="LMT50" s="367"/>
      <c r="LMU50" s="367"/>
      <c r="LMV50" s="367"/>
      <c r="LMW50" s="367"/>
      <c r="LMX50" s="367"/>
      <c r="LMY50" s="367"/>
      <c r="LMZ50" s="367"/>
      <c r="LNA50" s="367"/>
      <c r="LNB50" s="367"/>
      <c r="LNC50" s="367"/>
      <c r="LND50" s="367"/>
      <c r="LNE50" s="367"/>
      <c r="LNF50" s="367"/>
      <c r="LNG50" s="367"/>
      <c r="LNH50" s="367"/>
      <c r="LNI50" s="367"/>
      <c r="LNJ50" s="367"/>
      <c r="LNK50" s="367"/>
      <c r="LNL50" s="367"/>
      <c r="LNM50" s="367"/>
      <c r="LNN50" s="367"/>
      <c r="LNO50" s="367"/>
      <c r="LNP50" s="367"/>
      <c r="LNQ50" s="367"/>
      <c r="LNR50" s="367"/>
      <c r="LNS50" s="367"/>
      <c r="LNT50" s="367"/>
      <c r="LNU50" s="367"/>
      <c r="LNV50" s="367"/>
      <c r="LNW50" s="367"/>
      <c r="LNX50" s="367"/>
      <c r="LNY50" s="367"/>
      <c r="LNZ50" s="367"/>
      <c r="LOA50" s="367"/>
      <c r="LOB50" s="367"/>
      <c r="LOC50" s="367"/>
      <c r="LOD50" s="367"/>
      <c r="LOE50" s="367"/>
      <c r="LOF50" s="367"/>
      <c r="LOG50" s="367"/>
      <c r="LOH50" s="367"/>
      <c r="LOI50" s="367"/>
      <c r="LOJ50" s="367"/>
      <c r="LOK50" s="367"/>
      <c r="LOL50" s="367"/>
      <c r="LOM50" s="367"/>
      <c r="LON50" s="367"/>
      <c r="LOO50" s="367"/>
      <c r="LOP50" s="367"/>
      <c r="LOQ50" s="367"/>
      <c r="LOR50" s="367"/>
      <c r="LOS50" s="367"/>
      <c r="LOT50" s="367"/>
      <c r="LOU50" s="367"/>
      <c r="LOV50" s="367"/>
      <c r="LOW50" s="367"/>
      <c r="LOX50" s="367"/>
      <c r="LOY50" s="367"/>
      <c r="LOZ50" s="367"/>
      <c r="LPA50" s="367"/>
      <c r="LPB50" s="367"/>
      <c r="LPC50" s="367"/>
      <c r="LPD50" s="367"/>
      <c r="LPE50" s="367"/>
      <c r="LPF50" s="367"/>
      <c r="LPG50" s="367"/>
      <c r="LPH50" s="367"/>
      <c r="LPI50" s="367"/>
      <c r="LPJ50" s="367"/>
      <c r="LPK50" s="367"/>
      <c r="LPL50" s="367"/>
      <c r="LPM50" s="367"/>
      <c r="LPN50" s="367"/>
      <c r="LPO50" s="367"/>
      <c r="LPP50" s="367"/>
      <c r="LPQ50" s="367"/>
      <c r="LPR50" s="367"/>
      <c r="LPS50" s="367"/>
      <c r="LPT50" s="367"/>
      <c r="LPU50" s="367"/>
      <c r="LPV50" s="367"/>
      <c r="LPW50" s="367"/>
      <c r="LPX50" s="367"/>
      <c r="LPY50" s="367"/>
      <c r="LPZ50" s="367"/>
      <c r="LQA50" s="367"/>
      <c r="LQB50" s="367"/>
      <c r="LQC50" s="367"/>
      <c r="LQD50" s="367"/>
      <c r="LQE50" s="367"/>
      <c r="LQF50" s="367"/>
      <c r="LQG50" s="367"/>
      <c r="LQH50" s="367"/>
      <c r="LQI50" s="367"/>
      <c r="LQJ50" s="367"/>
      <c r="LQK50" s="367"/>
      <c r="LQL50" s="367"/>
      <c r="LQM50" s="367"/>
      <c r="LQN50" s="367"/>
      <c r="LQO50" s="367"/>
      <c r="LQP50" s="367"/>
      <c r="LQQ50" s="367"/>
      <c r="LQR50" s="367"/>
      <c r="LQS50" s="367"/>
      <c r="LQT50" s="367"/>
      <c r="LQU50" s="367"/>
      <c r="LQV50" s="367"/>
      <c r="LQW50" s="367"/>
      <c r="LQX50" s="367"/>
      <c r="LQY50" s="367"/>
      <c r="LQZ50" s="367"/>
      <c r="LRA50" s="367"/>
      <c r="LRB50" s="367"/>
      <c r="LRC50" s="367"/>
      <c r="LRD50" s="367"/>
      <c r="LRE50" s="367"/>
      <c r="LRF50" s="367"/>
      <c r="LRG50" s="367"/>
      <c r="LRH50" s="367"/>
      <c r="LRI50" s="367"/>
      <c r="LRJ50" s="367"/>
      <c r="LRK50" s="367"/>
      <c r="LRL50" s="367"/>
      <c r="LRM50" s="367"/>
      <c r="LRN50" s="367"/>
      <c r="LRO50" s="367"/>
      <c r="LRP50" s="367"/>
      <c r="LRQ50" s="367"/>
      <c r="LRR50" s="367"/>
      <c r="LRS50" s="367"/>
      <c r="LRT50" s="367"/>
      <c r="LRU50" s="367"/>
      <c r="LRV50" s="367"/>
      <c r="LRW50" s="367"/>
      <c r="LRX50" s="367"/>
      <c r="LRY50" s="367"/>
      <c r="LRZ50" s="367"/>
      <c r="LSA50" s="367"/>
      <c r="LSB50" s="367"/>
      <c r="LSC50" s="367"/>
      <c r="LSD50" s="367"/>
      <c r="LSE50" s="367"/>
      <c r="LSF50" s="367"/>
      <c r="LSG50" s="367"/>
      <c r="LSH50" s="367"/>
      <c r="LSI50" s="367"/>
      <c r="LSJ50" s="367"/>
      <c r="LSK50" s="367"/>
      <c r="LSL50" s="367"/>
      <c r="LSM50" s="367"/>
      <c r="LSN50" s="367"/>
      <c r="LSO50" s="367"/>
      <c r="LSP50" s="367"/>
      <c r="LSQ50" s="367"/>
      <c r="LSR50" s="367"/>
      <c r="LSS50" s="367"/>
      <c r="LST50" s="367"/>
      <c r="LSU50" s="367"/>
      <c r="LSV50" s="367"/>
      <c r="LSW50" s="367"/>
      <c r="LSX50" s="367"/>
      <c r="LSY50" s="367"/>
      <c r="LSZ50" s="367"/>
      <c r="LTA50" s="367"/>
      <c r="LTB50" s="367"/>
      <c r="LTC50" s="367"/>
      <c r="LTD50" s="367"/>
      <c r="LTE50" s="367"/>
      <c r="LTF50" s="367"/>
      <c r="LTG50" s="367"/>
      <c r="LTH50" s="367"/>
      <c r="LTI50" s="367"/>
      <c r="LTJ50" s="367"/>
      <c r="LTK50" s="367"/>
      <c r="LTL50" s="367"/>
      <c r="LTM50" s="367"/>
      <c r="LTN50" s="367"/>
      <c r="LTO50" s="367"/>
      <c r="LTP50" s="367"/>
      <c r="LTQ50" s="367"/>
      <c r="LTR50" s="367"/>
      <c r="LTS50" s="367"/>
      <c r="LTT50" s="367"/>
      <c r="LTU50" s="367"/>
      <c r="LTV50" s="367"/>
      <c r="LTW50" s="367"/>
      <c r="LTX50" s="367"/>
      <c r="LTY50" s="367"/>
      <c r="LTZ50" s="367"/>
      <c r="LUA50" s="367"/>
      <c r="LUB50" s="367"/>
      <c r="LUC50" s="367"/>
      <c r="LUD50" s="367"/>
      <c r="LUE50" s="367"/>
      <c r="LUF50" s="367"/>
      <c r="LUG50" s="367"/>
      <c r="LUH50" s="367"/>
      <c r="LUI50" s="367"/>
      <c r="LUJ50" s="367"/>
      <c r="LUK50" s="367"/>
      <c r="LUL50" s="367"/>
      <c r="LUM50" s="367"/>
      <c r="LUN50" s="367"/>
      <c r="LUO50" s="367"/>
      <c r="LUP50" s="367"/>
      <c r="LUQ50" s="367"/>
      <c r="LUR50" s="367"/>
      <c r="LUS50" s="367"/>
      <c r="LUT50" s="367"/>
      <c r="LUU50" s="367"/>
      <c r="LUV50" s="367"/>
      <c r="LUW50" s="367"/>
      <c r="LUX50" s="367"/>
      <c r="LUY50" s="367"/>
      <c r="LUZ50" s="367"/>
      <c r="LVA50" s="367"/>
      <c r="LVB50" s="367"/>
      <c r="LVC50" s="367"/>
      <c r="LVD50" s="367"/>
      <c r="LVE50" s="367"/>
      <c r="LVF50" s="367"/>
      <c r="LVG50" s="367"/>
      <c r="LVH50" s="367"/>
      <c r="LVI50" s="367"/>
      <c r="LVJ50" s="367"/>
      <c r="LVK50" s="367"/>
      <c r="LVL50" s="367"/>
      <c r="LVM50" s="367"/>
      <c r="LVN50" s="367"/>
      <c r="LVO50" s="367"/>
      <c r="LVP50" s="367"/>
      <c r="LVQ50" s="367"/>
      <c r="LVR50" s="367"/>
      <c r="LVS50" s="367"/>
      <c r="LVT50" s="367"/>
      <c r="LVU50" s="367"/>
      <c r="LVV50" s="367"/>
      <c r="LVW50" s="367"/>
      <c r="LVX50" s="367"/>
      <c r="LVY50" s="367"/>
      <c r="LVZ50" s="367"/>
      <c r="LWA50" s="367"/>
      <c r="LWB50" s="367"/>
      <c r="LWC50" s="367"/>
      <c r="LWD50" s="367"/>
      <c r="LWE50" s="367"/>
      <c r="LWF50" s="367"/>
      <c r="LWG50" s="367"/>
      <c r="LWH50" s="367"/>
      <c r="LWI50" s="367"/>
      <c r="LWJ50" s="367"/>
      <c r="LWK50" s="367"/>
      <c r="LWL50" s="367"/>
      <c r="LWM50" s="367"/>
      <c r="LWN50" s="367"/>
      <c r="LWO50" s="367"/>
      <c r="LWP50" s="367"/>
      <c r="LWQ50" s="367"/>
      <c r="LWR50" s="367"/>
      <c r="LWS50" s="367"/>
      <c r="LWT50" s="367"/>
      <c r="LWU50" s="367"/>
      <c r="LWV50" s="367"/>
      <c r="LWW50" s="367"/>
      <c r="LWX50" s="367"/>
      <c r="LWY50" s="367"/>
      <c r="LWZ50" s="367"/>
      <c r="LXA50" s="367"/>
      <c r="LXB50" s="367"/>
      <c r="LXC50" s="367"/>
      <c r="LXD50" s="367"/>
      <c r="LXE50" s="367"/>
      <c r="LXF50" s="367"/>
      <c r="LXG50" s="367"/>
      <c r="LXH50" s="367"/>
      <c r="LXI50" s="367"/>
      <c r="LXJ50" s="367"/>
      <c r="LXK50" s="367"/>
      <c r="LXL50" s="367"/>
      <c r="LXM50" s="367"/>
      <c r="LXN50" s="367"/>
      <c r="LXO50" s="367"/>
      <c r="LXP50" s="367"/>
      <c r="LXQ50" s="367"/>
      <c r="LXR50" s="367"/>
      <c r="LXS50" s="367"/>
      <c r="LXT50" s="367"/>
      <c r="LXU50" s="367"/>
      <c r="LXV50" s="367"/>
      <c r="LXW50" s="367"/>
      <c r="LXX50" s="367"/>
      <c r="LXY50" s="367"/>
      <c r="LXZ50" s="367"/>
      <c r="LYA50" s="367"/>
      <c r="LYB50" s="367"/>
      <c r="LYC50" s="367"/>
      <c r="LYD50" s="367"/>
      <c r="LYE50" s="367"/>
      <c r="LYF50" s="367"/>
      <c r="LYG50" s="367"/>
      <c r="LYH50" s="367"/>
      <c r="LYI50" s="367"/>
      <c r="LYJ50" s="367"/>
      <c r="LYK50" s="367"/>
      <c r="LYL50" s="367"/>
      <c r="LYM50" s="367"/>
      <c r="LYN50" s="367"/>
      <c r="LYO50" s="367"/>
      <c r="LYP50" s="367"/>
      <c r="LYQ50" s="367"/>
      <c r="LYR50" s="367"/>
      <c r="LYS50" s="367"/>
      <c r="LYT50" s="367"/>
      <c r="LYU50" s="367"/>
      <c r="LYV50" s="367"/>
      <c r="LYW50" s="367"/>
      <c r="LYX50" s="367"/>
      <c r="LYY50" s="367"/>
      <c r="LYZ50" s="367"/>
      <c r="LZA50" s="367"/>
      <c r="LZB50" s="367"/>
      <c r="LZC50" s="367"/>
      <c r="LZD50" s="367"/>
      <c r="LZE50" s="367"/>
      <c r="LZF50" s="367"/>
      <c r="LZG50" s="367"/>
      <c r="LZH50" s="367"/>
      <c r="LZI50" s="367"/>
      <c r="LZJ50" s="367"/>
      <c r="LZK50" s="367"/>
      <c r="LZL50" s="367"/>
      <c r="LZM50" s="367"/>
      <c r="LZN50" s="367"/>
      <c r="LZO50" s="367"/>
      <c r="LZP50" s="367"/>
      <c r="LZQ50" s="367"/>
      <c r="LZR50" s="367"/>
      <c r="LZS50" s="367"/>
      <c r="LZT50" s="367"/>
      <c r="LZU50" s="367"/>
      <c r="LZV50" s="367"/>
      <c r="LZW50" s="367"/>
      <c r="LZX50" s="367"/>
      <c r="LZY50" s="367"/>
      <c r="LZZ50" s="367"/>
      <c r="MAA50" s="367"/>
      <c r="MAB50" s="367"/>
      <c r="MAC50" s="367"/>
      <c r="MAD50" s="367"/>
      <c r="MAE50" s="367"/>
      <c r="MAF50" s="367"/>
      <c r="MAG50" s="367"/>
      <c r="MAH50" s="367"/>
      <c r="MAI50" s="367"/>
      <c r="MAJ50" s="367"/>
      <c r="MAK50" s="367"/>
      <c r="MAL50" s="367"/>
      <c r="MAM50" s="367"/>
      <c r="MAN50" s="367"/>
      <c r="MAO50" s="367"/>
      <c r="MAP50" s="367"/>
      <c r="MAQ50" s="367"/>
      <c r="MAR50" s="367"/>
      <c r="MAS50" s="367"/>
      <c r="MAT50" s="367"/>
      <c r="MAU50" s="367"/>
      <c r="MAV50" s="367"/>
      <c r="MAW50" s="367"/>
      <c r="MAX50" s="367"/>
      <c r="MAY50" s="367"/>
      <c r="MAZ50" s="367"/>
      <c r="MBA50" s="367"/>
      <c r="MBB50" s="367"/>
      <c r="MBC50" s="367"/>
      <c r="MBD50" s="367"/>
      <c r="MBE50" s="367"/>
      <c r="MBF50" s="367"/>
      <c r="MBG50" s="367"/>
      <c r="MBH50" s="367"/>
      <c r="MBI50" s="367"/>
      <c r="MBJ50" s="367"/>
      <c r="MBK50" s="367"/>
      <c r="MBL50" s="367"/>
      <c r="MBM50" s="367"/>
      <c r="MBN50" s="367"/>
      <c r="MBO50" s="367"/>
      <c r="MBP50" s="367"/>
      <c r="MBQ50" s="367"/>
      <c r="MBR50" s="367"/>
      <c r="MBS50" s="367"/>
      <c r="MBT50" s="367"/>
      <c r="MBU50" s="367"/>
      <c r="MBV50" s="367"/>
      <c r="MBW50" s="367"/>
      <c r="MBX50" s="367"/>
      <c r="MBY50" s="367"/>
      <c r="MBZ50" s="367"/>
      <c r="MCA50" s="367"/>
      <c r="MCB50" s="367"/>
      <c r="MCC50" s="367"/>
      <c r="MCD50" s="367"/>
      <c r="MCE50" s="367"/>
      <c r="MCF50" s="367"/>
      <c r="MCG50" s="367"/>
      <c r="MCH50" s="367"/>
      <c r="MCI50" s="367"/>
      <c r="MCJ50" s="367"/>
      <c r="MCK50" s="367"/>
      <c r="MCL50" s="367"/>
      <c r="MCM50" s="367"/>
      <c r="MCN50" s="367"/>
      <c r="MCO50" s="367"/>
      <c r="MCP50" s="367"/>
      <c r="MCQ50" s="367"/>
      <c r="MCR50" s="367"/>
      <c r="MCS50" s="367"/>
      <c r="MCT50" s="367"/>
      <c r="MCU50" s="367"/>
      <c r="MCV50" s="367"/>
      <c r="MCW50" s="367"/>
      <c r="MCX50" s="367"/>
      <c r="MCY50" s="367"/>
      <c r="MCZ50" s="367"/>
      <c r="MDA50" s="367"/>
      <c r="MDB50" s="367"/>
      <c r="MDC50" s="367"/>
      <c r="MDD50" s="367"/>
      <c r="MDE50" s="367"/>
      <c r="MDF50" s="367"/>
      <c r="MDG50" s="367"/>
      <c r="MDH50" s="367"/>
      <c r="MDI50" s="367"/>
      <c r="MDJ50" s="367"/>
      <c r="MDK50" s="367"/>
      <c r="MDL50" s="367"/>
      <c r="MDM50" s="367"/>
      <c r="MDN50" s="367"/>
      <c r="MDO50" s="367"/>
      <c r="MDP50" s="367"/>
      <c r="MDQ50" s="367"/>
      <c r="MDR50" s="367"/>
      <c r="MDS50" s="367"/>
      <c r="MDT50" s="367"/>
      <c r="MDU50" s="367"/>
      <c r="MDV50" s="367"/>
      <c r="MDW50" s="367"/>
      <c r="MDX50" s="367"/>
      <c r="MDY50" s="367"/>
      <c r="MDZ50" s="367"/>
      <c r="MEA50" s="367"/>
      <c r="MEB50" s="367"/>
      <c r="MEC50" s="367"/>
      <c r="MED50" s="367"/>
      <c r="MEE50" s="367"/>
      <c r="MEF50" s="367"/>
      <c r="MEG50" s="367"/>
      <c r="MEH50" s="367"/>
      <c r="MEI50" s="367"/>
      <c r="MEJ50" s="367"/>
      <c r="MEK50" s="367"/>
      <c r="MEL50" s="367"/>
      <c r="MEM50" s="367"/>
      <c r="MEN50" s="367"/>
      <c r="MEO50" s="367"/>
      <c r="MEP50" s="367"/>
      <c r="MEQ50" s="367"/>
      <c r="MER50" s="367"/>
      <c r="MES50" s="367"/>
      <c r="MET50" s="367"/>
      <c r="MEU50" s="367"/>
      <c r="MEV50" s="367"/>
      <c r="MEW50" s="367"/>
      <c r="MEX50" s="367"/>
      <c r="MEY50" s="367"/>
      <c r="MEZ50" s="367"/>
      <c r="MFA50" s="367"/>
      <c r="MFB50" s="367"/>
      <c r="MFC50" s="367"/>
      <c r="MFD50" s="367"/>
      <c r="MFE50" s="367"/>
      <c r="MFF50" s="367"/>
      <c r="MFG50" s="367"/>
      <c r="MFH50" s="367"/>
      <c r="MFI50" s="367"/>
      <c r="MFJ50" s="367"/>
      <c r="MFK50" s="367"/>
      <c r="MFL50" s="367"/>
      <c r="MFM50" s="367"/>
      <c r="MFN50" s="367"/>
      <c r="MFO50" s="367"/>
      <c r="MFP50" s="367"/>
      <c r="MFQ50" s="367"/>
      <c r="MFR50" s="367"/>
      <c r="MFS50" s="367"/>
      <c r="MFT50" s="367"/>
      <c r="MFU50" s="367"/>
      <c r="MFV50" s="367"/>
      <c r="MFW50" s="367"/>
      <c r="MFX50" s="367"/>
      <c r="MFY50" s="367"/>
      <c r="MFZ50" s="367"/>
      <c r="MGA50" s="367"/>
      <c r="MGB50" s="367"/>
      <c r="MGC50" s="367"/>
      <c r="MGD50" s="367"/>
      <c r="MGE50" s="367"/>
      <c r="MGF50" s="367"/>
      <c r="MGG50" s="367"/>
      <c r="MGH50" s="367"/>
      <c r="MGI50" s="367"/>
      <c r="MGJ50" s="367"/>
      <c r="MGK50" s="367"/>
      <c r="MGL50" s="367"/>
      <c r="MGM50" s="367"/>
      <c r="MGN50" s="367"/>
      <c r="MGO50" s="367"/>
      <c r="MGP50" s="367"/>
      <c r="MGQ50" s="367"/>
      <c r="MGR50" s="367"/>
      <c r="MGS50" s="367"/>
      <c r="MGT50" s="367"/>
      <c r="MGU50" s="367"/>
      <c r="MGV50" s="367"/>
      <c r="MGW50" s="367"/>
      <c r="MGX50" s="367"/>
      <c r="MGY50" s="367"/>
      <c r="MGZ50" s="367"/>
      <c r="MHA50" s="367"/>
      <c r="MHB50" s="367"/>
      <c r="MHC50" s="367"/>
      <c r="MHD50" s="367"/>
      <c r="MHE50" s="367"/>
      <c r="MHF50" s="367"/>
      <c r="MHG50" s="367"/>
      <c r="MHH50" s="367"/>
      <c r="MHI50" s="367"/>
      <c r="MHJ50" s="367"/>
      <c r="MHK50" s="367"/>
      <c r="MHL50" s="367"/>
      <c r="MHM50" s="367"/>
      <c r="MHN50" s="367"/>
      <c r="MHO50" s="367"/>
      <c r="MHP50" s="367"/>
      <c r="MHQ50" s="367"/>
      <c r="MHR50" s="367"/>
      <c r="MHS50" s="367"/>
      <c r="MHT50" s="367"/>
      <c r="MHU50" s="367"/>
      <c r="MHV50" s="367"/>
      <c r="MHW50" s="367"/>
      <c r="MHX50" s="367"/>
      <c r="MHY50" s="367"/>
      <c r="MHZ50" s="367"/>
      <c r="MIA50" s="367"/>
      <c r="MIB50" s="367"/>
      <c r="MIC50" s="367"/>
      <c r="MID50" s="367"/>
      <c r="MIE50" s="367"/>
      <c r="MIF50" s="367"/>
      <c r="MIG50" s="367"/>
      <c r="MIH50" s="367"/>
      <c r="MII50" s="367"/>
      <c r="MIJ50" s="367"/>
      <c r="MIK50" s="367"/>
      <c r="MIL50" s="367"/>
      <c r="MIM50" s="367"/>
      <c r="MIN50" s="367"/>
      <c r="MIO50" s="367"/>
      <c r="MIP50" s="367"/>
      <c r="MIQ50" s="367"/>
      <c r="MIR50" s="367"/>
      <c r="MIS50" s="367"/>
      <c r="MIT50" s="367"/>
      <c r="MIU50" s="367"/>
      <c r="MIV50" s="367"/>
      <c r="MIW50" s="367"/>
      <c r="MIX50" s="367"/>
      <c r="MIY50" s="367"/>
      <c r="MIZ50" s="367"/>
      <c r="MJA50" s="367"/>
      <c r="MJB50" s="367"/>
      <c r="MJC50" s="367"/>
      <c r="MJD50" s="367"/>
      <c r="MJE50" s="367"/>
      <c r="MJF50" s="367"/>
      <c r="MJG50" s="367"/>
      <c r="MJH50" s="367"/>
      <c r="MJI50" s="367"/>
      <c r="MJJ50" s="367"/>
      <c r="MJK50" s="367"/>
      <c r="MJL50" s="367"/>
      <c r="MJM50" s="367"/>
      <c r="MJN50" s="367"/>
      <c r="MJO50" s="367"/>
      <c r="MJP50" s="367"/>
      <c r="MJQ50" s="367"/>
      <c r="MJR50" s="367"/>
      <c r="MJS50" s="367"/>
      <c r="MJT50" s="367"/>
      <c r="MJU50" s="367"/>
      <c r="MJV50" s="367"/>
      <c r="MJW50" s="367"/>
      <c r="MJX50" s="367"/>
      <c r="MJY50" s="367"/>
      <c r="MJZ50" s="367"/>
      <c r="MKA50" s="367"/>
      <c r="MKB50" s="367"/>
      <c r="MKC50" s="367"/>
      <c r="MKD50" s="367"/>
      <c r="MKE50" s="367"/>
      <c r="MKF50" s="367"/>
      <c r="MKG50" s="367"/>
      <c r="MKH50" s="367"/>
      <c r="MKI50" s="367"/>
      <c r="MKJ50" s="367"/>
      <c r="MKK50" s="367"/>
      <c r="MKL50" s="367"/>
      <c r="MKM50" s="367"/>
      <c r="MKN50" s="367"/>
      <c r="MKO50" s="367"/>
      <c r="MKP50" s="367"/>
      <c r="MKQ50" s="367"/>
      <c r="MKR50" s="367"/>
      <c r="MKS50" s="367"/>
      <c r="MKT50" s="367"/>
      <c r="MKU50" s="367"/>
      <c r="MKV50" s="367"/>
      <c r="MKW50" s="367"/>
      <c r="MKX50" s="367"/>
      <c r="MKY50" s="367"/>
      <c r="MKZ50" s="367"/>
      <c r="MLA50" s="367"/>
      <c r="MLB50" s="367"/>
      <c r="MLC50" s="367"/>
      <c r="MLD50" s="367"/>
      <c r="MLE50" s="367"/>
      <c r="MLF50" s="367"/>
      <c r="MLG50" s="367"/>
      <c r="MLH50" s="367"/>
      <c r="MLI50" s="367"/>
      <c r="MLJ50" s="367"/>
      <c r="MLK50" s="367"/>
      <c r="MLL50" s="367"/>
      <c r="MLM50" s="367"/>
      <c r="MLN50" s="367"/>
      <c r="MLO50" s="367"/>
      <c r="MLP50" s="367"/>
      <c r="MLQ50" s="367"/>
      <c r="MLR50" s="367"/>
      <c r="MLS50" s="367"/>
      <c r="MLT50" s="367"/>
      <c r="MLU50" s="367"/>
      <c r="MLV50" s="367"/>
      <c r="MLW50" s="367"/>
      <c r="MLX50" s="367"/>
      <c r="MLY50" s="367"/>
      <c r="MLZ50" s="367"/>
      <c r="MMA50" s="367"/>
      <c r="MMB50" s="367"/>
      <c r="MMC50" s="367"/>
      <c r="MMD50" s="367"/>
      <c r="MME50" s="367"/>
      <c r="MMF50" s="367"/>
      <c r="MMG50" s="367"/>
      <c r="MMH50" s="367"/>
      <c r="MMI50" s="367"/>
      <c r="MMJ50" s="367"/>
      <c r="MMK50" s="367"/>
      <c r="MML50" s="367"/>
      <c r="MMM50" s="367"/>
      <c r="MMN50" s="367"/>
      <c r="MMO50" s="367"/>
      <c r="MMP50" s="367"/>
      <c r="MMQ50" s="367"/>
      <c r="MMR50" s="367"/>
      <c r="MMS50" s="367"/>
      <c r="MMT50" s="367"/>
      <c r="MMU50" s="367"/>
      <c r="MMV50" s="367"/>
      <c r="MMW50" s="367"/>
      <c r="MMX50" s="367"/>
      <c r="MMY50" s="367"/>
      <c r="MMZ50" s="367"/>
      <c r="MNA50" s="367"/>
      <c r="MNB50" s="367"/>
      <c r="MNC50" s="367"/>
      <c r="MND50" s="367"/>
      <c r="MNE50" s="367"/>
      <c r="MNF50" s="367"/>
      <c r="MNG50" s="367"/>
      <c r="MNH50" s="367"/>
      <c r="MNI50" s="367"/>
      <c r="MNJ50" s="367"/>
      <c r="MNK50" s="367"/>
      <c r="MNL50" s="367"/>
      <c r="MNM50" s="367"/>
      <c r="MNN50" s="367"/>
      <c r="MNO50" s="367"/>
      <c r="MNP50" s="367"/>
      <c r="MNQ50" s="367"/>
      <c r="MNR50" s="367"/>
      <c r="MNS50" s="367"/>
      <c r="MNT50" s="367"/>
      <c r="MNU50" s="367"/>
      <c r="MNV50" s="367"/>
      <c r="MNW50" s="367"/>
      <c r="MNX50" s="367"/>
      <c r="MNY50" s="367"/>
      <c r="MNZ50" s="367"/>
      <c r="MOA50" s="367"/>
      <c r="MOB50" s="367"/>
      <c r="MOC50" s="367"/>
      <c r="MOD50" s="367"/>
      <c r="MOE50" s="367"/>
      <c r="MOF50" s="367"/>
      <c r="MOG50" s="367"/>
      <c r="MOH50" s="367"/>
      <c r="MOI50" s="367"/>
      <c r="MOJ50" s="367"/>
      <c r="MOK50" s="367"/>
      <c r="MOL50" s="367"/>
      <c r="MOM50" s="367"/>
      <c r="MON50" s="367"/>
      <c r="MOO50" s="367"/>
      <c r="MOP50" s="367"/>
      <c r="MOQ50" s="367"/>
      <c r="MOR50" s="367"/>
      <c r="MOS50" s="367"/>
      <c r="MOT50" s="367"/>
      <c r="MOU50" s="367"/>
      <c r="MOV50" s="367"/>
      <c r="MOW50" s="367"/>
      <c r="MOX50" s="367"/>
      <c r="MOY50" s="367"/>
      <c r="MOZ50" s="367"/>
      <c r="MPA50" s="367"/>
      <c r="MPB50" s="367"/>
      <c r="MPC50" s="367"/>
      <c r="MPD50" s="367"/>
      <c r="MPE50" s="367"/>
      <c r="MPF50" s="367"/>
      <c r="MPG50" s="367"/>
      <c r="MPH50" s="367"/>
      <c r="MPI50" s="367"/>
      <c r="MPJ50" s="367"/>
      <c r="MPK50" s="367"/>
      <c r="MPL50" s="367"/>
      <c r="MPM50" s="367"/>
      <c r="MPN50" s="367"/>
      <c r="MPO50" s="367"/>
      <c r="MPP50" s="367"/>
      <c r="MPQ50" s="367"/>
      <c r="MPR50" s="367"/>
      <c r="MPS50" s="367"/>
      <c r="MPT50" s="367"/>
      <c r="MPU50" s="367"/>
      <c r="MPV50" s="367"/>
      <c r="MPW50" s="367"/>
      <c r="MPX50" s="367"/>
      <c r="MPY50" s="367"/>
      <c r="MPZ50" s="367"/>
      <c r="MQA50" s="367"/>
      <c r="MQB50" s="367"/>
      <c r="MQC50" s="367"/>
      <c r="MQD50" s="367"/>
      <c r="MQE50" s="367"/>
      <c r="MQF50" s="367"/>
      <c r="MQG50" s="367"/>
      <c r="MQH50" s="367"/>
      <c r="MQI50" s="367"/>
      <c r="MQJ50" s="367"/>
      <c r="MQK50" s="367"/>
      <c r="MQL50" s="367"/>
      <c r="MQM50" s="367"/>
      <c r="MQN50" s="367"/>
      <c r="MQO50" s="367"/>
      <c r="MQP50" s="367"/>
      <c r="MQQ50" s="367"/>
      <c r="MQR50" s="367"/>
      <c r="MQS50" s="367"/>
      <c r="MQT50" s="367"/>
      <c r="MQU50" s="367"/>
      <c r="MQV50" s="367"/>
      <c r="MQW50" s="367"/>
      <c r="MQX50" s="367"/>
      <c r="MQY50" s="367"/>
      <c r="MQZ50" s="367"/>
      <c r="MRA50" s="367"/>
      <c r="MRB50" s="367"/>
      <c r="MRC50" s="367"/>
      <c r="MRD50" s="367"/>
      <c r="MRE50" s="367"/>
      <c r="MRF50" s="367"/>
      <c r="MRG50" s="367"/>
      <c r="MRH50" s="367"/>
      <c r="MRI50" s="367"/>
      <c r="MRJ50" s="367"/>
      <c r="MRK50" s="367"/>
      <c r="MRL50" s="367"/>
      <c r="MRM50" s="367"/>
      <c r="MRN50" s="367"/>
      <c r="MRO50" s="367"/>
      <c r="MRP50" s="367"/>
      <c r="MRQ50" s="367"/>
      <c r="MRR50" s="367"/>
      <c r="MRS50" s="367"/>
      <c r="MRT50" s="367"/>
      <c r="MRU50" s="367"/>
      <c r="MRV50" s="367"/>
      <c r="MRW50" s="367"/>
      <c r="MRX50" s="367"/>
      <c r="MRY50" s="367"/>
      <c r="MRZ50" s="367"/>
      <c r="MSA50" s="367"/>
      <c r="MSB50" s="367"/>
      <c r="MSC50" s="367"/>
      <c r="MSD50" s="367"/>
      <c r="MSE50" s="367"/>
      <c r="MSF50" s="367"/>
      <c r="MSG50" s="367"/>
      <c r="MSH50" s="367"/>
      <c r="MSI50" s="367"/>
      <c r="MSJ50" s="367"/>
      <c r="MSK50" s="367"/>
      <c r="MSL50" s="367"/>
      <c r="MSM50" s="367"/>
      <c r="MSN50" s="367"/>
      <c r="MSO50" s="367"/>
      <c r="MSP50" s="367"/>
      <c r="MSQ50" s="367"/>
      <c r="MSR50" s="367"/>
      <c r="MSS50" s="367"/>
      <c r="MST50" s="367"/>
      <c r="MSU50" s="367"/>
      <c r="MSV50" s="367"/>
      <c r="MSW50" s="367"/>
      <c r="MSX50" s="367"/>
      <c r="MSY50" s="367"/>
      <c r="MSZ50" s="367"/>
      <c r="MTA50" s="367"/>
      <c r="MTB50" s="367"/>
      <c r="MTC50" s="367"/>
      <c r="MTD50" s="367"/>
      <c r="MTE50" s="367"/>
      <c r="MTF50" s="367"/>
      <c r="MTG50" s="367"/>
      <c r="MTH50" s="367"/>
      <c r="MTI50" s="367"/>
      <c r="MTJ50" s="367"/>
      <c r="MTK50" s="367"/>
      <c r="MTL50" s="367"/>
      <c r="MTM50" s="367"/>
      <c r="MTN50" s="367"/>
      <c r="MTO50" s="367"/>
      <c r="MTP50" s="367"/>
      <c r="MTQ50" s="367"/>
      <c r="MTR50" s="367"/>
      <c r="MTS50" s="367"/>
      <c r="MTT50" s="367"/>
      <c r="MTU50" s="367"/>
      <c r="MTV50" s="367"/>
      <c r="MTW50" s="367"/>
      <c r="MTX50" s="367"/>
      <c r="MTY50" s="367"/>
      <c r="MTZ50" s="367"/>
      <c r="MUA50" s="367"/>
      <c r="MUB50" s="367"/>
      <c r="MUC50" s="367"/>
      <c r="MUD50" s="367"/>
      <c r="MUE50" s="367"/>
      <c r="MUF50" s="367"/>
      <c r="MUG50" s="367"/>
      <c r="MUH50" s="367"/>
      <c r="MUI50" s="367"/>
      <c r="MUJ50" s="367"/>
      <c r="MUK50" s="367"/>
      <c r="MUL50" s="367"/>
      <c r="MUM50" s="367"/>
      <c r="MUN50" s="367"/>
      <c r="MUO50" s="367"/>
      <c r="MUP50" s="367"/>
      <c r="MUQ50" s="367"/>
      <c r="MUR50" s="367"/>
      <c r="MUS50" s="367"/>
      <c r="MUT50" s="367"/>
      <c r="MUU50" s="367"/>
      <c r="MUV50" s="367"/>
      <c r="MUW50" s="367"/>
      <c r="MUX50" s="367"/>
      <c r="MUY50" s="367"/>
      <c r="MUZ50" s="367"/>
      <c r="MVA50" s="367"/>
      <c r="MVB50" s="367"/>
      <c r="MVC50" s="367"/>
      <c r="MVD50" s="367"/>
      <c r="MVE50" s="367"/>
      <c r="MVF50" s="367"/>
      <c r="MVG50" s="367"/>
      <c r="MVH50" s="367"/>
      <c r="MVI50" s="367"/>
      <c r="MVJ50" s="367"/>
      <c r="MVK50" s="367"/>
      <c r="MVL50" s="367"/>
      <c r="MVM50" s="367"/>
      <c r="MVN50" s="367"/>
      <c r="MVO50" s="367"/>
      <c r="MVP50" s="367"/>
      <c r="MVQ50" s="367"/>
      <c r="MVR50" s="367"/>
      <c r="MVS50" s="367"/>
      <c r="MVT50" s="367"/>
      <c r="MVU50" s="367"/>
      <c r="MVV50" s="367"/>
      <c r="MVW50" s="367"/>
      <c r="MVX50" s="367"/>
      <c r="MVY50" s="367"/>
      <c r="MVZ50" s="367"/>
      <c r="MWA50" s="367"/>
      <c r="MWB50" s="367"/>
      <c r="MWC50" s="367"/>
      <c r="MWD50" s="367"/>
      <c r="MWE50" s="367"/>
      <c r="MWF50" s="367"/>
      <c r="MWG50" s="367"/>
      <c r="MWH50" s="367"/>
      <c r="MWI50" s="367"/>
      <c r="MWJ50" s="367"/>
      <c r="MWK50" s="367"/>
      <c r="MWL50" s="367"/>
      <c r="MWM50" s="367"/>
      <c r="MWN50" s="367"/>
      <c r="MWO50" s="367"/>
      <c r="MWP50" s="367"/>
      <c r="MWQ50" s="367"/>
      <c r="MWR50" s="367"/>
      <c r="MWS50" s="367"/>
      <c r="MWT50" s="367"/>
      <c r="MWU50" s="367"/>
      <c r="MWV50" s="367"/>
      <c r="MWW50" s="367"/>
      <c r="MWX50" s="367"/>
      <c r="MWY50" s="367"/>
      <c r="MWZ50" s="367"/>
      <c r="MXA50" s="367"/>
      <c r="MXB50" s="367"/>
      <c r="MXC50" s="367"/>
      <c r="MXD50" s="367"/>
      <c r="MXE50" s="367"/>
      <c r="MXF50" s="367"/>
      <c r="MXG50" s="367"/>
      <c r="MXH50" s="367"/>
      <c r="MXI50" s="367"/>
      <c r="MXJ50" s="367"/>
      <c r="MXK50" s="367"/>
      <c r="MXL50" s="367"/>
      <c r="MXM50" s="367"/>
      <c r="MXN50" s="367"/>
      <c r="MXO50" s="367"/>
      <c r="MXP50" s="367"/>
      <c r="MXQ50" s="367"/>
      <c r="MXR50" s="367"/>
      <c r="MXS50" s="367"/>
      <c r="MXT50" s="367"/>
      <c r="MXU50" s="367"/>
      <c r="MXV50" s="367"/>
      <c r="MXW50" s="367"/>
      <c r="MXX50" s="367"/>
      <c r="MXY50" s="367"/>
      <c r="MXZ50" s="367"/>
      <c r="MYA50" s="367"/>
      <c r="MYB50" s="367"/>
      <c r="MYC50" s="367"/>
      <c r="MYD50" s="367"/>
      <c r="MYE50" s="367"/>
      <c r="MYF50" s="367"/>
      <c r="MYG50" s="367"/>
      <c r="MYH50" s="367"/>
      <c r="MYI50" s="367"/>
      <c r="MYJ50" s="367"/>
      <c r="MYK50" s="367"/>
      <c r="MYL50" s="367"/>
      <c r="MYM50" s="367"/>
      <c r="MYN50" s="367"/>
      <c r="MYO50" s="367"/>
      <c r="MYP50" s="367"/>
      <c r="MYQ50" s="367"/>
      <c r="MYR50" s="367"/>
      <c r="MYS50" s="367"/>
      <c r="MYT50" s="367"/>
      <c r="MYU50" s="367"/>
      <c r="MYV50" s="367"/>
      <c r="MYW50" s="367"/>
      <c r="MYX50" s="367"/>
      <c r="MYY50" s="367"/>
      <c r="MYZ50" s="367"/>
      <c r="MZA50" s="367"/>
      <c r="MZB50" s="367"/>
      <c r="MZC50" s="367"/>
      <c r="MZD50" s="367"/>
      <c r="MZE50" s="367"/>
      <c r="MZF50" s="367"/>
      <c r="MZG50" s="367"/>
      <c r="MZH50" s="367"/>
      <c r="MZI50" s="367"/>
      <c r="MZJ50" s="367"/>
      <c r="MZK50" s="367"/>
      <c r="MZL50" s="367"/>
      <c r="MZM50" s="367"/>
      <c r="MZN50" s="367"/>
      <c r="MZO50" s="367"/>
      <c r="MZP50" s="367"/>
      <c r="MZQ50" s="367"/>
      <c r="MZR50" s="367"/>
      <c r="MZS50" s="367"/>
      <c r="MZT50" s="367"/>
      <c r="MZU50" s="367"/>
      <c r="MZV50" s="367"/>
      <c r="MZW50" s="367"/>
      <c r="MZX50" s="367"/>
      <c r="MZY50" s="367"/>
      <c r="MZZ50" s="367"/>
      <c r="NAA50" s="367"/>
      <c r="NAB50" s="367"/>
      <c r="NAC50" s="367"/>
      <c r="NAD50" s="367"/>
      <c r="NAE50" s="367"/>
      <c r="NAF50" s="367"/>
      <c r="NAG50" s="367"/>
      <c r="NAH50" s="367"/>
      <c r="NAI50" s="367"/>
      <c r="NAJ50" s="367"/>
      <c r="NAK50" s="367"/>
      <c r="NAL50" s="367"/>
      <c r="NAM50" s="367"/>
      <c r="NAN50" s="367"/>
      <c r="NAO50" s="367"/>
      <c r="NAP50" s="367"/>
      <c r="NAQ50" s="367"/>
      <c r="NAR50" s="367"/>
      <c r="NAS50" s="367"/>
      <c r="NAT50" s="367"/>
      <c r="NAU50" s="367"/>
      <c r="NAV50" s="367"/>
      <c r="NAW50" s="367"/>
      <c r="NAX50" s="367"/>
      <c r="NAY50" s="367"/>
      <c r="NAZ50" s="367"/>
      <c r="NBA50" s="367"/>
      <c r="NBB50" s="367"/>
      <c r="NBC50" s="367"/>
      <c r="NBD50" s="367"/>
      <c r="NBE50" s="367"/>
      <c r="NBF50" s="367"/>
      <c r="NBG50" s="367"/>
      <c r="NBH50" s="367"/>
      <c r="NBI50" s="367"/>
      <c r="NBJ50" s="367"/>
      <c r="NBK50" s="367"/>
      <c r="NBL50" s="367"/>
      <c r="NBM50" s="367"/>
      <c r="NBN50" s="367"/>
      <c r="NBO50" s="367"/>
      <c r="NBP50" s="367"/>
      <c r="NBQ50" s="367"/>
      <c r="NBR50" s="367"/>
      <c r="NBS50" s="367"/>
      <c r="NBT50" s="367"/>
      <c r="NBU50" s="367"/>
      <c r="NBV50" s="367"/>
      <c r="NBW50" s="367"/>
      <c r="NBX50" s="367"/>
      <c r="NBY50" s="367"/>
      <c r="NBZ50" s="367"/>
      <c r="NCA50" s="367"/>
      <c r="NCB50" s="367"/>
      <c r="NCC50" s="367"/>
      <c r="NCD50" s="367"/>
      <c r="NCE50" s="367"/>
      <c r="NCF50" s="367"/>
      <c r="NCG50" s="367"/>
      <c r="NCH50" s="367"/>
      <c r="NCI50" s="367"/>
      <c r="NCJ50" s="367"/>
      <c r="NCK50" s="367"/>
      <c r="NCL50" s="367"/>
      <c r="NCM50" s="367"/>
      <c r="NCN50" s="367"/>
      <c r="NCO50" s="367"/>
      <c r="NCP50" s="367"/>
      <c r="NCQ50" s="367"/>
      <c r="NCR50" s="367"/>
      <c r="NCS50" s="367"/>
      <c r="NCT50" s="367"/>
      <c r="NCU50" s="367"/>
      <c r="NCV50" s="367"/>
      <c r="NCW50" s="367"/>
      <c r="NCX50" s="367"/>
      <c r="NCY50" s="367"/>
      <c r="NCZ50" s="367"/>
      <c r="NDA50" s="367"/>
      <c r="NDB50" s="367"/>
      <c r="NDC50" s="367"/>
      <c r="NDD50" s="367"/>
      <c r="NDE50" s="367"/>
      <c r="NDF50" s="367"/>
      <c r="NDG50" s="367"/>
      <c r="NDH50" s="367"/>
      <c r="NDI50" s="367"/>
      <c r="NDJ50" s="367"/>
      <c r="NDK50" s="367"/>
      <c r="NDL50" s="367"/>
      <c r="NDM50" s="367"/>
      <c r="NDN50" s="367"/>
      <c r="NDO50" s="367"/>
      <c r="NDP50" s="367"/>
      <c r="NDQ50" s="367"/>
      <c r="NDR50" s="367"/>
      <c r="NDS50" s="367"/>
      <c r="NDT50" s="367"/>
      <c r="NDU50" s="367"/>
      <c r="NDV50" s="367"/>
      <c r="NDW50" s="367"/>
      <c r="NDX50" s="367"/>
      <c r="NDY50" s="367"/>
      <c r="NDZ50" s="367"/>
      <c r="NEA50" s="367"/>
      <c r="NEB50" s="367"/>
      <c r="NEC50" s="367"/>
      <c r="NED50" s="367"/>
      <c r="NEE50" s="367"/>
      <c r="NEF50" s="367"/>
      <c r="NEG50" s="367"/>
      <c r="NEH50" s="367"/>
      <c r="NEI50" s="367"/>
      <c r="NEJ50" s="367"/>
      <c r="NEK50" s="367"/>
      <c r="NEL50" s="367"/>
      <c r="NEM50" s="367"/>
      <c r="NEN50" s="367"/>
      <c r="NEO50" s="367"/>
      <c r="NEP50" s="367"/>
      <c r="NEQ50" s="367"/>
      <c r="NER50" s="367"/>
      <c r="NES50" s="367"/>
      <c r="NET50" s="367"/>
      <c r="NEU50" s="367"/>
      <c r="NEV50" s="367"/>
      <c r="NEW50" s="367"/>
      <c r="NEX50" s="367"/>
      <c r="NEY50" s="367"/>
      <c r="NEZ50" s="367"/>
      <c r="NFA50" s="367"/>
      <c r="NFB50" s="367"/>
      <c r="NFC50" s="367"/>
      <c r="NFD50" s="367"/>
      <c r="NFE50" s="367"/>
      <c r="NFF50" s="367"/>
      <c r="NFG50" s="367"/>
      <c r="NFH50" s="367"/>
      <c r="NFI50" s="367"/>
      <c r="NFJ50" s="367"/>
      <c r="NFK50" s="367"/>
      <c r="NFL50" s="367"/>
      <c r="NFM50" s="367"/>
      <c r="NFN50" s="367"/>
      <c r="NFO50" s="367"/>
      <c r="NFP50" s="367"/>
      <c r="NFQ50" s="367"/>
      <c r="NFR50" s="367"/>
      <c r="NFS50" s="367"/>
      <c r="NFT50" s="367"/>
      <c r="NFU50" s="367"/>
      <c r="NFV50" s="367"/>
      <c r="NFW50" s="367"/>
      <c r="NFX50" s="367"/>
      <c r="NFY50" s="367"/>
      <c r="NFZ50" s="367"/>
      <c r="NGA50" s="367"/>
      <c r="NGB50" s="367"/>
      <c r="NGC50" s="367"/>
      <c r="NGD50" s="367"/>
      <c r="NGE50" s="367"/>
      <c r="NGF50" s="367"/>
      <c r="NGG50" s="367"/>
      <c r="NGH50" s="367"/>
      <c r="NGI50" s="367"/>
      <c r="NGJ50" s="367"/>
      <c r="NGK50" s="367"/>
      <c r="NGL50" s="367"/>
      <c r="NGM50" s="367"/>
      <c r="NGN50" s="367"/>
      <c r="NGO50" s="367"/>
      <c r="NGP50" s="367"/>
      <c r="NGQ50" s="367"/>
      <c r="NGR50" s="367"/>
      <c r="NGS50" s="367"/>
      <c r="NGT50" s="367"/>
      <c r="NGU50" s="367"/>
      <c r="NGV50" s="367"/>
      <c r="NGW50" s="367"/>
      <c r="NGX50" s="367"/>
      <c r="NGY50" s="367"/>
      <c r="NGZ50" s="367"/>
      <c r="NHA50" s="367"/>
      <c r="NHB50" s="367"/>
      <c r="NHC50" s="367"/>
      <c r="NHD50" s="367"/>
      <c r="NHE50" s="367"/>
      <c r="NHF50" s="367"/>
      <c r="NHG50" s="367"/>
      <c r="NHH50" s="367"/>
      <c r="NHI50" s="367"/>
      <c r="NHJ50" s="367"/>
      <c r="NHK50" s="367"/>
      <c r="NHL50" s="367"/>
      <c r="NHM50" s="367"/>
      <c r="NHN50" s="367"/>
      <c r="NHO50" s="367"/>
      <c r="NHP50" s="367"/>
      <c r="NHQ50" s="367"/>
      <c r="NHR50" s="367"/>
      <c r="NHS50" s="367"/>
      <c r="NHT50" s="367"/>
      <c r="NHU50" s="367"/>
      <c r="NHV50" s="367"/>
      <c r="NHW50" s="367"/>
      <c r="NHX50" s="367"/>
      <c r="NHY50" s="367"/>
      <c r="NHZ50" s="367"/>
      <c r="NIA50" s="367"/>
      <c r="NIB50" s="367"/>
      <c r="NIC50" s="367"/>
      <c r="NID50" s="367"/>
      <c r="NIE50" s="367"/>
      <c r="NIF50" s="367"/>
      <c r="NIG50" s="367"/>
      <c r="NIH50" s="367"/>
      <c r="NII50" s="367"/>
      <c r="NIJ50" s="367"/>
      <c r="NIK50" s="367"/>
      <c r="NIL50" s="367"/>
      <c r="NIM50" s="367"/>
      <c r="NIN50" s="367"/>
      <c r="NIO50" s="367"/>
      <c r="NIP50" s="367"/>
      <c r="NIQ50" s="367"/>
      <c r="NIR50" s="367"/>
      <c r="NIS50" s="367"/>
      <c r="NIT50" s="367"/>
      <c r="NIU50" s="367"/>
      <c r="NIV50" s="367"/>
      <c r="NIW50" s="367"/>
      <c r="NIX50" s="367"/>
      <c r="NIY50" s="367"/>
      <c r="NIZ50" s="367"/>
      <c r="NJA50" s="367"/>
      <c r="NJB50" s="367"/>
      <c r="NJC50" s="367"/>
      <c r="NJD50" s="367"/>
      <c r="NJE50" s="367"/>
      <c r="NJF50" s="367"/>
      <c r="NJG50" s="367"/>
      <c r="NJH50" s="367"/>
      <c r="NJI50" s="367"/>
      <c r="NJJ50" s="367"/>
      <c r="NJK50" s="367"/>
      <c r="NJL50" s="367"/>
      <c r="NJM50" s="367"/>
      <c r="NJN50" s="367"/>
      <c r="NJO50" s="367"/>
      <c r="NJP50" s="367"/>
      <c r="NJQ50" s="367"/>
      <c r="NJR50" s="367"/>
      <c r="NJS50" s="367"/>
      <c r="NJT50" s="367"/>
      <c r="NJU50" s="367"/>
      <c r="NJV50" s="367"/>
      <c r="NJW50" s="367"/>
      <c r="NJX50" s="367"/>
      <c r="NJY50" s="367"/>
      <c r="NJZ50" s="367"/>
      <c r="NKA50" s="367"/>
      <c r="NKB50" s="367"/>
      <c r="NKC50" s="367"/>
      <c r="NKD50" s="367"/>
      <c r="NKE50" s="367"/>
      <c r="NKF50" s="367"/>
      <c r="NKG50" s="367"/>
      <c r="NKH50" s="367"/>
      <c r="NKI50" s="367"/>
      <c r="NKJ50" s="367"/>
      <c r="NKK50" s="367"/>
      <c r="NKL50" s="367"/>
      <c r="NKM50" s="367"/>
      <c r="NKN50" s="367"/>
      <c r="NKO50" s="367"/>
      <c r="NKP50" s="367"/>
      <c r="NKQ50" s="367"/>
      <c r="NKR50" s="367"/>
      <c r="NKS50" s="367"/>
      <c r="NKT50" s="367"/>
      <c r="NKU50" s="367"/>
      <c r="NKV50" s="367"/>
      <c r="NKW50" s="367"/>
      <c r="NKX50" s="367"/>
      <c r="NKY50" s="367"/>
      <c r="NKZ50" s="367"/>
      <c r="NLA50" s="367"/>
      <c r="NLB50" s="367"/>
      <c r="NLC50" s="367"/>
      <c r="NLD50" s="367"/>
      <c r="NLE50" s="367"/>
      <c r="NLF50" s="367"/>
      <c r="NLG50" s="367"/>
      <c r="NLH50" s="367"/>
      <c r="NLI50" s="367"/>
      <c r="NLJ50" s="367"/>
      <c r="NLK50" s="367"/>
      <c r="NLL50" s="367"/>
      <c r="NLM50" s="367"/>
      <c r="NLN50" s="367"/>
      <c r="NLO50" s="367"/>
      <c r="NLP50" s="367"/>
      <c r="NLQ50" s="367"/>
      <c r="NLR50" s="367"/>
      <c r="NLS50" s="367"/>
      <c r="NLT50" s="367"/>
      <c r="NLU50" s="367"/>
      <c r="NLV50" s="367"/>
      <c r="NLW50" s="367"/>
      <c r="NLX50" s="367"/>
      <c r="NLY50" s="367"/>
      <c r="NLZ50" s="367"/>
      <c r="NMA50" s="367"/>
      <c r="NMB50" s="367"/>
      <c r="NMC50" s="367"/>
      <c r="NMD50" s="367"/>
      <c r="NME50" s="367"/>
      <c r="NMF50" s="367"/>
      <c r="NMG50" s="367"/>
      <c r="NMH50" s="367"/>
      <c r="NMI50" s="367"/>
      <c r="NMJ50" s="367"/>
      <c r="NMK50" s="367"/>
      <c r="NML50" s="367"/>
      <c r="NMM50" s="367"/>
      <c r="NMN50" s="367"/>
      <c r="NMO50" s="367"/>
      <c r="NMP50" s="367"/>
      <c r="NMQ50" s="367"/>
      <c r="NMR50" s="367"/>
      <c r="NMS50" s="367"/>
      <c r="NMT50" s="367"/>
      <c r="NMU50" s="367"/>
      <c r="NMV50" s="367"/>
      <c r="NMW50" s="367"/>
      <c r="NMX50" s="367"/>
      <c r="NMY50" s="367"/>
      <c r="NMZ50" s="367"/>
      <c r="NNA50" s="367"/>
      <c r="NNB50" s="367"/>
      <c r="NNC50" s="367"/>
      <c r="NND50" s="367"/>
      <c r="NNE50" s="367"/>
      <c r="NNF50" s="367"/>
      <c r="NNG50" s="367"/>
      <c r="NNH50" s="367"/>
      <c r="NNI50" s="367"/>
      <c r="NNJ50" s="367"/>
      <c r="NNK50" s="367"/>
      <c r="NNL50" s="367"/>
      <c r="NNM50" s="367"/>
      <c r="NNN50" s="367"/>
      <c r="NNO50" s="367"/>
      <c r="NNP50" s="367"/>
      <c r="NNQ50" s="367"/>
      <c r="NNR50" s="367"/>
      <c r="NNS50" s="367"/>
      <c r="NNT50" s="367"/>
      <c r="NNU50" s="367"/>
      <c r="NNV50" s="367"/>
      <c r="NNW50" s="367"/>
      <c r="NNX50" s="367"/>
      <c r="NNY50" s="367"/>
      <c r="NNZ50" s="367"/>
      <c r="NOA50" s="367"/>
      <c r="NOB50" s="367"/>
      <c r="NOC50" s="367"/>
      <c r="NOD50" s="367"/>
      <c r="NOE50" s="367"/>
      <c r="NOF50" s="367"/>
      <c r="NOG50" s="367"/>
      <c r="NOH50" s="367"/>
      <c r="NOI50" s="367"/>
      <c r="NOJ50" s="367"/>
      <c r="NOK50" s="367"/>
      <c r="NOL50" s="367"/>
      <c r="NOM50" s="367"/>
      <c r="NON50" s="367"/>
      <c r="NOO50" s="367"/>
      <c r="NOP50" s="367"/>
      <c r="NOQ50" s="367"/>
      <c r="NOR50" s="367"/>
      <c r="NOS50" s="367"/>
      <c r="NOT50" s="367"/>
      <c r="NOU50" s="367"/>
      <c r="NOV50" s="367"/>
      <c r="NOW50" s="367"/>
      <c r="NOX50" s="367"/>
      <c r="NOY50" s="367"/>
      <c r="NOZ50" s="367"/>
      <c r="NPA50" s="367"/>
      <c r="NPB50" s="367"/>
      <c r="NPC50" s="367"/>
      <c r="NPD50" s="367"/>
      <c r="NPE50" s="367"/>
      <c r="NPF50" s="367"/>
      <c r="NPG50" s="367"/>
      <c r="NPH50" s="367"/>
      <c r="NPI50" s="367"/>
      <c r="NPJ50" s="367"/>
      <c r="NPK50" s="367"/>
      <c r="NPL50" s="367"/>
      <c r="NPM50" s="367"/>
      <c r="NPN50" s="367"/>
      <c r="NPO50" s="367"/>
      <c r="NPP50" s="367"/>
      <c r="NPQ50" s="367"/>
      <c r="NPR50" s="367"/>
      <c r="NPS50" s="367"/>
      <c r="NPT50" s="367"/>
      <c r="NPU50" s="367"/>
      <c r="NPV50" s="367"/>
      <c r="NPW50" s="367"/>
      <c r="NPX50" s="367"/>
      <c r="NPY50" s="367"/>
      <c r="NPZ50" s="367"/>
      <c r="NQA50" s="367"/>
      <c r="NQB50" s="367"/>
      <c r="NQC50" s="367"/>
      <c r="NQD50" s="367"/>
      <c r="NQE50" s="367"/>
      <c r="NQF50" s="367"/>
      <c r="NQG50" s="367"/>
      <c r="NQH50" s="367"/>
      <c r="NQI50" s="367"/>
      <c r="NQJ50" s="367"/>
      <c r="NQK50" s="367"/>
      <c r="NQL50" s="367"/>
      <c r="NQM50" s="367"/>
      <c r="NQN50" s="367"/>
      <c r="NQO50" s="367"/>
      <c r="NQP50" s="367"/>
      <c r="NQQ50" s="367"/>
      <c r="NQR50" s="367"/>
      <c r="NQS50" s="367"/>
      <c r="NQT50" s="367"/>
      <c r="NQU50" s="367"/>
      <c r="NQV50" s="367"/>
      <c r="NQW50" s="367"/>
      <c r="NQX50" s="367"/>
      <c r="NQY50" s="367"/>
      <c r="NQZ50" s="367"/>
      <c r="NRA50" s="367"/>
      <c r="NRB50" s="367"/>
      <c r="NRC50" s="367"/>
      <c r="NRD50" s="367"/>
      <c r="NRE50" s="367"/>
      <c r="NRF50" s="367"/>
      <c r="NRG50" s="367"/>
      <c r="NRH50" s="367"/>
      <c r="NRI50" s="367"/>
      <c r="NRJ50" s="367"/>
      <c r="NRK50" s="367"/>
      <c r="NRL50" s="367"/>
      <c r="NRM50" s="367"/>
      <c r="NRN50" s="367"/>
      <c r="NRO50" s="367"/>
      <c r="NRP50" s="367"/>
      <c r="NRQ50" s="367"/>
      <c r="NRR50" s="367"/>
      <c r="NRS50" s="367"/>
      <c r="NRT50" s="367"/>
      <c r="NRU50" s="367"/>
      <c r="NRV50" s="367"/>
      <c r="NRW50" s="367"/>
      <c r="NRX50" s="367"/>
      <c r="NRY50" s="367"/>
      <c r="NRZ50" s="367"/>
      <c r="NSA50" s="367"/>
      <c r="NSB50" s="367"/>
      <c r="NSC50" s="367"/>
      <c r="NSD50" s="367"/>
      <c r="NSE50" s="367"/>
      <c r="NSF50" s="367"/>
      <c r="NSG50" s="367"/>
      <c r="NSH50" s="367"/>
      <c r="NSI50" s="367"/>
      <c r="NSJ50" s="367"/>
      <c r="NSK50" s="367"/>
      <c r="NSL50" s="367"/>
      <c r="NSM50" s="367"/>
      <c r="NSN50" s="367"/>
      <c r="NSO50" s="367"/>
      <c r="NSP50" s="367"/>
      <c r="NSQ50" s="367"/>
      <c r="NSR50" s="367"/>
      <c r="NSS50" s="367"/>
      <c r="NST50" s="367"/>
      <c r="NSU50" s="367"/>
      <c r="NSV50" s="367"/>
      <c r="NSW50" s="367"/>
      <c r="NSX50" s="367"/>
      <c r="NSY50" s="367"/>
      <c r="NSZ50" s="367"/>
      <c r="NTA50" s="367"/>
      <c r="NTB50" s="367"/>
      <c r="NTC50" s="367"/>
      <c r="NTD50" s="367"/>
      <c r="NTE50" s="367"/>
      <c r="NTF50" s="367"/>
      <c r="NTG50" s="367"/>
      <c r="NTH50" s="367"/>
      <c r="NTI50" s="367"/>
      <c r="NTJ50" s="367"/>
      <c r="NTK50" s="367"/>
      <c r="NTL50" s="367"/>
      <c r="NTM50" s="367"/>
      <c r="NTN50" s="367"/>
      <c r="NTO50" s="367"/>
      <c r="NTP50" s="367"/>
      <c r="NTQ50" s="367"/>
      <c r="NTR50" s="367"/>
      <c r="NTS50" s="367"/>
      <c r="NTT50" s="367"/>
      <c r="NTU50" s="367"/>
      <c r="NTV50" s="367"/>
      <c r="NTW50" s="367"/>
      <c r="NTX50" s="367"/>
      <c r="NTY50" s="367"/>
      <c r="NTZ50" s="367"/>
      <c r="NUA50" s="367"/>
      <c r="NUB50" s="367"/>
      <c r="NUC50" s="367"/>
      <c r="NUD50" s="367"/>
      <c r="NUE50" s="367"/>
      <c r="NUF50" s="367"/>
      <c r="NUG50" s="367"/>
      <c r="NUH50" s="367"/>
      <c r="NUI50" s="367"/>
      <c r="NUJ50" s="367"/>
      <c r="NUK50" s="367"/>
      <c r="NUL50" s="367"/>
      <c r="NUM50" s="367"/>
      <c r="NUN50" s="367"/>
      <c r="NUO50" s="367"/>
      <c r="NUP50" s="367"/>
      <c r="NUQ50" s="367"/>
      <c r="NUR50" s="367"/>
      <c r="NUS50" s="367"/>
      <c r="NUT50" s="367"/>
      <c r="NUU50" s="367"/>
      <c r="NUV50" s="367"/>
      <c r="NUW50" s="367"/>
      <c r="NUX50" s="367"/>
      <c r="NUY50" s="367"/>
      <c r="NUZ50" s="367"/>
      <c r="NVA50" s="367"/>
      <c r="NVB50" s="367"/>
      <c r="NVC50" s="367"/>
      <c r="NVD50" s="367"/>
      <c r="NVE50" s="367"/>
      <c r="NVF50" s="367"/>
      <c r="NVG50" s="367"/>
      <c r="NVH50" s="367"/>
      <c r="NVI50" s="367"/>
      <c r="NVJ50" s="367"/>
      <c r="NVK50" s="367"/>
      <c r="NVL50" s="367"/>
      <c r="NVM50" s="367"/>
      <c r="NVN50" s="367"/>
      <c r="NVO50" s="367"/>
      <c r="NVP50" s="367"/>
      <c r="NVQ50" s="367"/>
      <c r="NVR50" s="367"/>
      <c r="NVS50" s="367"/>
      <c r="NVT50" s="367"/>
      <c r="NVU50" s="367"/>
      <c r="NVV50" s="367"/>
      <c r="NVW50" s="367"/>
      <c r="NVX50" s="367"/>
      <c r="NVY50" s="367"/>
      <c r="NVZ50" s="367"/>
      <c r="NWA50" s="367"/>
      <c r="NWB50" s="367"/>
      <c r="NWC50" s="367"/>
      <c r="NWD50" s="367"/>
      <c r="NWE50" s="367"/>
      <c r="NWF50" s="367"/>
      <c r="NWG50" s="367"/>
      <c r="NWH50" s="367"/>
      <c r="NWI50" s="367"/>
      <c r="NWJ50" s="367"/>
      <c r="NWK50" s="367"/>
      <c r="NWL50" s="367"/>
      <c r="NWM50" s="367"/>
      <c r="NWN50" s="367"/>
      <c r="NWO50" s="367"/>
      <c r="NWP50" s="367"/>
      <c r="NWQ50" s="367"/>
      <c r="NWR50" s="367"/>
      <c r="NWS50" s="367"/>
      <c r="NWT50" s="367"/>
      <c r="NWU50" s="367"/>
      <c r="NWV50" s="367"/>
      <c r="NWW50" s="367"/>
      <c r="NWX50" s="367"/>
      <c r="NWY50" s="367"/>
      <c r="NWZ50" s="367"/>
      <c r="NXA50" s="367"/>
      <c r="NXB50" s="367"/>
      <c r="NXC50" s="367"/>
      <c r="NXD50" s="367"/>
      <c r="NXE50" s="367"/>
      <c r="NXF50" s="367"/>
      <c r="NXG50" s="367"/>
      <c r="NXH50" s="367"/>
      <c r="NXI50" s="367"/>
      <c r="NXJ50" s="367"/>
      <c r="NXK50" s="367"/>
      <c r="NXL50" s="367"/>
      <c r="NXM50" s="367"/>
      <c r="NXN50" s="367"/>
      <c r="NXO50" s="367"/>
      <c r="NXP50" s="367"/>
      <c r="NXQ50" s="367"/>
      <c r="NXR50" s="367"/>
      <c r="NXS50" s="367"/>
      <c r="NXT50" s="367"/>
      <c r="NXU50" s="367"/>
      <c r="NXV50" s="367"/>
      <c r="NXW50" s="367"/>
      <c r="NXX50" s="367"/>
      <c r="NXY50" s="367"/>
      <c r="NXZ50" s="367"/>
      <c r="NYA50" s="367"/>
      <c r="NYB50" s="367"/>
      <c r="NYC50" s="367"/>
      <c r="NYD50" s="367"/>
      <c r="NYE50" s="367"/>
      <c r="NYF50" s="367"/>
      <c r="NYG50" s="367"/>
      <c r="NYH50" s="367"/>
      <c r="NYI50" s="367"/>
      <c r="NYJ50" s="367"/>
      <c r="NYK50" s="367"/>
      <c r="NYL50" s="367"/>
      <c r="NYM50" s="367"/>
      <c r="NYN50" s="367"/>
      <c r="NYO50" s="367"/>
      <c r="NYP50" s="367"/>
      <c r="NYQ50" s="367"/>
      <c r="NYR50" s="367"/>
      <c r="NYS50" s="367"/>
      <c r="NYT50" s="367"/>
      <c r="NYU50" s="367"/>
      <c r="NYV50" s="367"/>
      <c r="NYW50" s="367"/>
      <c r="NYX50" s="367"/>
      <c r="NYY50" s="367"/>
      <c r="NYZ50" s="367"/>
      <c r="NZA50" s="367"/>
      <c r="NZB50" s="367"/>
      <c r="NZC50" s="367"/>
      <c r="NZD50" s="367"/>
      <c r="NZE50" s="367"/>
      <c r="NZF50" s="367"/>
      <c r="NZG50" s="367"/>
      <c r="NZH50" s="367"/>
      <c r="NZI50" s="367"/>
      <c r="NZJ50" s="367"/>
      <c r="NZK50" s="367"/>
      <c r="NZL50" s="367"/>
      <c r="NZM50" s="367"/>
      <c r="NZN50" s="367"/>
      <c r="NZO50" s="367"/>
      <c r="NZP50" s="367"/>
      <c r="NZQ50" s="367"/>
      <c r="NZR50" s="367"/>
      <c r="NZS50" s="367"/>
      <c r="NZT50" s="367"/>
      <c r="NZU50" s="367"/>
      <c r="NZV50" s="367"/>
      <c r="NZW50" s="367"/>
      <c r="NZX50" s="367"/>
      <c r="NZY50" s="367"/>
      <c r="NZZ50" s="367"/>
      <c r="OAA50" s="367"/>
      <c r="OAB50" s="367"/>
      <c r="OAC50" s="367"/>
      <c r="OAD50" s="367"/>
      <c r="OAE50" s="367"/>
      <c r="OAF50" s="367"/>
      <c r="OAG50" s="367"/>
      <c r="OAH50" s="367"/>
      <c r="OAI50" s="367"/>
      <c r="OAJ50" s="367"/>
      <c r="OAK50" s="367"/>
      <c r="OAL50" s="367"/>
      <c r="OAM50" s="367"/>
      <c r="OAN50" s="367"/>
      <c r="OAO50" s="367"/>
      <c r="OAP50" s="367"/>
      <c r="OAQ50" s="367"/>
      <c r="OAR50" s="367"/>
      <c r="OAS50" s="367"/>
      <c r="OAT50" s="367"/>
      <c r="OAU50" s="367"/>
      <c r="OAV50" s="367"/>
      <c r="OAW50" s="367"/>
      <c r="OAX50" s="367"/>
      <c r="OAY50" s="367"/>
      <c r="OAZ50" s="367"/>
      <c r="OBA50" s="367"/>
      <c r="OBB50" s="367"/>
      <c r="OBC50" s="367"/>
      <c r="OBD50" s="367"/>
      <c r="OBE50" s="367"/>
      <c r="OBF50" s="367"/>
      <c r="OBG50" s="367"/>
      <c r="OBH50" s="367"/>
      <c r="OBI50" s="367"/>
      <c r="OBJ50" s="367"/>
      <c r="OBK50" s="367"/>
      <c r="OBL50" s="367"/>
      <c r="OBM50" s="367"/>
      <c r="OBN50" s="367"/>
      <c r="OBO50" s="367"/>
      <c r="OBP50" s="367"/>
      <c r="OBQ50" s="367"/>
      <c r="OBR50" s="367"/>
      <c r="OBS50" s="367"/>
      <c r="OBT50" s="367"/>
      <c r="OBU50" s="367"/>
      <c r="OBV50" s="367"/>
      <c r="OBW50" s="367"/>
      <c r="OBX50" s="367"/>
      <c r="OBY50" s="367"/>
      <c r="OBZ50" s="367"/>
      <c r="OCA50" s="367"/>
      <c r="OCB50" s="367"/>
      <c r="OCC50" s="367"/>
      <c r="OCD50" s="367"/>
      <c r="OCE50" s="367"/>
      <c r="OCF50" s="367"/>
      <c r="OCG50" s="367"/>
      <c r="OCH50" s="367"/>
      <c r="OCI50" s="367"/>
      <c r="OCJ50" s="367"/>
      <c r="OCK50" s="367"/>
      <c r="OCL50" s="367"/>
      <c r="OCM50" s="367"/>
      <c r="OCN50" s="367"/>
      <c r="OCO50" s="367"/>
      <c r="OCP50" s="367"/>
      <c r="OCQ50" s="367"/>
      <c r="OCR50" s="367"/>
      <c r="OCS50" s="367"/>
      <c r="OCT50" s="367"/>
      <c r="OCU50" s="367"/>
      <c r="OCV50" s="367"/>
      <c r="OCW50" s="367"/>
      <c r="OCX50" s="367"/>
      <c r="OCY50" s="367"/>
      <c r="OCZ50" s="367"/>
      <c r="ODA50" s="367"/>
      <c r="ODB50" s="367"/>
      <c r="ODC50" s="367"/>
      <c r="ODD50" s="367"/>
      <c r="ODE50" s="367"/>
      <c r="ODF50" s="367"/>
      <c r="ODG50" s="367"/>
      <c r="ODH50" s="367"/>
      <c r="ODI50" s="367"/>
      <c r="ODJ50" s="367"/>
      <c r="ODK50" s="367"/>
      <c r="ODL50" s="367"/>
      <c r="ODM50" s="367"/>
      <c r="ODN50" s="367"/>
      <c r="ODO50" s="367"/>
      <c r="ODP50" s="367"/>
      <c r="ODQ50" s="367"/>
      <c r="ODR50" s="367"/>
      <c r="ODS50" s="367"/>
      <c r="ODT50" s="367"/>
      <c r="ODU50" s="367"/>
      <c r="ODV50" s="367"/>
      <c r="ODW50" s="367"/>
      <c r="ODX50" s="367"/>
      <c r="ODY50" s="367"/>
      <c r="ODZ50" s="367"/>
      <c r="OEA50" s="367"/>
      <c r="OEB50" s="367"/>
      <c r="OEC50" s="367"/>
      <c r="OED50" s="367"/>
      <c r="OEE50" s="367"/>
      <c r="OEF50" s="367"/>
      <c r="OEG50" s="367"/>
      <c r="OEH50" s="367"/>
      <c r="OEI50" s="367"/>
      <c r="OEJ50" s="367"/>
      <c r="OEK50" s="367"/>
      <c r="OEL50" s="367"/>
      <c r="OEM50" s="367"/>
      <c r="OEN50" s="367"/>
      <c r="OEO50" s="367"/>
      <c r="OEP50" s="367"/>
      <c r="OEQ50" s="367"/>
      <c r="OER50" s="367"/>
      <c r="OES50" s="367"/>
      <c r="OET50" s="367"/>
      <c r="OEU50" s="367"/>
      <c r="OEV50" s="367"/>
      <c r="OEW50" s="367"/>
      <c r="OEX50" s="367"/>
      <c r="OEY50" s="367"/>
      <c r="OEZ50" s="367"/>
      <c r="OFA50" s="367"/>
      <c r="OFB50" s="367"/>
      <c r="OFC50" s="367"/>
      <c r="OFD50" s="367"/>
      <c r="OFE50" s="367"/>
      <c r="OFF50" s="367"/>
      <c r="OFG50" s="367"/>
      <c r="OFH50" s="367"/>
      <c r="OFI50" s="367"/>
      <c r="OFJ50" s="367"/>
      <c r="OFK50" s="367"/>
      <c r="OFL50" s="367"/>
      <c r="OFM50" s="367"/>
      <c r="OFN50" s="367"/>
      <c r="OFO50" s="367"/>
      <c r="OFP50" s="367"/>
      <c r="OFQ50" s="367"/>
      <c r="OFR50" s="367"/>
      <c r="OFS50" s="367"/>
      <c r="OFT50" s="367"/>
      <c r="OFU50" s="367"/>
      <c r="OFV50" s="367"/>
      <c r="OFW50" s="367"/>
      <c r="OFX50" s="367"/>
      <c r="OFY50" s="367"/>
      <c r="OFZ50" s="367"/>
      <c r="OGA50" s="367"/>
      <c r="OGB50" s="367"/>
      <c r="OGC50" s="367"/>
      <c r="OGD50" s="367"/>
      <c r="OGE50" s="367"/>
      <c r="OGF50" s="367"/>
      <c r="OGG50" s="367"/>
      <c r="OGH50" s="367"/>
      <c r="OGI50" s="367"/>
      <c r="OGJ50" s="367"/>
      <c r="OGK50" s="367"/>
      <c r="OGL50" s="367"/>
      <c r="OGM50" s="367"/>
      <c r="OGN50" s="367"/>
      <c r="OGO50" s="367"/>
      <c r="OGP50" s="367"/>
      <c r="OGQ50" s="367"/>
      <c r="OGR50" s="367"/>
      <c r="OGS50" s="367"/>
      <c r="OGT50" s="367"/>
      <c r="OGU50" s="367"/>
      <c r="OGV50" s="367"/>
      <c r="OGW50" s="367"/>
      <c r="OGX50" s="367"/>
      <c r="OGY50" s="367"/>
      <c r="OGZ50" s="367"/>
      <c r="OHA50" s="367"/>
      <c r="OHB50" s="367"/>
      <c r="OHC50" s="367"/>
      <c r="OHD50" s="367"/>
      <c r="OHE50" s="367"/>
      <c r="OHF50" s="367"/>
      <c r="OHG50" s="367"/>
      <c r="OHH50" s="367"/>
      <c r="OHI50" s="367"/>
      <c r="OHJ50" s="367"/>
      <c r="OHK50" s="367"/>
      <c r="OHL50" s="367"/>
      <c r="OHM50" s="367"/>
      <c r="OHN50" s="367"/>
      <c r="OHO50" s="367"/>
      <c r="OHP50" s="367"/>
      <c r="OHQ50" s="367"/>
      <c r="OHR50" s="367"/>
      <c r="OHS50" s="367"/>
      <c r="OHT50" s="367"/>
      <c r="OHU50" s="367"/>
      <c r="OHV50" s="367"/>
      <c r="OHW50" s="367"/>
      <c r="OHX50" s="367"/>
      <c r="OHY50" s="367"/>
      <c r="OHZ50" s="367"/>
      <c r="OIA50" s="367"/>
      <c r="OIB50" s="367"/>
      <c r="OIC50" s="367"/>
      <c r="OID50" s="367"/>
      <c r="OIE50" s="367"/>
      <c r="OIF50" s="367"/>
      <c r="OIG50" s="367"/>
      <c r="OIH50" s="367"/>
      <c r="OII50" s="367"/>
      <c r="OIJ50" s="367"/>
      <c r="OIK50" s="367"/>
      <c r="OIL50" s="367"/>
      <c r="OIM50" s="367"/>
      <c r="OIN50" s="367"/>
      <c r="OIO50" s="367"/>
      <c r="OIP50" s="367"/>
      <c r="OIQ50" s="367"/>
      <c r="OIR50" s="367"/>
      <c r="OIS50" s="367"/>
      <c r="OIT50" s="367"/>
      <c r="OIU50" s="367"/>
      <c r="OIV50" s="367"/>
      <c r="OIW50" s="367"/>
      <c r="OIX50" s="367"/>
      <c r="OIY50" s="367"/>
      <c r="OIZ50" s="367"/>
      <c r="OJA50" s="367"/>
      <c r="OJB50" s="367"/>
      <c r="OJC50" s="367"/>
      <c r="OJD50" s="367"/>
      <c r="OJE50" s="367"/>
      <c r="OJF50" s="367"/>
      <c r="OJG50" s="367"/>
      <c r="OJH50" s="367"/>
      <c r="OJI50" s="367"/>
      <c r="OJJ50" s="367"/>
      <c r="OJK50" s="367"/>
      <c r="OJL50" s="367"/>
      <c r="OJM50" s="367"/>
      <c r="OJN50" s="367"/>
      <c r="OJO50" s="367"/>
      <c r="OJP50" s="367"/>
      <c r="OJQ50" s="367"/>
      <c r="OJR50" s="367"/>
      <c r="OJS50" s="367"/>
      <c r="OJT50" s="367"/>
      <c r="OJU50" s="367"/>
      <c r="OJV50" s="367"/>
      <c r="OJW50" s="367"/>
      <c r="OJX50" s="367"/>
      <c r="OJY50" s="367"/>
      <c r="OJZ50" s="367"/>
      <c r="OKA50" s="367"/>
      <c r="OKB50" s="367"/>
      <c r="OKC50" s="367"/>
      <c r="OKD50" s="367"/>
      <c r="OKE50" s="367"/>
      <c r="OKF50" s="367"/>
      <c r="OKG50" s="367"/>
      <c r="OKH50" s="367"/>
      <c r="OKI50" s="367"/>
      <c r="OKJ50" s="367"/>
      <c r="OKK50" s="367"/>
      <c r="OKL50" s="367"/>
      <c r="OKM50" s="367"/>
      <c r="OKN50" s="367"/>
      <c r="OKO50" s="367"/>
      <c r="OKP50" s="367"/>
      <c r="OKQ50" s="367"/>
      <c r="OKR50" s="367"/>
      <c r="OKS50" s="367"/>
      <c r="OKT50" s="367"/>
      <c r="OKU50" s="367"/>
      <c r="OKV50" s="367"/>
      <c r="OKW50" s="367"/>
      <c r="OKX50" s="367"/>
      <c r="OKY50" s="367"/>
      <c r="OKZ50" s="367"/>
      <c r="OLA50" s="367"/>
      <c r="OLB50" s="367"/>
      <c r="OLC50" s="367"/>
      <c r="OLD50" s="367"/>
      <c r="OLE50" s="367"/>
      <c r="OLF50" s="367"/>
      <c r="OLG50" s="367"/>
      <c r="OLH50" s="367"/>
      <c r="OLI50" s="367"/>
      <c r="OLJ50" s="367"/>
      <c r="OLK50" s="367"/>
      <c r="OLL50" s="367"/>
      <c r="OLM50" s="367"/>
      <c r="OLN50" s="367"/>
      <c r="OLO50" s="367"/>
      <c r="OLP50" s="367"/>
      <c r="OLQ50" s="367"/>
      <c r="OLR50" s="367"/>
      <c r="OLS50" s="367"/>
      <c r="OLT50" s="367"/>
      <c r="OLU50" s="367"/>
      <c r="OLV50" s="367"/>
      <c r="OLW50" s="367"/>
      <c r="OLX50" s="367"/>
      <c r="OLY50" s="367"/>
      <c r="OLZ50" s="367"/>
      <c r="OMA50" s="367"/>
      <c r="OMB50" s="367"/>
      <c r="OMC50" s="367"/>
      <c r="OMD50" s="367"/>
      <c r="OME50" s="367"/>
      <c r="OMF50" s="367"/>
      <c r="OMG50" s="367"/>
      <c r="OMH50" s="367"/>
      <c r="OMI50" s="367"/>
      <c r="OMJ50" s="367"/>
      <c r="OMK50" s="367"/>
      <c r="OML50" s="367"/>
      <c r="OMM50" s="367"/>
      <c r="OMN50" s="367"/>
      <c r="OMO50" s="367"/>
      <c r="OMP50" s="367"/>
      <c r="OMQ50" s="367"/>
      <c r="OMR50" s="367"/>
      <c r="OMS50" s="367"/>
      <c r="OMT50" s="367"/>
      <c r="OMU50" s="367"/>
      <c r="OMV50" s="367"/>
      <c r="OMW50" s="367"/>
      <c r="OMX50" s="367"/>
      <c r="OMY50" s="367"/>
      <c r="OMZ50" s="367"/>
      <c r="ONA50" s="367"/>
      <c r="ONB50" s="367"/>
      <c r="ONC50" s="367"/>
      <c r="OND50" s="367"/>
      <c r="ONE50" s="367"/>
      <c r="ONF50" s="367"/>
      <c r="ONG50" s="367"/>
      <c r="ONH50" s="367"/>
      <c r="ONI50" s="367"/>
      <c r="ONJ50" s="367"/>
      <c r="ONK50" s="367"/>
      <c r="ONL50" s="367"/>
      <c r="ONM50" s="367"/>
      <c r="ONN50" s="367"/>
      <c r="ONO50" s="367"/>
      <c r="ONP50" s="367"/>
      <c r="ONQ50" s="367"/>
      <c r="ONR50" s="367"/>
      <c r="ONS50" s="367"/>
      <c r="ONT50" s="367"/>
      <c r="ONU50" s="367"/>
      <c r="ONV50" s="367"/>
      <c r="ONW50" s="367"/>
      <c r="ONX50" s="367"/>
      <c r="ONY50" s="367"/>
      <c r="ONZ50" s="367"/>
      <c r="OOA50" s="367"/>
      <c r="OOB50" s="367"/>
      <c r="OOC50" s="367"/>
      <c r="OOD50" s="367"/>
      <c r="OOE50" s="367"/>
      <c r="OOF50" s="367"/>
      <c r="OOG50" s="367"/>
      <c r="OOH50" s="367"/>
      <c r="OOI50" s="367"/>
      <c r="OOJ50" s="367"/>
      <c r="OOK50" s="367"/>
      <c r="OOL50" s="367"/>
      <c r="OOM50" s="367"/>
      <c r="OON50" s="367"/>
      <c r="OOO50" s="367"/>
      <c r="OOP50" s="367"/>
      <c r="OOQ50" s="367"/>
      <c r="OOR50" s="367"/>
      <c r="OOS50" s="367"/>
      <c r="OOT50" s="367"/>
      <c r="OOU50" s="367"/>
      <c r="OOV50" s="367"/>
      <c r="OOW50" s="367"/>
      <c r="OOX50" s="367"/>
      <c r="OOY50" s="367"/>
      <c r="OOZ50" s="367"/>
      <c r="OPA50" s="367"/>
      <c r="OPB50" s="367"/>
      <c r="OPC50" s="367"/>
      <c r="OPD50" s="367"/>
      <c r="OPE50" s="367"/>
      <c r="OPF50" s="367"/>
      <c r="OPG50" s="367"/>
      <c r="OPH50" s="367"/>
      <c r="OPI50" s="367"/>
      <c r="OPJ50" s="367"/>
      <c r="OPK50" s="367"/>
      <c r="OPL50" s="367"/>
      <c r="OPM50" s="367"/>
      <c r="OPN50" s="367"/>
      <c r="OPO50" s="367"/>
      <c r="OPP50" s="367"/>
      <c r="OPQ50" s="367"/>
      <c r="OPR50" s="367"/>
      <c r="OPS50" s="367"/>
      <c r="OPT50" s="367"/>
      <c r="OPU50" s="367"/>
      <c r="OPV50" s="367"/>
      <c r="OPW50" s="367"/>
      <c r="OPX50" s="367"/>
      <c r="OPY50" s="367"/>
      <c r="OPZ50" s="367"/>
      <c r="OQA50" s="367"/>
      <c r="OQB50" s="367"/>
      <c r="OQC50" s="367"/>
      <c r="OQD50" s="367"/>
      <c r="OQE50" s="367"/>
      <c r="OQF50" s="367"/>
      <c r="OQG50" s="367"/>
      <c r="OQH50" s="367"/>
      <c r="OQI50" s="367"/>
      <c r="OQJ50" s="367"/>
      <c r="OQK50" s="367"/>
      <c r="OQL50" s="367"/>
      <c r="OQM50" s="367"/>
      <c r="OQN50" s="367"/>
      <c r="OQO50" s="367"/>
      <c r="OQP50" s="367"/>
      <c r="OQQ50" s="367"/>
      <c r="OQR50" s="367"/>
      <c r="OQS50" s="367"/>
      <c r="OQT50" s="367"/>
      <c r="OQU50" s="367"/>
      <c r="OQV50" s="367"/>
      <c r="OQW50" s="367"/>
      <c r="OQX50" s="367"/>
      <c r="OQY50" s="367"/>
      <c r="OQZ50" s="367"/>
      <c r="ORA50" s="367"/>
      <c r="ORB50" s="367"/>
      <c r="ORC50" s="367"/>
      <c r="ORD50" s="367"/>
      <c r="ORE50" s="367"/>
      <c r="ORF50" s="367"/>
      <c r="ORG50" s="367"/>
      <c r="ORH50" s="367"/>
      <c r="ORI50" s="367"/>
      <c r="ORJ50" s="367"/>
      <c r="ORK50" s="367"/>
      <c r="ORL50" s="367"/>
      <c r="ORM50" s="367"/>
      <c r="ORN50" s="367"/>
      <c r="ORO50" s="367"/>
      <c r="ORP50" s="367"/>
      <c r="ORQ50" s="367"/>
      <c r="ORR50" s="367"/>
      <c r="ORS50" s="367"/>
      <c r="ORT50" s="367"/>
      <c r="ORU50" s="367"/>
      <c r="ORV50" s="367"/>
      <c r="ORW50" s="367"/>
      <c r="ORX50" s="367"/>
      <c r="ORY50" s="367"/>
      <c r="ORZ50" s="367"/>
      <c r="OSA50" s="367"/>
      <c r="OSB50" s="367"/>
      <c r="OSC50" s="367"/>
      <c r="OSD50" s="367"/>
      <c r="OSE50" s="367"/>
      <c r="OSF50" s="367"/>
      <c r="OSG50" s="367"/>
      <c r="OSH50" s="367"/>
      <c r="OSI50" s="367"/>
      <c r="OSJ50" s="367"/>
      <c r="OSK50" s="367"/>
      <c r="OSL50" s="367"/>
      <c r="OSM50" s="367"/>
      <c r="OSN50" s="367"/>
      <c r="OSO50" s="367"/>
      <c r="OSP50" s="367"/>
      <c r="OSQ50" s="367"/>
      <c r="OSR50" s="367"/>
      <c r="OSS50" s="367"/>
      <c r="OST50" s="367"/>
      <c r="OSU50" s="367"/>
      <c r="OSV50" s="367"/>
      <c r="OSW50" s="367"/>
      <c r="OSX50" s="367"/>
      <c r="OSY50" s="367"/>
      <c r="OSZ50" s="367"/>
      <c r="OTA50" s="367"/>
      <c r="OTB50" s="367"/>
      <c r="OTC50" s="367"/>
      <c r="OTD50" s="367"/>
      <c r="OTE50" s="367"/>
      <c r="OTF50" s="367"/>
      <c r="OTG50" s="367"/>
      <c r="OTH50" s="367"/>
      <c r="OTI50" s="367"/>
      <c r="OTJ50" s="367"/>
      <c r="OTK50" s="367"/>
      <c r="OTL50" s="367"/>
      <c r="OTM50" s="367"/>
      <c r="OTN50" s="367"/>
      <c r="OTO50" s="367"/>
      <c r="OTP50" s="367"/>
      <c r="OTQ50" s="367"/>
      <c r="OTR50" s="367"/>
      <c r="OTS50" s="367"/>
      <c r="OTT50" s="367"/>
      <c r="OTU50" s="367"/>
      <c r="OTV50" s="367"/>
      <c r="OTW50" s="367"/>
      <c r="OTX50" s="367"/>
      <c r="OTY50" s="367"/>
      <c r="OTZ50" s="367"/>
      <c r="OUA50" s="367"/>
      <c r="OUB50" s="367"/>
      <c r="OUC50" s="367"/>
      <c r="OUD50" s="367"/>
      <c r="OUE50" s="367"/>
      <c r="OUF50" s="367"/>
      <c r="OUG50" s="367"/>
      <c r="OUH50" s="367"/>
      <c r="OUI50" s="367"/>
      <c r="OUJ50" s="367"/>
      <c r="OUK50" s="367"/>
      <c r="OUL50" s="367"/>
      <c r="OUM50" s="367"/>
      <c r="OUN50" s="367"/>
      <c r="OUO50" s="367"/>
      <c r="OUP50" s="367"/>
      <c r="OUQ50" s="367"/>
      <c r="OUR50" s="367"/>
      <c r="OUS50" s="367"/>
      <c r="OUT50" s="367"/>
      <c r="OUU50" s="367"/>
      <c r="OUV50" s="367"/>
      <c r="OUW50" s="367"/>
      <c r="OUX50" s="367"/>
      <c r="OUY50" s="367"/>
      <c r="OUZ50" s="367"/>
      <c r="OVA50" s="367"/>
      <c r="OVB50" s="367"/>
      <c r="OVC50" s="367"/>
      <c r="OVD50" s="367"/>
      <c r="OVE50" s="367"/>
      <c r="OVF50" s="367"/>
      <c r="OVG50" s="367"/>
      <c r="OVH50" s="367"/>
      <c r="OVI50" s="367"/>
      <c r="OVJ50" s="367"/>
      <c r="OVK50" s="367"/>
      <c r="OVL50" s="367"/>
      <c r="OVM50" s="367"/>
      <c r="OVN50" s="367"/>
      <c r="OVO50" s="367"/>
      <c r="OVP50" s="367"/>
      <c r="OVQ50" s="367"/>
      <c r="OVR50" s="367"/>
      <c r="OVS50" s="367"/>
      <c r="OVT50" s="367"/>
      <c r="OVU50" s="367"/>
      <c r="OVV50" s="367"/>
      <c r="OVW50" s="367"/>
      <c r="OVX50" s="367"/>
      <c r="OVY50" s="367"/>
      <c r="OVZ50" s="367"/>
      <c r="OWA50" s="367"/>
      <c r="OWB50" s="367"/>
      <c r="OWC50" s="367"/>
      <c r="OWD50" s="367"/>
      <c r="OWE50" s="367"/>
      <c r="OWF50" s="367"/>
      <c r="OWG50" s="367"/>
      <c r="OWH50" s="367"/>
      <c r="OWI50" s="367"/>
      <c r="OWJ50" s="367"/>
      <c r="OWK50" s="367"/>
      <c r="OWL50" s="367"/>
      <c r="OWM50" s="367"/>
      <c r="OWN50" s="367"/>
      <c r="OWO50" s="367"/>
      <c r="OWP50" s="367"/>
      <c r="OWQ50" s="367"/>
      <c r="OWR50" s="367"/>
      <c r="OWS50" s="367"/>
      <c r="OWT50" s="367"/>
      <c r="OWU50" s="367"/>
      <c r="OWV50" s="367"/>
      <c r="OWW50" s="367"/>
      <c r="OWX50" s="367"/>
      <c r="OWY50" s="367"/>
      <c r="OWZ50" s="367"/>
      <c r="OXA50" s="367"/>
      <c r="OXB50" s="367"/>
      <c r="OXC50" s="367"/>
      <c r="OXD50" s="367"/>
      <c r="OXE50" s="367"/>
      <c r="OXF50" s="367"/>
      <c r="OXG50" s="367"/>
      <c r="OXH50" s="367"/>
      <c r="OXI50" s="367"/>
      <c r="OXJ50" s="367"/>
      <c r="OXK50" s="367"/>
      <c r="OXL50" s="367"/>
      <c r="OXM50" s="367"/>
      <c r="OXN50" s="367"/>
      <c r="OXO50" s="367"/>
      <c r="OXP50" s="367"/>
      <c r="OXQ50" s="367"/>
      <c r="OXR50" s="367"/>
      <c r="OXS50" s="367"/>
      <c r="OXT50" s="367"/>
      <c r="OXU50" s="367"/>
      <c r="OXV50" s="367"/>
      <c r="OXW50" s="367"/>
      <c r="OXX50" s="367"/>
      <c r="OXY50" s="367"/>
      <c r="OXZ50" s="367"/>
      <c r="OYA50" s="367"/>
      <c r="OYB50" s="367"/>
      <c r="OYC50" s="367"/>
      <c r="OYD50" s="367"/>
      <c r="OYE50" s="367"/>
      <c r="OYF50" s="367"/>
      <c r="OYG50" s="367"/>
      <c r="OYH50" s="367"/>
      <c r="OYI50" s="367"/>
      <c r="OYJ50" s="367"/>
      <c r="OYK50" s="367"/>
      <c r="OYL50" s="367"/>
      <c r="OYM50" s="367"/>
      <c r="OYN50" s="367"/>
      <c r="OYO50" s="367"/>
      <c r="OYP50" s="367"/>
      <c r="OYQ50" s="367"/>
      <c r="OYR50" s="367"/>
      <c r="OYS50" s="367"/>
      <c r="OYT50" s="367"/>
      <c r="OYU50" s="367"/>
      <c r="OYV50" s="367"/>
      <c r="OYW50" s="367"/>
      <c r="OYX50" s="367"/>
      <c r="OYY50" s="367"/>
      <c r="OYZ50" s="367"/>
      <c r="OZA50" s="367"/>
      <c r="OZB50" s="367"/>
      <c r="OZC50" s="367"/>
      <c r="OZD50" s="367"/>
      <c r="OZE50" s="367"/>
      <c r="OZF50" s="367"/>
      <c r="OZG50" s="367"/>
      <c r="OZH50" s="367"/>
      <c r="OZI50" s="367"/>
      <c r="OZJ50" s="367"/>
      <c r="OZK50" s="367"/>
      <c r="OZL50" s="367"/>
      <c r="OZM50" s="367"/>
      <c r="OZN50" s="367"/>
      <c r="OZO50" s="367"/>
      <c r="OZP50" s="367"/>
      <c r="OZQ50" s="367"/>
      <c r="OZR50" s="367"/>
      <c r="OZS50" s="367"/>
      <c r="OZT50" s="367"/>
      <c r="OZU50" s="367"/>
      <c r="OZV50" s="367"/>
      <c r="OZW50" s="367"/>
      <c r="OZX50" s="367"/>
      <c r="OZY50" s="367"/>
      <c r="OZZ50" s="367"/>
      <c r="PAA50" s="367"/>
      <c r="PAB50" s="367"/>
      <c r="PAC50" s="367"/>
      <c r="PAD50" s="367"/>
      <c r="PAE50" s="367"/>
      <c r="PAF50" s="367"/>
      <c r="PAG50" s="367"/>
      <c r="PAH50" s="367"/>
      <c r="PAI50" s="367"/>
      <c r="PAJ50" s="367"/>
      <c r="PAK50" s="367"/>
      <c r="PAL50" s="367"/>
      <c r="PAM50" s="367"/>
      <c r="PAN50" s="367"/>
      <c r="PAO50" s="367"/>
      <c r="PAP50" s="367"/>
      <c r="PAQ50" s="367"/>
      <c r="PAR50" s="367"/>
      <c r="PAS50" s="367"/>
      <c r="PAT50" s="367"/>
      <c r="PAU50" s="367"/>
      <c r="PAV50" s="367"/>
      <c r="PAW50" s="367"/>
      <c r="PAX50" s="367"/>
      <c r="PAY50" s="367"/>
      <c r="PAZ50" s="367"/>
      <c r="PBA50" s="367"/>
      <c r="PBB50" s="367"/>
      <c r="PBC50" s="367"/>
      <c r="PBD50" s="367"/>
      <c r="PBE50" s="367"/>
      <c r="PBF50" s="367"/>
      <c r="PBG50" s="367"/>
      <c r="PBH50" s="367"/>
      <c r="PBI50" s="367"/>
      <c r="PBJ50" s="367"/>
      <c r="PBK50" s="367"/>
      <c r="PBL50" s="367"/>
      <c r="PBM50" s="367"/>
      <c r="PBN50" s="367"/>
      <c r="PBO50" s="367"/>
      <c r="PBP50" s="367"/>
      <c r="PBQ50" s="367"/>
      <c r="PBR50" s="367"/>
      <c r="PBS50" s="367"/>
      <c r="PBT50" s="367"/>
      <c r="PBU50" s="367"/>
      <c r="PBV50" s="367"/>
      <c r="PBW50" s="367"/>
      <c r="PBX50" s="367"/>
      <c r="PBY50" s="367"/>
      <c r="PBZ50" s="367"/>
      <c r="PCA50" s="367"/>
      <c r="PCB50" s="367"/>
      <c r="PCC50" s="367"/>
      <c r="PCD50" s="367"/>
      <c r="PCE50" s="367"/>
      <c r="PCF50" s="367"/>
      <c r="PCG50" s="367"/>
      <c r="PCH50" s="367"/>
      <c r="PCI50" s="367"/>
      <c r="PCJ50" s="367"/>
      <c r="PCK50" s="367"/>
      <c r="PCL50" s="367"/>
      <c r="PCM50" s="367"/>
      <c r="PCN50" s="367"/>
      <c r="PCO50" s="367"/>
      <c r="PCP50" s="367"/>
      <c r="PCQ50" s="367"/>
      <c r="PCR50" s="367"/>
      <c r="PCS50" s="367"/>
      <c r="PCT50" s="367"/>
      <c r="PCU50" s="367"/>
      <c r="PCV50" s="367"/>
      <c r="PCW50" s="367"/>
      <c r="PCX50" s="367"/>
      <c r="PCY50" s="367"/>
      <c r="PCZ50" s="367"/>
      <c r="PDA50" s="367"/>
      <c r="PDB50" s="367"/>
      <c r="PDC50" s="367"/>
      <c r="PDD50" s="367"/>
      <c r="PDE50" s="367"/>
      <c r="PDF50" s="367"/>
      <c r="PDG50" s="367"/>
      <c r="PDH50" s="367"/>
      <c r="PDI50" s="367"/>
      <c r="PDJ50" s="367"/>
      <c r="PDK50" s="367"/>
      <c r="PDL50" s="367"/>
      <c r="PDM50" s="367"/>
      <c r="PDN50" s="367"/>
      <c r="PDO50" s="367"/>
      <c r="PDP50" s="367"/>
      <c r="PDQ50" s="367"/>
      <c r="PDR50" s="367"/>
      <c r="PDS50" s="367"/>
      <c r="PDT50" s="367"/>
      <c r="PDU50" s="367"/>
      <c r="PDV50" s="367"/>
      <c r="PDW50" s="367"/>
      <c r="PDX50" s="367"/>
      <c r="PDY50" s="367"/>
      <c r="PDZ50" s="367"/>
      <c r="PEA50" s="367"/>
      <c r="PEB50" s="367"/>
      <c r="PEC50" s="367"/>
      <c r="PED50" s="367"/>
      <c r="PEE50" s="367"/>
      <c r="PEF50" s="367"/>
      <c r="PEG50" s="367"/>
      <c r="PEH50" s="367"/>
      <c r="PEI50" s="367"/>
      <c r="PEJ50" s="367"/>
      <c r="PEK50" s="367"/>
      <c r="PEL50" s="367"/>
      <c r="PEM50" s="367"/>
      <c r="PEN50" s="367"/>
      <c r="PEO50" s="367"/>
      <c r="PEP50" s="367"/>
      <c r="PEQ50" s="367"/>
      <c r="PER50" s="367"/>
      <c r="PES50" s="367"/>
      <c r="PET50" s="367"/>
      <c r="PEU50" s="367"/>
      <c r="PEV50" s="367"/>
      <c r="PEW50" s="367"/>
      <c r="PEX50" s="367"/>
      <c r="PEY50" s="367"/>
      <c r="PEZ50" s="367"/>
      <c r="PFA50" s="367"/>
      <c r="PFB50" s="367"/>
      <c r="PFC50" s="367"/>
      <c r="PFD50" s="367"/>
      <c r="PFE50" s="367"/>
      <c r="PFF50" s="367"/>
      <c r="PFG50" s="367"/>
      <c r="PFH50" s="367"/>
      <c r="PFI50" s="367"/>
      <c r="PFJ50" s="367"/>
      <c r="PFK50" s="367"/>
      <c r="PFL50" s="367"/>
      <c r="PFM50" s="367"/>
      <c r="PFN50" s="367"/>
      <c r="PFO50" s="367"/>
      <c r="PFP50" s="367"/>
      <c r="PFQ50" s="367"/>
      <c r="PFR50" s="367"/>
      <c r="PFS50" s="367"/>
      <c r="PFT50" s="367"/>
      <c r="PFU50" s="367"/>
      <c r="PFV50" s="367"/>
      <c r="PFW50" s="367"/>
      <c r="PFX50" s="367"/>
      <c r="PFY50" s="367"/>
      <c r="PFZ50" s="367"/>
      <c r="PGA50" s="367"/>
      <c r="PGB50" s="367"/>
      <c r="PGC50" s="367"/>
      <c r="PGD50" s="367"/>
      <c r="PGE50" s="367"/>
      <c r="PGF50" s="367"/>
      <c r="PGG50" s="367"/>
      <c r="PGH50" s="367"/>
      <c r="PGI50" s="367"/>
      <c r="PGJ50" s="367"/>
      <c r="PGK50" s="367"/>
      <c r="PGL50" s="367"/>
      <c r="PGM50" s="367"/>
      <c r="PGN50" s="367"/>
      <c r="PGO50" s="367"/>
      <c r="PGP50" s="367"/>
      <c r="PGQ50" s="367"/>
      <c r="PGR50" s="367"/>
      <c r="PGS50" s="367"/>
      <c r="PGT50" s="367"/>
      <c r="PGU50" s="367"/>
      <c r="PGV50" s="367"/>
      <c r="PGW50" s="367"/>
      <c r="PGX50" s="367"/>
      <c r="PGY50" s="367"/>
      <c r="PGZ50" s="367"/>
      <c r="PHA50" s="367"/>
      <c r="PHB50" s="367"/>
      <c r="PHC50" s="367"/>
      <c r="PHD50" s="367"/>
      <c r="PHE50" s="367"/>
      <c r="PHF50" s="367"/>
      <c r="PHG50" s="367"/>
      <c r="PHH50" s="367"/>
      <c r="PHI50" s="367"/>
      <c r="PHJ50" s="367"/>
      <c r="PHK50" s="367"/>
      <c r="PHL50" s="367"/>
      <c r="PHM50" s="367"/>
      <c r="PHN50" s="367"/>
      <c r="PHO50" s="367"/>
      <c r="PHP50" s="367"/>
      <c r="PHQ50" s="367"/>
      <c r="PHR50" s="367"/>
      <c r="PHS50" s="367"/>
      <c r="PHT50" s="367"/>
      <c r="PHU50" s="367"/>
      <c r="PHV50" s="367"/>
      <c r="PHW50" s="367"/>
      <c r="PHX50" s="367"/>
      <c r="PHY50" s="367"/>
      <c r="PHZ50" s="367"/>
      <c r="PIA50" s="367"/>
      <c r="PIB50" s="367"/>
      <c r="PIC50" s="367"/>
      <c r="PID50" s="367"/>
      <c r="PIE50" s="367"/>
      <c r="PIF50" s="367"/>
      <c r="PIG50" s="367"/>
      <c r="PIH50" s="367"/>
      <c r="PII50" s="367"/>
      <c r="PIJ50" s="367"/>
      <c r="PIK50" s="367"/>
      <c r="PIL50" s="367"/>
      <c r="PIM50" s="367"/>
      <c r="PIN50" s="367"/>
      <c r="PIO50" s="367"/>
      <c r="PIP50" s="367"/>
      <c r="PIQ50" s="367"/>
      <c r="PIR50" s="367"/>
      <c r="PIS50" s="367"/>
      <c r="PIT50" s="367"/>
      <c r="PIU50" s="367"/>
      <c r="PIV50" s="367"/>
      <c r="PIW50" s="367"/>
      <c r="PIX50" s="367"/>
      <c r="PIY50" s="367"/>
      <c r="PIZ50" s="367"/>
      <c r="PJA50" s="367"/>
      <c r="PJB50" s="367"/>
      <c r="PJC50" s="367"/>
      <c r="PJD50" s="367"/>
      <c r="PJE50" s="367"/>
      <c r="PJF50" s="367"/>
      <c r="PJG50" s="367"/>
      <c r="PJH50" s="367"/>
      <c r="PJI50" s="367"/>
      <c r="PJJ50" s="367"/>
      <c r="PJK50" s="367"/>
      <c r="PJL50" s="367"/>
      <c r="PJM50" s="367"/>
      <c r="PJN50" s="367"/>
      <c r="PJO50" s="367"/>
      <c r="PJP50" s="367"/>
      <c r="PJQ50" s="367"/>
      <c r="PJR50" s="367"/>
      <c r="PJS50" s="367"/>
      <c r="PJT50" s="367"/>
      <c r="PJU50" s="367"/>
      <c r="PJV50" s="367"/>
      <c r="PJW50" s="367"/>
      <c r="PJX50" s="367"/>
      <c r="PJY50" s="367"/>
      <c r="PJZ50" s="367"/>
      <c r="PKA50" s="367"/>
      <c r="PKB50" s="367"/>
      <c r="PKC50" s="367"/>
      <c r="PKD50" s="367"/>
      <c r="PKE50" s="367"/>
      <c r="PKF50" s="367"/>
      <c r="PKG50" s="367"/>
      <c r="PKH50" s="367"/>
      <c r="PKI50" s="367"/>
      <c r="PKJ50" s="367"/>
      <c r="PKK50" s="367"/>
      <c r="PKL50" s="367"/>
      <c r="PKM50" s="367"/>
      <c r="PKN50" s="367"/>
      <c r="PKO50" s="367"/>
      <c r="PKP50" s="367"/>
      <c r="PKQ50" s="367"/>
      <c r="PKR50" s="367"/>
      <c r="PKS50" s="367"/>
      <c r="PKT50" s="367"/>
      <c r="PKU50" s="367"/>
      <c r="PKV50" s="367"/>
      <c r="PKW50" s="367"/>
      <c r="PKX50" s="367"/>
      <c r="PKY50" s="367"/>
      <c r="PKZ50" s="367"/>
      <c r="PLA50" s="367"/>
      <c r="PLB50" s="367"/>
      <c r="PLC50" s="367"/>
      <c r="PLD50" s="367"/>
      <c r="PLE50" s="367"/>
      <c r="PLF50" s="367"/>
      <c r="PLG50" s="367"/>
      <c r="PLH50" s="367"/>
      <c r="PLI50" s="367"/>
      <c r="PLJ50" s="367"/>
      <c r="PLK50" s="367"/>
      <c r="PLL50" s="367"/>
      <c r="PLM50" s="367"/>
      <c r="PLN50" s="367"/>
      <c r="PLO50" s="367"/>
      <c r="PLP50" s="367"/>
      <c r="PLQ50" s="367"/>
      <c r="PLR50" s="367"/>
      <c r="PLS50" s="367"/>
      <c r="PLT50" s="367"/>
      <c r="PLU50" s="367"/>
      <c r="PLV50" s="367"/>
      <c r="PLW50" s="367"/>
      <c r="PLX50" s="367"/>
      <c r="PLY50" s="367"/>
      <c r="PLZ50" s="367"/>
      <c r="PMA50" s="367"/>
      <c r="PMB50" s="367"/>
      <c r="PMC50" s="367"/>
      <c r="PMD50" s="367"/>
      <c r="PME50" s="367"/>
      <c r="PMF50" s="367"/>
      <c r="PMG50" s="367"/>
      <c r="PMH50" s="367"/>
      <c r="PMI50" s="367"/>
      <c r="PMJ50" s="367"/>
      <c r="PMK50" s="367"/>
      <c r="PML50" s="367"/>
      <c r="PMM50" s="367"/>
      <c r="PMN50" s="367"/>
      <c r="PMO50" s="367"/>
      <c r="PMP50" s="367"/>
      <c r="PMQ50" s="367"/>
      <c r="PMR50" s="367"/>
      <c r="PMS50" s="367"/>
      <c r="PMT50" s="367"/>
      <c r="PMU50" s="367"/>
      <c r="PMV50" s="367"/>
      <c r="PMW50" s="367"/>
      <c r="PMX50" s="367"/>
      <c r="PMY50" s="367"/>
      <c r="PMZ50" s="367"/>
      <c r="PNA50" s="367"/>
      <c r="PNB50" s="367"/>
      <c r="PNC50" s="367"/>
      <c r="PND50" s="367"/>
      <c r="PNE50" s="367"/>
      <c r="PNF50" s="367"/>
      <c r="PNG50" s="367"/>
      <c r="PNH50" s="367"/>
      <c r="PNI50" s="367"/>
      <c r="PNJ50" s="367"/>
      <c r="PNK50" s="367"/>
      <c r="PNL50" s="367"/>
      <c r="PNM50" s="367"/>
      <c r="PNN50" s="367"/>
      <c r="PNO50" s="367"/>
      <c r="PNP50" s="367"/>
      <c r="PNQ50" s="367"/>
      <c r="PNR50" s="367"/>
      <c r="PNS50" s="367"/>
      <c r="PNT50" s="367"/>
      <c r="PNU50" s="367"/>
      <c r="PNV50" s="367"/>
      <c r="PNW50" s="367"/>
      <c r="PNX50" s="367"/>
      <c r="PNY50" s="367"/>
      <c r="PNZ50" s="367"/>
      <c r="POA50" s="367"/>
      <c r="POB50" s="367"/>
      <c r="POC50" s="367"/>
      <c r="POD50" s="367"/>
      <c r="POE50" s="367"/>
      <c r="POF50" s="367"/>
      <c r="POG50" s="367"/>
      <c r="POH50" s="367"/>
      <c r="POI50" s="367"/>
      <c r="POJ50" s="367"/>
      <c r="POK50" s="367"/>
      <c r="POL50" s="367"/>
      <c r="POM50" s="367"/>
      <c r="PON50" s="367"/>
      <c r="POO50" s="367"/>
      <c r="POP50" s="367"/>
      <c r="POQ50" s="367"/>
      <c r="POR50" s="367"/>
      <c r="POS50" s="367"/>
      <c r="POT50" s="367"/>
      <c r="POU50" s="367"/>
      <c r="POV50" s="367"/>
      <c r="POW50" s="367"/>
      <c r="POX50" s="367"/>
      <c r="POY50" s="367"/>
      <c r="POZ50" s="367"/>
      <c r="PPA50" s="367"/>
      <c r="PPB50" s="367"/>
      <c r="PPC50" s="367"/>
      <c r="PPD50" s="367"/>
      <c r="PPE50" s="367"/>
      <c r="PPF50" s="367"/>
      <c r="PPG50" s="367"/>
      <c r="PPH50" s="367"/>
      <c r="PPI50" s="367"/>
      <c r="PPJ50" s="367"/>
      <c r="PPK50" s="367"/>
      <c r="PPL50" s="367"/>
      <c r="PPM50" s="367"/>
      <c r="PPN50" s="367"/>
      <c r="PPO50" s="367"/>
      <c r="PPP50" s="367"/>
      <c r="PPQ50" s="367"/>
      <c r="PPR50" s="367"/>
      <c r="PPS50" s="367"/>
      <c r="PPT50" s="367"/>
      <c r="PPU50" s="367"/>
      <c r="PPV50" s="367"/>
      <c r="PPW50" s="367"/>
      <c r="PPX50" s="367"/>
      <c r="PPY50" s="367"/>
      <c r="PPZ50" s="367"/>
      <c r="PQA50" s="367"/>
      <c r="PQB50" s="367"/>
      <c r="PQC50" s="367"/>
      <c r="PQD50" s="367"/>
      <c r="PQE50" s="367"/>
      <c r="PQF50" s="367"/>
      <c r="PQG50" s="367"/>
      <c r="PQH50" s="367"/>
      <c r="PQI50" s="367"/>
      <c r="PQJ50" s="367"/>
      <c r="PQK50" s="367"/>
      <c r="PQL50" s="367"/>
      <c r="PQM50" s="367"/>
      <c r="PQN50" s="367"/>
      <c r="PQO50" s="367"/>
      <c r="PQP50" s="367"/>
      <c r="PQQ50" s="367"/>
      <c r="PQR50" s="367"/>
      <c r="PQS50" s="367"/>
      <c r="PQT50" s="367"/>
      <c r="PQU50" s="367"/>
      <c r="PQV50" s="367"/>
      <c r="PQW50" s="367"/>
      <c r="PQX50" s="367"/>
      <c r="PQY50" s="367"/>
      <c r="PQZ50" s="367"/>
      <c r="PRA50" s="367"/>
      <c r="PRB50" s="367"/>
      <c r="PRC50" s="367"/>
      <c r="PRD50" s="367"/>
      <c r="PRE50" s="367"/>
      <c r="PRF50" s="367"/>
      <c r="PRG50" s="367"/>
      <c r="PRH50" s="367"/>
      <c r="PRI50" s="367"/>
      <c r="PRJ50" s="367"/>
      <c r="PRK50" s="367"/>
      <c r="PRL50" s="367"/>
      <c r="PRM50" s="367"/>
      <c r="PRN50" s="367"/>
      <c r="PRO50" s="367"/>
      <c r="PRP50" s="367"/>
      <c r="PRQ50" s="367"/>
      <c r="PRR50" s="367"/>
      <c r="PRS50" s="367"/>
      <c r="PRT50" s="367"/>
      <c r="PRU50" s="367"/>
      <c r="PRV50" s="367"/>
      <c r="PRW50" s="367"/>
      <c r="PRX50" s="367"/>
      <c r="PRY50" s="367"/>
      <c r="PRZ50" s="367"/>
      <c r="PSA50" s="367"/>
      <c r="PSB50" s="367"/>
      <c r="PSC50" s="367"/>
      <c r="PSD50" s="367"/>
      <c r="PSE50" s="367"/>
      <c r="PSF50" s="367"/>
      <c r="PSG50" s="367"/>
      <c r="PSH50" s="367"/>
      <c r="PSI50" s="367"/>
      <c r="PSJ50" s="367"/>
      <c r="PSK50" s="367"/>
      <c r="PSL50" s="367"/>
      <c r="PSM50" s="367"/>
      <c r="PSN50" s="367"/>
      <c r="PSO50" s="367"/>
      <c r="PSP50" s="367"/>
      <c r="PSQ50" s="367"/>
      <c r="PSR50" s="367"/>
      <c r="PSS50" s="367"/>
      <c r="PST50" s="367"/>
      <c r="PSU50" s="367"/>
      <c r="PSV50" s="367"/>
      <c r="PSW50" s="367"/>
      <c r="PSX50" s="367"/>
      <c r="PSY50" s="367"/>
      <c r="PSZ50" s="367"/>
      <c r="PTA50" s="367"/>
      <c r="PTB50" s="367"/>
      <c r="PTC50" s="367"/>
      <c r="PTD50" s="367"/>
      <c r="PTE50" s="367"/>
      <c r="PTF50" s="367"/>
      <c r="PTG50" s="367"/>
      <c r="PTH50" s="367"/>
      <c r="PTI50" s="367"/>
      <c r="PTJ50" s="367"/>
      <c r="PTK50" s="367"/>
      <c r="PTL50" s="367"/>
      <c r="PTM50" s="367"/>
      <c r="PTN50" s="367"/>
      <c r="PTO50" s="367"/>
      <c r="PTP50" s="367"/>
      <c r="PTQ50" s="367"/>
      <c r="PTR50" s="367"/>
      <c r="PTS50" s="367"/>
      <c r="PTT50" s="367"/>
      <c r="PTU50" s="367"/>
      <c r="PTV50" s="367"/>
      <c r="PTW50" s="367"/>
      <c r="PTX50" s="367"/>
      <c r="PTY50" s="367"/>
      <c r="PTZ50" s="367"/>
      <c r="PUA50" s="367"/>
      <c r="PUB50" s="367"/>
      <c r="PUC50" s="367"/>
      <c r="PUD50" s="367"/>
      <c r="PUE50" s="367"/>
      <c r="PUF50" s="367"/>
      <c r="PUG50" s="367"/>
      <c r="PUH50" s="367"/>
      <c r="PUI50" s="367"/>
      <c r="PUJ50" s="367"/>
      <c r="PUK50" s="367"/>
      <c r="PUL50" s="367"/>
      <c r="PUM50" s="367"/>
      <c r="PUN50" s="367"/>
      <c r="PUO50" s="367"/>
      <c r="PUP50" s="367"/>
      <c r="PUQ50" s="367"/>
      <c r="PUR50" s="367"/>
      <c r="PUS50" s="367"/>
      <c r="PUT50" s="367"/>
      <c r="PUU50" s="367"/>
      <c r="PUV50" s="367"/>
      <c r="PUW50" s="367"/>
      <c r="PUX50" s="367"/>
      <c r="PUY50" s="367"/>
      <c r="PUZ50" s="367"/>
      <c r="PVA50" s="367"/>
      <c r="PVB50" s="367"/>
      <c r="PVC50" s="367"/>
      <c r="PVD50" s="367"/>
      <c r="PVE50" s="367"/>
      <c r="PVF50" s="367"/>
      <c r="PVG50" s="367"/>
      <c r="PVH50" s="367"/>
      <c r="PVI50" s="367"/>
      <c r="PVJ50" s="367"/>
      <c r="PVK50" s="367"/>
      <c r="PVL50" s="367"/>
      <c r="PVM50" s="367"/>
      <c r="PVN50" s="367"/>
      <c r="PVO50" s="367"/>
      <c r="PVP50" s="367"/>
      <c r="PVQ50" s="367"/>
      <c r="PVR50" s="367"/>
      <c r="PVS50" s="367"/>
      <c r="PVT50" s="367"/>
      <c r="PVU50" s="367"/>
      <c r="PVV50" s="367"/>
      <c r="PVW50" s="367"/>
      <c r="PVX50" s="367"/>
      <c r="PVY50" s="367"/>
      <c r="PVZ50" s="367"/>
      <c r="PWA50" s="367"/>
      <c r="PWB50" s="367"/>
      <c r="PWC50" s="367"/>
      <c r="PWD50" s="367"/>
      <c r="PWE50" s="367"/>
      <c r="PWF50" s="367"/>
      <c r="PWG50" s="367"/>
      <c r="PWH50" s="367"/>
      <c r="PWI50" s="367"/>
      <c r="PWJ50" s="367"/>
      <c r="PWK50" s="367"/>
      <c r="PWL50" s="367"/>
      <c r="PWM50" s="367"/>
      <c r="PWN50" s="367"/>
      <c r="PWO50" s="367"/>
      <c r="PWP50" s="367"/>
      <c r="PWQ50" s="367"/>
      <c r="PWR50" s="367"/>
      <c r="PWS50" s="367"/>
      <c r="PWT50" s="367"/>
      <c r="PWU50" s="367"/>
      <c r="PWV50" s="367"/>
      <c r="PWW50" s="367"/>
      <c r="PWX50" s="367"/>
      <c r="PWY50" s="367"/>
      <c r="PWZ50" s="367"/>
      <c r="PXA50" s="367"/>
      <c r="PXB50" s="367"/>
      <c r="PXC50" s="367"/>
      <c r="PXD50" s="367"/>
      <c r="PXE50" s="367"/>
      <c r="PXF50" s="367"/>
      <c r="PXG50" s="367"/>
      <c r="PXH50" s="367"/>
      <c r="PXI50" s="367"/>
      <c r="PXJ50" s="367"/>
      <c r="PXK50" s="367"/>
      <c r="PXL50" s="367"/>
      <c r="PXM50" s="367"/>
      <c r="PXN50" s="367"/>
      <c r="PXO50" s="367"/>
      <c r="PXP50" s="367"/>
      <c r="PXQ50" s="367"/>
      <c r="PXR50" s="367"/>
      <c r="PXS50" s="367"/>
      <c r="PXT50" s="367"/>
      <c r="PXU50" s="367"/>
      <c r="PXV50" s="367"/>
      <c r="PXW50" s="367"/>
      <c r="PXX50" s="367"/>
      <c r="PXY50" s="367"/>
      <c r="PXZ50" s="367"/>
      <c r="PYA50" s="367"/>
      <c r="PYB50" s="367"/>
      <c r="PYC50" s="367"/>
      <c r="PYD50" s="367"/>
      <c r="PYE50" s="367"/>
      <c r="PYF50" s="367"/>
      <c r="PYG50" s="367"/>
      <c r="PYH50" s="367"/>
      <c r="PYI50" s="367"/>
      <c r="PYJ50" s="367"/>
      <c r="PYK50" s="367"/>
      <c r="PYL50" s="367"/>
      <c r="PYM50" s="367"/>
      <c r="PYN50" s="367"/>
      <c r="PYO50" s="367"/>
      <c r="PYP50" s="367"/>
      <c r="PYQ50" s="367"/>
      <c r="PYR50" s="367"/>
      <c r="PYS50" s="367"/>
      <c r="PYT50" s="367"/>
      <c r="PYU50" s="367"/>
      <c r="PYV50" s="367"/>
      <c r="PYW50" s="367"/>
      <c r="PYX50" s="367"/>
      <c r="PYY50" s="367"/>
      <c r="PYZ50" s="367"/>
      <c r="PZA50" s="367"/>
      <c r="PZB50" s="367"/>
      <c r="PZC50" s="367"/>
      <c r="PZD50" s="367"/>
      <c r="PZE50" s="367"/>
      <c r="PZF50" s="367"/>
      <c r="PZG50" s="367"/>
      <c r="PZH50" s="367"/>
      <c r="PZI50" s="367"/>
      <c r="PZJ50" s="367"/>
      <c r="PZK50" s="367"/>
      <c r="PZL50" s="367"/>
      <c r="PZM50" s="367"/>
      <c r="PZN50" s="367"/>
      <c r="PZO50" s="367"/>
      <c r="PZP50" s="367"/>
      <c r="PZQ50" s="367"/>
      <c r="PZR50" s="367"/>
      <c r="PZS50" s="367"/>
      <c r="PZT50" s="367"/>
      <c r="PZU50" s="367"/>
      <c r="PZV50" s="367"/>
      <c r="PZW50" s="367"/>
      <c r="PZX50" s="367"/>
      <c r="PZY50" s="367"/>
      <c r="PZZ50" s="367"/>
      <c r="QAA50" s="367"/>
      <c r="QAB50" s="367"/>
      <c r="QAC50" s="367"/>
      <c r="QAD50" s="367"/>
      <c r="QAE50" s="367"/>
      <c r="QAF50" s="367"/>
      <c r="QAG50" s="367"/>
      <c r="QAH50" s="367"/>
      <c r="QAI50" s="367"/>
      <c r="QAJ50" s="367"/>
      <c r="QAK50" s="367"/>
      <c r="QAL50" s="367"/>
      <c r="QAM50" s="367"/>
      <c r="QAN50" s="367"/>
      <c r="QAO50" s="367"/>
      <c r="QAP50" s="367"/>
      <c r="QAQ50" s="367"/>
      <c r="QAR50" s="367"/>
      <c r="QAS50" s="367"/>
      <c r="QAT50" s="367"/>
      <c r="QAU50" s="367"/>
      <c r="QAV50" s="367"/>
      <c r="QAW50" s="367"/>
      <c r="QAX50" s="367"/>
      <c r="QAY50" s="367"/>
      <c r="QAZ50" s="367"/>
      <c r="QBA50" s="367"/>
      <c r="QBB50" s="367"/>
      <c r="QBC50" s="367"/>
      <c r="QBD50" s="367"/>
      <c r="QBE50" s="367"/>
      <c r="QBF50" s="367"/>
      <c r="QBG50" s="367"/>
      <c r="QBH50" s="367"/>
      <c r="QBI50" s="367"/>
      <c r="QBJ50" s="367"/>
      <c r="QBK50" s="367"/>
      <c r="QBL50" s="367"/>
      <c r="QBM50" s="367"/>
      <c r="QBN50" s="367"/>
      <c r="QBO50" s="367"/>
      <c r="QBP50" s="367"/>
      <c r="QBQ50" s="367"/>
      <c r="QBR50" s="367"/>
      <c r="QBS50" s="367"/>
      <c r="QBT50" s="367"/>
      <c r="QBU50" s="367"/>
      <c r="QBV50" s="367"/>
      <c r="QBW50" s="367"/>
      <c r="QBX50" s="367"/>
      <c r="QBY50" s="367"/>
      <c r="QBZ50" s="367"/>
      <c r="QCA50" s="367"/>
      <c r="QCB50" s="367"/>
      <c r="QCC50" s="367"/>
      <c r="QCD50" s="367"/>
      <c r="QCE50" s="367"/>
      <c r="QCF50" s="367"/>
      <c r="QCG50" s="367"/>
      <c r="QCH50" s="367"/>
      <c r="QCI50" s="367"/>
      <c r="QCJ50" s="367"/>
      <c r="QCK50" s="367"/>
      <c r="QCL50" s="367"/>
      <c r="QCM50" s="367"/>
      <c r="QCN50" s="367"/>
      <c r="QCO50" s="367"/>
      <c r="QCP50" s="367"/>
      <c r="QCQ50" s="367"/>
      <c r="QCR50" s="367"/>
      <c r="QCS50" s="367"/>
      <c r="QCT50" s="367"/>
      <c r="QCU50" s="367"/>
      <c r="QCV50" s="367"/>
      <c r="QCW50" s="367"/>
      <c r="QCX50" s="367"/>
      <c r="QCY50" s="367"/>
      <c r="QCZ50" s="367"/>
      <c r="QDA50" s="367"/>
      <c r="QDB50" s="367"/>
      <c r="QDC50" s="367"/>
      <c r="QDD50" s="367"/>
      <c r="QDE50" s="367"/>
      <c r="QDF50" s="367"/>
      <c r="QDG50" s="367"/>
      <c r="QDH50" s="367"/>
      <c r="QDI50" s="367"/>
      <c r="QDJ50" s="367"/>
      <c r="QDK50" s="367"/>
      <c r="QDL50" s="367"/>
      <c r="QDM50" s="367"/>
      <c r="QDN50" s="367"/>
      <c r="QDO50" s="367"/>
      <c r="QDP50" s="367"/>
      <c r="QDQ50" s="367"/>
      <c r="QDR50" s="367"/>
      <c r="QDS50" s="367"/>
      <c r="QDT50" s="367"/>
      <c r="QDU50" s="367"/>
      <c r="QDV50" s="367"/>
      <c r="QDW50" s="367"/>
      <c r="QDX50" s="367"/>
      <c r="QDY50" s="367"/>
      <c r="QDZ50" s="367"/>
      <c r="QEA50" s="367"/>
      <c r="QEB50" s="367"/>
      <c r="QEC50" s="367"/>
      <c r="QED50" s="367"/>
      <c r="QEE50" s="367"/>
      <c r="QEF50" s="367"/>
      <c r="QEG50" s="367"/>
      <c r="QEH50" s="367"/>
      <c r="QEI50" s="367"/>
      <c r="QEJ50" s="367"/>
      <c r="QEK50" s="367"/>
      <c r="QEL50" s="367"/>
      <c r="QEM50" s="367"/>
      <c r="QEN50" s="367"/>
      <c r="QEO50" s="367"/>
      <c r="QEP50" s="367"/>
      <c r="QEQ50" s="367"/>
      <c r="QER50" s="367"/>
      <c r="QES50" s="367"/>
      <c r="QET50" s="367"/>
      <c r="QEU50" s="367"/>
      <c r="QEV50" s="367"/>
      <c r="QEW50" s="367"/>
      <c r="QEX50" s="367"/>
      <c r="QEY50" s="367"/>
      <c r="QEZ50" s="367"/>
      <c r="QFA50" s="367"/>
      <c r="QFB50" s="367"/>
      <c r="QFC50" s="367"/>
      <c r="QFD50" s="367"/>
      <c r="QFE50" s="367"/>
      <c r="QFF50" s="367"/>
      <c r="QFG50" s="367"/>
      <c r="QFH50" s="367"/>
      <c r="QFI50" s="367"/>
      <c r="QFJ50" s="367"/>
      <c r="QFK50" s="367"/>
      <c r="QFL50" s="367"/>
      <c r="QFM50" s="367"/>
      <c r="QFN50" s="367"/>
      <c r="QFO50" s="367"/>
      <c r="QFP50" s="367"/>
      <c r="QFQ50" s="367"/>
      <c r="QFR50" s="367"/>
      <c r="QFS50" s="367"/>
      <c r="QFT50" s="367"/>
      <c r="QFU50" s="367"/>
      <c r="QFV50" s="367"/>
      <c r="QFW50" s="367"/>
      <c r="QFX50" s="367"/>
      <c r="QFY50" s="367"/>
      <c r="QFZ50" s="367"/>
      <c r="QGA50" s="367"/>
      <c r="QGB50" s="367"/>
      <c r="QGC50" s="367"/>
      <c r="QGD50" s="367"/>
      <c r="QGE50" s="367"/>
      <c r="QGF50" s="367"/>
      <c r="QGG50" s="367"/>
      <c r="QGH50" s="367"/>
      <c r="QGI50" s="367"/>
      <c r="QGJ50" s="367"/>
      <c r="QGK50" s="367"/>
      <c r="QGL50" s="367"/>
      <c r="QGM50" s="367"/>
      <c r="QGN50" s="367"/>
      <c r="QGO50" s="367"/>
      <c r="QGP50" s="367"/>
      <c r="QGQ50" s="367"/>
      <c r="QGR50" s="367"/>
      <c r="QGS50" s="367"/>
      <c r="QGT50" s="367"/>
      <c r="QGU50" s="367"/>
      <c r="QGV50" s="367"/>
      <c r="QGW50" s="367"/>
      <c r="QGX50" s="367"/>
      <c r="QGY50" s="367"/>
      <c r="QGZ50" s="367"/>
      <c r="QHA50" s="367"/>
      <c r="QHB50" s="367"/>
      <c r="QHC50" s="367"/>
      <c r="QHD50" s="367"/>
      <c r="QHE50" s="367"/>
      <c r="QHF50" s="367"/>
      <c r="QHG50" s="367"/>
      <c r="QHH50" s="367"/>
      <c r="QHI50" s="367"/>
      <c r="QHJ50" s="367"/>
      <c r="QHK50" s="367"/>
      <c r="QHL50" s="367"/>
      <c r="QHM50" s="367"/>
      <c r="QHN50" s="367"/>
      <c r="QHO50" s="367"/>
      <c r="QHP50" s="367"/>
      <c r="QHQ50" s="367"/>
      <c r="QHR50" s="367"/>
      <c r="QHS50" s="367"/>
      <c r="QHT50" s="367"/>
      <c r="QHU50" s="367"/>
      <c r="QHV50" s="367"/>
      <c r="QHW50" s="367"/>
      <c r="QHX50" s="367"/>
      <c r="QHY50" s="367"/>
      <c r="QHZ50" s="367"/>
      <c r="QIA50" s="367"/>
      <c r="QIB50" s="367"/>
      <c r="QIC50" s="367"/>
      <c r="QID50" s="367"/>
      <c r="QIE50" s="367"/>
      <c r="QIF50" s="367"/>
      <c r="QIG50" s="367"/>
      <c r="QIH50" s="367"/>
      <c r="QII50" s="367"/>
      <c r="QIJ50" s="367"/>
      <c r="QIK50" s="367"/>
      <c r="QIL50" s="367"/>
      <c r="QIM50" s="367"/>
      <c r="QIN50" s="367"/>
      <c r="QIO50" s="367"/>
      <c r="QIP50" s="367"/>
      <c r="QIQ50" s="367"/>
      <c r="QIR50" s="367"/>
      <c r="QIS50" s="367"/>
      <c r="QIT50" s="367"/>
      <c r="QIU50" s="367"/>
      <c r="QIV50" s="367"/>
      <c r="QIW50" s="367"/>
      <c r="QIX50" s="367"/>
      <c r="QIY50" s="367"/>
      <c r="QIZ50" s="367"/>
      <c r="QJA50" s="367"/>
      <c r="QJB50" s="367"/>
      <c r="QJC50" s="367"/>
      <c r="QJD50" s="367"/>
      <c r="QJE50" s="367"/>
      <c r="QJF50" s="367"/>
      <c r="QJG50" s="367"/>
      <c r="QJH50" s="367"/>
      <c r="QJI50" s="367"/>
      <c r="QJJ50" s="367"/>
      <c r="QJK50" s="367"/>
      <c r="QJL50" s="367"/>
      <c r="QJM50" s="367"/>
      <c r="QJN50" s="367"/>
      <c r="QJO50" s="367"/>
      <c r="QJP50" s="367"/>
      <c r="QJQ50" s="367"/>
      <c r="QJR50" s="367"/>
      <c r="QJS50" s="367"/>
      <c r="QJT50" s="367"/>
      <c r="QJU50" s="367"/>
      <c r="QJV50" s="367"/>
      <c r="QJW50" s="367"/>
      <c r="QJX50" s="367"/>
      <c r="QJY50" s="367"/>
      <c r="QJZ50" s="367"/>
      <c r="QKA50" s="367"/>
      <c r="QKB50" s="367"/>
      <c r="QKC50" s="367"/>
      <c r="QKD50" s="367"/>
      <c r="QKE50" s="367"/>
      <c r="QKF50" s="367"/>
      <c r="QKG50" s="367"/>
      <c r="QKH50" s="367"/>
      <c r="QKI50" s="367"/>
      <c r="QKJ50" s="367"/>
      <c r="QKK50" s="367"/>
      <c r="QKL50" s="367"/>
      <c r="QKM50" s="367"/>
      <c r="QKN50" s="367"/>
      <c r="QKO50" s="367"/>
      <c r="QKP50" s="367"/>
      <c r="QKQ50" s="367"/>
      <c r="QKR50" s="367"/>
      <c r="QKS50" s="367"/>
      <c r="QKT50" s="367"/>
      <c r="QKU50" s="367"/>
      <c r="QKV50" s="367"/>
      <c r="QKW50" s="367"/>
      <c r="QKX50" s="367"/>
      <c r="QKY50" s="367"/>
      <c r="QKZ50" s="367"/>
      <c r="QLA50" s="367"/>
      <c r="QLB50" s="367"/>
      <c r="QLC50" s="367"/>
      <c r="QLD50" s="367"/>
      <c r="QLE50" s="367"/>
      <c r="QLF50" s="367"/>
      <c r="QLG50" s="367"/>
      <c r="QLH50" s="367"/>
      <c r="QLI50" s="367"/>
      <c r="QLJ50" s="367"/>
      <c r="QLK50" s="367"/>
      <c r="QLL50" s="367"/>
      <c r="QLM50" s="367"/>
      <c r="QLN50" s="367"/>
      <c r="QLO50" s="367"/>
      <c r="QLP50" s="367"/>
      <c r="QLQ50" s="367"/>
      <c r="QLR50" s="367"/>
      <c r="QLS50" s="367"/>
      <c r="QLT50" s="367"/>
      <c r="QLU50" s="367"/>
      <c r="QLV50" s="367"/>
      <c r="QLW50" s="367"/>
      <c r="QLX50" s="367"/>
      <c r="QLY50" s="367"/>
      <c r="QLZ50" s="367"/>
      <c r="QMA50" s="367"/>
      <c r="QMB50" s="367"/>
      <c r="QMC50" s="367"/>
      <c r="QMD50" s="367"/>
      <c r="QME50" s="367"/>
      <c r="QMF50" s="367"/>
      <c r="QMG50" s="367"/>
      <c r="QMH50" s="367"/>
      <c r="QMI50" s="367"/>
      <c r="QMJ50" s="367"/>
      <c r="QMK50" s="367"/>
      <c r="QML50" s="367"/>
      <c r="QMM50" s="367"/>
      <c r="QMN50" s="367"/>
      <c r="QMO50" s="367"/>
      <c r="QMP50" s="367"/>
      <c r="QMQ50" s="367"/>
      <c r="QMR50" s="367"/>
      <c r="QMS50" s="367"/>
      <c r="QMT50" s="367"/>
      <c r="QMU50" s="367"/>
      <c r="QMV50" s="367"/>
      <c r="QMW50" s="367"/>
      <c r="QMX50" s="367"/>
      <c r="QMY50" s="367"/>
      <c r="QMZ50" s="367"/>
      <c r="QNA50" s="367"/>
      <c r="QNB50" s="367"/>
      <c r="QNC50" s="367"/>
      <c r="QND50" s="367"/>
      <c r="QNE50" s="367"/>
      <c r="QNF50" s="367"/>
      <c r="QNG50" s="367"/>
      <c r="QNH50" s="367"/>
      <c r="QNI50" s="367"/>
      <c r="QNJ50" s="367"/>
      <c r="QNK50" s="367"/>
      <c r="QNL50" s="367"/>
      <c r="QNM50" s="367"/>
      <c r="QNN50" s="367"/>
      <c r="QNO50" s="367"/>
      <c r="QNP50" s="367"/>
      <c r="QNQ50" s="367"/>
      <c r="QNR50" s="367"/>
      <c r="QNS50" s="367"/>
      <c r="QNT50" s="367"/>
      <c r="QNU50" s="367"/>
      <c r="QNV50" s="367"/>
      <c r="QNW50" s="367"/>
      <c r="QNX50" s="367"/>
      <c r="QNY50" s="367"/>
      <c r="QNZ50" s="367"/>
      <c r="QOA50" s="367"/>
      <c r="QOB50" s="367"/>
      <c r="QOC50" s="367"/>
      <c r="QOD50" s="367"/>
      <c r="QOE50" s="367"/>
      <c r="QOF50" s="367"/>
      <c r="QOG50" s="367"/>
      <c r="QOH50" s="367"/>
      <c r="QOI50" s="367"/>
      <c r="QOJ50" s="367"/>
      <c r="QOK50" s="367"/>
      <c r="QOL50" s="367"/>
      <c r="QOM50" s="367"/>
      <c r="QON50" s="367"/>
      <c r="QOO50" s="367"/>
      <c r="QOP50" s="367"/>
      <c r="QOQ50" s="367"/>
      <c r="QOR50" s="367"/>
      <c r="QOS50" s="367"/>
      <c r="QOT50" s="367"/>
      <c r="QOU50" s="367"/>
      <c r="QOV50" s="367"/>
      <c r="QOW50" s="367"/>
      <c r="QOX50" s="367"/>
      <c r="QOY50" s="367"/>
      <c r="QOZ50" s="367"/>
      <c r="QPA50" s="367"/>
      <c r="QPB50" s="367"/>
      <c r="QPC50" s="367"/>
      <c r="QPD50" s="367"/>
      <c r="QPE50" s="367"/>
      <c r="QPF50" s="367"/>
      <c r="QPG50" s="367"/>
      <c r="QPH50" s="367"/>
      <c r="QPI50" s="367"/>
      <c r="QPJ50" s="367"/>
      <c r="QPK50" s="367"/>
      <c r="QPL50" s="367"/>
      <c r="QPM50" s="367"/>
      <c r="QPN50" s="367"/>
      <c r="QPO50" s="367"/>
      <c r="QPP50" s="367"/>
      <c r="QPQ50" s="367"/>
      <c r="QPR50" s="367"/>
      <c r="QPS50" s="367"/>
      <c r="QPT50" s="367"/>
      <c r="QPU50" s="367"/>
      <c r="QPV50" s="367"/>
      <c r="QPW50" s="367"/>
      <c r="QPX50" s="367"/>
      <c r="QPY50" s="367"/>
      <c r="QPZ50" s="367"/>
      <c r="QQA50" s="367"/>
      <c r="QQB50" s="367"/>
      <c r="QQC50" s="367"/>
      <c r="QQD50" s="367"/>
      <c r="QQE50" s="367"/>
      <c r="QQF50" s="367"/>
      <c r="QQG50" s="367"/>
      <c r="QQH50" s="367"/>
      <c r="QQI50" s="367"/>
      <c r="QQJ50" s="367"/>
      <c r="QQK50" s="367"/>
      <c r="QQL50" s="367"/>
      <c r="QQM50" s="367"/>
      <c r="QQN50" s="367"/>
      <c r="QQO50" s="367"/>
      <c r="QQP50" s="367"/>
      <c r="QQQ50" s="367"/>
      <c r="QQR50" s="367"/>
      <c r="QQS50" s="367"/>
      <c r="QQT50" s="367"/>
      <c r="QQU50" s="367"/>
      <c r="QQV50" s="367"/>
      <c r="QQW50" s="367"/>
      <c r="QQX50" s="367"/>
      <c r="QQY50" s="367"/>
      <c r="QQZ50" s="367"/>
      <c r="QRA50" s="367"/>
      <c r="QRB50" s="367"/>
      <c r="QRC50" s="367"/>
      <c r="QRD50" s="367"/>
      <c r="QRE50" s="367"/>
      <c r="QRF50" s="367"/>
      <c r="QRG50" s="367"/>
      <c r="QRH50" s="367"/>
      <c r="QRI50" s="367"/>
      <c r="QRJ50" s="367"/>
      <c r="QRK50" s="367"/>
      <c r="QRL50" s="367"/>
      <c r="QRM50" s="367"/>
      <c r="QRN50" s="367"/>
      <c r="QRO50" s="367"/>
      <c r="QRP50" s="367"/>
      <c r="QRQ50" s="367"/>
      <c r="QRR50" s="367"/>
      <c r="QRS50" s="367"/>
      <c r="QRT50" s="367"/>
      <c r="QRU50" s="367"/>
      <c r="QRV50" s="367"/>
      <c r="QRW50" s="367"/>
      <c r="QRX50" s="367"/>
      <c r="QRY50" s="367"/>
      <c r="QRZ50" s="367"/>
      <c r="QSA50" s="367"/>
      <c r="QSB50" s="367"/>
      <c r="QSC50" s="367"/>
      <c r="QSD50" s="367"/>
      <c r="QSE50" s="367"/>
      <c r="QSF50" s="367"/>
      <c r="QSG50" s="367"/>
      <c r="QSH50" s="367"/>
      <c r="QSI50" s="367"/>
      <c r="QSJ50" s="367"/>
      <c r="QSK50" s="367"/>
      <c r="QSL50" s="367"/>
      <c r="QSM50" s="367"/>
      <c r="QSN50" s="367"/>
      <c r="QSO50" s="367"/>
      <c r="QSP50" s="367"/>
      <c r="QSQ50" s="367"/>
      <c r="QSR50" s="367"/>
      <c r="QSS50" s="367"/>
      <c r="QST50" s="367"/>
      <c r="QSU50" s="367"/>
      <c r="QSV50" s="367"/>
      <c r="QSW50" s="367"/>
      <c r="QSX50" s="367"/>
      <c r="QSY50" s="367"/>
      <c r="QSZ50" s="367"/>
      <c r="QTA50" s="367"/>
      <c r="QTB50" s="367"/>
      <c r="QTC50" s="367"/>
      <c r="QTD50" s="367"/>
      <c r="QTE50" s="367"/>
      <c r="QTF50" s="367"/>
      <c r="QTG50" s="367"/>
      <c r="QTH50" s="367"/>
      <c r="QTI50" s="367"/>
      <c r="QTJ50" s="367"/>
      <c r="QTK50" s="367"/>
      <c r="QTL50" s="367"/>
      <c r="QTM50" s="367"/>
      <c r="QTN50" s="367"/>
      <c r="QTO50" s="367"/>
      <c r="QTP50" s="367"/>
      <c r="QTQ50" s="367"/>
      <c r="QTR50" s="367"/>
      <c r="QTS50" s="367"/>
      <c r="QTT50" s="367"/>
      <c r="QTU50" s="367"/>
      <c r="QTV50" s="367"/>
      <c r="QTW50" s="367"/>
      <c r="QTX50" s="367"/>
      <c r="QTY50" s="367"/>
      <c r="QTZ50" s="367"/>
      <c r="QUA50" s="367"/>
      <c r="QUB50" s="367"/>
      <c r="QUC50" s="367"/>
      <c r="QUD50" s="367"/>
      <c r="QUE50" s="367"/>
      <c r="QUF50" s="367"/>
      <c r="QUG50" s="367"/>
      <c r="QUH50" s="367"/>
      <c r="QUI50" s="367"/>
      <c r="QUJ50" s="367"/>
      <c r="QUK50" s="367"/>
      <c r="QUL50" s="367"/>
      <c r="QUM50" s="367"/>
      <c r="QUN50" s="367"/>
      <c r="QUO50" s="367"/>
      <c r="QUP50" s="367"/>
      <c r="QUQ50" s="367"/>
      <c r="QUR50" s="367"/>
      <c r="QUS50" s="367"/>
      <c r="QUT50" s="367"/>
      <c r="QUU50" s="367"/>
      <c r="QUV50" s="367"/>
      <c r="QUW50" s="367"/>
      <c r="QUX50" s="367"/>
      <c r="QUY50" s="367"/>
      <c r="QUZ50" s="367"/>
      <c r="QVA50" s="367"/>
      <c r="QVB50" s="367"/>
      <c r="QVC50" s="367"/>
      <c r="QVD50" s="367"/>
      <c r="QVE50" s="367"/>
      <c r="QVF50" s="367"/>
      <c r="QVG50" s="367"/>
      <c r="QVH50" s="367"/>
      <c r="QVI50" s="367"/>
      <c r="QVJ50" s="367"/>
      <c r="QVK50" s="367"/>
      <c r="QVL50" s="367"/>
      <c r="QVM50" s="367"/>
      <c r="QVN50" s="367"/>
      <c r="QVO50" s="367"/>
      <c r="QVP50" s="367"/>
      <c r="QVQ50" s="367"/>
      <c r="QVR50" s="367"/>
      <c r="QVS50" s="367"/>
      <c r="QVT50" s="367"/>
      <c r="QVU50" s="367"/>
      <c r="QVV50" s="367"/>
      <c r="QVW50" s="367"/>
      <c r="QVX50" s="367"/>
      <c r="QVY50" s="367"/>
      <c r="QVZ50" s="367"/>
      <c r="QWA50" s="367"/>
      <c r="QWB50" s="367"/>
      <c r="QWC50" s="367"/>
      <c r="QWD50" s="367"/>
      <c r="QWE50" s="367"/>
      <c r="QWF50" s="367"/>
      <c r="QWG50" s="367"/>
      <c r="QWH50" s="367"/>
      <c r="QWI50" s="367"/>
      <c r="QWJ50" s="367"/>
      <c r="QWK50" s="367"/>
      <c r="QWL50" s="367"/>
      <c r="QWM50" s="367"/>
      <c r="QWN50" s="367"/>
      <c r="QWO50" s="367"/>
      <c r="QWP50" s="367"/>
      <c r="QWQ50" s="367"/>
      <c r="QWR50" s="367"/>
      <c r="QWS50" s="367"/>
      <c r="QWT50" s="367"/>
      <c r="QWU50" s="367"/>
      <c r="QWV50" s="367"/>
      <c r="QWW50" s="367"/>
      <c r="QWX50" s="367"/>
      <c r="QWY50" s="367"/>
      <c r="QWZ50" s="367"/>
      <c r="QXA50" s="367"/>
      <c r="QXB50" s="367"/>
      <c r="QXC50" s="367"/>
      <c r="QXD50" s="367"/>
      <c r="QXE50" s="367"/>
      <c r="QXF50" s="367"/>
      <c r="QXG50" s="367"/>
      <c r="QXH50" s="367"/>
      <c r="QXI50" s="367"/>
      <c r="QXJ50" s="367"/>
      <c r="QXK50" s="367"/>
      <c r="QXL50" s="367"/>
      <c r="QXM50" s="367"/>
      <c r="QXN50" s="367"/>
      <c r="QXO50" s="367"/>
      <c r="QXP50" s="367"/>
      <c r="QXQ50" s="367"/>
      <c r="QXR50" s="367"/>
      <c r="QXS50" s="367"/>
      <c r="QXT50" s="367"/>
      <c r="QXU50" s="367"/>
      <c r="QXV50" s="367"/>
      <c r="QXW50" s="367"/>
      <c r="QXX50" s="367"/>
      <c r="QXY50" s="367"/>
      <c r="QXZ50" s="367"/>
      <c r="QYA50" s="367"/>
      <c r="QYB50" s="367"/>
      <c r="QYC50" s="367"/>
      <c r="QYD50" s="367"/>
      <c r="QYE50" s="367"/>
      <c r="QYF50" s="367"/>
      <c r="QYG50" s="367"/>
      <c r="QYH50" s="367"/>
      <c r="QYI50" s="367"/>
      <c r="QYJ50" s="367"/>
      <c r="QYK50" s="367"/>
      <c r="QYL50" s="367"/>
      <c r="QYM50" s="367"/>
      <c r="QYN50" s="367"/>
      <c r="QYO50" s="367"/>
      <c r="QYP50" s="367"/>
      <c r="QYQ50" s="367"/>
      <c r="QYR50" s="367"/>
      <c r="QYS50" s="367"/>
      <c r="QYT50" s="367"/>
      <c r="QYU50" s="367"/>
      <c r="QYV50" s="367"/>
      <c r="QYW50" s="367"/>
      <c r="QYX50" s="367"/>
      <c r="QYY50" s="367"/>
      <c r="QYZ50" s="367"/>
      <c r="QZA50" s="367"/>
      <c r="QZB50" s="367"/>
      <c r="QZC50" s="367"/>
      <c r="QZD50" s="367"/>
      <c r="QZE50" s="367"/>
      <c r="QZF50" s="367"/>
      <c r="QZG50" s="367"/>
      <c r="QZH50" s="367"/>
      <c r="QZI50" s="367"/>
      <c r="QZJ50" s="367"/>
      <c r="QZK50" s="367"/>
      <c r="QZL50" s="367"/>
      <c r="QZM50" s="367"/>
      <c r="QZN50" s="367"/>
      <c r="QZO50" s="367"/>
      <c r="QZP50" s="367"/>
      <c r="QZQ50" s="367"/>
      <c r="QZR50" s="367"/>
      <c r="QZS50" s="367"/>
      <c r="QZT50" s="367"/>
      <c r="QZU50" s="367"/>
      <c r="QZV50" s="367"/>
      <c r="QZW50" s="367"/>
      <c r="QZX50" s="367"/>
      <c r="QZY50" s="367"/>
      <c r="QZZ50" s="367"/>
      <c r="RAA50" s="367"/>
      <c r="RAB50" s="367"/>
      <c r="RAC50" s="367"/>
      <c r="RAD50" s="367"/>
      <c r="RAE50" s="367"/>
      <c r="RAF50" s="367"/>
      <c r="RAG50" s="367"/>
      <c r="RAH50" s="367"/>
      <c r="RAI50" s="367"/>
      <c r="RAJ50" s="367"/>
      <c r="RAK50" s="367"/>
      <c r="RAL50" s="367"/>
      <c r="RAM50" s="367"/>
      <c r="RAN50" s="367"/>
      <c r="RAO50" s="367"/>
      <c r="RAP50" s="367"/>
      <c r="RAQ50" s="367"/>
      <c r="RAR50" s="367"/>
      <c r="RAS50" s="367"/>
      <c r="RAT50" s="367"/>
      <c r="RAU50" s="367"/>
      <c r="RAV50" s="367"/>
      <c r="RAW50" s="367"/>
      <c r="RAX50" s="367"/>
      <c r="RAY50" s="367"/>
      <c r="RAZ50" s="367"/>
      <c r="RBA50" s="367"/>
      <c r="RBB50" s="367"/>
      <c r="RBC50" s="367"/>
      <c r="RBD50" s="367"/>
      <c r="RBE50" s="367"/>
      <c r="RBF50" s="367"/>
      <c r="RBG50" s="367"/>
      <c r="RBH50" s="367"/>
      <c r="RBI50" s="367"/>
      <c r="RBJ50" s="367"/>
      <c r="RBK50" s="367"/>
      <c r="RBL50" s="367"/>
      <c r="RBM50" s="367"/>
      <c r="RBN50" s="367"/>
      <c r="RBO50" s="367"/>
      <c r="RBP50" s="367"/>
      <c r="RBQ50" s="367"/>
      <c r="RBR50" s="367"/>
      <c r="RBS50" s="367"/>
      <c r="RBT50" s="367"/>
      <c r="RBU50" s="367"/>
      <c r="RBV50" s="367"/>
      <c r="RBW50" s="367"/>
      <c r="RBX50" s="367"/>
      <c r="RBY50" s="367"/>
      <c r="RBZ50" s="367"/>
      <c r="RCA50" s="367"/>
      <c r="RCB50" s="367"/>
      <c r="RCC50" s="367"/>
      <c r="RCD50" s="367"/>
      <c r="RCE50" s="367"/>
      <c r="RCF50" s="367"/>
      <c r="RCG50" s="367"/>
      <c r="RCH50" s="367"/>
      <c r="RCI50" s="367"/>
      <c r="RCJ50" s="367"/>
      <c r="RCK50" s="367"/>
      <c r="RCL50" s="367"/>
      <c r="RCM50" s="367"/>
      <c r="RCN50" s="367"/>
      <c r="RCO50" s="367"/>
      <c r="RCP50" s="367"/>
      <c r="RCQ50" s="367"/>
      <c r="RCR50" s="367"/>
      <c r="RCS50" s="367"/>
      <c r="RCT50" s="367"/>
      <c r="RCU50" s="367"/>
      <c r="RCV50" s="367"/>
      <c r="RCW50" s="367"/>
      <c r="RCX50" s="367"/>
      <c r="RCY50" s="367"/>
      <c r="RCZ50" s="367"/>
      <c r="RDA50" s="367"/>
      <c r="RDB50" s="367"/>
      <c r="RDC50" s="367"/>
      <c r="RDD50" s="367"/>
      <c r="RDE50" s="367"/>
      <c r="RDF50" s="367"/>
      <c r="RDG50" s="367"/>
      <c r="RDH50" s="367"/>
      <c r="RDI50" s="367"/>
      <c r="RDJ50" s="367"/>
      <c r="RDK50" s="367"/>
      <c r="RDL50" s="367"/>
      <c r="RDM50" s="367"/>
      <c r="RDN50" s="367"/>
      <c r="RDO50" s="367"/>
      <c r="RDP50" s="367"/>
      <c r="RDQ50" s="367"/>
      <c r="RDR50" s="367"/>
      <c r="RDS50" s="367"/>
      <c r="RDT50" s="367"/>
      <c r="RDU50" s="367"/>
      <c r="RDV50" s="367"/>
      <c r="RDW50" s="367"/>
      <c r="RDX50" s="367"/>
      <c r="RDY50" s="367"/>
      <c r="RDZ50" s="367"/>
      <c r="REA50" s="367"/>
      <c r="REB50" s="367"/>
      <c r="REC50" s="367"/>
      <c r="RED50" s="367"/>
      <c r="REE50" s="367"/>
      <c r="REF50" s="367"/>
      <c r="REG50" s="367"/>
      <c r="REH50" s="367"/>
      <c r="REI50" s="367"/>
      <c r="REJ50" s="367"/>
      <c r="REK50" s="367"/>
      <c r="REL50" s="367"/>
      <c r="REM50" s="367"/>
      <c r="REN50" s="367"/>
      <c r="REO50" s="367"/>
      <c r="REP50" s="367"/>
      <c r="REQ50" s="367"/>
      <c r="RER50" s="367"/>
      <c r="RES50" s="367"/>
      <c r="RET50" s="367"/>
      <c r="REU50" s="367"/>
      <c r="REV50" s="367"/>
      <c r="REW50" s="367"/>
      <c r="REX50" s="367"/>
      <c r="REY50" s="367"/>
      <c r="REZ50" s="367"/>
      <c r="RFA50" s="367"/>
      <c r="RFB50" s="367"/>
      <c r="RFC50" s="367"/>
      <c r="RFD50" s="367"/>
      <c r="RFE50" s="367"/>
      <c r="RFF50" s="367"/>
      <c r="RFG50" s="367"/>
      <c r="RFH50" s="367"/>
      <c r="RFI50" s="367"/>
      <c r="RFJ50" s="367"/>
      <c r="RFK50" s="367"/>
      <c r="RFL50" s="367"/>
      <c r="RFM50" s="367"/>
      <c r="RFN50" s="367"/>
      <c r="RFO50" s="367"/>
      <c r="RFP50" s="367"/>
      <c r="RFQ50" s="367"/>
      <c r="RFR50" s="367"/>
      <c r="RFS50" s="367"/>
      <c r="RFT50" s="367"/>
      <c r="RFU50" s="367"/>
      <c r="RFV50" s="367"/>
      <c r="RFW50" s="367"/>
      <c r="RFX50" s="367"/>
      <c r="RFY50" s="367"/>
      <c r="RFZ50" s="367"/>
      <c r="RGA50" s="367"/>
      <c r="RGB50" s="367"/>
      <c r="RGC50" s="367"/>
      <c r="RGD50" s="367"/>
      <c r="RGE50" s="367"/>
      <c r="RGF50" s="367"/>
      <c r="RGG50" s="367"/>
      <c r="RGH50" s="367"/>
      <c r="RGI50" s="367"/>
      <c r="RGJ50" s="367"/>
      <c r="RGK50" s="367"/>
      <c r="RGL50" s="367"/>
      <c r="RGM50" s="367"/>
      <c r="RGN50" s="367"/>
      <c r="RGO50" s="367"/>
      <c r="RGP50" s="367"/>
      <c r="RGQ50" s="367"/>
      <c r="RGR50" s="367"/>
      <c r="RGS50" s="367"/>
      <c r="RGT50" s="367"/>
      <c r="RGU50" s="367"/>
      <c r="RGV50" s="367"/>
      <c r="RGW50" s="367"/>
      <c r="RGX50" s="367"/>
      <c r="RGY50" s="367"/>
      <c r="RGZ50" s="367"/>
      <c r="RHA50" s="367"/>
      <c r="RHB50" s="367"/>
      <c r="RHC50" s="367"/>
      <c r="RHD50" s="367"/>
      <c r="RHE50" s="367"/>
      <c r="RHF50" s="367"/>
      <c r="RHG50" s="367"/>
      <c r="RHH50" s="367"/>
      <c r="RHI50" s="367"/>
      <c r="RHJ50" s="367"/>
      <c r="RHK50" s="367"/>
      <c r="RHL50" s="367"/>
      <c r="RHM50" s="367"/>
      <c r="RHN50" s="367"/>
      <c r="RHO50" s="367"/>
      <c r="RHP50" s="367"/>
      <c r="RHQ50" s="367"/>
      <c r="RHR50" s="367"/>
      <c r="RHS50" s="367"/>
      <c r="RHT50" s="367"/>
      <c r="RHU50" s="367"/>
      <c r="RHV50" s="367"/>
      <c r="RHW50" s="367"/>
      <c r="RHX50" s="367"/>
      <c r="RHY50" s="367"/>
      <c r="RHZ50" s="367"/>
      <c r="RIA50" s="367"/>
      <c r="RIB50" s="367"/>
      <c r="RIC50" s="367"/>
      <c r="RID50" s="367"/>
      <c r="RIE50" s="367"/>
      <c r="RIF50" s="367"/>
      <c r="RIG50" s="367"/>
      <c r="RIH50" s="367"/>
      <c r="RII50" s="367"/>
      <c r="RIJ50" s="367"/>
      <c r="RIK50" s="367"/>
      <c r="RIL50" s="367"/>
      <c r="RIM50" s="367"/>
      <c r="RIN50" s="367"/>
      <c r="RIO50" s="367"/>
      <c r="RIP50" s="367"/>
      <c r="RIQ50" s="367"/>
      <c r="RIR50" s="367"/>
      <c r="RIS50" s="367"/>
      <c r="RIT50" s="367"/>
      <c r="RIU50" s="367"/>
      <c r="RIV50" s="367"/>
      <c r="RIW50" s="367"/>
      <c r="RIX50" s="367"/>
      <c r="RIY50" s="367"/>
      <c r="RIZ50" s="367"/>
      <c r="RJA50" s="367"/>
      <c r="RJB50" s="367"/>
      <c r="RJC50" s="367"/>
      <c r="RJD50" s="367"/>
      <c r="RJE50" s="367"/>
      <c r="RJF50" s="367"/>
      <c r="RJG50" s="367"/>
      <c r="RJH50" s="367"/>
      <c r="RJI50" s="367"/>
      <c r="RJJ50" s="367"/>
      <c r="RJK50" s="367"/>
      <c r="RJL50" s="367"/>
      <c r="RJM50" s="367"/>
      <c r="RJN50" s="367"/>
      <c r="RJO50" s="367"/>
      <c r="RJP50" s="367"/>
      <c r="RJQ50" s="367"/>
      <c r="RJR50" s="367"/>
      <c r="RJS50" s="367"/>
      <c r="RJT50" s="367"/>
      <c r="RJU50" s="367"/>
      <c r="RJV50" s="367"/>
      <c r="RJW50" s="367"/>
      <c r="RJX50" s="367"/>
      <c r="RJY50" s="367"/>
      <c r="RJZ50" s="367"/>
      <c r="RKA50" s="367"/>
      <c r="RKB50" s="367"/>
      <c r="RKC50" s="367"/>
      <c r="RKD50" s="367"/>
      <c r="RKE50" s="367"/>
      <c r="RKF50" s="367"/>
      <c r="RKG50" s="367"/>
      <c r="RKH50" s="367"/>
      <c r="RKI50" s="367"/>
      <c r="RKJ50" s="367"/>
      <c r="RKK50" s="367"/>
      <c r="RKL50" s="367"/>
      <c r="RKM50" s="367"/>
      <c r="RKN50" s="367"/>
      <c r="RKO50" s="367"/>
      <c r="RKP50" s="367"/>
      <c r="RKQ50" s="367"/>
      <c r="RKR50" s="367"/>
      <c r="RKS50" s="367"/>
      <c r="RKT50" s="367"/>
      <c r="RKU50" s="367"/>
      <c r="RKV50" s="367"/>
      <c r="RKW50" s="367"/>
      <c r="RKX50" s="367"/>
      <c r="RKY50" s="367"/>
      <c r="RKZ50" s="367"/>
      <c r="RLA50" s="367"/>
      <c r="RLB50" s="367"/>
      <c r="RLC50" s="367"/>
      <c r="RLD50" s="367"/>
      <c r="RLE50" s="367"/>
      <c r="RLF50" s="367"/>
      <c r="RLG50" s="367"/>
      <c r="RLH50" s="367"/>
      <c r="RLI50" s="367"/>
      <c r="RLJ50" s="367"/>
      <c r="RLK50" s="367"/>
      <c r="RLL50" s="367"/>
      <c r="RLM50" s="367"/>
      <c r="RLN50" s="367"/>
      <c r="RLO50" s="367"/>
      <c r="RLP50" s="367"/>
      <c r="RLQ50" s="367"/>
      <c r="RLR50" s="367"/>
      <c r="RLS50" s="367"/>
      <c r="RLT50" s="367"/>
      <c r="RLU50" s="367"/>
      <c r="RLV50" s="367"/>
      <c r="RLW50" s="367"/>
      <c r="RLX50" s="367"/>
      <c r="RLY50" s="367"/>
      <c r="RLZ50" s="367"/>
      <c r="RMA50" s="367"/>
      <c r="RMB50" s="367"/>
      <c r="RMC50" s="367"/>
      <c r="RMD50" s="367"/>
      <c r="RME50" s="367"/>
      <c r="RMF50" s="367"/>
      <c r="RMG50" s="367"/>
      <c r="RMH50" s="367"/>
      <c r="RMI50" s="367"/>
      <c r="RMJ50" s="367"/>
      <c r="RMK50" s="367"/>
      <c r="RML50" s="367"/>
      <c r="RMM50" s="367"/>
      <c r="RMN50" s="367"/>
      <c r="RMO50" s="367"/>
      <c r="RMP50" s="367"/>
      <c r="RMQ50" s="367"/>
      <c r="RMR50" s="367"/>
      <c r="RMS50" s="367"/>
      <c r="RMT50" s="367"/>
      <c r="RMU50" s="367"/>
      <c r="RMV50" s="367"/>
      <c r="RMW50" s="367"/>
      <c r="RMX50" s="367"/>
      <c r="RMY50" s="367"/>
      <c r="RMZ50" s="367"/>
      <c r="RNA50" s="367"/>
      <c r="RNB50" s="367"/>
      <c r="RNC50" s="367"/>
      <c r="RND50" s="367"/>
      <c r="RNE50" s="367"/>
      <c r="RNF50" s="367"/>
      <c r="RNG50" s="367"/>
      <c r="RNH50" s="367"/>
      <c r="RNI50" s="367"/>
      <c r="RNJ50" s="367"/>
      <c r="RNK50" s="367"/>
      <c r="RNL50" s="367"/>
      <c r="RNM50" s="367"/>
      <c r="RNN50" s="367"/>
      <c r="RNO50" s="367"/>
      <c r="RNP50" s="367"/>
      <c r="RNQ50" s="367"/>
      <c r="RNR50" s="367"/>
      <c r="RNS50" s="367"/>
      <c r="RNT50" s="367"/>
      <c r="RNU50" s="367"/>
      <c r="RNV50" s="367"/>
      <c r="RNW50" s="367"/>
      <c r="RNX50" s="367"/>
      <c r="RNY50" s="367"/>
      <c r="RNZ50" s="367"/>
      <c r="ROA50" s="367"/>
      <c r="ROB50" s="367"/>
      <c r="ROC50" s="367"/>
      <c r="ROD50" s="367"/>
      <c r="ROE50" s="367"/>
      <c r="ROF50" s="367"/>
      <c r="ROG50" s="367"/>
      <c r="ROH50" s="367"/>
      <c r="ROI50" s="367"/>
      <c r="ROJ50" s="367"/>
      <c r="ROK50" s="367"/>
      <c r="ROL50" s="367"/>
      <c r="ROM50" s="367"/>
      <c r="RON50" s="367"/>
      <c r="ROO50" s="367"/>
      <c r="ROP50" s="367"/>
      <c r="ROQ50" s="367"/>
      <c r="ROR50" s="367"/>
      <c r="ROS50" s="367"/>
      <c r="ROT50" s="367"/>
      <c r="ROU50" s="367"/>
      <c r="ROV50" s="367"/>
      <c r="ROW50" s="367"/>
      <c r="ROX50" s="367"/>
      <c r="ROY50" s="367"/>
      <c r="ROZ50" s="367"/>
      <c r="RPA50" s="367"/>
      <c r="RPB50" s="367"/>
      <c r="RPC50" s="367"/>
      <c r="RPD50" s="367"/>
      <c r="RPE50" s="367"/>
      <c r="RPF50" s="367"/>
      <c r="RPG50" s="367"/>
      <c r="RPH50" s="367"/>
      <c r="RPI50" s="367"/>
      <c r="RPJ50" s="367"/>
      <c r="RPK50" s="367"/>
      <c r="RPL50" s="367"/>
      <c r="RPM50" s="367"/>
      <c r="RPN50" s="367"/>
      <c r="RPO50" s="367"/>
      <c r="RPP50" s="367"/>
      <c r="RPQ50" s="367"/>
      <c r="RPR50" s="367"/>
      <c r="RPS50" s="367"/>
      <c r="RPT50" s="367"/>
      <c r="RPU50" s="367"/>
      <c r="RPV50" s="367"/>
      <c r="RPW50" s="367"/>
      <c r="RPX50" s="367"/>
      <c r="RPY50" s="367"/>
      <c r="RPZ50" s="367"/>
      <c r="RQA50" s="367"/>
      <c r="RQB50" s="367"/>
      <c r="RQC50" s="367"/>
      <c r="RQD50" s="367"/>
      <c r="RQE50" s="367"/>
      <c r="RQF50" s="367"/>
      <c r="RQG50" s="367"/>
      <c r="RQH50" s="367"/>
      <c r="RQI50" s="367"/>
      <c r="RQJ50" s="367"/>
      <c r="RQK50" s="367"/>
      <c r="RQL50" s="367"/>
      <c r="RQM50" s="367"/>
      <c r="RQN50" s="367"/>
      <c r="RQO50" s="367"/>
      <c r="RQP50" s="367"/>
      <c r="RQQ50" s="367"/>
      <c r="RQR50" s="367"/>
      <c r="RQS50" s="367"/>
      <c r="RQT50" s="367"/>
      <c r="RQU50" s="367"/>
      <c r="RQV50" s="367"/>
      <c r="RQW50" s="367"/>
      <c r="RQX50" s="367"/>
      <c r="RQY50" s="367"/>
      <c r="RQZ50" s="367"/>
      <c r="RRA50" s="367"/>
      <c r="RRB50" s="367"/>
      <c r="RRC50" s="367"/>
      <c r="RRD50" s="367"/>
      <c r="RRE50" s="367"/>
      <c r="RRF50" s="367"/>
      <c r="RRG50" s="367"/>
      <c r="RRH50" s="367"/>
      <c r="RRI50" s="367"/>
      <c r="RRJ50" s="367"/>
      <c r="RRK50" s="367"/>
      <c r="RRL50" s="367"/>
      <c r="RRM50" s="367"/>
      <c r="RRN50" s="367"/>
      <c r="RRO50" s="367"/>
      <c r="RRP50" s="367"/>
      <c r="RRQ50" s="367"/>
      <c r="RRR50" s="367"/>
      <c r="RRS50" s="367"/>
      <c r="RRT50" s="367"/>
      <c r="RRU50" s="367"/>
      <c r="RRV50" s="367"/>
      <c r="RRW50" s="367"/>
      <c r="RRX50" s="367"/>
      <c r="RRY50" s="367"/>
      <c r="RRZ50" s="367"/>
      <c r="RSA50" s="367"/>
      <c r="RSB50" s="367"/>
      <c r="RSC50" s="367"/>
      <c r="RSD50" s="367"/>
      <c r="RSE50" s="367"/>
      <c r="RSF50" s="367"/>
      <c r="RSG50" s="367"/>
      <c r="RSH50" s="367"/>
      <c r="RSI50" s="367"/>
      <c r="RSJ50" s="367"/>
      <c r="RSK50" s="367"/>
      <c r="RSL50" s="367"/>
      <c r="RSM50" s="367"/>
      <c r="RSN50" s="367"/>
      <c r="RSO50" s="367"/>
      <c r="RSP50" s="367"/>
      <c r="RSQ50" s="367"/>
      <c r="RSR50" s="367"/>
      <c r="RSS50" s="367"/>
      <c r="RST50" s="367"/>
      <c r="RSU50" s="367"/>
      <c r="RSV50" s="367"/>
      <c r="RSW50" s="367"/>
      <c r="RSX50" s="367"/>
      <c r="RSY50" s="367"/>
      <c r="RSZ50" s="367"/>
      <c r="RTA50" s="367"/>
      <c r="RTB50" s="367"/>
      <c r="RTC50" s="367"/>
      <c r="RTD50" s="367"/>
      <c r="RTE50" s="367"/>
      <c r="RTF50" s="367"/>
      <c r="RTG50" s="367"/>
      <c r="RTH50" s="367"/>
      <c r="RTI50" s="367"/>
      <c r="RTJ50" s="367"/>
      <c r="RTK50" s="367"/>
      <c r="RTL50" s="367"/>
      <c r="RTM50" s="367"/>
      <c r="RTN50" s="367"/>
      <c r="RTO50" s="367"/>
      <c r="RTP50" s="367"/>
      <c r="RTQ50" s="367"/>
      <c r="RTR50" s="367"/>
      <c r="RTS50" s="367"/>
      <c r="RTT50" s="367"/>
      <c r="RTU50" s="367"/>
      <c r="RTV50" s="367"/>
      <c r="RTW50" s="367"/>
      <c r="RTX50" s="367"/>
      <c r="RTY50" s="367"/>
      <c r="RTZ50" s="367"/>
      <c r="RUA50" s="367"/>
      <c r="RUB50" s="367"/>
      <c r="RUC50" s="367"/>
      <c r="RUD50" s="367"/>
      <c r="RUE50" s="367"/>
      <c r="RUF50" s="367"/>
      <c r="RUG50" s="367"/>
      <c r="RUH50" s="367"/>
      <c r="RUI50" s="367"/>
      <c r="RUJ50" s="367"/>
      <c r="RUK50" s="367"/>
      <c r="RUL50" s="367"/>
      <c r="RUM50" s="367"/>
      <c r="RUN50" s="367"/>
      <c r="RUO50" s="367"/>
      <c r="RUP50" s="367"/>
      <c r="RUQ50" s="367"/>
      <c r="RUR50" s="367"/>
      <c r="RUS50" s="367"/>
      <c r="RUT50" s="367"/>
      <c r="RUU50" s="367"/>
      <c r="RUV50" s="367"/>
      <c r="RUW50" s="367"/>
      <c r="RUX50" s="367"/>
      <c r="RUY50" s="367"/>
      <c r="RUZ50" s="367"/>
      <c r="RVA50" s="367"/>
      <c r="RVB50" s="367"/>
      <c r="RVC50" s="367"/>
      <c r="RVD50" s="367"/>
      <c r="RVE50" s="367"/>
      <c r="RVF50" s="367"/>
      <c r="RVG50" s="367"/>
      <c r="RVH50" s="367"/>
      <c r="RVI50" s="367"/>
      <c r="RVJ50" s="367"/>
      <c r="RVK50" s="367"/>
      <c r="RVL50" s="367"/>
      <c r="RVM50" s="367"/>
      <c r="RVN50" s="367"/>
      <c r="RVO50" s="367"/>
      <c r="RVP50" s="367"/>
      <c r="RVQ50" s="367"/>
      <c r="RVR50" s="367"/>
      <c r="RVS50" s="367"/>
      <c r="RVT50" s="367"/>
      <c r="RVU50" s="367"/>
      <c r="RVV50" s="367"/>
      <c r="RVW50" s="367"/>
      <c r="RVX50" s="367"/>
      <c r="RVY50" s="367"/>
      <c r="RVZ50" s="367"/>
      <c r="RWA50" s="367"/>
      <c r="RWB50" s="367"/>
      <c r="RWC50" s="367"/>
      <c r="RWD50" s="367"/>
      <c r="RWE50" s="367"/>
      <c r="RWF50" s="367"/>
      <c r="RWG50" s="367"/>
      <c r="RWH50" s="367"/>
      <c r="RWI50" s="367"/>
      <c r="RWJ50" s="367"/>
      <c r="RWK50" s="367"/>
      <c r="RWL50" s="367"/>
      <c r="RWM50" s="367"/>
      <c r="RWN50" s="367"/>
      <c r="RWO50" s="367"/>
      <c r="RWP50" s="367"/>
      <c r="RWQ50" s="367"/>
      <c r="RWR50" s="367"/>
      <c r="RWS50" s="367"/>
      <c r="RWT50" s="367"/>
      <c r="RWU50" s="367"/>
      <c r="RWV50" s="367"/>
      <c r="RWW50" s="367"/>
      <c r="RWX50" s="367"/>
      <c r="RWY50" s="367"/>
      <c r="RWZ50" s="367"/>
      <c r="RXA50" s="367"/>
      <c r="RXB50" s="367"/>
      <c r="RXC50" s="367"/>
      <c r="RXD50" s="367"/>
      <c r="RXE50" s="367"/>
      <c r="RXF50" s="367"/>
      <c r="RXG50" s="367"/>
      <c r="RXH50" s="367"/>
      <c r="RXI50" s="367"/>
      <c r="RXJ50" s="367"/>
      <c r="RXK50" s="367"/>
      <c r="RXL50" s="367"/>
      <c r="RXM50" s="367"/>
      <c r="RXN50" s="367"/>
      <c r="RXO50" s="367"/>
      <c r="RXP50" s="367"/>
      <c r="RXQ50" s="367"/>
      <c r="RXR50" s="367"/>
      <c r="RXS50" s="367"/>
      <c r="RXT50" s="367"/>
      <c r="RXU50" s="367"/>
      <c r="RXV50" s="367"/>
      <c r="RXW50" s="367"/>
      <c r="RXX50" s="367"/>
      <c r="RXY50" s="367"/>
      <c r="RXZ50" s="367"/>
      <c r="RYA50" s="367"/>
      <c r="RYB50" s="367"/>
      <c r="RYC50" s="367"/>
      <c r="RYD50" s="367"/>
      <c r="RYE50" s="367"/>
      <c r="RYF50" s="367"/>
      <c r="RYG50" s="367"/>
      <c r="RYH50" s="367"/>
      <c r="RYI50" s="367"/>
      <c r="RYJ50" s="367"/>
      <c r="RYK50" s="367"/>
      <c r="RYL50" s="367"/>
      <c r="RYM50" s="367"/>
      <c r="RYN50" s="367"/>
      <c r="RYO50" s="367"/>
      <c r="RYP50" s="367"/>
      <c r="RYQ50" s="367"/>
      <c r="RYR50" s="367"/>
      <c r="RYS50" s="367"/>
      <c r="RYT50" s="367"/>
      <c r="RYU50" s="367"/>
      <c r="RYV50" s="367"/>
      <c r="RYW50" s="367"/>
      <c r="RYX50" s="367"/>
      <c r="RYY50" s="367"/>
      <c r="RYZ50" s="367"/>
      <c r="RZA50" s="367"/>
      <c r="RZB50" s="367"/>
      <c r="RZC50" s="367"/>
      <c r="RZD50" s="367"/>
      <c r="RZE50" s="367"/>
      <c r="RZF50" s="367"/>
      <c r="RZG50" s="367"/>
      <c r="RZH50" s="367"/>
      <c r="RZI50" s="367"/>
      <c r="RZJ50" s="367"/>
      <c r="RZK50" s="367"/>
      <c r="RZL50" s="367"/>
      <c r="RZM50" s="367"/>
      <c r="RZN50" s="367"/>
      <c r="RZO50" s="367"/>
      <c r="RZP50" s="367"/>
      <c r="RZQ50" s="367"/>
      <c r="RZR50" s="367"/>
      <c r="RZS50" s="367"/>
      <c r="RZT50" s="367"/>
      <c r="RZU50" s="367"/>
      <c r="RZV50" s="367"/>
      <c r="RZW50" s="367"/>
      <c r="RZX50" s="367"/>
      <c r="RZY50" s="367"/>
      <c r="RZZ50" s="367"/>
      <c r="SAA50" s="367"/>
      <c r="SAB50" s="367"/>
      <c r="SAC50" s="367"/>
      <c r="SAD50" s="367"/>
      <c r="SAE50" s="367"/>
      <c r="SAF50" s="367"/>
      <c r="SAG50" s="367"/>
      <c r="SAH50" s="367"/>
      <c r="SAI50" s="367"/>
      <c r="SAJ50" s="367"/>
      <c r="SAK50" s="367"/>
      <c r="SAL50" s="367"/>
      <c r="SAM50" s="367"/>
      <c r="SAN50" s="367"/>
      <c r="SAO50" s="367"/>
      <c r="SAP50" s="367"/>
      <c r="SAQ50" s="367"/>
      <c r="SAR50" s="367"/>
      <c r="SAS50" s="367"/>
      <c r="SAT50" s="367"/>
      <c r="SAU50" s="367"/>
      <c r="SAV50" s="367"/>
      <c r="SAW50" s="367"/>
      <c r="SAX50" s="367"/>
      <c r="SAY50" s="367"/>
      <c r="SAZ50" s="367"/>
      <c r="SBA50" s="367"/>
      <c r="SBB50" s="367"/>
      <c r="SBC50" s="367"/>
      <c r="SBD50" s="367"/>
      <c r="SBE50" s="367"/>
      <c r="SBF50" s="367"/>
      <c r="SBG50" s="367"/>
      <c r="SBH50" s="367"/>
      <c r="SBI50" s="367"/>
      <c r="SBJ50" s="367"/>
      <c r="SBK50" s="367"/>
      <c r="SBL50" s="367"/>
      <c r="SBM50" s="367"/>
      <c r="SBN50" s="367"/>
      <c r="SBO50" s="367"/>
      <c r="SBP50" s="367"/>
      <c r="SBQ50" s="367"/>
      <c r="SBR50" s="367"/>
      <c r="SBS50" s="367"/>
      <c r="SBT50" s="367"/>
      <c r="SBU50" s="367"/>
      <c r="SBV50" s="367"/>
      <c r="SBW50" s="367"/>
      <c r="SBX50" s="367"/>
      <c r="SBY50" s="367"/>
      <c r="SBZ50" s="367"/>
      <c r="SCA50" s="367"/>
      <c r="SCB50" s="367"/>
      <c r="SCC50" s="367"/>
      <c r="SCD50" s="367"/>
      <c r="SCE50" s="367"/>
      <c r="SCF50" s="367"/>
      <c r="SCG50" s="367"/>
      <c r="SCH50" s="367"/>
      <c r="SCI50" s="367"/>
      <c r="SCJ50" s="367"/>
      <c r="SCK50" s="367"/>
      <c r="SCL50" s="367"/>
      <c r="SCM50" s="367"/>
      <c r="SCN50" s="367"/>
      <c r="SCO50" s="367"/>
      <c r="SCP50" s="367"/>
      <c r="SCQ50" s="367"/>
      <c r="SCR50" s="367"/>
      <c r="SCS50" s="367"/>
      <c r="SCT50" s="367"/>
      <c r="SCU50" s="367"/>
      <c r="SCV50" s="367"/>
      <c r="SCW50" s="367"/>
      <c r="SCX50" s="367"/>
      <c r="SCY50" s="367"/>
      <c r="SCZ50" s="367"/>
      <c r="SDA50" s="367"/>
      <c r="SDB50" s="367"/>
      <c r="SDC50" s="367"/>
      <c r="SDD50" s="367"/>
      <c r="SDE50" s="367"/>
      <c r="SDF50" s="367"/>
      <c r="SDG50" s="367"/>
      <c r="SDH50" s="367"/>
      <c r="SDI50" s="367"/>
      <c r="SDJ50" s="367"/>
      <c r="SDK50" s="367"/>
      <c r="SDL50" s="367"/>
      <c r="SDM50" s="367"/>
      <c r="SDN50" s="367"/>
      <c r="SDO50" s="367"/>
      <c r="SDP50" s="367"/>
      <c r="SDQ50" s="367"/>
      <c r="SDR50" s="367"/>
      <c r="SDS50" s="367"/>
      <c r="SDT50" s="367"/>
      <c r="SDU50" s="367"/>
      <c r="SDV50" s="367"/>
      <c r="SDW50" s="367"/>
      <c r="SDX50" s="367"/>
      <c r="SDY50" s="367"/>
      <c r="SDZ50" s="367"/>
      <c r="SEA50" s="367"/>
      <c r="SEB50" s="367"/>
      <c r="SEC50" s="367"/>
      <c r="SED50" s="367"/>
      <c r="SEE50" s="367"/>
      <c r="SEF50" s="367"/>
      <c r="SEG50" s="367"/>
      <c r="SEH50" s="367"/>
      <c r="SEI50" s="367"/>
      <c r="SEJ50" s="367"/>
      <c r="SEK50" s="367"/>
      <c r="SEL50" s="367"/>
      <c r="SEM50" s="367"/>
      <c r="SEN50" s="367"/>
      <c r="SEO50" s="367"/>
      <c r="SEP50" s="367"/>
      <c r="SEQ50" s="367"/>
      <c r="SER50" s="367"/>
      <c r="SES50" s="367"/>
      <c r="SET50" s="367"/>
      <c r="SEU50" s="367"/>
      <c r="SEV50" s="367"/>
      <c r="SEW50" s="367"/>
      <c r="SEX50" s="367"/>
      <c r="SEY50" s="367"/>
      <c r="SEZ50" s="367"/>
      <c r="SFA50" s="367"/>
      <c r="SFB50" s="367"/>
      <c r="SFC50" s="367"/>
      <c r="SFD50" s="367"/>
      <c r="SFE50" s="367"/>
      <c r="SFF50" s="367"/>
      <c r="SFG50" s="367"/>
      <c r="SFH50" s="367"/>
      <c r="SFI50" s="367"/>
      <c r="SFJ50" s="367"/>
      <c r="SFK50" s="367"/>
      <c r="SFL50" s="367"/>
      <c r="SFM50" s="367"/>
      <c r="SFN50" s="367"/>
      <c r="SFO50" s="367"/>
      <c r="SFP50" s="367"/>
      <c r="SFQ50" s="367"/>
      <c r="SFR50" s="367"/>
      <c r="SFS50" s="367"/>
      <c r="SFT50" s="367"/>
      <c r="SFU50" s="367"/>
      <c r="SFV50" s="367"/>
      <c r="SFW50" s="367"/>
      <c r="SFX50" s="367"/>
      <c r="SFY50" s="367"/>
      <c r="SFZ50" s="367"/>
      <c r="SGA50" s="367"/>
      <c r="SGB50" s="367"/>
      <c r="SGC50" s="367"/>
      <c r="SGD50" s="367"/>
      <c r="SGE50" s="367"/>
      <c r="SGF50" s="367"/>
      <c r="SGG50" s="367"/>
      <c r="SGH50" s="367"/>
      <c r="SGI50" s="367"/>
      <c r="SGJ50" s="367"/>
      <c r="SGK50" s="367"/>
      <c r="SGL50" s="367"/>
      <c r="SGM50" s="367"/>
      <c r="SGN50" s="367"/>
      <c r="SGO50" s="367"/>
      <c r="SGP50" s="367"/>
      <c r="SGQ50" s="367"/>
      <c r="SGR50" s="367"/>
      <c r="SGS50" s="367"/>
      <c r="SGT50" s="367"/>
      <c r="SGU50" s="367"/>
      <c r="SGV50" s="367"/>
      <c r="SGW50" s="367"/>
      <c r="SGX50" s="367"/>
      <c r="SGY50" s="367"/>
      <c r="SGZ50" s="367"/>
      <c r="SHA50" s="367"/>
      <c r="SHB50" s="367"/>
      <c r="SHC50" s="367"/>
      <c r="SHD50" s="367"/>
      <c r="SHE50" s="367"/>
      <c r="SHF50" s="367"/>
      <c r="SHG50" s="367"/>
      <c r="SHH50" s="367"/>
      <c r="SHI50" s="367"/>
      <c r="SHJ50" s="367"/>
      <c r="SHK50" s="367"/>
      <c r="SHL50" s="367"/>
      <c r="SHM50" s="367"/>
      <c r="SHN50" s="367"/>
      <c r="SHO50" s="367"/>
      <c r="SHP50" s="367"/>
      <c r="SHQ50" s="367"/>
      <c r="SHR50" s="367"/>
      <c r="SHS50" s="367"/>
      <c r="SHT50" s="367"/>
      <c r="SHU50" s="367"/>
      <c r="SHV50" s="367"/>
      <c r="SHW50" s="367"/>
      <c r="SHX50" s="367"/>
      <c r="SHY50" s="367"/>
      <c r="SHZ50" s="367"/>
      <c r="SIA50" s="367"/>
      <c r="SIB50" s="367"/>
      <c r="SIC50" s="367"/>
      <c r="SID50" s="367"/>
      <c r="SIE50" s="367"/>
      <c r="SIF50" s="367"/>
      <c r="SIG50" s="367"/>
      <c r="SIH50" s="367"/>
      <c r="SII50" s="367"/>
      <c r="SIJ50" s="367"/>
      <c r="SIK50" s="367"/>
      <c r="SIL50" s="367"/>
      <c r="SIM50" s="367"/>
      <c r="SIN50" s="367"/>
      <c r="SIO50" s="367"/>
      <c r="SIP50" s="367"/>
      <c r="SIQ50" s="367"/>
      <c r="SIR50" s="367"/>
      <c r="SIS50" s="367"/>
      <c r="SIT50" s="367"/>
      <c r="SIU50" s="367"/>
      <c r="SIV50" s="367"/>
      <c r="SIW50" s="367"/>
      <c r="SIX50" s="367"/>
      <c r="SIY50" s="367"/>
      <c r="SIZ50" s="367"/>
      <c r="SJA50" s="367"/>
      <c r="SJB50" s="367"/>
      <c r="SJC50" s="367"/>
      <c r="SJD50" s="367"/>
      <c r="SJE50" s="367"/>
      <c r="SJF50" s="367"/>
      <c r="SJG50" s="367"/>
      <c r="SJH50" s="367"/>
      <c r="SJI50" s="367"/>
      <c r="SJJ50" s="367"/>
      <c r="SJK50" s="367"/>
      <c r="SJL50" s="367"/>
      <c r="SJM50" s="367"/>
      <c r="SJN50" s="367"/>
      <c r="SJO50" s="367"/>
      <c r="SJP50" s="367"/>
      <c r="SJQ50" s="367"/>
      <c r="SJR50" s="367"/>
      <c r="SJS50" s="367"/>
      <c r="SJT50" s="367"/>
      <c r="SJU50" s="367"/>
      <c r="SJV50" s="367"/>
      <c r="SJW50" s="367"/>
      <c r="SJX50" s="367"/>
      <c r="SJY50" s="367"/>
      <c r="SJZ50" s="367"/>
      <c r="SKA50" s="367"/>
      <c r="SKB50" s="367"/>
      <c r="SKC50" s="367"/>
      <c r="SKD50" s="367"/>
      <c r="SKE50" s="367"/>
      <c r="SKF50" s="367"/>
      <c r="SKG50" s="367"/>
      <c r="SKH50" s="367"/>
      <c r="SKI50" s="367"/>
      <c r="SKJ50" s="367"/>
      <c r="SKK50" s="367"/>
      <c r="SKL50" s="367"/>
      <c r="SKM50" s="367"/>
      <c r="SKN50" s="367"/>
      <c r="SKO50" s="367"/>
      <c r="SKP50" s="367"/>
      <c r="SKQ50" s="367"/>
      <c r="SKR50" s="367"/>
      <c r="SKS50" s="367"/>
      <c r="SKT50" s="367"/>
      <c r="SKU50" s="367"/>
      <c r="SKV50" s="367"/>
      <c r="SKW50" s="367"/>
      <c r="SKX50" s="367"/>
      <c r="SKY50" s="367"/>
      <c r="SKZ50" s="367"/>
      <c r="SLA50" s="367"/>
      <c r="SLB50" s="367"/>
      <c r="SLC50" s="367"/>
      <c r="SLD50" s="367"/>
      <c r="SLE50" s="367"/>
      <c r="SLF50" s="367"/>
      <c r="SLG50" s="367"/>
      <c r="SLH50" s="367"/>
      <c r="SLI50" s="367"/>
      <c r="SLJ50" s="367"/>
      <c r="SLK50" s="367"/>
      <c r="SLL50" s="367"/>
      <c r="SLM50" s="367"/>
      <c r="SLN50" s="367"/>
      <c r="SLO50" s="367"/>
      <c r="SLP50" s="367"/>
      <c r="SLQ50" s="367"/>
      <c r="SLR50" s="367"/>
      <c r="SLS50" s="367"/>
      <c r="SLT50" s="367"/>
      <c r="SLU50" s="367"/>
      <c r="SLV50" s="367"/>
      <c r="SLW50" s="367"/>
      <c r="SLX50" s="367"/>
      <c r="SLY50" s="367"/>
      <c r="SLZ50" s="367"/>
      <c r="SMA50" s="367"/>
      <c r="SMB50" s="367"/>
      <c r="SMC50" s="367"/>
      <c r="SMD50" s="367"/>
      <c r="SME50" s="367"/>
      <c r="SMF50" s="367"/>
      <c r="SMG50" s="367"/>
      <c r="SMH50" s="367"/>
      <c r="SMI50" s="367"/>
      <c r="SMJ50" s="367"/>
      <c r="SMK50" s="367"/>
      <c r="SML50" s="367"/>
      <c r="SMM50" s="367"/>
      <c r="SMN50" s="367"/>
      <c r="SMO50" s="367"/>
      <c r="SMP50" s="367"/>
      <c r="SMQ50" s="367"/>
      <c r="SMR50" s="367"/>
      <c r="SMS50" s="367"/>
      <c r="SMT50" s="367"/>
      <c r="SMU50" s="367"/>
      <c r="SMV50" s="367"/>
      <c r="SMW50" s="367"/>
      <c r="SMX50" s="367"/>
      <c r="SMY50" s="367"/>
      <c r="SMZ50" s="367"/>
      <c r="SNA50" s="367"/>
      <c r="SNB50" s="367"/>
      <c r="SNC50" s="367"/>
      <c r="SND50" s="367"/>
      <c r="SNE50" s="367"/>
      <c r="SNF50" s="367"/>
      <c r="SNG50" s="367"/>
      <c r="SNH50" s="367"/>
      <c r="SNI50" s="367"/>
      <c r="SNJ50" s="367"/>
      <c r="SNK50" s="367"/>
      <c r="SNL50" s="367"/>
      <c r="SNM50" s="367"/>
      <c r="SNN50" s="367"/>
      <c r="SNO50" s="367"/>
      <c r="SNP50" s="367"/>
      <c r="SNQ50" s="367"/>
      <c r="SNR50" s="367"/>
      <c r="SNS50" s="367"/>
      <c r="SNT50" s="367"/>
      <c r="SNU50" s="367"/>
      <c r="SNV50" s="367"/>
      <c r="SNW50" s="367"/>
      <c r="SNX50" s="367"/>
      <c r="SNY50" s="367"/>
      <c r="SNZ50" s="367"/>
      <c r="SOA50" s="367"/>
      <c r="SOB50" s="367"/>
      <c r="SOC50" s="367"/>
      <c r="SOD50" s="367"/>
      <c r="SOE50" s="367"/>
      <c r="SOF50" s="367"/>
      <c r="SOG50" s="367"/>
      <c r="SOH50" s="367"/>
      <c r="SOI50" s="367"/>
      <c r="SOJ50" s="367"/>
      <c r="SOK50" s="367"/>
      <c r="SOL50" s="367"/>
      <c r="SOM50" s="367"/>
      <c r="SON50" s="367"/>
      <c r="SOO50" s="367"/>
      <c r="SOP50" s="367"/>
      <c r="SOQ50" s="367"/>
      <c r="SOR50" s="367"/>
      <c r="SOS50" s="367"/>
      <c r="SOT50" s="367"/>
      <c r="SOU50" s="367"/>
      <c r="SOV50" s="367"/>
      <c r="SOW50" s="367"/>
      <c r="SOX50" s="367"/>
      <c r="SOY50" s="367"/>
      <c r="SOZ50" s="367"/>
      <c r="SPA50" s="367"/>
      <c r="SPB50" s="367"/>
      <c r="SPC50" s="367"/>
      <c r="SPD50" s="367"/>
      <c r="SPE50" s="367"/>
      <c r="SPF50" s="367"/>
      <c r="SPG50" s="367"/>
      <c r="SPH50" s="367"/>
      <c r="SPI50" s="367"/>
      <c r="SPJ50" s="367"/>
      <c r="SPK50" s="367"/>
      <c r="SPL50" s="367"/>
      <c r="SPM50" s="367"/>
      <c r="SPN50" s="367"/>
      <c r="SPO50" s="367"/>
      <c r="SPP50" s="367"/>
      <c r="SPQ50" s="367"/>
      <c r="SPR50" s="367"/>
      <c r="SPS50" s="367"/>
      <c r="SPT50" s="367"/>
      <c r="SPU50" s="367"/>
      <c r="SPV50" s="367"/>
      <c r="SPW50" s="367"/>
      <c r="SPX50" s="367"/>
      <c r="SPY50" s="367"/>
      <c r="SPZ50" s="367"/>
      <c r="SQA50" s="367"/>
      <c r="SQB50" s="367"/>
      <c r="SQC50" s="367"/>
      <c r="SQD50" s="367"/>
      <c r="SQE50" s="367"/>
      <c r="SQF50" s="367"/>
      <c r="SQG50" s="367"/>
      <c r="SQH50" s="367"/>
      <c r="SQI50" s="367"/>
      <c r="SQJ50" s="367"/>
      <c r="SQK50" s="367"/>
      <c r="SQL50" s="367"/>
      <c r="SQM50" s="367"/>
      <c r="SQN50" s="367"/>
      <c r="SQO50" s="367"/>
      <c r="SQP50" s="367"/>
      <c r="SQQ50" s="367"/>
      <c r="SQR50" s="367"/>
      <c r="SQS50" s="367"/>
      <c r="SQT50" s="367"/>
      <c r="SQU50" s="367"/>
      <c r="SQV50" s="367"/>
      <c r="SQW50" s="367"/>
      <c r="SQX50" s="367"/>
      <c r="SQY50" s="367"/>
      <c r="SQZ50" s="367"/>
      <c r="SRA50" s="367"/>
      <c r="SRB50" s="367"/>
      <c r="SRC50" s="367"/>
      <c r="SRD50" s="367"/>
      <c r="SRE50" s="367"/>
      <c r="SRF50" s="367"/>
      <c r="SRG50" s="367"/>
      <c r="SRH50" s="367"/>
      <c r="SRI50" s="367"/>
      <c r="SRJ50" s="367"/>
      <c r="SRK50" s="367"/>
      <c r="SRL50" s="367"/>
      <c r="SRM50" s="367"/>
      <c r="SRN50" s="367"/>
      <c r="SRO50" s="367"/>
      <c r="SRP50" s="367"/>
      <c r="SRQ50" s="367"/>
      <c r="SRR50" s="367"/>
      <c r="SRS50" s="367"/>
      <c r="SRT50" s="367"/>
      <c r="SRU50" s="367"/>
      <c r="SRV50" s="367"/>
      <c r="SRW50" s="367"/>
      <c r="SRX50" s="367"/>
      <c r="SRY50" s="367"/>
      <c r="SRZ50" s="367"/>
      <c r="SSA50" s="367"/>
      <c r="SSB50" s="367"/>
      <c r="SSC50" s="367"/>
      <c r="SSD50" s="367"/>
      <c r="SSE50" s="367"/>
      <c r="SSF50" s="367"/>
      <c r="SSG50" s="367"/>
      <c r="SSH50" s="367"/>
      <c r="SSI50" s="367"/>
      <c r="SSJ50" s="367"/>
      <c r="SSK50" s="367"/>
      <c r="SSL50" s="367"/>
      <c r="SSM50" s="367"/>
      <c r="SSN50" s="367"/>
      <c r="SSO50" s="367"/>
      <c r="SSP50" s="367"/>
      <c r="SSQ50" s="367"/>
      <c r="SSR50" s="367"/>
      <c r="SSS50" s="367"/>
      <c r="SST50" s="367"/>
      <c r="SSU50" s="367"/>
      <c r="SSV50" s="367"/>
      <c r="SSW50" s="367"/>
      <c r="SSX50" s="367"/>
      <c r="SSY50" s="367"/>
      <c r="SSZ50" s="367"/>
      <c r="STA50" s="367"/>
      <c r="STB50" s="367"/>
      <c r="STC50" s="367"/>
      <c r="STD50" s="367"/>
      <c r="STE50" s="367"/>
      <c r="STF50" s="367"/>
      <c r="STG50" s="367"/>
      <c r="STH50" s="367"/>
      <c r="STI50" s="367"/>
      <c r="STJ50" s="367"/>
      <c r="STK50" s="367"/>
      <c r="STL50" s="367"/>
      <c r="STM50" s="367"/>
      <c r="STN50" s="367"/>
      <c r="STO50" s="367"/>
      <c r="STP50" s="367"/>
      <c r="STQ50" s="367"/>
      <c r="STR50" s="367"/>
      <c r="STS50" s="367"/>
      <c r="STT50" s="367"/>
      <c r="STU50" s="367"/>
      <c r="STV50" s="367"/>
      <c r="STW50" s="367"/>
      <c r="STX50" s="367"/>
      <c r="STY50" s="367"/>
      <c r="STZ50" s="367"/>
      <c r="SUA50" s="367"/>
      <c r="SUB50" s="367"/>
      <c r="SUC50" s="367"/>
      <c r="SUD50" s="367"/>
      <c r="SUE50" s="367"/>
      <c r="SUF50" s="367"/>
      <c r="SUG50" s="367"/>
      <c r="SUH50" s="367"/>
      <c r="SUI50" s="367"/>
      <c r="SUJ50" s="367"/>
      <c r="SUK50" s="367"/>
      <c r="SUL50" s="367"/>
      <c r="SUM50" s="367"/>
      <c r="SUN50" s="367"/>
      <c r="SUO50" s="367"/>
      <c r="SUP50" s="367"/>
      <c r="SUQ50" s="367"/>
      <c r="SUR50" s="367"/>
      <c r="SUS50" s="367"/>
      <c r="SUT50" s="367"/>
      <c r="SUU50" s="367"/>
      <c r="SUV50" s="367"/>
      <c r="SUW50" s="367"/>
      <c r="SUX50" s="367"/>
      <c r="SUY50" s="367"/>
      <c r="SUZ50" s="367"/>
      <c r="SVA50" s="367"/>
      <c r="SVB50" s="367"/>
      <c r="SVC50" s="367"/>
      <c r="SVD50" s="367"/>
      <c r="SVE50" s="367"/>
      <c r="SVF50" s="367"/>
      <c r="SVG50" s="367"/>
      <c r="SVH50" s="367"/>
      <c r="SVI50" s="367"/>
      <c r="SVJ50" s="367"/>
      <c r="SVK50" s="367"/>
      <c r="SVL50" s="367"/>
      <c r="SVM50" s="367"/>
      <c r="SVN50" s="367"/>
      <c r="SVO50" s="367"/>
      <c r="SVP50" s="367"/>
      <c r="SVQ50" s="367"/>
      <c r="SVR50" s="367"/>
      <c r="SVS50" s="367"/>
      <c r="SVT50" s="367"/>
      <c r="SVU50" s="367"/>
      <c r="SVV50" s="367"/>
      <c r="SVW50" s="367"/>
      <c r="SVX50" s="367"/>
      <c r="SVY50" s="367"/>
      <c r="SVZ50" s="367"/>
      <c r="SWA50" s="367"/>
      <c r="SWB50" s="367"/>
      <c r="SWC50" s="367"/>
      <c r="SWD50" s="367"/>
      <c r="SWE50" s="367"/>
      <c r="SWF50" s="367"/>
      <c r="SWG50" s="367"/>
      <c r="SWH50" s="367"/>
      <c r="SWI50" s="367"/>
      <c r="SWJ50" s="367"/>
      <c r="SWK50" s="367"/>
      <c r="SWL50" s="367"/>
      <c r="SWM50" s="367"/>
      <c r="SWN50" s="367"/>
      <c r="SWO50" s="367"/>
      <c r="SWP50" s="367"/>
      <c r="SWQ50" s="367"/>
      <c r="SWR50" s="367"/>
      <c r="SWS50" s="367"/>
      <c r="SWT50" s="367"/>
      <c r="SWU50" s="367"/>
      <c r="SWV50" s="367"/>
      <c r="SWW50" s="367"/>
      <c r="SWX50" s="367"/>
      <c r="SWY50" s="367"/>
      <c r="SWZ50" s="367"/>
      <c r="SXA50" s="367"/>
      <c r="SXB50" s="367"/>
      <c r="SXC50" s="367"/>
      <c r="SXD50" s="367"/>
      <c r="SXE50" s="367"/>
      <c r="SXF50" s="367"/>
      <c r="SXG50" s="367"/>
      <c r="SXH50" s="367"/>
      <c r="SXI50" s="367"/>
      <c r="SXJ50" s="367"/>
      <c r="SXK50" s="367"/>
      <c r="SXL50" s="367"/>
      <c r="SXM50" s="367"/>
      <c r="SXN50" s="367"/>
      <c r="SXO50" s="367"/>
      <c r="SXP50" s="367"/>
      <c r="SXQ50" s="367"/>
      <c r="SXR50" s="367"/>
      <c r="SXS50" s="367"/>
      <c r="SXT50" s="367"/>
      <c r="SXU50" s="367"/>
      <c r="SXV50" s="367"/>
      <c r="SXW50" s="367"/>
      <c r="SXX50" s="367"/>
      <c r="SXY50" s="367"/>
      <c r="SXZ50" s="367"/>
      <c r="SYA50" s="367"/>
      <c r="SYB50" s="367"/>
      <c r="SYC50" s="367"/>
      <c r="SYD50" s="367"/>
      <c r="SYE50" s="367"/>
      <c r="SYF50" s="367"/>
      <c r="SYG50" s="367"/>
      <c r="SYH50" s="367"/>
      <c r="SYI50" s="367"/>
      <c r="SYJ50" s="367"/>
      <c r="SYK50" s="367"/>
      <c r="SYL50" s="367"/>
      <c r="SYM50" s="367"/>
      <c r="SYN50" s="367"/>
      <c r="SYO50" s="367"/>
      <c r="SYP50" s="367"/>
      <c r="SYQ50" s="367"/>
      <c r="SYR50" s="367"/>
      <c r="SYS50" s="367"/>
      <c r="SYT50" s="367"/>
      <c r="SYU50" s="367"/>
      <c r="SYV50" s="367"/>
      <c r="SYW50" s="367"/>
      <c r="SYX50" s="367"/>
      <c r="SYY50" s="367"/>
      <c r="SYZ50" s="367"/>
      <c r="SZA50" s="367"/>
      <c r="SZB50" s="367"/>
      <c r="SZC50" s="367"/>
      <c r="SZD50" s="367"/>
      <c r="SZE50" s="367"/>
      <c r="SZF50" s="367"/>
      <c r="SZG50" s="367"/>
      <c r="SZH50" s="367"/>
      <c r="SZI50" s="367"/>
      <c r="SZJ50" s="367"/>
      <c r="SZK50" s="367"/>
      <c r="SZL50" s="367"/>
      <c r="SZM50" s="367"/>
      <c r="SZN50" s="367"/>
      <c r="SZO50" s="367"/>
      <c r="SZP50" s="367"/>
      <c r="SZQ50" s="367"/>
      <c r="SZR50" s="367"/>
      <c r="SZS50" s="367"/>
      <c r="SZT50" s="367"/>
      <c r="SZU50" s="367"/>
      <c r="SZV50" s="367"/>
      <c r="SZW50" s="367"/>
      <c r="SZX50" s="367"/>
      <c r="SZY50" s="367"/>
      <c r="SZZ50" s="367"/>
      <c r="TAA50" s="367"/>
      <c r="TAB50" s="367"/>
      <c r="TAC50" s="367"/>
      <c r="TAD50" s="367"/>
      <c r="TAE50" s="367"/>
      <c r="TAF50" s="367"/>
      <c r="TAG50" s="367"/>
      <c r="TAH50" s="367"/>
      <c r="TAI50" s="367"/>
      <c r="TAJ50" s="367"/>
      <c r="TAK50" s="367"/>
      <c r="TAL50" s="367"/>
      <c r="TAM50" s="367"/>
      <c r="TAN50" s="367"/>
      <c r="TAO50" s="367"/>
      <c r="TAP50" s="367"/>
      <c r="TAQ50" s="367"/>
      <c r="TAR50" s="367"/>
      <c r="TAS50" s="367"/>
      <c r="TAT50" s="367"/>
      <c r="TAU50" s="367"/>
      <c r="TAV50" s="367"/>
      <c r="TAW50" s="367"/>
      <c r="TAX50" s="367"/>
      <c r="TAY50" s="367"/>
      <c r="TAZ50" s="367"/>
      <c r="TBA50" s="367"/>
      <c r="TBB50" s="367"/>
      <c r="TBC50" s="367"/>
      <c r="TBD50" s="367"/>
      <c r="TBE50" s="367"/>
      <c r="TBF50" s="367"/>
      <c r="TBG50" s="367"/>
      <c r="TBH50" s="367"/>
      <c r="TBI50" s="367"/>
      <c r="TBJ50" s="367"/>
      <c r="TBK50" s="367"/>
      <c r="TBL50" s="367"/>
      <c r="TBM50" s="367"/>
      <c r="TBN50" s="367"/>
      <c r="TBO50" s="367"/>
      <c r="TBP50" s="367"/>
      <c r="TBQ50" s="367"/>
      <c r="TBR50" s="367"/>
      <c r="TBS50" s="367"/>
      <c r="TBT50" s="367"/>
      <c r="TBU50" s="367"/>
      <c r="TBV50" s="367"/>
      <c r="TBW50" s="367"/>
      <c r="TBX50" s="367"/>
      <c r="TBY50" s="367"/>
      <c r="TBZ50" s="367"/>
      <c r="TCA50" s="367"/>
      <c r="TCB50" s="367"/>
      <c r="TCC50" s="367"/>
      <c r="TCD50" s="367"/>
      <c r="TCE50" s="367"/>
      <c r="TCF50" s="367"/>
      <c r="TCG50" s="367"/>
      <c r="TCH50" s="367"/>
      <c r="TCI50" s="367"/>
      <c r="TCJ50" s="367"/>
      <c r="TCK50" s="367"/>
      <c r="TCL50" s="367"/>
      <c r="TCM50" s="367"/>
      <c r="TCN50" s="367"/>
      <c r="TCO50" s="367"/>
      <c r="TCP50" s="367"/>
      <c r="TCQ50" s="367"/>
      <c r="TCR50" s="367"/>
      <c r="TCS50" s="367"/>
      <c r="TCT50" s="367"/>
      <c r="TCU50" s="367"/>
      <c r="TCV50" s="367"/>
      <c r="TCW50" s="367"/>
      <c r="TCX50" s="367"/>
      <c r="TCY50" s="367"/>
      <c r="TCZ50" s="367"/>
      <c r="TDA50" s="367"/>
      <c r="TDB50" s="367"/>
      <c r="TDC50" s="367"/>
      <c r="TDD50" s="367"/>
      <c r="TDE50" s="367"/>
      <c r="TDF50" s="367"/>
      <c r="TDG50" s="367"/>
      <c r="TDH50" s="367"/>
      <c r="TDI50" s="367"/>
      <c r="TDJ50" s="367"/>
      <c r="TDK50" s="367"/>
      <c r="TDL50" s="367"/>
      <c r="TDM50" s="367"/>
      <c r="TDN50" s="367"/>
      <c r="TDO50" s="367"/>
      <c r="TDP50" s="367"/>
      <c r="TDQ50" s="367"/>
      <c r="TDR50" s="367"/>
      <c r="TDS50" s="367"/>
      <c r="TDT50" s="367"/>
      <c r="TDU50" s="367"/>
      <c r="TDV50" s="367"/>
      <c r="TDW50" s="367"/>
      <c r="TDX50" s="367"/>
      <c r="TDY50" s="367"/>
      <c r="TDZ50" s="367"/>
      <c r="TEA50" s="367"/>
      <c r="TEB50" s="367"/>
      <c r="TEC50" s="367"/>
      <c r="TED50" s="367"/>
      <c r="TEE50" s="367"/>
      <c r="TEF50" s="367"/>
      <c r="TEG50" s="367"/>
      <c r="TEH50" s="367"/>
      <c r="TEI50" s="367"/>
      <c r="TEJ50" s="367"/>
      <c r="TEK50" s="367"/>
      <c r="TEL50" s="367"/>
      <c r="TEM50" s="367"/>
      <c r="TEN50" s="367"/>
      <c r="TEO50" s="367"/>
      <c r="TEP50" s="367"/>
      <c r="TEQ50" s="367"/>
      <c r="TER50" s="367"/>
      <c r="TES50" s="367"/>
      <c r="TET50" s="367"/>
      <c r="TEU50" s="367"/>
      <c r="TEV50" s="367"/>
      <c r="TEW50" s="367"/>
      <c r="TEX50" s="367"/>
      <c r="TEY50" s="367"/>
      <c r="TEZ50" s="367"/>
      <c r="TFA50" s="367"/>
      <c r="TFB50" s="367"/>
      <c r="TFC50" s="367"/>
      <c r="TFD50" s="367"/>
      <c r="TFE50" s="367"/>
      <c r="TFF50" s="367"/>
      <c r="TFG50" s="367"/>
      <c r="TFH50" s="367"/>
      <c r="TFI50" s="367"/>
      <c r="TFJ50" s="367"/>
      <c r="TFK50" s="367"/>
      <c r="TFL50" s="367"/>
      <c r="TFM50" s="367"/>
      <c r="TFN50" s="367"/>
      <c r="TFO50" s="367"/>
      <c r="TFP50" s="367"/>
      <c r="TFQ50" s="367"/>
      <c r="TFR50" s="367"/>
      <c r="TFS50" s="367"/>
      <c r="TFT50" s="367"/>
      <c r="TFU50" s="367"/>
      <c r="TFV50" s="367"/>
      <c r="TFW50" s="367"/>
      <c r="TFX50" s="367"/>
      <c r="TFY50" s="367"/>
      <c r="TFZ50" s="367"/>
      <c r="TGA50" s="367"/>
      <c r="TGB50" s="367"/>
      <c r="TGC50" s="367"/>
      <c r="TGD50" s="367"/>
      <c r="TGE50" s="367"/>
      <c r="TGF50" s="367"/>
      <c r="TGG50" s="367"/>
      <c r="TGH50" s="367"/>
      <c r="TGI50" s="367"/>
      <c r="TGJ50" s="367"/>
      <c r="TGK50" s="367"/>
      <c r="TGL50" s="367"/>
      <c r="TGM50" s="367"/>
      <c r="TGN50" s="367"/>
      <c r="TGO50" s="367"/>
      <c r="TGP50" s="367"/>
      <c r="TGQ50" s="367"/>
      <c r="TGR50" s="367"/>
      <c r="TGS50" s="367"/>
      <c r="TGT50" s="367"/>
      <c r="TGU50" s="367"/>
      <c r="TGV50" s="367"/>
      <c r="TGW50" s="367"/>
      <c r="TGX50" s="367"/>
      <c r="TGY50" s="367"/>
      <c r="TGZ50" s="367"/>
      <c r="THA50" s="367"/>
      <c r="THB50" s="367"/>
      <c r="THC50" s="367"/>
      <c r="THD50" s="367"/>
      <c r="THE50" s="367"/>
      <c r="THF50" s="367"/>
      <c r="THG50" s="367"/>
      <c r="THH50" s="367"/>
      <c r="THI50" s="367"/>
      <c r="THJ50" s="367"/>
      <c r="THK50" s="367"/>
      <c r="THL50" s="367"/>
      <c r="THM50" s="367"/>
      <c r="THN50" s="367"/>
      <c r="THO50" s="367"/>
      <c r="THP50" s="367"/>
      <c r="THQ50" s="367"/>
      <c r="THR50" s="367"/>
      <c r="THS50" s="367"/>
      <c r="THT50" s="367"/>
      <c r="THU50" s="367"/>
      <c r="THV50" s="367"/>
      <c r="THW50" s="367"/>
      <c r="THX50" s="367"/>
      <c r="THY50" s="367"/>
      <c r="THZ50" s="367"/>
      <c r="TIA50" s="367"/>
      <c r="TIB50" s="367"/>
      <c r="TIC50" s="367"/>
      <c r="TID50" s="367"/>
      <c r="TIE50" s="367"/>
      <c r="TIF50" s="367"/>
      <c r="TIG50" s="367"/>
      <c r="TIH50" s="367"/>
      <c r="TII50" s="367"/>
      <c r="TIJ50" s="367"/>
      <c r="TIK50" s="367"/>
      <c r="TIL50" s="367"/>
      <c r="TIM50" s="367"/>
      <c r="TIN50" s="367"/>
      <c r="TIO50" s="367"/>
      <c r="TIP50" s="367"/>
      <c r="TIQ50" s="367"/>
      <c r="TIR50" s="367"/>
      <c r="TIS50" s="367"/>
      <c r="TIT50" s="367"/>
      <c r="TIU50" s="367"/>
      <c r="TIV50" s="367"/>
      <c r="TIW50" s="367"/>
      <c r="TIX50" s="367"/>
      <c r="TIY50" s="367"/>
      <c r="TIZ50" s="367"/>
      <c r="TJA50" s="367"/>
      <c r="TJB50" s="367"/>
      <c r="TJC50" s="367"/>
      <c r="TJD50" s="367"/>
      <c r="TJE50" s="367"/>
      <c r="TJF50" s="367"/>
      <c r="TJG50" s="367"/>
      <c r="TJH50" s="367"/>
      <c r="TJI50" s="367"/>
      <c r="TJJ50" s="367"/>
      <c r="TJK50" s="367"/>
      <c r="TJL50" s="367"/>
      <c r="TJM50" s="367"/>
      <c r="TJN50" s="367"/>
      <c r="TJO50" s="367"/>
      <c r="TJP50" s="367"/>
      <c r="TJQ50" s="367"/>
      <c r="TJR50" s="367"/>
      <c r="TJS50" s="367"/>
      <c r="TJT50" s="367"/>
      <c r="TJU50" s="367"/>
      <c r="TJV50" s="367"/>
      <c r="TJW50" s="367"/>
      <c r="TJX50" s="367"/>
      <c r="TJY50" s="367"/>
      <c r="TJZ50" s="367"/>
      <c r="TKA50" s="367"/>
      <c r="TKB50" s="367"/>
      <c r="TKC50" s="367"/>
      <c r="TKD50" s="367"/>
      <c r="TKE50" s="367"/>
      <c r="TKF50" s="367"/>
      <c r="TKG50" s="367"/>
      <c r="TKH50" s="367"/>
      <c r="TKI50" s="367"/>
      <c r="TKJ50" s="367"/>
      <c r="TKK50" s="367"/>
      <c r="TKL50" s="367"/>
      <c r="TKM50" s="367"/>
      <c r="TKN50" s="367"/>
      <c r="TKO50" s="367"/>
      <c r="TKP50" s="367"/>
      <c r="TKQ50" s="367"/>
      <c r="TKR50" s="367"/>
      <c r="TKS50" s="367"/>
      <c r="TKT50" s="367"/>
      <c r="TKU50" s="367"/>
      <c r="TKV50" s="367"/>
      <c r="TKW50" s="367"/>
      <c r="TKX50" s="367"/>
      <c r="TKY50" s="367"/>
      <c r="TKZ50" s="367"/>
      <c r="TLA50" s="367"/>
      <c r="TLB50" s="367"/>
      <c r="TLC50" s="367"/>
      <c r="TLD50" s="367"/>
      <c r="TLE50" s="367"/>
      <c r="TLF50" s="367"/>
      <c r="TLG50" s="367"/>
      <c r="TLH50" s="367"/>
      <c r="TLI50" s="367"/>
      <c r="TLJ50" s="367"/>
      <c r="TLK50" s="367"/>
      <c r="TLL50" s="367"/>
      <c r="TLM50" s="367"/>
      <c r="TLN50" s="367"/>
      <c r="TLO50" s="367"/>
      <c r="TLP50" s="367"/>
      <c r="TLQ50" s="367"/>
      <c r="TLR50" s="367"/>
      <c r="TLS50" s="367"/>
      <c r="TLT50" s="367"/>
      <c r="TLU50" s="367"/>
      <c r="TLV50" s="367"/>
      <c r="TLW50" s="367"/>
      <c r="TLX50" s="367"/>
      <c r="TLY50" s="367"/>
      <c r="TLZ50" s="367"/>
      <c r="TMA50" s="367"/>
      <c r="TMB50" s="367"/>
      <c r="TMC50" s="367"/>
      <c r="TMD50" s="367"/>
      <c r="TME50" s="367"/>
      <c r="TMF50" s="367"/>
      <c r="TMG50" s="367"/>
      <c r="TMH50" s="367"/>
      <c r="TMI50" s="367"/>
      <c r="TMJ50" s="367"/>
      <c r="TMK50" s="367"/>
      <c r="TML50" s="367"/>
      <c r="TMM50" s="367"/>
      <c r="TMN50" s="367"/>
      <c r="TMO50" s="367"/>
      <c r="TMP50" s="367"/>
      <c r="TMQ50" s="367"/>
      <c r="TMR50" s="367"/>
      <c r="TMS50" s="367"/>
      <c r="TMT50" s="367"/>
      <c r="TMU50" s="367"/>
      <c r="TMV50" s="367"/>
      <c r="TMW50" s="367"/>
      <c r="TMX50" s="367"/>
      <c r="TMY50" s="367"/>
      <c r="TMZ50" s="367"/>
      <c r="TNA50" s="367"/>
      <c r="TNB50" s="367"/>
      <c r="TNC50" s="367"/>
      <c r="TND50" s="367"/>
      <c r="TNE50" s="367"/>
      <c r="TNF50" s="367"/>
      <c r="TNG50" s="367"/>
      <c r="TNH50" s="367"/>
      <c r="TNI50" s="367"/>
      <c r="TNJ50" s="367"/>
      <c r="TNK50" s="367"/>
      <c r="TNL50" s="367"/>
      <c r="TNM50" s="367"/>
      <c r="TNN50" s="367"/>
      <c r="TNO50" s="367"/>
      <c r="TNP50" s="367"/>
      <c r="TNQ50" s="367"/>
      <c r="TNR50" s="367"/>
      <c r="TNS50" s="367"/>
      <c r="TNT50" s="367"/>
      <c r="TNU50" s="367"/>
      <c r="TNV50" s="367"/>
      <c r="TNW50" s="367"/>
      <c r="TNX50" s="367"/>
      <c r="TNY50" s="367"/>
      <c r="TNZ50" s="367"/>
      <c r="TOA50" s="367"/>
      <c r="TOB50" s="367"/>
      <c r="TOC50" s="367"/>
      <c r="TOD50" s="367"/>
      <c r="TOE50" s="367"/>
      <c r="TOF50" s="367"/>
      <c r="TOG50" s="367"/>
      <c r="TOH50" s="367"/>
      <c r="TOI50" s="367"/>
      <c r="TOJ50" s="367"/>
      <c r="TOK50" s="367"/>
      <c r="TOL50" s="367"/>
      <c r="TOM50" s="367"/>
      <c r="TON50" s="367"/>
      <c r="TOO50" s="367"/>
      <c r="TOP50" s="367"/>
      <c r="TOQ50" s="367"/>
      <c r="TOR50" s="367"/>
      <c r="TOS50" s="367"/>
      <c r="TOT50" s="367"/>
      <c r="TOU50" s="367"/>
      <c r="TOV50" s="367"/>
      <c r="TOW50" s="367"/>
      <c r="TOX50" s="367"/>
      <c r="TOY50" s="367"/>
      <c r="TOZ50" s="367"/>
      <c r="TPA50" s="367"/>
      <c r="TPB50" s="367"/>
      <c r="TPC50" s="367"/>
      <c r="TPD50" s="367"/>
      <c r="TPE50" s="367"/>
      <c r="TPF50" s="367"/>
      <c r="TPG50" s="367"/>
      <c r="TPH50" s="367"/>
      <c r="TPI50" s="367"/>
      <c r="TPJ50" s="367"/>
      <c r="TPK50" s="367"/>
      <c r="TPL50" s="367"/>
      <c r="TPM50" s="367"/>
      <c r="TPN50" s="367"/>
      <c r="TPO50" s="367"/>
      <c r="TPP50" s="367"/>
      <c r="TPQ50" s="367"/>
      <c r="TPR50" s="367"/>
      <c r="TPS50" s="367"/>
      <c r="TPT50" s="367"/>
      <c r="TPU50" s="367"/>
      <c r="TPV50" s="367"/>
      <c r="TPW50" s="367"/>
      <c r="TPX50" s="367"/>
      <c r="TPY50" s="367"/>
      <c r="TPZ50" s="367"/>
      <c r="TQA50" s="367"/>
      <c r="TQB50" s="367"/>
      <c r="TQC50" s="367"/>
      <c r="TQD50" s="367"/>
      <c r="TQE50" s="367"/>
      <c r="TQF50" s="367"/>
      <c r="TQG50" s="367"/>
      <c r="TQH50" s="367"/>
      <c r="TQI50" s="367"/>
      <c r="TQJ50" s="367"/>
      <c r="TQK50" s="367"/>
      <c r="TQL50" s="367"/>
      <c r="TQM50" s="367"/>
      <c r="TQN50" s="367"/>
      <c r="TQO50" s="367"/>
      <c r="TQP50" s="367"/>
      <c r="TQQ50" s="367"/>
      <c r="TQR50" s="367"/>
      <c r="TQS50" s="367"/>
      <c r="TQT50" s="367"/>
      <c r="TQU50" s="367"/>
      <c r="TQV50" s="367"/>
      <c r="TQW50" s="367"/>
      <c r="TQX50" s="367"/>
      <c r="TQY50" s="367"/>
      <c r="TQZ50" s="367"/>
      <c r="TRA50" s="367"/>
      <c r="TRB50" s="367"/>
      <c r="TRC50" s="367"/>
      <c r="TRD50" s="367"/>
      <c r="TRE50" s="367"/>
      <c r="TRF50" s="367"/>
      <c r="TRG50" s="367"/>
      <c r="TRH50" s="367"/>
      <c r="TRI50" s="367"/>
      <c r="TRJ50" s="367"/>
      <c r="TRK50" s="367"/>
      <c r="TRL50" s="367"/>
      <c r="TRM50" s="367"/>
      <c r="TRN50" s="367"/>
      <c r="TRO50" s="367"/>
      <c r="TRP50" s="367"/>
      <c r="TRQ50" s="367"/>
      <c r="TRR50" s="367"/>
      <c r="TRS50" s="367"/>
      <c r="TRT50" s="367"/>
      <c r="TRU50" s="367"/>
      <c r="TRV50" s="367"/>
      <c r="TRW50" s="367"/>
      <c r="TRX50" s="367"/>
      <c r="TRY50" s="367"/>
      <c r="TRZ50" s="367"/>
      <c r="TSA50" s="367"/>
      <c r="TSB50" s="367"/>
      <c r="TSC50" s="367"/>
      <c r="TSD50" s="367"/>
      <c r="TSE50" s="367"/>
      <c r="TSF50" s="367"/>
      <c r="TSG50" s="367"/>
      <c r="TSH50" s="367"/>
      <c r="TSI50" s="367"/>
      <c r="TSJ50" s="367"/>
      <c r="TSK50" s="367"/>
      <c r="TSL50" s="367"/>
      <c r="TSM50" s="367"/>
      <c r="TSN50" s="367"/>
      <c r="TSO50" s="367"/>
      <c r="TSP50" s="367"/>
      <c r="TSQ50" s="367"/>
      <c r="TSR50" s="367"/>
      <c r="TSS50" s="367"/>
      <c r="TST50" s="367"/>
      <c r="TSU50" s="367"/>
      <c r="TSV50" s="367"/>
      <c r="TSW50" s="367"/>
      <c r="TSX50" s="367"/>
      <c r="TSY50" s="367"/>
      <c r="TSZ50" s="367"/>
      <c r="TTA50" s="367"/>
      <c r="TTB50" s="367"/>
      <c r="TTC50" s="367"/>
      <c r="TTD50" s="367"/>
      <c r="TTE50" s="367"/>
      <c r="TTF50" s="367"/>
      <c r="TTG50" s="367"/>
      <c r="TTH50" s="367"/>
      <c r="TTI50" s="367"/>
      <c r="TTJ50" s="367"/>
      <c r="TTK50" s="367"/>
      <c r="TTL50" s="367"/>
      <c r="TTM50" s="367"/>
      <c r="TTN50" s="367"/>
      <c r="TTO50" s="367"/>
      <c r="TTP50" s="367"/>
      <c r="TTQ50" s="367"/>
      <c r="TTR50" s="367"/>
      <c r="TTS50" s="367"/>
      <c r="TTT50" s="367"/>
      <c r="TTU50" s="367"/>
      <c r="TTV50" s="367"/>
      <c r="TTW50" s="367"/>
      <c r="TTX50" s="367"/>
      <c r="TTY50" s="367"/>
      <c r="TTZ50" s="367"/>
      <c r="TUA50" s="367"/>
      <c r="TUB50" s="367"/>
      <c r="TUC50" s="367"/>
      <c r="TUD50" s="367"/>
      <c r="TUE50" s="367"/>
      <c r="TUF50" s="367"/>
      <c r="TUG50" s="367"/>
      <c r="TUH50" s="367"/>
      <c r="TUI50" s="367"/>
      <c r="TUJ50" s="367"/>
      <c r="TUK50" s="367"/>
      <c r="TUL50" s="367"/>
      <c r="TUM50" s="367"/>
      <c r="TUN50" s="367"/>
      <c r="TUO50" s="367"/>
      <c r="TUP50" s="367"/>
      <c r="TUQ50" s="367"/>
      <c r="TUR50" s="367"/>
      <c r="TUS50" s="367"/>
      <c r="TUT50" s="367"/>
      <c r="TUU50" s="367"/>
      <c r="TUV50" s="367"/>
      <c r="TUW50" s="367"/>
      <c r="TUX50" s="367"/>
      <c r="TUY50" s="367"/>
      <c r="TUZ50" s="367"/>
      <c r="TVA50" s="367"/>
      <c r="TVB50" s="367"/>
      <c r="TVC50" s="367"/>
      <c r="TVD50" s="367"/>
      <c r="TVE50" s="367"/>
      <c r="TVF50" s="367"/>
      <c r="TVG50" s="367"/>
      <c r="TVH50" s="367"/>
      <c r="TVI50" s="367"/>
      <c r="TVJ50" s="367"/>
      <c r="TVK50" s="367"/>
      <c r="TVL50" s="367"/>
      <c r="TVM50" s="367"/>
      <c r="TVN50" s="367"/>
      <c r="TVO50" s="367"/>
      <c r="TVP50" s="367"/>
      <c r="TVQ50" s="367"/>
      <c r="TVR50" s="367"/>
      <c r="TVS50" s="367"/>
      <c r="TVT50" s="367"/>
      <c r="TVU50" s="367"/>
      <c r="TVV50" s="367"/>
      <c r="TVW50" s="367"/>
      <c r="TVX50" s="367"/>
      <c r="TVY50" s="367"/>
      <c r="TVZ50" s="367"/>
      <c r="TWA50" s="367"/>
      <c r="TWB50" s="367"/>
      <c r="TWC50" s="367"/>
      <c r="TWD50" s="367"/>
      <c r="TWE50" s="367"/>
      <c r="TWF50" s="367"/>
      <c r="TWG50" s="367"/>
      <c r="TWH50" s="367"/>
      <c r="TWI50" s="367"/>
      <c r="TWJ50" s="367"/>
      <c r="TWK50" s="367"/>
      <c r="TWL50" s="367"/>
      <c r="TWM50" s="367"/>
      <c r="TWN50" s="367"/>
      <c r="TWO50" s="367"/>
      <c r="TWP50" s="367"/>
      <c r="TWQ50" s="367"/>
      <c r="TWR50" s="367"/>
      <c r="TWS50" s="367"/>
      <c r="TWT50" s="367"/>
      <c r="TWU50" s="367"/>
      <c r="TWV50" s="367"/>
      <c r="TWW50" s="367"/>
      <c r="TWX50" s="367"/>
      <c r="TWY50" s="367"/>
      <c r="TWZ50" s="367"/>
      <c r="TXA50" s="367"/>
      <c r="TXB50" s="367"/>
      <c r="TXC50" s="367"/>
      <c r="TXD50" s="367"/>
      <c r="TXE50" s="367"/>
      <c r="TXF50" s="367"/>
      <c r="TXG50" s="367"/>
      <c r="TXH50" s="367"/>
      <c r="TXI50" s="367"/>
      <c r="TXJ50" s="367"/>
      <c r="TXK50" s="367"/>
      <c r="TXL50" s="367"/>
      <c r="TXM50" s="367"/>
      <c r="TXN50" s="367"/>
      <c r="TXO50" s="367"/>
      <c r="TXP50" s="367"/>
      <c r="TXQ50" s="367"/>
      <c r="TXR50" s="367"/>
      <c r="TXS50" s="367"/>
      <c r="TXT50" s="367"/>
      <c r="TXU50" s="367"/>
      <c r="TXV50" s="367"/>
      <c r="TXW50" s="367"/>
      <c r="TXX50" s="367"/>
      <c r="TXY50" s="367"/>
      <c r="TXZ50" s="367"/>
      <c r="TYA50" s="367"/>
      <c r="TYB50" s="367"/>
      <c r="TYC50" s="367"/>
      <c r="TYD50" s="367"/>
      <c r="TYE50" s="367"/>
      <c r="TYF50" s="367"/>
      <c r="TYG50" s="367"/>
      <c r="TYH50" s="367"/>
      <c r="TYI50" s="367"/>
      <c r="TYJ50" s="367"/>
      <c r="TYK50" s="367"/>
      <c r="TYL50" s="367"/>
      <c r="TYM50" s="367"/>
      <c r="TYN50" s="367"/>
      <c r="TYO50" s="367"/>
      <c r="TYP50" s="367"/>
      <c r="TYQ50" s="367"/>
      <c r="TYR50" s="367"/>
      <c r="TYS50" s="367"/>
      <c r="TYT50" s="367"/>
      <c r="TYU50" s="367"/>
      <c r="TYV50" s="367"/>
      <c r="TYW50" s="367"/>
      <c r="TYX50" s="367"/>
      <c r="TYY50" s="367"/>
      <c r="TYZ50" s="367"/>
      <c r="TZA50" s="367"/>
      <c r="TZB50" s="367"/>
      <c r="TZC50" s="367"/>
      <c r="TZD50" s="367"/>
      <c r="TZE50" s="367"/>
      <c r="TZF50" s="367"/>
      <c r="TZG50" s="367"/>
      <c r="TZH50" s="367"/>
      <c r="TZI50" s="367"/>
      <c r="TZJ50" s="367"/>
      <c r="TZK50" s="367"/>
      <c r="TZL50" s="367"/>
      <c r="TZM50" s="367"/>
      <c r="TZN50" s="367"/>
      <c r="TZO50" s="367"/>
      <c r="TZP50" s="367"/>
      <c r="TZQ50" s="367"/>
      <c r="TZR50" s="367"/>
      <c r="TZS50" s="367"/>
      <c r="TZT50" s="367"/>
      <c r="TZU50" s="367"/>
      <c r="TZV50" s="367"/>
      <c r="TZW50" s="367"/>
      <c r="TZX50" s="367"/>
      <c r="TZY50" s="367"/>
      <c r="TZZ50" s="367"/>
      <c r="UAA50" s="367"/>
      <c r="UAB50" s="367"/>
      <c r="UAC50" s="367"/>
      <c r="UAD50" s="367"/>
      <c r="UAE50" s="367"/>
      <c r="UAF50" s="367"/>
      <c r="UAG50" s="367"/>
      <c r="UAH50" s="367"/>
      <c r="UAI50" s="367"/>
      <c r="UAJ50" s="367"/>
      <c r="UAK50" s="367"/>
      <c r="UAL50" s="367"/>
      <c r="UAM50" s="367"/>
      <c r="UAN50" s="367"/>
      <c r="UAO50" s="367"/>
      <c r="UAP50" s="367"/>
      <c r="UAQ50" s="367"/>
      <c r="UAR50" s="367"/>
      <c r="UAS50" s="367"/>
      <c r="UAT50" s="367"/>
      <c r="UAU50" s="367"/>
      <c r="UAV50" s="367"/>
      <c r="UAW50" s="367"/>
      <c r="UAX50" s="367"/>
      <c r="UAY50" s="367"/>
      <c r="UAZ50" s="367"/>
      <c r="UBA50" s="367"/>
      <c r="UBB50" s="367"/>
      <c r="UBC50" s="367"/>
      <c r="UBD50" s="367"/>
      <c r="UBE50" s="367"/>
      <c r="UBF50" s="367"/>
      <c r="UBG50" s="367"/>
      <c r="UBH50" s="367"/>
      <c r="UBI50" s="367"/>
      <c r="UBJ50" s="367"/>
      <c r="UBK50" s="367"/>
      <c r="UBL50" s="367"/>
      <c r="UBM50" s="367"/>
      <c r="UBN50" s="367"/>
      <c r="UBO50" s="367"/>
      <c r="UBP50" s="367"/>
      <c r="UBQ50" s="367"/>
      <c r="UBR50" s="367"/>
      <c r="UBS50" s="367"/>
      <c r="UBT50" s="367"/>
      <c r="UBU50" s="367"/>
      <c r="UBV50" s="367"/>
      <c r="UBW50" s="367"/>
      <c r="UBX50" s="367"/>
      <c r="UBY50" s="367"/>
      <c r="UBZ50" s="367"/>
      <c r="UCA50" s="367"/>
      <c r="UCB50" s="367"/>
      <c r="UCC50" s="367"/>
      <c r="UCD50" s="367"/>
      <c r="UCE50" s="367"/>
      <c r="UCF50" s="367"/>
      <c r="UCG50" s="367"/>
      <c r="UCH50" s="367"/>
      <c r="UCI50" s="367"/>
      <c r="UCJ50" s="367"/>
      <c r="UCK50" s="367"/>
      <c r="UCL50" s="367"/>
      <c r="UCM50" s="367"/>
      <c r="UCN50" s="367"/>
      <c r="UCO50" s="367"/>
      <c r="UCP50" s="367"/>
      <c r="UCQ50" s="367"/>
      <c r="UCR50" s="367"/>
      <c r="UCS50" s="367"/>
      <c r="UCT50" s="367"/>
      <c r="UCU50" s="367"/>
      <c r="UCV50" s="367"/>
      <c r="UCW50" s="367"/>
      <c r="UCX50" s="367"/>
      <c r="UCY50" s="367"/>
      <c r="UCZ50" s="367"/>
      <c r="UDA50" s="367"/>
      <c r="UDB50" s="367"/>
      <c r="UDC50" s="367"/>
      <c r="UDD50" s="367"/>
      <c r="UDE50" s="367"/>
      <c r="UDF50" s="367"/>
      <c r="UDG50" s="367"/>
      <c r="UDH50" s="367"/>
      <c r="UDI50" s="367"/>
      <c r="UDJ50" s="367"/>
      <c r="UDK50" s="367"/>
      <c r="UDL50" s="367"/>
      <c r="UDM50" s="367"/>
      <c r="UDN50" s="367"/>
      <c r="UDO50" s="367"/>
      <c r="UDP50" s="367"/>
      <c r="UDQ50" s="367"/>
      <c r="UDR50" s="367"/>
      <c r="UDS50" s="367"/>
      <c r="UDT50" s="367"/>
      <c r="UDU50" s="367"/>
      <c r="UDV50" s="367"/>
      <c r="UDW50" s="367"/>
      <c r="UDX50" s="367"/>
      <c r="UDY50" s="367"/>
      <c r="UDZ50" s="367"/>
      <c r="UEA50" s="367"/>
      <c r="UEB50" s="367"/>
      <c r="UEC50" s="367"/>
      <c r="UED50" s="367"/>
      <c r="UEE50" s="367"/>
      <c r="UEF50" s="367"/>
      <c r="UEG50" s="367"/>
      <c r="UEH50" s="367"/>
      <c r="UEI50" s="367"/>
      <c r="UEJ50" s="367"/>
      <c r="UEK50" s="367"/>
      <c r="UEL50" s="367"/>
      <c r="UEM50" s="367"/>
      <c r="UEN50" s="367"/>
      <c r="UEO50" s="367"/>
      <c r="UEP50" s="367"/>
      <c r="UEQ50" s="367"/>
      <c r="UER50" s="367"/>
      <c r="UES50" s="367"/>
      <c r="UET50" s="367"/>
      <c r="UEU50" s="367"/>
      <c r="UEV50" s="367"/>
      <c r="UEW50" s="367"/>
      <c r="UEX50" s="367"/>
      <c r="UEY50" s="367"/>
      <c r="UEZ50" s="367"/>
      <c r="UFA50" s="367"/>
      <c r="UFB50" s="367"/>
      <c r="UFC50" s="367"/>
      <c r="UFD50" s="367"/>
      <c r="UFE50" s="367"/>
      <c r="UFF50" s="367"/>
      <c r="UFG50" s="367"/>
      <c r="UFH50" s="367"/>
      <c r="UFI50" s="367"/>
      <c r="UFJ50" s="367"/>
      <c r="UFK50" s="367"/>
      <c r="UFL50" s="367"/>
      <c r="UFM50" s="367"/>
      <c r="UFN50" s="367"/>
      <c r="UFO50" s="367"/>
      <c r="UFP50" s="367"/>
      <c r="UFQ50" s="367"/>
      <c r="UFR50" s="367"/>
      <c r="UFS50" s="367"/>
      <c r="UFT50" s="367"/>
      <c r="UFU50" s="367"/>
      <c r="UFV50" s="367"/>
      <c r="UFW50" s="367"/>
      <c r="UFX50" s="367"/>
      <c r="UFY50" s="367"/>
      <c r="UFZ50" s="367"/>
      <c r="UGA50" s="367"/>
      <c r="UGB50" s="367"/>
      <c r="UGC50" s="367"/>
      <c r="UGD50" s="367"/>
      <c r="UGE50" s="367"/>
      <c r="UGF50" s="367"/>
      <c r="UGG50" s="367"/>
      <c r="UGH50" s="367"/>
      <c r="UGI50" s="367"/>
      <c r="UGJ50" s="367"/>
      <c r="UGK50" s="367"/>
      <c r="UGL50" s="367"/>
      <c r="UGM50" s="367"/>
      <c r="UGN50" s="367"/>
      <c r="UGO50" s="367"/>
      <c r="UGP50" s="367"/>
      <c r="UGQ50" s="367"/>
      <c r="UGR50" s="367"/>
      <c r="UGS50" s="367"/>
      <c r="UGT50" s="367"/>
      <c r="UGU50" s="367"/>
      <c r="UGV50" s="367"/>
      <c r="UGW50" s="367"/>
      <c r="UGX50" s="367"/>
      <c r="UGY50" s="367"/>
      <c r="UGZ50" s="367"/>
      <c r="UHA50" s="367"/>
      <c r="UHB50" s="367"/>
      <c r="UHC50" s="367"/>
      <c r="UHD50" s="367"/>
      <c r="UHE50" s="367"/>
      <c r="UHF50" s="367"/>
      <c r="UHG50" s="367"/>
      <c r="UHH50" s="367"/>
      <c r="UHI50" s="367"/>
      <c r="UHJ50" s="367"/>
      <c r="UHK50" s="367"/>
      <c r="UHL50" s="367"/>
      <c r="UHM50" s="367"/>
      <c r="UHN50" s="367"/>
      <c r="UHO50" s="367"/>
      <c r="UHP50" s="367"/>
      <c r="UHQ50" s="367"/>
      <c r="UHR50" s="367"/>
      <c r="UHS50" s="367"/>
      <c r="UHT50" s="367"/>
      <c r="UHU50" s="367"/>
      <c r="UHV50" s="367"/>
      <c r="UHW50" s="367"/>
      <c r="UHX50" s="367"/>
      <c r="UHY50" s="367"/>
      <c r="UHZ50" s="367"/>
      <c r="UIA50" s="367"/>
      <c r="UIB50" s="367"/>
      <c r="UIC50" s="367"/>
      <c r="UID50" s="367"/>
      <c r="UIE50" s="367"/>
      <c r="UIF50" s="367"/>
      <c r="UIG50" s="367"/>
      <c r="UIH50" s="367"/>
      <c r="UII50" s="367"/>
      <c r="UIJ50" s="367"/>
      <c r="UIK50" s="367"/>
      <c r="UIL50" s="367"/>
      <c r="UIM50" s="367"/>
      <c r="UIN50" s="367"/>
      <c r="UIO50" s="367"/>
      <c r="UIP50" s="367"/>
      <c r="UIQ50" s="367"/>
      <c r="UIR50" s="367"/>
      <c r="UIS50" s="367"/>
      <c r="UIT50" s="367"/>
      <c r="UIU50" s="367"/>
      <c r="UIV50" s="367"/>
      <c r="UIW50" s="367"/>
      <c r="UIX50" s="367"/>
      <c r="UIY50" s="367"/>
      <c r="UIZ50" s="367"/>
      <c r="UJA50" s="367"/>
      <c r="UJB50" s="367"/>
      <c r="UJC50" s="367"/>
      <c r="UJD50" s="367"/>
      <c r="UJE50" s="367"/>
      <c r="UJF50" s="367"/>
      <c r="UJG50" s="367"/>
      <c r="UJH50" s="367"/>
      <c r="UJI50" s="367"/>
      <c r="UJJ50" s="367"/>
      <c r="UJK50" s="367"/>
      <c r="UJL50" s="367"/>
      <c r="UJM50" s="367"/>
      <c r="UJN50" s="367"/>
      <c r="UJO50" s="367"/>
      <c r="UJP50" s="367"/>
      <c r="UJQ50" s="367"/>
      <c r="UJR50" s="367"/>
      <c r="UJS50" s="367"/>
      <c r="UJT50" s="367"/>
      <c r="UJU50" s="367"/>
      <c r="UJV50" s="367"/>
      <c r="UJW50" s="367"/>
      <c r="UJX50" s="367"/>
      <c r="UJY50" s="367"/>
      <c r="UJZ50" s="367"/>
      <c r="UKA50" s="367"/>
      <c r="UKB50" s="367"/>
      <c r="UKC50" s="367"/>
      <c r="UKD50" s="367"/>
      <c r="UKE50" s="367"/>
      <c r="UKF50" s="367"/>
      <c r="UKG50" s="367"/>
      <c r="UKH50" s="367"/>
      <c r="UKI50" s="367"/>
      <c r="UKJ50" s="367"/>
      <c r="UKK50" s="367"/>
      <c r="UKL50" s="367"/>
      <c r="UKM50" s="367"/>
      <c r="UKN50" s="367"/>
      <c r="UKO50" s="367"/>
      <c r="UKP50" s="367"/>
      <c r="UKQ50" s="367"/>
      <c r="UKR50" s="367"/>
      <c r="UKS50" s="367"/>
      <c r="UKT50" s="367"/>
      <c r="UKU50" s="367"/>
      <c r="UKV50" s="367"/>
      <c r="UKW50" s="367"/>
      <c r="UKX50" s="367"/>
      <c r="UKY50" s="367"/>
      <c r="UKZ50" s="367"/>
      <c r="ULA50" s="367"/>
      <c r="ULB50" s="367"/>
      <c r="ULC50" s="367"/>
      <c r="ULD50" s="367"/>
      <c r="ULE50" s="367"/>
      <c r="ULF50" s="367"/>
      <c r="ULG50" s="367"/>
      <c r="ULH50" s="367"/>
      <c r="ULI50" s="367"/>
      <c r="ULJ50" s="367"/>
      <c r="ULK50" s="367"/>
      <c r="ULL50" s="367"/>
      <c r="ULM50" s="367"/>
      <c r="ULN50" s="367"/>
      <c r="ULO50" s="367"/>
      <c r="ULP50" s="367"/>
      <c r="ULQ50" s="367"/>
      <c r="ULR50" s="367"/>
      <c r="ULS50" s="367"/>
      <c r="ULT50" s="367"/>
      <c r="ULU50" s="367"/>
      <c r="ULV50" s="367"/>
      <c r="ULW50" s="367"/>
      <c r="ULX50" s="367"/>
      <c r="ULY50" s="367"/>
      <c r="ULZ50" s="367"/>
      <c r="UMA50" s="367"/>
      <c r="UMB50" s="367"/>
      <c r="UMC50" s="367"/>
      <c r="UMD50" s="367"/>
      <c r="UME50" s="367"/>
      <c r="UMF50" s="367"/>
      <c r="UMG50" s="367"/>
      <c r="UMH50" s="367"/>
      <c r="UMI50" s="367"/>
      <c r="UMJ50" s="367"/>
      <c r="UMK50" s="367"/>
      <c r="UML50" s="367"/>
      <c r="UMM50" s="367"/>
      <c r="UMN50" s="367"/>
      <c r="UMO50" s="367"/>
      <c r="UMP50" s="367"/>
      <c r="UMQ50" s="367"/>
      <c r="UMR50" s="367"/>
      <c r="UMS50" s="367"/>
      <c r="UMT50" s="367"/>
      <c r="UMU50" s="367"/>
      <c r="UMV50" s="367"/>
      <c r="UMW50" s="367"/>
      <c r="UMX50" s="367"/>
      <c r="UMY50" s="367"/>
      <c r="UMZ50" s="367"/>
      <c r="UNA50" s="367"/>
      <c r="UNB50" s="367"/>
      <c r="UNC50" s="367"/>
      <c r="UND50" s="367"/>
      <c r="UNE50" s="367"/>
      <c r="UNF50" s="367"/>
      <c r="UNG50" s="367"/>
      <c r="UNH50" s="367"/>
      <c r="UNI50" s="367"/>
      <c r="UNJ50" s="367"/>
      <c r="UNK50" s="367"/>
      <c r="UNL50" s="367"/>
      <c r="UNM50" s="367"/>
      <c r="UNN50" s="367"/>
      <c r="UNO50" s="367"/>
      <c r="UNP50" s="367"/>
      <c r="UNQ50" s="367"/>
      <c r="UNR50" s="367"/>
      <c r="UNS50" s="367"/>
      <c r="UNT50" s="367"/>
      <c r="UNU50" s="367"/>
      <c r="UNV50" s="367"/>
      <c r="UNW50" s="367"/>
      <c r="UNX50" s="367"/>
      <c r="UNY50" s="367"/>
      <c r="UNZ50" s="367"/>
      <c r="UOA50" s="367"/>
      <c r="UOB50" s="367"/>
      <c r="UOC50" s="367"/>
      <c r="UOD50" s="367"/>
      <c r="UOE50" s="367"/>
      <c r="UOF50" s="367"/>
      <c r="UOG50" s="367"/>
      <c r="UOH50" s="367"/>
      <c r="UOI50" s="367"/>
      <c r="UOJ50" s="367"/>
      <c r="UOK50" s="367"/>
      <c r="UOL50" s="367"/>
      <c r="UOM50" s="367"/>
      <c r="UON50" s="367"/>
      <c r="UOO50" s="367"/>
      <c r="UOP50" s="367"/>
      <c r="UOQ50" s="367"/>
      <c r="UOR50" s="367"/>
      <c r="UOS50" s="367"/>
      <c r="UOT50" s="367"/>
      <c r="UOU50" s="367"/>
      <c r="UOV50" s="367"/>
      <c r="UOW50" s="367"/>
      <c r="UOX50" s="367"/>
      <c r="UOY50" s="367"/>
      <c r="UOZ50" s="367"/>
      <c r="UPA50" s="367"/>
      <c r="UPB50" s="367"/>
      <c r="UPC50" s="367"/>
      <c r="UPD50" s="367"/>
      <c r="UPE50" s="367"/>
      <c r="UPF50" s="367"/>
      <c r="UPG50" s="367"/>
      <c r="UPH50" s="367"/>
      <c r="UPI50" s="367"/>
      <c r="UPJ50" s="367"/>
      <c r="UPK50" s="367"/>
      <c r="UPL50" s="367"/>
      <c r="UPM50" s="367"/>
      <c r="UPN50" s="367"/>
      <c r="UPO50" s="367"/>
      <c r="UPP50" s="367"/>
      <c r="UPQ50" s="367"/>
      <c r="UPR50" s="367"/>
      <c r="UPS50" s="367"/>
      <c r="UPT50" s="367"/>
      <c r="UPU50" s="367"/>
      <c r="UPV50" s="367"/>
      <c r="UPW50" s="367"/>
      <c r="UPX50" s="367"/>
      <c r="UPY50" s="367"/>
      <c r="UPZ50" s="367"/>
      <c r="UQA50" s="367"/>
      <c r="UQB50" s="367"/>
      <c r="UQC50" s="367"/>
      <c r="UQD50" s="367"/>
      <c r="UQE50" s="367"/>
      <c r="UQF50" s="367"/>
      <c r="UQG50" s="367"/>
      <c r="UQH50" s="367"/>
      <c r="UQI50" s="367"/>
      <c r="UQJ50" s="367"/>
      <c r="UQK50" s="367"/>
      <c r="UQL50" s="367"/>
      <c r="UQM50" s="367"/>
      <c r="UQN50" s="367"/>
      <c r="UQO50" s="367"/>
      <c r="UQP50" s="367"/>
      <c r="UQQ50" s="367"/>
      <c r="UQR50" s="367"/>
      <c r="UQS50" s="367"/>
      <c r="UQT50" s="367"/>
      <c r="UQU50" s="367"/>
      <c r="UQV50" s="367"/>
      <c r="UQW50" s="367"/>
      <c r="UQX50" s="367"/>
      <c r="UQY50" s="367"/>
      <c r="UQZ50" s="367"/>
      <c r="URA50" s="367"/>
      <c r="URB50" s="367"/>
      <c r="URC50" s="367"/>
      <c r="URD50" s="367"/>
      <c r="URE50" s="367"/>
      <c r="URF50" s="367"/>
      <c r="URG50" s="367"/>
      <c r="URH50" s="367"/>
      <c r="URI50" s="367"/>
      <c r="URJ50" s="367"/>
      <c r="URK50" s="367"/>
      <c r="URL50" s="367"/>
      <c r="URM50" s="367"/>
      <c r="URN50" s="367"/>
      <c r="URO50" s="367"/>
      <c r="URP50" s="367"/>
      <c r="URQ50" s="367"/>
      <c r="URR50" s="367"/>
      <c r="URS50" s="367"/>
      <c r="URT50" s="367"/>
      <c r="URU50" s="367"/>
      <c r="URV50" s="367"/>
      <c r="URW50" s="367"/>
      <c r="URX50" s="367"/>
      <c r="URY50" s="367"/>
      <c r="URZ50" s="367"/>
      <c r="USA50" s="367"/>
      <c r="USB50" s="367"/>
      <c r="USC50" s="367"/>
      <c r="USD50" s="367"/>
      <c r="USE50" s="367"/>
      <c r="USF50" s="367"/>
      <c r="USG50" s="367"/>
      <c r="USH50" s="367"/>
      <c r="USI50" s="367"/>
      <c r="USJ50" s="367"/>
      <c r="USK50" s="367"/>
      <c r="USL50" s="367"/>
      <c r="USM50" s="367"/>
      <c r="USN50" s="367"/>
      <c r="USO50" s="367"/>
      <c r="USP50" s="367"/>
      <c r="USQ50" s="367"/>
      <c r="USR50" s="367"/>
      <c r="USS50" s="367"/>
      <c r="UST50" s="367"/>
      <c r="USU50" s="367"/>
      <c r="USV50" s="367"/>
      <c r="USW50" s="367"/>
      <c r="USX50" s="367"/>
      <c r="USY50" s="367"/>
      <c r="USZ50" s="367"/>
      <c r="UTA50" s="367"/>
      <c r="UTB50" s="367"/>
      <c r="UTC50" s="367"/>
      <c r="UTD50" s="367"/>
      <c r="UTE50" s="367"/>
      <c r="UTF50" s="367"/>
      <c r="UTG50" s="367"/>
      <c r="UTH50" s="367"/>
      <c r="UTI50" s="367"/>
      <c r="UTJ50" s="367"/>
      <c r="UTK50" s="367"/>
      <c r="UTL50" s="367"/>
      <c r="UTM50" s="367"/>
      <c r="UTN50" s="367"/>
      <c r="UTO50" s="367"/>
      <c r="UTP50" s="367"/>
      <c r="UTQ50" s="367"/>
      <c r="UTR50" s="367"/>
      <c r="UTS50" s="367"/>
      <c r="UTT50" s="367"/>
      <c r="UTU50" s="367"/>
      <c r="UTV50" s="367"/>
      <c r="UTW50" s="367"/>
      <c r="UTX50" s="367"/>
      <c r="UTY50" s="367"/>
      <c r="UTZ50" s="367"/>
      <c r="UUA50" s="367"/>
      <c r="UUB50" s="367"/>
      <c r="UUC50" s="367"/>
      <c r="UUD50" s="367"/>
      <c r="UUE50" s="367"/>
      <c r="UUF50" s="367"/>
      <c r="UUG50" s="367"/>
      <c r="UUH50" s="367"/>
      <c r="UUI50" s="367"/>
      <c r="UUJ50" s="367"/>
      <c r="UUK50" s="367"/>
      <c r="UUL50" s="367"/>
      <c r="UUM50" s="367"/>
      <c r="UUN50" s="367"/>
      <c r="UUO50" s="367"/>
      <c r="UUP50" s="367"/>
      <c r="UUQ50" s="367"/>
      <c r="UUR50" s="367"/>
      <c r="UUS50" s="367"/>
      <c r="UUT50" s="367"/>
      <c r="UUU50" s="367"/>
      <c r="UUV50" s="367"/>
      <c r="UUW50" s="367"/>
      <c r="UUX50" s="367"/>
      <c r="UUY50" s="367"/>
      <c r="UUZ50" s="367"/>
      <c r="UVA50" s="367"/>
      <c r="UVB50" s="367"/>
      <c r="UVC50" s="367"/>
      <c r="UVD50" s="367"/>
      <c r="UVE50" s="367"/>
      <c r="UVF50" s="367"/>
      <c r="UVG50" s="367"/>
      <c r="UVH50" s="367"/>
      <c r="UVI50" s="367"/>
      <c r="UVJ50" s="367"/>
      <c r="UVK50" s="367"/>
      <c r="UVL50" s="367"/>
      <c r="UVM50" s="367"/>
      <c r="UVN50" s="367"/>
      <c r="UVO50" s="367"/>
      <c r="UVP50" s="367"/>
      <c r="UVQ50" s="367"/>
      <c r="UVR50" s="367"/>
      <c r="UVS50" s="367"/>
      <c r="UVT50" s="367"/>
      <c r="UVU50" s="367"/>
      <c r="UVV50" s="367"/>
      <c r="UVW50" s="367"/>
      <c r="UVX50" s="367"/>
      <c r="UVY50" s="367"/>
      <c r="UVZ50" s="367"/>
      <c r="UWA50" s="367"/>
      <c r="UWB50" s="367"/>
      <c r="UWC50" s="367"/>
      <c r="UWD50" s="367"/>
      <c r="UWE50" s="367"/>
      <c r="UWF50" s="367"/>
      <c r="UWG50" s="367"/>
      <c r="UWH50" s="367"/>
      <c r="UWI50" s="367"/>
      <c r="UWJ50" s="367"/>
      <c r="UWK50" s="367"/>
      <c r="UWL50" s="367"/>
      <c r="UWM50" s="367"/>
      <c r="UWN50" s="367"/>
      <c r="UWO50" s="367"/>
      <c r="UWP50" s="367"/>
      <c r="UWQ50" s="367"/>
      <c r="UWR50" s="367"/>
      <c r="UWS50" s="367"/>
      <c r="UWT50" s="367"/>
      <c r="UWU50" s="367"/>
      <c r="UWV50" s="367"/>
      <c r="UWW50" s="367"/>
      <c r="UWX50" s="367"/>
      <c r="UWY50" s="367"/>
      <c r="UWZ50" s="367"/>
      <c r="UXA50" s="367"/>
      <c r="UXB50" s="367"/>
      <c r="UXC50" s="367"/>
      <c r="UXD50" s="367"/>
      <c r="UXE50" s="367"/>
      <c r="UXF50" s="367"/>
      <c r="UXG50" s="367"/>
      <c r="UXH50" s="367"/>
      <c r="UXI50" s="367"/>
      <c r="UXJ50" s="367"/>
      <c r="UXK50" s="367"/>
      <c r="UXL50" s="367"/>
      <c r="UXM50" s="367"/>
      <c r="UXN50" s="367"/>
      <c r="UXO50" s="367"/>
      <c r="UXP50" s="367"/>
      <c r="UXQ50" s="367"/>
      <c r="UXR50" s="367"/>
      <c r="UXS50" s="367"/>
      <c r="UXT50" s="367"/>
      <c r="UXU50" s="367"/>
      <c r="UXV50" s="367"/>
      <c r="UXW50" s="367"/>
      <c r="UXX50" s="367"/>
      <c r="UXY50" s="367"/>
      <c r="UXZ50" s="367"/>
      <c r="UYA50" s="367"/>
      <c r="UYB50" s="367"/>
      <c r="UYC50" s="367"/>
      <c r="UYD50" s="367"/>
      <c r="UYE50" s="367"/>
      <c r="UYF50" s="367"/>
      <c r="UYG50" s="367"/>
      <c r="UYH50" s="367"/>
      <c r="UYI50" s="367"/>
      <c r="UYJ50" s="367"/>
      <c r="UYK50" s="367"/>
      <c r="UYL50" s="367"/>
      <c r="UYM50" s="367"/>
      <c r="UYN50" s="367"/>
      <c r="UYO50" s="367"/>
      <c r="UYP50" s="367"/>
      <c r="UYQ50" s="367"/>
      <c r="UYR50" s="367"/>
      <c r="UYS50" s="367"/>
      <c r="UYT50" s="367"/>
      <c r="UYU50" s="367"/>
      <c r="UYV50" s="367"/>
      <c r="UYW50" s="367"/>
      <c r="UYX50" s="367"/>
      <c r="UYY50" s="367"/>
      <c r="UYZ50" s="367"/>
      <c r="UZA50" s="367"/>
      <c r="UZB50" s="367"/>
      <c r="UZC50" s="367"/>
      <c r="UZD50" s="367"/>
      <c r="UZE50" s="367"/>
      <c r="UZF50" s="367"/>
      <c r="UZG50" s="367"/>
      <c r="UZH50" s="367"/>
      <c r="UZI50" s="367"/>
      <c r="UZJ50" s="367"/>
      <c r="UZK50" s="367"/>
      <c r="UZL50" s="367"/>
      <c r="UZM50" s="367"/>
      <c r="UZN50" s="367"/>
      <c r="UZO50" s="367"/>
      <c r="UZP50" s="367"/>
      <c r="UZQ50" s="367"/>
      <c r="UZR50" s="367"/>
      <c r="UZS50" s="367"/>
      <c r="UZT50" s="367"/>
      <c r="UZU50" s="367"/>
      <c r="UZV50" s="367"/>
      <c r="UZW50" s="367"/>
      <c r="UZX50" s="367"/>
      <c r="UZY50" s="367"/>
      <c r="UZZ50" s="367"/>
      <c r="VAA50" s="367"/>
      <c r="VAB50" s="367"/>
      <c r="VAC50" s="367"/>
      <c r="VAD50" s="367"/>
      <c r="VAE50" s="367"/>
      <c r="VAF50" s="367"/>
      <c r="VAG50" s="367"/>
      <c r="VAH50" s="367"/>
      <c r="VAI50" s="367"/>
      <c r="VAJ50" s="367"/>
      <c r="VAK50" s="367"/>
      <c r="VAL50" s="367"/>
      <c r="VAM50" s="367"/>
      <c r="VAN50" s="367"/>
      <c r="VAO50" s="367"/>
      <c r="VAP50" s="367"/>
      <c r="VAQ50" s="367"/>
      <c r="VAR50" s="367"/>
      <c r="VAS50" s="367"/>
      <c r="VAT50" s="367"/>
      <c r="VAU50" s="367"/>
      <c r="VAV50" s="367"/>
      <c r="VAW50" s="367"/>
      <c r="VAX50" s="367"/>
      <c r="VAY50" s="367"/>
      <c r="VAZ50" s="367"/>
      <c r="VBA50" s="367"/>
      <c r="VBB50" s="367"/>
      <c r="VBC50" s="367"/>
      <c r="VBD50" s="367"/>
      <c r="VBE50" s="367"/>
      <c r="VBF50" s="367"/>
      <c r="VBG50" s="367"/>
      <c r="VBH50" s="367"/>
      <c r="VBI50" s="367"/>
      <c r="VBJ50" s="367"/>
      <c r="VBK50" s="367"/>
      <c r="VBL50" s="367"/>
      <c r="VBM50" s="367"/>
      <c r="VBN50" s="367"/>
      <c r="VBO50" s="367"/>
      <c r="VBP50" s="367"/>
      <c r="VBQ50" s="367"/>
      <c r="VBR50" s="367"/>
      <c r="VBS50" s="367"/>
      <c r="VBT50" s="367"/>
      <c r="VBU50" s="367"/>
      <c r="VBV50" s="367"/>
      <c r="VBW50" s="367"/>
      <c r="VBX50" s="367"/>
      <c r="VBY50" s="367"/>
      <c r="VBZ50" s="367"/>
      <c r="VCA50" s="367"/>
      <c r="VCB50" s="367"/>
      <c r="VCC50" s="367"/>
      <c r="VCD50" s="367"/>
      <c r="VCE50" s="367"/>
      <c r="VCF50" s="367"/>
      <c r="VCG50" s="367"/>
      <c r="VCH50" s="367"/>
      <c r="VCI50" s="367"/>
      <c r="VCJ50" s="367"/>
      <c r="VCK50" s="367"/>
      <c r="VCL50" s="367"/>
      <c r="VCM50" s="367"/>
      <c r="VCN50" s="367"/>
      <c r="VCO50" s="367"/>
      <c r="VCP50" s="367"/>
      <c r="VCQ50" s="367"/>
      <c r="VCR50" s="367"/>
      <c r="VCS50" s="367"/>
      <c r="VCT50" s="367"/>
      <c r="VCU50" s="367"/>
      <c r="VCV50" s="367"/>
      <c r="VCW50" s="367"/>
      <c r="VCX50" s="367"/>
      <c r="VCY50" s="367"/>
      <c r="VCZ50" s="367"/>
      <c r="VDA50" s="367"/>
      <c r="VDB50" s="367"/>
      <c r="VDC50" s="367"/>
      <c r="VDD50" s="367"/>
      <c r="VDE50" s="367"/>
      <c r="VDF50" s="367"/>
      <c r="VDG50" s="367"/>
      <c r="VDH50" s="367"/>
      <c r="VDI50" s="367"/>
      <c r="VDJ50" s="367"/>
      <c r="VDK50" s="367"/>
      <c r="VDL50" s="367"/>
      <c r="VDM50" s="367"/>
      <c r="VDN50" s="367"/>
      <c r="VDO50" s="367"/>
      <c r="VDP50" s="367"/>
      <c r="VDQ50" s="367"/>
      <c r="VDR50" s="367"/>
      <c r="VDS50" s="367"/>
      <c r="VDT50" s="367"/>
      <c r="VDU50" s="367"/>
      <c r="VDV50" s="367"/>
      <c r="VDW50" s="367"/>
      <c r="VDX50" s="367"/>
      <c r="VDY50" s="367"/>
      <c r="VDZ50" s="367"/>
      <c r="VEA50" s="367"/>
      <c r="VEB50" s="367"/>
      <c r="VEC50" s="367"/>
      <c r="VED50" s="367"/>
      <c r="VEE50" s="367"/>
      <c r="VEF50" s="367"/>
      <c r="VEG50" s="367"/>
      <c r="VEH50" s="367"/>
      <c r="VEI50" s="367"/>
      <c r="VEJ50" s="367"/>
      <c r="VEK50" s="367"/>
      <c r="VEL50" s="367"/>
      <c r="VEM50" s="367"/>
      <c r="VEN50" s="367"/>
      <c r="VEO50" s="367"/>
      <c r="VEP50" s="367"/>
      <c r="VEQ50" s="367"/>
      <c r="VER50" s="367"/>
      <c r="VES50" s="367"/>
      <c r="VET50" s="367"/>
      <c r="VEU50" s="367"/>
      <c r="VEV50" s="367"/>
      <c r="VEW50" s="367"/>
      <c r="VEX50" s="367"/>
      <c r="VEY50" s="367"/>
      <c r="VEZ50" s="367"/>
      <c r="VFA50" s="367"/>
      <c r="VFB50" s="367"/>
      <c r="VFC50" s="367"/>
      <c r="VFD50" s="367"/>
      <c r="VFE50" s="367"/>
      <c r="VFF50" s="367"/>
      <c r="VFG50" s="367"/>
      <c r="VFH50" s="367"/>
      <c r="VFI50" s="367"/>
      <c r="VFJ50" s="367"/>
      <c r="VFK50" s="367"/>
      <c r="VFL50" s="367"/>
      <c r="VFM50" s="367"/>
      <c r="VFN50" s="367"/>
      <c r="VFO50" s="367"/>
      <c r="VFP50" s="367"/>
      <c r="VFQ50" s="367"/>
      <c r="VFR50" s="367"/>
      <c r="VFS50" s="367"/>
      <c r="VFT50" s="367"/>
      <c r="VFU50" s="367"/>
      <c r="VFV50" s="367"/>
      <c r="VFW50" s="367"/>
      <c r="VFX50" s="367"/>
      <c r="VFY50" s="367"/>
      <c r="VFZ50" s="367"/>
      <c r="VGA50" s="367"/>
      <c r="VGB50" s="367"/>
      <c r="VGC50" s="367"/>
      <c r="VGD50" s="367"/>
      <c r="VGE50" s="367"/>
      <c r="VGF50" s="367"/>
      <c r="VGG50" s="367"/>
      <c r="VGH50" s="367"/>
      <c r="VGI50" s="367"/>
      <c r="VGJ50" s="367"/>
      <c r="VGK50" s="367"/>
      <c r="VGL50" s="367"/>
      <c r="VGM50" s="367"/>
      <c r="VGN50" s="367"/>
      <c r="VGO50" s="367"/>
      <c r="VGP50" s="367"/>
      <c r="VGQ50" s="367"/>
      <c r="VGR50" s="367"/>
      <c r="VGS50" s="367"/>
      <c r="VGT50" s="367"/>
      <c r="VGU50" s="367"/>
      <c r="VGV50" s="367"/>
      <c r="VGW50" s="367"/>
      <c r="VGX50" s="367"/>
      <c r="VGY50" s="367"/>
      <c r="VGZ50" s="367"/>
      <c r="VHA50" s="367"/>
      <c r="VHB50" s="367"/>
      <c r="VHC50" s="367"/>
      <c r="VHD50" s="367"/>
      <c r="VHE50" s="367"/>
      <c r="VHF50" s="367"/>
      <c r="VHG50" s="367"/>
      <c r="VHH50" s="367"/>
      <c r="VHI50" s="367"/>
      <c r="VHJ50" s="367"/>
      <c r="VHK50" s="367"/>
      <c r="VHL50" s="367"/>
      <c r="VHM50" s="367"/>
      <c r="VHN50" s="367"/>
      <c r="VHO50" s="367"/>
      <c r="VHP50" s="367"/>
      <c r="VHQ50" s="367"/>
      <c r="VHR50" s="367"/>
      <c r="VHS50" s="367"/>
      <c r="VHT50" s="367"/>
      <c r="VHU50" s="367"/>
      <c r="VHV50" s="367"/>
      <c r="VHW50" s="367"/>
      <c r="VHX50" s="367"/>
      <c r="VHY50" s="367"/>
      <c r="VHZ50" s="367"/>
      <c r="VIA50" s="367"/>
      <c r="VIB50" s="367"/>
      <c r="VIC50" s="367"/>
      <c r="VID50" s="367"/>
      <c r="VIE50" s="367"/>
      <c r="VIF50" s="367"/>
      <c r="VIG50" s="367"/>
      <c r="VIH50" s="367"/>
      <c r="VII50" s="367"/>
      <c r="VIJ50" s="367"/>
      <c r="VIK50" s="367"/>
      <c r="VIL50" s="367"/>
      <c r="VIM50" s="367"/>
      <c r="VIN50" s="367"/>
      <c r="VIO50" s="367"/>
      <c r="VIP50" s="367"/>
      <c r="VIQ50" s="367"/>
      <c r="VIR50" s="367"/>
      <c r="VIS50" s="367"/>
      <c r="VIT50" s="367"/>
      <c r="VIU50" s="367"/>
      <c r="VIV50" s="367"/>
      <c r="VIW50" s="367"/>
      <c r="VIX50" s="367"/>
      <c r="VIY50" s="367"/>
      <c r="VIZ50" s="367"/>
      <c r="VJA50" s="367"/>
      <c r="VJB50" s="367"/>
      <c r="VJC50" s="367"/>
      <c r="VJD50" s="367"/>
      <c r="VJE50" s="367"/>
      <c r="VJF50" s="367"/>
      <c r="VJG50" s="367"/>
      <c r="VJH50" s="367"/>
      <c r="VJI50" s="367"/>
      <c r="VJJ50" s="367"/>
      <c r="VJK50" s="367"/>
      <c r="VJL50" s="367"/>
      <c r="VJM50" s="367"/>
      <c r="VJN50" s="367"/>
      <c r="VJO50" s="367"/>
      <c r="VJP50" s="367"/>
      <c r="VJQ50" s="367"/>
      <c r="VJR50" s="367"/>
      <c r="VJS50" s="367"/>
      <c r="VJT50" s="367"/>
      <c r="VJU50" s="367"/>
      <c r="VJV50" s="367"/>
      <c r="VJW50" s="367"/>
      <c r="VJX50" s="367"/>
      <c r="VJY50" s="367"/>
      <c r="VJZ50" s="367"/>
      <c r="VKA50" s="367"/>
      <c r="VKB50" s="367"/>
      <c r="VKC50" s="367"/>
      <c r="VKD50" s="367"/>
      <c r="VKE50" s="367"/>
      <c r="VKF50" s="367"/>
      <c r="VKG50" s="367"/>
      <c r="VKH50" s="367"/>
      <c r="VKI50" s="367"/>
      <c r="VKJ50" s="367"/>
      <c r="VKK50" s="367"/>
      <c r="VKL50" s="367"/>
      <c r="VKM50" s="367"/>
      <c r="VKN50" s="367"/>
      <c r="VKO50" s="367"/>
      <c r="VKP50" s="367"/>
      <c r="VKQ50" s="367"/>
      <c r="VKR50" s="367"/>
      <c r="VKS50" s="367"/>
      <c r="VKT50" s="367"/>
      <c r="VKU50" s="367"/>
      <c r="VKV50" s="367"/>
      <c r="VKW50" s="367"/>
      <c r="VKX50" s="367"/>
      <c r="VKY50" s="367"/>
      <c r="VKZ50" s="367"/>
      <c r="VLA50" s="367"/>
      <c r="VLB50" s="367"/>
      <c r="VLC50" s="367"/>
      <c r="VLD50" s="367"/>
      <c r="VLE50" s="367"/>
      <c r="VLF50" s="367"/>
      <c r="VLG50" s="367"/>
      <c r="VLH50" s="367"/>
      <c r="VLI50" s="367"/>
      <c r="VLJ50" s="367"/>
      <c r="VLK50" s="367"/>
      <c r="VLL50" s="367"/>
      <c r="VLM50" s="367"/>
      <c r="VLN50" s="367"/>
      <c r="VLO50" s="367"/>
      <c r="VLP50" s="367"/>
      <c r="VLQ50" s="367"/>
      <c r="VLR50" s="367"/>
      <c r="VLS50" s="367"/>
      <c r="VLT50" s="367"/>
      <c r="VLU50" s="367"/>
      <c r="VLV50" s="367"/>
      <c r="VLW50" s="367"/>
      <c r="VLX50" s="367"/>
      <c r="VLY50" s="367"/>
      <c r="VLZ50" s="367"/>
      <c r="VMA50" s="367"/>
      <c r="VMB50" s="367"/>
      <c r="VMC50" s="367"/>
      <c r="VMD50" s="367"/>
      <c r="VME50" s="367"/>
      <c r="VMF50" s="367"/>
      <c r="VMG50" s="367"/>
      <c r="VMH50" s="367"/>
      <c r="VMI50" s="367"/>
      <c r="VMJ50" s="367"/>
      <c r="VMK50" s="367"/>
      <c r="VML50" s="367"/>
      <c r="VMM50" s="367"/>
      <c r="VMN50" s="367"/>
      <c r="VMO50" s="367"/>
      <c r="VMP50" s="367"/>
      <c r="VMQ50" s="367"/>
      <c r="VMR50" s="367"/>
      <c r="VMS50" s="367"/>
      <c r="VMT50" s="367"/>
      <c r="VMU50" s="367"/>
      <c r="VMV50" s="367"/>
      <c r="VMW50" s="367"/>
      <c r="VMX50" s="367"/>
      <c r="VMY50" s="367"/>
      <c r="VMZ50" s="367"/>
      <c r="VNA50" s="367"/>
      <c r="VNB50" s="367"/>
      <c r="VNC50" s="367"/>
      <c r="VND50" s="367"/>
      <c r="VNE50" s="367"/>
      <c r="VNF50" s="367"/>
      <c r="VNG50" s="367"/>
      <c r="VNH50" s="367"/>
      <c r="VNI50" s="367"/>
      <c r="VNJ50" s="367"/>
      <c r="VNK50" s="367"/>
      <c r="VNL50" s="367"/>
      <c r="VNM50" s="367"/>
      <c r="VNN50" s="367"/>
      <c r="VNO50" s="367"/>
      <c r="VNP50" s="367"/>
      <c r="VNQ50" s="367"/>
      <c r="VNR50" s="367"/>
      <c r="VNS50" s="367"/>
      <c r="VNT50" s="367"/>
      <c r="VNU50" s="367"/>
      <c r="VNV50" s="367"/>
      <c r="VNW50" s="367"/>
      <c r="VNX50" s="367"/>
      <c r="VNY50" s="367"/>
      <c r="VNZ50" s="367"/>
      <c r="VOA50" s="367"/>
      <c r="VOB50" s="367"/>
      <c r="VOC50" s="367"/>
      <c r="VOD50" s="367"/>
      <c r="VOE50" s="367"/>
      <c r="VOF50" s="367"/>
      <c r="VOG50" s="367"/>
      <c r="VOH50" s="367"/>
      <c r="VOI50" s="367"/>
      <c r="VOJ50" s="367"/>
      <c r="VOK50" s="367"/>
      <c r="VOL50" s="367"/>
      <c r="VOM50" s="367"/>
      <c r="VON50" s="367"/>
      <c r="VOO50" s="367"/>
      <c r="VOP50" s="367"/>
      <c r="VOQ50" s="367"/>
      <c r="VOR50" s="367"/>
      <c r="VOS50" s="367"/>
      <c r="VOT50" s="367"/>
      <c r="VOU50" s="367"/>
      <c r="VOV50" s="367"/>
      <c r="VOW50" s="367"/>
      <c r="VOX50" s="367"/>
      <c r="VOY50" s="367"/>
      <c r="VOZ50" s="367"/>
      <c r="VPA50" s="367"/>
      <c r="VPB50" s="367"/>
      <c r="VPC50" s="367"/>
      <c r="VPD50" s="367"/>
      <c r="VPE50" s="367"/>
      <c r="VPF50" s="367"/>
      <c r="VPG50" s="367"/>
      <c r="VPH50" s="367"/>
      <c r="VPI50" s="367"/>
      <c r="VPJ50" s="367"/>
      <c r="VPK50" s="367"/>
      <c r="VPL50" s="367"/>
      <c r="VPM50" s="367"/>
      <c r="VPN50" s="367"/>
      <c r="VPO50" s="367"/>
      <c r="VPP50" s="367"/>
      <c r="VPQ50" s="367"/>
      <c r="VPR50" s="367"/>
      <c r="VPS50" s="367"/>
      <c r="VPT50" s="367"/>
      <c r="VPU50" s="367"/>
      <c r="VPV50" s="367"/>
      <c r="VPW50" s="367"/>
      <c r="VPX50" s="367"/>
      <c r="VPY50" s="367"/>
      <c r="VPZ50" s="367"/>
      <c r="VQA50" s="367"/>
      <c r="VQB50" s="367"/>
      <c r="VQC50" s="367"/>
      <c r="VQD50" s="367"/>
      <c r="VQE50" s="367"/>
      <c r="VQF50" s="367"/>
      <c r="VQG50" s="367"/>
      <c r="VQH50" s="367"/>
      <c r="VQI50" s="367"/>
      <c r="VQJ50" s="367"/>
      <c r="VQK50" s="367"/>
      <c r="VQL50" s="367"/>
      <c r="VQM50" s="367"/>
      <c r="VQN50" s="367"/>
      <c r="VQO50" s="367"/>
      <c r="VQP50" s="367"/>
      <c r="VQQ50" s="367"/>
      <c r="VQR50" s="367"/>
      <c r="VQS50" s="367"/>
      <c r="VQT50" s="367"/>
      <c r="VQU50" s="367"/>
      <c r="VQV50" s="367"/>
      <c r="VQW50" s="367"/>
      <c r="VQX50" s="367"/>
      <c r="VQY50" s="367"/>
      <c r="VQZ50" s="367"/>
      <c r="VRA50" s="367"/>
      <c r="VRB50" s="367"/>
      <c r="VRC50" s="367"/>
      <c r="VRD50" s="367"/>
      <c r="VRE50" s="367"/>
      <c r="VRF50" s="367"/>
      <c r="VRG50" s="367"/>
      <c r="VRH50" s="367"/>
      <c r="VRI50" s="367"/>
      <c r="VRJ50" s="367"/>
      <c r="VRK50" s="367"/>
      <c r="VRL50" s="367"/>
      <c r="VRM50" s="367"/>
      <c r="VRN50" s="367"/>
      <c r="VRO50" s="367"/>
      <c r="VRP50" s="367"/>
      <c r="VRQ50" s="367"/>
      <c r="VRR50" s="367"/>
      <c r="VRS50" s="367"/>
      <c r="VRT50" s="367"/>
      <c r="VRU50" s="367"/>
      <c r="VRV50" s="367"/>
      <c r="VRW50" s="367"/>
      <c r="VRX50" s="367"/>
      <c r="VRY50" s="367"/>
      <c r="VRZ50" s="367"/>
      <c r="VSA50" s="367"/>
      <c r="VSB50" s="367"/>
      <c r="VSC50" s="367"/>
      <c r="VSD50" s="367"/>
      <c r="VSE50" s="367"/>
      <c r="VSF50" s="367"/>
      <c r="VSG50" s="367"/>
      <c r="VSH50" s="367"/>
      <c r="VSI50" s="367"/>
      <c r="VSJ50" s="367"/>
      <c r="VSK50" s="367"/>
      <c r="VSL50" s="367"/>
      <c r="VSM50" s="367"/>
      <c r="VSN50" s="367"/>
      <c r="VSO50" s="367"/>
      <c r="VSP50" s="367"/>
      <c r="VSQ50" s="367"/>
      <c r="VSR50" s="367"/>
      <c r="VSS50" s="367"/>
      <c r="VST50" s="367"/>
      <c r="VSU50" s="367"/>
      <c r="VSV50" s="367"/>
      <c r="VSW50" s="367"/>
      <c r="VSX50" s="367"/>
      <c r="VSY50" s="367"/>
      <c r="VSZ50" s="367"/>
      <c r="VTA50" s="367"/>
      <c r="VTB50" s="367"/>
      <c r="VTC50" s="367"/>
      <c r="VTD50" s="367"/>
      <c r="VTE50" s="367"/>
      <c r="VTF50" s="367"/>
      <c r="VTG50" s="367"/>
      <c r="VTH50" s="367"/>
      <c r="VTI50" s="367"/>
      <c r="VTJ50" s="367"/>
      <c r="VTK50" s="367"/>
      <c r="VTL50" s="367"/>
      <c r="VTM50" s="367"/>
      <c r="VTN50" s="367"/>
      <c r="VTO50" s="367"/>
      <c r="VTP50" s="367"/>
      <c r="VTQ50" s="367"/>
      <c r="VTR50" s="367"/>
      <c r="VTS50" s="367"/>
      <c r="VTT50" s="367"/>
      <c r="VTU50" s="367"/>
      <c r="VTV50" s="367"/>
      <c r="VTW50" s="367"/>
      <c r="VTX50" s="367"/>
      <c r="VTY50" s="367"/>
      <c r="VTZ50" s="367"/>
      <c r="VUA50" s="367"/>
      <c r="VUB50" s="367"/>
      <c r="VUC50" s="367"/>
      <c r="VUD50" s="367"/>
      <c r="VUE50" s="367"/>
      <c r="VUF50" s="367"/>
      <c r="VUG50" s="367"/>
      <c r="VUH50" s="367"/>
      <c r="VUI50" s="367"/>
      <c r="VUJ50" s="367"/>
      <c r="VUK50" s="367"/>
      <c r="VUL50" s="367"/>
      <c r="VUM50" s="367"/>
      <c r="VUN50" s="367"/>
      <c r="VUO50" s="367"/>
      <c r="VUP50" s="367"/>
      <c r="VUQ50" s="367"/>
      <c r="VUR50" s="367"/>
      <c r="VUS50" s="367"/>
      <c r="VUT50" s="367"/>
      <c r="VUU50" s="367"/>
      <c r="VUV50" s="367"/>
      <c r="VUW50" s="367"/>
      <c r="VUX50" s="367"/>
      <c r="VUY50" s="367"/>
      <c r="VUZ50" s="367"/>
      <c r="VVA50" s="367"/>
      <c r="VVB50" s="367"/>
      <c r="VVC50" s="367"/>
      <c r="VVD50" s="367"/>
      <c r="VVE50" s="367"/>
      <c r="VVF50" s="367"/>
      <c r="VVG50" s="367"/>
      <c r="VVH50" s="367"/>
      <c r="VVI50" s="367"/>
      <c r="VVJ50" s="367"/>
      <c r="VVK50" s="367"/>
      <c r="VVL50" s="367"/>
      <c r="VVM50" s="367"/>
      <c r="VVN50" s="367"/>
      <c r="VVO50" s="367"/>
      <c r="VVP50" s="367"/>
      <c r="VVQ50" s="367"/>
      <c r="VVR50" s="367"/>
      <c r="VVS50" s="367"/>
      <c r="VVT50" s="367"/>
      <c r="VVU50" s="367"/>
      <c r="VVV50" s="367"/>
      <c r="VVW50" s="367"/>
      <c r="VVX50" s="367"/>
      <c r="VVY50" s="367"/>
      <c r="VVZ50" s="367"/>
      <c r="VWA50" s="367"/>
      <c r="VWB50" s="367"/>
      <c r="VWC50" s="367"/>
      <c r="VWD50" s="367"/>
      <c r="VWE50" s="367"/>
      <c r="VWF50" s="367"/>
      <c r="VWG50" s="367"/>
      <c r="VWH50" s="367"/>
      <c r="VWI50" s="367"/>
      <c r="VWJ50" s="367"/>
      <c r="VWK50" s="367"/>
      <c r="VWL50" s="367"/>
      <c r="VWM50" s="367"/>
      <c r="VWN50" s="367"/>
      <c r="VWO50" s="367"/>
      <c r="VWP50" s="367"/>
      <c r="VWQ50" s="367"/>
      <c r="VWR50" s="367"/>
      <c r="VWS50" s="367"/>
      <c r="VWT50" s="367"/>
      <c r="VWU50" s="367"/>
      <c r="VWV50" s="367"/>
      <c r="VWW50" s="367"/>
      <c r="VWX50" s="367"/>
      <c r="VWY50" s="367"/>
      <c r="VWZ50" s="367"/>
      <c r="VXA50" s="367"/>
      <c r="VXB50" s="367"/>
      <c r="VXC50" s="367"/>
      <c r="VXD50" s="367"/>
      <c r="VXE50" s="367"/>
      <c r="VXF50" s="367"/>
      <c r="VXG50" s="367"/>
      <c r="VXH50" s="367"/>
      <c r="VXI50" s="367"/>
      <c r="VXJ50" s="367"/>
      <c r="VXK50" s="367"/>
      <c r="VXL50" s="367"/>
      <c r="VXM50" s="367"/>
      <c r="VXN50" s="367"/>
      <c r="VXO50" s="367"/>
      <c r="VXP50" s="367"/>
      <c r="VXQ50" s="367"/>
      <c r="VXR50" s="367"/>
      <c r="VXS50" s="367"/>
      <c r="VXT50" s="367"/>
      <c r="VXU50" s="367"/>
      <c r="VXV50" s="367"/>
      <c r="VXW50" s="367"/>
      <c r="VXX50" s="367"/>
      <c r="VXY50" s="367"/>
      <c r="VXZ50" s="367"/>
      <c r="VYA50" s="367"/>
      <c r="VYB50" s="367"/>
      <c r="VYC50" s="367"/>
      <c r="VYD50" s="367"/>
      <c r="VYE50" s="367"/>
      <c r="VYF50" s="367"/>
      <c r="VYG50" s="367"/>
      <c r="VYH50" s="367"/>
      <c r="VYI50" s="367"/>
      <c r="VYJ50" s="367"/>
      <c r="VYK50" s="367"/>
      <c r="VYL50" s="367"/>
      <c r="VYM50" s="367"/>
      <c r="VYN50" s="367"/>
      <c r="VYO50" s="367"/>
      <c r="VYP50" s="367"/>
      <c r="VYQ50" s="367"/>
      <c r="VYR50" s="367"/>
      <c r="VYS50" s="367"/>
      <c r="VYT50" s="367"/>
      <c r="VYU50" s="367"/>
      <c r="VYV50" s="367"/>
      <c r="VYW50" s="367"/>
      <c r="VYX50" s="367"/>
      <c r="VYY50" s="367"/>
      <c r="VYZ50" s="367"/>
      <c r="VZA50" s="367"/>
      <c r="VZB50" s="367"/>
      <c r="VZC50" s="367"/>
      <c r="VZD50" s="367"/>
      <c r="VZE50" s="367"/>
      <c r="VZF50" s="367"/>
      <c r="VZG50" s="367"/>
      <c r="VZH50" s="367"/>
      <c r="VZI50" s="367"/>
      <c r="VZJ50" s="367"/>
      <c r="VZK50" s="367"/>
      <c r="VZL50" s="367"/>
      <c r="VZM50" s="367"/>
      <c r="VZN50" s="367"/>
      <c r="VZO50" s="367"/>
      <c r="VZP50" s="367"/>
      <c r="VZQ50" s="367"/>
      <c r="VZR50" s="367"/>
      <c r="VZS50" s="367"/>
      <c r="VZT50" s="367"/>
      <c r="VZU50" s="367"/>
      <c r="VZV50" s="367"/>
      <c r="VZW50" s="367"/>
      <c r="VZX50" s="367"/>
      <c r="VZY50" s="367"/>
      <c r="VZZ50" s="367"/>
      <c r="WAA50" s="367"/>
      <c r="WAB50" s="367"/>
      <c r="WAC50" s="367"/>
      <c r="WAD50" s="367"/>
      <c r="WAE50" s="367"/>
      <c r="WAF50" s="367"/>
      <c r="WAG50" s="367"/>
      <c r="WAH50" s="367"/>
      <c r="WAI50" s="367"/>
      <c r="WAJ50" s="367"/>
      <c r="WAK50" s="367"/>
      <c r="WAL50" s="367"/>
      <c r="WAM50" s="367"/>
      <c r="WAN50" s="367"/>
      <c r="WAO50" s="367"/>
      <c r="WAP50" s="367"/>
      <c r="WAQ50" s="367"/>
      <c r="WAR50" s="367"/>
      <c r="WAS50" s="367"/>
      <c r="WAT50" s="367"/>
      <c r="WAU50" s="367"/>
      <c r="WAV50" s="367"/>
      <c r="WAW50" s="367"/>
      <c r="WAX50" s="367"/>
      <c r="WAY50" s="367"/>
      <c r="WAZ50" s="367"/>
      <c r="WBA50" s="367"/>
      <c r="WBB50" s="367"/>
      <c r="WBC50" s="367"/>
      <c r="WBD50" s="367"/>
      <c r="WBE50" s="367"/>
      <c r="WBF50" s="367"/>
      <c r="WBG50" s="367"/>
      <c r="WBH50" s="367"/>
      <c r="WBI50" s="367"/>
      <c r="WBJ50" s="367"/>
      <c r="WBK50" s="367"/>
      <c r="WBL50" s="367"/>
      <c r="WBM50" s="367"/>
      <c r="WBN50" s="367"/>
      <c r="WBO50" s="367"/>
      <c r="WBP50" s="367"/>
      <c r="WBQ50" s="367"/>
      <c r="WBR50" s="367"/>
      <c r="WBS50" s="367"/>
      <c r="WBT50" s="367"/>
      <c r="WBU50" s="367"/>
      <c r="WBV50" s="367"/>
      <c r="WBW50" s="367"/>
      <c r="WBX50" s="367"/>
      <c r="WBY50" s="367"/>
      <c r="WBZ50" s="367"/>
      <c r="WCA50" s="367"/>
      <c r="WCB50" s="367"/>
      <c r="WCC50" s="367"/>
      <c r="WCD50" s="367"/>
      <c r="WCE50" s="367"/>
      <c r="WCF50" s="367"/>
      <c r="WCG50" s="367"/>
      <c r="WCH50" s="367"/>
      <c r="WCI50" s="367"/>
      <c r="WCJ50" s="367"/>
      <c r="WCK50" s="367"/>
      <c r="WCL50" s="367"/>
      <c r="WCM50" s="367"/>
      <c r="WCN50" s="367"/>
      <c r="WCO50" s="367"/>
      <c r="WCP50" s="367"/>
      <c r="WCQ50" s="367"/>
      <c r="WCR50" s="367"/>
      <c r="WCS50" s="367"/>
      <c r="WCT50" s="367"/>
      <c r="WCU50" s="367"/>
      <c r="WCV50" s="367"/>
      <c r="WCW50" s="367"/>
      <c r="WCX50" s="367"/>
      <c r="WCY50" s="367"/>
      <c r="WCZ50" s="367"/>
      <c r="WDA50" s="367"/>
      <c r="WDB50" s="367"/>
      <c r="WDC50" s="367"/>
      <c r="WDD50" s="367"/>
      <c r="WDE50" s="367"/>
      <c r="WDF50" s="367"/>
      <c r="WDG50" s="367"/>
      <c r="WDH50" s="367"/>
      <c r="WDI50" s="367"/>
      <c r="WDJ50" s="367"/>
      <c r="WDK50" s="367"/>
      <c r="WDL50" s="367"/>
      <c r="WDM50" s="367"/>
      <c r="WDN50" s="367"/>
      <c r="WDO50" s="367"/>
      <c r="WDP50" s="367"/>
      <c r="WDQ50" s="367"/>
      <c r="WDR50" s="367"/>
      <c r="WDS50" s="367"/>
      <c r="WDT50" s="367"/>
      <c r="WDU50" s="367"/>
      <c r="WDV50" s="367"/>
      <c r="WDW50" s="367"/>
      <c r="WDX50" s="367"/>
      <c r="WDY50" s="367"/>
      <c r="WDZ50" s="367"/>
      <c r="WEA50" s="367"/>
      <c r="WEB50" s="367"/>
      <c r="WEC50" s="367"/>
      <c r="WED50" s="367"/>
      <c r="WEE50" s="367"/>
      <c r="WEF50" s="367"/>
      <c r="WEG50" s="367"/>
      <c r="WEH50" s="367"/>
      <c r="WEI50" s="367"/>
      <c r="WEJ50" s="367"/>
      <c r="WEK50" s="367"/>
      <c r="WEL50" s="367"/>
      <c r="WEM50" s="367"/>
      <c r="WEN50" s="367"/>
      <c r="WEO50" s="367"/>
      <c r="WEP50" s="367"/>
      <c r="WEQ50" s="367"/>
      <c r="WER50" s="367"/>
      <c r="WES50" s="367"/>
      <c r="WET50" s="367"/>
      <c r="WEU50" s="367"/>
      <c r="WEV50" s="367"/>
      <c r="WEW50" s="367"/>
      <c r="WEX50" s="367"/>
      <c r="WEY50" s="367"/>
      <c r="WEZ50" s="367"/>
      <c r="WFA50" s="367"/>
      <c r="WFB50" s="367"/>
      <c r="WFC50" s="367"/>
      <c r="WFD50" s="367"/>
      <c r="WFE50" s="367"/>
      <c r="WFF50" s="367"/>
      <c r="WFG50" s="367"/>
      <c r="WFH50" s="367"/>
      <c r="WFI50" s="367"/>
      <c r="WFJ50" s="367"/>
      <c r="WFK50" s="367"/>
      <c r="WFL50" s="367"/>
      <c r="WFM50" s="367"/>
      <c r="WFN50" s="367"/>
      <c r="WFO50" s="367"/>
      <c r="WFP50" s="367"/>
      <c r="WFQ50" s="367"/>
      <c r="WFR50" s="367"/>
      <c r="WFS50" s="367"/>
      <c r="WFT50" s="367"/>
      <c r="WFU50" s="367"/>
      <c r="WFV50" s="367"/>
      <c r="WFW50" s="367"/>
      <c r="WFX50" s="367"/>
      <c r="WFY50" s="367"/>
      <c r="WFZ50" s="367"/>
      <c r="WGA50" s="367"/>
      <c r="WGB50" s="367"/>
      <c r="WGC50" s="367"/>
      <c r="WGD50" s="367"/>
      <c r="WGE50" s="367"/>
      <c r="WGF50" s="367"/>
      <c r="WGG50" s="367"/>
      <c r="WGH50" s="367"/>
      <c r="WGI50" s="367"/>
      <c r="WGJ50" s="367"/>
      <c r="WGK50" s="367"/>
      <c r="WGL50" s="367"/>
      <c r="WGM50" s="367"/>
      <c r="WGN50" s="367"/>
      <c r="WGO50" s="367"/>
      <c r="WGP50" s="367"/>
      <c r="WGQ50" s="367"/>
      <c r="WGR50" s="367"/>
      <c r="WGS50" s="367"/>
      <c r="WGT50" s="367"/>
      <c r="WGU50" s="367"/>
      <c r="WGV50" s="367"/>
      <c r="WGW50" s="367"/>
      <c r="WGX50" s="367"/>
      <c r="WGY50" s="367"/>
      <c r="WGZ50" s="367"/>
      <c r="WHA50" s="367"/>
      <c r="WHB50" s="367"/>
      <c r="WHC50" s="367"/>
      <c r="WHD50" s="367"/>
      <c r="WHE50" s="367"/>
      <c r="WHF50" s="367"/>
      <c r="WHG50" s="367"/>
      <c r="WHH50" s="367"/>
      <c r="WHI50" s="367"/>
      <c r="WHJ50" s="367"/>
      <c r="WHK50" s="367"/>
      <c r="WHL50" s="367"/>
      <c r="WHM50" s="367"/>
      <c r="WHN50" s="367"/>
      <c r="WHO50" s="367"/>
      <c r="WHP50" s="367"/>
      <c r="WHQ50" s="367"/>
      <c r="WHR50" s="367"/>
      <c r="WHS50" s="367"/>
      <c r="WHT50" s="367"/>
      <c r="WHU50" s="367"/>
      <c r="WHV50" s="367"/>
      <c r="WHW50" s="367"/>
      <c r="WHX50" s="367"/>
      <c r="WHY50" s="367"/>
      <c r="WHZ50" s="367"/>
      <c r="WIA50" s="367"/>
      <c r="WIB50" s="367"/>
      <c r="WIC50" s="367"/>
      <c r="WID50" s="367"/>
      <c r="WIE50" s="367"/>
      <c r="WIF50" s="367"/>
      <c r="WIG50" s="367"/>
      <c r="WIH50" s="367"/>
      <c r="WII50" s="367"/>
      <c r="WIJ50" s="367"/>
      <c r="WIK50" s="367"/>
      <c r="WIL50" s="367"/>
      <c r="WIM50" s="367"/>
      <c r="WIN50" s="367"/>
      <c r="WIO50" s="367"/>
      <c r="WIP50" s="367"/>
      <c r="WIQ50" s="367"/>
      <c r="WIR50" s="367"/>
      <c r="WIS50" s="367"/>
      <c r="WIT50" s="367"/>
      <c r="WIU50" s="367"/>
      <c r="WIV50" s="367"/>
      <c r="WIW50" s="367"/>
      <c r="WIX50" s="367"/>
      <c r="WIY50" s="367"/>
      <c r="WIZ50" s="367"/>
      <c r="WJA50" s="367"/>
      <c r="WJB50" s="367"/>
      <c r="WJC50" s="367"/>
      <c r="WJD50" s="367"/>
      <c r="WJE50" s="367"/>
      <c r="WJF50" s="367"/>
      <c r="WJG50" s="367"/>
      <c r="WJH50" s="367"/>
      <c r="WJI50" s="367"/>
      <c r="WJJ50" s="367"/>
      <c r="WJK50" s="367"/>
      <c r="WJL50" s="367"/>
      <c r="WJM50" s="367"/>
      <c r="WJN50" s="367"/>
      <c r="WJO50" s="367"/>
      <c r="WJP50" s="367"/>
      <c r="WJQ50" s="367"/>
      <c r="WJR50" s="367"/>
      <c r="WJS50" s="367"/>
      <c r="WJT50" s="367"/>
      <c r="WJU50" s="367"/>
      <c r="WJV50" s="367"/>
      <c r="WJW50" s="367"/>
      <c r="WJX50" s="367"/>
      <c r="WJY50" s="367"/>
      <c r="WJZ50" s="367"/>
      <c r="WKA50" s="367"/>
      <c r="WKB50" s="367"/>
      <c r="WKC50" s="367"/>
      <c r="WKD50" s="367"/>
      <c r="WKE50" s="367"/>
      <c r="WKF50" s="367"/>
      <c r="WKG50" s="367"/>
      <c r="WKH50" s="367"/>
      <c r="WKI50" s="367"/>
      <c r="WKJ50" s="367"/>
      <c r="WKK50" s="367"/>
      <c r="WKL50" s="367"/>
      <c r="WKM50" s="367"/>
      <c r="WKN50" s="367"/>
      <c r="WKO50" s="367"/>
      <c r="WKP50" s="367"/>
      <c r="WKQ50" s="367"/>
      <c r="WKR50" s="367"/>
      <c r="WKS50" s="367"/>
      <c r="WKT50" s="367"/>
      <c r="WKU50" s="367"/>
      <c r="WKV50" s="367"/>
      <c r="WKW50" s="367"/>
      <c r="WKX50" s="367"/>
      <c r="WKY50" s="367"/>
      <c r="WKZ50" s="367"/>
      <c r="WLA50" s="367"/>
      <c r="WLB50" s="367"/>
      <c r="WLC50" s="367"/>
      <c r="WLD50" s="367"/>
      <c r="WLE50" s="367"/>
      <c r="WLF50" s="367"/>
      <c r="WLG50" s="367"/>
      <c r="WLH50" s="367"/>
      <c r="WLI50" s="367"/>
      <c r="WLJ50" s="367"/>
      <c r="WLK50" s="367"/>
      <c r="WLL50" s="367"/>
      <c r="WLM50" s="367"/>
      <c r="WLN50" s="367"/>
      <c r="WLO50" s="367"/>
      <c r="WLP50" s="367"/>
      <c r="WLQ50" s="367"/>
      <c r="WLR50" s="367"/>
      <c r="WLS50" s="367"/>
      <c r="WLT50" s="367"/>
      <c r="WLU50" s="367"/>
      <c r="WLV50" s="367"/>
      <c r="WLW50" s="367"/>
      <c r="WLX50" s="367"/>
      <c r="WLY50" s="367"/>
      <c r="WLZ50" s="367"/>
      <c r="WMA50" s="367"/>
      <c r="WMB50" s="367"/>
      <c r="WMC50" s="367"/>
      <c r="WMD50" s="367"/>
      <c r="WME50" s="367"/>
      <c r="WMF50" s="367"/>
      <c r="WMG50" s="367"/>
      <c r="WMH50" s="367"/>
      <c r="WMI50" s="367"/>
      <c r="WMJ50" s="367"/>
      <c r="WMK50" s="367"/>
      <c r="WML50" s="367"/>
      <c r="WMM50" s="367"/>
      <c r="WMN50" s="367"/>
      <c r="WMO50" s="367"/>
      <c r="WMP50" s="367"/>
      <c r="WMQ50" s="367"/>
      <c r="WMR50" s="367"/>
      <c r="WMS50" s="367"/>
      <c r="WMT50" s="367"/>
      <c r="WMU50" s="367"/>
      <c r="WMV50" s="367"/>
      <c r="WMW50" s="367"/>
      <c r="WMX50" s="367"/>
      <c r="WMY50" s="367"/>
      <c r="WMZ50" s="367"/>
      <c r="WNA50" s="367"/>
      <c r="WNB50" s="367"/>
      <c r="WNC50" s="367"/>
      <c r="WND50" s="367"/>
      <c r="WNE50" s="367"/>
      <c r="WNF50" s="367"/>
      <c r="WNG50" s="367"/>
      <c r="WNH50" s="367"/>
      <c r="WNI50" s="367"/>
      <c r="WNJ50" s="367"/>
      <c r="WNK50" s="367"/>
      <c r="WNL50" s="367"/>
      <c r="WNM50" s="367"/>
      <c r="WNN50" s="367"/>
      <c r="WNO50" s="367"/>
      <c r="WNP50" s="367"/>
      <c r="WNQ50" s="367"/>
      <c r="WNR50" s="367"/>
      <c r="WNS50" s="367"/>
      <c r="WNT50" s="367"/>
      <c r="WNU50" s="367"/>
      <c r="WNV50" s="367"/>
      <c r="WNW50" s="367"/>
      <c r="WNX50" s="367"/>
      <c r="WNY50" s="367"/>
      <c r="WNZ50" s="367"/>
      <c r="WOA50" s="367"/>
      <c r="WOB50" s="367"/>
      <c r="WOC50" s="367"/>
      <c r="WOD50" s="367"/>
      <c r="WOE50" s="367"/>
      <c r="WOF50" s="367"/>
      <c r="WOG50" s="367"/>
      <c r="WOH50" s="367"/>
      <c r="WOI50" s="367"/>
      <c r="WOJ50" s="367"/>
      <c r="WOK50" s="367"/>
      <c r="WOL50" s="367"/>
      <c r="WOM50" s="367"/>
      <c r="WON50" s="367"/>
      <c r="WOO50" s="367"/>
      <c r="WOP50" s="367"/>
      <c r="WOQ50" s="367"/>
      <c r="WOR50" s="367"/>
      <c r="WOS50" s="367"/>
      <c r="WOT50" s="367"/>
      <c r="WOU50" s="367"/>
      <c r="WOV50" s="367"/>
      <c r="WOW50" s="367"/>
      <c r="WOX50" s="367"/>
      <c r="WOY50" s="367"/>
      <c r="WOZ50" s="367"/>
      <c r="WPA50" s="367"/>
      <c r="WPB50" s="367"/>
      <c r="WPC50" s="367"/>
      <c r="WPD50" s="367"/>
      <c r="WPE50" s="367"/>
      <c r="WPF50" s="367"/>
      <c r="WPG50" s="367"/>
      <c r="WPH50" s="367"/>
      <c r="WPI50" s="367"/>
      <c r="WPJ50" s="367"/>
      <c r="WPK50" s="367"/>
      <c r="WPL50" s="367"/>
      <c r="WPM50" s="367"/>
      <c r="WPN50" s="367"/>
      <c r="WPO50" s="367"/>
      <c r="WPP50" s="367"/>
      <c r="WPQ50" s="367"/>
      <c r="WPR50" s="367"/>
      <c r="WPS50" s="367"/>
      <c r="WPT50" s="367"/>
      <c r="WPU50" s="367"/>
      <c r="WPV50" s="367"/>
      <c r="WPW50" s="367"/>
      <c r="WPX50" s="367"/>
      <c r="WPY50" s="367"/>
      <c r="WPZ50" s="367"/>
      <c r="WQA50" s="367"/>
      <c r="WQB50" s="367"/>
      <c r="WQC50" s="367"/>
      <c r="WQD50" s="367"/>
      <c r="WQE50" s="367"/>
      <c r="WQF50" s="367"/>
      <c r="WQG50" s="367"/>
      <c r="WQH50" s="367"/>
      <c r="WQI50" s="367"/>
      <c r="WQJ50" s="367"/>
      <c r="WQK50" s="367"/>
      <c r="WQL50" s="367"/>
      <c r="WQM50" s="367"/>
      <c r="WQN50" s="367"/>
      <c r="WQO50" s="367"/>
      <c r="WQP50" s="367"/>
      <c r="WQQ50" s="367"/>
      <c r="WQR50" s="367"/>
      <c r="WQS50" s="367"/>
      <c r="WQT50" s="367"/>
      <c r="WQU50" s="367"/>
      <c r="WQV50" s="367"/>
      <c r="WQW50" s="367"/>
      <c r="WQX50" s="367"/>
      <c r="WQY50" s="367"/>
      <c r="WQZ50" s="367"/>
      <c r="WRA50" s="367"/>
      <c r="WRB50" s="367"/>
      <c r="WRC50" s="367"/>
      <c r="WRD50" s="367"/>
      <c r="WRE50" s="367"/>
      <c r="WRF50" s="367"/>
      <c r="WRG50" s="367"/>
      <c r="WRH50" s="367"/>
      <c r="WRI50" s="367"/>
      <c r="WRJ50" s="367"/>
      <c r="WRK50" s="367"/>
      <c r="WRL50" s="367"/>
      <c r="WRM50" s="367"/>
      <c r="WRN50" s="367"/>
      <c r="WRO50" s="367"/>
      <c r="WRP50" s="367"/>
      <c r="WRQ50" s="367"/>
      <c r="WRR50" s="367"/>
      <c r="WRS50" s="367"/>
      <c r="WRT50" s="367"/>
      <c r="WRU50" s="367"/>
      <c r="WRV50" s="367"/>
      <c r="WRW50" s="367"/>
      <c r="WRX50" s="367"/>
      <c r="WRY50" s="367"/>
      <c r="WRZ50" s="367"/>
      <c r="WSA50" s="367"/>
      <c r="WSB50" s="367"/>
      <c r="WSC50" s="367"/>
      <c r="WSD50" s="367"/>
      <c r="WSE50" s="367"/>
      <c r="WSF50" s="367"/>
      <c r="WSG50" s="367"/>
      <c r="WSH50" s="367"/>
      <c r="WSI50" s="367"/>
      <c r="WSJ50" s="367"/>
      <c r="WSK50" s="367"/>
      <c r="WSL50" s="367"/>
      <c r="WSM50" s="367"/>
      <c r="WSN50" s="367"/>
      <c r="WSO50" s="367"/>
      <c r="WSP50" s="367"/>
      <c r="WSQ50" s="367"/>
      <c r="WSR50" s="367"/>
      <c r="WSS50" s="367"/>
      <c r="WST50" s="367"/>
      <c r="WSU50" s="367"/>
      <c r="WSV50" s="367"/>
      <c r="WSW50" s="367"/>
      <c r="WSX50" s="367"/>
      <c r="WSY50" s="367"/>
      <c r="WSZ50" s="367"/>
      <c r="WTA50" s="367"/>
      <c r="WTB50" s="367"/>
      <c r="WTC50" s="367"/>
      <c r="WTD50" s="367"/>
      <c r="WTE50" s="367"/>
      <c r="WTF50" s="367"/>
      <c r="WTG50" s="367"/>
      <c r="WTH50" s="367"/>
      <c r="WTI50" s="367"/>
      <c r="WTJ50" s="367"/>
      <c r="WTK50" s="367"/>
      <c r="WTL50" s="367"/>
      <c r="WTM50" s="367"/>
      <c r="WTN50" s="367"/>
      <c r="WTO50" s="367"/>
      <c r="WTP50" s="367"/>
      <c r="WTQ50" s="367"/>
      <c r="WTR50" s="367"/>
      <c r="WTS50" s="367"/>
      <c r="WTT50" s="367"/>
      <c r="WTU50" s="367"/>
      <c r="WTV50" s="367"/>
      <c r="WTW50" s="367"/>
      <c r="WTX50" s="367"/>
      <c r="WTY50" s="367"/>
      <c r="WTZ50" s="367"/>
      <c r="WUA50" s="367"/>
      <c r="WUB50" s="367"/>
      <c r="WUC50" s="367"/>
      <c r="WUD50" s="367"/>
      <c r="WUE50" s="367"/>
      <c r="WUF50" s="367"/>
      <c r="WUG50" s="367"/>
      <c r="WUH50" s="367"/>
      <c r="WUI50" s="367"/>
      <c r="WUJ50" s="367"/>
      <c r="WUK50" s="367"/>
      <c r="WUL50" s="367"/>
      <c r="WUM50" s="367"/>
      <c r="WUN50" s="367"/>
      <c r="WUO50" s="367"/>
      <c r="WUP50" s="367"/>
      <c r="WUQ50" s="367"/>
      <c r="WUR50" s="367"/>
      <c r="WUS50" s="367"/>
      <c r="WUT50" s="367"/>
      <c r="WUU50" s="367"/>
      <c r="WUV50" s="367"/>
      <c r="WUW50" s="367"/>
      <c r="WUX50" s="367"/>
      <c r="WUY50" s="367"/>
      <c r="WUZ50" s="367"/>
      <c r="WVA50" s="367"/>
      <c r="WVB50" s="367"/>
      <c r="WVC50" s="367"/>
      <c r="WVD50" s="367"/>
      <c r="WVE50" s="367"/>
      <c r="WVF50" s="367"/>
      <c r="WVG50" s="367"/>
      <c r="WVH50" s="367"/>
      <c r="WVI50" s="367"/>
      <c r="WVJ50" s="367"/>
      <c r="WVK50" s="367"/>
      <c r="WVL50" s="367"/>
      <c r="WVM50" s="367"/>
      <c r="WVN50" s="367"/>
      <c r="WVO50" s="367"/>
      <c r="WVP50" s="367"/>
      <c r="WVQ50" s="367"/>
      <c r="WVR50" s="367"/>
      <c r="WVS50" s="367"/>
      <c r="WVT50" s="367"/>
      <c r="WVU50" s="367"/>
      <c r="WVV50" s="367"/>
      <c r="WVW50" s="367"/>
      <c r="WVX50" s="367"/>
      <c r="WVY50" s="367"/>
      <c r="WVZ50" s="367"/>
      <c r="WWA50" s="367"/>
      <c r="WWB50" s="367"/>
      <c r="WWC50" s="367"/>
      <c r="WWD50" s="367"/>
      <c r="WWE50" s="367"/>
      <c r="WWF50" s="367"/>
      <c r="WWG50" s="367"/>
      <c r="WWH50" s="367"/>
      <c r="WWI50" s="367"/>
      <c r="WWJ50" s="367"/>
      <c r="WWK50" s="367"/>
      <c r="WWL50" s="367"/>
      <c r="WWM50" s="367"/>
      <c r="WWN50" s="367"/>
      <c r="WWO50" s="367"/>
      <c r="WWP50" s="367"/>
      <c r="WWQ50" s="367"/>
      <c r="WWR50" s="367"/>
      <c r="WWS50" s="367"/>
      <c r="WWT50" s="367"/>
      <c r="WWU50" s="367"/>
      <c r="WWV50" s="367"/>
      <c r="WWW50" s="367"/>
      <c r="WWX50" s="367"/>
      <c r="WWY50" s="367"/>
      <c r="WWZ50" s="367"/>
      <c r="WXA50" s="367"/>
      <c r="WXB50" s="367"/>
      <c r="WXC50" s="367"/>
      <c r="WXD50" s="367"/>
      <c r="WXE50" s="367"/>
      <c r="WXF50" s="367"/>
      <c r="WXG50" s="367"/>
      <c r="WXH50" s="367"/>
      <c r="WXI50" s="367"/>
      <c r="WXJ50" s="367"/>
      <c r="WXK50" s="367"/>
      <c r="WXL50" s="367"/>
      <c r="WXM50" s="367"/>
      <c r="WXN50" s="367"/>
      <c r="WXO50" s="367"/>
      <c r="WXP50" s="367"/>
      <c r="WXQ50" s="367"/>
      <c r="WXR50" s="367"/>
      <c r="WXS50" s="367"/>
      <c r="WXT50" s="367"/>
      <c r="WXU50" s="367"/>
      <c r="WXV50" s="367"/>
      <c r="WXW50" s="367"/>
      <c r="WXX50" s="367"/>
      <c r="WXY50" s="367"/>
      <c r="WXZ50" s="367"/>
      <c r="WYA50" s="367"/>
      <c r="WYB50" s="367"/>
      <c r="WYC50" s="367"/>
      <c r="WYD50" s="367"/>
      <c r="WYE50" s="367"/>
      <c r="WYF50" s="367"/>
      <c r="WYG50" s="367"/>
      <c r="WYH50" s="367"/>
      <c r="WYI50" s="367"/>
      <c r="WYJ50" s="367"/>
      <c r="WYK50" s="367"/>
      <c r="WYL50" s="367"/>
      <c r="WYM50" s="367"/>
      <c r="WYN50" s="367"/>
      <c r="WYO50" s="367"/>
      <c r="WYP50" s="367"/>
      <c r="WYQ50" s="367"/>
      <c r="WYR50" s="367"/>
      <c r="WYS50" s="367"/>
      <c r="WYT50" s="367"/>
      <c r="WYU50" s="367"/>
      <c r="WYV50" s="367"/>
      <c r="WYW50" s="367"/>
      <c r="WYX50" s="367"/>
      <c r="WYY50" s="367"/>
      <c r="WYZ50" s="367"/>
      <c r="WZA50" s="367"/>
      <c r="WZB50" s="367"/>
      <c r="WZC50" s="367"/>
      <c r="WZD50" s="367"/>
      <c r="WZE50" s="367"/>
      <c r="WZF50" s="367"/>
      <c r="WZG50" s="367"/>
      <c r="WZH50" s="367"/>
      <c r="WZI50" s="367"/>
      <c r="WZJ50" s="367"/>
      <c r="WZK50" s="367"/>
      <c r="WZL50" s="367"/>
      <c r="WZM50" s="367"/>
      <c r="WZN50" s="367"/>
      <c r="WZO50" s="367"/>
      <c r="WZP50" s="367"/>
      <c r="WZQ50" s="367"/>
      <c r="WZR50" s="367"/>
      <c r="WZS50" s="367"/>
      <c r="WZT50" s="367"/>
      <c r="WZU50" s="367"/>
      <c r="WZV50" s="367"/>
      <c r="WZW50" s="367"/>
      <c r="WZX50" s="367"/>
      <c r="WZY50" s="367"/>
      <c r="WZZ50" s="367"/>
      <c r="XAA50" s="367"/>
      <c r="XAB50" s="367"/>
      <c r="XAC50" s="367"/>
      <c r="XAD50" s="367"/>
      <c r="XAE50" s="367"/>
      <c r="XAF50" s="367"/>
      <c r="XAG50" s="367"/>
      <c r="XAH50" s="367"/>
      <c r="XAI50" s="367"/>
      <c r="XAJ50" s="367"/>
      <c r="XAK50" s="367"/>
      <c r="XAL50" s="367"/>
      <c r="XAM50" s="367"/>
      <c r="XAN50" s="367"/>
      <c r="XAO50" s="367"/>
      <c r="XAP50" s="367"/>
      <c r="XAQ50" s="367"/>
      <c r="XAR50" s="367"/>
      <c r="XAS50" s="367"/>
      <c r="XAT50" s="367"/>
      <c r="XAU50" s="367"/>
      <c r="XAV50" s="367"/>
      <c r="XAW50" s="367"/>
      <c r="XAX50" s="367"/>
      <c r="XAY50" s="367"/>
      <c r="XAZ50" s="367"/>
      <c r="XBA50" s="367"/>
      <c r="XBB50" s="367"/>
      <c r="XBC50" s="367"/>
      <c r="XBD50" s="367"/>
      <c r="XBE50" s="367"/>
      <c r="XBF50" s="367"/>
      <c r="XBG50" s="367"/>
      <c r="XBH50" s="367"/>
      <c r="XBI50" s="367"/>
      <c r="XBJ50" s="367"/>
      <c r="XBK50" s="367"/>
      <c r="XBL50" s="367"/>
      <c r="XBM50" s="367"/>
      <c r="XBN50" s="367"/>
      <c r="XBO50" s="367"/>
      <c r="XBP50" s="367"/>
      <c r="XBQ50" s="367"/>
      <c r="XBR50" s="367"/>
      <c r="XBS50" s="367"/>
      <c r="XBT50" s="367"/>
      <c r="XBU50" s="367"/>
      <c r="XBV50" s="367"/>
      <c r="XBW50" s="367"/>
      <c r="XBX50" s="367"/>
      <c r="XBY50" s="367"/>
      <c r="XBZ50" s="367"/>
      <c r="XCA50" s="367"/>
      <c r="XCB50" s="367"/>
      <c r="XCC50" s="367"/>
      <c r="XCD50" s="367"/>
      <c r="XCE50" s="367"/>
      <c r="XCF50" s="367"/>
      <c r="XCG50" s="367"/>
      <c r="XCH50" s="367"/>
      <c r="XCI50" s="367"/>
      <c r="XCJ50" s="367"/>
      <c r="XCK50" s="367"/>
      <c r="XCL50" s="367"/>
      <c r="XCM50" s="367"/>
      <c r="XCN50" s="367"/>
      <c r="XCO50" s="367"/>
      <c r="XCP50" s="367"/>
      <c r="XCQ50" s="367"/>
      <c r="XCR50" s="367"/>
      <c r="XCS50" s="367"/>
      <c r="XCT50" s="367"/>
      <c r="XCU50" s="367"/>
      <c r="XCV50" s="367"/>
      <c r="XCW50" s="367"/>
      <c r="XCX50" s="367"/>
      <c r="XCY50" s="367"/>
      <c r="XCZ50" s="367"/>
      <c r="XDA50" s="367"/>
      <c r="XDB50" s="367"/>
      <c r="XDC50" s="367"/>
      <c r="XDD50" s="367"/>
      <c r="XDE50" s="367"/>
      <c r="XDF50" s="367"/>
      <c r="XDG50" s="367"/>
      <c r="XDH50" s="367"/>
      <c r="XDI50" s="367"/>
      <c r="XDJ50" s="367"/>
      <c r="XDK50" s="367"/>
      <c r="XDL50" s="367"/>
      <c r="XDM50" s="367"/>
      <c r="XDN50" s="367"/>
      <c r="XDO50" s="367"/>
      <c r="XDP50" s="367"/>
      <c r="XDQ50" s="367"/>
      <c r="XDR50" s="367"/>
      <c r="XDS50" s="367"/>
      <c r="XDT50" s="367"/>
      <c r="XDU50" s="367"/>
      <c r="XDV50" s="367"/>
      <c r="XDW50" s="367"/>
      <c r="XDX50" s="367"/>
      <c r="XDY50" s="367"/>
      <c r="XDZ50" s="367"/>
      <c r="XEA50" s="367"/>
      <c r="XEB50" s="367"/>
      <c r="XEC50" s="367"/>
      <c r="XED50" s="367"/>
      <c r="XEE50" s="367"/>
      <c r="XEF50" s="367"/>
      <c r="XEG50" s="367"/>
      <c r="XEH50" s="367"/>
      <c r="XEI50" s="367"/>
      <c r="XEJ50" s="367"/>
      <c r="XEK50" s="367"/>
      <c r="XEL50" s="367"/>
      <c r="XEM50" s="367"/>
      <c r="XEN50" s="367"/>
      <c r="XEO50" s="367"/>
      <c r="XEP50" s="367"/>
      <c r="XEQ50" s="367"/>
      <c r="XER50" s="367"/>
      <c r="XES50" s="367"/>
      <c r="XET50" s="367"/>
      <c r="XEU50" s="367"/>
      <c r="XEV50" s="367"/>
      <c r="XEW50" s="367"/>
      <c r="XEX50" s="367"/>
      <c r="XEY50" s="367"/>
      <c r="XEZ50" s="367"/>
      <c r="XFA50" s="367"/>
      <c r="XFB50" s="367"/>
    </row>
    <row r="51" spans="1:16384" s="188" customFormat="1" ht="14.25" customHeight="1" outlineLevel="2" thickBot="1" x14ac:dyDescent="0.25">
      <c r="A51" s="367"/>
      <c r="B51" s="367"/>
      <c r="C51" s="124">
        <v>2020</v>
      </c>
      <c r="D51" s="125">
        <v>2021</v>
      </c>
      <c r="E51" s="126">
        <v>2022</v>
      </c>
      <c r="F51" s="125">
        <v>2023</v>
      </c>
      <c r="G51" s="126">
        <v>2024</v>
      </c>
      <c r="H51" s="127">
        <v>2025</v>
      </c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/>
      <c r="BP51" s="367"/>
      <c r="BQ51" s="367"/>
      <c r="BR51" s="367"/>
      <c r="BS51" s="367"/>
      <c r="BT51" s="367"/>
      <c r="BU51" s="367"/>
      <c r="BV51" s="367"/>
      <c r="BW51" s="367"/>
      <c r="BX51" s="367"/>
      <c r="BY51" s="367"/>
      <c r="BZ51" s="367"/>
      <c r="CA51" s="367"/>
      <c r="CB51" s="367"/>
      <c r="CC51" s="367"/>
      <c r="CD51" s="367"/>
      <c r="CE51" s="367"/>
      <c r="CF51" s="367"/>
      <c r="CG51" s="367"/>
      <c r="CH51" s="367"/>
      <c r="CI51" s="367"/>
      <c r="CJ51" s="367"/>
      <c r="CK51" s="367"/>
      <c r="CL51" s="367"/>
      <c r="CM51" s="367"/>
      <c r="CN51" s="367"/>
      <c r="CO51" s="367"/>
      <c r="CP51" s="367"/>
      <c r="CQ51" s="367"/>
      <c r="CR51" s="367"/>
      <c r="CS51" s="367"/>
      <c r="CT51" s="367"/>
      <c r="CU51" s="367"/>
      <c r="CV51" s="367"/>
      <c r="CW51" s="367"/>
      <c r="CX51" s="367"/>
      <c r="CY51" s="367"/>
      <c r="CZ51" s="367"/>
      <c r="DA51" s="367"/>
      <c r="DB51" s="367"/>
      <c r="DC51" s="367"/>
      <c r="DD51" s="367"/>
      <c r="DE51" s="367"/>
      <c r="DF51" s="367"/>
      <c r="DG51" s="367"/>
      <c r="DH51" s="367"/>
      <c r="DI51" s="367"/>
      <c r="DJ51" s="367"/>
      <c r="DK51" s="367"/>
      <c r="DL51" s="367"/>
      <c r="DM51" s="367"/>
      <c r="DN51" s="367"/>
      <c r="DO51" s="367"/>
      <c r="DP51" s="367"/>
      <c r="DQ51" s="367"/>
      <c r="DR51" s="367"/>
      <c r="DS51" s="367"/>
      <c r="DT51" s="367"/>
      <c r="DU51" s="367"/>
      <c r="DV51" s="367"/>
      <c r="DW51" s="367"/>
      <c r="DX51" s="367"/>
      <c r="DY51" s="367"/>
      <c r="DZ51" s="367"/>
      <c r="EA51" s="367"/>
      <c r="EB51" s="367"/>
      <c r="EC51" s="367"/>
      <c r="ED51" s="367"/>
      <c r="EE51" s="367"/>
      <c r="EF51" s="367"/>
      <c r="EG51" s="367"/>
      <c r="EH51" s="367"/>
      <c r="EI51" s="367"/>
      <c r="EJ51" s="367"/>
      <c r="EK51" s="367"/>
      <c r="EL51" s="367"/>
      <c r="EM51" s="367"/>
      <c r="EN51" s="367"/>
      <c r="EO51" s="367"/>
      <c r="EP51" s="367"/>
      <c r="EQ51" s="367"/>
      <c r="ER51" s="367"/>
      <c r="ES51" s="367"/>
      <c r="ET51" s="367"/>
      <c r="EU51" s="367"/>
      <c r="EV51" s="367"/>
      <c r="EW51" s="367"/>
      <c r="EX51" s="367"/>
      <c r="EY51" s="367"/>
      <c r="EZ51" s="367"/>
      <c r="FA51" s="367"/>
      <c r="FB51" s="367"/>
      <c r="FC51" s="367"/>
      <c r="FD51" s="367"/>
      <c r="FE51" s="367"/>
      <c r="FF51" s="367"/>
      <c r="FG51" s="367"/>
      <c r="FH51" s="367"/>
      <c r="FI51" s="367"/>
      <c r="FJ51" s="367"/>
      <c r="FK51" s="367"/>
      <c r="FL51" s="367"/>
      <c r="FM51" s="367"/>
      <c r="FN51" s="367"/>
      <c r="FO51" s="367"/>
      <c r="FP51" s="367"/>
      <c r="FQ51" s="367"/>
      <c r="FR51" s="367"/>
      <c r="FS51" s="367"/>
      <c r="FT51" s="367"/>
      <c r="FU51" s="367"/>
      <c r="FV51" s="367"/>
      <c r="FW51" s="367"/>
      <c r="FX51" s="367"/>
      <c r="FY51" s="367"/>
      <c r="FZ51" s="367"/>
      <c r="GA51" s="367"/>
      <c r="GB51" s="367"/>
      <c r="GC51" s="367"/>
      <c r="GD51" s="367"/>
      <c r="GE51" s="367"/>
      <c r="GF51" s="367"/>
      <c r="GG51" s="367"/>
      <c r="GH51" s="367"/>
      <c r="GI51" s="367"/>
      <c r="GJ51" s="367"/>
      <c r="GK51" s="367"/>
      <c r="GL51" s="367"/>
      <c r="GM51" s="367"/>
      <c r="GN51" s="367"/>
      <c r="GO51" s="367"/>
      <c r="GP51" s="367"/>
      <c r="GQ51" s="367"/>
      <c r="GR51" s="367"/>
      <c r="GS51" s="367"/>
      <c r="GT51" s="367"/>
      <c r="GU51" s="367"/>
      <c r="GV51" s="367"/>
      <c r="GW51" s="367"/>
      <c r="GX51" s="367"/>
      <c r="GY51" s="367"/>
      <c r="GZ51" s="367"/>
      <c r="HA51" s="367"/>
      <c r="HB51" s="367"/>
      <c r="HC51" s="367"/>
      <c r="HD51" s="367"/>
      <c r="HE51" s="367"/>
      <c r="HF51" s="367"/>
      <c r="HG51" s="367"/>
      <c r="HH51" s="367"/>
      <c r="HI51" s="367"/>
      <c r="HJ51" s="367"/>
      <c r="HK51" s="367"/>
      <c r="HL51" s="367"/>
      <c r="HM51" s="367"/>
      <c r="HN51" s="367"/>
      <c r="HO51" s="367"/>
      <c r="HP51" s="367"/>
      <c r="HQ51" s="367"/>
      <c r="HR51" s="367"/>
      <c r="HS51" s="367"/>
      <c r="HT51" s="367"/>
      <c r="HU51" s="367"/>
      <c r="HV51" s="367"/>
      <c r="HW51" s="367"/>
      <c r="HX51" s="367"/>
      <c r="HY51" s="367"/>
      <c r="HZ51" s="367"/>
      <c r="IA51" s="367"/>
      <c r="IB51" s="367"/>
      <c r="IC51" s="367"/>
      <c r="ID51" s="367"/>
      <c r="IE51" s="367"/>
      <c r="IF51" s="367"/>
      <c r="IG51" s="367"/>
      <c r="IH51" s="367"/>
      <c r="II51" s="367"/>
      <c r="IJ51" s="367"/>
      <c r="IK51" s="367"/>
      <c r="IL51" s="367"/>
      <c r="IM51" s="367"/>
      <c r="IN51" s="367"/>
      <c r="IO51" s="367"/>
      <c r="IP51" s="367"/>
      <c r="IQ51" s="367"/>
      <c r="IR51" s="367"/>
      <c r="IS51" s="367"/>
      <c r="IT51" s="367"/>
      <c r="IU51" s="367"/>
      <c r="IV51" s="367"/>
      <c r="IW51" s="367"/>
      <c r="IX51" s="367"/>
      <c r="IY51" s="367"/>
      <c r="IZ51" s="367"/>
      <c r="JA51" s="367"/>
      <c r="JB51" s="367"/>
      <c r="JC51" s="367"/>
      <c r="JD51" s="367"/>
      <c r="JE51" s="367"/>
      <c r="JF51" s="367"/>
      <c r="JG51" s="367"/>
      <c r="JH51" s="367"/>
      <c r="JI51" s="367"/>
      <c r="JJ51" s="367"/>
      <c r="JK51" s="367"/>
      <c r="JL51" s="367"/>
      <c r="JM51" s="367"/>
      <c r="JN51" s="367"/>
      <c r="JO51" s="367"/>
      <c r="JP51" s="367"/>
      <c r="JQ51" s="367"/>
      <c r="JR51" s="367"/>
      <c r="JS51" s="367"/>
      <c r="JT51" s="367"/>
      <c r="JU51" s="367"/>
      <c r="JV51" s="367"/>
      <c r="JW51" s="367"/>
      <c r="JX51" s="367"/>
      <c r="JY51" s="367"/>
      <c r="JZ51" s="367"/>
      <c r="KA51" s="367"/>
      <c r="KB51" s="367"/>
      <c r="KC51" s="367"/>
      <c r="KD51" s="367"/>
      <c r="KE51" s="367"/>
      <c r="KF51" s="367"/>
      <c r="KG51" s="367"/>
      <c r="KH51" s="367"/>
      <c r="KI51" s="367"/>
      <c r="KJ51" s="367"/>
      <c r="KK51" s="367"/>
      <c r="KL51" s="367"/>
      <c r="KM51" s="367"/>
      <c r="KN51" s="367"/>
      <c r="KO51" s="367"/>
      <c r="KP51" s="367"/>
      <c r="KQ51" s="367"/>
      <c r="KR51" s="367"/>
      <c r="KS51" s="367"/>
      <c r="KT51" s="367"/>
      <c r="KU51" s="367"/>
      <c r="KV51" s="367"/>
      <c r="KW51" s="367"/>
      <c r="KX51" s="367"/>
      <c r="KY51" s="367"/>
      <c r="KZ51" s="367"/>
      <c r="LA51" s="367"/>
      <c r="LB51" s="367"/>
      <c r="LC51" s="367"/>
      <c r="LD51" s="367"/>
      <c r="LE51" s="367"/>
      <c r="LF51" s="367"/>
      <c r="LG51" s="367"/>
      <c r="LH51" s="367"/>
      <c r="LI51" s="367"/>
      <c r="LJ51" s="367"/>
      <c r="LK51" s="367"/>
      <c r="LL51" s="367"/>
      <c r="LM51" s="367"/>
      <c r="LN51" s="367"/>
      <c r="LO51" s="367"/>
      <c r="LP51" s="367"/>
      <c r="LQ51" s="367"/>
      <c r="LR51" s="367"/>
      <c r="LS51" s="367"/>
      <c r="LT51" s="367"/>
      <c r="LU51" s="367"/>
      <c r="LV51" s="367"/>
      <c r="LW51" s="367"/>
      <c r="LX51" s="367"/>
      <c r="LY51" s="367"/>
      <c r="LZ51" s="367"/>
      <c r="MA51" s="367"/>
      <c r="MB51" s="367"/>
      <c r="MC51" s="367"/>
      <c r="MD51" s="367"/>
      <c r="ME51" s="367"/>
      <c r="MF51" s="367"/>
      <c r="MG51" s="367"/>
      <c r="MH51" s="367"/>
      <c r="MI51" s="367"/>
      <c r="MJ51" s="367"/>
      <c r="MK51" s="367"/>
      <c r="ML51" s="367"/>
      <c r="MM51" s="367"/>
      <c r="MN51" s="367"/>
      <c r="MO51" s="367"/>
      <c r="MP51" s="367"/>
      <c r="MQ51" s="367"/>
      <c r="MR51" s="367"/>
      <c r="MS51" s="367"/>
      <c r="MT51" s="367"/>
      <c r="MU51" s="367"/>
      <c r="MV51" s="367"/>
      <c r="MW51" s="367"/>
      <c r="MX51" s="367"/>
      <c r="MY51" s="367"/>
      <c r="MZ51" s="367"/>
      <c r="NA51" s="367"/>
      <c r="NB51" s="367"/>
      <c r="NC51" s="367"/>
      <c r="ND51" s="367"/>
      <c r="NE51" s="367"/>
      <c r="NF51" s="367"/>
      <c r="NG51" s="367"/>
      <c r="NH51" s="367"/>
      <c r="NI51" s="367"/>
      <c r="NJ51" s="367"/>
      <c r="NK51" s="367"/>
      <c r="NL51" s="367"/>
      <c r="NM51" s="367"/>
      <c r="NN51" s="367"/>
      <c r="NO51" s="367"/>
      <c r="NP51" s="367"/>
      <c r="NQ51" s="367"/>
      <c r="NR51" s="367"/>
      <c r="NS51" s="367"/>
      <c r="NT51" s="367"/>
      <c r="NU51" s="367"/>
      <c r="NV51" s="367"/>
      <c r="NW51" s="367"/>
      <c r="NX51" s="367"/>
      <c r="NY51" s="367"/>
      <c r="NZ51" s="367"/>
      <c r="OA51" s="367"/>
      <c r="OB51" s="367"/>
      <c r="OC51" s="367"/>
      <c r="OD51" s="367"/>
      <c r="OE51" s="367"/>
      <c r="OF51" s="367"/>
      <c r="OG51" s="367"/>
      <c r="OH51" s="367"/>
      <c r="OI51" s="367"/>
      <c r="OJ51" s="367"/>
      <c r="OK51" s="367"/>
      <c r="OL51" s="367"/>
      <c r="OM51" s="367"/>
      <c r="ON51" s="367"/>
      <c r="OO51" s="367"/>
      <c r="OP51" s="367"/>
      <c r="OQ51" s="367"/>
      <c r="OR51" s="367"/>
      <c r="OS51" s="367"/>
      <c r="OT51" s="367"/>
      <c r="OU51" s="367"/>
      <c r="OV51" s="367"/>
      <c r="OW51" s="367"/>
      <c r="OX51" s="367"/>
      <c r="OY51" s="367"/>
      <c r="OZ51" s="367"/>
      <c r="PA51" s="367"/>
      <c r="PB51" s="367"/>
      <c r="PC51" s="367"/>
      <c r="PD51" s="367"/>
      <c r="PE51" s="367"/>
      <c r="PF51" s="367"/>
      <c r="PG51" s="367"/>
      <c r="PH51" s="367"/>
      <c r="PI51" s="367"/>
      <c r="PJ51" s="367"/>
      <c r="PK51" s="367"/>
      <c r="PL51" s="367"/>
      <c r="PM51" s="367"/>
      <c r="PN51" s="367"/>
      <c r="PO51" s="367"/>
      <c r="PP51" s="367"/>
      <c r="PQ51" s="367"/>
      <c r="PR51" s="367"/>
      <c r="PS51" s="367"/>
      <c r="PT51" s="367"/>
      <c r="PU51" s="367"/>
      <c r="PV51" s="367"/>
      <c r="PW51" s="367"/>
      <c r="PX51" s="367"/>
      <c r="PY51" s="367"/>
      <c r="PZ51" s="367"/>
      <c r="QA51" s="367"/>
      <c r="QB51" s="367"/>
      <c r="QC51" s="367"/>
      <c r="QD51" s="367"/>
      <c r="QE51" s="367"/>
      <c r="QF51" s="367"/>
      <c r="QG51" s="367"/>
      <c r="QH51" s="367"/>
      <c r="QI51" s="367"/>
      <c r="QJ51" s="367"/>
      <c r="QK51" s="367"/>
      <c r="QL51" s="367"/>
      <c r="QM51" s="367"/>
      <c r="QN51" s="367"/>
      <c r="QO51" s="367"/>
      <c r="QP51" s="367"/>
      <c r="QQ51" s="367"/>
      <c r="QR51" s="367"/>
      <c r="QS51" s="367"/>
      <c r="QT51" s="367"/>
      <c r="QU51" s="367"/>
      <c r="QV51" s="367"/>
      <c r="QW51" s="367"/>
      <c r="QX51" s="367"/>
      <c r="QY51" s="367"/>
      <c r="QZ51" s="367"/>
      <c r="RA51" s="367"/>
      <c r="RB51" s="367"/>
      <c r="RC51" s="367"/>
      <c r="RD51" s="367"/>
      <c r="RE51" s="367"/>
      <c r="RF51" s="367"/>
      <c r="RG51" s="367"/>
      <c r="RH51" s="367"/>
      <c r="RI51" s="367"/>
      <c r="RJ51" s="367"/>
      <c r="RK51" s="367"/>
      <c r="RL51" s="367"/>
      <c r="RM51" s="367"/>
      <c r="RN51" s="367"/>
      <c r="RO51" s="367"/>
      <c r="RP51" s="367"/>
      <c r="RQ51" s="367"/>
      <c r="RR51" s="367"/>
      <c r="RS51" s="367"/>
      <c r="RT51" s="367"/>
      <c r="RU51" s="367"/>
      <c r="RV51" s="367"/>
      <c r="RW51" s="367"/>
      <c r="RX51" s="367"/>
      <c r="RY51" s="367"/>
      <c r="RZ51" s="367"/>
      <c r="SA51" s="367"/>
      <c r="SB51" s="367"/>
      <c r="SC51" s="367"/>
      <c r="SD51" s="367"/>
      <c r="SE51" s="367"/>
      <c r="SF51" s="367"/>
      <c r="SG51" s="367"/>
      <c r="SH51" s="367"/>
      <c r="SI51" s="367"/>
      <c r="SJ51" s="367"/>
      <c r="SK51" s="367"/>
      <c r="SL51" s="367"/>
      <c r="SM51" s="367"/>
      <c r="SN51" s="367"/>
      <c r="SO51" s="367"/>
      <c r="SP51" s="367"/>
      <c r="SQ51" s="367"/>
      <c r="SR51" s="367"/>
      <c r="SS51" s="367"/>
      <c r="ST51" s="367"/>
      <c r="SU51" s="367"/>
      <c r="SV51" s="367"/>
      <c r="SW51" s="367"/>
      <c r="SX51" s="367"/>
      <c r="SY51" s="367"/>
      <c r="SZ51" s="367"/>
      <c r="TA51" s="367"/>
      <c r="TB51" s="367"/>
      <c r="TC51" s="367"/>
      <c r="TD51" s="367"/>
      <c r="TE51" s="367"/>
      <c r="TF51" s="367"/>
      <c r="TG51" s="367"/>
      <c r="TH51" s="367"/>
      <c r="TI51" s="367"/>
      <c r="TJ51" s="367"/>
      <c r="TK51" s="367"/>
      <c r="TL51" s="367"/>
      <c r="TM51" s="367"/>
      <c r="TN51" s="367"/>
      <c r="TO51" s="367"/>
      <c r="TP51" s="367"/>
      <c r="TQ51" s="367"/>
      <c r="TR51" s="367"/>
      <c r="TS51" s="367"/>
      <c r="TT51" s="367"/>
      <c r="TU51" s="367"/>
      <c r="TV51" s="367"/>
      <c r="TW51" s="367"/>
      <c r="TX51" s="367"/>
      <c r="TY51" s="367"/>
      <c r="TZ51" s="367"/>
      <c r="UA51" s="367"/>
      <c r="UB51" s="367"/>
      <c r="UC51" s="367"/>
      <c r="UD51" s="367"/>
      <c r="UE51" s="367"/>
      <c r="UF51" s="367"/>
      <c r="UG51" s="367"/>
      <c r="UH51" s="367"/>
      <c r="UI51" s="367"/>
      <c r="UJ51" s="367"/>
      <c r="UK51" s="367"/>
      <c r="UL51" s="367"/>
      <c r="UM51" s="367"/>
      <c r="UN51" s="367"/>
      <c r="UO51" s="367"/>
      <c r="UP51" s="367"/>
      <c r="UQ51" s="367"/>
      <c r="UR51" s="367"/>
      <c r="US51" s="367"/>
      <c r="UT51" s="367"/>
      <c r="UU51" s="367"/>
      <c r="UV51" s="367"/>
      <c r="UW51" s="367"/>
      <c r="UX51" s="367"/>
      <c r="UY51" s="367"/>
      <c r="UZ51" s="367"/>
      <c r="VA51" s="367"/>
      <c r="VB51" s="367"/>
      <c r="VC51" s="367"/>
      <c r="VD51" s="367"/>
      <c r="VE51" s="367"/>
      <c r="VF51" s="367"/>
      <c r="VG51" s="367"/>
      <c r="VH51" s="367"/>
      <c r="VI51" s="367"/>
      <c r="VJ51" s="367"/>
      <c r="VK51" s="367"/>
      <c r="VL51" s="367"/>
      <c r="VM51" s="367"/>
      <c r="VN51" s="367"/>
      <c r="VO51" s="367"/>
      <c r="VP51" s="367"/>
      <c r="VQ51" s="367"/>
      <c r="VR51" s="367"/>
      <c r="VS51" s="367"/>
      <c r="VT51" s="367"/>
      <c r="VU51" s="367"/>
      <c r="VV51" s="367"/>
      <c r="VW51" s="367"/>
      <c r="VX51" s="367"/>
      <c r="VY51" s="367"/>
      <c r="VZ51" s="367"/>
      <c r="WA51" s="367"/>
      <c r="WB51" s="367"/>
      <c r="WC51" s="367"/>
      <c r="WD51" s="367"/>
      <c r="WE51" s="367"/>
      <c r="WF51" s="367"/>
      <c r="WG51" s="367"/>
      <c r="WH51" s="367"/>
      <c r="WI51" s="367"/>
      <c r="WJ51" s="367"/>
      <c r="WK51" s="367"/>
      <c r="WL51" s="367"/>
      <c r="WM51" s="367"/>
      <c r="WN51" s="367"/>
      <c r="WO51" s="367"/>
      <c r="WP51" s="367"/>
      <c r="WQ51" s="367"/>
      <c r="WR51" s="367"/>
      <c r="WS51" s="367"/>
      <c r="WT51" s="367"/>
      <c r="WU51" s="367"/>
      <c r="WV51" s="367"/>
      <c r="WW51" s="367"/>
      <c r="WX51" s="367"/>
      <c r="WY51" s="367"/>
      <c r="WZ51" s="367"/>
      <c r="XA51" s="367"/>
      <c r="XB51" s="367"/>
      <c r="XC51" s="367"/>
      <c r="XD51" s="367"/>
      <c r="XE51" s="367"/>
      <c r="XF51" s="367"/>
      <c r="XG51" s="367"/>
      <c r="XH51" s="367"/>
      <c r="XI51" s="367"/>
      <c r="XJ51" s="367"/>
      <c r="XK51" s="367"/>
      <c r="XL51" s="367"/>
      <c r="XM51" s="367"/>
      <c r="XN51" s="367"/>
      <c r="XO51" s="367"/>
      <c r="XP51" s="367"/>
      <c r="XQ51" s="367"/>
      <c r="XR51" s="367"/>
      <c r="XS51" s="367"/>
      <c r="XT51" s="367"/>
      <c r="XU51" s="367"/>
      <c r="XV51" s="367"/>
      <c r="XW51" s="367"/>
      <c r="XX51" s="367"/>
      <c r="XY51" s="367"/>
      <c r="XZ51" s="367"/>
      <c r="YA51" s="367"/>
      <c r="YB51" s="367"/>
      <c r="YC51" s="367"/>
      <c r="YD51" s="367"/>
      <c r="YE51" s="367"/>
      <c r="YF51" s="367"/>
      <c r="YG51" s="367"/>
      <c r="YH51" s="367"/>
      <c r="YI51" s="367"/>
      <c r="YJ51" s="367"/>
      <c r="YK51" s="367"/>
      <c r="YL51" s="367"/>
      <c r="YM51" s="367"/>
      <c r="YN51" s="367"/>
      <c r="YO51" s="367"/>
      <c r="YP51" s="367"/>
      <c r="YQ51" s="367"/>
      <c r="YR51" s="367"/>
      <c r="YS51" s="367"/>
      <c r="YT51" s="367"/>
      <c r="YU51" s="367"/>
      <c r="YV51" s="367"/>
      <c r="YW51" s="367"/>
      <c r="YX51" s="367"/>
      <c r="YY51" s="367"/>
      <c r="YZ51" s="367"/>
      <c r="ZA51" s="367"/>
      <c r="ZB51" s="367"/>
      <c r="ZC51" s="367"/>
      <c r="ZD51" s="367"/>
      <c r="ZE51" s="367"/>
      <c r="ZF51" s="367"/>
      <c r="ZG51" s="367"/>
      <c r="ZH51" s="367"/>
      <c r="ZI51" s="367"/>
      <c r="ZJ51" s="367"/>
      <c r="ZK51" s="367"/>
      <c r="ZL51" s="367"/>
      <c r="ZM51" s="367"/>
      <c r="ZN51" s="367"/>
      <c r="ZO51" s="367"/>
      <c r="ZP51" s="367"/>
      <c r="ZQ51" s="367"/>
      <c r="ZR51" s="367"/>
      <c r="ZS51" s="367"/>
      <c r="ZT51" s="367"/>
      <c r="ZU51" s="367"/>
      <c r="ZV51" s="367"/>
      <c r="ZW51" s="367"/>
      <c r="ZX51" s="367"/>
      <c r="ZY51" s="367"/>
      <c r="ZZ51" s="367"/>
      <c r="AAA51" s="367"/>
      <c r="AAB51" s="367"/>
      <c r="AAC51" s="367"/>
      <c r="AAD51" s="367"/>
      <c r="AAE51" s="367"/>
      <c r="AAF51" s="367"/>
      <c r="AAG51" s="367"/>
      <c r="AAH51" s="367"/>
      <c r="AAI51" s="367"/>
      <c r="AAJ51" s="367"/>
      <c r="AAK51" s="367"/>
      <c r="AAL51" s="367"/>
      <c r="AAM51" s="367"/>
      <c r="AAN51" s="367"/>
      <c r="AAO51" s="367"/>
      <c r="AAP51" s="367"/>
      <c r="AAQ51" s="367"/>
      <c r="AAR51" s="367"/>
      <c r="AAS51" s="367"/>
      <c r="AAT51" s="367"/>
      <c r="AAU51" s="367"/>
      <c r="AAV51" s="367"/>
      <c r="AAW51" s="367"/>
      <c r="AAX51" s="367"/>
      <c r="AAY51" s="367"/>
      <c r="AAZ51" s="367"/>
      <c r="ABA51" s="367"/>
      <c r="ABB51" s="367"/>
      <c r="ABC51" s="367"/>
      <c r="ABD51" s="367"/>
      <c r="ABE51" s="367"/>
      <c r="ABF51" s="367"/>
      <c r="ABG51" s="367"/>
      <c r="ABH51" s="367"/>
      <c r="ABI51" s="367"/>
      <c r="ABJ51" s="367"/>
      <c r="ABK51" s="367"/>
      <c r="ABL51" s="367"/>
      <c r="ABM51" s="367"/>
      <c r="ABN51" s="367"/>
      <c r="ABO51" s="367"/>
      <c r="ABP51" s="367"/>
      <c r="ABQ51" s="367"/>
      <c r="ABR51" s="367"/>
      <c r="ABS51" s="367"/>
      <c r="ABT51" s="367"/>
      <c r="ABU51" s="367"/>
      <c r="ABV51" s="367"/>
      <c r="ABW51" s="367"/>
      <c r="ABX51" s="367"/>
      <c r="ABY51" s="367"/>
      <c r="ABZ51" s="367"/>
      <c r="ACA51" s="367"/>
      <c r="ACB51" s="367"/>
      <c r="ACC51" s="367"/>
      <c r="ACD51" s="367"/>
      <c r="ACE51" s="367"/>
      <c r="ACF51" s="367"/>
      <c r="ACG51" s="367"/>
      <c r="ACH51" s="367"/>
      <c r="ACI51" s="367"/>
      <c r="ACJ51" s="367"/>
      <c r="ACK51" s="367"/>
      <c r="ACL51" s="367"/>
      <c r="ACM51" s="367"/>
      <c r="ACN51" s="367"/>
      <c r="ACO51" s="367"/>
      <c r="ACP51" s="367"/>
      <c r="ACQ51" s="367"/>
      <c r="ACR51" s="367"/>
      <c r="ACS51" s="367"/>
      <c r="ACT51" s="367"/>
      <c r="ACU51" s="367"/>
      <c r="ACV51" s="367"/>
      <c r="ACW51" s="367"/>
      <c r="ACX51" s="367"/>
      <c r="ACY51" s="367"/>
      <c r="ACZ51" s="367"/>
      <c r="ADA51" s="367"/>
      <c r="ADB51" s="367"/>
      <c r="ADC51" s="367"/>
      <c r="ADD51" s="367"/>
      <c r="ADE51" s="367"/>
      <c r="ADF51" s="367"/>
      <c r="ADG51" s="367"/>
      <c r="ADH51" s="367"/>
      <c r="ADI51" s="367"/>
      <c r="ADJ51" s="367"/>
      <c r="ADK51" s="367"/>
      <c r="ADL51" s="367"/>
      <c r="ADM51" s="367"/>
      <c r="ADN51" s="367"/>
      <c r="ADO51" s="367"/>
      <c r="ADP51" s="367"/>
      <c r="ADQ51" s="367"/>
      <c r="ADR51" s="367"/>
      <c r="ADS51" s="367"/>
      <c r="ADT51" s="367"/>
      <c r="ADU51" s="367"/>
      <c r="ADV51" s="367"/>
      <c r="ADW51" s="367"/>
      <c r="ADX51" s="367"/>
      <c r="ADY51" s="367"/>
      <c r="ADZ51" s="367"/>
      <c r="AEA51" s="367"/>
      <c r="AEB51" s="367"/>
      <c r="AEC51" s="367"/>
      <c r="AED51" s="367"/>
      <c r="AEE51" s="367"/>
      <c r="AEF51" s="367"/>
      <c r="AEG51" s="367"/>
      <c r="AEH51" s="367"/>
      <c r="AEI51" s="367"/>
      <c r="AEJ51" s="367"/>
      <c r="AEK51" s="367"/>
      <c r="AEL51" s="367"/>
      <c r="AEM51" s="367"/>
      <c r="AEN51" s="367"/>
      <c r="AEO51" s="367"/>
      <c r="AEP51" s="367"/>
      <c r="AEQ51" s="367"/>
      <c r="AER51" s="367"/>
      <c r="AES51" s="367"/>
      <c r="AET51" s="367"/>
      <c r="AEU51" s="367"/>
      <c r="AEV51" s="367"/>
      <c r="AEW51" s="367"/>
      <c r="AEX51" s="367"/>
      <c r="AEY51" s="367"/>
      <c r="AEZ51" s="367"/>
      <c r="AFA51" s="367"/>
      <c r="AFB51" s="367"/>
      <c r="AFC51" s="367"/>
      <c r="AFD51" s="367"/>
      <c r="AFE51" s="367"/>
      <c r="AFF51" s="367"/>
      <c r="AFG51" s="367"/>
      <c r="AFH51" s="367"/>
      <c r="AFI51" s="367"/>
      <c r="AFJ51" s="367"/>
      <c r="AFK51" s="367"/>
      <c r="AFL51" s="367"/>
      <c r="AFM51" s="367"/>
      <c r="AFN51" s="367"/>
      <c r="AFO51" s="367"/>
      <c r="AFP51" s="367"/>
      <c r="AFQ51" s="367"/>
      <c r="AFR51" s="367"/>
      <c r="AFS51" s="367"/>
      <c r="AFT51" s="367"/>
      <c r="AFU51" s="367"/>
      <c r="AFV51" s="367"/>
      <c r="AFW51" s="367"/>
      <c r="AFX51" s="367"/>
      <c r="AFY51" s="367"/>
      <c r="AFZ51" s="367"/>
      <c r="AGA51" s="367"/>
      <c r="AGB51" s="367"/>
      <c r="AGC51" s="367"/>
      <c r="AGD51" s="367"/>
      <c r="AGE51" s="367"/>
      <c r="AGF51" s="367"/>
      <c r="AGG51" s="367"/>
      <c r="AGH51" s="367"/>
      <c r="AGI51" s="367"/>
      <c r="AGJ51" s="367"/>
      <c r="AGK51" s="367"/>
      <c r="AGL51" s="367"/>
      <c r="AGM51" s="367"/>
      <c r="AGN51" s="367"/>
      <c r="AGO51" s="367"/>
      <c r="AGP51" s="367"/>
      <c r="AGQ51" s="367"/>
      <c r="AGR51" s="367"/>
      <c r="AGS51" s="367"/>
      <c r="AGT51" s="367"/>
      <c r="AGU51" s="367"/>
      <c r="AGV51" s="367"/>
      <c r="AGW51" s="367"/>
      <c r="AGX51" s="367"/>
      <c r="AGY51" s="367"/>
      <c r="AGZ51" s="367"/>
      <c r="AHA51" s="367"/>
      <c r="AHB51" s="367"/>
      <c r="AHC51" s="367"/>
      <c r="AHD51" s="367"/>
      <c r="AHE51" s="367"/>
      <c r="AHF51" s="367"/>
      <c r="AHG51" s="367"/>
      <c r="AHH51" s="367"/>
      <c r="AHI51" s="367"/>
      <c r="AHJ51" s="367"/>
      <c r="AHK51" s="367"/>
      <c r="AHL51" s="367"/>
      <c r="AHM51" s="367"/>
      <c r="AHN51" s="367"/>
      <c r="AHO51" s="367"/>
      <c r="AHP51" s="367"/>
      <c r="AHQ51" s="367"/>
      <c r="AHR51" s="367"/>
      <c r="AHS51" s="367"/>
      <c r="AHT51" s="367"/>
      <c r="AHU51" s="367"/>
      <c r="AHV51" s="367"/>
      <c r="AHW51" s="367"/>
      <c r="AHX51" s="367"/>
      <c r="AHY51" s="367"/>
      <c r="AHZ51" s="367"/>
      <c r="AIA51" s="367"/>
      <c r="AIB51" s="367"/>
      <c r="AIC51" s="367"/>
      <c r="AID51" s="367"/>
      <c r="AIE51" s="367"/>
      <c r="AIF51" s="367"/>
      <c r="AIG51" s="367"/>
      <c r="AIH51" s="367"/>
      <c r="AII51" s="367"/>
      <c r="AIJ51" s="367"/>
      <c r="AIK51" s="367"/>
      <c r="AIL51" s="367"/>
      <c r="AIM51" s="367"/>
      <c r="AIN51" s="367"/>
      <c r="AIO51" s="367"/>
      <c r="AIP51" s="367"/>
      <c r="AIQ51" s="367"/>
      <c r="AIR51" s="367"/>
      <c r="AIS51" s="367"/>
      <c r="AIT51" s="367"/>
      <c r="AIU51" s="367"/>
      <c r="AIV51" s="367"/>
      <c r="AIW51" s="367"/>
      <c r="AIX51" s="367"/>
      <c r="AIY51" s="367"/>
      <c r="AIZ51" s="367"/>
      <c r="AJA51" s="367"/>
      <c r="AJB51" s="367"/>
      <c r="AJC51" s="367"/>
      <c r="AJD51" s="367"/>
      <c r="AJE51" s="367"/>
      <c r="AJF51" s="367"/>
      <c r="AJG51" s="367"/>
      <c r="AJH51" s="367"/>
      <c r="AJI51" s="367"/>
      <c r="AJJ51" s="367"/>
      <c r="AJK51" s="367"/>
      <c r="AJL51" s="367"/>
      <c r="AJM51" s="367"/>
      <c r="AJN51" s="367"/>
      <c r="AJO51" s="367"/>
      <c r="AJP51" s="367"/>
      <c r="AJQ51" s="367"/>
      <c r="AJR51" s="367"/>
      <c r="AJS51" s="367"/>
      <c r="AJT51" s="367"/>
      <c r="AJU51" s="367"/>
      <c r="AJV51" s="367"/>
      <c r="AJW51" s="367"/>
      <c r="AJX51" s="367"/>
      <c r="AJY51" s="367"/>
      <c r="AJZ51" s="367"/>
      <c r="AKA51" s="367"/>
      <c r="AKB51" s="367"/>
      <c r="AKC51" s="367"/>
      <c r="AKD51" s="367"/>
      <c r="AKE51" s="367"/>
      <c r="AKF51" s="367"/>
      <c r="AKG51" s="367"/>
      <c r="AKH51" s="367"/>
      <c r="AKI51" s="367"/>
      <c r="AKJ51" s="367"/>
      <c r="AKK51" s="367"/>
      <c r="AKL51" s="367"/>
      <c r="AKM51" s="367"/>
      <c r="AKN51" s="367"/>
      <c r="AKO51" s="367"/>
      <c r="AKP51" s="367"/>
      <c r="AKQ51" s="367"/>
      <c r="AKR51" s="367"/>
      <c r="AKS51" s="367"/>
      <c r="AKT51" s="367"/>
      <c r="AKU51" s="367"/>
      <c r="AKV51" s="367"/>
      <c r="AKW51" s="367"/>
      <c r="AKX51" s="367"/>
      <c r="AKY51" s="367"/>
      <c r="AKZ51" s="367"/>
      <c r="ALA51" s="367"/>
      <c r="ALB51" s="367"/>
      <c r="ALC51" s="367"/>
      <c r="ALD51" s="367"/>
      <c r="ALE51" s="367"/>
      <c r="ALF51" s="367"/>
      <c r="ALG51" s="367"/>
      <c r="ALH51" s="367"/>
      <c r="ALI51" s="367"/>
      <c r="ALJ51" s="367"/>
      <c r="ALK51" s="367"/>
      <c r="ALL51" s="367"/>
      <c r="ALM51" s="367"/>
      <c r="ALN51" s="367"/>
      <c r="ALO51" s="367"/>
      <c r="ALP51" s="367"/>
      <c r="ALQ51" s="367"/>
      <c r="ALR51" s="367"/>
      <c r="ALS51" s="367"/>
      <c r="ALT51" s="367"/>
      <c r="ALU51" s="367"/>
      <c r="ALV51" s="367"/>
      <c r="ALW51" s="367"/>
      <c r="ALX51" s="367"/>
      <c r="ALY51" s="367"/>
      <c r="ALZ51" s="367"/>
      <c r="AMA51" s="367"/>
      <c r="AMB51" s="367"/>
      <c r="AMC51" s="367"/>
      <c r="AMD51" s="367"/>
      <c r="AME51" s="367"/>
      <c r="AMF51" s="367"/>
      <c r="AMG51" s="367"/>
      <c r="AMH51" s="367"/>
      <c r="AMI51" s="367"/>
      <c r="AMJ51" s="367"/>
      <c r="AMK51" s="367"/>
      <c r="AML51" s="367"/>
      <c r="AMM51" s="367"/>
      <c r="AMN51" s="367"/>
      <c r="AMO51" s="367"/>
      <c r="AMP51" s="367"/>
      <c r="AMQ51" s="367"/>
      <c r="AMR51" s="367"/>
      <c r="AMS51" s="367"/>
      <c r="AMT51" s="367"/>
      <c r="AMU51" s="367"/>
      <c r="AMV51" s="367"/>
      <c r="AMW51" s="367"/>
      <c r="AMX51" s="367"/>
      <c r="AMY51" s="367"/>
      <c r="AMZ51" s="367"/>
      <c r="ANA51" s="367"/>
      <c r="ANB51" s="367"/>
      <c r="ANC51" s="367"/>
      <c r="AND51" s="367"/>
      <c r="ANE51" s="367"/>
      <c r="ANF51" s="367"/>
      <c r="ANG51" s="367"/>
      <c r="ANH51" s="367"/>
      <c r="ANI51" s="367"/>
      <c r="ANJ51" s="367"/>
      <c r="ANK51" s="367"/>
      <c r="ANL51" s="367"/>
      <c r="ANM51" s="367"/>
      <c r="ANN51" s="367"/>
      <c r="ANO51" s="367"/>
      <c r="ANP51" s="367"/>
      <c r="ANQ51" s="367"/>
      <c r="ANR51" s="367"/>
      <c r="ANS51" s="367"/>
      <c r="ANT51" s="367"/>
      <c r="ANU51" s="367"/>
      <c r="ANV51" s="367"/>
      <c r="ANW51" s="367"/>
      <c r="ANX51" s="367"/>
      <c r="ANY51" s="367"/>
      <c r="ANZ51" s="367"/>
      <c r="AOA51" s="367"/>
      <c r="AOB51" s="367"/>
      <c r="AOC51" s="367"/>
      <c r="AOD51" s="367"/>
      <c r="AOE51" s="367"/>
      <c r="AOF51" s="367"/>
      <c r="AOG51" s="367"/>
      <c r="AOH51" s="367"/>
      <c r="AOI51" s="367"/>
      <c r="AOJ51" s="367"/>
      <c r="AOK51" s="367"/>
      <c r="AOL51" s="367"/>
      <c r="AOM51" s="367"/>
      <c r="AON51" s="367"/>
      <c r="AOO51" s="367"/>
      <c r="AOP51" s="367"/>
      <c r="AOQ51" s="367"/>
      <c r="AOR51" s="367"/>
      <c r="AOS51" s="367"/>
      <c r="AOT51" s="367"/>
      <c r="AOU51" s="367"/>
      <c r="AOV51" s="367"/>
      <c r="AOW51" s="367"/>
      <c r="AOX51" s="367"/>
      <c r="AOY51" s="367"/>
      <c r="AOZ51" s="367"/>
      <c r="APA51" s="367"/>
      <c r="APB51" s="367"/>
      <c r="APC51" s="367"/>
      <c r="APD51" s="367"/>
      <c r="APE51" s="367"/>
      <c r="APF51" s="367"/>
      <c r="APG51" s="367"/>
      <c r="APH51" s="367"/>
      <c r="API51" s="367"/>
      <c r="APJ51" s="367"/>
      <c r="APK51" s="367"/>
      <c r="APL51" s="367"/>
      <c r="APM51" s="367"/>
      <c r="APN51" s="367"/>
      <c r="APO51" s="367"/>
      <c r="APP51" s="367"/>
      <c r="APQ51" s="367"/>
      <c r="APR51" s="367"/>
      <c r="APS51" s="367"/>
      <c r="APT51" s="367"/>
      <c r="APU51" s="367"/>
      <c r="APV51" s="367"/>
      <c r="APW51" s="367"/>
      <c r="APX51" s="367"/>
      <c r="APY51" s="367"/>
      <c r="APZ51" s="367"/>
      <c r="AQA51" s="367"/>
      <c r="AQB51" s="367"/>
      <c r="AQC51" s="367"/>
      <c r="AQD51" s="367"/>
      <c r="AQE51" s="367"/>
      <c r="AQF51" s="367"/>
      <c r="AQG51" s="367"/>
      <c r="AQH51" s="367"/>
      <c r="AQI51" s="367"/>
      <c r="AQJ51" s="367"/>
      <c r="AQK51" s="367"/>
      <c r="AQL51" s="367"/>
      <c r="AQM51" s="367"/>
      <c r="AQN51" s="367"/>
      <c r="AQO51" s="367"/>
      <c r="AQP51" s="367"/>
      <c r="AQQ51" s="367"/>
      <c r="AQR51" s="367"/>
      <c r="AQS51" s="367"/>
      <c r="AQT51" s="367"/>
      <c r="AQU51" s="367"/>
      <c r="AQV51" s="367"/>
      <c r="AQW51" s="367"/>
      <c r="AQX51" s="367"/>
      <c r="AQY51" s="367"/>
      <c r="AQZ51" s="367"/>
      <c r="ARA51" s="367"/>
      <c r="ARB51" s="367"/>
      <c r="ARC51" s="367"/>
      <c r="ARD51" s="367"/>
      <c r="ARE51" s="367"/>
      <c r="ARF51" s="367"/>
      <c r="ARG51" s="367"/>
      <c r="ARH51" s="367"/>
      <c r="ARI51" s="367"/>
      <c r="ARJ51" s="367"/>
      <c r="ARK51" s="367"/>
      <c r="ARL51" s="367"/>
      <c r="ARM51" s="367"/>
      <c r="ARN51" s="367"/>
      <c r="ARO51" s="367"/>
      <c r="ARP51" s="367"/>
      <c r="ARQ51" s="367"/>
      <c r="ARR51" s="367"/>
      <c r="ARS51" s="367"/>
      <c r="ART51" s="367"/>
      <c r="ARU51" s="367"/>
      <c r="ARV51" s="367"/>
      <c r="ARW51" s="367"/>
      <c r="ARX51" s="367"/>
      <c r="ARY51" s="367"/>
      <c r="ARZ51" s="367"/>
      <c r="ASA51" s="367"/>
      <c r="ASB51" s="367"/>
      <c r="ASC51" s="367"/>
      <c r="ASD51" s="367"/>
      <c r="ASE51" s="367"/>
      <c r="ASF51" s="367"/>
      <c r="ASG51" s="367"/>
      <c r="ASH51" s="367"/>
      <c r="ASI51" s="367"/>
      <c r="ASJ51" s="367"/>
      <c r="ASK51" s="367"/>
      <c r="ASL51" s="367"/>
      <c r="ASM51" s="367"/>
      <c r="ASN51" s="367"/>
      <c r="ASO51" s="367"/>
      <c r="ASP51" s="367"/>
      <c r="ASQ51" s="367"/>
      <c r="ASR51" s="367"/>
      <c r="ASS51" s="367"/>
      <c r="AST51" s="367"/>
      <c r="ASU51" s="367"/>
      <c r="ASV51" s="367"/>
      <c r="ASW51" s="367"/>
      <c r="ASX51" s="367"/>
      <c r="ASY51" s="367"/>
      <c r="ASZ51" s="367"/>
      <c r="ATA51" s="367"/>
      <c r="ATB51" s="367"/>
      <c r="ATC51" s="367"/>
      <c r="ATD51" s="367"/>
      <c r="ATE51" s="367"/>
      <c r="ATF51" s="367"/>
      <c r="ATG51" s="367"/>
      <c r="ATH51" s="367"/>
      <c r="ATI51" s="367"/>
      <c r="ATJ51" s="367"/>
      <c r="ATK51" s="367"/>
      <c r="ATL51" s="367"/>
      <c r="ATM51" s="367"/>
      <c r="ATN51" s="367"/>
      <c r="ATO51" s="367"/>
      <c r="ATP51" s="367"/>
      <c r="ATQ51" s="367"/>
      <c r="ATR51" s="367"/>
      <c r="ATS51" s="367"/>
      <c r="ATT51" s="367"/>
      <c r="ATU51" s="367"/>
      <c r="ATV51" s="367"/>
      <c r="ATW51" s="367"/>
      <c r="ATX51" s="367"/>
      <c r="ATY51" s="367"/>
      <c r="ATZ51" s="367"/>
      <c r="AUA51" s="367"/>
      <c r="AUB51" s="367"/>
      <c r="AUC51" s="367"/>
      <c r="AUD51" s="367"/>
      <c r="AUE51" s="367"/>
      <c r="AUF51" s="367"/>
      <c r="AUG51" s="367"/>
      <c r="AUH51" s="367"/>
      <c r="AUI51" s="367"/>
      <c r="AUJ51" s="367"/>
      <c r="AUK51" s="367"/>
      <c r="AUL51" s="367"/>
      <c r="AUM51" s="367"/>
      <c r="AUN51" s="367"/>
      <c r="AUO51" s="367"/>
      <c r="AUP51" s="367"/>
      <c r="AUQ51" s="367"/>
      <c r="AUR51" s="367"/>
      <c r="AUS51" s="367"/>
      <c r="AUT51" s="367"/>
      <c r="AUU51" s="367"/>
      <c r="AUV51" s="367"/>
      <c r="AUW51" s="367"/>
      <c r="AUX51" s="367"/>
      <c r="AUY51" s="367"/>
      <c r="AUZ51" s="367"/>
      <c r="AVA51" s="367"/>
      <c r="AVB51" s="367"/>
      <c r="AVC51" s="367"/>
      <c r="AVD51" s="367"/>
      <c r="AVE51" s="367"/>
      <c r="AVF51" s="367"/>
      <c r="AVG51" s="367"/>
      <c r="AVH51" s="367"/>
      <c r="AVI51" s="367"/>
      <c r="AVJ51" s="367"/>
      <c r="AVK51" s="367"/>
      <c r="AVL51" s="367"/>
      <c r="AVM51" s="367"/>
      <c r="AVN51" s="367"/>
      <c r="AVO51" s="367"/>
      <c r="AVP51" s="367"/>
      <c r="AVQ51" s="367"/>
      <c r="AVR51" s="367"/>
      <c r="AVS51" s="367"/>
      <c r="AVT51" s="367"/>
      <c r="AVU51" s="367"/>
      <c r="AVV51" s="367"/>
      <c r="AVW51" s="367"/>
      <c r="AVX51" s="367"/>
      <c r="AVY51" s="367"/>
      <c r="AVZ51" s="367"/>
      <c r="AWA51" s="367"/>
      <c r="AWB51" s="367"/>
      <c r="AWC51" s="367"/>
      <c r="AWD51" s="367"/>
      <c r="AWE51" s="367"/>
      <c r="AWF51" s="367"/>
      <c r="AWG51" s="367"/>
      <c r="AWH51" s="367"/>
      <c r="AWI51" s="367"/>
      <c r="AWJ51" s="367"/>
      <c r="AWK51" s="367"/>
      <c r="AWL51" s="367"/>
      <c r="AWM51" s="367"/>
      <c r="AWN51" s="367"/>
      <c r="AWO51" s="367"/>
      <c r="AWP51" s="367"/>
      <c r="AWQ51" s="367"/>
      <c r="AWR51" s="367"/>
      <c r="AWS51" s="367"/>
      <c r="AWT51" s="367"/>
      <c r="AWU51" s="367"/>
      <c r="AWV51" s="367"/>
      <c r="AWW51" s="367"/>
      <c r="AWX51" s="367"/>
      <c r="AWY51" s="367"/>
      <c r="AWZ51" s="367"/>
      <c r="AXA51" s="367"/>
      <c r="AXB51" s="367"/>
      <c r="AXC51" s="367"/>
      <c r="AXD51" s="367"/>
      <c r="AXE51" s="367"/>
      <c r="AXF51" s="367"/>
      <c r="AXG51" s="367"/>
      <c r="AXH51" s="367"/>
      <c r="AXI51" s="367"/>
      <c r="AXJ51" s="367"/>
      <c r="AXK51" s="367"/>
      <c r="AXL51" s="367"/>
      <c r="AXM51" s="367"/>
      <c r="AXN51" s="367"/>
      <c r="AXO51" s="367"/>
      <c r="AXP51" s="367"/>
      <c r="AXQ51" s="367"/>
      <c r="AXR51" s="367"/>
      <c r="AXS51" s="367"/>
      <c r="AXT51" s="367"/>
      <c r="AXU51" s="367"/>
      <c r="AXV51" s="367"/>
      <c r="AXW51" s="367"/>
      <c r="AXX51" s="367"/>
      <c r="AXY51" s="367"/>
      <c r="AXZ51" s="367"/>
      <c r="AYA51" s="367"/>
      <c r="AYB51" s="367"/>
      <c r="AYC51" s="367"/>
      <c r="AYD51" s="367"/>
      <c r="AYE51" s="367"/>
      <c r="AYF51" s="367"/>
      <c r="AYG51" s="367"/>
      <c r="AYH51" s="367"/>
      <c r="AYI51" s="367"/>
      <c r="AYJ51" s="367"/>
      <c r="AYK51" s="367"/>
      <c r="AYL51" s="367"/>
      <c r="AYM51" s="367"/>
      <c r="AYN51" s="367"/>
      <c r="AYO51" s="367"/>
      <c r="AYP51" s="367"/>
      <c r="AYQ51" s="367"/>
      <c r="AYR51" s="367"/>
      <c r="AYS51" s="367"/>
      <c r="AYT51" s="367"/>
      <c r="AYU51" s="367"/>
      <c r="AYV51" s="367"/>
      <c r="AYW51" s="367"/>
      <c r="AYX51" s="367"/>
      <c r="AYY51" s="367"/>
      <c r="AYZ51" s="367"/>
      <c r="AZA51" s="367"/>
      <c r="AZB51" s="367"/>
      <c r="AZC51" s="367"/>
      <c r="AZD51" s="367"/>
      <c r="AZE51" s="367"/>
      <c r="AZF51" s="367"/>
      <c r="AZG51" s="367"/>
      <c r="AZH51" s="367"/>
      <c r="AZI51" s="367"/>
      <c r="AZJ51" s="367"/>
      <c r="AZK51" s="367"/>
      <c r="AZL51" s="367"/>
      <c r="AZM51" s="367"/>
      <c r="AZN51" s="367"/>
      <c r="AZO51" s="367"/>
      <c r="AZP51" s="367"/>
      <c r="AZQ51" s="367"/>
      <c r="AZR51" s="367"/>
      <c r="AZS51" s="367"/>
      <c r="AZT51" s="367"/>
      <c r="AZU51" s="367"/>
      <c r="AZV51" s="367"/>
      <c r="AZW51" s="367"/>
      <c r="AZX51" s="367"/>
      <c r="AZY51" s="367"/>
      <c r="AZZ51" s="367"/>
      <c r="BAA51" s="367"/>
      <c r="BAB51" s="367"/>
      <c r="BAC51" s="367"/>
      <c r="BAD51" s="367"/>
      <c r="BAE51" s="367"/>
      <c r="BAF51" s="367"/>
      <c r="BAG51" s="367"/>
      <c r="BAH51" s="367"/>
      <c r="BAI51" s="367"/>
      <c r="BAJ51" s="367"/>
      <c r="BAK51" s="367"/>
      <c r="BAL51" s="367"/>
      <c r="BAM51" s="367"/>
      <c r="BAN51" s="367"/>
      <c r="BAO51" s="367"/>
      <c r="BAP51" s="367"/>
      <c r="BAQ51" s="367"/>
      <c r="BAR51" s="367"/>
      <c r="BAS51" s="367"/>
      <c r="BAT51" s="367"/>
      <c r="BAU51" s="367"/>
      <c r="BAV51" s="367"/>
      <c r="BAW51" s="367"/>
      <c r="BAX51" s="367"/>
      <c r="BAY51" s="367"/>
      <c r="BAZ51" s="367"/>
      <c r="BBA51" s="367"/>
      <c r="BBB51" s="367"/>
      <c r="BBC51" s="367"/>
      <c r="BBD51" s="367"/>
      <c r="BBE51" s="367"/>
      <c r="BBF51" s="367"/>
      <c r="BBG51" s="367"/>
      <c r="BBH51" s="367"/>
      <c r="BBI51" s="367"/>
      <c r="BBJ51" s="367"/>
      <c r="BBK51" s="367"/>
      <c r="BBL51" s="367"/>
      <c r="BBM51" s="367"/>
      <c r="BBN51" s="367"/>
      <c r="BBO51" s="367"/>
      <c r="BBP51" s="367"/>
      <c r="BBQ51" s="367"/>
      <c r="BBR51" s="367"/>
      <c r="BBS51" s="367"/>
      <c r="BBT51" s="367"/>
      <c r="BBU51" s="367"/>
      <c r="BBV51" s="367"/>
      <c r="BBW51" s="367"/>
      <c r="BBX51" s="367"/>
      <c r="BBY51" s="367"/>
      <c r="BBZ51" s="367"/>
      <c r="BCA51" s="367"/>
      <c r="BCB51" s="367"/>
      <c r="BCC51" s="367"/>
      <c r="BCD51" s="367"/>
      <c r="BCE51" s="367"/>
      <c r="BCF51" s="367"/>
      <c r="BCG51" s="367"/>
      <c r="BCH51" s="367"/>
      <c r="BCI51" s="367"/>
      <c r="BCJ51" s="367"/>
      <c r="BCK51" s="367"/>
      <c r="BCL51" s="367"/>
      <c r="BCM51" s="367"/>
      <c r="BCN51" s="367"/>
      <c r="BCO51" s="367"/>
      <c r="BCP51" s="367"/>
      <c r="BCQ51" s="367"/>
      <c r="BCR51" s="367"/>
      <c r="BCS51" s="367"/>
      <c r="BCT51" s="367"/>
      <c r="BCU51" s="367"/>
      <c r="BCV51" s="367"/>
      <c r="BCW51" s="367"/>
      <c r="BCX51" s="367"/>
      <c r="BCY51" s="367"/>
      <c r="BCZ51" s="367"/>
      <c r="BDA51" s="367"/>
      <c r="BDB51" s="367"/>
      <c r="BDC51" s="367"/>
      <c r="BDD51" s="367"/>
      <c r="BDE51" s="367"/>
      <c r="BDF51" s="367"/>
      <c r="BDG51" s="367"/>
      <c r="BDH51" s="367"/>
      <c r="BDI51" s="367"/>
      <c r="BDJ51" s="367"/>
      <c r="BDK51" s="367"/>
      <c r="BDL51" s="367"/>
      <c r="BDM51" s="367"/>
      <c r="BDN51" s="367"/>
      <c r="BDO51" s="367"/>
      <c r="BDP51" s="367"/>
      <c r="BDQ51" s="367"/>
      <c r="BDR51" s="367"/>
      <c r="BDS51" s="367"/>
      <c r="BDT51" s="367"/>
      <c r="BDU51" s="367"/>
      <c r="BDV51" s="367"/>
      <c r="BDW51" s="367"/>
      <c r="BDX51" s="367"/>
      <c r="BDY51" s="367"/>
      <c r="BDZ51" s="367"/>
      <c r="BEA51" s="367"/>
      <c r="BEB51" s="367"/>
      <c r="BEC51" s="367"/>
      <c r="BED51" s="367"/>
      <c r="BEE51" s="367"/>
      <c r="BEF51" s="367"/>
      <c r="BEG51" s="367"/>
      <c r="BEH51" s="367"/>
      <c r="BEI51" s="367"/>
      <c r="BEJ51" s="367"/>
      <c r="BEK51" s="367"/>
      <c r="BEL51" s="367"/>
      <c r="BEM51" s="367"/>
      <c r="BEN51" s="367"/>
      <c r="BEO51" s="367"/>
      <c r="BEP51" s="367"/>
      <c r="BEQ51" s="367"/>
      <c r="BER51" s="367"/>
      <c r="BES51" s="367"/>
      <c r="BET51" s="367"/>
      <c r="BEU51" s="367"/>
      <c r="BEV51" s="367"/>
      <c r="BEW51" s="367"/>
      <c r="BEX51" s="367"/>
      <c r="BEY51" s="367"/>
      <c r="BEZ51" s="367"/>
      <c r="BFA51" s="367"/>
      <c r="BFB51" s="367"/>
      <c r="BFC51" s="367"/>
      <c r="BFD51" s="367"/>
      <c r="BFE51" s="367"/>
      <c r="BFF51" s="367"/>
      <c r="BFG51" s="367"/>
      <c r="BFH51" s="367"/>
      <c r="BFI51" s="367"/>
      <c r="BFJ51" s="367"/>
      <c r="BFK51" s="367"/>
      <c r="BFL51" s="367"/>
      <c r="BFM51" s="367"/>
      <c r="BFN51" s="367"/>
      <c r="BFO51" s="367"/>
      <c r="BFP51" s="367"/>
      <c r="BFQ51" s="367"/>
      <c r="BFR51" s="367"/>
      <c r="BFS51" s="367"/>
      <c r="BFT51" s="367"/>
      <c r="BFU51" s="367"/>
      <c r="BFV51" s="367"/>
      <c r="BFW51" s="367"/>
      <c r="BFX51" s="367"/>
      <c r="BFY51" s="367"/>
      <c r="BFZ51" s="367"/>
      <c r="BGA51" s="367"/>
      <c r="BGB51" s="367"/>
      <c r="BGC51" s="367"/>
      <c r="BGD51" s="367"/>
      <c r="BGE51" s="367"/>
      <c r="BGF51" s="367"/>
      <c r="BGG51" s="367"/>
      <c r="BGH51" s="367"/>
      <c r="BGI51" s="367"/>
      <c r="BGJ51" s="367"/>
      <c r="BGK51" s="367"/>
      <c r="BGL51" s="367"/>
      <c r="BGM51" s="367"/>
      <c r="BGN51" s="367"/>
      <c r="BGO51" s="367"/>
      <c r="BGP51" s="367"/>
      <c r="BGQ51" s="367"/>
      <c r="BGR51" s="367"/>
      <c r="BGS51" s="367"/>
      <c r="BGT51" s="367"/>
      <c r="BGU51" s="367"/>
      <c r="BGV51" s="367"/>
      <c r="BGW51" s="367"/>
      <c r="BGX51" s="367"/>
      <c r="BGY51" s="367"/>
      <c r="BGZ51" s="367"/>
      <c r="BHA51" s="367"/>
      <c r="BHB51" s="367"/>
      <c r="BHC51" s="367"/>
      <c r="BHD51" s="367"/>
      <c r="BHE51" s="367"/>
      <c r="BHF51" s="367"/>
      <c r="BHG51" s="367"/>
      <c r="BHH51" s="367"/>
      <c r="BHI51" s="367"/>
      <c r="BHJ51" s="367"/>
      <c r="BHK51" s="367"/>
      <c r="BHL51" s="367"/>
      <c r="BHM51" s="367"/>
      <c r="BHN51" s="367"/>
      <c r="BHO51" s="367"/>
      <c r="BHP51" s="367"/>
      <c r="BHQ51" s="367"/>
      <c r="BHR51" s="367"/>
      <c r="BHS51" s="367"/>
      <c r="BHT51" s="367"/>
      <c r="BHU51" s="367"/>
      <c r="BHV51" s="367"/>
      <c r="BHW51" s="367"/>
      <c r="BHX51" s="367"/>
      <c r="BHY51" s="367"/>
      <c r="BHZ51" s="367"/>
      <c r="BIA51" s="367"/>
      <c r="BIB51" s="367"/>
      <c r="BIC51" s="367"/>
      <c r="BID51" s="367"/>
      <c r="BIE51" s="367"/>
      <c r="BIF51" s="367"/>
      <c r="BIG51" s="367"/>
      <c r="BIH51" s="367"/>
      <c r="BII51" s="367"/>
      <c r="BIJ51" s="367"/>
      <c r="BIK51" s="367"/>
      <c r="BIL51" s="367"/>
      <c r="BIM51" s="367"/>
      <c r="BIN51" s="367"/>
      <c r="BIO51" s="367"/>
      <c r="BIP51" s="367"/>
      <c r="BIQ51" s="367"/>
      <c r="BIR51" s="367"/>
      <c r="BIS51" s="367"/>
      <c r="BIT51" s="367"/>
      <c r="BIU51" s="367"/>
      <c r="BIV51" s="367"/>
      <c r="BIW51" s="367"/>
      <c r="BIX51" s="367"/>
      <c r="BIY51" s="367"/>
      <c r="BIZ51" s="367"/>
      <c r="BJA51" s="367"/>
      <c r="BJB51" s="367"/>
      <c r="BJC51" s="367"/>
      <c r="BJD51" s="367"/>
      <c r="BJE51" s="367"/>
      <c r="BJF51" s="367"/>
      <c r="BJG51" s="367"/>
      <c r="BJH51" s="367"/>
      <c r="BJI51" s="367"/>
      <c r="BJJ51" s="367"/>
      <c r="BJK51" s="367"/>
      <c r="BJL51" s="367"/>
      <c r="BJM51" s="367"/>
      <c r="BJN51" s="367"/>
      <c r="BJO51" s="367"/>
      <c r="BJP51" s="367"/>
      <c r="BJQ51" s="367"/>
      <c r="BJR51" s="367"/>
      <c r="BJS51" s="367"/>
      <c r="BJT51" s="367"/>
      <c r="BJU51" s="367"/>
      <c r="BJV51" s="367"/>
      <c r="BJW51" s="367"/>
      <c r="BJX51" s="367"/>
      <c r="BJY51" s="367"/>
      <c r="BJZ51" s="367"/>
      <c r="BKA51" s="367"/>
      <c r="BKB51" s="367"/>
      <c r="BKC51" s="367"/>
      <c r="BKD51" s="367"/>
      <c r="BKE51" s="367"/>
      <c r="BKF51" s="367"/>
      <c r="BKG51" s="367"/>
      <c r="BKH51" s="367"/>
      <c r="BKI51" s="367"/>
      <c r="BKJ51" s="367"/>
      <c r="BKK51" s="367"/>
      <c r="BKL51" s="367"/>
      <c r="BKM51" s="367"/>
      <c r="BKN51" s="367"/>
      <c r="BKO51" s="367"/>
      <c r="BKP51" s="367"/>
      <c r="BKQ51" s="367"/>
      <c r="BKR51" s="367"/>
      <c r="BKS51" s="367"/>
      <c r="BKT51" s="367"/>
      <c r="BKU51" s="367"/>
      <c r="BKV51" s="367"/>
      <c r="BKW51" s="367"/>
      <c r="BKX51" s="367"/>
      <c r="BKY51" s="367"/>
      <c r="BKZ51" s="367"/>
      <c r="BLA51" s="367"/>
      <c r="BLB51" s="367"/>
      <c r="BLC51" s="367"/>
      <c r="BLD51" s="367"/>
      <c r="BLE51" s="367"/>
      <c r="BLF51" s="367"/>
      <c r="BLG51" s="367"/>
      <c r="BLH51" s="367"/>
      <c r="BLI51" s="367"/>
      <c r="BLJ51" s="367"/>
      <c r="BLK51" s="367"/>
      <c r="BLL51" s="367"/>
      <c r="BLM51" s="367"/>
      <c r="BLN51" s="367"/>
      <c r="BLO51" s="367"/>
      <c r="BLP51" s="367"/>
      <c r="BLQ51" s="367"/>
      <c r="BLR51" s="367"/>
      <c r="BLS51" s="367"/>
      <c r="BLT51" s="367"/>
      <c r="BLU51" s="367"/>
      <c r="BLV51" s="367"/>
      <c r="BLW51" s="367"/>
      <c r="BLX51" s="367"/>
      <c r="BLY51" s="367"/>
      <c r="BLZ51" s="367"/>
      <c r="BMA51" s="367"/>
      <c r="BMB51" s="367"/>
      <c r="BMC51" s="367"/>
      <c r="BMD51" s="367"/>
      <c r="BME51" s="367"/>
      <c r="BMF51" s="367"/>
      <c r="BMG51" s="367"/>
      <c r="BMH51" s="367"/>
      <c r="BMI51" s="367"/>
      <c r="BMJ51" s="367"/>
      <c r="BMK51" s="367"/>
      <c r="BML51" s="367"/>
      <c r="BMM51" s="367"/>
      <c r="BMN51" s="367"/>
      <c r="BMO51" s="367"/>
      <c r="BMP51" s="367"/>
      <c r="BMQ51" s="367"/>
      <c r="BMR51" s="367"/>
      <c r="BMS51" s="367"/>
      <c r="BMT51" s="367"/>
      <c r="BMU51" s="367"/>
      <c r="BMV51" s="367"/>
      <c r="BMW51" s="367"/>
      <c r="BMX51" s="367"/>
      <c r="BMY51" s="367"/>
      <c r="BMZ51" s="367"/>
      <c r="BNA51" s="367"/>
      <c r="BNB51" s="367"/>
      <c r="BNC51" s="367"/>
      <c r="BND51" s="367"/>
      <c r="BNE51" s="367"/>
      <c r="BNF51" s="367"/>
      <c r="BNG51" s="367"/>
      <c r="BNH51" s="367"/>
      <c r="BNI51" s="367"/>
      <c r="BNJ51" s="367"/>
      <c r="BNK51" s="367"/>
      <c r="BNL51" s="367"/>
      <c r="BNM51" s="367"/>
      <c r="BNN51" s="367"/>
      <c r="BNO51" s="367"/>
      <c r="BNP51" s="367"/>
      <c r="BNQ51" s="367"/>
      <c r="BNR51" s="367"/>
      <c r="BNS51" s="367"/>
      <c r="BNT51" s="367"/>
      <c r="BNU51" s="367"/>
      <c r="BNV51" s="367"/>
      <c r="BNW51" s="367"/>
      <c r="BNX51" s="367"/>
      <c r="BNY51" s="367"/>
      <c r="BNZ51" s="367"/>
      <c r="BOA51" s="367"/>
      <c r="BOB51" s="367"/>
      <c r="BOC51" s="367"/>
      <c r="BOD51" s="367"/>
      <c r="BOE51" s="367"/>
      <c r="BOF51" s="367"/>
      <c r="BOG51" s="367"/>
      <c r="BOH51" s="367"/>
      <c r="BOI51" s="367"/>
      <c r="BOJ51" s="367"/>
      <c r="BOK51" s="367"/>
      <c r="BOL51" s="367"/>
      <c r="BOM51" s="367"/>
      <c r="BON51" s="367"/>
      <c r="BOO51" s="367"/>
      <c r="BOP51" s="367"/>
      <c r="BOQ51" s="367"/>
      <c r="BOR51" s="367"/>
      <c r="BOS51" s="367"/>
      <c r="BOT51" s="367"/>
      <c r="BOU51" s="367"/>
      <c r="BOV51" s="367"/>
      <c r="BOW51" s="367"/>
      <c r="BOX51" s="367"/>
      <c r="BOY51" s="367"/>
      <c r="BOZ51" s="367"/>
      <c r="BPA51" s="367"/>
      <c r="BPB51" s="367"/>
      <c r="BPC51" s="367"/>
      <c r="BPD51" s="367"/>
      <c r="BPE51" s="367"/>
      <c r="BPF51" s="367"/>
      <c r="BPG51" s="367"/>
      <c r="BPH51" s="367"/>
      <c r="BPI51" s="367"/>
      <c r="BPJ51" s="367"/>
      <c r="BPK51" s="367"/>
      <c r="BPL51" s="367"/>
      <c r="BPM51" s="367"/>
      <c r="BPN51" s="367"/>
      <c r="BPO51" s="367"/>
      <c r="BPP51" s="367"/>
      <c r="BPQ51" s="367"/>
      <c r="BPR51" s="367"/>
      <c r="BPS51" s="367"/>
      <c r="BPT51" s="367"/>
      <c r="BPU51" s="367"/>
      <c r="BPV51" s="367"/>
      <c r="BPW51" s="367"/>
      <c r="BPX51" s="367"/>
      <c r="BPY51" s="367"/>
      <c r="BPZ51" s="367"/>
      <c r="BQA51" s="367"/>
      <c r="BQB51" s="367"/>
      <c r="BQC51" s="367"/>
      <c r="BQD51" s="367"/>
      <c r="BQE51" s="367"/>
      <c r="BQF51" s="367"/>
      <c r="BQG51" s="367"/>
      <c r="BQH51" s="367"/>
      <c r="BQI51" s="367"/>
      <c r="BQJ51" s="367"/>
      <c r="BQK51" s="367"/>
      <c r="BQL51" s="367"/>
      <c r="BQM51" s="367"/>
      <c r="BQN51" s="367"/>
      <c r="BQO51" s="367"/>
      <c r="BQP51" s="367"/>
      <c r="BQQ51" s="367"/>
      <c r="BQR51" s="367"/>
      <c r="BQS51" s="367"/>
      <c r="BQT51" s="367"/>
      <c r="BQU51" s="367"/>
      <c r="BQV51" s="367"/>
      <c r="BQW51" s="367"/>
      <c r="BQX51" s="367"/>
      <c r="BQY51" s="367"/>
      <c r="BQZ51" s="367"/>
      <c r="BRA51" s="367"/>
      <c r="BRB51" s="367"/>
      <c r="BRC51" s="367"/>
      <c r="BRD51" s="367"/>
      <c r="BRE51" s="367"/>
      <c r="BRF51" s="367"/>
      <c r="BRG51" s="367"/>
      <c r="BRH51" s="367"/>
      <c r="BRI51" s="367"/>
      <c r="BRJ51" s="367"/>
      <c r="BRK51" s="367"/>
      <c r="BRL51" s="367"/>
      <c r="BRM51" s="367"/>
      <c r="BRN51" s="367"/>
      <c r="BRO51" s="367"/>
      <c r="BRP51" s="367"/>
      <c r="BRQ51" s="367"/>
      <c r="BRR51" s="367"/>
      <c r="BRS51" s="367"/>
      <c r="BRT51" s="367"/>
      <c r="BRU51" s="367"/>
      <c r="BRV51" s="367"/>
      <c r="BRW51" s="367"/>
      <c r="BRX51" s="367"/>
      <c r="BRY51" s="367"/>
      <c r="BRZ51" s="367"/>
      <c r="BSA51" s="367"/>
      <c r="BSB51" s="367"/>
      <c r="BSC51" s="367"/>
      <c r="BSD51" s="367"/>
      <c r="BSE51" s="367"/>
      <c r="BSF51" s="367"/>
      <c r="BSG51" s="367"/>
      <c r="BSH51" s="367"/>
      <c r="BSI51" s="367"/>
      <c r="BSJ51" s="367"/>
      <c r="BSK51" s="367"/>
      <c r="BSL51" s="367"/>
      <c r="BSM51" s="367"/>
      <c r="BSN51" s="367"/>
      <c r="BSO51" s="367"/>
      <c r="BSP51" s="367"/>
      <c r="BSQ51" s="367"/>
      <c r="BSR51" s="367"/>
      <c r="BSS51" s="367"/>
      <c r="BST51" s="367"/>
      <c r="BSU51" s="367"/>
      <c r="BSV51" s="367"/>
      <c r="BSW51" s="367"/>
      <c r="BSX51" s="367"/>
      <c r="BSY51" s="367"/>
      <c r="BSZ51" s="367"/>
      <c r="BTA51" s="367"/>
      <c r="BTB51" s="367"/>
      <c r="BTC51" s="367"/>
      <c r="BTD51" s="367"/>
      <c r="BTE51" s="367"/>
      <c r="BTF51" s="367"/>
      <c r="BTG51" s="367"/>
      <c r="BTH51" s="367"/>
      <c r="BTI51" s="367"/>
      <c r="BTJ51" s="367"/>
      <c r="BTK51" s="367"/>
      <c r="BTL51" s="367"/>
      <c r="BTM51" s="367"/>
      <c r="BTN51" s="367"/>
      <c r="BTO51" s="367"/>
      <c r="BTP51" s="367"/>
      <c r="BTQ51" s="367"/>
      <c r="BTR51" s="367"/>
      <c r="BTS51" s="367"/>
      <c r="BTT51" s="367"/>
      <c r="BTU51" s="367"/>
      <c r="BTV51" s="367"/>
      <c r="BTW51" s="367"/>
      <c r="BTX51" s="367"/>
      <c r="BTY51" s="367"/>
      <c r="BTZ51" s="367"/>
      <c r="BUA51" s="367"/>
      <c r="BUB51" s="367"/>
      <c r="BUC51" s="367"/>
      <c r="BUD51" s="367"/>
      <c r="BUE51" s="367"/>
      <c r="BUF51" s="367"/>
      <c r="BUG51" s="367"/>
      <c r="BUH51" s="367"/>
      <c r="BUI51" s="367"/>
      <c r="BUJ51" s="367"/>
      <c r="BUK51" s="367"/>
      <c r="BUL51" s="367"/>
      <c r="BUM51" s="367"/>
      <c r="BUN51" s="367"/>
      <c r="BUO51" s="367"/>
      <c r="BUP51" s="367"/>
      <c r="BUQ51" s="367"/>
      <c r="BUR51" s="367"/>
      <c r="BUS51" s="367"/>
      <c r="BUT51" s="367"/>
      <c r="BUU51" s="367"/>
      <c r="BUV51" s="367"/>
      <c r="BUW51" s="367"/>
      <c r="BUX51" s="367"/>
      <c r="BUY51" s="367"/>
      <c r="BUZ51" s="367"/>
      <c r="BVA51" s="367"/>
      <c r="BVB51" s="367"/>
      <c r="BVC51" s="367"/>
      <c r="BVD51" s="367"/>
      <c r="BVE51" s="367"/>
      <c r="BVF51" s="367"/>
      <c r="BVG51" s="367"/>
      <c r="BVH51" s="367"/>
      <c r="BVI51" s="367"/>
      <c r="BVJ51" s="367"/>
      <c r="BVK51" s="367"/>
      <c r="BVL51" s="367"/>
      <c r="BVM51" s="367"/>
      <c r="BVN51" s="367"/>
      <c r="BVO51" s="367"/>
      <c r="BVP51" s="367"/>
      <c r="BVQ51" s="367"/>
      <c r="BVR51" s="367"/>
      <c r="BVS51" s="367"/>
      <c r="BVT51" s="367"/>
      <c r="BVU51" s="367"/>
      <c r="BVV51" s="367"/>
      <c r="BVW51" s="367"/>
      <c r="BVX51" s="367"/>
      <c r="BVY51" s="367"/>
      <c r="BVZ51" s="367"/>
      <c r="BWA51" s="367"/>
      <c r="BWB51" s="367"/>
      <c r="BWC51" s="367"/>
      <c r="BWD51" s="367"/>
      <c r="BWE51" s="367"/>
      <c r="BWF51" s="367"/>
      <c r="BWG51" s="367"/>
      <c r="BWH51" s="367"/>
      <c r="BWI51" s="367"/>
      <c r="BWJ51" s="367"/>
      <c r="BWK51" s="367"/>
      <c r="BWL51" s="367"/>
      <c r="BWM51" s="367"/>
      <c r="BWN51" s="367"/>
      <c r="BWO51" s="367"/>
      <c r="BWP51" s="367"/>
      <c r="BWQ51" s="367"/>
      <c r="BWR51" s="367"/>
      <c r="BWS51" s="367"/>
      <c r="BWT51" s="367"/>
      <c r="BWU51" s="367"/>
      <c r="BWV51" s="367"/>
      <c r="BWW51" s="367"/>
      <c r="BWX51" s="367"/>
      <c r="BWY51" s="367"/>
      <c r="BWZ51" s="367"/>
      <c r="BXA51" s="367"/>
      <c r="BXB51" s="367"/>
      <c r="BXC51" s="367"/>
      <c r="BXD51" s="367"/>
      <c r="BXE51" s="367"/>
      <c r="BXF51" s="367"/>
      <c r="BXG51" s="367"/>
      <c r="BXH51" s="367"/>
      <c r="BXI51" s="367"/>
      <c r="BXJ51" s="367"/>
      <c r="BXK51" s="367"/>
      <c r="BXL51" s="367"/>
      <c r="BXM51" s="367"/>
      <c r="BXN51" s="367"/>
      <c r="BXO51" s="367"/>
      <c r="BXP51" s="367"/>
      <c r="BXQ51" s="367"/>
      <c r="BXR51" s="367"/>
      <c r="BXS51" s="367"/>
      <c r="BXT51" s="367"/>
      <c r="BXU51" s="367"/>
      <c r="BXV51" s="367"/>
      <c r="BXW51" s="367"/>
      <c r="BXX51" s="367"/>
      <c r="BXY51" s="367"/>
      <c r="BXZ51" s="367"/>
      <c r="BYA51" s="367"/>
      <c r="BYB51" s="367"/>
      <c r="BYC51" s="367"/>
      <c r="BYD51" s="367"/>
      <c r="BYE51" s="367"/>
      <c r="BYF51" s="367"/>
      <c r="BYG51" s="367"/>
      <c r="BYH51" s="367"/>
      <c r="BYI51" s="367"/>
      <c r="BYJ51" s="367"/>
      <c r="BYK51" s="367"/>
      <c r="BYL51" s="367"/>
      <c r="BYM51" s="367"/>
      <c r="BYN51" s="367"/>
      <c r="BYO51" s="367"/>
      <c r="BYP51" s="367"/>
      <c r="BYQ51" s="367"/>
      <c r="BYR51" s="367"/>
      <c r="BYS51" s="367"/>
      <c r="BYT51" s="367"/>
      <c r="BYU51" s="367"/>
      <c r="BYV51" s="367"/>
      <c r="BYW51" s="367"/>
      <c r="BYX51" s="367"/>
      <c r="BYY51" s="367"/>
      <c r="BYZ51" s="367"/>
      <c r="BZA51" s="367"/>
      <c r="BZB51" s="367"/>
      <c r="BZC51" s="367"/>
      <c r="BZD51" s="367"/>
      <c r="BZE51" s="367"/>
      <c r="BZF51" s="367"/>
      <c r="BZG51" s="367"/>
      <c r="BZH51" s="367"/>
      <c r="BZI51" s="367"/>
      <c r="BZJ51" s="367"/>
      <c r="BZK51" s="367"/>
      <c r="BZL51" s="367"/>
      <c r="BZM51" s="367"/>
      <c r="BZN51" s="367"/>
      <c r="BZO51" s="367"/>
      <c r="BZP51" s="367"/>
      <c r="BZQ51" s="367"/>
      <c r="BZR51" s="367"/>
      <c r="BZS51" s="367"/>
      <c r="BZT51" s="367"/>
      <c r="BZU51" s="367"/>
      <c r="BZV51" s="367"/>
      <c r="BZW51" s="367"/>
      <c r="BZX51" s="367"/>
      <c r="BZY51" s="367"/>
      <c r="BZZ51" s="367"/>
      <c r="CAA51" s="367"/>
      <c r="CAB51" s="367"/>
      <c r="CAC51" s="367"/>
      <c r="CAD51" s="367"/>
      <c r="CAE51" s="367"/>
      <c r="CAF51" s="367"/>
      <c r="CAG51" s="367"/>
      <c r="CAH51" s="367"/>
      <c r="CAI51" s="367"/>
      <c r="CAJ51" s="367"/>
      <c r="CAK51" s="367"/>
      <c r="CAL51" s="367"/>
      <c r="CAM51" s="367"/>
      <c r="CAN51" s="367"/>
      <c r="CAO51" s="367"/>
      <c r="CAP51" s="367"/>
      <c r="CAQ51" s="367"/>
      <c r="CAR51" s="367"/>
      <c r="CAS51" s="367"/>
      <c r="CAT51" s="367"/>
      <c r="CAU51" s="367"/>
      <c r="CAV51" s="367"/>
      <c r="CAW51" s="367"/>
      <c r="CAX51" s="367"/>
      <c r="CAY51" s="367"/>
      <c r="CAZ51" s="367"/>
      <c r="CBA51" s="367"/>
      <c r="CBB51" s="367"/>
      <c r="CBC51" s="367"/>
      <c r="CBD51" s="367"/>
      <c r="CBE51" s="367"/>
      <c r="CBF51" s="367"/>
      <c r="CBG51" s="367"/>
      <c r="CBH51" s="367"/>
      <c r="CBI51" s="367"/>
      <c r="CBJ51" s="367"/>
      <c r="CBK51" s="367"/>
      <c r="CBL51" s="367"/>
      <c r="CBM51" s="367"/>
      <c r="CBN51" s="367"/>
      <c r="CBO51" s="367"/>
      <c r="CBP51" s="367"/>
      <c r="CBQ51" s="367"/>
      <c r="CBR51" s="367"/>
      <c r="CBS51" s="367"/>
      <c r="CBT51" s="367"/>
      <c r="CBU51" s="367"/>
      <c r="CBV51" s="367"/>
      <c r="CBW51" s="367"/>
      <c r="CBX51" s="367"/>
      <c r="CBY51" s="367"/>
      <c r="CBZ51" s="367"/>
      <c r="CCA51" s="367"/>
      <c r="CCB51" s="367"/>
      <c r="CCC51" s="367"/>
      <c r="CCD51" s="367"/>
      <c r="CCE51" s="367"/>
      <c r="CCF51" s="367"/>
      <c r="CCG51" s="367"/>
      <c r="CCH51" s="367"/>
      <c r="CCI51" s="367"/>
      <c r="CCJ51" s="367"/>
      <c r="CCK51" s="367"/>
      <c r="CCL51" s="367"/>
      <c r="CCM51" s="367"/>
      <c r="CCN51" s="367"/>
      <c r="CCO51" s="367"/>
      <c r="CCP51" s="367"/>
      <c r="CCQ51" s="367"/>
      <c r="CCR51" s="367"/>
      <c r="CCS51" s="367"/>
      <c r="CCT51" s="367"/>
      <c r="CCU51" s="367"/>
      <c r="CCV51" s="367"/>
      <c r="CCW51" s="367"/>
      <c r="CCX51" s="367"/>
      <c r="CCY51" s="367"/>
      <c r="CCZ51" s="367"/>
      <c r="CDA51" s="367"/>
      <c r="CDB51" s="367"/>
      <c r="CDC51" s="367"/>
      <c r="CDD51" s="367"/>
      <c r="CDE51" s="367"/>
      <c r="CDF51" s="367"/>
      <c r="CDG51" s="367"/>
      <c r="CDH51" s="367"/>
      <c r="CDI51" s="367"/>
      <c r="CDJ51" s="367"/>
      <c r="CDK51" s="367"/>
      <c r="CDL51" s="367"/>
      <c r="CDM51" s="367"/>
      <c r="CDN51" s="367"/>
      <c r="CDO51" s="367"/>
      <c r="CDP51" s="367"/>
      <c r="CDQ51" s="367"/>
      <c r="CDR51" s="367"/>
      <c r="CDS51" s="367"/>
      <c r="CDT51" s="367"/>
      <c r="CDU51" s="367"/>
      <c r="CDV51" s="367"/>
      <c r="CDW51" s="367"/>
      <c r="CDX51" s="367"/>
      <c r="CDY51" s="367"/>
      <c r="CDZ51" s="367"/>
      <c r="CEA51" s="367"/>
      <c r="CEB51" s="367"/>
      <c r="CEC51" s="367"/>
      <c r="CED51" s="367"/>
      <c r="CEE51" s="367"/>
      <c r="CEF51" s="367"/>
      <c r="CEG51" s="367"/>
      <c r="CEH51" s="367"/>
      <c r="CEI51" s="367"/>
      <c r="CEJ51" s="367"/>
      <c r="CEK51" s="367"/>
      <c r="CEL51" s="367"/>
      <c r="CEM51" s="367"/>
      <c r="CEN51" s="367"/>
      <c r="CEO51" s="367"/>
      <c r="CEP51" s="367"/>
      <c r="CEQ51" s="367"/>
      <c r="CER51" s="367"/>
      <c r="CES51" s="367"/>
      <c r="CET51" s="367"/>
      <c r="CEU51" s="367"/>
      <c r="CEV51" s="367"/>
      <c r="CEW51" s="367"/>
      <c r="CEX51" s="367"/>
      <c r="CEY51" s="367"/>
      <c r="CEZ51" s="367"/>
      <c r="CFA51" s="367"/>
      <c r="CFB51" s="367"/>
      <c r="CFC51" s="367"/>
      <c r="CFD51" s="367"/>
      <c r="CFE51" s="367"/>
      <c r="CFF51" s="367"/>
      <c r="CFG51" s="367"/>
      <c r="CFH51" s="367"/>
      <c r="CFI51" s="367"/>
      <c r="CFJ51" s="367"/>
      <c r="CFK51" s="367"/>
      <c r="CFL51" s="367"/>
      <c r="CFM51" s="367"/>
      <c r="CFN51" s="367"/>
      <c r="CFO51" s="367"/>
      <c r="CFP51" s="367"/>
      <c r="CFQ51" s="367"/>
      <c r="CFR51" s="367"/>
      <c r="CFS51" s="367"/>
      <c r="CFT51" s="367"/>
      <c r="CFU51" s="367"/>
      <c r="CFV51" s="367"/>
      <c r="CFW51" s="367"/>
      <c r="CFX51" s="367"/>
      <c r="CFY51" s="367"/>
      <c r="CFZ51" s="367"/>
      <c r="CGA51" s="367"/>
      <c r="CGB51" s="367"/>
      <c r="CGC51" s="367"/>
      <c r="CGD51" s="367"/>
      <c r="CGE51" s="367"/>
      <c r="CGF51" s="367"/>
      <c r="CGG51" s="367"/>
      <c r="CGH51" s="367"/>
      <c r="CGI51" s="367"/>
      <c r="CGJ51" s="367"/>
      <c r="CGK51" s="367"/>
      <c r="CGL51" s="367"/>
      <c r="CGM51" s="367"/>
      <c r="CGN51" s="367"/>
      <c r="CGO51" s="367"/>
      <c r="CGP51" s="367"/>
      <c r="CGQ51" s="367"/>
      <c r="CGR51" s="367"/>
      <c r="CGS51" s="367"/>
      <c r="CGT51" s="367"/>
      <c r="CGU51" s="367"/>
      <c r="CGV51" s="367"/>
      <c r="CGW51" s="367"/>
      <c r="CGX51" s="367"/>
      <c r="CGY51" s="367"/>
      <c r="CGZ51" s="367"/>
      <c r="CHA51" s="367"/>
      <c r="CHB51" s="367"/>
      <c r="CHC51" s="367"/>
      <c r="CHD51" s="367"/>
      <c r="CHE51" s="367"/>
      <c r="CHF51" s="367"/>
      <c r="CHG51" s="367"/>
      <c r="CHH51" s="367"/>
      <c r="CHI51" s="367"/>
      <c r="CHJ51" s="367"/>
      <c r="CHK51" s="367"/>
      <c r="CHL51" s="367"/>
      <c r="CHM51" s="367"/>
      <c r="CHN51" s="367"/>
      <c r="CHO51" s="367"/>
      <c r="CHP51" s="367"/>
      <c r="CHQ51" s="367"/>
      <c r="CHR51" s="367"/>
      <c r="CHS51" s="367"/>
      <c r="CHT51" s="367"/>
      <c r="CHU51" s="367"/>
      <c r="CHV51" s="367"/>
      <c r="CHW51" s="367"/>
      <c r="CHX51" s="367"/>
      <c r="CHY51" s="367"/>
      <c r="CHZ51" s="367"/>
      <c r="CIA51" s="367"/>
      <c r="CIB51" s="367"/>
      <c r="CIC51" s="367"/>
      <c r="CID51" s="367"/>
      <c r="CIE51" s="367"/>
      <c r="CIF51" s="367"/>
      <c r="CIG51" s="367"/>
      <c r="CIH51" s="367"/>
      <c r="CII51" s="367"/>
      <c r="CIJ51" s="367"/>
      <c r="CIK51" s="367"/>
      <c r="CIL51" s="367"/>
      <c r="CIM51" s="367"/>
      <c r="CIN51" s="367"/>
      <c r="CIO51" s="367"/>
      <c r="CIP51" s="367"/>
      <c r="CIQ51" s="367"/>
      <c r="CIR51" s="367"/>
      <c r="CIS51" s="367"/>
      <c r="CIT51" s="367"/>
      <c r="CIU51" s="367"/>
      <c r="CIV51" s="367"/>
      <c r="CIW51" s="367"/>
      <c r="CIX51" s="367"/>
      <c r="CIY51" s="367"/>
      <c r="CIZ51" s="367"/>
      <c r="CJA51" s="367"/>
      <c r="CJB51" s="367"/>
      <c r="CJC51" s="367"/>
      <c r="CJD51" s="367"/>
      <c r="CJE51" s="367"/>
      <c r="CJF51" s="367"/>
      <c r="CJG51" s="367"/>
      <c r="CJH51" s="367"/>
      <c r="CJI51" s="367"/>
      <c r="CJJ51" s="367"/>
      <c r="CJK51" s="367"/>
      <c r="CJL51" s="367"/>
      <c r="CJM51" s="367"/>
      <c r="CJN51" s="367"/>
      <c r="CJO51" s="367"/>
      <c r="CJP51" s="367"/>
      <c r="CJQ51" s="367"/>
      <c r="CJR51" s="367"/>
      <c r="CJS51" s="367"/>
      <c r="CJT51" s="367"/>
      <c r="CJU51" s="367"/>
      <c r="CJV51" s="367"/>
      <c r="CJW51" s="367"/>
      <c r="CJX51" s="367"/>
      <c r="CJY51" s="367"/>
      <c r="CJZ51" s="367"/>
      <c r="CKA51" s="367"/>
      <c r="CKB51" s="367"/>
      <c r="CKC51" s="367"/>
      <c r="CKD51" s="367"/>
      <c r="CKE51" s="367"/>
      <c r="CKF51" s="367"/>
      <c r="CKG51" s="367"/>
      <c r="CKH51" s="367"/>
      <c r="CKI51" s="367"/>
      <c r="CKJ51" s="367"/>
      <c r="CKK51" s="367"/>
      <c r="CKL51" s="367"/>
      <c r="CKM51" s="367"/>
      <c r="CKN51" s="367"/>
      <c r="CKO51" s="367"/>
      <c r="CKP51" s="367"/>
      <c r="CKQ51" s="367"/>
      <c r="CKR51" s="367"/>
      <c r="CKS51" s="367"/>
      <c r="CKT51" s="367"/>
      <c r="CKU51" s="367"/>
      <c r="CKV51" s="367"/>
      <c r="CKW51" s="367"/>
      <c r="CKX51" s="367"/>
      <c r="CKY51" s="367"/>
      <c r="CKZ51" s="367"/>
      <c r="CLA51" s="367"/>
      <c r="CLB51" s="367"/>
      <c r="CLC51" s="367"/>
      <c r="CLD51" s="367"/>
      <c r="CLE51" s="367"/>
      <c r="CLF51" s="367"/>
      <c r="CLG51" s="367"/>
      <c r="CLH51" s="367"/>
      <c r="CLI51" s="367"/>
      <c r="CLJ51" s="367"/>
      <c r="CLK51" s="367"/>
      <c r="CLL51" s="367"/>
      <c r="CLM51" s="367"/>
      <c r="CLN51" s="367"/>
      <c r="CLO51" s="367"/>
      <c r="CLP51" s="367"/>
      <c r="CLQ51" s="367"/>
      <c r="CLR51" s="367"/>
      <c r="CLS51" s="367"/>
      <c r="CLT51" s="367"/>
      <c r="CLU51" s="367"/>
      <c r="CLV51" s="367"/>
      <c r="CLW51" s="367"/>
      <c r="CLX51" s="367"/>
      <c r="CLY51" s="367"/>
      <c r="CLZ51" s="367"/>
      <c r="CMA51" s="367"/>
      <c r="CMB51" s="367"/>
      <c r="CMC51" s="367"/>
      <c r="CMD51" s="367"/>
      <c r="CME51" s="367"/>
      <c r="CMF51" s="367"/>
      <c r="CMG51" s="367"/>
      <c r="CMH51" s="367"/>
      <c r="CMI51" s="367"/>
      <c r="CMJ51" s="367"/>
      <c r="CMK51" s="367"/>
      <c r="CML51" s="367"/>
      <c r="CMM51" s="367"/>
      <c r="CMN51" s="367"/>
      <c r="CMO51" s="367"/>
      <c r="CMP51" s="367"/>
      <c r="CMQ51" s="367"/>
      <c r="CMR51" s="367"/>
      <c r="CMS51" s="367"/>
      <c r="CMT51" s="367"/>
      <c r="CMU51" s="367"/>
      <c r="CMV51" s="367"/>
      <c r="CMW51" s="367"/>
      <c r="CMX51" s="367"/>
      <c r="CMY51" s="367"/>
      <c r="CMZ51" s="367"/>
      <c r="CNA51" s="367"/>
      <c r="CNB51" s="367"/>
      <c r="CNC51" s="367"/>
      <c r="CND51" s="367"/>
      <c r="CNE51" s="367"/>
      <c r="CNF51" s="367"/>
      <c r="CNG51" s="367"/>
      <c r="CNH51" s="367"/>
      <c r="CNI51" s="367"/>
      <c r="CNJ51" s="367"/>
      <c r="CNK51" s="367"/>
      <c r="CNL51" s="367"/>
      <c r="CNM51" s="367"/>
      <c r="CNN51" s="367"/>
      <c r="CNO51" s="367"/>
      <c r="CNP51" s="367"/>
      <c r="CNQ51" s="367"/>
      <c r="CNR51" s="367"/>
      <c r="CNS51" s="367"/>
      <c r="CNT51" s="367"/>
      <c r="CNU51" s="367"/>
      <c r="CNV51" s="367"/>
      <c r="CNW51" s="367"/>
      <c r="CNX51" s="367"/>
      <c r="CNY51" s="367"/>
      <c r="CNZ51" s="367"/>
      <c r="COA51" s="367"/>
      <c r="COB51" s="367"/>
      <c r="COC51" s="367"/>
      <c r="COD51" s="367"/>
      <c r="COE51" s="367"/>
      <c r="COF51" s="367"/>
      <c r="COG51" s="367"/>
      <c r="COH51" s="367"/>
      <c r="COI51" s="367"/>
      <c r="COJ51" s="367"/>
      <c r="COK51" s="367"/>
      <c r="COL51" s="367"/>
      <c r="COM51" s="367"/>
      <c r="CON51" s="367"/>
      <c r="COO51" s="367"/>
      <c r="COP51" s="367"/>
      <c r="COQ51" s="367"/>
      <c r="COR51" s="367"/>
      <c r="COS51" s="367"/>
      <c r="COT51" s="367"/>
      <c r="COU51" s="367"/>
      <c r="COV51" s="367"/>
      <c r="COW51" s="367"/>
      <c r="COX51" s="367"/>
      <c r="COY51" s="367"/>
      <c r="COZ51" s="367"/>
      <c r="CPA51" s="367"/>
      <c r="CPB51" s="367"/>
      <c r="CPC51" s="367"/>
      <c r="CPD51" s="367"/>
      <c r="CPE51" s="367"/>
      <c r="CPF51" s="367"/>
      <c r="CPG51" s="367"/>
      <c r="CPH51" s="367"/>
      <c r="CPI51" s="367"/>
      <c r="CPJ51" s="367"/>
      <c r="CPK51" s="367"/>
      <c r="CPL51" s="367"/>
      <c r="CPM51" s="367"/>
      <c r="CPN51" s="367"/>
      <c r="CPO51" s="367"/>
      <c r="CPP51" s="367"/>
      <c r="CPQ51" s="367"/>
      <c r="CPR51" s="367"/>
      <c r="CPS51" s="367"/>
      <c r="CPT51" s="367"/>
      <c r="CPU51" s="367"/>
      <c r="CPV51" s="367"/>
      <c r="CPW51" s="367"/>
      <c r="CPX51" s="367"/>
      <c r="CPY51" s="367"/>
      <c r="CPZ51" s="367"/>
      <c r="CQA51" s="367"/>
      <c r="CQB51" s="367"/>
      <c r="CQC51" s="367"/>
      <c r="CQD51" s="367"/>
      <c r="CQE51" s="367"/>
      <c r="CQF51" s="367"/>
      <c r="CQG51" s="367"/>
      <c r="CQH51" s="367"/>
      <c r="CQI51" s="367"/>
      <c r="CQJ51" s="367"/>
      <c r="CQK51" s="367"/>
      <c r="CQL51" s="367"/>
      <c r="CQM51" s="367"/>
      <c r="CQN51" s="367"/>
      <c r="CQO51" s="367"/>
      <c r="CQP51" s="367"/>
      <c r="CQQ51" s="367"/>
      <c r="CQR51" s="367"/>
      <c r="CQS51" s="367"/>
      <c r="CQT51" s="367"/>
      <c r="CQU51" s="367"/>
      <c r="CQV51" s="367"/>
      <c r="CQW51" s="367"/>
      <c r="CQX51" s="367"/>
      <c r="CQY51" s="367"/>
      <c r="CQZ51" s="367"/>
      <c r="CRA51" s="367"/>
      <c r="CRB51" s="367"/>
      <c r="CRC51" s="367"/>
      <c r="CRD51" s="367"/>
      <c r="CRE51" s="367"/>
      <c r="CRF51" s="367"/>
      <c r="CRG51" s="367"/>
      <c r="CRH51" s="367"/>
      <c r="CRI51" s="367"/>
      <c r="CRJ51" s="367"/>
      <c r="CRK51" s="367"/>
      <c r="CRL51" s="367"/>
      <c r="CRM51" s="367"/>
      <c r="CRN51" s="367"/>
      <c r="CRO51" s="367"/>
      <c r="CRP51" s="367"/>
      <c r="CRQ51" s="367"/>
      <c r="CRR51" s="367"/>
      <c r="CRS51" s="367"/>
      <c r="CRT51" s="367"/>
      <c r="CRU51" s="367"/>
      <c r="CRV51" s="367"/>
      <c r="CRW51" s="367"/>
      <c r="CRX51" s="367"/>
      <c r="CRY51" s="367"/>
      <c r="CRZ51" s="367"/>
      <c r="CSA51" s="367"/>
      <c r="CSB51" s="367"/>
      <c r="CSC51" s="367"/>
      <c r="CSD51" s="367"/>
      <c r="CSE51" s="367"/>
      <c r="CSF51" s="367"/>
      <c r="CSG51" s="367"/>
      <c r="CSH51" s="367"/>
      <c r="CSI51" s="367"/>
      <c r="CSJ51" s="367"/>
      <c r="CSK51" s="367"/>
      <c r="CSL51" s="367"/>
      <c r="CSM51" s="367"/>
      <c r="CSN51" s="367"/>
      <c r="CSO51" s="367"/>
      <c r="CSP51" s="367"/>
      <c r="CSQ51" s="367"/>
      <c r="CSR51" s="367"/>
      <c r="CSS51" s="367"/>
      <c r="CST51" s="367"/>
      <c r="CSU51" s="367"/>
      <c r="CSV51" s="367"/>
      <c r="CSW51" s="367"/>
      <c r="CSX51" s="367"/>
      <c r="CSY51" s="367"/>
      <c r="CSZ51" s="367"/>
      <c r="CTA51" s="367"/>
      <c r="CTB51" s="367"/>
      <c r="CTC51" s="367"/>
      <c r="CTD51" s="367"/>
      <c r="CTE51" s="367"/>
      <c r="CTF51" s="367"/>
      <c r="CTG51" s="367"/>
      <c r="CTH51" s="367"/>
      <c r="CTI51" s="367"/>
      <c r="CTJ51" s="367"/>
      <c r="CTK51" s="367"/>
      <c r="CTL51" s="367"/>
      <c r="CTM51" s="367"/>
      <c r="CTN51" s="367"/>
      <c r="CTO51" s="367"/>
      <c r="CTP51" s="367"/>
      <c r="CTQ51" s="367"/>
      <c r="CTR51" s="367"/>
      <c r="CTS51" s="367"/>
      <c r="CTT51" s="367"/>
      <c r="CTU51" s="367"/>
      <c r="CTV51" s="367"/>
      <c r="CTW51" s="367"/>
      <c r="CTX51" s="367"/>
      <c r="CTY51" s="367"/>
      <c r="CTZ51" s="367"/>
      <c r="CUA51" s="367"/>
      <c r="CUB51" s="367"/>
      <c r="CUC51" s="367"/>
      <c r="CUD51" s="367"/>
      <c r="CUE51" s="367"/>
      <c r="CUF51" s="367"/>
      <c r="CUG51" s="367"/>
      <c r="CUH51" s="367"/>
      <c r="CUI51" s="367"/>
      <c r="CUJ51" s="367"/>
      <c r="CUK51" s="367"/>
      <c r="CUL51" s="367"/>
      <c r="CUM51" s="367"/>
      <c r="CUN51" s="367"/>
      <c r="CUO51" s="367"/>
      <c r="CUP51" s="367"/>
      <c r="CUQ51" s="367"/>
      <c r="CUR51" s="367"/>
      <c r="CUS51" s="367"/>
      <c r="CUT51" s="367"/>
      <c r="CUU51" s="367"/>
      <c r="CUV51" s="367"/>
      <c r="CUW51" s="367"/>
      <c r="CUX51" s="367"/>
      <c r="CUY51" s="367"/>
      <c r="CUZ51" s="367"/>
      <c r="CVA51" s="367"/>
      <c r="CVB51" s="367"/>
      <c r="CVC51" s="367"/>
      <c r="CVD51" s="367"/>
      <c r="CVE51" s="367"/>
      <c r="CVF51" s="367"/>
      <c r="CVG51" s="367"/>
      <c r="CVH51" s="367"/>
      <c r="CVI51" s="367"/>
      <c r="CVJ51" s="367"/>
      <c r="CVK51" s="367"/>
      <c r="CVL51" s="367"/>
      <c r="CVM51" s="367"/>
      <c r="CVN51" s="367"/>
      <c r="CVO51" s="367"/>
      <c r="CVP51" s="367"/>
      <c r="CVQ51" s="367"/>
      <c r="CVR51" s="367"/>
      <c r="CVS51" s="367"/>
      <c r="CVT51" s="367"/>
      <c r="CVU51" s="367"/>
      <c r="CVV51" s="367"/>
      <c r="CVW51" s="367"/>
      <c r="CVX51" s="367"/>
      <c r="CVY51" s="367"/>
      <c r="CVZ51" s="367"/>
      <c r="CWA51" s="367"/>
      <c r="CWB51" s="367"/>
      <c r="CWC51" s="367"/>
      <c r="CWD51" s="367"/>
      <c r="CWE51" s="367"/>
      <c r="CWF51" s="367"/>
      <c r="CWG51" s="367"/>
      <c r="CWH51" s="367"/>
      <c r="CWI51" s="367"/>
      <c r="CWJ51" s="367"/>
      <c r="CWK51" s="367"/>
      <c r="CWL51" s="367"/>
      <c r="CWM51" s="367"/>
      <c r="CWN51" s="367"/>
      <c r="CWO51" s="367"/>
      <c r="CWP51" s="367"/>
      <c r="CWQ51" s="367"/>
      <c r="CWR51" s="367"/>
      <c r="CWS51" s="367"/>
      <c r="CWT51" s="367"/>
      <c r="CWU51" s="367"/>
      <c r="CWV51" s="367"/>
      <c r="CWW51" s="367"/>
      <c r="CWX51" s="367"/>
      <c r="CWY51" s="367"/>
      <c r="CWZ51" s="367"/>
      <c r="CXA51" s="367"/>
      <c r="CXB51" s="367"/>
      <c r="CXC51" s="367"/>
      <c r="CXD51" s="367"/>
      <c r="CXE51" s="367"/>
      <c r="CXF51" s="367"/>
      <c r="CXG51" s="367"/>
      <c r="CXH51" s="367"/>
      <c r="CXI51" s="367"/>
      <c r="CXJ51" s="367"/>
      <c r="CXK51" s="367"/>
      <c r="CXL51" s="367"/>
      <c r="CXM51" s="367"/>
      <c r="CXN51" s="367"/>
      <c r="CXO51" s="367"/>
      <c r="CXP51" s="367"/>
      <c r="CXQ51" s="367"/>
      <c r="CXR51" s="367"/>
      <c r="CXS51" s="367"/>
      <c r="CXT51" s="367"/>
      <c r="CXU51" s="367"/>
      <c r="CXV51" s="367"/>
      <c r="CXW51" s="367"/>
      <c r="CXX51" s="367"/>
      <c r="CXY51" s="367"/>
      <c r="CXZ51" s="367"/>
      <c r="CYA51" s="367"/>
      <c r="CYB51" s="367"/>
      <c r="CYC51" s="367"/>
      <c r="CYD51" s="367"/>
      <c r="CYE51" s="367"/>
      <c r="CYF51" s="367"/>
      <c r="CYG51" s="367"/>
      <c r="CYH51" s="367"/>
      <c r="CYI51" s="367"/>
      <c r="CYJ51" s="367"/>
      <c r="CYK51" s="367"/>
      <c r="CYL51" s="367"/>
      <c r="CYM51" s="367"/>
      <c r="CYN51" s="367"/>
      <c r="CYO51" s="367"/>
      <c r="CYP51" s="367"/>
      <c r="CYQ51" s="367"/>
      <c r="CYR51" s="367"/>
      <c r="CYS51" s="367"/>
      <c r="CYT51" s="367"/>
      <c r="CYU51" s="367"/>
      <c r="CYV51" s="367"/>
      <c r="CYW51" s="367"/>
      <c r="CYX51" s="367"/>
      <c r="CYY51" s="367"/>
      <c r="CYZ51" s="367"/>
      <c r="CZA51" s="367"/>
      <c r="CZB51" s="367"/>
      <c r="CZC51" s="367"/>
      <c r="CZD51" s="367"/>
      <c r="CZE51" s="367"/>
      <c r="CZF51" s="367"/>
      <c r="CZG51" s="367"/>
      <c r="CZH51" s="367"/>
      <c r="CZI51" s="367"/>
      <c r="CZJ51" s="367"/>
      <c r="CZK51" s="367"/>
      <c r="CZL51" s="367"/>
      <c r="CZM51" s="367"/>
      <c r="CZN51" s="367"/>
      <c r="CZO51" s="367"/>
      <c r="CZP51" s="367"/>
      <c r="CZQ51" s="367"/>
      <c r="CZR51" s="367"/>
      <c r="CZS51" s="367"/>
      <c r="CZT51" s="367"/>
      <c r="CZU51" s="367"/>
      <c r="CZV51" s="367"/>
      <c r="CZW51" s="367"/>
      <c r="CZX51" s="367"/>
      <c r="CZY51" s="367"/>
      <c r="CZZ51" s="367"/>
      <c r="DAA51" s="367"/>
      <c r="DAB51" s="367"/>
      <c r="DAC51" s="367"/>
      <c r="DAD51" s="367"/>
      <c r="DAE51" s="367"/>
      <c r="DAF51" s="367"/>
      <c r="DAG51" s="367"/>
      <c r="DAH51" s="367"/>
      <c r="DAI51" s="367"/>
      <c r="DAJ51" s="367"/>
      <c r="DAK51" s="367"/>
      <c r="DAL51" s="367"/>
      <c r="DAM51" s="367"/>
      <c r="DAN51" s="367"/>
      <c r="DAO51" s="367"/>
      <c r="DAP51" s="367"/>
      <c r="DAQ51" s="367"/>
      <c r="DAR51" s="367"/>
      <c r="DAS51" s="367"/>
      <c r="DAT51" s="367"/>
      <c r="DAU51" s="367"/>
      <c r="DAV51" s="367"/>
      <c r="DAW51" s="367"/>
      <c r="DAX51" s="367"/>
      <c r="DAY51" s="367"/>
      <c r="DAZ51" s="367"/>
      <c r="DBA51" s="367"/>
      <c r="DBB51" s="367"/>
      <c r="DBC51" s="367"/>
      <c r="DBD51" s="367"/>
      <c r="DBE51" s="367"/>
      <c r="DBF51" s="367"/>
      <c r="DBG51" s="367"/>
      <c r="DBH51" s="367"/>
      <c r="DBI51" s="367"/>
      <c r="DBJ51" s="367"/>
      <c r="DBK51" s="367"/>
      <c r="DBL51" s="367"/>
      <c r="DBM51" s="367"/>
      <c r="DBN51" s="367"/>
      <c r="DBO51" s="367"/>
      <c r="DBP51" s="367"/>
      <c r="DBQ51" s="367"/>
      <c r="DBR51" s="367"/>
      <c r="DBS51" s="367"/>
      <c r="DBT51" s="367"/>
      <c r="DBU51" s="367"/>
      <c r="DBV51" s="367"/>
      <c r="DBW51" s="367"/>
      <c r="DBX51" s="367"/>
      <c r="DBY51" s="367"/>
      <c r="DBZ51" s="367"/>
      <c r="DCA51" s="367"/>
      <c r="DCB51" s="367"/>
      <c r="DCC51" s="367"/>
      <c r="DCD51" s="367"/>
      <c r="DCE51" s="367"/>
      <c r="DCF51" s="367"/>
      <c r="DCG51" s="367"/>
      <c r="DCH51" s="367"/>
      <c r="DCI51" s="367"/>
      <c r="DCJ51" s="367"/>
      <c r="DCK51" s="367"/>
      <c r="DCL51" s="367"/>
      <c r="DCM51" s="367"/>
      <c r="DCN51" s="367"/>
      <c r="DCO51" s="367"/>
      <c r="DCP51" s="367"/>
      <c r="DCQ51" s="367"/>
      <c r="DCR51" s="367"/>
      <c r="DCS51" s="367"/>
      <c r="DCT51" s="367"/>
      <c r="DCU51" s="367"/>
      <c r="DCV51" s="367"/>
      <c r="DCW51" s="367"/>
      <c r="DCX51" s="367"/>
      <c r="DCY51" s="367"/>
      <c r="DCZ51" s="367"/>
      <c r="DDA51" s="367"/>
      <c r="DDB51" s="367"/>
      <c r="DDC51" s="367"/>
      <c r="DDD51" s="367"/>
      <c r="DDE51" s="367"/>
      <c r="DDF51" s="367"/>
      <c r="DDG51" s="367"/>
      <c r="DDH51" s="367"/>
      <c r="DDI51" s="367"/>
      <c r="DDJ51" s="367"/>
      <c r="DDK51" s="367"/>
      <c r="DDL51" s="367"/>
      <c r="DDM51" s="367"/>
      <c r="DDN51" s="367"/>
      <c r="DDO51" s="367"/>
      <c r="DDP51" s="367"/>
      <c r="DDQ51" s="367"/>
      <c r="DDR51" s="367"/>
      <c r="DDS51" s="367"/>
      <c r="DDT51" s="367"/>
      <c r="DDU51" s="367"/>
      <c r="DDV51" s="367"/>
      <c r="DDW51" s="367"/>
      <c r="DDX51" s="367"/>
      <c r="DDY51" s="367"/>
      <c r="DDZ51" s="367"/>
      <c r="DEA51" s="367"/>
      <c r="DEB51" s="367"/>
      <c r="DEC51" s="367"/>
      <c r="DED51" s="367"/>
      <c r="DEE51" s="367"/>
      <c r="DEF51" s="367"/>
      <c r="DEG51" s="367"/>
      <c r="DEH51" s="367"/>
      <c r="DEI51" s="367"/>
      <c r="DEJ51" s="367"/>
      <c r="DEK51" s="367"/>
      <c r="DEL51" s="367"/>
      <c r="DEM51" s="367"/>
      <c r="DEN51" s="367"/>
      <c r="DEO51" s="367"/>
      <c r="DEP51" s="367"/>
      <c r="DEQ51" s="367"/>
      <c r="DER51" s="367"/>
      <c r="DES51" s="367"/>
      <c r="DET51" s="367"/>
      <c r="DEU51" s="367"/>
      <c r="DEV51" s="367"/>
      <c r="DEW51" s="367"/>
      <c r="DEX51" s="367"/>
      <c r="DEY51" s="367"/>
      <c r="DEZ51" s="367"/>
      <c r="DFA51" s="367"/>
      <c r="DFB51" s="367"/>
      <c r="DFC51" s="367"/>
      <c r="DFD51" s="367"/>
      <c r="DFE51" s="367"/>
      <c r="DFF51" s="367"/>
      <c r="DFG51" s="367"/>
      <c r="DFH51" s="367"/>
      <c r="DFI51" s="367"/>
      <c r="DFJ51" s="367"/>
      <c r="DFK51" s="367"/>
      <c r="DFL51" s="367"/>
      <c r="DFM51" s="367"/>
      <c r="DFN51" s="367"/>
      <c r="DFO51" s="367"/>
      <c r="DFP51" s="367"/>
      <c r="DFQ51" s="367"/>
      <c r="DFR51" s="367"/>
      <c r="DFS51" s="367"/>
      <c r="DFT51" s="367"/>
      <c r="DFU51" s="367"/>
      <c r="DFV51" s="367"/>
      <c r="DFW51" s="367"/>
      <c r="DFX51" s="367"/>
      <c r="DFY51" s="367"/>
      <c r="DFZ51" s="367"/>
      <c r="DGA51" s="367"/>
      <c r="DGB51" s="367"/>
      <c r="DGC51" s="367"/>
      <c r="DGD51" s="367"/>
      <c r="DGE51" s="367"/>
      <c r="DGF51" s="367"/>
      <c r="DGG51" s="367"/>
      <c r="DGH51" s="367"/>
      <c r="DGI51" s="367"/>
      <c r="DGJ51" s="367"/>
      <c r="DGK51" s="367"/>
      <c r="DGL51" s="367"/>
      <c r="DGM51" s="367"/>
      <c r="DGN51" s="367"/>
      <c r="DGO51" s="367"/>
      <c r="DGP51" s="367"/>
      <c r="DGQ51" s="367"/>
      <c r="DGR51" s="367"/>
      <c r="DGS51" s="367"/>
      <c r="DGT51" s="367"/>
      <c r="DGU51" s="367"/>
      <c r="DGV51" s="367"/>
      <c r="DGW51" s="367"/>
      <c r="DGX51" s="367"/>
      <c r="DGY51" s="367"/>
      <c r="DGZ51" s="367"/>
      <c r="DHA51" s="367"/>
      <c r="DHB51" s="367"/>
      <c r="DHC51" s="367"/>
      <c r="DHD51" s="367"/>
      <c r="DHE51" s="367"/>
      <c r="DHF51" s="367"/>
      <c r="DHG51" s="367"/>
      <c r="DHH51" s="367"/>
      <c r="DHI51" s="367"/>
      <c r="DHJ51" s="367"/>
      <c r="DHK51" s="367"/>
      <c r="DHL51" s="367"/>
      <c r="DHM51" s="367"/>
      <c r="DHN51" s="367"/>
      <c r="DHO51" s="367"/>
      <c r="DHP51" s="367"/>
      <c r="DHQ51" s="367"/>
      <c r="DHR51" s="367"/>
      <c r="DHS51" s="367"/>
      <c r="DHT51" s="367"/>
      <c r="DHU51" s="367"/>
      <c r="DHV51" s="367"/>
      <c r="DHW51" s="367"/>
      <c r="DHX51" s="367"/>
      <c r="DHY51" s="367"/>
      <c r="DHZ51" s="367"/>
      <c r="DIA51" s="367"/>
      <c r="DIB51" s="367"/>
      <c r="DIC51" s="367"/>
      <c r="DID51" s="367"/>
      <c r="DIE51" s="367"/>
      <c r="DIF51" s="367"/>
      <c r="DIG51" s="367"/>
      <c r="DIH51" s="367"/>
      <c r="DII51" s="367"/>
      <c r="DIJ51" s="367"/>
      <c r="DIK51" s="367"/>
      <c r="DIL51" s="367"/>
      <c r="DIM51" s="367"/>
      <c r="DIN51" s="367"/>
      <c r="DIO51" s="367"/>
      <c r="DIP51" s="367"/>
      <c r="DIQ51" s="367"/>
      <c r="DIR51" s="367"/>
      <c r="DIS51" s="367"/>
      <c r="DIT51" s="367"/>
      <c r="DIU51" s="367"/>
      <c r="DIV51" s="367"/>
      <c r="DIW51" s="367"/>
      <c r="DIX51" s="367"/>
      <c r="DIY51" s="367"/>
      <c r="DIZ51" s="367"/>
      <c r="DJA51" s="367"/>
      <c r="DJB51" s="367"/>
      <c r="DJC51" s="367"/>
      <c r="DJD51" s="367"/>
      <c r="DJE51" s="367"/>
      <c r="DJF51" s="367"/>
      <c r="DJG51" s="367"/>
      <c r="DJH51" s="367"/>
      <c r="DJI51" s="367"/>
      <c r="DJJ51" s="367"/>
      <c r="DJK51" s="367"/>
      <c r="DJL51" s="367"/>
      <c r="DJM51" s="367"/>
      <c r="DJN51" s="367"/>
      <c r="DJO51" s="367"/>
      <c r="DJP51" s="367"/>
      <c r="DJQ51" s="367"/>
      <c r="DJR51" s="367"/>
      <c r="DJS51" s="367"/>
      <c r="DJT51" s="367"/>
      <c r="DJU51" s="367"/>
      <c r="DJV51" s="367"/>
      <c r="DJW51" s="367"/>
      <c r="DJX51" s="367"/>
      <c r="DJY51" s="367"/>
      <c r="DJZ51" s="367"/>
      <c r="DKA51" s="367"/>
      <c r="DKB51" s="367"/>
      <c r="DKC51" s="367"/>
      <c r="DKD51" s="367"/>
      <c r="DKE51" s="367"/>
      <c r="DKF51" s="367"/>
      <c r="DKG51" s="367"/>
      <c r="DKH51" s="367"/>
      <c r="DKI51" s="367"/>
      <c r="DKJ51" s="367"/>
      <c r="DKK51" s="367"/>
      <c r="DKL51" s="367"/>
      <c r="DKM51" s="367"/>
      <c r="DKN51" s="367"/>
      <c r="DKO51" s="367"/>
      <c r="DKP51" s="367"/>
      <c r="DKQ51" s="367"/>
      <c r="DKR51" s="367"/>
      <c r="DKS51" s="367"/>
      <c r="DKT51" s="367"/>
      <c r="DKU51" s="367"/>
      <c r="DKV51" s="367"/>
      <c r="DKW51" s="367"/>
      <c r="DKX51" s="367"/>
      <c r="DKY51" s="367"/>
      <c r="DKZ51" s="367"/>
      <c r="DLA51" s="367"/>
      <c r="DLB51" s="367"/>
      <c r="DLC51" s="367"/>
      <c r="DLD51" s="367"/>
      <c r="DLE51" s="367"/>
      <c r="DLF51" s="367"/>
      <c r="DLG51" s="367"/>
      <c r="DLH51" s="367"/>
      <c r="DLI51" s="367"/>
      <c r="DLJ51" s="367"/>
      <c r="DLK51" s="367"/>
      <c r="DLL51" s="367"/>
      <c r="DLM51" s="367"/>
      <c r="DLN51" s="367"/>
      <c r="DLO51" s="367"/>
      <c r="DLP51" s="367"/>
      <c r="DLQ51" s="367"/>
      <c r="DLR51" s="367"/>
      <c r="DLS51" s="367"/>
      <c r="DLT51" s="367"/>
      <c r="DLU51" s="367"/>
      <c r="DLV51" s="367"/>
      <c r="DLW51" s="367"/>
      <c r="DLX51" s="367"/>
      <c r="DLY51" s="367"/>
      <c r="DLZ51" s="367"/>
      <c r="DMA51" s="367"/>
      <c r="DMB51" s="367"/>
      <c r="DMC51" s="367"/>
      <c r="DMD51" s="367"/>
      <c r="DME51" s="367"/>
      <c r="DMF51" s="367"/>
      <c r="DMG51" s="367"/>
      <c r="DMH51" s="367"/>
      <c r="DMI51" s="367"/>
      <c r="DMJ51" s="367"/>
      <c r="DMK51" s="367"/>
      <c r="DML51" s="367"/>
      <c r="DMM51" s="367"/>
      <c r="DMN51" s="367"/>
      <c r="DMO51" s="367"/>
      <c r="DMP51" s="367"/>
      <c r="DMQ51" s="367"/>
      <c r="DMR51" s="367"/>
      <c r="DMS51" s="367"/>
      <c r="DMT51" s="367"/>
      <c r="DMU51" s="367"/>
      <c r="DMV51" s="367"/>
      <c r="DMW51" s="367"/>
      <c r="DMX51" s="367"/>
      <c r="DMY51" s="367"/>
      <c r="DMZ51" s="367"/>
      <c r="DNA51" s="367"/>
      <c r="DNB51" s="367"/>
      <c r="DNC51" s="367"/>
      <c r="DND51" s="367"/>
      <c r="DNE51" s="367"/>
      <c r="DNF51" s="367"/>
      <c r="DNG51" s="367"/>
      <c r="DNH51" s="367"/>
      <c r="DNI51" s="367"/>
      <c r="DNJ51" s="367"/>
      <c r="DNK51" s="367"/>
      <c r="DNL51" s="367"/>
      <c r="DNM51" s="367"/>
      <c r="DNN51" s="367"/>
      <c r="DNO51" s="367"/>
      <c r="DNP51" s="367"/>
      <c r="DNQ51" s="367"/>
      <c r="DNR51" s="367"/>
      <c r="DNS51" s="367"/>
      <c r="DNT51" s="367"/>
      <c r="DNU51" s="367"/>
      <c r="DNV51" s="367"/>
      <c r="DNW51" s="367"/>
      <c r="DNX51" s="367"/>
      <c r="DNY51" s="367"/>
      <c r="DNZ51" s="367"/>
      <c r="DOA51" s="367"/>
      <c r="DOB51" s="367"/>
      <c r="DOC51" s="367"/>
      <c r="DOD51" s="367"/>
      <c r="DOE51" s="367"/>
      <c r="DOF51" s="367"/>
      <c r="DOG51" s="367"/>
      <c r="DOH51" s="367"/>
      <c r="DOI51" s="367"/>
      <c r="DOJ51" s="367"/>
      <c r="DOK51" s="367"/>
      <c r="DOL51" s="367"/>
      <c r="DOM51" s="367"/>
      <c r="DON51" s="367"/>
      <c r="DOO51" s="367"/>
      <c r="DOP51" s="367"/>
      <c r="DOQ51" s="367"/>
      <c r="DOR51" s="367"/>
      <c r="DOS51" s="367"/>
      <c r="DOT51" s="367"/>
      <c r="DOU51" s="367"/>
      <c r="DOV51" s="367"/>
      <c r="DOW51" s="367"/>
      <c r="DOX51" s="367"/>
      <c r="DOY51" s="367"/>
      <c r="DOZ51" s="367"/>
      <c r="DPA51" s="367"/>
      <c r="DPB51" s="367"/>
      <c r="DPC51" s="367"/>
      <c r="DPD51" s="367"/>
      <c r="DPE51" s="367"/>
      <c r="DPF51" s="367"/>
      <c r="DPG51" s="367"/>
      <c r="DPH51" s="367"/>
      <c r="DPI51" s="367"/>
      <c r="DPJ51" s="367"/>
      <c r="DPK51" s="367"/>
      <c r="DPL51" s="367"/>
      <c r="DPM51" s="367"/>
      <c r="DPN51" s="367"/>
      <c r="DPO51" s="367"/>
      <c r="DPP51" s="367"/>
      <c r="DPQ51" s="367"/>
      <c r="DPR51" s="367"/>
      <c r="DPS51" s="367"/>
      <c r="DPT51" s="367"/>
      <c r="DPU51" s="367"/>
      <c r="DPV51" s="367"/>
      <c r="DPW51" s="367"/>
      <c r="DPX51" s="367"/>
      <c r="DPY51" s="367"/>
      <c r="DPZ51" s="367"/>
      <c r="DQA51" s="367"/>
      <c r="DQB51" s="367"/>
      <c r="DQC51" s="367"/>
      <c r="DQD51" s="367"/>
      <c r="DQE51" s="367"/>
      <c r="DQF51" s="367"/>
      <c r="DQG51" s="367"/>
      <c r="DQH51" s="367"/>
      <c r="DQI51" s="367"/>
      <c r="DQJ51" s="367"/>
      <c r="DQK51" s="367"/>
      <c r="DQL51" s="367"/>
      <c r="DQM51" s="367"/>
      <c r="DQN51" s="367"/>
      <c r="DQO51" s="367"/>
      <c r="DQP51" s="367"/>
      <c r="DQQ51" s="367"/>
      <c r="DQR51" s="367"/>
      <c r="DQS51" s="367"/>
      <c r="DQT51" s="367"/>
      <c r="DQU51" s="367"/>
      <c r="DQV51" s="367"/>
      <c r="DQW51" s="367"/>
      <c r="DQX51" s="367"/>
      <c r="DQY51" s="367"/>
      <c r="DQZ51" s="367"/>
      <c r="DRA51" s="367"/>
      <c r="DRB51" s="367"/>
      <c r="DRC51" s="367"/>
      <c r="DRD51" s="367"/>
      <c r="DRE51" s="367"/>
      <c r="DRF51" s="367"/>
      <c r="DRG51" s="367"/>
      <c r="DRH51" s="367"/>
      <c r="DRI51" s="367"/>
      <c r="DRJ51" s="367"/>
      <c r="DRK51" s="367"/>
      <c r="DRL51" s="367"/>
      <c r="DRM51" s="367"/>
      <c r="DRN51" s="367"/>
      <c r="DRO51" s="367"/>
      <c r="DRP51" s="367"/>
      <c r="DRQ51" s="367"/>
      <c r="DRR51" s="367"/>
      <c r="DRS51" s="367"/>
      <c r="DRT51" s="367"/>
      <c r="DRU51" s="367"/>
      <c r="DRV51" s="367"/>
      <c r="DRW51" s="367"/>
      <c r="DRX51" s="367"/>
      <c r="DRY51" s="367"/>
      <c r="DRZ51" s="367"/>
      <c r="DSA51" s="367"/>
      <c r="DSB51" s="367"/>
      <c r="DSC51" s="367"/>
      <c r="DSD51" s="367"/>
      <c r="DSE51" s="367"/>
      <c r="DSF51" s="367"/>
      <c r="DSG51" s="367"/>
      <c r="DSH51" s="367"/>
      <c r="DSI51" s="367"/>
      <c r="DSJ51" s="367"/>
      <c r="DSK51" s="367"/>
      <c r="DSL51" s="367"/>
      <c r="DSM51" s="367"/>
      <c r="DSN51" s="367"/>
      <c r="DSO51" s="367"/>
      <c r="DSP51" s="367"/>
      <c r="DSQ51" s="367"/>
      <c r="DSR51" s="367"/>
      <c r="DSS51" s="367"/>
      <c r="DST51" s="367"/>
      <c r="DSU51" s="367"/>
      <c r="DSV51" s="367"/>
      <c r="DSW51" s="367"/>
      <c r="DSX51" s="367"/>
      <c r="DSY51" s="367"/>
      <c r="DSZ51" s="367"/>
      <c r="DTA51" s="367"/>
      <c r="DTB51" s="367"/>
      <c r="DTC51" s="367"/>
      <c r="DTD51" s="367"/>
      <c r="DTE51" s="367"/>
      <c r="DTF51" s="367"/>
      <c r="DTG51" s="367"/>
      <c r="DTH51" s="367"/>
      <c r="DTI51" s="367"/>
      <c r="DTJ51" s="367"/>
      <c r="DTK51" s="367"/>
      <c r="DTL51" s="367"/>
      <c r="DTM51" s="367"/>
      <c r="DTN51" s="367"/>
      <c r="DTO51" s="367"/>
      <c r="DTP51" s="367"/>
      <c r="DTQ51" s="367"/>
      <c r="DTR51" s="367"/>
      <c r="DTS51" s="367"/>
      <c r="DTT51" s="367"/>
      <c r="DTU51" s="367"/>
      <c r="DTV51" s="367"/>
      <c r="DTW51" s="367"/>
      <c r="DTX51" s="367"/>
      <c r="DTY51" s="367"/>
      <c r="DTZ51" s="367"/>
      <c r="DUA51" s="367"/>
      <c r="DUB51" s="367"/>
      <c r="DUC51" s="367"/>
      <c r="DUD51" s="367"/>
      <c r="DUE51" s="367"/>
      <c r="DUF51" s="367"/>
      <c r="DUG51" s="367"/>
      <c r="DUH51" s="367"/>
      <c r="DUI51" s="367"/>
      <c r="DUJ51" s="367"/>
      <c r="DUK51" s="367"/>
      <c r="DUL51" s="367"/>
      <c r="DUM51" s="367"/>
      <c r="DUN51" s="367"/>
      <c r="DUO51" s="367"/>
      <c r="DUP51" s="367"/>
      <c r="DUQ51" s="367"/>
      <c r="DUR51" s="367"/>
      <c r="DUS51" s="367"/>
      <c r="DUT51" s="367"/>
      <c r="DUU51" s="367"/>
      <c r="DUV51" s="367"/>
      <c r="DUW51" s="367"/>
      <c r="DUX51" s="367"/>
      <c r="DUY51" s="367"/>
      <c r="DUZ51" s="367"/>
      <c r="DVA51" s="367"/>
      <c r="DVB51" s="367"/>
      <c r="DVC51" s="367"/>
      <c r="DVD51" s="367"/>
      <c r="DVE51" s="367"/>
      <c r="DVF51" s="367"/>
      <c r="DVG51" s="367"/>
      <c r="DVH51" s="367"/>
      <c r="DVI51" s="367"/>
      <c r="DVJ51" s="367"/>
      <c r="DVK51" s="367"/>
      <c r="DVL51" s="367"/>
      <c r="DVM51" s="367"/>
      <c r="DVN51" s="367"/>
      <c r="DVO51" s="367"/>
      <c r="DVP51" s="367"/>
      <c r="DVQ51" s="367"/>
      <c r="DVR51" s="367"/>
      <c r="DVS51" s="367"/>
      <c r="DVT51" s="367"/>
      <c r="DVU51" s="367"/>
      <c r="DVV51" s="367"/>
      <c r="DVW51" s="367"/>
      <c r="DVX51" s="367"/>
      <c r="DVY51" s="367"/>
      <c r="DVZ51" s="367"/>
      <c r="DWA51" s="367"/>
      <c r="DWB51" s="367"/>
      <c r="DWC51" s="367"/>
      <c r="DWD51" s="367"/>
      <c r="DWE51" s="367"/>
      <c r="DWF51" s="367"/>
      <c r="DWG51" s="367"/>
      <c r="DWH51" s="367"/>
      <c r="DWI51" s="367"/>
      <c r="DWJ51" s="367"/>
      <c r="DWK51" s="367"/>
      <c r="DWL51" s="367"/>
      <c r="DWM51" s="367"/>
      <c r="DWN51" s="367"/>
      <c r="DWO51" s="367"/>
      <c r="DWP51" s="367"/>
      <c r="DWQ51" s="367"/>
      <c r="DWR51" s="367"/>
      <c r="DWS51" s="367"/>
      <c r="DWT51" s="367"/>
      <c r="DWU51" s="367"/>
      <c r="DWV51" s="367"/>
      <c r="DWW51" s="367"/>
      <c r="DWX51" s="367"/>
      <c r="DWY51" s="367"/>
      <c r="DWZ51" s="367"/>
      <c r="DXA51" s="367"/>
      <c r="DXB51" s="367"/>
      <c r="DXC51" s="367"/>
      <c r="DXD51" s="367"/>
      <c r="DXE51" s="367"/>
      <c r="DXF51" s="367"/>
      <c r="DXG51" s="367"/>
      <c r="DXH51" s="367"/>
      <c r="DXI51" s="367"/>
      <c r="DXJ51" s="367"/>
      <c r="DXK51" s="367"/>
      <c r="DXL51" s="367"/>
      <c r="DXM51" s="367"/>
      <c r="DXN51" s="367"/>
      <c r="DXO51" s="367"/>
      <c r="DXP51" s="367"/>
      <c r="DXQ51" s="367"/>
      <c r="DXR51" s="367"/>
      <c r="DXS51" s="367"/>
      <c r="DXT51" s="367"/>
      <c r="DXU51" s="367"/>
      <c r="DXV51" s="367"/>
      <c r="DXW51" s="367"/>
      <c r="DXX51" s="367"/>
      <c r="DXY51" s="367"/>
      <c r="DXZ51" s="367"/>
      <c r="DYA51" s="367"/>
      <c r="DYB51" s="367"/>
      <c r="DYC51" s="367"/>
      <c r="DYD51" s="367"/>
      <c r="DYE51" s="367"/>
      <c r="DYF51" s="367"/>
      <c r="DYG51" s="367"/>
      <c r="DYH51" s="367"/>
      <c r="DYI51" s="367"/>
      <c r="DYJ51" s="367"/>
      <c r="DYK51" s="367"/>
      <c r="DYL51" s="367"/>
      <c r="DYM51" s="367"/>
      <c r="DYN51" s="367"/>
      <c r="DYO51" s="367"/>
      <c r="DYP51" s="367"/>
      <c r="DYQ51" s="367"/>
      <c r="DYR51" s="367"/>
      <c r="DYS51" s="367"/>
      <c r="DYT51" s="367"/>
      <c r="DYU51" s="367"/>
      <c r="DYV51" s="367"/>
      <c r="DYW51" s="367"/>
      <c r="DYX51" s="367"/>
      <c r="DYY51" s="367"/>
      <c r="DYZ51" s="367"/>
      <c r="DZA51" s="367"/>
      <c r="DZB51" s="367"/>
      <c r="DZC51" s="367"/>
      <c r="DZD51" s="367"/>
      <c r="DZE51" s="367"/>
      <c r="DZF51" s="367"/>
      <c r="DZG51" s="367"/>
      <c r="DZH51" s="367"/>
      <c r="DZI51" s="367"/>
      <c r="DZJ51" s="367"/>
      <c r="DZK51" s="367"/>
      <c r="DZL51" s="367"/>
      <c r="DZM51" s="367"/>
      <c r="DZN51" s="367"/>
      <c r="DZO51" s="367"/>
      <c r="DZP51" s="367"/>
      <c r="DZQ51" s="367"/>
      <c r="DZR51" s="367"/>
      <c r="DZS51" s="367"/>
      <c r="DZT51" s="367"/>
      <c r="DZU51" s="367"/>
      <c r="DZV51" s="367"/>
      <c r="DZW51" s="367"/>
      <c r="DZX51" s="367"/>
      <c r="DZY51" s="367"/>
      <c r="DZZ51" s="367"/>
      <c r="EAA51" s="367"/>
      <c r="EAB51" s="367"/>
      <c r="EAC51" s="367"/>
      <c r="EAD51" s="367"/>
      <c r="EAE51" s="367"/>
      <c r="EAF51" s="367"/>
      <c r="EAG51" s="367"/>
      <c r="EAH51" s="367"/>
      <c r="EAI51" s="367"/>
      <c r="EAJ51" s="367"/>
      <c r="EAK51" s="367"/>
      <c r="EAL51" s="367"/>
      <c r="EAM51" s="367"/>
      <c r="EAN51" s="367"/>
      <c r="EAO51" s="367"/>
      <c r="EAP51" s="367"/>
      <c r="EAQ51" s="367"/>
      <c r="EAR51" s="367"/>
      <c r="EAS51" s="367"/>
      <c r="EAT51" s="367"/>
      <c r="EAU51" s="367"/>
      <c r="EAV51" s="367"/>
      <c r="EAW51" s="367"/>
      <c r="EAX51" s="367"/>
      <c r="EAY51" s="367"/>
      <c r="EAZ51" s="367"/>
      <c r="EBA51" s="367"/>
      <c r="EBB51" s="367"/>
      <c r="EBC51" s="367"/>
      <c r="EBD51" s="367"/>
      <c r="EBE51" s="367"/>
      <c r="EBF51" s="367"/>
      <c r="EBG51" s="367"/>
      <c r="EBH51" s="367"/>
      <c r="EBI51" s="367"/>
      <c r="EBJ51" s="367"/>
      <c r="EBK51" s="367"/>
      <c r="EBL51" s="367"/>
      <c r="EBM51" s="367"/>
      <c r="EBN51" s="367"/>
      <c r="EBO51" s="367"/>
      <c r="EBP51" s="367"/>
      <c r="EBQ51" s="367"/>
      <c r="EBR51" s="367"/>
      <c r="EBS51" s="367"/>
      <c r="EBT51" s="367"/>
      <c r="EBU51" s="367"/>
      <c r="EBV51" s="367"/>
      <c r="EBW51" s="367"/>
      <c r="EBX51" s="367"/>
      <c r="EBY51" s="367"/>
      <c r="EBZ51" s="367"/>
      <c r="ECA51" s="367"/>
      <c r="ECB51" s="367"/>
      <c r="ECC51" s="367"/>
      <c r="ECD51" s="367"/>
      <c r="ECE51" s="367"/>
      <c r="ECF51" s="367"/>
      <c r="ECG51" s="367"/>
      <c r="ECH51" s="367"/>
      <c r="ECI51" s="367"/>
      <c r="ECJ51" s="367"/>
      <c r="ECK51" s="367"/>
      <c r="ECL51" s="367"/>
      <c r="ECM51" s="367"/>
      <c r="ECN51" s="367"/>
      <c r="ECO51" s="367"/>
      <c r="ECP51" s="367"/>
      <c r="ECQ51" s="367"/>
      <c r="ECR51" s="367"/>
      <c r="ECS51" s="367"/>
      <c r="ECT51" s="367"/>
      <c r="ECU51" s="367"/>
      <c r="ECV51" s="367"/>
      <c r="ECW51" s="367"/>
      <c r="ECX51" s="367"/>
      <c r="ECY51" s="367"/>
      <c r="ECZ51" s="367"/>
      <c r="EDA51" s="367"/>
      <c r="EDB51" s="367"/>
      <c r="EDC51" s="367"/>
      <c r="EDD51" s="367"/>
      <c r="EDE51" s="367"/>
      <c r="EDF51" s="367"/>
      <c r="EDG51" s="367"/>
      <c r="EDH51" s="367"/>
      <c r="EDI51" s="367"/>
      <c r="EDJ51" s="367"/>
      <c r="EDK51" s="367"/>
      <c r="EDL51" s="367"/>
      <c r="EDM51" s="367"/>
      <c r="EDN51" s="367"/>
      <c r="EDO51" s="367"/>
      <c r="EDP51" s="367"/>
      <c r="EDQ51" s="367"/>
      <c r="EDR51" s="367"/>
      <c r="EDS51" s="367"/>
      <c r="EDT51" s="367"/>
      <c r="EDU51" s="367"/>
      <c r="EDV51" s="367"/>
      <c r="EDW51" s="367"/>
      <c r="EDX51" s="367"/>
      <c r="EDY51" s="367"/>
      <c r="EDZ51" s="367"/>
      <c r="EEA51" s="367"/>
      <c r="EEB51" s="367"/>
      <c r="EEC51" s="367"/>
      <c r="EED51" s="367"/>
      <c r="EEE51" s="367"/>
      <c r="EEF51" s="367"/>
      <c r="EEG51" s="367"/>
      <c r="EEH51" s="367"/>
      <c r="EEI51" s="367"/>
      <c r="EEJ51" s="367"/>
      <c r="EEK51" s="367"/>
      <c r="EEL51" s="367"/>
      <c r="EEM51" s="367"/>
      <c r="EEN51" s="367"/>
      <c r="EEO51" s="367"/>
      <c r="EEP51" s="367"/>
      <c r="EEQ51" s="367"/>
      <c r="EER51" s="367"/>
      <c r="EES51" s="367"/>
      <c r="EET51" s="367"/>
      <c r="EEU51" s="367"/>
      <c r="EEV51" s="367"/>
      <c r="EEW51" s="367"/>
      <c r="EEX51" s="367"/>
      <c r="EEY51" s="367"/>
      <c r="EEZ51" s="367"/>
      <c r="EFA51" s="367"/>
      <c r="EFB51" s="367"/>
      <c r="EFC51" s="367"/>
      <c r="EFD51" s="367"/>
      <c r="EFE51" s="367"/>
      <c r="EFF51" s="367"/>
      <c r="EFG51" s="367"/>
      <c r="EFH51" s="367"/>
      <c r="EFI51" s="367"/>
      <c r="EFJ51" s="367"/>
      <c r="EFK51" s="367"/>
      <c r="EFL51" s="367"/>
      <c r="EFM51" s="367"/>
      <c r="EFN51" s="367"/>
      <c r="EFO51" s="367"/>
      <c r="EFP51" s="367"/>
      <c r="EFQ51" s="367"/>
      <c r="EFR51" s="367"/>
      <c r="EFS51" s="367"/>
      <c r="EFT51" s="367"/>
      <c r="EFU51" s="367"/>
      <c r="EFV51" s="367"/>
      <c r="EFW51" s="367"/>
      <c r="EFX51" s="367"/>
      <c r="EFY51" s="367"/>
      <c r="EFZ51" s="367"/>
      <c r="EGA51" s="367"/>
      <c r="EGB51" s="367"/>
      <c r="EGC51" s="367"/>
      <c r="EGD51" s="367"/>
      <c r="EGE51" s="367"/>
      <c r="EGF51" s="367"/>
      <c r="EGG51" s="367"/>
      <c r="EGH51" s="367"/>
      <c r="EGI51" s="367"/>
      <c r="EGJ51" s="367"/>
      <c r="EGK51" s="367"/>
      <c r="EGL51" s="367"/>
      <c r="EGM51" s="367"/>
      <c r="EGN51" s="367"/>
      <c r="EGO51" s="367"/>
      <c r="EGP51" s="367"/>
      <c r="EGQ51" s="367"/>
      <c r="EGR51" s="367"/>
      <c r="EGS51" s="367"/>
      <c r="EGT51" s="367"/>
      <c r="EGU51" s="367"/>
      <c r="EGV51" s="367"/>
      <c r="EGW51" s="367"/>
      <c r="EGX51" s="367"/>
      <c r="EGY51" s="367"/>
      <c r="EGZ51" s="367"/>
      <c r="EHA51" s="367"/>
      <c r="EHB51" s="367"/>
      <c r="EHC51" s="367"/>
      <c r="EHD51" s="367"/>
      <c r="EHE51" s="367"/>
      <c r="EHF51" s="367"/>
      <c r="EHG51" s="367"/>
      <c r="EHH51" s="367"/>
      <c r="EHI51" s="367"/>
      <c r="EHJ51" s="367"/>
      <c r="EHK51" s="367"/>
      <c r="EHL51" s="367"/>
      <c r="EHM51" s="367"/>
      <c r="EHN51" s="367"/>
      <c r="EHO51" s="367"/>
      <c r="EHP51" s="367"/>
      <c r="EHQ51" s="367"/>
      <c r="EHR51" s="367"/>
      <c r="EHS51" s="367"/>
      <c r="EHT51" s="367"/>
      <c r="EHU51" s="367"/>
      <c r="EHV51" s="367"/>
      <c r="EHW51" s="367"/>
      <c r="EHX51" s="367"/>
      <c r="EHY51" s="367"/>
      <c r="EHZ51" s="367"/>
      <c r="EIA51" s="367"/>
      <c r="EIB51" s="367"/>
      <c r="EIC51" s="367"/>
      <c r="EID51" s="367"/>
      <c r="EIE51" s="367"/>
      <c r="EIF51" s="367"/>
      <c r="EIG51" s="367"/>
      <c r="EIH51" s="367"/>
      <c r="EII51" s="367"/>
      <c r="EIJ51" s="367"/>
      <c r="EIK51" s="367"/>
      <c r="EIL51" s="367"/>
      <c r="EIM51" s="367"/>
      <c r="EIN51" s="367"/>
      <c r="EIO51" s="367"/>
      <c r="EIP51" s="367"/>
      <c r="EIQ51" s="367"/>
      <c r="EIR51" s="367"/>
      <c r="EIS51" s="367"/>
      <c r="EIT51" s="367"/>
      <c r="EIU51" s="367"/>
      <c r="EIV51" s="367"/>
      <c r="EIW51" s="367"/>
      <c r="EIX51" s="367"/>
      <c r="EIY51" s="367"/>
      <c r="EIZ51" s="367"/>
      <c r="EJA51" s="367"/>
      <c r="EJB51" s="367"/>
      <c r="EJC51" s="367"/>
      <c r="EJD51" s="367"/>
      <c r="EJE51" s="367"/>
      <c r="EJF51" s="367"/>
      <c r="EJG51" s="367"/>
      <c r="EJH51" s="367"/>
      <c r="EJI51" s="367"/>
      <c r="EJJ51" s="367"/>
      <c r="EJK51" s="367"/>
      <c r="EJL51" s="367"/>
      <c r="EJM51" s="367"/>
      <c r="EJN51" s="367"/>
      <c r="EJO51" s="367"/>
      <c r="EJP51" s="367"/>
      <c r="EJQ51" s="367"/>
      <c r="EJR51" s="367"/>
      <c r="EJS51" s="367"/>
      <c r="EJT51" s="367"/>
      <c r="EJU51" s="367"/>
      <c r="EJV51" s="367"/>
      <c r="EJW51" s="367"/>
      <c r="EJX51" s="367"/>
      <c r="EJY51" s="367"/>
      <c r="EJZ51" s="367"/>
      <c r="EKA51" s="367"/>
      <c r="EKB51" s="367"/>
      <c r="EKC51" s="367"/>
      <c r="EKD51" s="367"/>
      <c r="EKE51" s="367"/>
      <c r="EKF51" s="367"/>
      <c r="EKG51" s="367"/>
      <c r="EKH51" s="367"/>
      <c r="EKI51" s="367"/>
      <c r="EKJ51" s="367"/>
      <c r="EKK51" s="367"/>
      <c r="EKL51" s="367"/>
      <c r="EKM51" s="367"/>
      <c r="EKN51" s="367"/>
      <c r="EKO51" s="367"/>
      <c r="EKP51" s="367"/>
      <c r="EKQ51" s="367"/>
      <c r="EKR51" s="367"/>
      <c r="EKS51" s="367"/>
      <c r="EKT51" s="367"/>
      <c r="EKU51" s="367"/>
      <c r="EKV51" s="367"/>
      <c r="EKW51" s="367"/>
      <c r="EKX51" s="367"/>
      <c r="EKY51" s="367"/>
      <c r="EKZ51" s="367"/>
      <c r="ELA51" s="367"/>
      <c r="ELB51" s="367"/>
      <c r="ELC51" s="367"/>
      <c r="ELD51" s="367"/>
      <c r="ELE51" s="367"/>
      <c r="ELF51" s="367"/>
      <c r="ELG51" s="367"/>
      <c r="ELH51" s="367"/>
      <c r="ELI51" s="367"/>
      <c r="ELJ51" s="367"/>
      <c r="ELK51" s="367"/>
      <c r="ELL51" s="367"/>
      <c r="ELM51" s="367"/>
      <c r="ELN51" s="367"/>
      <c r="ELO51" s="367"/>
      <c r="ELP51" s="367"/>
      <c r="ELQ51" s="367"/>
      <c r="ELR51" s="367"/>
      <c r="ELS51" s="367"/>
      <c r="ELT51" s="367"/>
      <c r="ELU51" s="367"/>
      <c r="ELV51" s="367"/>
      <c r="ELW51" s="367"/>
      <c r="ELX51" s="367"/>
      <c r="ELY51" s="367"/>
      <c r="ELZ51" s="367"/>
      <c r="EMA51" s="367"/>
      <c r="EMB51" s="367"/>
      <c r="EMC51" s="367"/>
      <c r="EMD51" s="367"/>
      <c r="EME51" s="367"/>
      <c r="EMF51" s="367"/>
      <c r="EMG51" s="367"/>
      <c r="EMH51" s="367"/>
      <c r="EMI51" s="367"/>
      <c r="EMJ51" s="367"/>
      <c r="EMK51" s="367"/>
      <c r="EML51" s="367"/>
      <c r="EMM51" s="367"/>
      <c r="EMN51" s="367"/>
      <c r="EMO51" s="367"/>
      <c r="EMP51" s="367"/>
      <c r="EMQ51" s="367"/>
      <c r="EMR51" s="367"/>
      <c r="EMS51" s="367"/>
      <c r="EMT51" s="367"/>
      <c r="EMU51" s="367"/>
      <c r="EMV51" s="367"/>
      <c r="EMW51" s="367"/>
      <c r="EMX51" s="367"/>
      <c r="EMY51" s="367"/>
      <c r="EMZ51" s="367"/>
      <c r="ENA51" s="367"/>
      <c r="ENB51" s="367"/>
      <c r="ENC51" s="367"/>
      <c r="END51" s="367"/>
      <c r="ENE51" s="367"/>
      <c r="ENF51" s="367"/>
      <c r="ENG51" s="367"/>
      <c r="ENH51" s="367"/>
      <c r="ENI51" s="367"/>
      <c r="ENJ51" s="367"/>
      <c r="ENK51" s="367"/>
      <c r="ENL51" s="367"/>
      <c r="ENM51" s="367"/>
      <c r="ENN51" s="367"/>
      <c r="ENO51" s="367"/>
      <c r="ENP51" s="367"/>
      <c r="ENQ51" s="367"/>
      <c r="ENR51" s="367"/>
      <c r="ENS51" s="367"/>
      <c r="ENT51" s="367"/>
      <c r="ENU51" s="367"/>
      <c r="ENV51" s="367"/>
      <c r="ENW51" s="367"/>
      <c r="ENX51" s="367"/>
      <c r="ENY51" s="367"/>
      <c r="ENZ51" s="367"/>
      <c r="EOA51" s="367"/>
      <c r="EOB51" s="367"/>
      <c r="EOC51" s="367"/>
      <c r="EOD51" s="367"/>
      <c r="EOE51" s="367"/>
      <c r="EOF51" s="367"/>
      <c r="EOG51" s="367"/>
      <c r="EOH51" s="367"/>
      <c r="EOI51" s="367"/>
      <c r="EOJ51" s="367"/>
      <c r="EOK51" s="367"/>
      <c r="EOL51" s="367"/>
      <c r="EOM51" s="367"/>
      <c r="EON51" s="367"/>
      <c r="EOO51" s="367"/>
      <c r="EOP51" s="367"/>
      <c r="EOQ51" s="367"/>
      <c r="EOR51" s="367"/>
      <c r="EOS51" s="367"/>
      <c r="EOT51" s="367"/>
      <c r="EOU51" s="367"/>
      <c r="EOV51" s="367"/>
      <c r="EOW51" s="367"/>
      <c r="EOX51" s="367"/>
      <c r="EOY51" s="367"/>
      <c r="EOZ51" s="367"/>
      <c r="EPA51" s="367"/>
      <c r="EPB51" s="367"/>
      <c r="EPC51" s="367"/>
      <c r="EPD51" s="367"/>
      <c r="EPE51" s="367"/>
      <c r="EPF51" s="367"/>
      <c r="EPG51" s="367"/>
      <c r="EPH51" s="367"/>
      <c r="EPI51" s="367"/>
      <c r="EPJ51" s="367"/>
      <c r="EPK51" s="367"/>
      <c r="EPL51" s="367"/>
      <c r="EPM51" s="367"/>
      <c r="EPN51" s="367"/>
      <c r="EPO51" s="367"/>
      <c r="EPP51" s="367"/>
      <c r="EPQ51" s="367"/>
      <c r="EPR51" s="367"/>
      <c r="EPS51" s="367"/>
      <c r="EPT51" s="367"/>
      <c r="EPU51" s="367"/>
      <c r="EPV51" s="367"/>
      <c r="EPW51" s="367"/>
      <c r="EPX51" s="367"/>
      <c r="EPY51" s="367"/>
      <c r="EPZ51" s="367"/>
      <c r="EQA51" s="367"/>
      <c r="EQB51" s="367"/>
      <c r="EQC51" s="367"/>
      <c r="EQD51" s="367"/>
      <c r="EQE51" s="367"/>
      <c r="EQF51" s="367"/>
      <c r="EQG51" s="367"/>
      <c r="EQH51" s="367"/>
      <c r="EQI51" s="367"/>
      <c r="EQJ51" s="367"/>
      <c r="EQK51" s="367"/>
      <c r="EQL51" s="367"/>
      <c r="EQM51" s="367"/>
      <c r="EQN51" s="367"/>
      <c r="EQO51" s="367"/>
      <c r="EQP51" s="367"/>
      <c r="EQQ51" s="367"/>
      <c r="EQR51" s="367"/>
      <c r="EQS51" s="367"/>
      <c r="EQT51" s="367"/>
      <c r="EQU51" s="367"/>
      <c r="EQV51" s="367"/>
      <c r="EQW51" s="367"/>
      <c r="EQX51" s="367"/>
      <c r="EQY51" s="367"/>
      <c r="EQZ51" s="367"/>
      <c r="ERA51" s="367"/>
      <c r="ERB51" s="367"/>
      <c r="ERC51" s="367"/>
      <c r="ERD51" s="367"/>
      <c r="ERE51" s="367"/>
      <c r="ERF51" s="367"/>
      <c r="ERG51" s="367"/>
      <c r="ERH51" s="367"/>
      <c r="ERI51" s="367"/>
      <c r="ERJ51" s="367"/>
      <c r="ERK51" s="367"/>
      <c r="ERL51" s="367"/>
      <c r="ERM51" s="367"/>
      <c r="ERN51" s="367"/>
      <c r="ERO51" s="367"/>
      <c r="ERP51" s="367"/>
      <c r="ERQ51" s="367"/>
      <c r="ERR51" s="367"/>
      <c r="ERS51" s="367"/>
      <c r="ERT51" s="367"/>
      <c r="ERU51" s="367"/>
      <c r="ERV51" s="367"/>
      <c r="ERW51" s="367"/>
      <c r="ERX51" s="367"/>
      <c r="ERY51" s="367"/>
      <c r="ERZ51" s="367"/>
      <c r="ESA51" s="367"/>
      <c r="ESB51" s="367"/>
      <c r="ESC51" s="367"/>
      <c r="ESD51" s="367"/>
      <c r="ESE51" s="367"/>
      <c r="ESF51" s="367"/>
      <c r="ESG51" s="367"/>
      <c r="ESH51" s="367"/>
      <c r="ESI51" s="367"/>
      <c r="ESJ51" s="367"/>
      <c r="ESK51" s="367"/>
      <c r="ESL51" s="367"/>
      <c r="ESM51" s="367"/>
      <c r="ESN51" s="367"/>
      <c r="ESO51" s="367"/>
      <c r="ESP51" s="367"/>
      <c r="ESQ51" s="367"/>
      <c r="ESR51" s="367"/>
      <c r="ESS51" s="367"/>
      <c r="EST51" s="367"/>
      <c r="ESU51" s="367"/>
      <c r="ESV51" s="367"/>
      <c r="ESW51" s="367"/>
      <c r="ESX51" s="367"/>
      <c r="ESY51" s="367"/>
      <c r="ESZ51" s="367"/>
      <c r="ETA51" s="367"/>
      <c r="ETB51" s="367"/>
      <c r="ETC51" s="367"/>
      <c r="ETD51" s="367"/>
      <c r="ETE51" s="367"/>
      <c r="ETF51" s="367"/>
      <c r="ETG51" s="367"/>
      <c r="ETH51" s="367"/>
      <c r="ETI51" s="367"/>
      <c r="ETJ51" s="367"/>
      <c r="ETK51" s="367"/>
      <c r="ETL51" s="367"/>
      <c r="ETM51" s="367"/>
      <c r="ETN51" s="367"/>
      <c r="ETO51" s="367"/>
      <c r="ETP51" s="367"/>
      <c r="ETQ51" s="367"/>
      <c r="ETR51" s="367"/>
      <c r="ETS51" s="367"/>
      <c r="ETT51" s="367"/>
      <c r="ETU51" s="367"/>
      <c r="ETV51" s="367"/>
      <c r="ETW51" s="367"/>
      <c r="ETX51" s="367"/>
      <c r="ETY51" s="367"/>
      <c r="ETZ51" s="367"/>
      <c r="EUA51" s="367"/>
      <c r="EUB51" s="367"/>
      <c r="EUC51" s="367"/>
      <c r="EUD51" s="367"/>
      <c r="EUE51" s="367"/>
      <c r="EUF51" s="367"/>
      <c r="EUG51" s="367"/>
      <c r="EUH51" s="367"/>
      <c r="EUI51" s="367"/>
      <c r="EUJ51" s="367"/>
      <c r="EUK51" s="367"/>
      <c r="EUL51" s="367"/>
      <c r="EUM51" s="367"/>
      <c r="EUN51" s="367"/>
      <c r="EUO51" s="367"/>
      <c r="EUP51" s="367"/>
      <c r="EUQ51" s="367"/>
      <c r="EUR51" s="367"/>
      <c r="EUS51" s="367"/>
      <c r="EUT51" s="367"/>
      <c r="EUU51" s="367"/>
      <c r="EUV51" s="367"/>
      <c r="EUW51" s="367"/>
      <c r="EUX51" s="367"/>
      <c r="EUY51" s="367"/>
      <c r="EUZ51" s="367"/>
      <c r="EVA51" s="367"/>
      <c r="EVB51" s="367"/>
      <c r="EVC51" s="367"/>
      <c r="EVD51" s="367"/>
      <c r="EVE51" s="367"/>
      <c r="EVF51" s="367"/>
      <c r="EVG51" s="367"/>
      <c r="EVH51" s="367"/>
      <c r="EVI51" s="367"/>
      <c r="EVJ51" s="367"/>
      <c r="EVK51" s="367"/>
      <c r="EVL51" s="367"/>
      <c r="EVM51" s="367"/>
      <c r="EVN51" s="367"/>
      <c r="EVO51" s="367"/>
      <c r="EVP51" s="367"/>
      <c r="EVQ51" s="367"/>
      <c r="EVR51" s="367"/>
      <c r="EVS51" s="367"/>
      <c r="EVT51" s="367"/>
      <c r="EVU51" s="367"/>
      <c r="EVV51" s="367"/>
      <c r="EVW51" s="367"/>
      <c r="EVX51" s="367"/>
      <c r="EVY51" s="367"/>
      <c r="EVZ51" s="367"/>
      <c r="EWA51" s="367"/>
      <c r="EWB51" s="367"/>
      <c r="EWC51" s="367"/>
      <c r="EWD51" s="367"/>
      <c r="EWE51" s="367"/>
      <c r="EWF51" s="367"/>
      <c r="EWG51" s="367"/>
      <c r="EWH51" s="367"/>
      <c r="EWI51" s="367"/>
      <c r="EWJ51" s="367"/>
      <c r="EWK51" s="367"/>
      <c r="EWL51" s="367"/>
      <c r="EWM51" s="367"/>
      <c r="EWN51" s="367"/>
      <c r="EWO51" s="367"/>
      <c r="EWP51" s="367"/>
      <c r="EWQ51" s="367"/>
      <c r="EWR51" s="367"/>
      <c r="EWS51" s="367"/>
      <c r="EWT51" s="367"/>
      <c r="EWU51" s="367"/>
      <c r="EWV51" s="367"/>
      <c r="EWW51" s="367"/>
      <c r="EWX51" s="367"/>
      <c r="EWY51" s="367"/>
      <c r="EWZ51" s="367"/>
      <c r="EXA51" s="367"/>
      <c r="EXB51" s="367"/>
      <c r="EXC51" s="367"/>
      <c r="EXD51" s="367"/>
      <c r="EXE51" s="367"/>
      <c r="EXF51" s="367"/>
      <c r="EXG51" s="367"/>
      <c r="EXH51" s="367"/>
      <c r="EXI51" s="367"/>
      <c r="EXJ51" s="367"/>
      <c r="EXK51" s="367"/>
      <c r="EXL51" s="367"/>
      <c r="EXM51" s="367"/>
      <c r="EXN51" s="367"/>
      <c r="EXO51" s="367"/>
      <c r="EXP51" s="367"/>
      <c r="EXQ51" s="367"/>
      <c r="EXR51" s="367"/>
      <c r="EXS51" s="367"/>
      <c r="EXT51" s="367"/>
      <c r="EXU51" s="367"/>
      <c r="EXV51" s="367"/>
      <c r="EXW51" s="367"/>
      <c r="EXX51" s="367"/>
      <c r="EXY51" s="367"/>
      <c r="EXZ51" s="367"/>
      <c r="EYA51" s="367"/>
      <c r="EYB51" s="367"/>
      <c r="EYC51" s="367"/>
      <c r="EYD51" s="367"/>
      <c r="EYE51" s="367"/>
      <c r="EYF51" s="367"/>
      <c r="EYG51" s="367"/>
      <c r="EYH51" s="367"/>
      <c r="EYI51" s="367"/>
      <c r="EYJ51" s="367"/>
      <c r="EYK51" s="367"/>
      <c r="EYL51" s="367"/>
      <c r="EYM51" s="367"/>
      <c r="EYN51" s="367"/>
      <c r="EYO51" s="367"/>
      <c r="EYP51" s="367"/>
      <c r="EYQ51" s="367"/>
      <c r="EYR51" s="367"/>
      <c r="EYS51" s="367"/>
      <c r="EYT51" s="367"/>
      <c r="EYU51" s="367"/>
      <c r="EYV51" s="367"/>
      <c r="EYW51" s="367"/>
      <c r="EYX51" s="367"/>
      <c r="EYY51" s="367"/>
      <c r="EYZ51" s="367"/>
      <c r="EZA51" s="367"/>
      <c r="EZB51" s="367"/>
      <c r="EZC51" s="367"/>
      <c r="EZD51" s="367"/>
      <c r="EZE51" s="367"/>
      <c r="EZF51" s="367"/>
      <c r="EZG51" s="367"/>
      <c r="EZH51" s="367"/>
      <c r="EZI51" s="367"/>
      <c r="EZJ51" s="367"/>
      <c r="EZK51" s="367"/>
      <c r="EZL51" s="367"/>
      <c r="EZM51" s="367"/>
      <c r="EZN51" s="367"/>
      <c r="EZO51" s="367"/>
      <c r="EZP51" s="367"/>
      <c r="EZQ51" s="367"/>
      <c r="EZR51" s="367"/>
      <c r="EZS51" s="367"/>
      <c r="EZT51" s="367"/>
      <c r="EZU51" s="367"/>
      <c r="EZV51" s="367"/>
      <c r="EZW51" s="367"/>
      <c r="EZX51" s="367"/>
      <c r="EZY51" s="367"/>
      <c r="EZZ51" s="367"/>
      <c r="FAA51" s="367"/>
      <c r="FAB51" s="367"/>
      <c r="FAC51" s="367"/>
      <c r="FAD51" s="367"/>
      <c r="FAE51" s="367"/>
      <c r="FAF51" s="367"/>
      <c r="FAG51" s="367"/>
      <c r="FAH51" s="367"/>
      <c r="FAI51" s="367"/>
      <c r="FAJ51" s="367"/>
      <c r="FAK51" s="367"/>
      <c r="FAL51" s="367"/>
      <c r="FAM51" s="367"/>
      <c r="FAN51" s="367"/>
      <c r="FAO51" s="367"/>
      <c r="FAP51" s="367"/>
      <c r="FAQ51" s="367"/>
      <c r="FAR51" s="367"/>
      <c r="FAS51" s="367"/>
      <c r="FAT51" s="367"/>
      <c r="FAU51" s="367"/>
      <c r="FAV51" s="367"/>
      <c r="FAW51" s="367"/>
      <c r="FAX51" s="367"/>
      <c r="FAY51" s="367"/>
      <c r="FAZ51" s="367"/>
      <c r="FBA51" s="367"/>
      <c r="FBB51" s="367"/>
      <c r="FBC51" s="367"/>
      <c r="FBD51" s="367"/>
      <c r="FBE51" s="367"/>
      <c r="FBF51" s="367"/>
      <c r="FBG51" s="367"/>
      <c r="FBH51" s="367"/>
      <c r="FBI51" s="367"/>
      <c r="FBJ51" s="367"/>
      <c r="FBK51" s="367"/>
      <c r="FBL51" s="367"/>
      <c r="FBM51" s="367"/>
      <c r="FBN51" s="367"/>
      <c r="FBO51" s="367"/>
      <c r="FBP51" s="367"/>
      <c r="FBQ51" s="367"/>
      <c r="FBR51" s="367"/>
      <c r="FBS51" s="367"/>
      <c r="FBT51" s="367"/>
      <c r="FBU51" s="367"/>
      <c r="FBV51" s="367"/>
      <c r="FBW51" s="367"/>
      <c r="FBX51" s="367"/>
      <c r="FBY51" s="367"/>
      <c r="FBZ51" s="367"/>
      <c r="FCA51" s="367"/>
      <c r="FCB51" s="367"/>
      <c r="FCC51" s="367"/>
      <c r="FCD51" s="367"/>
      <c r="FCE51" s="367"/>
      <c r="FCF51" s="367"/>
      <c r="FCG51" s="367"/>
      <c r="FCH51" s="367"/>
      <c r="FCI51" s="367"/>
      <c r="FCJ51" s="367"/>
      <c r="FCK51" s="367"/>
      <c r="FCL51" s="367"/>
      <c r="FCM51" s="367"/>
      <c r="FCN51" s="367"/>
      <c r="FCO51" s="367"/>
      <c r="FCP51" s="367"/>
      <c r="FCQ51" s="367"/>
      <c r="FCR51" s="367"/>
      <c r="FCS51" s="367"/>
      <c r="FCT51" s="367"/>
      <c r="FCU51" s="367"/>
      <c r="FCV51" s="367"/>
      <c r="FCW51" s="367"/>
      <c r="FCX51" s="367"/>
      <c r="FCY51" s="367"/>
      <c r="FCZ51" s="367"/>
      <c r="FDA51" s="367"/>
      <c r="FDB51" s="367"/>
      <c r="FDC51" s="367"/>
      <c r="FDD51" s="367"/>
      <c r="FDE51" s="367"/>
      <c r="FDF51" s="367"/>
      <c r="FDG51" s="367"/>
      <c r="FDH51" s="367"/>
      <c r="FDI51" s="367"/>
      <c r="FDJ51" s="367"/>
      <c r="FDK51" s="367"/>
      <c r="FDL51" s="367"/>
      <c r="FDM51" s="367"/>
      <c r="FDN51" s="367"/>
      <c r="FDO51" s="367"/>
      <c r="FDP51" s="367"/>
      <c r="FDQ51" s="367"/>
      <c r="FDR51" s="367"/>
      <c r="FDS51" s="367"/>
      <c r="FDT51" s="367"/>
      <c r="FDU51" s="367"/>
      <c r="FDV51" s="367"/>
      <c r="FDW51" s="367"/>
      <c r="FDX51" s="367"/>
      <c r="FDY51" s="367"/>
      <c r="FDZ51" s="367"/>
      <c r="FEA51" s="367"/>
      <c r="FEB51" s="367"/>
      <c r="FEC51" s="367"/>
      <c r="FED51" s="367"/>
      <c r="FEE51" s="367"/>
      <c r="FEF51" s="367"/>
      <c r="FEG51" s="367"/>
      <c r="FEH51" s="367"/>
      <c r="FEI51" s="367"/>
      <c r="FEJ51" s="367"/>
      <c r="FEK51" s="367"/>
      <c r="FEL51" s="367"/>
      <c r="FEM51" s="367"/>
      <c r="FEN51" s="367"/>
      <c r="FEO51" s="367"/>
      <c r="FEP51" s="367"/>
      <c r="FEQ51" s="367"/>
      <c r="FER51" s="367"/>
      <c r="FES51" s="367"/>
      <c r="FET51" s="367"/>
      <c r="FEU51" s="367"/>
      <c r="FEV51" s="367"/>
      <c r="FEW51" s="367"/>
      <c r="FEX51" s="367"/>
      <c r="FEY51" s="367"/>
      <c r="FEZ51" s="367"/>
      <c r="FFA51" s="367"/>
      <c r="FFB51" s="367"/>
      <c r="FFC51" s="367"/>
      <c r="FFD51" s="367"/>
      <c r="FFE51" s="367"/>
      <c r="FFF51" s="367"/>
      <c r="FFG51" s="367"/>
      <c r="FFH51" s="367"/>
      <c r="FFI51" s="367"/>
      <c r="FFJ51" s="367"/>
      <c r="FFK51" s="367"/>
      <c r="FFL51" s="367"/>
      <c r="FFM51" s="367"/>
      <c r="FFN51" s="367"/>
      <c r="FFO51" s="367"/>
      <c r="FFP51" s="367"/>
      <c r="FFQ51" s="367"/>
      <c r="FFR51" s="367"/>
      <c r="FFS51" s="367"/>
      <c r="FFT51" s="367"/>
      <c r="FFU51" s="367"/>
      <c r="FFV51" s="367"/>
      <c r="FFW51" s="367"/>
      <c r="FFX51" s="367"/>
      <c r="FFY51" s="367"/>
      <c r="FFZ51" s="367"/>
      <c r="FGA51" s="367"/>
      <c r="FGB51" s="367"/>
      <c r="FGC51" s="367"/>
      <c r="FGD51" s="367"/>
      <c r="FGE51" s="367"/>
      <c r="FGF51" s="367"/>
      <c r="FGG51" s="367"/>
      <c r="FGH51" s="367"/>
      <c r="FGI51" s="367"/>
      <c r="FGJ51" s="367"/>
      <c r="FGK51" s="367"/>
      <c r="FGL51" s="367"/>
      <c r="FGM51" s="367"/>
      <c r="FGN51" s="367"/>
      <c r="FGO51" s="367"/>
      <c r="FGP51" s="367"/>
      <c r="FGQ51" s="367"/>
      <c r="FGR51" s="367"/>
      <c r="FGS51" s="367"/>
      <c r="FGT51" s="367"/>
      <c r="FGU51" s="367"/>
      <c r="FGV51" s="367"/>
      <c r="FGW51" s="367"/>
      <c r="FGX51" s="367"/>
      <c r="FGY51" s="367"/>
      <c r="FGZ51" s="367"/>
      <c r="FHA51" s="367"/>
      <c r="FHB51" s="367"/>
      <c r="FHC51" s="367"/>
      <c r="FHD51" s="367"/>
      <c r="FHE51" s="367"/>
      <c r="FHF51" s="367"/>
      <c r="FHG51" s="367"/>
      <c r="FHH51" s="367"/>
      <c r="FHI51" s="367"/>
      <c r="FHJ51" s="367"/>
      <c r="FHK51" s="367"/>
      <c r="FHL51" s="367"/>
      <c r="FHM51" s="367"/>
      <c r="FHN51" s="367"/>
      <c r="FHO51" s="367"/>
      <c r="FHP51" s="367"/>
      <c r="FHQ51" s="367"/>
      <c r="FHR51" s="367"/>
      <c r="FHS51" s="367"/>
      <c r="FHT51" s="367"/>
      <c r="FHU51" s="367"/>
      <c r="FHV51" s="367"/>
      <c r="FHW51" s="367"/>
      <c r="FHX51" s="367"/>
      <c r="FHY51" s="367"/>
      <c r="FHZ51" s="367"/>
      <c r="FIA51" s="367"/>
      <c r="FIB51" s="367"/>
      <c r="FIC51" s="367"/>
      <c r="FID51" s="367"/>
      <c r="FIE51" s="367"/>
      <c r="FIF51" s="367"/>
      <c r="FIG51" s="367"/>
      <c r="FIH51" s="367"/>
      <c r="FII51" s="367"/>
      <c r="FIJ51" s="367"/>
      <c r="FIK51" s="367"/>
      <c r="FIL51" s="367"/>
      <c r="FIM51" s="367"/>
      <c r="FIN51" s="367"/>
      <c r="FIO51" s="367"/>
      <c r="FIP51" s="367"/>
      <c r="FIQ51" s="367"/>
      <c r="FIR51" s="367"/>
      <c r="FIS51" s="367"/>
      <c r="FIT51" s="367"/>
      <c r="FIU51" s="367"/>
      <c r="FIV51" s="367"/>
      <c r="FIW51" s="367"/>
      <c r="FIX51" s="367"/>
      <c r="FIY51" s="367"/>
      <c r="FIZ51" s="367"/>
      <c r="FJA51" s="367"/>
      <c r="FJB51" s="367"/>
      <c r="FJC51" s="367"/>
      <c r="FJD51" s="367"/>
      <c r="FJE51" s="367"/>
      <c r="FJF51" s="367"/>
      <c r="FJG51" s="367"/>
      <c r="FJH51" s="367"/>
      <c r="FJI51" s="367"/>
      <c r="FJJ51" s="367"/>
      <c r="FJK51" s="367"/>
      <c r="FJL51" s="367"/>
      <c r="FJM51" s="367"/>
      <c r="FJN51" s="367"/>
      <c r="FJO51" s="367"/>
      <c r="FJP51" s="367"/>
      <c r="FJQ51" s="367"/>
      <c r="FJR51" s="367"/>
      <c r="FJS51" s="367"/>
      <c r="FJT51" s="367"/>
      <c r="FJU51" s="367"/>
      <c r="FJV51" s="367"/>
      <c r="FJW51" s="367"/>
      <c r="FJX51" s="367"/>
      <c r="FJY51" s="367"/>
      <c r="FJZ51" s="367"/>
      <c r="FKA51" s="367"/>
      <c r="FKB51" s="367"/>
      <c r="FKC51" s="367"/>
      <c r="FKD51" s="367"/>
      <c r="FKE51" s="367"/>
      <c r="FKF51" s="367"/>
      <c r="FKG51" s="367"/>
      <c r="FKH51" s="367"/>
      <c r="FKI51" s="367"/>
      <c r="FKJ51" s="367"/>
      <c r="FKK51" s="367"/>
      <c r="FKL51" s="367"/>
      <c r="FKM51" s="367"/>
      <c r="FKN51" s="367"/>
      <c r="FKO51" s="367"/>
      <c r="FKP51" s="367"/>
      <c r="FKQ51" s="367"/>
      <c r="FKR51" s="367"/>
      <c r="FKS51" s="367"/>
      <c r="FKT51" s="367"/>
      <c r="FKU51" s="367"/>
      <c r="FKV51" s="367"/>
      <c r="FKW51" s="367"/>
      <c r="FKX51" s="367"/>
      <c r="FKY51" s="367"/>
      <c r="FKZ51" s="367"/>
      <c r="FLA51" s="367"/>
      <c r="FLB51" s="367"/>
      <c r="FLC51" s="367"/>
      <c r="FLD51" s="367"/>
      <c r="FLE51" s="367"/>
      <c r="FLF51" s="367"/>
      <c r="FLG51" s="367"/>
      <c r="FLH51" s="367"/>
      <c r="FLI51" s="367"/>
      <c r="FLJ51" s="367"/>
      <c r="FLK51" s="367"/>
      <c r="FLL51" s="367"/>
      <c r="FLM51" s="367"/>
      <c r="FLN51" s="367"/>
      <c r="FLO51" s="367"/>
      <c r="FLP51" s="367"/>
      <c r="FLQ51" s="367"/>
      <c r="FLR51" s="367"/>
      <c r="FLS51" s="367"/>
      <c r="FLT51" s="367"/>
      <c r="FLU51" s="367"/>
      <c r="FLV51" s="367"/>
      <c r="FLW51" s="367"/>
      <c r="FLX51" s="367"/>
      <c r="FLY51" s="367"/>
      <c r="FLZ51" s="367"/>
      <c r="FMA51" s="367"/>
      <c r="FMB51" s="367"/>
      <c r="FMC51" s="367"/>
      <c r="FMD51" s="367"/>
      <c r="FME51" s="367"/>
      <c r="FMF51" s="367"/>
      <c r="FMG51" s="367"/>
      <c r="FMH51" s="367"/>
      <c r="FMI51" s="367"/>
      <c r="FMJ51" s="367"/>
      <c r="FMK51" s="367"/>
      <c r="FML51" s="367"/>
      <c r="FMM51" s="367"/>
      <c r="FMN51" s="367"/>
      <c r="FMO51" s="367"/>
      <c r="FMP51" s="367"/>
      <c r="FMQ51" s="367"/>
      <c r="FMR51" s="367"/>
      <c r="FMS51" s="367"/>
      <c r="FMT51" s="367"/>
      <c r="FMU51" s="367"/>
      <c r="FMV51" s="367"/>
      <c r="FMW51" s="367"/>
      <c r="FMX51" s="367"/>
      <c r="FMY51" s="367"/>
      <c r="FMZ51" s="367"/>
      <c r="FNA51" s="367"/>
      <c r="FNB51" s="367"/>
      <c r="FNC51" s="367"/>
      <c r="FND51" s="367"/>
      <c r="FNE51" s="367"/>
      <c r="FNF51" s="367"/>
      <c r="FNG51" s="367"/>
      <c r="FNH51" s="367"/>
      <c r="FNI51" s="367"/>
      <c r="FNJ51" s="367"/>
      <c r="FNK51" s="367"/>
      <c r="FNL51" s="367"/>
      <c r="FNM51" s="367"/>
      <c r="FNN51" s="367"/>
      <c r="FNO51" s="367"/>
      <c r="FNP51" s="367"/>
      <c r="FNQ51" s="367"/>
      <c r="FNR51" s="367"/>
      <c r="FNS51" s="367"/>
      <c r="FNT51" s="367"/>
      <c r="FNU51" s="367"/>
      <c r="FNV51" s="367"/>
      <c r="FNW51" s="367"/>
      <c r="FNX51" s="367"/>
      <c r="FNY51" s="367"/>
      <c r="FNZ51" s="367"/>
      <c r="FOA51" s="367"/>
      <c r="FOB51" s="367"/>
      <c r="FOC51" s="367"/>
      <c r="FOD51" s="367"/>
      <c r="FOE51" s="367"/>
      <c r="FOF51" s="367"/>
      <c r="FOG51" s="367"/>
      <c r="FOH51" s="367"/>
      <c r="FOI51" s="367"/>
      <c r="FOJ51" s="367"/>
      <c r="FOK51" s="367"/>
      <c r="FOL51" s="367"/>
      <c r="FOM51" s="367"/>
      <c r="FON51" s="367"/>
      <c r="FOO51" s="367"/>
      <c r="FOP51" s="367"/>
      <c r="FOQ51" s="367"/>
      <c r="FOR51" s="367"/>
      <c r="FOS51" s="367"/>
      <c r="FOT51" s="367"/>
      <c r="FOU51" s="367"/>
      <c r="FOV51" s="367"/>
      <c r="FOW51" s="367"/>
      <c r="FOX51" s="367"/>
      <c r="FOY51" s="367"/>
      <c r="FOZ51" s="367"/>
      <c r="FPA51" s="367"/>
      <c r="FPB51" s="367"/>
      <c r="FPC51" s="367"/>
      <c r="FPD51" s="367"/>
      <c r="FPE51" s="367"/>
      <c r="FPF51" s="367"/>
      <c r="FPG51" s="367"/>
      <c r="FPH51" s="367"/>
      <c r="FPI51" s="367"/>
      <c r="FPJ51" s="367"/>
      <c r="FPK51" s="367"/>
      <c r="FPL51" s="367"/>
      <c r="FPM51" s="367"/>
      <c r="FPN51" s="367"/>
      <c r="FPO51" s="367"/>
      <c r="FPP51" s="367"/>
      <c r="FPQ51" s="367"/>
      <c r="FPR51" s="367"/>
      <c r="FPS51" s="367"/>
      <c r="FPT51" s="367"/>
      <c r="FPU51" s="367"/>
      <c r="FPV51" s="367"/>
      <c r="FPW51" s="367"/>
      <c r="FPX51" s="367"/>
      <c r="FPY51" s="367"/>
      <c r="FPZ51" s="367"/>
      <c r="FQA51" s="367"/>
      <c r="FQB51" s="367"/>
      <c r="FQC51" s="367"/>
      <c r="FQD51" s="367"/>
      <c r="FQE51" s="367"/>
      <c r="FQF51" s="367"/>
      <c r="FQG51" s="367"/>
      <c r="FQH51" s="367"/>
      <c r="FQI51" s="367"/>
      <c r="FQJ51" s="367"/>
      <c r="FQK51" s="367"/>
      <c r="FQL51" s="367"/>
      <c r="FQM51" s="367"/>
      <c r="FQN51" s="367"/>
      <c r="FQO51" s="367"/>
      <c r="FQP51" s="367"/>
      <c r="FQQ51" s="367"/>
      <c r="FQR51" s="367"/>
      <c r="FQS51" s="367"/>
      <c r="FQT51" s="367"/>
      <c r="FQU51" s="367"/>
      <c r="FQV51" s="367"/>
      <c r="FQW51" s="367"/>
      <c r="FQX51" s="367"/>
      <c r="FQY51" s="367"/>
      <c r="FQZ51" s="367"/>
      <c r="FRA51" s="367"/>
      <c r="FRB51" s="367"/>
      <c r="FRC51" s="367"/>
      <c r="FRD51" s="367"/>
      <c r="FRE51" s="367"/>
      <c r="FRF51" s="367"/>
      <c r="FRG51" s="367"/>
      <c r="FRH51" s="367"/>
      <c r="FRI51" s="367"/>
      <c r="FRJ51" s="367"/>
      <c r="FRK51" s="367"/>
      <c r="FRL51" s="367"/>
      <c r="FRM51" s="367"/>
      <c r="FRN51" s="367"/>
      <c r="FRO51" s="367"/>
      <c r="FRP51" s="367"/>
      <c r="FRQ51" s="367"/>
      <c r="FRR51" s="367"/>
      <c r="FRS51" s="367"/>
      <c r="FRT51" s="367"/>
      <c r="FRU51" s="367"/>
      <c r="FRV51" s="367"/>
      <c r="FRW51" s="367"/>
      <c r="FRX51" s="367"/>
      <c r="FRY51" s="367"/>
      <c r="FRZ51" s="367"/>
      <c r="FSA51" s="367"/>
      <c r="FSB51" s="367"/>
      <c r="FSC51" s="367"/>
      <c r="FSD51" s="367"/>
      <c r="FSE51" s="367"/>
      <c r="FSF51" s="367"/>
      <c r="FSG51" s="367"/>
      <c r="FSH51" s="367"/>
      <c r="FSI51" s="367"/>
      <c r="FSJ51" s="367"/>
      <c r="FSK51" s="367"/>
      <c r="FSL51" s="367"/>
      <c r="FSM51" s="367"/>
      <c r="FSN51" s="367"/>
      <c r="FSO51" s="367"/>
      <c r="FSP51" s="367"/>
      <c r="FSQ51" s="367"/>
      <c r="FSR51" s="367"/>
      <c r="FSS51" s="367"/>
      <c r="FST51" s="367"/>
      <c r="FSU51" s="367"/>
      <c r="FSV51" s="367"/>
      <c r="FSW51" s="367"/>
      <c r="FSX51" s="367"/>
      <c r="FSY51" s="367"/>
      <c r="FSZ51" s="367"/>
      <c r="FTA51" s="367"/>
      <c r="FTB51" s="367"/>
      <c r="FTC51" s="367"/>
      <c r="FTD51" s="367"/>
      <c r="FTE51" s="367"/>
      <c r="FTF51" s="367"/>
      <c r="FTG51" s="367"/>
      <c r="FTH51" s="367"/>
      <c r="FTI51" s="367"/>
      <c r="FTJ51" s="367"/>
      <c r="FTK51" s="367"/>
      <c r="FTL51" s="367"/>
      <c r="FTM51" s="367"/>
      <c r="FTN51" s="367"/>
      <c r="FTO51" s="367"/>
      <c r="FTP51" s="367"/>
      <c r="FTQ51" s="367"/>
      <c r="FTR51" s="367"/>
      <c r="FTS51" s="367"/>
      <c r="FTT51" s="367"/>
      <c r="FTU51" s="367"/>
      <c r="FTV51" s="367"/>
      <c r="FTW51" s="367"/>
      <c r="FTX51" s="367"/>
      <c r="FTY51" s="367"/>
      <c r="FTZ51" s="367"/>
      <c r="FUA51" s="367"/>
      <c r="FUB51" s="367"/>
      <c r="FUC51" s="367"/>
      <c r="FUD51" s="367"/>
      <c r="FUE51" s="367"/>
      <c r="FUF51" s="367"/>
      <c r="FUG51" s="367"/>
      <c r="FUH51" s="367"/>
      <c r="FUI51" s="367"/>
      <c r="FUJ51" s="367"/>
      <c r="FUK51" s="367"/>
      <c r="FUL51" s="367"/>
      <c r="FUM51" s="367"/>
      <c r="FUN51" s="367"/>
      <c r="FUO51" s="367"/>
      <c r="FUP51" s="367"/>
      <c r="FUQ51" s="367"/>
      <c r="FUR51" s="367"/>
      <c r="FUS51" s="367"/>
      <c r="FUT51" s="367"/>
      <c r="FUU51" s="367"/>
      <c r="FUV51" s="367"/>
      <c r="FUW51" s="367"/>
      <c r="FUX51" s="367"/>
      <c r="FUY51" s="367"/>
      <c r="FUZ51" s="367"/>
      <c r="FVA51" s="367"/>
      <c r="FVB51" s="367"/>
      <c r="FVC51" s="367"/>
      <c r="FVD51" s="367"/>
      <c r="FVE51" s="367"/>
      <c r="FVF51" s="367"/>
      <c r="FVG51" s="367"/>
      <c r="FVH51" s="367"/>
      <c r="FVI51" s="367"/>
      <c r="FVJ51" s="367"/>
      <c r="FVK51" s="367"/>
      <c r="FVL51" s="367"/>
      <c r="FVM51" s="367"/>
      <c r="FVN51" s="367"/>
      <c r="FVO51" s="367"/>
      <c r="FVP51" s="367"/>
      <c r="FVQ51" s="367"/>
      <c r="FVR51" s="367"/>
      <c r="FVS51" s="367"/>
      <c r="FVT51" s="367"/>
      <c r="FVU51" s="367"/>
      <c r="FVV51" s="367"/>
      <c r="FVW51" s="367"/>
      <c r="FVX51" s="367"/>
      <c r="FVY51" s="367"/>
      <c r="FVZ51" s="367"/>
      <c r="FWA51" s="367"/>
      <c r="FWB51" s="367"/>
      <c r="FWC51" s="367"/>
      <c r="FWD51" s="367"/>
      <c r="FWE51" s="367"/>
      <c r="FWF51" s="367"/>
      <c r="FWG51" s="367"/>
      <c r="FWH51" s="367"/>
      <c r="FWI51" s="367"/>
      <c r="FWJ51" s="367"/>
      <c r="FWK51" s="367"/>
      <c r="FWL51" s="367"/>
      <c r="FWM51" s="367"/>
      <c r="FWN51" s="367"/>
      <c r="FWO51" s="367"/>
      <c r="FWP51" s="367"/>
      <c r="FWQ51" s="367"/>
      <c r="FWR51" s="367"/>
      <c r="FWS51" s="367"/>
      <c r="FWT51" s="367"/>
      <c r="FWU51" s="367"/>
      <c r="FWV51" s="367"/>
      <c r="FWW51" s="367"/>
      <c r="FWX51" s="367"/>
      <c r="FWY51" s="367"/>
      <c r="FWZ51" s="367"/>
      <c r="FXA51" s="367"/>
      <c r="FXB51" s="367"/>
      <c r="FXC51" s="367"/>
      <c r="FXD51" s="367"/>
      <c r="FXE51" s="367"/>
      <c r="FXF51" s="367"/>
      <c r="FXG51" s="367"/>
      <c r="FXH51" s="367"/>
      <c r="FXI51" s="367"/>
      <c r="FXJ51" s="367"/>
      <c r="FXK51" s="367"/>
      <c r="FXL51" s="367"/>
      <c r="FXM51" s="367"/>
      <c r="FXN51" s="367"/>
      <c r="FXO51" s="367"/>
      <c r="FXP51" s="367"/>
      <c r="FXQ51" s="367"/>
      <c r="FXR51" s="367"/>
      <c r="FXS51" s="367"/>
      <c r="FXT51" s="367"/>
      <c r="FXU51" s="367"/>
      <c r="FXV51" s="367"/>
      <c r="FXW51" s="367"/>
      <c r="FXX51" s="367"/>
      <c r="FXY51" s="367"/>
      <c r="FXZ51" s="367"/>
      <c r="FYA51" s="367"/>
      <c r="FYB51" s="367"/>
      <c r="FYC51" s="367"/>
      <c r="FYD51" s="367"/>
      <c r="FYE51" s="367"/>
      <c r="FYF51" s="367"/>
      <c r="FYG51" s="367"/>
      <c r="FYH51" s="367"/>
      <c r="FYI51" s="367"/>
      <c r="FYJ51" s="367"/>
      <c r="FYK51" s="367"/>
      <c r="FYL51" s="367"/>
      <c r="FYM51" s="367"/>
      <c r="FYN51" s="367"/>
      <c r="FYO51" s="367"/>
      <c r="FYP51" s="367"/>
      <c r="FYQ51" s="367"/>
      <c r="FYR51" s="367"/>
      <c r="FYS51" s="367"/>
      <c r="FYT51" s="367"/>
      <c r="FYU51" s="367"/>
      <c r="FYV51" s="367"/>
      <c r="FYW51" s="367"/>
      <c r="FYX51" s="367"/>
      <c r="FYY51" s="367"/>
      <c r="FYZ51" s="367"/>
      <c r="FZA51" s="367"/>
      <c r="FZB51" s="367"/>
      <c r="FZC51" s="367"/>
      <c r="FZD51" s="367"/>
      <c r="FZE51" s="367"/>
      <c r="FZF51" s="367"/>
      <c r="FZG51" s="367"/>
      <c r="FZH51" s="367"/>
      <c r="FZI51" s="367"/>
      <c r="FZJ51" s="367"/>
      <c r="FZK51" s="367"/>
      <c r="FZL51" s="367"/>
      <c r="FZM51" s="367"/>
      <c r="FZN51" s="367"/>
      <c r="FZO51" s="367"/>
      <c r="FZP51" s="367"/>
      <c r="FZQ51" s="367"/>
      <c r="FZR51" s="367"/>
      <c r="FZS51" s="367"/>
      <c r="FZT51" s="367"/>
      <c r="FZU51" s="367"/>
      <c r="FZV51" s="367"/>
      <c r="FZW51" s="367"/>
      <c r="FZX51" s="367"/>
      <c r="FZY51" s="367"/>
      <c r="FZZ51" s="367"/>
      <c r="GAA51" s="367"/>
      <c r="GAB51" s="367"/>
      <c r="GAC51" s="367"/>
      <c r="GAD51" s="367"/>
      <c r="GAE51" s="367"/>
      <c r="GAF51" s="367"/>
      <c r="GAG51" s="367"/>
      <c r="GAH51" s="367"/>
      <c r="GAI51" s="367"/>
      <c r="GAJ51" s="367"/>
      <c r="GAK51" s="367"/>
      <c r="GAL51" s="367"/>
      <c r="GAM51" s="367"/>
      <c r="GAN51" s="367"/>
      <c r="GAO51" s="367"/>
      <c r="GAP51" s="367"/>
      <c r="GAQ51" s="367"/>
      <c r="GAR51" s="367"/>
      <c r="GAS51" s="367"/>
      <c r="GAT51" s="367"/>
      <c r="GAU51" s="367"/>
      <c r="GAV51" s="367"/>
      <c r="GAW51" s="367"/>
      <c r="GAX51" s="367"/>
      <c r="GAY51" s="367"/>
      <c r="GAZ51" s="367"/>
      <c r="GBA51" s="367"/>
      <c r="GBB51" s="367"/>
      <c r="GBC51" s="367"/>
      <c r="GBD51" s="367"/>
      <c r="GBE51" s="367"/>
      <c r="GBF51" s="367"/>
      <c r="GBG51" s="367"/>
      <c r="GBH51" s="367"/>
      <c r="GBI51" s="367"/>
      <c r="GBJ51" s="367"/>
      <c r="GBK51" s="367"/>
      <c r="GBL51" s="367"/>
      <c r="GBM51" s="367"/>
      <c r="GBN51" s="367"/>
      <c r="GBO51" s="367"/>
      <c r="GBP51" s="367"/>
      <c r="GBQ51" s="367"/>
      <c r="GBR51" s="367"/>
      <c r="GBS51" s="367"/>
      <c r="GBT51" s="367"/>
      <c r="GBU51" s="367"/>
      <c r="GBV51" s="367"/>
      <c r="GBW51" s="367"/>
      <c r="GBX51" s="367"/>
      <c r="GBY51" s="367"/>
      <c r="GBZ51" s="367"/>
      <c r="GCA51" s="367"/>
      <c r="GCB51" s="367"/>
      <c r="GCC51" s="367"/>
      <c r="GCD51" s="367"/>
      <c r="GCE51" s="367"/>
      <c r="GCF51" s="367"/>
      <c r="GCG51" s="367"/>
      <c r="GCH51" s="367"/>
      <c r="GCI51" s="367"/>
      <c r="GCJ51" s="367"/>
      <c r="GCK51" s="367"/>
      <c r="GCL51" s="367"/>
      <c r="GCM51" s="367"/>
      <c r="GCN51" s="367"/>
      <c r="GCO51" s="367"/>
      <c r="GCP51" s="367"/>
      <c r="GCQ51" s="367"/>
      <c r="GCR51" s="367"/>
      <c r="GCS51" s="367"/>
      <c r="GCT51" s="367"/>
      <c r="GCU51" s="367"/>
      <c r="GCV51" s="367"/>
      <c r="GCW51" s="367"/>
      <c r="GCX51" s="367"/>
      <c r="GCY51" s="367"/>
      <c r="GCZ51" s="367"/>
      <c r="GDA51" s="367"/>
      <c r="GDB51" s="367"/>
      <c r="GDC51" s="367"/>
      <c r="GDD51" s="367"/>
      <c r="GDE51" s="367"/>
      <c r="GDF51" s="367"/>
      <c r="GDG51" s="367"/>
      <c r="GDH51" s="367"/>
      <c r="GDI51" s="367"/>
      <c r="GDJ51" s="367"/>
      <c r="GDK51" s="367"/>
      <c r="GDL51" s="367"/>
      <c r="GDM51" s="367"/>
      <c r="GDN51" s="367"/>
      <c r="GDO51" s="367"/>
      <c r="GDP51" s="367"/>
      <c r="GDQ51" s="367"/>
      <c r="GDR51" s="367"/>
      <c r="GDS51" s="367"/>
      <c r="GDT51" s="367"/>
      <c r="GDU51" s="367"/>
      <c r="GDV51" s="367"/>
      <c r="GDW51" s="367"/>
      <c r="GDX51" s="367"/>
      <c r="GDY51" s="367"/>
      <c r="GDZ51" s="367"/>
      <c r="GEA51" s="367"/>
      <c r="GEB51" s="367"/>
      <c r="GEC51" s="367"/>
      <c r="GED51" s="367"/>
      <c r="GEE51" s="367"/>
      <c r="GEF51" s="367"/>
      <c r="GEG51" s="367"/>
      <c r="GEH51" s="367"/>
      <c r="GEI51" s="367"/>
      <c r="GEJ51" s="367"/>
      <c r="GEK51" s="367"/>
      <c r="GEL51" s="367"/>
      <c r="GEM51" s="367"/>
      <c r="GEN51" s="367"/>
      <c r="GEO51" s="367"/>
      <c r="GEP51" s="367"/>
      <c r="GEQ51" s="367"/>
      <c r="GER51" s="367"/>
      <c r="GES51" s="367"/>
      <c r="GET51" s="367"/>
      <c r="GEU51" s="367"/>
      <c r="GEV51" s="367"/>
      <c r="GEW51" s="367"/>
      <c r="GEX51" s="367"/>
      <c r="GEY51" s="367"/>
      <c r="GEZ51" s="367"/>
      <c r="GFA51" s="367"/>
      <c r="GFB51" s="367"/>
      <c r="GFC51" s="367"/>
      <c r="GFD51" s="367"/>
      <c r="GFE51" s="367"/>
      <c r="GFF51" s="367"/>
      <c r="GFG51" s="367"/>
      <c r="GFH51" s="367"/>
      <c r="GFI51" s="367"/>
      <c r="GFJ51" s="367"/>
      <c r="GFK51" s="367"/>
      <c r="GFL51" s="367"/>
      <c r="GFM51" s="367"/>
      <c r="GFN51" s="367"/>
      <c r="GFO51" s="367"/>
      <c r="GFP51" s="367"/>
      <c r="GFQ51" s="367"/>
      <c r="GFR51" s="367"/>
      <c r="GFS51" s="367"/>
      <c r="GFT51" s="367"/>
      <c r="GFU51" s="367"/>
      <c r="GFV51" s="367"/>
      <c r="GFW51" s="367"/>
      <c r="GFX51" s="367"/>
      <c r="GFY51" s="367"/>
      <c r="GFZ51" s="367"/>
      <c r="GGA51" s="367"/>
      <c r="GGB51" s="367"/>
      <c r="GGC51" s="367"/>
      <c r="GGD51" s="367"/>
      <c r="GGE51" s="367"/>
      <c r="GGF51" s="367"/>
      <c r="GGG51" s="367"/>
      <c r="GGH51" s="367"/>
      <c r="GGI51" s="367"/>
      <c r="GGJ51" s="367"/>
      <c r="GGK51" s="367"/>
      <c r="GGL51" s="367"/>
      <c r="GGM51" s="367"/>
      <c r="GGN51" s="367"/>
      <c r="GGO51" s="367"/>
      <c r="GGP51" s="367"/>
      <c r="GGQ51" s="367"/>
      <c r="GGR51" s="367"/>
      <c r="GGS51" s="367"/>
      <c r="GGT51" s="367"/>
      <c r="GGU51" s="367"/>
      <c r="GGV51" s="367"/>
      <c r="GGW51" s="367"/>
      <c r="GGX51" s="367"/>
      <c r="GGY51" s="367"/>
      <c r="GGZ51" s="367"/>
      <c r="GHA51" s="367"/>
      <c r="GHB51" s="367"/>
      <c r="GHC51" s="367"/>
      <c r="GHD51" s="367"/>
      <c r="GHE51" s="367"/>
      <c r="GHF51" s="367"/>
      <c r="GHG51" s="367"/>
      <c r="GHH51" s="367"/>
      <c r="GHI51" s="367"/>
      <c r="GHJ51" s="367"/>
      <c r="GHK51" s="367"/>
      <c r="GHL51" s="367"/>
      <c r="GHM51" s="367"/>
      <c r="GHN51" s="367"/>
      <c r="GHO51" s="367"/>
      <c r="GHP51" s="367"/>
      <c r="GHQ51" s="367"/>
      <c r="GHR51" s="367"/>
      <c r="GHS51" s="367"/>
      <c r="GHT51" s="367"/>
      <c r="GHU51" s="367"/>
      <c r="GHV51" s="367"/>
      <c r="GHW51" s="367"/>
      <c r="GHX51" s="367"/>
      <c r="GHY51" s="367"/>
      <c r="GHZ51" s="367"/>
      <c r="GIA51" s="367"/>
      <c r="GIB51" s="367"/>
      <c r="GIC51" s="367"/>
      <c r="GID51" s="367"/>
      <c r="GIE51" s="367"/>
      <c r="GIF51" s="367"/>
      <c r="GIG51" s="367"/>
      <c r="GIH51" s="367"/>
      <c r="GII51" s="367"/>
      <c r="GIJ51" s="367"/>
      <c r="GIK51" s="367"/>
      <c r="GIL51" s="367"/>
      <c r="GIM51" s="367"/>
      <c r="GIN51" s="367"/>
      <c r="GIO51" s="367"/>
      <c r="GIP51" s="367"/>
      <c r="GIQ51" s="367"/>
      <c r="GIR51" s="367"/>
      <c r="GIS51" s="367"/>
      <c r="GIT51" s="367"/>
      <c r="GIU51" s="367"/>
      <c r="GIV51" s="367"/>
      <c r="GIW51" s="367"/>
      <c r="GIX51" s="367"/>
      <c r="GIY51" s="367"/>
      <c r="GIZ51" s="367"/>
      <c r="GJA51" s="367"/>
      <c r="GJB51" s="367"/>
      <c r="GJC51" s="367"/>
      <c r="GJD51" s="367"/>
      <c r="GJE51" s="367"/>
      <c r="GJF51" s="367"/>
      <c r="GJG51" s="367"/>
      <c r="GJH51" s="367"/>
      <c r="GJI51" s="367"/>
      <c r="GJJ51" s="367"/>
      <c r="GJK51" s="367"/>
      <c r="GJL51" s="367"/>
      <c r="GJM51" s="367"/>
      <c r="GJN51" s="367"/>
      <c r="GJO51" s="367"/>
      <c r="GJP51" s="367"/>
      <c r="GJQ51" s="367"/>
      <c r="GJR51" s="367"/>
      <c r="GJS51" s="367"/>
      <c r="GJT51" s="367"/>
      <c r="GJU51" s="367"/>
      <c r="GJV51" s="367"/>
      <c r="GJW51" s="367"/>
      <c r="GJX51" s="367"/>
      <c r="GJY51" s="367"/>
      <c r="GJZ51" s="367"/>
      <c r="GKA51" s="367"/>
      <c r="GKB51" s="367"/>
      <c r="GKC51" s="367"/>
      <c r="GKD51" s="367"/>
      <c r="GKE51" s="367"/>
      <c r="GKF51" s="367"/>
      <c r="GKG51" s="367"/>
      <c r="GKH51" s="367"/>
      <c r="GKI51" s="367"/>
      <c r="GKJ51" s="367"/>
      <c r="GKK51" s="367"/>
      <c r="GKL51" s="367"/>
      <c r="GKM51" s="367"/>
      <c r="GKN51" s="367"/>
      <c r="GKO51" s="367"/>
      <c r="GKP51" s="367"/>
      <c r="GKQ51" s="367"/>
      <c r="GKR51" s="367"/>
      <c r="GKS51" s="367"/>
      <c r="GKT51" s="367"/>
      <c r="GKU51" s="367"/>
      <c r="GKV51" s="367"/>
      <c r="GKW51" s="367"/>
      <c r="GKX51" s="367"/>
      <c r="GKY51" s="367"/>
      <c r="GKZ51" s="367"/>
      <c r="GLA51" s="367"/>
      <c r="GLB51" s="367"/>
      <c r="GLC51" s="367"/>
      <c r="GLD51" s="367"/>
      <c r="GLE51" s="367"/>
      <c r="GLF51" s="367"/>
      <c r="GLG51" s="367"/>
      <c r="GLH51" s="367"/>
      <c r="GLI51" s="367"/>
      <c r="GLJ51" s="367"/>
      <c r="GLK51" s="367"/>
      <c r="GLL51" s="367"/>
      <c r="GLM51" s="367"/>
      <c r="GLN51" s="367"/>
      <c r="GLO51" s="367"/>
      <c r="GLP51" s="367"/>
      <c r="GLQ51" s="367"/>
      <c r="GLR51" s="367"/>
      <c r="GLS51" s="367"/>
      <c r="GLT51" s="367"/>
      <c r="GLU51" s="367"/>
      <c r="GLV51" s="367"/>
      <c r="GLW51" s="367"/>
      <c r="GLX51" s="367"/>
      <c r="GLY51" s="367"/>
      <c r="GLZ51" s="367"/>
      <c r="GMA51" s="367"/>
      <c r="GMB51" s="367"/>
      <c r="GMC51" s="367"/>
      <c r="GMD51" s="367"/>
      <c r="GME51" s="367"/>
      <c r="GMF51" s="367"/>
      <c r="GMG51" s="367"/>
      <c r="GMH51" s="367"/>
      <c r="GMI51" s="367"/>
      <c r="GMJ51" s="367"/>
      <c r="GMK51" s="367"/>
      <c r="GML51" s="367"/>
      <c r="GMM51" s="367"/>
      <c r="GMN51" s="367"/>
      <c r="GMO51" s="367"/>
      <c r="GMP51" s="367"/>
      <c r="GMQ51" s="367"/>
      <c r="GMR51" s="367"/>
      <c r="GMS51" s="367"/>
      <c r="GMT51" s="367"/>
      <c r="GMU51" s="367"/>
      <c r="GMV51" s="367"/>
      <c r="GMW51" s="367"/>
      <c r="GMX51" s="367"/>
      <c r="GMY51" s="367"/>
      <c r="GMZ51" s="367"/>
      <c r="GNA51" s="367"/>
      <c r="GNB51" s="367"/>
      <c r="GNC51" s="367"/>
      <c r="GND51" s="367"/>
      <c r="GNE51" s="367"/>
      <c r="GNF51" s="367"/>
      <c r="GNG51" s="367"/>
      <c r="GNH51" s="367"/>
      <c r="GNI51" s="367"/>
      <c r="GNJ51" s="367"/>
      <c r="GNK51" s="367"/>
      <c r="GNL51" s="367"/>
      <c r="GNM51" s="367"/>
      <c r="GNN51" s="367"/>
      <c r="GNO51" s="367"/>
      <c r="GNP51" s="367"/>
      <c r="GNQ51" s="367"/>
      <c r="GNR51" s="367"/>
      <c r="GNS51" s="367"/>
      <c r="GNT51" s="367"/>
      <c r="GNU51" s="367"/>
      <c r="GNV51" s="367"/>
      <c r="GNW51" s="367"/>
      <c r="GNX51" s="367"/>
      <c r="GNY51" s="367"/>
      <c r="GNZ51" s="367"/>
      <c r="GOA51" s="367"/>
      <c r="GOB51" s="367"/>
      <c r="GOC51" s="367"/>
      <c r="GOD51" s="367"/>
      <c r="GOE51" s="367"/>
      <c r="GOF51" s="367"/>
      <c r="GOG51" s="367"/>
      <c r="GOH51" s="367"/>
      <c r="GOI51" s="367"/>
      <c r="GOJ51" s="367"/>
      <c r="GOK51" s="367"/>
      <c r="GOL51" s="367"/>
      <c r="GOM51" s="367"/>
      <c r="GON51" s="367"/>
      <c r="GOO51" s="367"/>
      <c r="GOP51" s="367"/>
      <c r="GOQ51" s="367"/>
      <c r="GOR51" s="367"/>
      <c r="GOS51" s="367"/>
      <c r="GOT51" s="367"/>
      <c r="GOU51" s="367"/>
      <c r="GOV51" s="367"/>
      <c r="GOW51" s="367"/>
      <c r="GOX51" s="367"/>
      <c r="GOY51" s="367"/>
      <c r="GOZ51" s="367"/>
      <c r="GPA51" s="367"/>
      <c r="GPB51" s="367"/>
      <c r="GPC51" s="367"/>
      <c r="GPD51" s="367"/>
      <c r="GPE51" s="367"/>
      <c r="GPF51" s="367"/>
      <c r="GPG51" s="367"/>
      <c r="GPH51" s="367"/>
      <c r="GPI51" s="367"/>
      <c r="GPJ51" s="367"/>
      <c r="GPK51" s="367"/>
      <c r="GPL51" s="367"/>
      <c r="GPM51" s="367"/>
      <c r="GPN51" s="367"/>
      <c r="GPO51" s="367"/>
      <c r="GPP51" s="367"/>
      <c r="GPQ51" s="367"/>
      <c r="GPR51" s="367"/>
      <c r="GPS51" s="367"/>
      <c r="GPT51" s="367"/>
      <c r="GPU51" s="367"/>
      <c r="GPV51" s="367"/>
      <c r="GPW51" s="367"/>
      <c r="GPX51" s="367"/>
      <c r="GPY51" s="367"/>
      <c r="GPZ51" s="367"/>
      <c r="GQA51" s="367"/>
      <c r="GQB51" s="367"/>
      <c r="GQC51" s="367"/>
      <c r="GQD51" s="367"/>
      <c r="GQE51" s="367"/>
      <c r="GQF51" s="367"/>
      <c r="GQG51" s="367"/>
      <c r="GQH51" s="367"/>
      <c r="GQI51" s="367"/>
      <c r="GQJ51" s="367"/>
      <c r="GQK51" s="367"/>
      <c r="GQL51" s="367"/>
      <c r="GQM51" s="367"/>
      <c r="GQN51" s="367"/>
      <c r="GQO51" s="367"/>
      <c r="GQP51" s="367"/>
      <c r="GQQ51" s="367"/>
      <c r="GQR51" s="367"/>
      <c r="GQS51" s="367"/>
      <c r="GQT51" s="367"/>
      <c r="GQU51" s="367"/>
      <c r="GQV51" s="367"/>
      <c r="GQW51" s="367"/>
      <c r="GQX51" s="367"/>
      <c r="GQY51" s="367"/>
      <c r="GQZ51" s="367"/>
      <c r="GRA51" s="367"/>
      <c r="GRB51" s="367"/>
      <c r="GRC51" s="367"/>
      <c r="GRD51" s="367"/>
      <c r="GRE51" s="367"/>
      <c r="GRF51" s="367"/>
      <c r="GRG51" s="367"/>
      <c r="GRH51" s="367"/>
      <c r="GRI51" s="367"/>
      <c r="GRJ51" s="367"/>
      <c r="GRK51" s="367"/>
      <c r="GRL51" s="367"/>
      <c r="GRM51" s="367"/>
      <c r="GRN51" s="367"/>
      <c r="GRO51" s="367"/>
      <c r="GRP51" s="367"/>
      <c r="GRQ51" s="367"/>
      <c r="GRR51" s="367"/>
      <c r="GRS51" s="367"/>
      <c r="GRT51" s="367"/>
      <c r="GRU51" s="367"/>
      <c r="GRV51" s="367"/>
      <c r="GRW51" s="367"/>
      <c r="GRX51" s="367"/>
      <c r="GRY51" s="367"/>
      <c r="GRZ51" s="367"/>
      <c r="GSA51" s="367"/>
      <c r="GSB51" s="367"/>
      <c r="GSC51" s="367"/>
      <c r="GSD51" s="367"/>
      <c r="GSE51" s="367"/>
      <c r="GSF51" s="367"/>
      <c r="GSG51" s="367"/>
      <c r="GSH51" s="367"/>
      <c r="GSI51" s="367"/>
      <c r="GSJ51" s="367"/>
      <c r="GSK51" s="367"/>
      <c r="GSL51" s="367"/>
      <c r="GSM51" s="367"/>
      <c r="GSN51" s="367"/>
      <c r="GSO51" s="367"/>
      <c r="GSP51" s="367"/>
      <c r="GSQ51" s="367"/>
      <c r="GSR51" s="367"/>
      <c r="GSS51" s="367"/>
      <c r="GST51" s="367"/>
      <c r="GSU51" s="367"/>
      <c r="GSV51" s="367"/>
      <c r="GSW51" s="367"/>
      <c r="GSX51" s="367"/>
      <c r="GSY51" s="367"/>
      <c r="GSZ51" s="367"/>
      <c r="GTA51" s="367"/>
      <c r="GTB51" s="367"/>
      <c r="GTC51" s="367"/>
      <c r="GTD51" s="367"/>
      <c r="GTE51" s="367"/>
      <c r="GTF51" s="367"/>
      <c r="GTG51" s="367"/>
      <c r="GTH51" s="367"/>
      <c r="GTI51" s="367"/>
      <c r="GTJ51" s="367"/>
      <c r="GTK51" s="367"/>
      <c r="GTL51" s="367"/>
      <c r="GTM51" s="367"/>
      <c r="GTN51" s="367"/>
      <c r="GTO51" s="367"/>
      <c r="GTP51" s="367"/>
      <c r="GTQ51" s="367"/>
      <c r="GTR51" s="367"/>
      <c r="GTS51" s="367"/>
      <c r="GTT51" s="367"/>
      <c r="GTU51" s="367"/>
      <c r="GTV51" s="367"/>
      <c r="GTW51" s="367"/>
      <c r="GTX51" s="367"/>
      <c r="GTY51" s="367"/>
      <c r="GTZ51" s="367"/>
      <c r="GUA51" s="367"/>
      <c r="GUB51" s="367"/>
      <c r="GUC51" s="367"/>
      <c r="GUD51" s="367"/>
      <c r="GUE51" s="367"/>
      <c r="GUF51" s="367"/>
      <c r="GUG51" s="367"/>
      <c r="GUH51" s="367"/>
      <c r="GUI51" s="367"/>
      <c r="GUJ51" s="367"/>
      <c r="GUK51" s="367"/>
      <c r="GUL51" s="367"/>
      <c r="GUM51" s="367"/>
      <c r="GUN51" s="367"/>
      <c r="GUO51" s="367"/>
      <c r="GUP51" s="367"/>
      <c r="GUQ51" s="367"/>
      <c r="GUR51" s="367"/>
      <c r="GUS51" s="367"/>
      <c r="GUT51" s="367"/>
      <c r="GUU51" s="367"/>
      <c r="GUV51" s="367"/>
      <c r="GUW51" s="367"/>
      <c r="GUX51" s="367"/>
      <c r="GUY51" s="367"/>
      <c r="GUZ51" s="367"/>
      <c r="GVA51" s="367"/>
      <c r="GVB51" s="367"/>
      <c r="GVC51" s="367"/>
      <c r="GVD51" s="367"/>
      <c r="GVE51" s="367"/>
      <c r="GVF51" s="367"/>
      <c r="GVG51" s="367"/>
      <c r="GVH51" s="367"/>
      <c r="GVI51" s="367"/>
      <c r="GVJ51" s="367"/>
      <c r="GVK51" s="367"/>
      <c r="GVL51" s="367"/>
      <c r="GVM51" s="367"/>
      <c r="GVN51" s="367"/>
      <c r="GVO51" s="367"/>
      <c r="GVP51" s="367"/>
      <c r="GVQ51" s="367"/>
      <c r="GVR51" s="367"/>
      <c r="GVS51" s="367"/>
      <c r="GVT51" s="367"/>
      <c r="GVU51" s="367"/>
      <c r="GVV51" s="367"/>
      <c r="GVW51" s="367"/>
      <c r="GVX51" s="367"/>
      <c r="GVY51" s="367"/>
      <c r="GVZ51" s="367"/>
      <c r="GWA51" s="367"/>
      <c r="GWB51" s="367"/>
      <c r="GWC51" s="367"/>
      <c r="GWD51" s="367"/>
      <c r="GWE51" s="367"/>
      <c r="GWF51" s="367"/>
      <c r="GWG51" s="367"/>
      <c r="GWH51" s="367"/>
      <c r="GWI51" s="367"/>
      <c r="GWJ51" s="367"/>
      <c r="GWK51" s="367"/>
      <c r="GWL51" s="367"/>
      <c r="GWM51" s="367"/>
      <c r="GWN51" s="367"/>
      <c r="GWO51" s="367"/>
      <c r="GWP51" s="367"/>
      <c r="GWQ51" s="367"/>
      <c r="GWR51" s="367"/>
      <c r="GWS51" s="367"/>
      <c r="GWT51" s="367"/>
      <c r="GWU51" s="367"/>
      <c r="GWV51" s="367"/>
      <c r="GWW51" s="367"/>
      <c r="GWX51" s="367"/>
      <c r="GWY51" s="367"/>
      <c r="GWZ51" s="367"/>
      <c r="GXA51" s="367"/>
      <c r="GXB51" s="367"/>
      <c r="GXC51" s="367"/>
      <c r="GXD51" s="367"/>
      <c r="GXE51" s="367"/>
      <c r="GXF51" s="367"/>
      <c r="GXG51" s="367"/>
      <c r="GXH51" s="367"/>
      <c r="GXI51" s="367"/>
      <c r="GXJ51" s="367"/>
      <c r="GXK51" s="367"/>
      <c r="GXL51" s="367"/>
      <c r="GXM51" s="367"/>
      <c r="GXN51" s="367"/>
      <c r="GXO51" s="367"/>
      <c r="GXP51" s="367"/>
      <c r="GXQ51" s="367"/>
      <c r="GXR51" s="367"/>
      <c r="GXS51" s="367"/>
      <c r="GXT51" s="367"/>
      <c r="GXU51" s="367"/>
      <c r="GXV51" s="367"/>
      <c r="GXW51" s="367"/>
      <c r="GXX51" s="367"/>
      <c r="GXY51" s="367"/>
      <c r="GXZ51" s="367"/>
      <c r="GYA51" s="367"/>
      <c r="GYB51" s="367"/>
      <c r="GYC51" s="367"/>
      <c r="GYD51" s="367"/>
      <c r="GYE51" s="367"/>
      <c r="GYF51" s="367"/>
      <c r="GYG51" s="367"/>
      <c r="GYH51" s="367"/>
      <c r="GYI51" s="367"/>
      <c r="GYJ51" s="367"/>
      <c r="GYK51" s="367"/>
      <c r="GYL51" s="367"/>
      <c r="GYM51" s="367"/>
      <c r="GYN51" s="367"/>
      <c r="GYO51" s="367"/>
      <c r="GYP51" s="367"/>
      <c r="GYQ51" s="367"/>
      <c r="GYR51" s="367"/>
      <c r="GYS51" s="367"/>
      <c r="GYT51" s="367"/>
      <c r="GYU51" s="367"/>
      <c r="GYV51" s="367"/>
      <c r="GYW51" s="367"/>
      <c r="GYX51" s="367"/>
      <c r="GYY51" s="367"/>
      <c r="GYZ51" s="367"/>
      <c r="GZA51" s="367"/>
      <c r="GZB51" s="367"/>
      <c r="GZC51" s="367"/>
      <c r="GZD51" s="367"/>
      <c r="GZE51" s="367"/>
      <c r="GZF51" s="367"/>
      <c r="GZG51" s="367"/>
      <c r="GZH51" s="367"/>
      <c r="GZI51" s="367"/>
      <c r="GZJ51" s="367"/>
      <c r="GZK51" s="367"/>
      <c r="GZL51" s="367"/>
      <c r="GZM51" s="367"/>
      <c r="GZN51" s="367"/>
      <c r="GZO51" s="367"/>
      <c r="GZP51" s="367"/>
      <c r="GZQ51" s="367"/>
      <c r="GZR51" s="367"/>
      <c r="GZS51" s="367"/>
      <c r="GZT51" s="367"/>
      <c r="GZU51" s="367"/>
      <c r="GZV51" s="367"/>
      <c r="GZW51" s="367"/>
      <c r="GZX51" s="367"/>
      <c r="GZY51" s="367"/>
      <c r="GZZ51" s="367"/>
      <c r="HAA51" s="367"/>
      <c r="HAB51" s="367"/>
      <c r="HAC51" s="367"/>
      <c r="HAD51" s="367"/>
      <c r="HAE51" s="367"/>
      <c r="HAF51" s="367"/>
      <c r="HAG51" s="367"/>
      <c r="HAH51" s="367"/>
      <c r="HAI51" s="367"/>
      <c r="HAJ51" s="367"/>
      <c r="HAK51" s="367"/>
      <c r="HAL51" s="367"/>
      <c r="HAM51" s="367"/>
      <c r="HAN51" s="367"/>
      <c r="HAO51" s="367"/>
      <c r="HAP51" s="367"/>
      <c r="HAQ51" s="367"/>
      <c r="HAR51" s="367"/>
      <c r="HAS51" s="367"/>
      <c r="HAT51" s="367"/>
      <c r="HAU51" s="367"/>
      <c r="HAV51" s="367"/>
      <c r="HAW51" s="367"/>
      <c r="HAX51" s="367"/>
      <c r="HAY51" s="367"/>
      <c r="HAZ51" s="367"/>
      <c r="HBA51" s="367"/>
      <c r="HBB51" s="367"/>
      <c r="HBC51" s="367"/>
      <c r="HBD51" s="367"/>
      <c r="HBE51" s="367"/>
      <c r="HBF51" s="367"/>
      <c r="HBG51" s="367"/>
      <c r="HBH51" s="367"/>
      <c r="HBI51" s="367"/>
      <c r="HBJ51" s="367"/>
      <c r="HBK51" s="367"/>
      <c r="HBL51" s="367"/>
      <c r="HBM51" s="367"/>
      <c r="HBN51" s="367"/>
      <c r="HBO51" s="367"/>
      <c r="HBP51" s="367"/>
      <c r="HBQ51" s="367"/>
      <c r="HBR51" s="367"/>
      <c r="HBS51" s="367"/>
      <c r="HBT51" s="367"/>
      <c r="HBU51" s="367"/>
      <c r="HBV51" s="367"/>
      <c r="HBW51" s="367"/>
      <c r="HBX51" s="367"/>
      <c r="HBY51" s="367"/>
      <c r="HBZ51" s="367"/>
      <c r="HCA51" s="367"/>
      <c r="HCB51" s="367"/>
      <c r="HCC51" s="367"/>
      <c r="HCD51" s="367"/>
      <c r="HCE51" s="367"/>
      <c r="HCF51" s="367"/>
      <c r="HCG51" s="367"/>
      <c r="HCH51" s="367"/>
      <c r="HCI51" s="367"/>
      <c r="HCJ51" s="367"/>
      <c r="HCK51" s="367"/>
      <c r="HCL51" s="367"/>
      <c r="HCM51" s="367"/>
      <c r="HCN51" s="367"/>
      <c r="HCO51" s="367"/>
      <c r="HCP51" s="367"/>
      <c r="HCQ51" s="367"/>
      <c r="HCR51" s="367"/>
      <c r="HCS51" s="367"/>
      <c r="HCT51" s="367"/>
      <c r="HCU51" s="367"/>
      <c r="HCV51" s="367"/>
      <c r="HCW51" s="367"/>
      <c r="HCX51" s="367"/>
      <c r="HCY51" s="367"/>
      <c r="HCZ51" s="367"/>
      <c r="HDA51" s="367"/>
      <c r="HDB51" s="367"/>
      <c r="HDC51" s="367"/>
      <c r="HDD51" s="367"/>
      <c r="HDE51" s="367"/>
      <c r="HDF51" s="367"/>
      <c r="HDG51" s="367"/>
      <c r="HDH51" s="367"/>
      <c r="HDI51" s="367"/>
      <c r="HDJ51" s="367"/>
      <c r="HDK51" s="367"/>
      <c r="HDL51" s="367"/>
      <c r="HDM51" s="367"/>
      <c r="HDN51" s="367"/>
      <c r="HDO51" s="367"/>
      <c r="HDP51" s="367"/>
      <c r="HDQ51" s="367"/>
      <c r="HDR51" s="367"/>
      <c r="HDS51" s="367"/>
      <c r="HDT51" s="367"/>
      <c r="HDU51" s="367"/>
      <c r="HDV51" s="367"/>
      <c r="HDW51" s="367"/>
      <c r="HDX51" s="367"/>
      <c r="HDY51" s="367"/>
      <c r="HDZ51" s="367"/>
      <c r="HEA51" s="367"/>
      <c r="HEB51" s="367"/>
      <c r="HEC51" s="367"/>
      <c r="HED51" s="367"/>
      <c r="HEE51" s="367"/>
      <c r="HEF51" s="367"/>
      <c r="HEG51" s="367"/>
      <c r="HEH51" s="367"/>
      <c r="HEI51" s="367"/>
      <c r="HEJ51" s="367"/>
      <c r="HEK51" s="367"/>
      <c r="HEL51" s="367"/>
      <c r="HEM51" s="367"/>
      <c r="HEN51" s="367"/>
      <c r="HEO51" s="367"/>
      <c r="HEP51" s="367"/>
      <c r="HEQ51" s="367"/>
      <c r="HER51" s="367"/>
      <c r="HES51" s="367"/>
      <c r="HET51" s="367"/>
      <c r="HEU51" s="367"/>
      <c r="HEV51" s="367"/>
      <c r="HEW51" s="367"/>
      <c r="HEX51" s="367"/>
      <c r="HEY51" s="367"/>
      <c r="HEZ51" s="367"/>
      <c r="HFA51" s="367"/>
      <c r="HFB51" s="367"/>
      <c r="HFC51" s="367"/>
      <c r="HFD51" s="367"/>
      <c r="HFE51" s="367"/>
      <c r="HFF51" s="367"/>
      <c r="HFG51" s="367"/>
      <c r="HFH51" s="367"/>
      <c r="HFI51" s="367"/>
      <c r="HFJ51" s="367"/>
      <c r="HFK51" s="367"/>
      <c r="HFL51" s="367"/>
      <c r="HFM51" s="367"/>
      <c r="HFN51" s="367"/>
      <c r="HFO51" s="367"/>
      <c r="HFP51" s="367"/>
      <c r="HFQ51" s="367"/>
      <c r="HFR51" s="367"/>
      <c r="HFS51" s="367"/>
      <c r="HFT51" s="367"/>
      <c r="HFU51" s="367"/>
      <c r="HFV51" s="367"/>
      <c r="HFW51" s="367"/>
      <c r="HFX51" s="367"/>
      <c r="HFY51" s="367"/>
      <c r="HFZ51" s="367"/>
      <c r="HGA51" s="367"/>
      <c r="HGB51" s="367"/>
      <c r="HGC51" s="367"/>
      <c r="HGD51" s="367"/>
      <c r="HGE51" s="367"/>
      <c r="HGF51" s="367"/>
      <c r="HGG51" s="367"/>
      <c r="HGH51" s="367"/>
      <c r="HGI51" s="367"/>
      <c r="HGJ51" s="367"/>
      <c r="HGK51" s="367"/>
      <c r="HGL51" s="367"/>
      <c r="HGM51" s="367"/>
      <c r="HGN51" s="367"/>
      <c r="HGO51" s="367"/>
      <c r="HGP51" s="367"/>
      <c r="HGQ51" s="367"/>
      <c r="HGR51" s="367"/>
      <c r="HGS51" s="367"/>
      <c r="HGT51" s="367"/>
      <c r="HGU51" s="367"/>
      <c r="HGV51" s="367"/>
      <c r="HGW51" s="367"/>
      <c r="HGX51" s="367"/>
      <c r="HGY51" s="367"/>
      <c r="HGZ51" s="367"/>
      <c r="HHA51" s="367"/>
      <c r="HHB51" s="367"/>
      <c r="HHC51" s="367"/>
      <c r="HHD51" s="367"/>
      <c r="HHE51" s="367"/>
      <c r="HHF51" s="367"/>
      <c r="HHG51" s="367"/>
      <c r="HHH51" s="367"/>
      <c r="HHI51" s="367"/>
      <c r="HHJ51" s="367"/>
      <c r="HHK51" s="367"/>
      <c r="HHL51" s="367"/>
      <c r="HHM51" s="367"/>
      <c r="HHN51" s="367"/>
      <c r="HHO51" s="367"/>
      <c r="HHP51" s="367"/>
      <c r="HHQ51" s="367"/>
      <c r="HHR51" s="367"/>
      <c r="HHS51" s="367"/>
      <c r="HHT51" s="367"/>
      <c r="HHU51" s="367"/>
      <c r="HHV51" s="367"/>
      <c r="HHW51" s="367"/>
      <c r="HHX51" s="367"/>
      <c r="HHY51" s="367"/>
      <c r="HHZ51" s="367"/>
      <c r="HIA51" s="367"/>
      <c r="HIB51" s="367"/>
      <c r="HIC51" s="367"/>
      <c r="HID51" s="367"/>
      <c r="HIE51" s="367"/>
      <c r="HIF51" s="367"/>
      <c r="HIG51" s="367"/>
      <c r="HIH51" s="367"/>
      <c r="HII51" s="367"/>
      <c r="HIJ51" s="367"/>
      <c r="HIK51" s="367"/>
      <c r="HIL51" s="367"/>
      <c r="HIM51" s="367"/>
      <c r="HIN51" s="367"/>
      <c r="HIO51" s="367"/>
      <c r="HIP51" s="367"/>
      <c r="HIQ51" s="367"/>
      <c r="HIR51" s="367"/>
      <c r="HIS51" s="367"/>
      <c r="HIT51" s="367"/>
      <c r="HIU51" s="367"/>
      <c r="HIV51" s="367"/>
      <c r="HIW51" s="367"/>
      <c r="HIX51" s="367"/>
      <c r="HIY51" s="367"/>
      <c r="HIZ51" s="367"/>
      <c r="HJA51" s="367"/>
      <c r="HJB51" s="367"/>
      <c r="HJC51" s="367"/>
      <c r="HJD51" s="367"/>
      <c r="HJE51" s="367"/>
      <c r="HJF51" s="367"/>
      <c r="HJG51" s="367"/>
      <c r="HJH51" s="367"/>
      <c r="HJI51" s="367"/>
      <c r="HJJ51" s="367"/>
      <c r="HJK51" s="367"/>
      <c r="HJL51" s="367"/>
      <c r="HJM51" s="367"/>
      <c r="HJN51" s="367"/>
      <c r="HJO51" s="367"/>
      <c r="HJP51" s="367"/>
      <c r="HJQ51" s="367"/>
      <c r="HJR51" s="367"/>
      <c r="HJS51" s="367"/>
      <c r="HJT51" s="367"/>
      <c r="HJU51" s="367"/>
      <c r="HJV51" s="367"/>
      <c r="HJW51" s="367"/>
      <c r="HJX51" s="367"/>
      <c r="HJY51" s="367"/>
      <c r="HJZ51" s="367"/>
      <c r="HKA51" s="367"/>
      <c r="HKB51" s="367"/>
      <c r="HKC51" s="367"/>
      <c r="HKD51" s="367"/>
      <c r="HKE51" s="367"/>
      <c r="HKF51" s="367"/>
      <c r="HKG51" s="367"/>
      <c r="HKH51" s="367"/>
      <c r="HKI51" s="367"/>
      <c r="HKJ51" s="367"/>
      <c r="HKK51" s="367"/>
      <c r="HKL51" s="367"/>
      <c r="HKM51" s="367"/>
      <c r="HKN51" s="367"/>
      <c r="HKO51" s="367"/>
      <c r="HKP51" s="367"/>
      <c r="HKQ51" s="367"/>
      <c r="HKR51" s="367"/>
      <c r="HKS51" s="367"/>
      <c r="HKT51" s="367"/>
      <c r="HKU51" s="367"/>
      <c r="HKV51" s="367"/>
      <c r="HKW51" s="367"/>
      <c r="HKX51" s="367"/>
      <c r="HKY51" s="367"/>
      <c r="HKZ51" s="367"/>
      <c r="HLA51" s="367"/>
      <c r="HLB51" s="367"/>
      <c r="HLC51" s="367"/>
      <c r="HLD51" s="367"/>
      <c r="HLE51" s="367"/>
      <c r="HLF51" s="367"/>
      <c r="HLG51" s="367"/>
      <c r="HLH51" s="367"/>
      <c r="HLI51" s="367"/>
      <c r="HLJ51" s="367"/>
      <c r="HLK51" s="367"/>
      <c r="HLL51" s="367"/>
      <c r="HLM51" s="367"/>
      <c r="HLN51" s="367"/>
      <c r="HLO51" s="367"/>
      <c r="HLP51" s="367"/>
      <c r="HLQ51" s="367"/>
      <c r="HLR51" s="367"/>
      <c r="HLS51" s="367"/>
      <c r="HLT51" s="367"/>
      <c r="HLU51" s="367"/>
      <c r="HLV51" s="367"/>
      <c r="HLW51" s="367"/>
      <c r="HLX51" s="367"/>
      <c r="HLY51" s="367"/>
      <c r="HLZ51" s="367"/>
      <c r="HMA51" s="367"/>
      <c r="HMB51" s="367"/>
      <c r="HMC51" s="367"/>
      <c r="HMD51" s="367"/>
      <c r="HME51" s="367"/>
      <c r="HMF51" s="367"/>
      <c r="HMG51" s="367"/>
      <c r="HMH51" s="367"/>
      <c r="HMI51" s="367"/>
      <c r="HMJ51" s="367"/>
      <c r="HMK51" s="367"/>
      <c r="HML51" s="367"/>
      <c r="HMM51" s="367"/>
      <c r="HMN51" s="367"/>
      <c r="HMO51" s="367"/>
      <c r="HMP51" s="367"/>
      <c r="HMQ51" s="367"/>
      <c r="HMR51" s="367"/>
      <c r="HMS51" s="367"/>
      <c r="HMT51" s="367"/>
      <c r="HMU51" s="367"/>
      <c r="HMV51" s="367"/>
      <c r="HMW51" s="367"/>
      <c r="HMX51" s="367"/>
      <c r="HMY51" s="367"/>
      <c r="HMZ51" s="367"/>
      <c r="HNA51" s="367"/>
      <c r="HNB51" s="367"/>
      <c r="HNC51" s="367"/>
      <c r="HND51" s="367"/>
      <c r="HNE51" s="367"/>
      <c r="HNF51" s="367"/>
      <c r="HNG51" s="367"/>
      <c r="HNH51" s="367"/>
      <c r="HNI51" s="367"/>
      <c r="HNJ51" s="367"/>
      <c r="HNK51" s="367"/>
      <c r="HNL51" s="367"/>
      <c r="HNM51" s="367"/>
      <c r="HNN51" s="367"/>
      <c r="HNO51" s="367"/>
      <c r="HNP51" s="367"/>
      <c r="HNQ51" s="367"/>
      <c r="HNR51" s="367"/>
      <c r="HNS51" s="367"/>
      <c r="HNT51" s="367"/>
      <c r="HNU51" s="367"/>
      <c r="HNV51" s="367"/>
      <c r="HNW51" s="367"/>
      <c r="HNX51" s="367"/>
      <c r="HNY51" s="367"/>
      <c r="HNZ51" s="367"/>
      <c r="HOA51" s="367"/>
      <c r="HOB51" s="367"/>
      <c r="HOC51" s="367"/>
      <c r="HOD51" s="367"/>
      <c r="HOE51" s="367"/>
      <c r="HOF51" s="367"/>
      <c r="HOG51" s="367"/>
      <c r="HOH51" s="367"/>
      <c r="HOI51" s="367"/>
      <c r="HOJ51" s="367"/>
      <c r="HOK51" s="367"/>
      <c r="HOL51" s="367"/>
      <c r="HOM51" s="367"/>
      <c r="HON51" s="367"/>
      <c r="HOO51" s="367"/>
      <c r="HOP51" s="367"/>
      <c r="HOQ51" s="367"/>
      <c r="HOR51" s="367"/>
      <c r="HOS51" s="367"/>
      <c r="HOT51" s="367"/>
      <c r="HOU51" s="367"/>
      <c r="HOV51" s="367"/>
      <c r="HOW51" s="367"/>
      <c r="HOX51" s="367"/>
      <c r="HOY51" s="367"/>
      <c r="HOZ51" s="367"/>
      <c r="HPA51" s="367"/>
      <c r="HPB51" s="367"/>
      <c r="HPC51" s="367"/>
      <c r="HPD51" s="367"/>
      <c r="HPE51" s="367"/>
      <c r="HPF51" s="367"/>
      <c r="HPG51" s="367"/>
      <c r="HPH51" s="367"/>
      <c r="HPI51" s="367"/>
      <c r="HPJ51" s="367"/>
      <c r="HPK51" s="367"/>
      <c r="HPL51" s="367"/>
      <c r="HPM51" s="367"/>
      <c r="HPN51" s="367"/>
      <c r="HPO51" s="367"/>
      <c r="HPP51" s="367"/>
      <c r="HPQ51" s="367"/>
      <c r="HPR51" s="367"/>
      <c r="HPS51" s="367"/>
      <c r="HPT51" s="367"/>
      <c r="HPU51" s="367"/>
      <c r="HPV51" s="367"/>
      <c r="HPW51" s="367"/>
      <c r="HPX51" s="367"/>
      <c r="HPY51" s="367"/>
      <c r="HPZ51" s="367"/>
      <c r="HQA51" s="367"/>
      <c r="HQB51" s="367"/>
      <c r="HQC51" s="367"/>
      <c r="HQD51" s="367"/>
      <c r="HQE51" s="367"/>
      <c r="HQF51" s="367"/>
      <c r="HQG51" s="367"/>
      <c r="HQH51" s="367"/>
      <c r="HQI51" s="367"/>
      <c r="HQJ51" s="367"/>
      <c r="HQK51" s="367"/>
      <c r="HQL51" s="367"/>
      <c r="HQM51" s="367"/>
      <c r="HQN51" s="367"/>
      <c r="HQO51" s="367"/>
      <c r="HQP51" s="367"/>
      <c r="HQQ51" s="367"/>
      <c r="HQR51" s="367"/>
      <c r="HQS51" s="367"/>
      <c r="HQT51" s="367"/>
      <c r="HQU51" s="367"/>
      <c r="HQV51" s="367"/>
      <c r="HQW51" s="367"/>
      <c r="HQX51" s="367"/>
      <c r="HQY51" s="367"/>
      <c r="HQZ51" s="367"/>
      <c r="HRA51" s="367"/>
      <c r="HRB51" s="367"/>
      <c r="HRC51" s="367"/>
      <c r="HRD51" s="367"/>
      <c r="HRE51" s="367"/>
      <c r="HRF51" s="367"/>
      <c r="HRG51" s="367"/>
      <c r="HRH51" s="367"/>
      <c r="HRI51" s="367"/>
      <c r="HRJ51" s="367"/>
      <c r="HRK51" s="367"/>
      <c r="HRL51" s="367"/>
      <c r="HRM51" s="367"/>
      <c r="HRN51" s="367"/>
      <c r="HRO51" s="367"/>
      <c r="HRP51" s="367"/>
      <c r="HRQ51" s="367"/>
      <c r="HRR51" s="367"/>
      <c r="HRS51" s="367"/>
      <c r="HRT51" s="367"/>
      <c r="HRU51" s="367"/>
      <c r="HRV51" s="367"/>
      <c r="HRW51" s="367"/>
      <c r="HRX51" s="367"/>
      <c r="HRY51" s="367"/>
      <c r="HRZ51" s="367"/>
      <c r="HSA51" s="367"/>
      <c r="HSB51" s="367"/>
      <c r="HSC51" s="367"/>
      <c r="HSD51" s="367"/>
      <c r="HSE51" s="367"/>
      <c r="HSF51" s="367"/>
      <c r="HSG51" s="367"/>
      <c r="HSH51" s="367"/>
      <c r="HSI51" s="367"/>
      <c r="HSJ51" s="367"/>
      <c r="HSK51" s="367"/>
      <c r="HSL51" s="367"/>
      <c r="HSM51" s="367"/>
      <c r="HSN51" s="367"/>
      <c r="HSO51" s="367"/>
      <c r="HSP51" s="367"/>
      <c r="HSQ51" s="367"/>
      <c r="HSR51" s="367"/>
      <c r="HSS51" s="367"/>
      <c r="HST51" s="367"/>
      <c r="HSU51" s="367"/>
      <c r="HSV51" s="367"/>
      <c r="HSW51" s="367"/>
      <c r="HSX51" s="367"/>
      <c r="HSY51" s="367"/>
      <c r="HSZ51" s="367"/>
      <c r="HTA51" s="367"/>
      <c r="HTB51" s="367"/>
      <c r="HTC51" s="367"/>
      <c r="HTD51" s="367"/>
      <c r="HTE51" s="367"/>
      <c r="HTF51" s="367"/>
      <c r="HTG51" s="367"/>
      <c r="HTH51" s="367"/>
      <c r="HTI51" s="367"/>
      <c r="HTJ51" s="367"/>
      <c r="HTK51" s="367"/>
      <c r="HTL51" s="367"/>
      <c r="HTM51" s="367"/>
      <c r="HTN51" s="367"/>
      <c r="HTO51" s="367"/>
      <c r="HTP51" s="367"/>
      <c r="HTQ51" s="367"/>
      <c r="HTR51" s="367"/>
      <c r="HTS51" s="367"/>
      <c r="HTT51" s="367"/>
      <c r="HTU51" s="367"/>
      <c r="HTV51" s="367"/>
      <c r="HTW51" s="367"/>
      <c r="HTX51" s="367"/>
      <c r="HTY51" s="367"/>
      <c r="HTZ51" s="367"/>
      <c r="HUA51" s="367"/>
      <c r="HUB51" s="367"/>
      <c r="HUC51" s="367"/>
      <c r="HUD51" s="367"/>
      <c r="HUE51" s="367"/>
      <c r="HUF51" s="367"/>
      <c r="HUG51" s="367"/>
      <c r="HUH51" s="367"/>
      <c r="HUI51" s="367"/>
      <c r="HUJ51" s="367"/>
      <c r="HUK51" s="367"/>
      <c r="HUL51" s="367"/>
      <c r="HUM51" s="367"/>
      <c r="HUN51" s="367"/>
      <c r="HUO51" s="367"/>
      <c r="HUP51" s="367"/>
      <c r="HUQ51" s="367"/>
      <c r="HUR51" s="367"/>
      <c r="HUS51" s="367"/>
      <c r="HUT51" s="367"/>
      <c r="HUU51" s="367"/>
      <c r="HUV51" s="367"/>
      <c r="HUW51" s="367"/>
      <c r="HUX51" s="367"/>
      <c r="HUY51" s="367"/>
      <c r="HUZ51" s="367"/>
      <c r="HVA51" s="367"/>
      <c r="HVB51" s="367"/>
      <c r="HVC51" s="367"/>
      <c r="HVD51" s="367"/>
      <c r="HVE51" s="367"/>
      <c r="HVF51" s="367"/>
      <c r="HVG51" s="367"/>
      <c r="HVH51" s="367"/>
      <c r="HVI51" s="367"/>
      <c r="HVJ51" s="367"/>
      <c r="HVK51" s="367"/>
      <c r="HVL51" s="367"/>
      <c r="HVM51" s="367"/>
      <c r="HVN51" s="367"/>
      <c r="HVO51" s="367"/>
      <c r="HVP51" s="367"/>
      <c r="HVQ51" s="367"/>
      <c r="HVR51" s="367"/>
      <c r="HVS51" s="367"/>
      <c r="HVT51" s="367"/>
      <c r="HVU51" s="367"/>
      <c r="HVV51" s="367"/>
      <c r="HVW51" s="367"/>
      <c r="HVX51" s="367"/>
      <c r="HVY51" s="367"/>
      <c r="HVZ51" s="367"/>
      <c r="HWA51" s="367"/>
      <c r="HWB51" s="367"/>
      <c r="HWC51" s="367"/>
      <c r="HWD51" s="367"/>
      <c r="HWE51" s="367"/>
      <c r="HWF51" s="367"/>
      <c r="HWG51" s="367"/>
      <c r="HWH51" s="367"/>
      <c r="HWI51" s="367"/>
      <c r="HWJ51" s="367"/>
      <c r="HWK51" s="367"/>
      <c r="HWL51" s="367"/>
      <c r="HWM51" s="367"/>
      <c r="HWN51" s="367"/>
      <c r="HWO51" s="367"/>
      <c r="HWP51" s="367"/>
      <c r="HWQ51" s="367"/>
      <c r="HWR51" s="367"/>
      <c r="HWS51" s="367"/>
      <c r="HWT51" s="367"/>
      <c r="HWU51" s="367"/>
      <c r="HWV51" s="367"/>
      <c r="HWW51" s="367"/>
      <c r="HWX51" s="367"/>
      <c r="HWY51" s="367"/>
      <c r="HWZ51" s="367"/>
      <c r="HXA51" s="367"/>
      <c r="HXB51" s="367"/>
      <c r="HXC51" s="367"/>
      <c r="HXD51" s="367"/>
      <c r="HXE51" s="367"/>
      <c r="HXF51" s="367"/>
      <c r="HXG51" s="367"/>
      <c r="HXH51" s="367"/>
      <c r="HXI51" s="367"/>
      <c r="HXJ51" s="367"/>
      <c r="HXK51" s="367"/>
      <c r="HXL51" s="367"/>
      <c r="HXM51" s="367"/>
      <c r="HXN51" s="367"/>
      <c r="HXO51" s="367"/>
      <c r="HXP51" s="367"/>
      <c r="HXQ51" s="367"/>
      <c r="HXR51" s="367"/>
      <c r="HXS51" s="367"/>
      <c r="HXT51" s="367"/>
      <c r="HXU51" s="367"/>
      <c r="HXV51" s="367"/>
      <c r="HXW51" s="367"/>
      <c r="HXX51" s="367"/>
      <c r="HXY51" s="367"/>
      <c r="HXZ51" s="367"/>
      <c r="HYA51" s="367"/>
      <c r="HYB51" s="367"/>
      <c r="HYC51" s="367"/>
      <c r="HYD51" s="367"/>
      <c r="HYE51" s="367"/>
      <c r="HYF51" s="367"/>
      <c r="HYG51" s="367"/>
      <c r="HYH51" s="367"/>
      <c r="HYI51" s="367"/>
      <c r="HYJ51" s="367"/>
      <c r="HYK51" s="367"/>
      <c r="HYL51" s="367"/>
      <c r="HYM51" s="367"/>
      <c r="HYN51" s="367"/>
      <c r="HYO51" s="367"/>
      <c r="HYP51" s="367"/>
      <c r="HYQ51" s="367"/>
      <c r="HYR51" s="367"/>
      <c r="HYS51" s="367"/>
      <c r="HYT51" s="367"/>
      <c r="HYU51" s="367"/>
      <c r="HYV51" s="367"/>
      <c r="HYW51" s="367"/>
      <c r="HYX51" s="367"/>
      <c r="HYY51" s="367"/>
      <c r="HYZ51" s="367"/>
      <c r="HZA51" s="367"/>
      <c r="HZB51" s="367"/>
      <c r="HZC51" s="367"/>
      <c r="HZD51" s="367"/>
      <c r="HZE51" s="367"/>
      <c r="HZF51" s="367"/>
      <c r="HZG51" s="367"/>
      <c r="HZH51" s="367"/>
      <c r="HZI51" s="367"/>
      <c r="HZJ51" s="367"/>
      <c r="HZK51" s="367"/>
      <c r="HZL51" s="367"/>
      <c r="HZM51" s="367"/>
      <c r="HZN51" s="367"/>
      <c r="HZO51" s="367"/>
      <c r="HZP51" s="367"/>
      <c r="HZQ51" s="367"/>
      <c r="HZR51" s="367"/>
      <c r="HZS51" s="367"/>
      <c r="HZT51" s="367"/>
      <c r="HZU51" s="367"/>
      <c r="HZV51" s="367"/>
      <c r="HZW51" s="367"/>
      <c r="HZX51" s="367"/>
      <c r="HZY51" s="367"/>
      <c r="HZZ51" s="367"/>
      <c r="IAA51" s="367"/>
      <c r="IAB51" s="367"/>
      <c r="IAC51" s="367"/>
      <c r="IAD51" s="367"/>
      <c r="IAE51" s="367"/>
      <c r="IAF51" s="367"/>
      <c r="IAG51" s="367"/>
      <c r="IAH51" s="367"/>
      <c r="IAI51" s="367"/>
      <c r="IAJ51" s="367"/>
      <c r="IAK51" s="367"/>
      <c r="IAL51" s="367"/>
      <c r="IAM51" s="367"/>
      <c r="IAN51" s="367"/>
      <c r="IAO51" s="367"/>
      <c r="IAP51" s="367"/>
      <c r="IAQ51" s="367"/>
      <c r="IAR51" s="367"/>
      <c r="IAS51" s="367"/>
      <c r="IAT51" s="367"/>
      <c r="IAU51" s="367"/>
      <c r="IAV51" s="367"/>
      <c r="IAW51" s="367"/>
      <c r="IAX51" s="367"/>
      <c r="IAY51" s="367"/>
      <c r="IAZ51" s="367"/>
      <c r="IBA51" s="367"/>
      <c r="IBB51" s="367"/>
      <c r="IBC51" s="367"/>
      <c r="IBD51" s="367"/>
      <c r="IBE51" s="367"/>
      <c r="IBF51" s="367"/>
      <c r="IBG51" s="367"/>
      <c r="IBH51" s="367"/>
      <c r="IBI51" s="367"/>
      <c r="IBJ51" s="367"/>
      <c r="IBK51" s="367"/>
      <c r="IBL51" s="367"/>
      <c r="IBM51" s="367"/>
      <c r="IBN51" s="367"/>
      <c r="IBO51" s="367"/>
      <c r="IBP51" s="367"/>
      <c r="IBQ51" s="367"/>
      <c r="IBR51" s="367"/>
      <c r="IBS51" s="367"/>
      <c r="IBT51" s="367"/>
      <c r="IBU51" s="367"/>
      <c r="IBV51" s="367"/>
      <c r="IBW51" s="367"/>
      <c r="IBX51" s="367"/>
      <c r="IBY51" s="367"/>
      <c r="IBZ51" s="367"/>
      <c r="ICA51" s="367"/>
      <c r="ICB51" s="367"/>
      <c r="ICC51" s="367"/>
      <c r="ICD51" s="367"/>
      <c r="ICE51" s="367"/>
      <c r="ICF51" s="367"/>
      <c r="ICG51" s="367"/>
      <c r="ICH51" s="367"/>
      <c r="ICI51" s="367"/>
      <c r="ICJ51" s="367"/>
      <c r="ICK51" s="367"/>
      <c r="ICL51" s="367"/>
      <c r="ICM51" s="367"/>
      <c r="ICN51" s="367"/>
      <c r="ICO51" s="367"/>
      <c r="ICP51" s="367"/>
      <c r="ICQ51" s="367"/>
      <c r="ICR51" s="367"/>
      <c r="ICS51" s="367"/>
      <c r="ICT51" s="367"/>
      <c r="ICU51" s="367"/>
      <c r="ICV51" s="367"/>
      <c r="ICW51" s="367"/>
      <c r="ICX51" s="367"/>
      <c r="ICY51" s="367"/>
      <c r="ICZ51" s="367"/>
      <c r="IDA51" s="367"/>
      <c r="IDB51" s="367"/>
      <c r="IDC51" s="367"/>
      <c r="IDD51" s="367"/>
      <c r="IDE51" s="367"/>
      <c r="IDF51" s="367"/>
      <c r="IDG51" s="367"/>
      <c r="IDH51" s="367"/>
      <c r="IDI51" s="367"/>
      <c r="IDJ51" s="367"/>
      <c r="IDK51" s="367"/>
      <c r="IDL51" s="367"/>
      <c r="IDM51" s="367"/>
      <c r="IDN51" s="367"/>
      <c r="IDO51" s="367"/>
      <c r="IDP51" s="367"/>
      <c r="IDQ51" s="367"/>
      <c r="IDR51" s="367"/>
      <c r="IDS51" s="367"/>
      <c r="IDT51" s="367"/>
      <c r="IDU51" s="367"/>
      <c r="IDV51" s="367"/>
      <c r="IDW51" s="367"/>
      <c r="IDX51" s="367"/>
      <c r="IDY51" s="367"/>
      <c r="IDZ51" s="367"/>
      <c r="IEA51" s="367"/>
      <c r="IEB51" s="367"/>
      <c r="IEC51" s="367"/>
      <c r="IED51" s="367"/>
      <c r="IEE51" s="367"/>
      <c r="IEF51" s="367"/>
      <c r="IEG51" s="367"/>
      <c r="IEH51" s="367"/>
      <c r="IEI51" s="367"/>
      <c r="IEJ51" s="367"/>
      <c r="IEK51" s="367"/>
      <c r="IEL51" s="367"/>
      <c r="IEM51" s="367"/>
      <c r="IEN51" s="367"/>
      <c r="IEO51" s="367"/>
      <c r="IEP51" s="367"/>
      <c r="IEQ51" s="367"/>
      <c r="IER51" s="367"/>
      <c r="IES51" s="367"/>
      <c r="IET51" s="367"/>
      <c r="IEU51" s="367"/>
      <c r="IEV51" s="367"/>
      <c r="IEW51" s="367"/>
      <c r="IEX51" s="367"/>
      <c r="IEY51" s="367"/>
      <c r="IEZ51" s="367"/>
      <c r="IFA51" s="367"/>
      <c r="IFB51" s="367"/>
      <c r="IFC51" s="367"/>
      <c r="IFD51" s="367"/>
      <c r="IFE51" s="367"/>
      <c r="IFF51" s="367"/>
      <c r="IFG51" s="367"/>
      <c r="IFH51" s="367"/>
      <c r="IFI51" s="367"/>
      <c r="IFJ51" s="367"/>
      <c r="IFK51" s="367"/>
      <c r="IFL51" s="367"/>
      <c r="IFM51" s="367"/>
      <c r="IFN51" s="367"/>
      <c r="IFO51" s="367"/>
      <c r="IFP51" s="367"/>
      <c r="IFQ51" s="367"/>
      <c r="IFR51" s="367"/>
      <c r="IFS51" s="367"/>
      <c r="IFT51" s="367"/>
      <c r="IFU51" s="367"/>
      <c r="IFV51" s="367"/>
      <c r="IFW51" s="367"/>
      <c r="IFX51" s="367"/>
      <c r="IFY51" s="367"/>
      <c r="IFZ51" s="367"/>
      <c r="IGA51" s="367"/>
      <c r="IGB51" s="367"/>
      <c r="IGC51" s="367"/>
      <c r="IGD51" s="367"/>
      <c r="IGE51" s="367"/>
      <c r="IGF51" s="367"/>
      <c r="IGG51" s="367"/>
      <c r="IGH51" s="367"/>
      <c r="IGI51" s="367"/>
      <c r="IGJ51" s="367"/>
      <c r="IGK51" s="367"/>
      <c r="IGL51" s="367"/>
      <c r="IGM51" s="367"/>
      <c r="IGN51" s="367"/>
      <c r="IGO51" s="367"/>
      <c r="IGP51" s="367"/>
      <c r="IGQ51" s="367"/>
      <c r="IGR51" s="367"/>
      <c r="IGS51" s="367"/>
      <c r="IGT51" s="367"/>
      <c r="IGU51" s="367"/>
      <c r="IGV51" s="367"/>
      <c r="IGW51" s="367"/>
      <c r="IGX51" s="367"/>
      <c r="IGY51" s="367"/>
      <c r="IGZ51" s="367"/>
      <c r="IHA51" s="367"/>
      <c r="IHB51" s="367"/>
      <c r="IHC51" s="367"/>
      <c r="IHD51" s="367"/>
      <c r="IHE51" s="367"/>
      <c r="IHF51" s="367"/>
      <c r="IHG51" s="367"/>
      <c r="IHH51" s="367"/>
      <c r="IHI51" s="367"/>
      <c r="IHJ51" s="367"/>
      <c r="IHK51" s="367"/>
      <c r="IHL51" s="367"/>
      <c r="IHM51" s="367"/>
      <c r="IHN51" s="367"/>
      <c r="IHO51" s="367"/>
      <c r="IHP51" s="367"/>
      <c r="IHQ51" s="367"/>
      <c r="IHR51" s="367"/>
      <c r="IHS51" s="367"/>
      <c r="IHT51" s="367"/>
      <c r="IHU51" s="367"/>
      <c r="IHV51" s="367"/>
      <c r="IHW51" s="367"/>
      <c r="IHX51" s="367"/>
      <c r="IHY51" s="367"/>
      <c r="IHZ51" s="367"/>
      <c r="IIA51" s="367"/>
      <c r="IIB51" s="367"/>
      <c r="IIC51" s="367"/>
      <c r="IID51" s="367"/>
      <c r="IIE51" s="367"/>
      <c r="IIF51" s="367"/>
      <c r="IIG51" s="367"/>
      <c r="IIH51" s="367"/>
      <c r="III51" s="367"/>
      <c r="IIJ51" s="367"/>
      <c r="IIK51" s="367"/>
      <c r="IIL51" s="367"/>
      <c r="IIM51" s="367"/>
      <c r="IIN51" s="367"/>
      <c r="IIO51" s="367"/>
      <c r="IIP51" s="367"/>
      <c r="IIQ51" s="367"/>
      <c r="IIR51" s="367"/>
      <c r="IIS51" s="367"/>
      <c r="IIT51" s="367"/>
      <c r="IIU51" s="367"/>
      <c r="IIV51" s="367"/>
      <c r="IIW51" s="367"/>
      <c r="IIX51" s="367"/>
      <c r="IIY51" s="367"/>
      <c r="IIZ51" s="367"/>
      <c r="IJA51" s="367"/>
      <c r="IJB51" s="367"/>
      <c r="IJC51" s="367"/>
      <c r="IJD51" s="367"/>
      <c r="IJE51" s="367"/>
      <c r="IJF51" s="367"/>
      <c r="IJG51" s="367"/>
      <c r="IJH51" s="367"/>
      <c r="IJI51" s="367"/>
      <c r="IJJ51" s="367"/>
      <c r="IJK51" s="367"/>
      <c r="IJL51" s="367"/>
      <c r="IJM51" s="367"/>
      <c r="IJN51" s="367"/>
      <c r="IJO51" s="367"/>
      <c r="IJP51" s="367"/>
      <c r="IJQ51" s="367"/>
      <c r="IJR51" s="367"/>
      <c r="IJS51" s="367"/>
      <c r="IJT51" s="367"/>
      <c r="IJU51" s="367"/>
      <c r="IJV51" s="367"/>
      <c r="IJW51" s="367"/>
      <c r="IJX51" s="367"/>
      <c r="IJY51" s="367"/>
      <c r="IJZ51" s="367"/>
      <c r="IKA51" s="367"/>
      <c r="IKB51" s="367"/>
      <c r="IKC51" s="367"/>
      <c r="IKD51" s="367"/>
      <c r="IKE51" s="367"/>
      <c r="IKF51" s="367"/>
      <c r="IKG51" s="367"/>
      <c r="IKH51" s="367"/>
      <c r="IKI51" s="367"/>
      <c r="IKJ51" s="367"/>
      <c r="IKK51" s="367"/>
      <c r="IKL51" s="367"/>
      <c r="IKM51" s="367"/>
      <c r="IKN51" s="367"/>
      <c r="IKO51" s="367"/>
      <c r="IKP51" s="367"/>
      <c r="IKQ51" s="367"/>
      <c r="IKR51" s="367"/>
      <c r="IKS51" s="367"/>
      <c r="IKT51" s="367"/>
      <c r="IKU51" s="367"/>
      <c r="IKV51" s="367"/>
      <c r="IKW51" s="367"/>
      <c r="IKX51" s="367"/>
      <c r="IKY51" s="367"/>
      <c r="IKZ51" s="367"/>
      <c r="ILA51" s="367"/>
      <c r="ILB51" s="367"/>
      <c r="ILC51" s="367"/>
      <c r="ILD51" s="367"/>
      <c r="ILE51" s="367"/>
      <c r="ILF51" s="367"/>
      <c r="ILG51" s="367"/>
      <c r="ILH51" s="367"/>
      <c r="ILI51" s="367"/>
      <c r="ILJ51" s="367"/>
      <c r="ILK51" s="367"/>
      <c r="ILL51" s="367"/>
      <c r="ILM51" s="367"/>
      <c r="ILN51" s="367"/>
      <c r="ILO51" s="367"/>
      <c r="ILP51" s="367"/>
      <c r="ILQ51" s="367"/>
      <c r="ILR51" s="367"/>
      <c r="ILS51" s="367"/>
      <c r="ILT51" s="367"/>
      <c r="ILU51" s="367"/>
      <c r="ILV51" s="367"/>
      <c r="ILW51" s="367"/>
      <c r="ILX51" s="367"/>
      <c r="ILY51" s="367"/>
      <c r="ILZ51" s="367"/>
      <c r="IMA51" s="367"/>
      <c r="IMB51" s="367"/>
      <c r="IMC51" s="367"/>
      <c r="IMD51" s="367"/>
      <c r="IME51" s="367"/>
      <c r="IMF51" s="367"/>
      <c r="IMG51" s="367"/>
      <c r="IMH51" s="367"/>
      <c r="IMI51" s="367"/>
      <c r="IMJ51" s="367"/>
      <c r="IMK51" s="367"/>
      <c r="IML51" s="367"/>
      <c r="IMM51" s="367"/>
      <c r="IMN51" s="367"/>
      <c r="IMO51" s="367"/>
      <c r="IMP51" s="367"/>
      <c r="IMQ51" s="367"/>
      <c r="IMR51" s="367"/>
      <c r="IMS51" s="367"/>
      <c r="IMT51" s="367"/>
      <c r="IMU51" s="367"/>
      <c r="IMV51" s="367"/>
      <c r="IMW51" s="367"/>
      <c r="IMX51" s="367"/>
      <c r="IMY51" s="367"/>
      <c r="IMZ51" s="367"/>
      <c r="INA51" s="367"/>
      <c r="INB51" s="367"/>
      <c r="INC51" s="367"/>
      <c r="IND51" s="367"/>
      <c r="INE51" s="367"/>
      <c r="INF51" s="367"/>
      <c r="ING51" s="367"/>
      <c r="INH51" s="367"/>
      <c r="INI51" s="367"/>
      <c r="INJ51" s="367"/>
      <c r="INK51" s="367"/>
      <c r="INL51" s="367"/>
      <c r="INM51" s="367"/>
      <c r="INN51" s="367"/>
      <c r="INO51" s="367"/>
      <c r="INP51" s="367"/>
      <c r="INQ51" s="367"/>
      <c r="INR51" s="367"/>
      <c r="INS51" s="367"/>
      <c r="INT51" s="367"/>
      <c r="INU51" s="367"/>
      <c r="INV51" s="367"/>
      <c r="INW51" s="367"/>
      <c r="INX51" s="367"/>
      <c r="INY51" s="367"/>
      <c r="INZ51" s="367"/>
      <c r="IOA51" s="367"/>
      <c r="IOB51" s="367"/>
      <c r="IOC51" s="367"/>
      <c r="IOD51" s="367"/>
      <c r="IOE51" s="367"/>
      <c r="IOF51" s="367"/>
      <c r="IOG51" s="367"/>
      <c r="IOH51" s="367"/>
      <c r="IOI51" s="367"/>
      <c r="IOJ51" s="367"/>
      <c r="IOK51" s="367"/>
      <c r="IOL51" s="367"/>
      <c r="IOM51" s="367"/>
      <c r="ION51" s="367"/>
      <c r="IOO51" s="367"/>
      <c r="IOP51" s="367"/>
      <c r="IOQ51" s="367"/>
      <c r="IOR51" s="367"/>
      <c r="IOS51" s="367"/>
      <c r="IOT51" s="367"/>
      <c r="IOU51" s="367"/>
      <c r="IOV51" s="367"/>
      <c r="IOW51" s="367"/>
      <c r="IOX51" s="367"/>
      <c r="IOY51" s="367"/>
      <c r="IOZ51" s="367"/>
      <c r="IPA51" s="367"/>
      <c r="IPB51" s="367"/>
      <c r="IPC51" s="367"/>
      <c r="IPD51" s="367"/>
      <c r="IPE51" s="367"/>
      <c r="IPF51" s="367"/>
      <c r="IPG51" s="367"/>
      <c r="IPH51" s="367"/>
      <c r="IPI51" s="367"/>
      <c r="IPJ51" s="367"/>
      <c r="IPK51" s="367"/>
      <c r="IPL51" s="367"/>
      <c r="IPM51" s="367"/>
      <c r="IPN51" s="367"/>
      <c r="IPO51" s="367"/>
      <c r="IPP51" s="367"/>
      <c r="IPQ51" s="367"/>
      <c r="IPR51" s="367"/>
      <c r="IPS51" s="367"/>
      <c r="IPT51" s="367"/>
      <c r="IPU51" s="367"/>
      <c r="IPV51" s="367"/>
      <c r="IPW51" s="367"/>
      <c r="IPX51" s="367"/>
      <c r="IPY51" s="367"/>
      <c r="IPZ51" s="367"/>
      <c r="IQA51" s="367"/>
      <c r="IQB51" s="367"/>
      <c r="IQC51" s="367"/>
      <c r="IQD51" s="367"/>
      <c r="IQE51" s="367"/>
      <c r="IQF51" s="367"/>
      <c r="IQG51" s="367"/>
      <c r="IQH51" s="367"/>
      <c r="IQI51" s="367"/>
      <c r="IQJ51" s="367"/>
      <c r="IQK51" s="367"/>
      <c r="IQL51" s="367"/>
      <c r="IQM51" s="367"/>
      <c r="IQN51" s="367"/>
      <c r="IQO51" s="367"/>
      <c r="IQP51" s="367"/>
      <c r="IQQ51" s="367"/>
      <c r="IQR51" s="367"/>
      <c r="IQS51" s="367"/>
      <c r="IQT51" s="367"/>
      <c r="IQU51" s="367"/>
      <c r="IQV51" s="367"/>
      <c r="IQW51" s="367"/>
      <c r="IQX51" s="367"/>
      <c r="IQY51" s="367"/>
      <c r="IQZ51" s="367"/>
      <c r="IRA51" s="367"/>
      <c r="IRB51" s="367"/>
      <c r="IRC51" s="367"/>
      <c r="IRD51" s="367"/>
      <c r="IRE51" s="367"/>
      <c r="IRF51" s="367"/>
      <c r="IRG51" s="367"/>
      <c r="IRH51" s="367"/>
      <c r="IRI51" s="367"/>
      <c r="IRJ51" s="367"/>
      <c r="IRK51" s="367"/>
      <c r="IRL51" s="367"/>
      <c r="IRM51" s="367"/>
      <c r="IRN51" s="367"/>
      <c r="IRO51" s="367"/>
      <c r="IRP51" s="367"/>
      <c r="IRQ51" s="367"/>
      <c r="IRR51" s="367"/>
      <c r="IRS51" s="367"/>
      <c r="IRT51" s="367"/>
      <c r="IRU51" s="367"/>
      <c r="IRV51" s="367"/>
      <c r="IRW51" s="367"/>
      <c r="IRX51" s="367"/>
      <c r="IRY51" s="367"/>
      <c r="IRZ51" s="367"/>
      <c r="ISA51" s="367"/>
      <c r="ISB51" s="367"/>
      <c r="ISC51" s="367"/>
      <c r="ISD51" s="367"/>
      <c r="ISE51" s="367"/>
      <c r="ISF51" s="367"/>
      <c r="ISG51" s="367"/>
      <c r="ISH51" s="367"/>
      <c r="ISI51" s="367"/>
      <c r="ISJ51" s="367"/>
      <c r="ISK51" s="367"/>
      <c r="ISL51" s="367"/>
      <c r="ISM51" s="367"/>
      <c r="ISN51" s="367"/>
      <c r="ISO51" s="367"/>
      <c r="ISP51" s="367"/>
      <c r="ISQ51" s="367"/>
      <c r="ISR51" s="367"/>
      <c r="ISS51" s="367"/>
      <c r="IST51" s="367"/>
      <c r="ISU51" s="367"/>
      <c r="ISV51" s="367"/>
      <c r="ISW51" s="367"/>
      <c r="ISX51" s="367"/>
      <c r="ISY51" s="367"/>
      <c r="ISZ51" s="367"/>
      <c r="ITA51" s="367"/>
      <c r="ITB51" s="367"/>
      <c r="ITC51" s="367"/>
      <c r="ITD51" s="367"/>
      <c r="ITE51" s="367"/>
      <c r="ITF51" s="367"/>
      <c r="ITG51" s="367"/>
      <c r="ITH51" s="367"/>
      <c r="ITI51" s="367"/>
      <c r="ITJ51" s="367"/>
      <c r="ITK51" s="367"/>
      <c r="ITL51" s="367"/>
      <c r="ITM51" s="367"/>
      <c r="ITN51" s="367"/>
      <c r="ITO51" s="367"/>
      <c r="ITP51" s="367"/>
      <c r="ITQ51" s="367"/>
      <c r="ITR51" s="367"/>
      <c r="ITS51" s="367"/>
      <c r="ITT51" s="367"/>
      <c r="ITU51" s="367"/>
      <c r="ITV51" s="367"/>
      <c r="ITW51" s="367"/>
      <c r="ITX51" s="367"/>
      <c r="ITY51" s="367"/>
      <c r="ITZ51" s="367"/>
      <c r="IUA51" s="367"/>
      <c r="IUB51" s="367"/>
      <c r="IUC51" s="367"/>
      <c r="IUD51" s="367"/>
      <c r="IUE51" s="367"/>
      <c r="IUF51" s="367"/>
      <c r="IUG51" s="367"/>
      <c r="IUH51" s="367"/>
      <c r="IUI51" s="367"/>
      <c r="IUJ51" s="367"/>
      <c r="IUK51" s="367"/>
      <c r="IUL51" s="367"/>
      <c r="IUM51" s="367"/>
      <c r="IUN51" s="367"/>
      <c r="IUO51" s="367"/>
      <c r="IUP51" s="367"/>
      <c r="IUQ51" s="367"/>
      <c r="IUR51" s="367"/>
      <c r="IUS51" s="367"/>
      <c r="IUT51" s="367"/>
      <c r="IUU51" s="367"/>
      <c r="IUV51" s="367"/>
      <c r="IUW51" s="367"/>
      <c r="IUX51" s="367"/>
      <c r="IUY51" s="367"/>
      <c r="IUZ51" s="367"/>
      <c r="IVA51" s="367"/>
      <c r="IVB51" s="367"/>
      <c r="IVC51" s="367"/>
      <c r="IVD51" s="367"/>
      <c r="IVE51" s="367"/>
      <c r="IVF51" s="367"/>
      <c r="IVG51" s="367"/>
      <c r="IVH51" s="367"/>
      <c r="IVI51" s="367"/>
      <c r="IVJ51" s="367"/>
      <c r="IVK51" s="367"/>
      <c r="IVL51" s="367"/>
      <c r="IVM51" s="367"/>
      <c r="IVN51" s="367"/>
      <c r="IVO51" s="367"/>
      <c r="IVP51" s="367"/>
      <c r="IVQ51" s="367"/>
      <c r="IVR51" s="367"/>
      <c r="IVS51" s="367"/>
      <c r="IVT51" s="367"/>
      <c r="IVU51" s="367"/>
      <c r="IVV51" s="367"/>
      <c r="IVW51" s="367"/>
      <c r="IVX51" s="367"/>
      <c r="IVY51" s="367"/>
      <c r="IVZ51" s="367"/>
      <c r="IWA51" s="367"/>
      <c r="IWB51" s="367"/>
      <c r="IWC51" s="367"/>
      <c r="IWD51" s="367"/>
      <c r="IWE51" s="367"/>
      <c r="IWF51" s="367"/>
      <c r="IWG51" s="367"/>
      <c r="IWH51" s="367"/>
      <c r="IWI51" s="367"/>
      <c r="IWJ51" s="367"/>
      <c r="IWK51" s="367"/>
      <c r="IWL51" s="367"/>
      <c r="IWM51" s="367"/>
      <c r="IWN51" s="367"/>
      <c r="IWO51" s="367"/>
      <c r="IWP51" s="367"/>
      <c r="IWQ51" s="367"/>
      <c r="IWR51" s="367"/>
      <c r="IWS51" s="367"/>
      <c r="IWT51" s="367"/>
      <c r="IWU51" s="367"/>
      <c r="IWV51" s="367"/>
      <c r="IWW51" s="367"/>
      <c r="IWX51" s="367"/>
      <c r="IWY51" s="367"/>
      <c r="IWZ51" s="367"/>
      <c r="IXA51" s="367"/>
      <c r="IXB51" s="367"/>
      <c r="IXC51" s="367"/>
      <c r="IXD51" s="367"/>
      <c r="IXE51" s="367"/>
      <c r="IXF51" s="367"/>
      <c r="IXG51" s="367"/>
      <c r="IXH51" s="367"/>
      <c r="IXI51" s="367"/>
      <c r="IXJ51" s="367"/>
      <c r="IXK51" s="367"/>
      <c r="IXL51" s="367"/>
      <c r="IXM51" s="367"/>
      <c r="IXN51" s="367"/>
      <c r="IXO51" s="367"/>
      <c r="IXP51" s="367"/>
      <c r="IXQ51" s="367"/>
      <c r="IXR51" s="367"/>
      <c r="IXS51" s="367"/>
      <c r="IXT51" s="367"/>
      <c r="IXU51" s="367"/>
      <c r="IXV51" s="367"/>
      <c r="IXW51" s="367"/>
      <c r="IXX51" s="367"/>
      <c r="IXY51" s="367"/>
      <c r="IXZ51" s="367"/>
      <c r="IYA51" s="367"/>
      <c r="IYB51" s="367"/>
      <c r="IYC51" s="367"/>
      <c r="IYD51" s="367"/>
      <c r="IYE51" s="367"/>
      <c r="IYF51" s="367"/>
      <c r="IYG51" s="367"/>
      <c r="IYH51" s="367"/>
      <c r="IYI51" s="367"/>
      <c r="IYJ51" s="367"/>
      <c r="IYK51" s="367"/>
      <c r="IYL51" s="367"/>
      <c r="IYM51" s="367"/>
      <c r="IYN51" s="367"/>
      <c r="IYO51" s="367"/>
      <c r="IYP51" s="367"/>
      <c r="IYQ51" s="367"/>
      <c r="IYR51" s="367"/>
      <c r="IYS51" s="367"/>
      <c r="IYT51" s="367"/>
      <c r="IYU51" s="367"/>
      <c r="IYV51" s="367"/>
      <c r="IYW51" s="367"/>
      <c r="IYX51" s="367"/>
      <c r="IYY51" s="367"/>
      <c r="IYZ51" s="367"/>
      <c r="IZA51" s="367"/>
      <c r="IZB51" s="367"/>
      <c r="IZC51" s="367"/>
      <c r="IZD51" s="367"/>
      <c r="IZE51" s="367"/>
      <c r="IZF51" s="367"/>
      <c r="IZG51" s="367"/>
      <c r="IZH51" s="367"/>
      <c r="IZI51" s="367"/>
      <c r="IZJ51" s="367"/>
      <c r="IZK51" s="367"/>
      <c r="IZL51" s="367"/>
      <c r="IZM51" s="367"/>
      <c r="IZN51" s="367"/>
      <c r="IZO51" s="367"/>
      <c r="IZP51" s="367"/>
      <c r="IZQ51" s="367"/>
      <c r="IZR51" s="367"/>
      <c r="IZS51" s="367"/>
      <c r="IZT51" s="367"/>
      <c r="IZU51" s="367"/>
      <c r="IZV51" s="367"/>
      <c r="IZW51" s="367"/>
      <c r="IZX51" s="367"/>
      <c r="IZY51" s="367"/>
      <c r="IZZ51" s="367"/>
      <c r="JAA51" s="367"/>
      <c r="JAB51" s="367"/>
      <c r="JAC51" s="367"/>
      <c r="JAD51" s="367"/>
      <c r="JAE51" s="367"/>
      <c r="JAF51" s="367"/>
      <c r="JAG51" s="367"/>
      <c r="JAH51" s="367"/>
      <c r="JAI51" s="367"/>
      <c r="JAJ51" s="367"/>
      <c r="JAK51" s="367"/>
      <c r="JAL51" s="367"/>
      <c r="JAM51" s="367"/>
      <c r="JAN51" s="367"/>
      <c r="JAO51" s="367"/>
      <c r="JAP51" s="367"/>
      <c r="JAQ51" s="367"/>
      <c r="JAR51" s="367"/>
      <c r="JAS51" s="367"/>
      <c r="JAT51" s="367"/>
      <c r="JAU51" s="367"/>
      <c r="JAV51" s="367"/>
      <c r="JAW51" s="367"/>
      <c r="JAX51" s="367"/>
      <c r="JAY51" s="367"/>
      <c r="JAZ51" s="367"/>
      <c r="JBA51" s="367"/>
      <c r="JBB51" s="367"/>
      <c r="JBC51" s="367"/>
      <c r="JBD51" s="367"/>
      <c r="JBE51" s="367"/>
      <c r="JBF51" s="367"/>
      <c r="JBG51" s="367"/>
      <c r="JBH51" s="367"/>
      <c r="JBI51" s="367"/>
      <c r="JBJ51" s="367"/>
      <c r="JBK51" s="367"/>
      <c r="JBL51" s="367"/>
      <c r="JBM51" s="367"/>
      <c r="JBN51" s="367"/>
      <c r="JBO51" s="367"/>
      <c r="JBP51" s="367"/>
      <c r="JBQ51" s="367"/>
      <c r="JBR51" s="367"/>
      <c r="JBS51" s="367"/>
      <c r="JBT51" s="367"/>
      <c r="JBU51" s="367"/>
      <c r="JBV51" s="367"/>
      <c r="JBW51" s="367"/>
      <c r="JBX51" s="367"/>
      <c r="JBY51" s="367"/>
      <c r="JBZ51" s="367"/>
      <c r="JCA51" s="367"/>
      <c r="JCB51" s="367"/>
      <c r="JCC51" s="367"/>
      <c r="JCD51" s="367"/>
      <c r="JCE51" s="367"/>
      <c r="JCF51" s="367"/>
      <c r="JCG51" s="367"/>
      <c r="JCH51" s="367"/>
      <c r="JCI51" s="367"/>
      <c r="JCJ51" s="367"/>
      <c r="JCK51" s="367"/>
      <c r="JCL51" s="367"/>
      <c r="JCM51" s="367"/>
      <c r="JCN51" s="367"/>
      <c r="JCO51" s="367"/>
      <c r="JCP51" s="367"/>
      <c r="JCQ51" s="367"/>
      <c r="JCR51" s="367"/>
      <c r="JCS51" s="367"/>
      <c r="JCT51" s="367"/>
      <c r="JCU51" s="367"/>
      <c r="JCV51" s="367"/>
      <c r="JCW51" s="367"/>
      <c r="JCX51" s="367"/>
      <c r="JCY51" s="367"/>
      <c r="JCZ51" s="367"/>
      <c r="JDA51" s="367"/>
      <c r="JDB51" s="367"/>
      <c r="JDC51" s="367"/>
      <c r="JDD51" s="367"/>
      <c r="JDE51" s="367"/>
      <c r="JDF51" s="367"/>
      <c r="JDG51" s="367"/>
      <c r="JDH51" s="367"/>
      <c r="JDI51" s="367"/>
      <c r="JDJ51" s="367"/>
      <c r="JDK51" s="367"/>
      <c r="JDL51" s="367"/>
      <c r="JDM51" s="367"/>
      <c r="JDN51" s="367"/>
      <c r="JDO51" s="367"/>
      <c r="JDP51" s="367"/>
      <c r="JDQ51" s="367"/>
      <c r="JDR51" s="367"/>
      <c r="JDS51" s="367"/>
      <c r="JDT51" s="367"/>
      <c r="JDU51" s="367"/>
      <c r="JDV51" s="367"/>
      <c r="JDW51" s="367"/>
      <c r="JDX51" s="367"/>
      <c r="JDY51" s="367"/>
      <c r="JDZ51" s="367"/>
      <c r="JEA51" s="367"/>
      <c r="JEB51" s="367"/>
      <c r="JEC51" s="367"/>
      <c r="JED51" s="367"/>
      <c r="JEE51" s="367"/>
      <c r="JEF51" s="367"/>
      <c r="JEG51" s="367"/>
      <c r="JEH51" s="367"/>
      <c r="JEI51" s="367"/>
      <c r="JEJ51" s="367"/>
      <c r="JEK51" s="367"/>
      <c r="JEL51" s="367"/>
      <c r="JEM51" s="367"/>
      <c r="JEN51" s="367"/>
      <c r="JEO51" s="367"/>
      <c r="JEP51" s="367"/>
      <c r="JEQ51" s="367"/>
      <c r="JER51" s="367"/>
      <c r="JES51" s="367"/>
      <c r="JET51" s="367"/>
      <c r="JEU51" s="367"/>
      <c r="JEV51" s="367"/>
      <c r="JEW51" s="367"/>
      <c r="JEX51" s="367"/>
      <c r="JEY51" s="367"/>
      <c r="JEZ51" s="367"/>
      <c r="JFA51" s="367"/>
      <c r="JFB51" s="367"/>
      <c r="JFC51" s="367"/>
      <c r="JFD51" s="367"/>
      <c r="JFE51" s="367"/>
      <c r="JFF51" s="367"/>
      <c r="JFG51" s="367"/>
      <c r="JFH51" s="367"/>
      <c r="JFI51" s="367"/>
      <c r="JFJ51" s="367"/>
      <c r="JFK51" s="367"/>
      <c r="JFL51" s="367"/>
      <c r="JFM51" s="367"/>
      <c r="JFN51" s="367"/>
      <c r="JFO51" s="367"/>
      <c r="JFP51" s="367"/>
      <c r="JFQ51" s="367"/>
      <c r="JFR51" s="367"/>
      <c r="JFS51" s="367"/>
      <c r="JFT51" s="367"/>
      <c r="JFU51" s="367"/>
      <c r="JFV51" s="367"/>
      <c r="JFW51" s="367"/>
      <c r="JFX51" s="367"/>
      <c r="JFY51" s="367"/>
      <c r="JFZ51" s="367"/>
      <c r="JGA51" s="367"/>
      <c r="JGB51" s="367"/>
      <c r="JGC51" s="367"/>
      <c r="JGD51" s="367"/>
      <c r="JGE51" s="367"/>
      <c r="JGF51" s="367"/>
      <c r="JGG51" s="367"/>
      <c r="JGH51" s="367"/>
      <c r="JGI51" s="367"/>
      <c r="JGJ51" s="367"/>
      <c r="JGK51" s="367"/>
      <c r="JGL51" s="367"/>
      <c r="JGM51" s="367"/>
      <c r="JGN51" s="367"/>
      <c r="JGO51" s="367"/>
      <c r="JGP51" s="367"/>
      <c r="JGQ51" s="367"/>
      <c r="JGR51" s="367"/>
      <c r="JGS51" s="367"/>
      <c r="JGT51" s="367"/>
      <c r="JGU51" s="367"/>
      <c r="JGV51" s="367"/>
      <c r="JGW51" s="367"/>
      <c r="JGX51" s="367"/>
      <c r="JGY51" s="367"/>
      <c r="JGZ51" s="367"/>
      <c r="JHA51" s="367"/>
      <c r="JHB51" s="367"/>
      <c r="JHC51" s="367"/>
      <c r="JHD51" s="367"/>
      <c r="JHE51" s="367"/>
      <c r="JHF51" s="367"/>
      <c r="JHG51" s="367"/>
      <c r="JHH51" s="367"/>
      <c r="JHI51" s="367"/>
      <c r="JHJ51" s="367"/>
      <c r="JHK51" s="367"/>
      <c r="JHL51" s="367"/>
      <c r="JHM51" s="367"/>
      <c r="JHN51" s="367"/>
      <c r="JHO51" s="367"/>
      <c r="JHP51" s="367"/>
      <c r="JHQ51" s="367"/>
      <c r="JHR51" s="367"/>
      <c r="JHS51" s="367"/>
      <c r="JHT51" s="367"/>
      <c r="JHU51" s="367"/>
      <c r="JHV51" s="367"/>
      <c r="JHW51" s="367"/>
      <c r="JHX51" s="367"/>
      <c r="JHY51" s="367"/>
      <c r="JHZ51" s="367"/>
      <c r="JIA51" s="367"/>
      <c r="JIB51" s="367"/>
      <c r="JIC51" s="367"/>
      <c r="JID51" s="367"/>
      <c r="JIE51" s="367"/>
      <c r="JIF51" s="367"/>
      <c r="JIG51" s="367"/>
      <c r="JIH51" s="367"/>
      <c r="JII51" s="367"/>
      <c r="JIJ51" s="367"/>
      <c r="JIK51" s="367"/>
      <c r="JIL51" s="367"/>
      <c r="JIM51" s="367"/>
      <c r="JIN51" s="367"/>
      <c r="JIO51" s="367"/>
      <c r="JIP51" s="367"/>
      <c r="JIQ51" s="367"/>
      <c r="JIR51" s="367"/>
      <c r="JIS51" s="367"/>
      <c r="JIT51" s="367"/>
      <c r="JIU51" s="367"/>
      <c r="JIV51" s="367"/>
      <c r="JIW51" s="367"/>
      <c r="JIX51" s="367"/>
      <c r="JIY51" s="367"/>
      <c r="JIZ51" s="367"/>
      <c r="JJA51" s="367"/>
      <c r="JJB51" s="367"/>
      <c r="JJC51" s="367"/>
      <c r="JJD51" s="367"/>
      <c r="JJE51" s="367"/>
      <c r="JJF51" s="367"/>
      <c r="JJG51" s="367"/>
      <c r="JJH51" s="367"/>
      <c r="JJI51" s="367"/>
      <c r="JJJ51" s="367"/>
      <c r="JJK51" s="367"/>
      <c r="JJL51" s="367"/>
      <c r="JJM51" s="367"/>
      <c r="JJN51" s="367"/>
      <c r="JJO51" s="367"/>
      <c r="JJP51" s="367"/>
      <c r="JJQ51" s="367"/>
      <c r="JJR51" s="367"/>
      <c r="JJS51" s="367"/>
      <c r="JJT51" s="367"/>
      <c r="JJU51" s="367"/>
      <c r="JJV51" s="367"/>
      <c r="JJW51" s="367"/>
      <c r="JJX51" s="367"/>
      <c r="JJY51" s="367"/>
      <c r="JJZ51" s="367"/>
      <c r="JKA51" s="367"/>
      <c r="JKB51" s="367"/>
      <c r="JKC51" s="367"/>
      <c r="JKD51" s="367"/>
      <c r="JKE51" s="367"/>
      <c r="JKF51" s="367"/>
      <c r="JKG51" s="367"/>
      <c r="JKH51" s="367"/>
      <c r="JKI51" s="367"/>
      <c r="JKJ51" s="367"/>
      <c r="JKK51" s="367"/>
      <c r="JKL51" s="367"/>
      <c r="JKM51" s="367"/>
      <c r="JKN51" s="367"/>
      <c r="JKO51" s="367"/>
      <c r="JKP51" s="367"/>
      <c r="JKQ51" s="367"/>
      <c r="JKR51" s="367"/>
      <c r="JKS51" s="367"/>
      <c r="JKT51" s="367"/>
      <c r="JKU51" s="367"/>
      <c r="JKV51" s="367"/>
      <c r="JKW51" s="367"/>
      <c r="JKX51" s="367"/>
      <c r="JKY51" s="367"/>
      <c r="JKZ51" s="367"/>
      <c r="JLA51" s="367"/>
      <c r="JLB51" s="367"/>
      <c r="JLC51" s="367"/>
      <c r="JLD51" s="367"/>
      <c r="JLE51" s="367"/>
      <c r="JLF51" s="367"/>
      <c r="JLG51" s="367"/>
      <c r="JLH51" s="367"/>
      <c r="JLI51" s="367"/>
      <c r="JLJ51" s="367"/>
      <c r="JLK51" s="367"/>
      <c r="JLL51" s="367"/>
      <c r="JLM51" s="367"/>
      <c r="JLN51" s="367"/>
      <c r="JLO51" s="367"/>
      <c r="JLP51" s="367"/>
      <c r="JLQ51" s="367"/>
      <c r="JLR51" s="367"/>
      <c r="JLS51" s="367"/>
      <c r="JLT51" s="367"/>
      <c r="JLU51" s="367"/>
      <c r="JLV51" s="367"/>
      <c r="JLW51" s="367"/>
      <c r="JLX51" s="367"/>
      <c r="JLY51" s="367"/>
      <c r="JLZ51" s="367"/>
      <c r="JMA51" s="367"/>
      <c r="JMB51" s="367"/>
      <c r="JMC51" s="367"/>
      <c r="JMD51" s="367"/>
      <c r="JME51" s="367"/>
      <c r="JMF51" s="367"/>
      <c r="JMG51" s="367"/>
      <c r="JMH51" s="367"/>
      <c r="JMI51" s="367"/>
      <c r="JMJ51" s="367"/>
      <c r="JMK51" s="367"/>
      <c r="JML51" s="367"/>
      <c r="JMM51" s="367"/>
      <c r="JMN51" s="367"/>
      <c r="JMO51" s="367"/>
      <c r="JMP51" s="367"/>
      <c r="JMQ51" s="367"/>
      <c r="JMR51" s="367"/>
      <c r="JMS51" s="367"/>
      <c r="JMT51" s="367"/>
      <c r="JMU51" s="367"/>
      <c r="JMV51" s="367"/>
      <c r="JMW51" s="367"/>
      <c r="JMX51" s="367"/>
      <c r="JMY51" s="367"/>
      <c r="JMZ51" s="367"/>
      <c r="JNA51" s="367"/>
      <c r="JNB51" s="367"/>
      <c r="JNC51" s="367"/>
      <c r="JND51" s="367"/>
      <c r="JNE51" s="367"/>
      <c r="JNF51" s="367"/>
      <c r="JNG51" s="367"/>
      <c r="JNH51" s="367"/>
      <c r="JNI51" s="367"/>
      <c r="JNJ51" s="367"/>
      <c r="JNK51" s="367"/>
      <c r="JNL51" s="367"/>
      <c r="JNM51" s="367"/>
      <c r="JNN51" s="367"/>
      <c r="JNO51" s="367"/>
      <c r="JNP51" s="367"/>
      <c r="JNQ51" s="367"/>
      <c r="JNR51" s="367"/>
      <c r="JNS51" s="367"/>
      <c r="JNT51" s="367"/>
      <c r="JNU51" s="367"/>
      <c r="JNV51" s="367"/>
      <c r="JNW51" s="367"/>
      <c r="JNX51" s="367"/>
      <c r="JNY51" s="367"/>
      <c r="JNZ51" s="367"/>
      <c r="JOA51" s="367"/>
      <c r="JOB51" s="367"/>
      <c r="JOC51" s="367"/>
      <c r="JOD51" s="367"/>
      <c r="JOE51" s="367"/>
      <c r="JOF51" s="367"/>
      <c r="JOG51" s="367"/>
      <c r="JOH51" s="367"/>
      <c r="JOI51" s="367"/>
      <c r="JOJ51" s="367"/>
      <c r="JOK51" s="367"/>
      <c r="JOL51" s="367"/>
      <c r="JOM51" s="367"/>
      <c r="JON51" s="367"/>
      <c r="JOO51" s="367"/>
      <c r="JOP51" s="367"/>
      <c r="JOQ51" s="367"/>
      <c r="JOR51" s="367"/>
      <c r="JOS51" s="367"/>
      <c r="JOT51" s="367"/>
      <c r="JOU51" s="367"/>
      <c r="JOV51" s="367"/>
      <c r="JOW51" s="367"/>
      <c r="JOX51" s="367"/>
      <c r="JOY51" s="367"/>
      <c r="JOZ51" s="367"/>
      <c r="JPA51" s="367"/>
      <c r="JPB51" s="367"/>
      <c r="JPC51" s="367"/>
      <c r="JPD51" s="367"/>
      <c r="JPE51" s="367"/>
      <c r="JPF51" s="367"/>
      <c r="JPG51" s="367"/>
      <c r="JPH51" s="367"/>
      <c r="JPI51" s="367"/>
      <c r="JPJ51" s="367"/>
      <c r="JPK51" s="367"/>
      <c r="JPL51" s="367"/>
      <c r="JPM51" s="367"/>
      <c r="JPN51" s="367"/>
      <c r="JPO51" s="367"/>
      <c r="JPP51" s="367"/>
      <c r="JPQ51" s="367"/>
      <c r="JPR51" s="367"/>
      <c r="JPS51" s="367"/>
      <c r="JPT51" s="367"/>
      <c r="JPU51" s="367"/>
      <c r="JPV51" s="367"/>
      <c r="JPW51" s="367"/>
      <c r="JPX51" s="367"/>
      <c r="JPY51" s="367"/>
      <c r="JPZ51" s="367"/>
      <c r="JQA51" s="367"/>
      <c r="JQB51" s="367"/>
      <c r="JQC51" s="367"/>
      <c r="JQD51" s="367"/>
      <c r="JQE51" s="367"/>
      <c r="JQF51" s="367"/>
      <c r="JQG51" s="367"/>
      <c r="JQH51" s="367"/>
      <c r="JQI51" s="367"/>
      <c r="JQJ51" s="367"/>
      <c r="JQK51" s="367"/>
      <c r="JQL51" s="367"/>
      <c r="JQM51" s="367"/>
      <c r="JQN51" s="367"/>
      <c r="JQO51" s="367"/>
      <c r="JQP51" s="367"/>
      <c r="JQQ51" s="367"/>
      <c r="JQR51" s="367"/>
      <c r="JQS51" s="367"/>
      <c r="JQT51" s="367"/>
      <c r="JQU51" s="367"/>
      <c r="JQV51" s="367"/>
      <c r="JQW51" s="367"/>
      <c r="JQX51" s="367"/>
      <c r="JQY51" s="367"/>
      <c r="JQZ51" s="367"/>
      <c r="JRA51" s="367"/>
      <c r="JRB51" s="367"/>
      <c r="JRC51" s="367"/>
      <c r="JRD51" s="367"/>
      <c r="JRE51" s="367"/>
      <c r="JRF51" s="367"/>
      <c r="JRG51" s="367"/>
      <c r="JRH51" s="367"/>
      <c r="JRI51" s="367"/>
      <c r="JRJ51" s="367"/>
      <c r="JRK51" s="367"/>
      <c r="JRL51" s="367"/>
      <c r="JRM51" s="367"/>
      <c r="JRN51" s="367"/>
      <c r="JRO51" s="367"/>
      <c r="JRP51" s="367"/>
      <c r="JRQ51" s="367"/>
      <c r="JRR51" s="367"/>
      <c r="JRS51" s="367"/>
      <c r="JRT51" s="367"/>
      <c r="JRU51" s="367"/>
      <c r="JRV51" s="367"/>
      <c r="JRW51" s="367"/>
      <c r="JRX51" s="367"/>
      <c r="JRY51" s="367"/>
      <c r="JRZ51" s="367"/>
      <c r="JSA51" s="367"/>
      <c r="JSB51" s="367"/>
      <c r="JSC51" s="367"/>
      <c r="JSD51" s="367"/>
      <c r="JSE51" s="367"/>
      <c r="JSF51" s="367"/>
      <c r="JSG51" s="367"/>
      <c r="JSH51" s="367"/>
      <c r="JSI51" s="367"/>
      <c r="JSJ51" s="367"/>
      <c r="JSK51" s="367"/>
      <c r="JSL51" s="367"/>
      <c r="JSM51" s="367"/>
      <c r="JSN51" s="367"/>
      <c r="JSO51" s="367"/>
      <c r="JSP51" s="367"/>
      <c r="JSQ51" s="367"/>
      <c r="JSR51" s="367"/>
      <c r="JSS51" s="367"/>
      <c r="JST51" s="367"/>
      <c r="JSU51" s="367"/>
      <c r="JSV51" s="367"/>
      <c r="JSW51" s="367"/>
      <c r="JSX51" s="367"/>
      <c r="JSY51" s="367"/>
      <c r="JSZ51" s="367"/>
      <c r="JTA51" s="367"/>
      <c r="JTB51" s="367"/>
      <c r="JTC51" s="367"/>
      <c r="JTD51" s="367"/>
      <c r="JTE51" s="367"/>
      <c r="JTF51" s="367"/>
      <c r="JTG51" s="367"/>
      <c r="JTH51" s="367"/>
      <c r="JTI51" s="367"/>
      <c r="JTJ51" s="367"/>
      <c r="JTK51" s="367"/>
      <c r="JTL51" s="367"/>
      <c r="JTM51" s="367"/>
      <c r="JTN51" s="367"/>
      <c r="JTO51" s="367"/>
      <c r="JTP51" s="367"/>
      <c r="JTQ51" s="367"/>
      <c r="JTR51" s="367"/>
      <c r="JTS51" s="367"/>
      <c r="JTT51" s="367"/>
      <c r="JTU51" s="367"/>
      <c r="JTV51" s="367"/>
      <c r="JTW51" s="367"/>
      <c r="JTX51" s="367"/>
      <c r="JTY51" s="367"/>
      <c r="JTZ51" s="367"/>
      <c r="JUA51" s="367"/>
      <c r="JUB51" s="367"/>
      <c r="JUC51" s="367"/>
      <c r="JUD51" s="367"/>
      <c r="JUE51" s="367"/>
      <c r="JUF51" s="367"/>
      <c r="JUG51" s="367"/>
      <c r="JUH51" s="367"/>
      <c r="JUI51" s="367"/>
      <c r="JUJ51" s="367"/>
      <c r="JUK51" s="367"/>
      <c r="JUL51" s="367"/>
      <c r="JUM51" s="367"/>
      <c r="JUN51" s="367"/>
      <c r="JUO51" s="367"/>
      <c r="JUP51" s="367"/>
      <c r="JUQ51" s="367"/>
      <c r="JUR51" s="367"/>
      <c r="JUS51" s="367"/>
      <c r="JUT51" s="367"/>
      <c r="JUU51" s="367"/>
      <c r="JUV51" s="367"/>
      <c r="JUW51" s="367"/>
      <c r="JUX51" s="367"/>
      <c r="JUY51" s="367"/>
      <c r="JUZ51" s="367"/>
      <c r="JVA51" s="367"/>
      <c r="JVB51" s="367"/>
      <c r="JVC51" s="367"/>
      <c r="JVD51" s="367"/>
      <c r="JVE51" s="367"/>
      <c r="JVF51" s="367"/>
      <c r="JVG51" s="367"/>
      <c r="JVH51" s="367"/>
      <c r="JVI51" s="367"/>
      <c r="JVJ51" s="367"/>
      <c r="JVK51" s="367"/>
      <c r="JVL51" s="367"/>
      <c r="JVM51" s="367"/>
      <c r="JVN51" s="367"/>
      <c r="JVO51" s="367"/>
      <c r="JVP51" s="367"/>
      <c r="JVQ51" s="367"/>
      <c r="JVR51" s="367"/>
      <c r="JVS51" s="367"/>
      <c r="JVT51" s="367"/>
      <c r="JVU51" s="367"/>
      <c r="JVV51" s="367"/>
      <c r="JVW51" s="367"/>
      <c r="JVX51" s="367"/>
      <c r="JVY51" s="367"/>
      <c r="JVZ51" s="367"/>
      <c r="JWA51" s="367"/>
      <c r="JWB51" s="367"/>
      <c r="JWC51" s="367"/>
      <c r="JWD51" s="367"/>
      <c r="JWE51" s="367"/>
      <c r="JWF51" s="367"/>
      <c r="JWG51" s="367"/>
      <c r="JWH51" s="367"/>
      <c r="JWI51" s="367"/>
      <c r="JWJ51" s="367"/>
      <c r="JWK51" s="367"/>
      <c r="JWL51" s="367"/>
      <c r="JWM51" s="367"/>
      <c r="JWN51" s="367"/>
      <c r="JWO51" s="367"/>
      <c r="JWP51" s="367"/>
      <c r="JWQ51" s="367"/>
      <c r="JWR51" s="367"/>
      <c r="JWS51" s="367"/>
      <c r="JWT51" s="367"/>
      <c r="JWU51" s="367"/>
      <c r="JWV51" s="367"/>
      <c r="JWW51" s="367"/>
      <c r="JWX51" s="367"/>
      <c r="JWY51" s="367"/>
      <c r="JWZ51" s="367"/>
      <c r="JXA51" s="367"/>
      <c r="JXB51" s="367"/>
      <c r="JXC51" s="367"/>
      <c r="JXD51" s="367"/>
      <c r="JXE51" s="367"/>
      <c r="JXF51" s="367"/>
      <c r="JXG51" s="367"/>
      <c r="JXH51" s="367"/>
      <c r="JXI51" s="367"/>
      <c r="JXJ51" s="367"/>
      <c r="JXK51" s="367"/>
      <c r="JXL51" s="367"/>
      <c r="JXM51" s="367"/>
      <c r="JXN51" s="367"/>
      <c r="JXO51" s="367"/>
      <c r="JXP51" s="367"/>
      <c r="JXQ51" s="367"/>
      <c r="JXR51" s="367"/>
      <c r="JXS51" s="367"/>
      <c r="JXT51" s="367"/>
      <c r="JXU51" s="367"/>
      <c r="JXV51" s="367"/>
      <c r="JXW51" s="367"/>
      <c r="JXX51" s="367"/>
      <c r="JXY51" s="367"/>
      <c r="JXZ51" s="367"/>
      <c r="JYA51" s="367"/>
      <c r="JYB51" s="367"/>
      <c r="JYC51" s="367"/>
      <c r="JYD51" s="367"/>
      <c r="JYE51" s="367"/>
      <c r="JYF51" s="367"/>
      <c r="JYG51" s="367"/>
      <c r="JYH51" s="367"/>
      <c r="JYI51" s="367"/>
      <c r="JYJ51" s="367"/>
      <c r="JYK51" s="367"/>
      <c r="JYL51" s="367"/>
      <c r="JYM51" s="367"/>
      <c r="JYN51" s="367"/>
      <c r="JYO51" s="367"/>
      <c r="JYP51" s="367"/>
      <c r="JYQ51" s="367"/>
      <c r="JYR51" s="367"/>
      <c r="JYS51" s="367"/>
      <c r="JYT51" s="367"/>
      <c r="JYU51" s="367"/>
      <c r="JYV51" s="367"/>
      <c r="JYW51" s="367"/>
      <c r="JYX51" s="367"/>
      <c r="JYY51" s="367"/>
      <c r="JYZ51" s="367"/>
      <c r="JZA51" s="367"/>
      <c r="JZB51" s="367"/>
      <c r="JZC51" s="367"/>
      <c r="JZD51" s="367"/>
      <c r="JZE51" s="367"/>
      <c r="JZF51" s="367"/>
      <c r="JZG51" s="367"/>
      <c r="JZH51" s="367"/>
      <c r="JZI51" s="367"/>
      <c r="JZJ51" s="367"/>
      <c r="JZK51" s="367"/>
      <c r="JZL51" s="367"/>
      <c r="JZM51" s="367"/>
      <c r="JZN51" s="367"/>
      <c r="JZO51" s="367"/>
      <c r="JZP51" s="367"/>
      <c r="JZQ51" s="367"/>
      <c r="JZR51" s="367"/>
      <c r="JZS51" s="367"/>
      <c r="JZT51" s="367"/>
      <c r="JZU51" s="367"/>
      <c r="JZV51" s="367"/>
      <c r="JZW51" s="367"/>
      <c r="JZX51" s="367"/>
      <c r="JZY51" s="367"/>
      <c r="JZZ51" s="367"/>
      <c r="KAA51" s="367"/>
      <c r="KAB51" s="367"/>
      <c r="KAC51" s="367"/>
      <c r="KAD51" s="367"/>
      <c r="KAE51" s="367"/>
      <c r="KAF51" s="367"/>
      <c r="KAG51" s="367"/>
      <c r="KAH51" s="367"/>
      <c r="KAI51" s="367"/>
      <c r="KAJ51" s="367"/>
      <c r="KAK51" s="367"/>
      <c r="KAL51" s="367"/>
      <c r="KAM51" s="367"/>
      <c r="KAN51" s="367"/>
      <c r="KAO51" s="367"/>
      <c r="KAP51" s="367"/>
      <c r="KAQ51" s="367"/>
      <c r="KAR51" s="367"/>
      <c r="KAS51" s="367"/>
      <c r="KAT51" s="367"/>
      <c r="KAU51" s="367"/>
      <c r="KAV51" s="367"/>
      <c r="KAW51" s="367"/>
      <c r="KAX51" s="367"/>
      <c r="KAY51" s="367"/>
      <c r="KAZ51" s="367"/>
      <c r="KBA51" s="367"/>
      <c r="KBB51" s="367"/>
      <c r="KBC51" s="367"/>
      <c r="KBD51" s="367"/>
      <c r="KBE51" s="367"/>
      <c r="KBF51" s="367"/>
      <c r="KBG51" s="367"/>
      <c r="KBH51" s="367"/>
      <c r="KBI51" s="367"/>
      <c r="KBJ51" s="367"/>
      <c r="KBK51" s="367"/>
      <c r="KBL51" s="367"/>
      <c r="KBM51" s="367"/>
      <c r="KBN51" s="367"/>
      <c r="KBO51" s="367"/>
      <c r="KBP51" s="367"/>
      <c r="KBQ51" s="367"/>
      <c r="KBR51" s="367"/>
      <c r="KBS51" s="367"/>
      <c r="KBT51" s="367"/>
      <c r="KBU51" s="367"/>
      <c r="KBV51" s="367"/>
      <c r="KBW51" s="367"/>
      <c r="KBX51" s="367"/>
      <c r="KBY51" s="367"/>
      <c r="KBZ51" s="367"/>
      <c r="KCA51" s="367"/>
      <c r="KCB51" s="367"/>
      <c r="KCC51" s="367"/>
      <c r="KCD51" s="367"/>
      <c r="KCE51" s="367"/>
      <c r="KCF51" s="367"/>
      <c r="KCG51" s="367"/>
      <c r="KCH51" s="367"/>
      <c r="KCI51" s="367"/>
      <c r="KCJ51" s="367"/>
      <c r="KCK51" s="367"/>
      <c r="KCL51" s="367"/>
      <c r="KCM51" s="367"/>
      <c r="KCN51" s="367"/>
      <c r="KCO51" s="367"/>
      <c r="KCP51" s="367"/>
      <c r="KCQ51" s="367"/>
      <c r="KCR51" s="367"/>
      <c r="KCS51" s="367"/>
      <c r="KCT51" s="367"/>
      <c r="KCU51" s="367"/>
      <c r="KCV51" s="367"/>
      <c r="KCW51" s="367"/>
      <c r="KCX51" s="367"/>
      <c r="KCY51" s="367"/>
      <c r="KCZ51" s="367"/>
      <c r="KDA51" s="367"/>
      <c r="KDB51" s="367"/>
      <c r="KDC51" s="367"/>
      <c r="KDD51" s="367"/>
      <c r="KDE51" s="367"/>
      <c r="KDF51" s="367"/>
      <c r="KDG51" s="367"/>
      <c r="KDH51" s="367"/>
      <c r="KDI51" s="367"/>
      <c r="KDJ51" s="367"/>
      <c r="KDK51" s="367"/>
      <c r="KDL51" s="367"/>
      <c r="KDM51" s="367"/>
      <c r="KDN51" s="367"/>
      <c r="KDO51" s="367"/>
      <c r="KDP51" s="367"/>
      <c r="KDQ51" s="367"/>
      <c r="KDR51" s="367"/>
      <c r="KDS51" s="367"/>
      <c r="KDT51" s="367"/>
      <c r="KDU51" s="367"/>
      <c r="KDV51" s="367"/>
      <c r="KDW51" s="367"/>
      <c r="KDX51" s="367"/>
      <c r="KDY51" s="367"/>
      <c r="KDZ51" s="367"/>
      <c r="KEA51" s="367"/>
      <c r="KEB51" s="367"/>
      <c r="KEC51" s="367"/>
      <c r="KED51" s="367"/>
      <c r="KEE51" s="367"/>
      <c r="KEF51" s="367"/>
      <c r="KEG51" s="367"/>
      <c r="KEH51" s="367"/>
      <c r="KEI51" s="367"/>
      <c r="KEJ51" s="367"/>
      <c r="KEK51" s="367"/>
      <c r="KEL51" s="367"/>
      <c r="KEM51" s="367"/>
      <c r="KEN51" s="367"/>
      <c r="KEO51" s="367"/>
      <c r="KEP51" s="367"/>
      <c r="KEQ51" s="367"/>
      <c r="KER51" s="367"/>
      <c r="KES51" s="367"/>
      <c r="KET51" s="367"/>
      <c r="KEU51" s="367"/>
      <c r="KEV51" s="367"/>
      <c r="KEW51" s="367"/>
      <c r="KEX51" s="367"/>
      <c r="KEY51" s="367"/>
      <c r="KEZ51" s="367"/>
      <c r="KFA51" s="367"/>
      <c r="KFB51" s="367"/>
      <c r="KFC51" s="367"/>
      <c r="KFD51" s="367"/>
      <c r="KFE51" s="367"/>
      <c r="KFF51" s="367"/>
      <c r="KFG51" s="367"/>
      <c r="KFH51" s="367"/>
      <c r="KFI51" s="367"/>
      <c r="KFJ51" s="367"/>
      <c r="KFK51" s="367"/>
      <c r="KFL51" s="367"/>
      <c r="KFM51" s="367"/>
      <c r="KFN51" s="367"/>
      <c r="KFO51" s="367"/>
      <c r="KFP51" s="367"/>
      <c r="KFQ51" s="367"/>
      <c r="KFR51" s="367"/>
      <c r="KFS51" s="367"/>
      <c r="KFT51" s="367"/>
      <c r="KFU51" s="367"/>
      <c r="KFV51" s="367"/>
      <c r="KFW51" s="367"/>
      <c r="KFX51" s="367"/>
      <c r="KFY51" s="367"/>
      <c r="KFZ51" s="367"/>
      <c r="KGA51" s="367"/>
      <c r="KGB51" s="367"/>
      <c r="KGC51" s="367"/>
      <c r="KGD51" s="367"/>
      <c r="KGE51" s="367"/>
      <c r="KGF51" s="367"/>
      <c r="KGG51" s="367"/>
      <c r="KGH51" s="367"/>
      <c r="KGI51" s="367"/>
      <c r="KGJ51" s="367"/>
      <c r="KGK51" s="367"/>
      <c r="KGL51" s="367"/>
      <c r="KGM51" s="367"/>
      <c r="KGN51" s="367"/>
      <c r="KGO51" s="367"/>
      <c r="KGP51" s="367"/>
      <c r="KGQ51" s="367"/>
      <c r="KGR51" s="367"/>
      <c r="KGS51" s="367"/>
      <c r="KGT51" s="367"/>
      <c r="KGU51" s="367"/>
      <c r="KGV51" s="367"/>
      <c r="KGW51" s="367"/>
      <c r="KGX51" s="367"/>
      <c r="KGY51" s="367"/>
      <c r="KGZ51" s="367"/>
      <c r="KHA51" s="367"/>
      <c r="KHB51" s="367"/>
      <c r="KHC51" s="367"/>
      <c r="KHD51" s="367"/>
      <c r="KHE51" s="367"/>
      <c r="KHF51" s="367"/>
      <c r="KHG51" s="367"/>
      <c r="KHH51" s="367"/>
      <c r="KHI51" s="367"/>
      <c r="KHJ51" s="367"/>
      <c r="KHK51" s="367"/>
      <c r="KHL51" s="367"/>
      <c r="KHM51" s="367"/>
      <c r="KHN51" s="367"/>
      <c r="KHO51" s="367"/>
      <c r="KHP51" s="367"/>
      <c r="KHQ51" s="367"/>
      <c r="KHR51" s="367"/>
      <c r="KHS51" s="367"/>
      <c r="KHT51" s="367"/>
      <c r="KHU51" s="367"/>
      <c r="KHV51" s="367"/>
      <c r="KHW51" s="367"/>
      <c r="KHX51" s="367"/>
      <c r="KHY51" s="367"/>
      <c r="KHZ51" s="367"/>
      <c r="KIA51" s="367"/>
      <c r="KIB51" s="367"/>
      <c r="KIC51" s="367"/>
      <c r="KID51" s="367"/>
      <c r="KIE51" s="367"/>
      <c r="KIF51" s="367"/>
      <c r="KIG51" s="367"/>
      <c r="KIH51" s="367"/>
      <c r="KII51" s="367"/>
      <c r="KIJ51" s="367"/>
      <c r="KIK51" s="367"/>
      <c r="KIL51" s="367"/>
      <c r="KIM51" s="367"/>
      <c r="KIN51" s="367"/>
      <c r="KIO51" s="367"/>
      <c r="KIP51" s="367"/>
      <c r="KIQ51" s="367"/>
      <c r="KIR51" s="367"/>
      <c r="KIS51" s="367"/>
      <c r="KIT51" s="367"/>
      <c r="KIU51" s="367"/>
      <c r="KIV51" s="367"/>
      <c r="KIW51" s="367"/>
      <c r="KIX51" s="367"/>
      <c r="KIY51" s="367"/>
      <c r="KIZ51" s="367"/>
      <c r="KJA51" s="367"/>
      <c r="KJB51" s="367"/>
      <c r="KJC51" s="367"/>
      <c r="KJD51" s="367"/>
      <c r="KJE51" s="367"/>
      <c r="KJF51" s="367"/>
      <c r="KJG51" s="367"/>
      <c r="KJH51" s="367"/>
      <c r="KJI51" s="367"/>
      <c r="KJJ51" s="367"/>
      <c r="KJK51" s="367"/>
      <c r="KJL51" s="367"/>
      <c r="KJM51" s="367"/>
      <c r="KJN51" s="367"/>
      <c r="KJO51" s="367"/>
      <c r="KJP51" s="367"/>
      <c r="KJQ51" s="367"/>
      <c r="KJR51" s="367"/>
      <c r="KJS51" s="367"/>
      <c r="KJT51" s="367"/>
      <c r="KJU51" s="367"/>
      <c r="KJV51" s="367"/>
      <c r="KJW51" s="367"/>
      <c r="KJX51" s="367"/>
      <c r="KJY51" s="367"/>
      <c r="KJZ51" s="367"/>
      <c r="KKA51" s="367"/>
      <c r="KKB51" s="367"/>
      <c r="KKC51" s="367"/>
      <c r="KKD51" s="367"/>
      <c r="KKE51" s="367"/>
      <c r="KKF51" s="367"/>
      <c r="KKG51" s="367"/>
      <c r="KKH51" s="367"/>
      <c r="KKI51" s="367"/>
      <c r="KKJ51" s="367"/>
      <c r="KKK51" s="367"/>
      <c r="KKL51" s="367"/>
      <c r="KKM51" s="367"/>
      <c r="KKN51" s="367"/>
      <c r="KKO51" s="367"/>
      <c r="KKP51" s="367"/>
      <c r="KKQ51" s="367"/>
      <c r="KKR51" s="367"/>
      <c r="KKS51" s="367"/>
      <c r="KKT51" s="367"/>
      <c r="KKU51" s="367"/>
      <c r="KKV51" s="367"/>
      <c r="KKW51" s="367"/>
      <c r="KKX51" s="367"/>
      <c r="KKY51" s="367"/>
      <c r="KKZ51" s="367"/>
      <c r="KLA51" s="367"/>
      <c r="KLB51" s="367"/>
      <c r="KLC51" s="367"/>
      <c r="KLD51" s="367"/>
      <c r="KLE51" s="367"/>
      <c r="KLF51" s="367"/>
      <c r="KLG51" s="367"/>
      <c r="KLH51" s="367"/>
      <c r="KLI51" s="367"/>
      <c r="KLJ51" s="367"/>
      <c r="KLK51" s="367"/>
      <c r="KLL51" s="367"/>
      <c r="KLM51" s="367"/>
      <c r="KLN51" s="367"/>
      <c r="KLO51" s="367"/>
      <c r="KLP51" s="367"/>
      <c r="KLQ51" s="367"/>
      <c r="KLR51" s="367"/>
      <c r="KLS51" s="367"/>
      <c r="KLT51" s="367"/>
      <c r="KLU51" s="367"/>
      <c r="KLV51" s="367"/>
      <c r="KLW51" s="367"/>
      <c r="KLX51" s="367"/>
      <c r="KLY51" s="367"/>
      <c r="KLZ51" s="367"/>
      <c r="KMA51" s="367"/>
      <c r="KMB51" s="367"/>
      <c r="KMC51" s="367"/>
      <c r="KMD51" s="367"/>
      <c r="KME51" s="367"/>
      <c r="KMF51" s="367"/>
      <c r="KMG51" s="367"/>
      <c r="KMH51" s="367"/>
      <c r="KMI51" s="367"/>
      <c r="KMJ51" s="367"/>
      <c r="KMK51" s="367"/>
      <c r="KML51" s="367"/>
      <c r="KMM51" s="367"/>
      <c r="KMN51" s="367"/>
      <c r="KMO51" s="367"/>
      <c r="KMP51" s="367"/>
      <c r="KMQ51" s="367"/>
      <c r="KMR51" s="367"/>
      <c r="KMS51" s="367"/>
      <c r="KMT51" s="367"/>
      <c r="KMU51" s="367"/>
      <c r="KMV51" s="367"/>
      <c r="KMW51" s="367"/>
      <c r="KMX51" s="367"/>
      <c r="KMY51" s="367"/>
      <c r="KMZ51" s="367"/>
      <c r="KNA51" s="367"/>
      <c r="KNB51" s="367"/>
      <c r="KNC51" s="367"/>
      <c r="KND51" s="367"/>
      <c r="KNE51" s="367"/>
      <c r="KNF51" s="367"/>
      <c r="KNG51" s="367"/>
      <c r="KNH51" s="367"/>
      <c r="KNI51" s="367"/>
      <c r="KNJ51" s="367"/>
      <c r="KNK51" s="367"/>
      <c r="KNL51" s="367"/>
      <c r="KNM51" s="367"/>
      <c r="KNN51" s="367"/>
      <c r="KNO51" s="367"/>
      <c r="KNP51" s="367"/>
      <c r="KNQ51" s="367"/>
      <c r="KNR51" s="367"/>
      <c r="KNS51" s="367"/>
      <c r="KNT51" s="367"/>
      <c r="KNU51" s="367"/>
      <c r="KNV51" s="367"/>
      <c r="KNW51" s="367"/>
      <c r="KNX51" s="367"/>
      <c r="KNY51" s="367"/>
      <c r="KNZ51" s="367"/>
      <c r="KOA51" s="367"/>
      <c r="KOB51" s="367"/>
      <c r="KOC51" s="367"/>
      <c r="KOD51" s="367"/>
      <c r="KOE51" s="367"/>
      <c r="KOF51" s="367"/>
      <c r="KOG51" s="367"/>
      <c r="KOH51" s="367"/>
      <c r="KOI51" s="367"/>
      <c r="KOJ51" s="367"/>
      <c r="KOK51" s="367"/>
      <c r="KOL51" s="367"/>
      <c r="KOM51" s="367"/>
      <c r="KON51" s="367"/>
      <c r="KOO51" s="367"/>
      <c r="KOP51" s="367"/>
      <c r="KOQ51" s="367"/>
      <c r="KOR51" s="367"/>
      <c r="KOS51" s="367"/>
      <c r="KOT51" s="367"/>
      <c r="KOU51" s="367"/>
      <c r="KOV51" s="367"/>
      <c r="KOW51" s="367"/>
      <c r="KOX51" s="367"/>
      <c r="KOY51" s="367"/>
      <c r="KOZ51" s="367"/>
      <c r="KPA51" s="367"/>
      <c r="KPB51" s="367"/>
      <c r="KPC51" s="367"/>
      <c r="KPD51" s="367"/>
      <c r="KPE51" s="367"/>
      <c r="KPF51" s="367"/>
      <c r="KPG51" s="367"/>
      <c r="KPH51" s="367"/>
      <c r="KPI51" s="367"/>
      <c r="KPJ51" s="367"/>
      <c r="KPK51" s="367"/>
      <c r="KPL51" s="367"/>
      <c r="KPM51" s="367"/>
      <c r="KPN51" s="367"/>
      <c r="KPO51" s="367"/>
      <c r="KPP51" s="367"/>
      <c r="KPQ51" s="367"/>
      <c r="KPR51" s="367"/>
      <c r="KPS51" s="367"/>
      <c r="KPT51" s="367"/>
      <c r="KPU51" s="367"/>
      <c r="KPV51" s="367"/>
      <c r="KPW51" s="367"/>
      <c r="KPX51" s="367"/>
      <c r="KPY51" s="367"/>
      <c r="KPZ51" s="367"/>
      <c r="KQA51" s="367"/>
      <c r="KQB51" s="367"/>
      <c r="KQC51" s="367"/>
      <c r="KQD51" s="367"/>
      <c r="KQE51" s="367"/>
      <c r="KQF51" s="367"/>
      <c r="KQG51" s="367"/>
      <c r="KQH51" s="367"/>
      <c r="KQI51" s="367"/>
      <c r="KQJ51" s="367"/>
      <c r="KQK51" s="367"/>
      <c r="KQL51" s="367"/>
      <c r="KQM51" s="367"/>
      <c r="KQN51" s="367"/>
      <c r="KQO51" s="367"/>
      <c r="KQP51" s="367"/>
      <c r="KQQ51" s="367"/>
      <c r="KQR51" s="367"/>
      <c r="KQS51" s="367"/>
      <c r="KQT51" s="367"/>
      <c r="KQU51" s="367"/>
      <c r="KQV51" s="367"/>
      <c r="KQW51" s="367"/>
      <c r="KQX51" s="367"/>
      <c r="KQY51" s="367"/>
      <c r="KQZ51" s="367"/>
      <c r="KRA51" s="367"/>
      <c r="KRB51" s="367"/>
      <c r="KRC51" s="367"/>
      <c r="KRD51" s="367"/>
      <c r="KRE51" s="367"/>
      <c r="KRF51" s="367"/>
      <c r="KRG51" s="367"/>
      <c r="KRH51" s="367"/>
      <c r="KRI51" s="367"/>
      <c r="KRJ51" s="367"/>
      <c r="KRK51" s="367"/>
      <c r="KRL51" s="367"/>
      <c r="KRM51" s="367"/>
      <c r="KRN51" s="367"/>
      <c r="KRO51" s="367"/>
      <c r="KRP51" s="367"/>
      <c r="KRQ51" s="367"/>
      <c r="KRR51" s="367"/>
      <c r="KRS51" s="367"/>
      <c r="KRT51" s="367"/>
      <c r="KRU51" s="367"/>
      <c r="KRV51" s="367"/>
      <c r="KRW51" s="367"/>
      <c r="KRX51" s="367"/>
      <c r="KRY51" s="367"/>
      <c r="KRZ51" s="367"/>
      <c r="KSA51" s="367"/>
      <c r="KSB51" s="367"/>
      <c r="KSC51" s="367"/>
      <c r="KSD51" s="367"/>
      <c r="KSE51" s="367"/>
      <c r="KSF51" s="367"/>
      <c r="KSG51" s="367"/>
      <c r="KSH51" s="367"/>
      <c r="KSI51" s="367"/>
      <c r="KSJ51" s="367"/>
      <c r="KSK51" s="367"/>
      <c r="KSL51" s="367"/>
      <c r="KSM51" s="367"/>
      <c r="KSN51" s="367"/>
      <c r="KSO51" s="367"/>
      <c r="KSP51" s="367"/>
      <c r="KSQ51" s="367"/>
      <c r="KSR51" s="367"/>
      <c r="KSS51" s="367"/>
      <c r="KST51" s="367"/>
      <c r="KSU51" s="367"/>
      <c r="KSV51" s="367"/>
      <c r="KSW51" s="367"/>
      <c r="KSX51" s="367"/>
      <c r="KSY51" s="367"/>
      <c r="KSZ51" s="367"/>
      <c r="KTA51" s="367"/>
      <c r="KTB51" s="367"/>
      <c r="KTC51" s="367"/>
      <c r="KTD51" s="367"/>
      <c r="KTE51" s="367"/>
      <c r="KTF51" s="367"/>
      <c r="KTG51" s="367"/>
      <c r="KTH51" s="367"/>
      <c r="KTI51" s="367"/>
      <c r="KTJ51" s="367"/>
      <c r="KTK51" s="367"/>
      <c r="KTL51" s="367"/>
      <c r="KTM51" s="367"/>
      <c r="KTN51" s="367"/>
      <c r="KTO51" s="367"/>
      <c r="KTP51" s="367"/>
      <c r="KTQ51" s="367"/>
      <c r="KTR51" s="367"/>
      <c r="KTS51" s="367"/>
      <c r="KTT51" s="367"/>
      <c r="KTU51" s="367"/>
      <c r="KTV51" s="367"/>
      <c r="KTW51" s="367"/>
      <c r="KTX51" s="367"/>
      <c r="KTY51" s="367"/>
      <c r="KTZ51" s="367"/>
      <c r="KUA51" s="367"/>
      <c r="KUB51" s="367"/>
      <c r="KUC51" s="367"/>
      <c r="KUD51" s="367"/>
      <c r="KUE51" s="367"/>
      <c r="KUF51" s="367"/>
      <c r="KUG51" s="367"/>
      <c r="KUH51" s="367"/>
      <c r="KUI51" s="367"/>
      <c r="KUJ51" s="367"/>
      <c r="KUK51" s="367"/>
      <c r="KUL51" s="367"/>
      <c r="KUM51" s="367"/>
      <c r="KUN51" s="367"/>
      <c r="KUO51" s="367"/>
      <c r="KUP51" s="367"/>
      <c r="KUQ51" s="367"/>
      <c r="KUR51" s="367"/>
      <c r="KUS51" s="367"/>
      <c r="KUT51" s="367"/>
      <c r="KUU51" s="367"/>
      <c r="KUV51" s="367"/>
      <c r="KUW51" s="367"/>
      <c r="KUX51" s="367"/>
      <c r="KUY51" s="367"/>
      <c r="KUZ51" s="367"/>
      <c r="KVA51" s="367"/>
      <c r="KVB51" s="367"/>
      <c r="KVC51" s="367"/>
      <c r="KVD51" s="367"/>
      <c r="KVE51" s="367"/>
      <c r="KVF51" s="367"/>
      <c r="KVG51" s="367"/>
      <c r="KVH51" s="367"/>
      <c r="KVI51" s="367"/>
      <c r="KVJ51" s="367"/>
      <c r="KVK51" s="367"/>
      <c r="KVL51" s="367"/>
      <c r="KVM51" s="367"/>
      <c r="KVN51" s="367"/>
      <c r="KVO51" s="367"/>
      <c r="KVP51" s="367"/>
      <c r="KVQ51" s="367"/>
      <c r="KVR51" s="367"/>
      <c r="KVS51" s="367"/>
      <c r="KVT51" s="367"/>
      <c r="KVU51" s="367"/>
      <c r="KVV51" s="367"/>
      <c r="KVW51" s="367"/>
      <c r="KVX51" s="367"/>
      <c r="KVY51" s="367"/>
      <c r="KVZ51" s="367"/>
      <c r="KWA51" s="367"/>
      <c r="KWB51" s="367"/>
      <c r="KWC51" s="367"/>
      <c r="KWD51" s="367"/>
      <c r="KWE51" s="367"/>
      <c r="KWF51" s="367"/>
      <c r="KWG51" s="367"/>
      <c r="KWH51" s="367"/>
      <c r="KWI51" s="367"/>
      <c r="KWJ51" s="367"/>
      <c r="KWK51" s="367"/>
      <c r="KWL51" s="367"/>
      <c r="KWM51" s="367"/>
      <c r="KWN51" s="367"/>
      <c r="KWO51" s="367"/>
      <c r="KWP51" s="367"/>
      <c r="KWQ51" s="367"/>
      <c r="KWR51" s="367"/>
      <c r="KWS51" s="367"/>
      <c r="KWT51" s="367"/>
      <c r="KWU51" s="367"/>
      <c r="KWV51" s="367"/>
      <c r="KWW51" s="367"/>
      <c r="KWX51" s="367"/>
      <c r="KWY51" s="367"/>
      <c r="KWZ51" s="367"/>
      <c r="KXA51" s="367"/>
      <c r="KXB51" s="367"/>
      <c r="KXC51" s="367"/>
      <c r="KXD51" s="367"/>
      <c r="KXE51" s="367"/>
      <c r="KXF51" s="367"/>
      <c r="KXG51" s="367"/>
      <c r="KXH51" s="367"/>
      <c r="KXI51" s="367"/>
      <c r="KXJ51" s="367"/>
      <c r="KXK51" s="367"/>
      <c r="KXL51" s="367"/>
      <c r="KXM51" s="367"/>
      <c r="KXN51" s="367"/>
      <c r="KXO51" s="367"/>
      <c r="KXP51" s="367"/>
      <c r="KXQ51" s="367"/>
      <c r="KXR51" s="367"/>
      <c r="KXS51" s="367"/>
      <c r="KXT51" s="367"/>
      <c r="KXU51" s="367"/>
      <c r="KXV51" s="367"/>
      <c r="KXW51" s="367"/>
      <c r="KXX51" s="367"/>
      <c r="KXY51" s="367"/>
      <c r="KXZ51" s="367"/>
      <c r="KYA51" s="367"/>
      <c r="KYB51" s="367"/>
      <c r="KYC51" s="367"/>
      <c r="KYD51" s="367"/>
      <c r="KYE51" s="367"/>
      <c r="KYF51" s="367"/>
      <c r="KYG51" s="367"/>
      <c r="KYH51" s="367"/>
      <c r="KYI51" s="367"/>
      <c r="KYJ51" s="367"/>
      <c r="KYK51" s="367"/>
      <c r="KYL51" s="367"/>
      <c r="KYM51" s="367"/>
      <c r="KYN51" s="367"/>
      <c r="KYO51" s="367"/>
      <c r="KYP51" s="367"/>
      <c r="KYQ51" s="367"/>
      <c r="KYR51" s="367"/>
      <c r="KYS51" s="367"/>
      <c r="KYT51" s="367"/>
      <c r="KYU51" s="367"/>
      <c r="KYV51" s="367"/>
      <c r="KYW51" s="367"/>
      <c r="KYX51" s="367"/>
      <c r="KYY51" s="367"/>
      <c r="KYZ51" s="367"/>
      <c r="KZA51" s="367"/>
      <c r="KZB51" s="367"/>
      <c r="KZC51" s="367"/>
      <c r="KZD51" s="367"/>
      <c r="KZE51" s="367"/>
      <c r="KZF51" s="367"/>
      <c r="KZG51" s="367"/>
      <c r="KZH51" s="367"/>
      <c r="KZI51" s="367"/>
      <c r="KZJ51" s="367"/>
      <c r="KZK51" s="367"/>
      <c r="KZL51" s="367"/>
      <c r="KZM51" s="367"/>
      <c r="KZN51" s="367"/>
      <c r="KZO51" s="367"/>
      <c r="KZP51" s="367"/>
      <c r="KZQ51" s="367"/>
      <c r="KZR51" s="367"/>
      <c r="KZS51" s="367"/>
      <c r="KZT51" s="367"/>
      <c r="KZU51" s="367"/>
      <c r="KZV51" s="367"/>
      <c r="KZW51" s="367"/>
      <c r="KZX51" s="367"/>
      <c r="KZY51" s="367"/>
      <c r="KZZ51" s="367"/>
      <c r="LAA51" s="367"/>
      <c r="LAB51" s="367"/>
      <c r="LAC51" s="367"/>
      <c r="LAD51" s="367"/>
      <c r="LAE51" s="367"/>
      <c r="LAF51" s="367"/>
      <c r="LAG51" s="367"/>
      <c r="LAH51" s="367"/>
      <c r="LAI51" s="367"/>
      <c r="LAJ51" s="367"/>
      <c r="LAK51" s="367"/>
      <c r="LAL51" s="367"/>
      <c r="LAM51" s="367"/>
      <c r="LAN51" s="367"/>
      <c r="LAO51" s="367"/>
      <c r="LAP51" s="367"/>
      <c r="LAQ51" s="367"/>
      <c r="LAR51" s="367"/>
      <c r="LAS51" s="367"/>
      <c r="LAT51" s="367"/>
      <c r="LAU51" s="367"/>
      <c r="LAV51" s="367"/>
      <c r="LAW51" s="367"/>
      <c r="LAX51" s="367"/>
      <c r="LAY51" s="367"/>
      <c r="LAZ51" s="367"/>
      <c r="LBA51" s="367"/>
      <c r="LBB51" s="367"/>
      <c r="LBC51" s="367"/>
      <c r="LBD51" s="367"/>
      <c r="LBE51" s="367"/>
      <c r="LBF51" s="367"/>
      <c r="LBG51" s="367"/>
      <c r="LBH51" s="367"/>
      <c r="LBI51" s="367"/>
      <c r="LBJ51" s="367"/>
      <c r="LBK51" s="367"/>
      <c r="LBL51" s="367"/>
      <c r="LBM51" s="367"/>
      <c r="LBN51" s="367"/>
      <c r="LBO51" s="367"/>
      <c r="LBP51" s="367"/>
      <c r="LBQ51" s="367"/>
      <c r="LBR51" s="367"/>
      <c r="LBS51" s="367"/>
      <c r="LBT51" s="367"/>
      <c r="LBU51" s="367"/>
      <c r="LBV51" s="367"/>
      <c r="LBW51" s="367"/>
      <c r="LBX51" s="367"/>
      <c r="LBY51" s="367"/>
      <c r="LBZ51" s="367"/>
      <c r="LCA51" s="367"/>
      <c r="LCB51" s="367"/>
      <c r="LCC51" s="367"/>
      <c r="LCD51" s="367"/>
      <c r="LCE51" s="367"/>
      <c r="LCF51" s="367"/>
      <c r="LCG51" s="367"/>
      <c r="LCH51" s="367"/>
      <c r="LCI51" s="367"/>
      <c r="LCJ51" s="367"/>
      <c r="LCK51" s="367"/>
      <c r="LCL51" s="367"/>
      <c r="LCM51" s="367"/>
      <c r="LCN51" s="367"/>
      <c r="LCO51" s="367"/>
      <c r="LCP51" s="367"/>
      <c r="LCQ51" s="367"/>
      <c r="LCR51" s="367"/>
      <c r="LCS51" s="367"/>
      <c r="LCT51" s="367"/>
      <c r="LCU51" s="367"/>
      <c r="LCV51" s="367"/>
      <c r="LCW51" s="367"/>
      <c r="LCX51" s="367"/>
      <c r="LCY51" s="367"/>
      <c r="LCZ51" s="367"/>
      <c r="LDA51" s="367"/>
      <c r="LDB51" s="367"/>
      <c r="LDC51" s="367"/>
      <c r="LDD51" s="367"/>
      <c r="LDE51" s="367"/>
      <c r="LDF51" s="367"/>
      <c r="LDG51" s="367"/>
      <c r="LDH51" s="367"/>
      <c r="LDI51" s="367"/>
      <c r="LDJ51" s="367"/>
      <c r="LDK51" s="367"/>
      <c r="LDL51" s="367"/>
      <c r="LDM51" s="367"/>
      <c r="LDN51" s="367"/>
      <c r="LDO51" s="367"/>
      <c r="LDP51" s="367"/>
      <c r="LDQ51" s="367"/>
      <c r="LDR51" s="367"/>
      <c r="LDS51" s="367"/>
      <c r="LDT51" s="367"/>
      <c r="LDU51" s="367"/>
      <c r="LDV51" s="367"/>
      <c r="LDW51" s="367"/>
      <c r="LDX51" s="367"/>
      <c r="LDY51" s="367"/>
      <c r="LDZ51" s="367"/>
      <c r="LEA51" s="367"/>
      <c r="LEB51" s="367"/>
      <c r="LEC51" s="367"/>
      <c r="LED51" s="367"/>
      <c r="LEE51" s="367"/>
      <c r="LEF51" s="367"/>
      <c r="LEG51" s="367"/>
      <c r="LEH51" s="367"/>
      <c r="LEI51" s="367"/>
      <c r="LEJ51" s="367"/>
      <c r="LEK51" s="367"/>
      <c r="LEL51" s="367"/>
      <c r="LEM51" s="367"/>
      <c r="LEN51" s="367"/>
      <c r="LEO51" s="367"/>
      <c r="LEP51" s="367"/>
      <c r="LEQ51" s="367"/>
      <c r="LER51" s="367"/>
      <c r="LES51" s="367"/>
      <c r="LET51" s="367"/>
      <c r="LEU51" s="367"/>
      <c r="LEV51" s="367"/>
      <c r="LEW51" s="367"/>
      <c r="LEX51" s="367"/>
      <c r="LEY51" s="367"/>
      <c r="LEZ51" s="367"/>
      <c r="LFA51" s="367"/>
      <c r="LFB51" s="367"/>
      <c r="LFC51" s="367"/>
      <c r="LFD51" s="367"/>
      <c r="LFE51" s="367"/>
      <c r="LFF51" s="367"/>
      <c r="LFG51" s="367"/>
      <c r="LFH51" s="367"/>
      <c r="LFI51" s="367"/>
      <c r="LFJ51" s="367"/>
      <c r="LFK51" s="367"/>
      <c r="LFL51" s="367"/>
      <c r="LFM51" s="367"/>
      <c r="LFN51" s="367"/>
      <c r="LFO51" s="367"/>
      <c r="LFP51" s="367"/>
      <c r="LFQ51" s="367"/>
      <c r="LFR51" s="367"/>
      <c r="LFS51" s="367"/>
      <c r="LFT51" s="367"/>
      <c r="LFU51" s="367"/>
      <c r="LFV51" s="367"/>
      <c r="LFW51" s="367"/>
      <c r="LFX51" s="367"/>
      <c r="LFY51" s="367"/>
      <c r="LFZ51" s="367"/>
      <c r="LGA51" s="367"/>
      <c r="LGB51" s="367"/>
      <c r="LGC51" s="367"/>
      <c r="LGD51" s="367"/>
      <c r="LGE51" s="367"/>
      <c r="LGF51" s="367"/>
      <c r="LGG51" s="367"/>
      <c r="LGH51" s="367"/>
      <c r="LGI51" s="367"/>
      <c r="LGJ51" s="367"/>
      <c r="LGK51" s="367"/>
      <c r="LGL51" s="367"/>
      <c r="LGM51" s="367"/>
      <c r="LGN51" s="367"/>
      <c r="LGO51" s="367"/>
      <c r="LGP51" s="367"/>
      <c r="LGQ51" s="367"/>
      <c r="LGR51" s="367"/>
      <c r="LGS51" s="367"/>
      <c r="LGT51" s="367"/>
      <c r="LGU51" s="367"/>
      <c r="LGV51" s="367"/>
      <c r="LGW51" s="367"/>
      <c r="LGX51" s="367"/>
      <c r="LGY51" s="367"/>
      <c r="LGZ51" s="367"/>
      <c r="LHA51" s="367"/>
      <c r="LHB51" s="367"/>
      <c r="LHC51" s="367"/>
      <c r="LHD51" s="367"/>
      <c r="LHE51" s="367"/>
      <c r="LHF51" s="367"/>
      <c r="LHG51" s="367"/>
      <c r="LHH51" s="367"/>
      <c r="LHI51" s="367"/>
      <c r="LHJ51" s="367"/>
      <c r="LHK51" s="367"/>
      <c r="LHL51" s="367"/>
      <c r="LHM51" s="367"/>
      <c r="LHN51" s="367"/>
      <c r="LHO51" s="367"/>
      <c r="LHP51" s="367"/>
      <c r="LHQ51" s="367"/>
      <c r="LHR51" s="367"/>
      <c r="LHS51" s="367"/>
      <c r="LHT51" s="367"/>
      <c r="LHU51" s="367"/>
      <c r="LHV51" s="367"/>
      <c r="LHW51" s="367"/>
      <c r="LHX51" s="367"/>
      <c r="LHY51" s="367"/>
      <c r="LHZ51" s="367"/>
      <c r="LIA51" s="367"/>
      <c r="LIB51" s="367"/>
      <c r="LIC51" s="367"/>
      <c r="LID51" s="367"/>
      <c r="LIE51" s="367"/>
      <c r="LIF51" s="367"/>
      <c r="LIG51" s="367"/>
      <c r="LIH51" s="367"/>
      <c r="LII51" s="367"/>
      <c r="LIJ51" s="367"/>
      <c r="LIK51" s="367"/>
      <c r="LIL51" s="367"/>
      <c r="LIM51" s="367"/>
      <c r="LIN51" s="367"/>
      <c r="LIO51" s="367"/>
      <c r="LIP51" s="367"/>
      <c r="LIQ51" s="367"/>
      <c r="LIR51" s="367"/>
      <c r="LIS51" s="367"/>
      <c r="LIT51" s="367"/>
      <c r="LIU51" s="367"/>
      <c r="LIV51" s="367"/>
      <c r="LIW51" s="367"/>
      <c r="LIX51" s="367"/>
      <c r="LIY51" s="367"/>
      <c r="LIZ51" s="367"/>
      <c r="LJA51" s="367"/>
      <c r="LJB51" s="367"/>
      <c r="LJC51" s="367"/>
      <c r="LJD51" s="367"/>
      <c r="LJE51" s="367"/>
      <c r="LJF51" s="367"/>
      <c r="LJG51" s="367"/>
      <c r="LJH51" s="367"/>
      <c r="LJI51" s="367"/>
      <c r="LJJ51" s="367"/>
      <c r="LJK51" s="367"/>
      <c r="LJL51" s="367"/>
      <c r="LJM51" s="367"/>
      <c r="LJN51" s="367"/>
      <c r="LJO51" s="367"/>
      <c r="LJP51" s="367"/>
      <c r="LJQ51" s="367"/>
      <c r="LJR51" s="367"/>
      <c r="LJS51" s="367"/>
      <c r="LJT51" s="367"/>
      <c r="LJU51" s="367"/>
      <c r="LJV51" s="367"/>
      <c r="LJW51" s="367"/>
      <c r="LJX51" s="367"/>
      <c r="LJY51" s="367"/>
      <c r="LJZ51" s="367"/>
      <c r="LKA51" s="367"/>
      <c r="LKB51" s="367"/>
      <c r="LKC51" s="367"/>
      <c r="LKD51" s="367"/>
      <c r="LKE51" s="367"/>
      <c r="LKF51" s="367"/>
      <c r="LKG51" s="367"/>
      <c r="LKH51" s="367"/>
      <c r="LKI51" s="367"/>
      <c r="LKJ51" s="367"/>
      <c r="LKK51" s="367"/>
      <c r="LKL51" s="367"/>
      <c r="LKM51" s="367"/>
      <c r="LKN51" s="367"/>
      <c r="LKO51" s="367"/>
      <c r="LKP51" s="367"/>
      <c r="LKQ51" s="367"/>
      <c r="LKR51" s="367"/>
      <c r="LKS51" s="367"/>
      <c r="LKT51" s="367"/>
      <c r="LKU51" s="367"/>
      <c r="LKV51" s="367"/>
      <c r="LKW51" s="367"/>
      <c r="LKX51" s="367"/>
      <c r="LKY51" s="367"/>
      <c r="LKZ51" s="367"/>
      <c r="LLA51" s="367"/>
      <c r="LLB51" s="367"/>
      <c r="LLC51" s="367"/>
      <c r="LLD51" s="367"/>
      <c r="LLE51" s="367"/>
      <c r="LLF51" s="367"/>
      <c r="LLG51" s="367"/>
      <c r="LLH51" s="367"/>
      <c r="LLI51" s="367"/>
      <c r="LLJ51" s="367"/>
      <c r="LLK51" s="367"/>
      <c r="LLL51" s="367"/>
      <c r="LLM51" s="367"/>
      <c r="LLN51" s="367"/>
      <c r="LLO51" s="367"/>
      <c r="LLP51" s="367"/>
      <c r="LLQ51" s="367"/>
      <c r="LLR51" s="367"/>
      <c r="LLS51" s="367"/>
      <c r="LLT51" s="367"/>
      <c r="LLU51" s="367"/>
      <c r="LLV51" s="367"/>
      <c r="LLW51" s="367"/>
      <c r="LLX51" s="367"/>
      <c r="LLY51" s="367"/>
      <c r="LLZ51" s="367"/>
      <c r="LMA51" s="367"/>
      <c r="LMB51" s="367"/>
      <c r="LMC51" s="367"/>
      <c r="LMD51" s="367"/>
      <c r="LME51" s="367"/>
      <c r="LMF51" s="367"/>
      <c r="LMG51" s="367"/>
      <c r="LMH51" s="367"/>
      <c r="LMI51" s="367"/>
      <c r="LMJ51" s="367"/>
      <c r="LMK51" s="367"/>
      <c r="LML51" s="367"/>
      <c r="LMM51" s="367"/>
      <c r="LMN51" s="367"/>
      <c r="LMO51" s="367"/>
      <c r="LMP51" s="367"/>
      <c r="LMQ51" s="367"/>
      <c r="LMR51" s="367"/>
      <c r="LMS51" s="367"/>
      <c r="LMT51" s="367"/>
      <c r="LMU51" s="367"/>
      <c r="LMV51" s="367"/>
      <c r="LMW51" s="367"/>
      <c r="LMX51" s="367"/>
      <c r="LMY51" s="367"/>
      <c r="LMZ51" s="367"/>
      <c r="LNA51" s="367"/>
      <c r="LNB51" s="367"/>
      <c r="LNC51" s="367"/>
      <c r="LND51" s="367"/>
      <c r="LNE51" s="367"/>
      <c r="LNF51" s="367"/>
      <c r="LNG51" s="367"/>
      <c r="LNH51" s="367"/>
      <c r="LNI51" s="367"/>
      <c r="LNJ51" s="367"/>
      <c r="LNK51" s="367"/>
      <c r="LNL51" s="367"/>
      <c r="LNM51" s="367"/>
      <c r="LNN51" s="367"/>
      <c r="LNO51" s="367"/>
      <c r="LNP51" s="367"/>
      <c r="LNQ51" s="367"/>
      <c r="LNR51" s="367"/>
      <c r="LNS51" s="367"/>
      <c r="LNT51" s="367"/>
      <c r="LNU51" s="367"/>
      <c r="LNV51" s="367"/>
      <c r="LNW51" s="367"/>
      <c r="LNX51" s="367"/>
      <c r="LNY51" s="367"/>
      <c r="LNZ51" s="367"/>
      <c r="LOA51" s="367"/>
      <c r="LOB51" s="367"/>
      <c r="LOC51" s="367"/>
      <c r="LOD51" s="367"/>
      <c r="LOE51" s="367"/>
      <c r="LOF51" s="367"/>
      <c r="LOG51" s="367"/>
      <c r="LOH51" s="367"/>
      <c r="LOI51" s="367"/>
      <c r="LOJ51" s="367"/>
      <c r="LOK51" s="367"/>
      <c r="LOL51" s="367"/>
      <c r="LOM51" s="367"/>
      <c r="LON51" s="367"/>
      <c r="LOO51" s="367"/>
      <c r="LOP51" s="367"/>
      <c r="LOQ51" s="367"/>
      <c r="LOR51" s="367"/>
      <c r="LOS51" s="367"/>
      <c r="LOT51" s="367"/>
      <c r="LOU51" s="367"/>
      <c r="LOV51" s="367"/>
      <c r="LOW51" s="367"/>
      <c r="LOX51" s="367"/>
      <c r="LOY51" s="367"/>
      <c r="LOZ51" s="367"/>
      <c r="LPA51" s="367"/>
      <c r="LPB51" s="367"/>
      <c r="LPC51" s="367"/>
      <c r="LPD51" s="367"/>
      <c r="LPE51" s="367"/>
      <c r="LPF51" s="367"/>
      <c r="LPG51" s="367"/>
      <c r="LPH51" s="367"/>
      <c r="LPI51" s="367"/>
      <c r="LPJ51" s="367"/>
      <c r="LPK51" s="367"/>
      <c r="LPL51" s="367"/>
      <c r="LPM51" s="367"/>
      <c r="LPN51" s="367"/>
      <c r="LPO51" s="367"/>
      <c r="LPP51" s="367"/>
      <c r="LPQ51" s="367"/>
      <c r="LPR51" s="367"/>
      <c r="LPS51" s="367"/>
      <c r="LPT51" s="367"/>
      <c r="LPU51" s="367"/>
      <c r="LPV51" s="367"/>
      <c r="LPW51" s="367"/>
      <c r="LPX51" s="367"/>
      <c r="LPY51" s="367"/>
      <c r="LPZ51" s="367"/>
      <c r="LQA51" s="367"/>
      <c r="LQB51" s="367"/>
      <c r="LQC51" s="367"/>
      <c r="LQD51" s="367"/>
      <c r="LQE51" s="367"/>
      <c r="LQF51" s="367"/>
      <c r="LQG51" s="367"/>
      <c r="LQH51" s="367"/>
      <c r="LQI51" s="367"/>
      <c r="LQJ51" s="367"/>
      <c r="LQK51" s="367"/>
      <c r="LQL51" s="367"/>
      <c r="LQM51" s="367"/>
      <c r="LQN51" s="367"/>
      <c r="LQO51" s="367"/>
      <c r="LQP51" s="367"/>
      <c r="LQQ51" s="367"/>
      <c r="LQR51" s="367"/>
      <c r="LQS51" s="367"/>
      <c r="LQT51" s="367"/>
      <c r="LQU51" s="367"/>
      <c r="LQV51" s="367"/>
      <c r="LQW51" s="367"/>
      <c r="LQX51" s="367"/>
      <c r="LQY51" s="367"/>
      <c r="LQZ51" s="367"/>
      <c r="LRA51" s="367"/>
      <c r="LRB51" s="367"/>
      <c r="LRC51" s="367"/>
      <c r="LRD51" s="367"/>
      <c r="LRE51" s="367"/>
      <c r="LRF51" s="367"/>
      <c r="LRG51" s="367"/>
      <c r="LRH51" s="367"/>
      <c r="LRI51" s="367"/>
      <c r="LRJ51" s="367"/>
      <c r="LRK51" s="367"/>
      <c r="LRL51" s="367"/>
      <c r="LRM51" s="367"/>
      <c r="LRN51" s="367"/>
      <c r="LRO51" s="367"/>
      <c r="LRP51" s="367"/>
      <c r="LRQ51" s="367"/>
      <c r="LRR51" s="367"/>
      <c r="LRS51" s="367"/>
      <c r="LRT51" s="367"/>
      <c r="LRU51" s="367"/>
      <c r="LRV51" s="367"/>
      <c r="LRW51" s="367"/>
      <c r="LRX51" s="367"/>
      <c r="LRY51" s="367"/>
      <c r="LRZ51" s="367"/>
      <c r="LSA51" s="367"/>
      <c r="LSB51" s="367"/>
      <c r="LSC51" s="367"/>
      <c r="LSD51" s="367"/>
      <c r="LSE51" s="367"/>
      <c r="LSF51" s="367"/>
      <c r="LSG51" s="367"/>
      <c r="LSH51" s="367"/>
      <c r="LSI51" s="367"/>
      <c r="LSJ51" s="367"/>
      <c r="LSK51" s="367"/>
      <c r="LSL51" s="367"/>
      <c r="LSM51" s="367"/>
      <c r="LSN51" s="367"/>
      <c r="LSO51" s="367"/>
      <c r="LSP51" s="367"/>
      <c r="LSQ51" s="367"/>
      <c r="LSR51" s="367"/>
      <c r="LSS51" s="367"/>
      <c r="LST51" s="367"/>
      <c r="LSU51" s="367"/>
      <c r="LSV51" s="367"/>
      <c r="LSW51" s="367"/>
      <c r="LSX51" s="367"/>
      <c r="LSY51" s="367"/>
      <c r="LSZ51" s="367"/>
      <c r="LTA51" s="367"/>
      <c r="LTB51" s="367"/>
      <c r="LTC51" s="367"/>
      <c r="LTD51" s="367"/>
      <c r="LTE51" s="367"/>
      <c r="LTF51" s="367"/>
      <c r="LTG51" s="367"/>
      <c r="LTH51" s="367"/>
      <c r="LTI51" s="367"/>
      <c r="LTJ51" s="367"/>
      <c r="LTK51" s="367"/>
      <c r="LTL51" s="367"/>
      <c r="LTM51" s="367"/>
      <c r="LTN51" s="367"/>
      <c r="LTO51" s="367"/>
      <c r="LTP51" s="367"/>
      <c r="LTQ51" s="367"/>
      <c r="LTR51" s="367"/>
      <c r="LTS51" s="367"/>
      <c r="LTT51" s="367"/>
      <c r="LTU51" s="367"/>
      <c r="LTV51" s="367"/>
      <c r="LTW51" s="367"/>
      <c r="LTX51" s="367"/>
      <c r="LTY51" s="367"/>
      <c r="LTZ51" s="367"/>
      <c r="LUA51" s="367"/>
      <c r="LUB51" s="367"/>
      <c r="LUC51" s="367"/>
      <c r="LUD51" s="367"/>
      <c r="LUE51" s="367"/>
      <c r="LUF51" s="367"/>
      <c r="LUG51" s="367"/>
      <c r="LUH51" s="367"/>
      <c r="LUI51" s="367"/>
      <c r="LUJ51" s="367"/>
      <c r="LUK51" s="367"/>
      <c r="LUL51" s="367"/>
      <c r="LUM51" s="367"/>
      <c r="LUN51" s="367"/>
      <c r="LUO51" s="367"/>
      <c r="LUP51" s="367"/>
      <c r="LUQ51" s="367"/>
      <c r="LUR51" s="367"/>
      <c r="LUS51" s="367"/>
      <c r="LUT51" s="367"/>
      <c r="LUU51" s="367"/>
      <c r="LUV51" s="367"/>
      <c r="LUW51" s="367"/>
      <c r="LUX51" s="367"/>
      <c r="LUY51" s="367"/>
      <c r="LUZ51" s="367"/>
      <c r="LVA51" s="367"/>
      <c r="LVB51" s="367"/>
      <c r="LVC51" s="367"/>
      <c r="LVD51" s="367"/>
      <c r="LVE51" s="367"/>
      <c r="LVF51" s="367"/>
      <c r="LVG51" s="367"/>
      <c r="LVH51" s="367"/>
      <c r="LVI51" s="367"/>
      <c r="LVJ51" s="367"/>
      <c r="LVK51" s="367"/>
      <c r="LVL51" s="367"/>
      <c r="LVM51" s="367"/>
      <c r="LVN51" s="367"/>
      <c r="LVO51" s="367"/>
      <c r="LVP51" s="367"/>
      <c r="LVQ51" s="367"/>
      <c r="LVR51" s="367"/>
      <c r="LVS51" s="367"/>
      <c r="LVT51" s="367"/>
      <c r="LVU51" s="367"/>
      <c r="LVV51" s="367"/>
      <c r="LVW51" s="367"/>
      <c r="LVX51" s="367"/>
      <c r="LVY51" s="367"/>
      <c r="LVZ51" s="367"/>
      <c r="LWA51" s="367"/>
      <c r="LWB51" s="367"/>
      <c r="LWC51" s="367"/>
      <c r="LWD51" s="367"/>
      <c r="LWE51" s="367"/>
      <c r="LWF51" s="367"/>
      <c r="LWG51" s="367"/>
      <c r="LWH51" s="367"/>
      <c r="LWI51" s="367"/>
      <c r="LWJ51" s="367"/>
      <c r="LWK51" s="367"/>
      <c r="LWL51" s="367"/>
      <c r="LWM51" s="367"/>
      <c r="LWN51" s="367"/>
      <c r="LWO51" s="367"/>
      <c r="LWP51" s="367"/>
      <c r="LWQ51" s="367"/>
      <c r="LWR51" s="367"/>
      <c r="LWS51" s="367"/>
      <c r="LWT51" s="367"/>
      <c r="LWU51" s="367"/>
      <c r="LWV51" s="367"/>
      <c r="LWW51" s="367"/>
      <c r="LWX51" s="367"/>
      <c r="LWY51" s="367"/>
      <c r="LWZ51" s="367"/>
      <c r="LXA51" s="367"/>
      <c r="LXB51" s="367"/>
      <c r="LXC51" s="367"/>
      <c r="LXD51" s="367"/>
      <c r="LXE51" s="367"/>
      <c r="LXF51" s="367"/>
      <c r="LXG51" s="367"/>
      <c r="LXH51" s="367"/>
      <c r="LXI51" s="367"/>
      <c r="LXJ51" s="367"/>
      <c r="LXK51" s="367"/>
      <c r="LXL51" s="367"/>
      <c r="LXM51" s="367"/>
      <c r="LXN51" s="367"/>
      <c r="LXO51" s="367"/>
      <c r="LXP51" s="367"/>
      <c r="LXQ51" s="367"/>
      <c r="LXR51" s="367"/>
      <c r="LXS51" s="367"/>
      <c r="LXT51" s="367"/>
      <c r="LXU51" s="367"/>
      <c r="LXV51" s="367"/>
      <c r="LXW51" s="367"/>
      <c r="LXX51" s="367"/>
      <c r="LXY51" s="367"/>
      <c r="LXZ51" s="367"/>
      <c r="LYA51" s="367"/>
      <c r="LYB51" s="367"/>
      <c r="LYC51" s="367"/>
      <c r="LYD51" s="367"/>
      <c r="LYE51" s="367"/>
      <c r="LYF51" s="367"/>
      <c r="LYG51" s="367"/>
      <c r="LYH51" s="367"/>
      <c r="LYI51" s="367"/>
      <c r="LYJ51" s="367"/>
      <c r="LYK51" s="367"/>
      <c r="LYL51" s="367"/>
      <c r="LYM51" s="367"/>
      <c r="LYN51" s="367"/>
      <c r="LYO51" s="367"/>
      <c r="LYP51" s="367"/>
      <c r="LYQ51" s="367"/>
      <c r="LYR51" s="367"/>
      <c r="LYS51" s="367"/>
      <c r="LYT51" s="367"/>
      <c r="LYU51" s="367"/>
      <c r="LYV51" s="367"/>
      <c r="LYW51" s="367"/>
      <c r="LYX51" s="367"/>
      <c r="LYY51" s="367"/>
      <c r="LYZ51" s="367"/>
      <c r="LZA51" s="367"/>
      <c r="LZB51" s="367"/>
      <c r="LZC51" s="367"/>
      <c r="LZD51" s="367"/>
      <c r="LZE51" s="367"/>
      <c r="LZF51" s="367"/>
      <c r="LZG51" s="367"/>
      <c r="LZH51" s="367"/>
      <c r="LZI51" s="367"/>
      <c r="LZJ51" s="367"/>
      <c r="LZK51" s="367"/>
      <c r="LZL51" s="367"/>
      <c r="LZM51" s="367"/>
      <c r="LZN51" s="367"/>
      <c r="LZO51" s="367"/>
      <c r="LZP51" s="367"/>
      <c r="LZQ51" s="367"/>
      <c r="LZR51" s="367"/>
      <c r="LZS51" s="367"/>
      <c r="LZT51" s="367"/>
      <c r="LZU51" s="367"/>
      <c r="LZV51" s="367"/>
      <c r="LZW51" s="367"/>
      <c r="LZX51" s="367"/>
      <c r="LZY51" s="367"/>
      <c r="LZZ51" s="367"/>
      <c r="MAA51" s="367"/>
      <c r="MAB51" s="367"/>
      <c r="MAC51" s="367"/>
      <c r="MAD51" s="367"/>
      <c r="MAE51" s="367"/>
      <c r="MAF51" s="367"/>
      <c r="MAG51" s="367"/>
      <c r="MAH51" s="367"/>
      <c r="MAI51" s="367"/>
      <c r="MAJ51" s="367"/>
      <c r="MAK51" s="367"/>
      <c r="MAL51" s="367"/>
      <c r="MAM51" s="367"/>
      <c r="MAN51" s="367"/>
      <c r="MAO51" s="367"/>
      <c r="MAP51" s="367"/>
      <c r="MAQ51" s="367"/>
      <c r="MAR51" s="367"/>
      <c r="MAS51" s="367"/>
      <c r="MAT51" s="367"/>
      <c r="MAU51" s="367"/>
      <c r="MAV51" s="367"/>
      <c r="MAW51" s="367"/>
      <c r="MAX51" s="367"/>
      <c r="MAY51" s="367"/>
      <c r="MAZ51" s="367"/>
      <c r="MBA51" s="367"/>
      <c r="MBB51" s="367"/>
      <c r="MBC51" s="367"/>
      <c r="MBD51" s="367"/>
      <c r="MBE51" s="367"/>
      <c r="MBF51" s="367"/>
      <c r="MBG51" s="367"/>
      <c r="MBH51" s="367"/>
      <c r="MBI51" s="367"/>
      <c r="MBJ51" s="367"/>
      <c r="MBK51" s="367"/>
      <c r="MBL51" s="367"/>
      <c r="MBM51" s="367"/>
      <c r="MBN51" s="367"/>
      <c r="MBO51" s="367"/>
      <c r="MBP51" s="367"/>
      <c r="MBQ51" s="367"/>
      <c r="MBR51" s="367"/>
      <c r="MBS51" s="367"/>
      <c r="MBT51" s="367"/>
      <c r="MBU51" s="367"/>
      <c r="MBV51" s="367"/>
      <c r="MBW51" s="367"/>
      <c r="MBX51" s="367"/>
      <c r="MBY51" s="367"/>
      <c r="MBZ51" s="367"/>
      <c r="MCA51" s="367"/>
      <c r="MCB51" s="367"/>
      <c r="MCC51" s="367"/>
      <c r="MCD51" s="367"/>
      <c r="MCE51" s="367"/>
      <c r="MCF51" s="367"/>
      <c r="MCG51" s="367"/>
      <c r="MCH51" s="367"/>
      <c r="MCI51" s="367"/>
      <c r="MCJ51" s="367"/>
      <c r="MCK51" s="367"/>
      <c r="MCL51" s="367"/>
      <c r="MCM51" s="367"/>
      <c r="MCN51" s="367"/>
      <c r="MCO51" s="367"/>
      <c r="MCP51" s="367"/>
      <c r="MCQ51" s="367"/>
      <c r="MCR51" s="367"/>
      <c r="MCS51" s="367"/>
      <c r="MCT51" s="367"/>
      <c r="MCU51" s="367"/>
      <c r="MCV51" s="367"/>
      <c r="MCW51" s="367"/>
      <c r="MCX51" s="367"/>
      <c r="MCY51" s="367"/>
      <c r="MCZ51" s="367"/>
      <c r="MDA51" s="367"/>
      <c r="MDB51" s="367"/>
      <c r="MDC51" s="367"/>
      <c r="MDD51" s="367"/>
      <c r="MDE51" s="367"/>
      <c r="MDF51" s="367"/>
      <c r="MDG51" s="367"/>
      <c r="MDH51" s="367"/>
      <c r="MDI51" s="367"/>
      <c r="MDJ51" s="367"/>
      <c r="MDK51" s="367"/>
      <c r="MDL51" s="367"/>
      <c r="MDM51" s="367"/>
      <c r="MDN51" s="367"/>
      <c r="MDO51" s="367"/>
      <c r="MDP51" s="367"/>
      <c r="MDQ51" s="367"/>
      <c r="MDR51" s="367"/>
      <c r="MDS51" s="367"/>
      <c r="MDT51" s="367"/>
      <c r="MDU51" s="367"/>
      <c r="MDV51" s="367"/>
      <c r="MDW51" s="367"/>
      <c r="MDX51" s="367"/>
      <c r="MDY51" s="367"/>
      <c r="MDZ51" s="367"/>
      <c r="MEA51" s="367"/>
      <c r="MEB51" s="367"/>
      <c r="MEC51" s="367"/>
      <c r="MED51" s="367"/>
      <c r="MEE51" s="367"/>
      <c r="MEF51" s="367"/>
      <c r="MEG51" s="367"/>
      <c r="MEH51" s="367"/>
      <c r="MEI51" s="367"/>
      <c r="MEJ51" s="367"/>
      <c r="MEK51" s="367"/>
      <c r="MEL51" s="367"/>
      <c r="MEM51" s="367"/>
      <c r="MEN51" s="367"/>
      <c r="MEO51" s="367"/>
      <c r="MEP51" s="367"/>
      <c r="MEQ51" s="367"/>
      <c r="MER51" s="367"/>
      <c r="MES51" s="367"/>
      <c r="MET51" s="367"/>
      <c r="MEU51" s="367"/>
      <c r="MEV51" s="367"/>
      <c r="MEW51" s="367"/>
      <c r="MEX51" s="367"/>
      <c r="MEY51" s="367"/>
      <c r="MEZ51" s="367"/>
      <c r="MFA51" s="367"/>
      <c r="MFB51" s="367"/>
      <c r="MFC51" s="367"/>
      <c r="MFD51" s="367"/>
      <c r="MFE51" s="367"/>
      <c r="MFF51" s="367"/>
      <c r="MFG51" s="367"/>
      <c r="MFH51" s="367"/>
      <c r="MFI51" s="367"/>
      <c r="MFJ51" s="367"/>
      <c r="MFK51" s="367"/>
      <c r="MFL51" s="367"/>
      <c r="MFM51" s="367"/>
      <c r="MFN51" s="367"/>
      <c r="MFO51" s="367"/>
      <c r="MFP51" s="367"/>
      <c r="MFQ51" s="367"/>
      <c r="MFR51" s="367"/>
      <c r="MFS51" s="367"/>
      <c r="MFT51" s="367"/>
      <c r="MFU51" s="367"/>
      <c r="MFV51" s="367"/>
      <c r="MFW51" s="367"/>
      <c r="MFX51" s="367"/>
      <c r="MFY51" s="367"/>
      <c r="MFZ51" s="367"/>
      <c r="MGA51" s="367"/>
      <c r="MGB51" s="367"/>
      <c r="MGC51" s="367"/>
      <c r="MGD51" s="367"/>
      <c r="MGE51" s="367"/>
      <c r="MGF51" s="367"/>
      <c r="MGG51" s="367"/>
      <c r="MGH51" s="367"/>
      <c r="MGI51" s="367"/>
      <c r="MGJ51" s="367"/>
      <c r="MGK51" s="367"/>
      <c r="MGL51" s="367"/>
      <c r="MGM51" s="367"/>
      <c r="MGN51" s="367"/>
      <c r="MGO51" s="367"/>
      <c r="MGP51" s="367"/>
      <c r="MGQ51" s="367"/>
      <c r="MGR51" s="367"/>
      <c r="MGS51" s="367"/>
      <c r="MGT51" s="367"/>
      <c r="MGU51" s="367"/>
      <c r="MGV51" s="367"/>
      <c r="MGW51" s="367"/>
      <c r="MGX51" s="367"/>
      <c r="MGY51" s="367"/>
      <c r="MGZ51" s="367"/>
      <c r="MHA51" s="367"/>
      <c r="MHB51" s="367"/>
      <c r="MHC51" s="367"/>
      <c r="MHD51" s="367"/>
      <c r="MHE51" s="367"/>
      <c r="MHF51" s="367"/>
      <c r="MHG51" s="367"/>
      <c r="MHH51" s="367"/>
      <c r="MHI51" s="367"/>
      <c r="MHJ51" s="367"/>
      <c r="MHK51" s="367"/>
      <c r="MHL51" s="367"/>
      <c r="MHM51" s="367"/>
      <c r="MHN51" s="367"/>
      <c r="MHO51" s="367"/>
      <c r="MHP51" s="367"/>
      <c r="MHQ51" s="367"/>
      <c r="MHR51" s="367"/>
      <c r="MHS51" s="367"/>
      <c r="MHT51" s="367"/>
      <c r="MHU51" s="367"/>
      <c r="MHV51" s="367"/>
      <c r="MHW51" s="367"/>
      <c r="MHX51" s="367"/>
      <c r="MHY51" s="367"/>
      <c r="MHZ51" s="367"/>
      <c r="MIA51" s="367"/>
      <c r="MIB51" s="367"/>
      <c r="MIC51" s="367"/>
      <c r="MID51" s="367"/>
      <c r="MIE51" s="367"/>
      <c r="MIF51" s="367"/>
      <c r="MIG51" s="367"/>
      <c r="MIH51" s="367"/>
      <c r="MII51" s="367"/>
      <c r="MIJ51" s="367"/>
      <c r="MIK51" s="367"/>
      <c r="MIL51" s="367"/>
      <c r="MIM51" s="367"/>
      <c r="MIN51" s="367"/>
      <c r="MIO51" s="367"/>
      <c r="MIP51" s="367"/>
      <c r="MIQ51" s="367"/>
      <c r="MIR51" s="367"/>
      <c r="MIS51" s="367"/>
      <c r="MIT51" s="367"/>
      <c r="MIU51" s="367"/>
      <c r="MIV51" s="367"/>
      <c r="MIW51" s="367"/>
      <c r="MIX51" s="367"/>
      <c r="MIY51" s="367"/>
      <c r="MIZ51" s="367"/>
      <c r="MJA51" s="367"/>
      <c r="MJB51" s="367"/>
      <c r="MJC51" s="367"/>
      <c r="MJD51" s="367"/>
      <c r="MJE51" s="367"/>
      <c r="MJF51" s="367"/>
      <c r="MJG51" s="367"/>
      <c r="MJH51" s="367"/>
      <c r="MJI51" s="367"/>
      <c r="MJJ51" s="367"/>
      <c r="MJK51" s="367"/>
      <c r="MJL51" s="367"/>
      <c r="MJM51" s="367"/>
      <c r="MJN51" s="367"/>
      <c r="MJO51" s="367"/>
      <c r="MJP51" s="367"/>
      <c r="MJQ51" s="367"/>
      <c r="MJR51" s="367"/>
      <c r="MJS51" s="367"/>
      <c r="MJT51" s="367"/>
      <c r="MJU51" s="367"/>
      <c r="MJV51" s="367"/>
      <c r="MJW51" s="367"/>
      <c r="MJX51" s="367"/>
      <c r="MJY51" s="367"/>
      <c r="MJZ51" s="367"/>
      <c r="MKA51" s="367"/>
      <c r="MKB51" s="367"/>
      <c r="MKC51" s="367"/>
      <c r="MKD51" s="367"/>
      <c r="MKE51" s="367"/>
      <c r="MKF51" s="367"/>
      <c r="MKG51" s="367"/>
      <c r="MKH51" s="367"/>
      <c r="MKI51" s="367"/>
      <c r="MKJ51" s="367"/>
      <c r="MKK51" s="367"/>
      <c r="MKL51" s="367"/>
      <c r="MKM51" s="367"/>
      <c r="MKN51" s="367"/>
      <c r="MKO51" s="367"/>
      <c r="MKP51" s="367"/>
      <c r="MKQ51" s="367"/>
      <c r="MKR51" s="367"/>
      <c r="MKS51" s="367"/>
      <c r="MKT51" s="367"/>
      <c r="MKU51" s="367"/>
      <c r="MKV51" s="367"/>
      <c r="MKW51" s="367"/>
      <c r="MKX51" s="367"/>
      <c r="MKY51" s="367"/>
      <c r="MKZ51" s="367"/>
      <c r="MLA51" s="367"/>
      <c r="MLB51" s="367"/>
      <c r="MLC51" s="367"/>
      <c r="MLD51" s="367"/>
      <c r="MLE51" s="367"/>
      <c r="MLF51" s="367"/>
      <c r="MLG51" s="367"/>
      <c r="MLH51" s="367"/>
      <c r="MLI51" s="367"/>
      <c r="MLJ51" s="367"/>
      <c r="MLK51" s="367"/>
      <c r="MLL51" s="367"/>
      <c r="MLM51" s="367"/>
      <c r="MLN51" s="367"/>
      <c r="MLO51" s="367"/>
      <c r="MLP51" s="367"/>
      <c r="MLQ51" s="367"/>
      <c r="MLR51" s="367"/>
      <c r="MLS51" s="367"/>
      <c r="MLT51" s="367"/>
      <c r="MLU51" s="367"/>
      <c r="MLV51" s="367"/>
      <c r="MLW51" s="367"/>
      <c r="MLX51" s="367"/>
      <c r="MLY51" s="367"/>
      <c r="MLZ51" s="367"/>
      <c r="MMA51" s="367"/>
      <c r="MMB51" s="367"/>
      <c r="MMC51" s="367"/>
      <c r="MMD51" s="367"/>
      <c r="MME51" s="367"/>
      <c r="MMF51" s="367"/>
      <c r="MMG51" s="367"/>
      <c r="MMH51" s="367"/>
      <c r="MMI51" s="367"/>
      <c r="MMJ51" s="367"/>
      <c r="MMK51" s="367"/>
      <c r="MML51" s="367"/>
      <c r="MMM51" s="367"/>
      <c r="MMN51" s="367"/>
      <c r="MMO51" s="367"/>
      <c r="MMP51" s="367"/>
      <c r="MMQ51" s="367"/>
      <c r="MMR51" s="367"/>
      <c r="MMS51" s="367"/>
      <c r="MMT51" s="367"/>
      <c r="MMU51" s="367"/>
      <c r="MMV51" s="367"/>
      <c r="MMW51" s="367"/>
      <c r="MMX51" s="367"/>
      <c r="MMY51" s="367"/>
      <c r="MMZ51" s="367"/>
      <c r="MNA51" s="367"/>
      <c r="MNB51" s="367"/>
      <c r="MNC51" s="367"/>
      <c r="MND51" s="367"/>
      <c r="MNE51" s="367"/>
      <c r="MNF51" s="367"/>
      <c r="MNG51" s="367"/>
      <c r="MNH51" s="367"/>
      <c r="MNI51" s="367"/>
      <c r="MNJ51" s="367"/>
      <c r="MNK51" s="367"/>
      <c r="MNL51" s="367"/>
      <c r="MNM51" s="367"/>
      <c r="MNN51" s="367"/>
      <c r="MNO51" s="367"/>
      <c r="MNP51" s="367"/>
      <c r="MNQ51" s="367"/>
      <c r="MNR51" s="367"/>
      <c r="MNS51" s="367"/>
      <c r="MNT51" s="367"/>
      <c r="MNU51" s="367"/>
      <c r="MNV51" s="367"/>
      <c r="MNW51" s="367"/>
      <c r="MNX51" s="367"/>
      <c r="MNY51" s="367"/>
      <c r="MNZ51" s="367"/>
      <c r="MOA51" s="367"/>
      <c r="MOB51" s="367"/>
      <c r="MOC51" s="367"/>
      <c r="MOD51" s="367"/>
      <c r="MOE51" s="367"/>
      <c r="MOF51" s="367"/>
      <c r="MOG51" s="367"/>
      <c r="MOH51" s="367"/>
      <c r="MOI51" s="367"/>
      <c r="MOJ51" s="367"/>
      <c r="MOK51" s="367"/>
      <c r="MOL51" s="367"/>
      <c r="MOM51" s="367"/>
      <c r="MON51" s="367"/>
      <c r="MOO51" s="367"/>
      <c r="MOP51" s="367"/>
      <c r="MOQ51" s="367"/>
      <c r="MOR51" s="367"/>
      <c r="MOS51" s="367"/>
      <c r="MOT51" s="367"/>
      <c r="MOU51" s="367"/>
      <c r="MOV51" s="367"/>
      <c r="MOW51" s="367"/>
      <c r="MOX51" s="367"/>
      <c r="MOY51" s="367"/>
      <c r="MOZ51" s="367"/>
      <c r="MPA51" s="367"/>
      <c r="MPB51" s="367"/>
      <c r="MPC51" s="367"/>
      <c r="MPD51" s="367"/>
      <c r="MPE51" s="367"/>
      <c r="MPF51" s="367"/>
      <c r="MPG51" s="367"/>
      <c r="MPH51" s="367"/>
      <c r="MPI51" s="367"/>
      <c r="MPJ51" s="367"/>
      <c r="MPK51" s="367"/>
      <c r="MPL51" s="367"/>
      <c r="MPM51" s="367"/>
      <c r="MPN51" s="367"/>
      <c r="MPO51" s="367"/>
      <c r="MPP51" s="367"/>
      <c r="MPQ51" s="367"/>
      <c r="MPR51" s="367"/>
      <c r="MPS51" s="367"/>
      <c r="MPT51" s="367"/>
      <c r="MPU51" s="367"/>
      <c r="MPV51" s="367"/>
      <c r="MPW51" s="367"/>
      <c r="MPX51" s="367"/>
      <c r="MPY51" s="367"/>
      <c r="MPZ51" s="367"/>
      <c r="MQA51" s="367"/>
      <c r="MQB51" s="367"/>
      <c r="MQC51" s="367"/>
      <c r="MQD51" s="367"/>
      <c r="MQE51" s="367"/>
      <c r="MQF51" s="367"/>
      <c r="MQG51" s="367"/>
      <c r="MQH51" s="367"/>
      <c r="MQI51" s="367"/>
      <c r="MQJ51" s="367"/>
      <c r="MQK51" s="367"/>
      <c r="MQL51" s="367"/>
      <c r="MQM51" s="367"/>
      <c r="MQN51" s="367"/>
      <c r="MQO51" s="367"/>
      <c r="MQP51" s="367"/>
      <c r="MQQ51" s="367"/>
      <c r="MQR51" s="367"/>
      <c r="MQS51" s="367"/>
      <c r="MQT51" s="367"/>
      <c r="MQU51" s="367"/>
      <c r="MQV51" s="367"/>
      <c r="MQW51" s="367"/>
      <c r="MQX51" s="367"/>
      <c r="MQY51" s="367"/>
      <c r="MQZ51" s="367"/>
      <c r="MRA51" s="367"/>
      <c r="MRB51" s="367"/>
      <c r="MRC51" s="367"/>
      <c r="MRD51" s="367"/>
      <c r="MRE51" s="367"/>
      <c r="MRF51" s="367"/>
      <c r="MRG51" s="367"/>
      <c r="MRH51" s="367"/>
      <c r="MRI51" s="367"/>
      <c r="MRJ51" s="367"/>
      <c r="MRK51" s="367"/>
      <c r="MRL51" s="367"/>
      <c r="MRM51" s="367"/>
      <c r="MRN51" s="367"/>
      <c r="MRO51" s="367"/>
      <c r="MRP51" s="367"/>
      <c r="MRQ51" s="367"/>
      <c r="MRR51" s="367"/>
      <c r="MRS51" s="367"/>
      <c r="MRT51" s="367"/>
      <c r="MRU51" s="367"/>
      <c r="MRV51" s="367"/>
      <c r="MRW51" s="367"/>
      <c r="MRX51" s="367"/>
      <c r="MRY51" s="367"/>
      <c r="MRZ51" s="367"/>
      <c r="MSA51" s="367"/>
      <c r="MSB51" s="367"/>
      <c r="MSC51" s="367"/>
      <c r="MSD51" s="367"/>
      <c r="MSE51" s="367"/>
      <c r="MSF51" s="367"/>
      <c r="MSG51" s="367"/>
      <c r="MSH51" s="367"/>
      <c r="MSI51" s="367"/>
      <c r="MSJ51" s="367"/>
      <c r="MSK51" s="367"/>
      <c r="MSL51" s="367"/>
      <c r="MSM51" s="367"/>
      <c r="MSN51" s="367"/>
      <c r="MSO51" s="367"/>
      <c r="MSP51" s="367"/>
      <c r="MSQ51" s="367"/>
      <c r="MSR51" s="367"/>
      <c r="MSS51" s="367"/>
      <c r="MST51" s="367"/>
      <c r="MSU51" s="367"/>
      <c r="MSV51" s="367"/>
      <c r="MSW51" s="367"/>
      <c r="MSX51" s="367"/>
      <c r="MSY51" s="367"/>
      <c r="MSZ51" s="367"/>
      <c r="MTA51" s="367"/>
      <c r="MTB51" s="367"/>
      <c r="MTC51" s="367"/>
      <c r="MTD51" s="367"/>
      <c r="MTE51" s="367"/>
      <c r="MTF51" s="367"/>
      <c r="MTG51" s="367"/>
      <c r="MTH51" s="367"/>
      <c r="MTI51" s="367"/>
      <c r="MTJ51" s="367"/>
      <c r="MTK51" s="367"/>
      <c r="MTL51" s="367"/>
      <c r="MTM51" s="367"/>
      <c r="MTN51" s="367"/>
      <c r="MTO51" s="367"/>
      <c r="MTP51" s="367"/>
      <c r="MTQ51" s="367"/>
      <c r="MTR51" s="367"/>
      <c r="MTS51" s="367"/>
      <c r="MTT51" s="367"/>
      <c r="MTU51" s="367"/>
      <c r="MTV51" s="367"/>
      <c r="MTW51" s="367"/>
      <c r="MTX51" s="367"/>
      <c r="MTY51" s="367"/>
      <c r="MTZ51" s="367"/>
      <c r="MUA51" s="367"/>
      <c r="MUB51" s="367"/>
      <c r="MUC51" s="367"/>
      <c r="MUD51" s="367"/>
      <c r="MUE51" s="367"/>
      <c r="MUF51" s="367"/>
      <c r="MUG51" s="367"/>
      <c r="MUH51" s="367"/>
      <c r="MUI51" s="367"/>
      <c r="MUJ51" s="367"/>
      <c r="MUK51" s="367"/>
      <c r="MUL51" s="367"/>
      <c r="MUM51" s="367"/>
      <c r="MUN51" s="367"/>
      <c r="MUO51" s="367"/>
      <c r="MUP51" s="367"/>
      <c r="MUQ51" s="367"/>
      <c r="MUR51" s="367"/>
      <c r="MUS51" s="367"/>
      <c r="MUT51" s="367"/>
      <c r="MUU51" s="367"/>
      <c r="MUV51" s="367"/>
      <c r="MUW51" s="367"/>
      <c r="MUX51" s="367"/>
      <c r="MUY51" s="367"/>
      <c r="MUZ51" s="367"/>
      <c r="MVA51" s="367"/>
      <c r="MVB51" s="367"/>
      <c r="MVC51" s="367"/>
      <c r="MVD51" s="367"/>
      <c r="MVE51" s="367"/>
      <c r="MVF51" s="367"/>
      <c r="MVG51" s="367"/>
      <c r="MVH51" s="367"/>
      <c r="MVI51" s="367"/>
      <c r="MVJ51" s="367"/>
      <c r="MVK51" s="367"/>
      <c r="MVL51" s="367"/>
      <c r="MVM51" s="367"/>
      <c r="MVN51" s="367"/>
      <c r="MVO51" s="367"/>
      <c r="MVP51" s="367"/>
      <c r="MVQ51" s="367"/>
      <c r="MVR51" s="367"/>
      <c r="MVS51" s="367"/>
      <c r="MVT51" s="367"/>
      <c r="MVU51" s="367"/>
      <c r="MVV51" s="367"/>
      <c r="MVW51" s="367"/>
      <c r="MVX51" s="367"/>
      <c r="MVY51" s="367"/>
      <c r="MVZ51" s="367"/>
      <c r="MWA51" s="367"/>
      <c r="MWB51" s="367"/>
      <c r="MWC51" s="367"/>
      <c r="MWD51" s="367"/>
      <c r="MWE51" s="367"/>
      <c r="MWF51" s="367"/>
      <c r="MWG51" s="367"/>
      <c r="MWH51" s="367"/>
      <c r="MWI51" s="367"/>
      <c r="MWJ51" s="367"/>
      <c r="MWK51" s="367"/>
      <c r="MWL51" s="367"/>
      <c r="MWM51" s="367"/>
      <c r="MWN51" s="367"/>
      <c r="MWO51" s="367"/>
      <c r="MWP51" s="367"/>
      <c r="MWQ51" s="367"/>
      <c r="MWR51" s="367"/>
      <c r="MWS51" s="367"/>
      <c r="MWT51" s="367"/>
      <c r="MWU51" s="367"/>
      <c r="MWV51" s="367"/>
      <c r="MWW51" s="367"/>
      <c r="MWX51" s="367"/>
      <c r="MWY51" s="367"/>
      <c r="MWZ51" s="367"/>
      <c r="MXA51" s="367"/>
      <c r="MXB51" s="367"/>
      <c r="MXC51" s="367"/>
      <c r="MXD51" s="367"/>
      <c r="MXE51" s="367"/>
      <c r="MXF51" s="367"/>
      <c r="MXG51" s="367"/>
      <c r="MXH51" s="367"/>
      <c r="MXI51" s="367"/>
      <c r="MXJ51" s="367"/>
      <c r="MXK51" s="367"/>
      <c r="MXL51" s="367"/>
      <c r="MXM51" s="367"/>
      <c r="MXN51" s="367"/>
      <c r="MXO51" s="367"/>
      <c r="MXP51" s="367"/>
      <c r="MXQ51" s="367"/>
      <c r="MXR51" s="367"/>
      <c r="MXS51" s="367"/>
      <c r="MXT51" s="367"/>
      <c r="MXU51" s="367"/>
      <c r="MXV51" s="367"/>
      <c r="MXW51" s="367"/>
      <c r="MXX51" s="367"/>
      <c r="MXY51" s="367"/>
      <c r="MXZ51" s="367"/>
      <c r="MYA51" s="367"/>
      <c r="MYB51" s="367"/>
      <c r="MYC51" s="367"/>
      <c r="MYD51" s="367"/>
      <c r="MYE51" s="367"/>
      <c r="MYF51" s="367"/>
      <c r="MYG51" s="367"/>
      <c r="MYH51" s="367"/>
      <c r="MYI51" s="367"/>
      <c r="MYJ51" s="367"/>
      <c r="MYK51" s="367"/>
      <c r="MYL51" s="367"/>
      <c r="MYM51" s="367"/>
      <c r="MYN51" s="367"/>
      <c r="MYO51" s="367"/>
      <c r="MYP51" s="367"/>
      <c r="MYQ51" s="367"/>
      <c r="MYR51" s="367"/>
      <c r="MYS51" s="367"/>
      <c r="MYT51" s="367"/>
      <c r="MYU51" s="367"/>
      <c r="MYV51" s="367"/>
      <c r="MYW51" s="367"/>
      <c r="MYX51" s="367"/>
      <c r="MYY51" s="367"/>
      <c r="MYZ51" s="367"/>
      <c r="MZA51" s="367"/>
      <c r="MZB51" s="367"/>
      <c r="MZC51" s="367"/>
      <c r="MZD51" s="367"/>
      <c r="MZE51" s="367"/>
      <c r="MZF51" s="367"/>
      <c r="MZG51" s="367"/>
      <c r="MZH51" s="367"/>
      <c r="MZI51" s="367"/>
      <c r="MZJ51" s="367"/>
      <c r="MZK51" s="367"/>
      <c r="MZL51" s="367"/>
      <c r="MZM51" s="367"/>
      <c r="MZN51" s="367"/>
      <c r="MZO51" s="367"/>
      <c r="MZP51" s="367"/>
      <c r="MZQ51" s="367"/>
      <c r="MZR51" s="367"/>
      <c r="MZS51" s="367"/>
      <c r="MZT51" s="367"/>
      <c r="MZU51" s="367"/>
      <c r="MZV51" s="367"/>
      <c r="MZW51" s="367"/>
      <c r="MZX51" s="367"/>
      <c r="MZY51" s="367"/>
      <c r="MZZ51" s="367"/>
      <c r="NAA51" s="367"/>
      <c r="NAB51" s="367"/>
      <c r="NAC51" s="367"/>
      <c r="NAD51" s="367"/>
      <c r="NAE51" s="367"/>
      <c r="NAF51" s="367"/>
      <c r="NAG51" s="367"/>
      <c r="NAH51" s="367"/>
      <c r="NAI51" s="367"/>
      <c r="NAJ51" s="367"/>
      <c r="NAK51" s="367"/>
      <c r="NAL51" s="367"/>
      <c r="NAM51" s="367"/>
      <c r="NAN51" s="367"/>
      <c r="NAO51" s="367"/>
      <c r="NAP51" s="367"/>
      <c r="NAQ51" s="367"/>
      <c r="NAR51" s="367"/>
      <c r="NAS51" s="367"/>
      <c r="NAT51" s="367"/>
      <c r="NAU51" s="367"/>
      <c r="NAV51" s="367"/>
      <c r="NAW51" s="367"/>
      <c r="NAX51" s="367"/>
      <c r="NAY51" s="367"/>
      <c r="NAZ51" s="367"/>
      <c r="NBA51" s="367"/>
      <c r="NBB51" s="367"/>
      <c r="NBC51" s="367"/>
      <c r="NBD51" s="367"/>
      <c r="NBE51" s="367"/>
      <c r="NBF51" s="367"/>
      <c r="NBG51" s="367"/>
      <c r="NBH51" s="367"/>
      <c r="NBI51" s="367"/>
      <c r="NBJ51" s="367"/>
      <c r="NBK51" s="367"/>
      <c r="NBL51" s="367"/>
      <c r="NBM51" s="367"/>
      <c r="NBN51" s="367"/>
      <c r="NBO51" s="367"/>
      <c r="NBP51" s="367"/>
      <c r="NBQ51" s="367"/>
      <c r="NBR51" s="367"/>
      <c r="NBS51" s="367"/>
      <c r="NBT51" s="367"/>
      <c r="NBU51" s="367"/>
      <c r="NBV51" s="367"/>
      <c r="NBW51" s="367"/>
      <c r="NBX51" s="367"/>
      <c r="NBY51" s="367"/>
      <c r="NBZ51" s="367"/>
      <c r="NCA51" s="367"/>
      <c r="NCB51" s="367"/>
      <c r="NCC51" s="367"/>
      <c r="NCD51" s="367"/>
      <c r="NCE51" s="367"/>
      <c r="NCF51" s="367"/>
      <c r="NCG51" s="367"/>
      <c r="NCH51" s="367"/>
      <c r="NCI51" s="367"/>
      <c r="NCJ51" s="367"/>
      <c r="NCK51" s="367"/>
      <c r="NCL51" s="367"/>
      <c r="NCM51" s="367"/>
      <c r="NCN51" s="367"/>
      <c r="NCO51" s="367"/>
      <c r="NCP51" s="367"/>
      <c r="NCQ51" s="367"/>
      <c r="NCR51" s="367"/>
      <c r="NCS51" s="367"/>
      <c r="NCT51" s="367"/>
      <c r="NCU51" s="367"/>
      <c r="NCV51" s="367"/>
      <c r="NCW51" s="367"/>
      <c r="NCX51" s="367"/>
      <c r="NCY51" s="367"/>
      <c r="NCZ51" s="367"/>
      <c r="NDA51" s="367"/>
      <c r="NDB51" s="367"/>
      <c r="NDC51" s="367"/>
      <c r="NDD51" s="367"/>
      <c r="NDE51" s="367"/>
      <c r="NDF51" s="367"/>
      <c r="NDG51" s="367"/>
      <c r="NDH51" s="367"/>
      <c r="NDI51" s="367"/>
      <c r="NDJ51" s="367"/>
      <c r="NDK51" s="367"/>
      <c r="NDL51" s="367"/>
      <c r="NDM51" s="367"/>
      <c r="NDN51" s="367"/>
      <c r="NDO51" s="367"/>
      <c r="NDP51" s="367"/>
      <c r="NDQ51" s="367"/>
      <c r="NDR51" s="367"/>
      <c r="NDS51" s="367"/>
      <c r="NDT51" s="367"/>
      <c r="NDU51" s="367"/>
      <c r="NDV51" s="367"/>
      <c r="NDW51" s="367"/>
      <c r="NDX51" s="367"/>
      <c r="NDY51" s="367"/>
      <c r="NDZ51" s="367"/>
      <c r="NEA51" s="367"/>
      <c r="NEB51" s="367"/>
      <c r="NEC51" s="367"/>
      <c r="NED51" s="367"/>
      <c r="NEE51" s="367"/>
      <c r="NEF51" s="367"/>
      <c r="NEG51" s="367"/>
      <c r="NEH51" s="367"/>
      <c r="NEI51" s="367"/>
      <c r="NEJ51" s="367"/>
      <c r="NEK51" s="367"/>
      <c r="NEL51" s="367"/>
      <c r="NEM51" s="367"/>
      <c r="NEN51" s="367"/>
      <c r="NEO51" s="367"/>
      <c r="NEP51" s="367"/>
      <c r="NEQ51" s="367"/>
      <c r="NER51" s="367"/>
      <c r="NES51" s="367"/>
      <c r="NET51" s="367"/>
      <c r="NEU51" s="367"/>
      <c r="NEV51" s="367"/>
      <c r="NEW51" s="367"/>
      <c r="NEX51" s="367"/>
      <c r="NEY51" s="367"/>
      <c r="NEZ51" s="367"/>
      <c r="NFA51" s="367"/>
      <c r="NFB51" s="367"/>
      <c r="NFC51" s="367"/>
      <c r="NFD51" s="367"/>
      <c r="NFE51" s="367"/>
      <c r="NFF51" s="367"/>
      <c r="NFG51" s="367"/>
      <c r="NFH51" s="367"/>
      <c r="NFI51" s="367"/>
      <c r="NFJ51" s="367"/>
      <c r="NFK51" s="367"/>
      <c r="NFL51" s="367"/>
      <c r="NFM51" s="367"/>
      <c r="NFN51" s="367"/>
      <c r="NFO51" s="367"/>
      <c r="NFP51" s="367"/>
      <c r="NFQ51" s="367"/>
      <c r="NFR51" s="367"/>
      <c r="NFS51" s="367"/>
      <c r="NFT51" s="367"/>
      <c r="NFU51" s="367"/>
      <c r="NFV51" s="367"/>
      <c r="NFW51" s="367"/>
      <c r="NFX51" s="367"/>
      <c r="NFY51" s="367"/>
      <c r="NFZ51" s="367"/>
      <c r="NGA51" s="367"/>
      <c r="NGB51" s="367"/>
      <c r="NGC51" s="367"/>
      <c r="NGD51" s="367"/>
      <c r="NGE51" s="367"/>
      <c r="NGF51" s="367"/>
      <c r="NGG51" s="367"/>
      <c r="NGH51" s="367"/>
      <c r="NGI51" s="367"/>
      <c r="NGJ51" s="367"/>
      <c r="NGK51" s="367"/>
      <c r="NGL51" s="367"/>
      <c r="NGM51" s="367"/>
      <c r="NGN51" s="367"/>
      <c r="NGO51" s="367"/>
      <c r="NGP51" s="367"/>
      <c r="NGQ51" s="367"/>
      <c r="NGR51" s="367"/>
      <c r="NGS51" s="367"/>
      <c r="NGT51" s="367"/>
      <c r="NGU51" s="367"/>
      <c r="NGV51" s="367"/>
      <c r="NGW51" s="367"/>
      <c r="NGX51" s="367"/>
      <c r="NGY51" s="367"/>
      <c r="NGZ51" s="367"/>
      <c r="NHA51" s="367"/>
      <c r="NHB51" s="367"/>
      <c r="NHC51" s="367"/>
      <c r="NHD51" s="367"/>
      <c r="NHE51" s="367"/>
      <c r="NHF51" s="367"/>
      <c r="NHG51" s="367"/>
      <c r="NHH51" s="367"/>
      <c r="NHI51" s="367"/>
      <c r="NHJ51" s="367"/>
      <c r="NHK51" s="367"/>
      <c r="NHL51" s="367"/>
      <c r="NHM51" s="367"/>
      <c r="NHN51" s="367"/>
      <c r="NHO51" s="367"/>
      <c r="NHP51" s="367"/>
      <c r="NHQ51" s="367"/>
      <c r="NHR51" s="367"/>
      <c r="NHS51" s="367"/>
      <c r="NHT51" s="367"/>
      <c r="NHU51" s="367"/>
      <c r="NHV51" s="367"/>
      <c r="NHW51" s="367"/>
      <c r="NHX51" s="367"/>
      <c r="NHY51" s="367"/>
      <c r="NHZ51" s="367"/>
      <c r="NIA51" s="367"/>
      <c r="NIB51" s="367"/>
      <c r="NIC51" s="367"/>
      <c r="NID51" s="367"/>
      <c r="NIE51" s="367"/>
      <c r="NIF51" s="367"/>
      <c r="NIG51" s="367"/>
      <c r="NIH51" s="367"/>
      <c r="NII51" s="367"/>
      <c r="NIJ51" s="367"/>
      <c r="NIK51" s="367"/>
      <c r="NIL51" s="367"/>
      <c r="NIM51" s="367"/>
      <c r="NIN51" s="367"/>
      <c r="NIO51" s="367"/>
      <c r="NIP51" s="367"/>
      <c r="NIQ51" s="367"/>
      <c r="NIR51" s="367"/>
      <c r="NIS51" s="367"/>
      <c r="NIT51" s="367"/>
      <c r="NIU51" s="367"/>
      <c r="NIV51" s="367"/>
      <c r="NIW51" s="367"/>
      <c r="NIX51" s="367"/>
      <c r="NIY51" s="367"/>
      <c r="NIZ51" s="367"/>
      <c r="NJA51" s="367"/>
      <c r="NJB51" s="367"/>
      <c r="NJC51" s="367"/>
      <c r="NJD51" s="367"/>
      <c r="NJE51" s="367"/>
      <c r="NJF51" s="367"/>
      <c r="NJG51" s="367"/>
      <c r="NJH51" s="367"/>
      <c r="NJI51" s="367"/>
      <c r="NJJ51" s="367"/>
      <c r="NJK51" s="367"/>
      <c r="NJL51" s="367"/>
      <c r="NJM51" s="367"/>
      <c r="NJN51" s="367"/>
      <c r="NJO51" s="367"/>
      <c r="NJP51" s="367"/>
      <c r="NJQ51" s="367"/>
      <c r="NJR51" s="367"/>
      <c r="NJS51" s="367"/>
      <c r="NJT51" s="367"/>
      <c r="NJU51" s="367"/>
      <c r="NJV51" s="367"/>
      <c r="NJW51" s="367"/>
      <c r="NJX51" s="367"/>
      <c r="NJY51" s="367"/>
      <c r="NJZ51" s="367"/>
      <c r="NKA51" s="367"/>
      <c r="NKB51" s="367"/>
      <c r="NKC51" s="367"/>
      <c r="NKD51" s="367"/>
      <c r="NKE51" s="367"/>
      <c r="NKF51" s="367"/>
      <c r="NKG51" s="367"/>
      <c r="NKH51" s="367"/>
      <c r="NKI51" s="367"/>
      <c r="NKJ51" s="367"/>
      <c r="NKK51" s="367"/>
      <c r="NKL51" s="367"/>
      <c r="NKM51" s="367"/>
      <c r="NKN51" s="367"/>
      <c r="NKO51" s="367"/>
      <c r="NKP51" s="367"/>
      <c r="NKQ51" s="367"/>
      <c r="NKR51" s="367"/>
      <c r="NKS51" s="367"/>
      <c r="NKT51" s="367"/>
      <c r="NKU51" s="367"/>
      <c r="NKV51" s="367"/>
      <c r="NKW51" s="367"/>
      <c r="NKX51" s="367"/>
      <c r="NKY51" s="367"/>
      <c r="NKZ51" s="367"/>
      <c r="NLA51" s="367"/>
      <c r="NLB51" s="367"/>
      <c r="NLC51" s="367"/>
      <c r="NLD51" s="367"/>
      <c r="NLE51" s="367"/>
      <c r="NLF51" s="367"/>
      <c r="NLG51" s="367"/>
      <c r="NLH51" s="367"/>
      <c r="NLI51" s="367"/>
      <c r="NLJ51" s="367"/>
      <c r="NLK51" s="367"/>
      <c r="NLL51" s="367"/>
      <c r="NLM51" s="367"/>
      <c r="NLN51" s="367"/>
      <c r="NLO51" s="367"/>
      <c r="NLP51" s="367"/>
      <c r="NLQ51" s="367"/>
      <c r="NLR51" s="367"/>
      <c r="NLS51" s="367"/>
      <c r="NLT51" s="367"/>
      <c r="NLU51" s="367"/>
      <c r="NLV51" s="367"/>
      <c r="NLW51" s="367"/>
      <c r="NLX51" s="367"/>
      <c r="NLY51" s="367"/>
      <c r="NLZ51" s="367"/>
      <c r="NMA51" s="367"/>
      <c r="NMB51" s="367"/>
      <c r="NMC51" s="367"/>
      <c r="NMD51" s="367"/>
      <c r="NME51" s="367"/>
      <c r="NMF51" s="367"/>
      <c r="NMG51" s="367"/>
      <c r="NMH51" s="367"/>
      <c r="NMI51" s="367"/>
      <c r="NMJ51" s="367"/>
      <c r="NMK51" s="367"/>
      <c r="NML51" s="367"/>
      <c r="NMM51" s="367"/>
      <c r="NMN51" s="367"/>
      <c r="NMO51" s="367"/>
      <c r="NMP51" s="367"/>
      <c r="NMQ51" s="367"/>
      <c r="NMR51" s="367"/>
      <c r="NMS51" s="367"/>
      <c r="NMT51" s="367"/>
      <c r="NMU51" s="367"/>
      <c r="NMV51" s="367"/>
      <c r="NMW51" s="367"/>
      <c r="NMX51" s="367"/>
      <c r="NMY51" s="367"/>
      <c r="NMZ51" s="367"/>
      <c r="NNA51" s="367"/>
      <c r="NNB51" s="367"/>
      <c r="NNC51" s="367"/>
      <c r="NND51" s="367"/>
      <c r="NNE51" s="367"/>
      <c r="NNF51" s="367"/>
      <c r="NNG51" s="367"/>
      <c r="NNH51" s="367"/>
      <c r="NNI51" s="367"/>
      <c r="NNJ51" s="367"/>
      <c r="NNK51" s="367"/>
      <c r="NNL51" s="367"/>
      <c r="NNM51" s="367"/>
      <c r="NNN51" s="367"/>
      <c r="NNO51" s="367"/>
      <c r="NNP51" s="367"/>
      <c r="NNQ51" s="367"/>
      <c r="NNR51" s="367"/>
      <c r="NNS51" s="367"/>
      <c r="NNT51" s="367"/>
      <c r="NNU51" s="367"/>
      <c r="NNV51" s="367"/>
      <c r="NNW51" s="367"/>
      <c r="NNX51" s="367"/>
      <c r="NNY51" s="367"/>
      <c r="NNZ51" s="367"/>
      <c r="NOA51" s="367"/>
      <c r="NOB51" s="367"/>
      <c r="NOC51" s="367"/>
      <c r="NOD51" s="367"/>
      <c r="NOE51" s="367"/>
      <c r="NOF51" s="367"/>
      <c r="NOG51" s="367"/>
      <c r="NOH51" s="367"/>
      <c r="NOI51" s="367"/>
      <c r="NOJ51" s="367"/>
      <c r="NOK51" s="367"/>
      <c r="NOL51" s="367"/>
      <c r="NOM51" s="367"/>
      <c r="NON51" s="367"/>
      <c r="NOO51" s="367"/>
      <c r="NOP51" s="367"/>
      <c r="NOQ51" s="367"/>
      <c r="NOR51" s="367"/>
      <c r="NOS51" s="367"/>
      <c r="NOT51" s="367"/>
      <c r="NOU51" s="367"/>
      <c r="NOV51" s="367"/>
      <c r="NOW51" s="367"/>
      <c r="NOX51" s="367"/>
      <c r="NOY51" s="367"/>
      <c r="NOZ51" s="367"/>
      <c r="NPA51" s="367"/>
      <c r="NPB51" s="367"/>
      <c r="NPC51" s="367"/>
      <c r="NPD51" s="367"/>
      <c r="NPE51" s="367"/>
      <c r="NPF51" s="367"/>
      <c r="NPG51" s="367"/>
      <c r="NPH51" s="367"/>
      <c r="NPI51" s="367"/>
      <c r="NPJ51" s="367"/>
      <c r="NPK51" s="367"/>
      <c r="NPL51" s="367"/>
      <c r="NPM51" s="367"/>
      <c r="NPN51" s="367"/>
      <c r="NPO51" s="367"/>
      <c r="NPP51" s="367"/>
      <c r="NPQ51" s="367"/>
      <c r="NPR51" s="367"/>
      <c r="NPS51" s="367"/>
      <c r="NPT51" s="367"/>
      <c r="NPU51" s="367"/>
      <c r="NPV51" s="367"/>
      <c r="NPW51" s="367"/>
      <c r="NPX51" s="367"/>
      <c r="NPY51" s="367"/>
      <c r="NPZ51" s="367"/>
      <c r="NQA51" s="367"/>
      <c r="NQB51" s="367"/>
      <c r="NQC51" s="367"/>
      <c r="NQD51" s="367"/>
      <c r="NQE51" s="367"/>
      <c r="NQF51" s="367"/>
      <c r="NQG51" s="367"/>
      <c r="NQH51" s="367"/>
      <c r="NQI51" s="367"/>
      <c r="NQJ51" s="367"/>
      <c r="NQK51" s="367"/>
      <c r="NQL51" s="367"/>
      <c r="NQM51" s="367"/>
      <c r="NQN51" s="367"/>
      <c r="NQO51" s="367"/>
      <c r="NQP51" s="367"/>
      <c r="NQQ51" s="367"/>
      <c r="NQR51" s="367"/>
      <c r="NQS51" s="367"/>
      <c r="NQT51" s="367"/>
      <c r="NQU51" s="367"/>
      <c r="NQV51" s="367"/>
      <c r="NQW51" s="367"/>
      <c r="NQX51" s="367"/>
      <c r="NQY51" s="367"/>
      <c r="NQZ51" s="367"/>
      <c r="NRA51" s="367"/>
      <c r="NRB51" s="367"/>
      <c r="NRC51" s="367"/>
      <c r="NRD51" s="367"/>
      <c r="NRE51" s="367"/>
      <c r="NRF51" s="367"/>
      <c r="NRG51" s="367"/>
      <c r="NRH51" s="367"/>
      <c r="NRI51" s="367"/>
      <c r="NRJ51" s="367"/>
      <c r="NRK51" s="367"/>
      <c r="NRL51" s="367"/>
      <c r="NRM51" s="367"/>
      <c r="NRN51" s="367"/>
      <c r="NRO51" s="367"/>
      <c r="NRP51" s="367"/>
      <c r="NRQ51" s="367"/>
      <c r="NRR51" s="367"/>
      <c r="NRS51" s="367"/>
      <c r="NRT51" s="367"/>
      <c r="NRU51" s="367"/>
      <c r="NRV51" s="367"/>
      <c r="NRW51" s="367"/>
      <c r="NRX51" s="367"/>
      <c r="NRY51" s="367"/>
      <c r="NRZ51" s="367"/>
      <c r="NSA51" s="367"/>
      <c r="NSB51" s="367"/>
      <c r="NSC51" s="367"/>
      <c r="NSD51" s="367"/>
      <c r="NSE51" s="367"/>
      <c r="NSF51" s="367"/>
      <c r="NSG51" s="367"/>
      <c r="NSH51" s="367"/>
      <c r="NSI51" s="367"/>
      <c r="NSJ51" s="367"/>
      <c r="NSK51" s="367"/>
      <c r="NSL51" s="367"/>
      <c r="NSM51" s="367"/>
      <c r="NSN51" s="367"/>
      <c r="NSO51" s="367"/>
      <c r="NSP51" s="367"/>
      <c r="NSQ51" s="367"/>
      <c r="NSR51" s="367"/>
      <c r="NSS51" s="367"/>
      <c r="NST51" s="367"/>
      <c r="NSU51" s="367"/>
      <c r="NSV51" s="367"/>
      <c r="NSW51" s="367"/>
      <c r="NSX51" s="367"/>
      <c r="NSY51" s="367"/>
      <c r="NSZ51" s="367"/>
      <c r="NTA51" s="367"/>
      <c r="NTB51" s="367"/>
      <c r="NTC51" s="367"/>
      <c r="NTD51" s="367"/>
      <c r="NTE51" s="367"/>
      <c r="NTF51" s="367"/>
      <c r="NTG51" s="367"/>
      <c r="NTH51" s="367"/>
      <c r="NTI51" s="367"/>
      <c r="NTJ51" s="367"/>
      <c r="NTK51" s="367"/>
      <c r="NTL51" s="367"/>
      <c r="NTM51" s="367"/>
      <c r="NTN51" s="367"/>
      <c r="NTO51" s="367"/>
      <c r="NTP51" s="367"/>
      <c r="NTQ51" s="367"/>
      <c r="NTR51" s="367"/>
      <c r="NTS51" s="367"/>
      <c r="NTT51" s="367"/>
      <c r="NTU51" s="367"/>
      <c r="NTV51" s="367"/>
      <c r="NTW51" s="367"/>
      <c r="NTX51" s="367"/>
      <c r="NTY51" s="367"/>
      <c r="NTZ51" s="367"/>
      <c r="NUA51" s="367"/>
      <c r="NUB51" s="367"/>
      <c r="NUC51" s="367"/>
      <c r="NUD51" s="367"/>
      <c r="NUE51" s="367"/>
      <c r="NUF51" s="367"/>
      <c r="NUG51" s="367"/>
      <c r="NUH51" s="367"/>
      <c r="NUI51" s="367"/>
      <c r="NUJ51" s="367"/>
      <c r="NUK51" s="367"/>
      <c r="NUL51" s="367"/>
      <c r="NUM51" s="367"/>
      <c r="NUN51" s="367"/>
      <c r="NUO51" s="367"/>
      <c r="NUP51" s="367"/>
      <c r="NUQ51" s="367"/>
      <c r="NUR51" s="367"/>
      <c r="NUS51" s="367"/>
      <c r="NUT51" s="367"/>
      <c r="NUU51" s="367"/>
      <c r="NUV51" s="367"/>
      <c r="NUW51" s="367"/>
      <c r="NUX51" s="367"/>
      <c r="NUY51" s="367"/>
      <c r="NUZ51" s="367"/>
      <c r="NVA51" s="367"/>
      <c r="NVB51" s="367"/>
      <c r="NVC51" s="367"/>
      <c r="NVD51" s="367"/>
      <c r="NVE51" s="367"/>
      <c r="NVF51" s="367"/>
      <c r="NVG51" s="367"/>
      <c r="NVH51" s="367"/>
      <c r="NVI51" s="367"/>
      <c r="NVJ51" s="367"/>
      <c r="NVK51" s="367"/>
      <c r="NVL51" s="367"/>
      <c r="NVM51" s="367"/>
      <c r="NVN51" s="367"/>
      <c r="NVO51" s="367"/>
      <c r="NVP51" s="367"/>
      <c r="NVQ51" s="367"/>
      <c r="NVR51" s="367"/>
      <c r="NVS51" s="367"/>
      <c r="NVT51" s="367"/>
      <c r="NVU51" s="367"/>
      <c r="NVV51" s="367"/>
      <c r="NVW51" s="367"/>
      <c r="NVX51" s="367"/>
      <c r="NVY51" s="367"/>
      <c r="NVZ51" s="367"/>
      <c r="NWA51" s="367"/>
      <c r="NWB51" s="367"/>
      <c r="NWC51" s="367"/>
      <c r="NWD51" s="367"/>
      <c r="NWE51" s="367"/>
      <c r="NWF51" s="367"/>
      <c r="NWG51" s="367"/>
      <c r="NWH51" s="367"/>
      <c r="NWI51" s="367"/>
      <c r="NWJ51" s="367"/>
      <c r="NWK51" s="367"/>
      <c r="NWL51" s="367"/>
      <c r="NWM51" s="367"/>
      <c r="NWN51" s="367"/>
      <c r="NWO51" s="367"/>
      <c r="NWP51" s="367"/>
      <c r="NWQ51" s="367"/>
      <c r="NWR51" s="367"/>
      <c r="NWS51" s="367"/>
      <c r="NWT51" s="367"/>
      <c r="NWU51" s="367"/>
      <c r="NWV51" s="367"/>
      <c r="NWW51" s="367"/>
      <c r="NWX51" s="367"/>
      <c r="NWY51" s="367"/>
      <c r="NWZ51" s="367"/>
      <c r="NXA51" s="367"/>
      <c r="NXB51" s="367"/>
      <c r="NXC51" s="367"/>
      <c r="NXD51" s="367"/>
      <c r="NXE51" s="367"/>
      <c r="NXF51" s="367"/>
      <c r="NXG51" s="367"/>
      <c r="NXH51" s="367"/>
      <c r="NXI51" s="367"/>
      <c r="NXJ51" s="367"/>
      <c r="NXK51" s="367"/>
      <c r="NXL51" s="367"/>
      <c r="NXM51" s="367"/>
      <c r="NXN51" s="367"/>
      <c r="NXO51" s="367"/>
      <c r="NXP51" s="367"/>
      <c r="NXQ51" s="367"/>
      <c r="NXR51" s="367"/>
      <c r="NXS51" s="367"/>
      <c r="NXT51" s="367"/>
      <c r="NXU51" s="367"/>
      <c r="NXV51" s="367"/>
      <c r="NXW51" s="367"/>
      <c r="NXX51" s="367"/>
      <c r="NXY51" s="367"/>
      <c r="NXZ51" s="367"/>
      <c r="NYA51" s="367"/>
      <c r="NYB51" s="367"/>
      <c r="NYC51" s="367"/>
      <c r="NYD51" s="367"/>
      <c r="NYE51" s="367"/>
      <c r="NYF51" s="367"/>
      <c r="NYG51" s="367"/>
      <c r="NYH51" s="367"/>
      <c r="NYI51" s="367"/>
      <c r="NYJ51" s="367"/>
      <c r="NYK51" s="367"/>
      <c r="NYL51" s="367"/>
      <c r="NYM51" s="367"/>
      <c r="NYN51" s="367"/>
      <c r="NYO51" s="367"/>
      <c r="NYP51" s="367"/>
      <c r="NYQ51" s="367"/>
      <c r="NYR51" s="367"/>
      <c r="NYS51" s="367"/>
      <c r="NYT51" s="367"/>
      <c r="NYU51" s="367"/>
      <c r="NYV51" s="367"/>
      <c r="NYW51" s="367"/>
      <c r="NYX51" s="367"/>
      <c r="NYY51" s="367"/>
      <c r="NYZ51" s="367"/>
      <c r="NZA51" s="367"/>
      <c r="NZB51" s="367"/>
      <c r="NZC51" s="367"/>
      <c r="NZD51" s="367"/>
      <c r="NZE51" s="367"/>
      <c r="NZF51" s="367"/>
      <c r="NZG51" s="367"/>
      <c r="NZH51" s="367"/>
      <c r="NZI51" s="367"/>
      <c r="NZJ51" s="367"/>
      <c r="NZK51" s="367"/>
      <c r="NZL51" s="367"/>
      <c r="NZM51" s="367"/>
      <c r="NZN51" s="367"/>
      <c r="NZO51" s="367"/>
      <c r="NZP51" s="367"/>
      <c r="NZQ51" s="367"/>
      <c r="NZR51" s="367"/>
      <c r="NZS51" s="367"/>
      <c r="NZT51" s="367"/>
      <c r="NZU51" s="367"/>
      <c r="NZV51" s="367"/>
      <c r="NZW51" s="367"/>
      <c r="NZX51" s="367"/>
      <c r="NZY51" s="367"/>
      <c r="NZZ51" s="367"/>
      <c r="OAA51" s="367"/>
      <c r="OAB51" s="367"/>
      <c r="OAC51" s="367"/>
      <c r="OAD51" s="367"/>
      <c r="OAE51" s="367"/>
      <c r="OAF51" s="367"/>
      <c r="OAG51" s="367"/>
      <c r="OAH51" s="367"/>
      <c r="OAI51" s="367"/>
      <c r="OAJ51" s="367"/>
      <c r="OAK51" s="367"/>
      <c r="OAL51" s="367"/>
      <c r="OAM51" s="367"/>
      <c r="OAN51" s="367"/>
      <c r="OAO51" s="367"/>
      <c r="OAP51" s="367"/>
      <c r="OAQ51" s="367"/>
      <c r="OAR51" s="367"/>
      <c r="OAS51" s="367"/>
      <c r="OAT51" s="367"/>
      <c r="OAU51" s="367"/>
      <c r="OAV51" s="367"/>
      <c r="OAW51" s="367"/>
      <c r="OAX51" s="367"/>
      <c r="OAY51" s="367"/>
      <c r="OAZ51" s="367"/>
      <c r="OBA51" s="367"/>
      <c r="OBB51" s="367"/>
      <c r="OBC51" s="367"/>
      <c r="OBD51" s="367"/>
      <c r="OBE51" s="367"/>
      <c r="OBF51" s="367"/>
      <c r="OBG51" s="367"/>
      <c r="OBH51" s="367"/>
      <c r="OBI51" s="367"/>
      <c r="OBJ51" s="367"/>
      <c r="OBK51" s="367"/>
      <c r="OBL51" s="367"/>
      <c r="OBM51" s="367"/>
      <c r="OBN51" s="367"/>
      <c r="OBO51" s="367"/>
      <c r="OBP51" s="367"/>
      <c r="OBQ51" s="367"/>
      <c r="OBR51" s="367"/>
      <c r="OBS51" s="367"/>
      <c r="OBT51" s="367"/>
      <c r="OBU51" s="367"/>
      <c r="OBV51" s="367"/>
      <c r="OBW51" s="367"/>
      <c r="OBX51" s="367"/>
      <c r="OBY51" s="367"/>
      <c r="OBZ51" s="367"/>
      <c r="OCA51" s="367"/>
      <c r="OCB51" s="367"/>
      <c r="OCC51" s="367"/>
      <c r="OCD51" s="367"/>
      <c r="OCE51" s="367"/>
      <c r="OCF51" s="367"/>
      <c r="OCG51" s="367"/>
      <c r="OCH51" s="367"/>
      <c r="OCI51" s="367"/>
      <c r="OCJ51" s="367"/>
      <c r="OCK51" s="367"/>
      <c r="OCL51" s="367"/>
      <c r="OCM51" s="367"/>
      <c r="OCN51" s="367"/>
      <c r="OCO51" s="367"/>
      <c r="OCP51" s="367"/>
      <c r="OCQ51" s="367"/>
      <c r="OCR51" s="367"/>
      <c r="OCS51" s="367"/>
      <c r="OCT51" s="367"/>
      <c r="OCU51" s="367"/>
      <c r="OCV51" s="367"/>
      <c r="OCW51" s="367"/>
      <c r="OCX51" s="367"/>
      <c r="OCY51" s="367"/>
      <c r="OCZ51" s="367"/>
      <c r="ODA51" s="367"/>
      <c r="ODB51" s="367"/>
      <c r="ODC51" s="367"/>
      <c r="ODD51" s="367"/>
      <c r="ODE51" s="367"/>
      <c r="ODF51" s="367"/>
      <c r="ODG51" s="367"/>
      <c r="ODH51" s="367"/>
      <c r="ODI51" s="367"/>
      <c r="ODJ51" s="367"/>
      <c r="ODK51" s="367"/>
      <c r="ODL51" s="367"/>
      <c r="ODM51" s="367"/>
      <c r="ODN51" s="367"/>
      <c r="ODO51" s="367"/>
      <c r="ODP51" s="367"/>
      <c r="ODQ51" s="367"/>
      <c r="ODR51" s="367"/>
      <c r="ODS51" s="367"/>
      <c r="ODT51" s="367"/>
      <c r="ODU51" s="367"/>
      <c r="ODV51" s="367"/>
      <c r="ODW51" s="367"/>
      <c r="ODX51" s="367"/>
      <c r="ODY51" s="367"/>
      <c r="ODZ51" s="367"/>
      <c r="OEA51" s="367"/>
      <c r="OEB51" s="367"/>
      <c r="OEC51" s="367"/>
      <c r="OED51" s="367"/>
      <c r="OEE51" s="367"/>
      <c r="OEF51" s="367"/>
      <c r="OEG51" s="367"/>
      <c r="OEH51" s="367"/>
      <c r="OEI51" s="367"/>
      <c r="OEJ51" s="367"/>
      <c r="OEK51" s="367"/>
      <c r="OEL51" s="367"/>
      <c r="OEM51" s="367"/>
      <c r="OEN51" s="367"/>
      <c r="OEO51" s="367"/>
      <c r="OEP51" s="367"/>
      <c r="OEQ51" s="367"/>
      <c r="OER51" s="367"/>
      <c r="OES51" s="367"/>
      <c r="OET51" s="367"/>
      <c r="OEU51" s="367"/>
      <c r="OEV51" s="367"/>
      <c r="OEW51" s="367"/>
      <c r="OEX51" s="367"/>
      <c r="OEY51" s="367"/>
      <c r="OEZ51" s="367"/>
      <c r="OFA51" s="367"/>
      <c r="OFB51" s="367"/>
      <c r="OFC51" s="367"/>
      <c r="OFD51" s="367"/>
      <c r="OFE51" s="367"/>
      <c r="OFF51" s="367"/>
      <c r="OFG51" s="367"/>
      <c r="OFH51" s="367"/>
      <c r="OFI51" s="367"/>
      <c r="OFJ51" s="367"/>
      <c r="OFK51" s="367"/>
      <c r="OFL51" s="367"/>
      <c r="OFM51" s="367"/>
      <c r="OFN51" s="367"/>
      <c r="OFO51" s="367"/>
      <c r="OFP51" s="367"/>
      <c r="OFQ51" s="367"/>
      <c r="OFR51" s="367"/>
      <c r="OFS51" s="367"/>
      <c r="OFT51" s="367"/>
      <c r="OFU51" s="367"/>
      <c r="OFV51" s="367"/>
      <c r="OFW51" s="367"/>
      <c r="OFX51" s="367"/>
      <c r="OFY51" s="367"/>
      <c r="OFZ51" s="367"/>
      <c r="OGA51" s="367"/>
      <c r="OGB51" s="367"/>
      <c r="OGC51" s="367"/>
      <c r="OGD51" s="367"/>
      <c r="OGE51" s="367"/>
      <c r="OGF51" s="367"/>
      <c r="OGG51" s="367"/>
      <c r="OGH51" s="367"/>
      <c r="OGI51" s="367"/>
      <c r="OGJ51" s="367"/>
      <c r="OGK51" s="367"/>
      <c r="OGL51" s="367"/>
      <c r="OGM51" s="367"/>
      <c r="OGN51" s="367"/>
      <c r="OGO51" s="367"/>
      <c r="OGP51" s="367"/>
      <c r="OGQ51" s="367"/>
      <c r="OGR51" s="367"/>
      <c r="OGS51" s="367"/>
      <c r="OGT51" s="367"/>
      <c r="OGU51" s="367"/>
      <c r="OGV51" s="367"/>
      <c r="OGW51" s="367"/>
      <c r="OGX51" s="367"/>
      <c r="OGY51" s="367"/>
      <c r="OGZ51" s="367"/>
      <c r="OHA51" s="367"/>
      <c r="OHB51" s="367"/>
      <c r="OHC51" s="367"/>
      <c r="OHD51" s="367"/>
      <c r="OHE51" s="367"/>
      <c r="OHF51" s="367"/>
      <c r="OHG51" s="367"/>
      <c r="OHH51" s="367"/>
      <c r="OHI51" s="367"/>
      <c r="OHJ51" s="367"/>
      <c r="OHK51" s="367"/>
      <c r="OHL51" s="367"/>
      <c r="OHM51" s="367"/>
      <c r="OHN51" s="367"/>
      <c r="OHO51" s="367"/>
      <c r="OHP51" s="367"/>
      <c r="OHQ51" s="367"/>
      <c r="OHR51" s="367"/>
      <c r="OHS51" s="367"/>
      <c r="OHT51" s="367"/>
      <c r="OHU51" s="367"/>
      <c r="OHV51" s="367"/>
      <c r="OHW51" s="367"/>
      <c r="OHX51" s="367"/>
      <c r="OHY51" s="367"/>
      <c r="OHZ51" s="367"/>
      <c r="OIA51" s="367"/>
      <c r="OIB51" s="367"/>
      <c r="OIC51" s="367"/>
      <c r="OID51" s="367"/>
      <c r="OIE51" s="367"/>
      <c r="OIF51" s="367"/>
      <c r="OIG51" s="367"/>
      <c r="OIH51" s="367"/>
      <c r="OII51" s="367"/>
      <c r="OIJ51" s="367"/>
      <c r="OIK51" s="367"/>
      <c r="OIL51" s="367"/>
      <c r="OIM51" s="367"/>
      <c r="OIN51" s="367"/>
      <c r="OIO51" s="367"/>
      <c r="OIP51" s="367"/>
      <c r="OIQ51" s="367"/>
      <c r="OIR51" s="367"/>
      <c r="OIS51" s="367"/>
      <c r="OIT51" s="367"/>
      <c r="OIU51" s="367"/>
      <c r="OIV51" s="367"/>
      <c r="OIW51" s="367"/>
      <c r="OIX51" s="367"/>
      <c r="OIY51" s="367"/>
      <c r="OIZ51" s="367"/>
      <c r="OJA51" s="367"/>
      <c r="OJB51" s="367"/>
      <c r="OJC51" s="367"/>
      <c r="OJD51" s="367"/>
      <c r="OJE51" s="367"/>
      <c r="OJF51" s="367"/>
      <c r="OJG51" s="367"/>
      <c r="OJH51" s="367"/>
      <c r="OJI51" s="367"/>
      <c r="OJJ51" s="367"/>
      <c r="OJK51" s="367"/>
      <c r="OJL51" s="367"/>
      <c r="OJM51" s="367"/>
      <c r="OJN51" s="367"/>
      <c r="OJO51" s="367"/>
      <c r="OJP51" s="367"/>
      <c r="OJQ51" s="367"/>
      <c r="OJR51" s="367"/>
      <c r="OJS51" s="367"/>
      <c r="OJT51" s="367"/>
      <c r="OJU51" s="367"/>
      <c r="OJV51" s="367"/>
      <c r="OJW51" s="367"/>
      <c r="OJX51" s="367"/>
      <c r="OJY51" s="367"/>
      <c r="OJZ51" s="367"/>
      <c r="OKA51" s="367"/>
      <c r="OKB51" s="367"/>
      <c r="OKC51" s="367"/>
      <c r="OKD51" s="367"/>
      <c r="OKE51" s="367"/>
      <c r="OKF51" s="367"/>
      <c r="OKG51" s="367"/>
      <c r="OKH51" s="367"/>
      <c r="OKI51" s="367"/>
      <c r="OKJ51" s="367"/>
      <c r="OKK51" s="367"/>
      <c r="OKL51" s="367"/>
      <c r="OKM51" s="367"/>
      <c r="OKN51" s="367"/>
      <c r="OKO51" s="367"/>
      <c r="OKP51" s="367"/>
      <c r="OKQ51" s="367"/>
      <c r="OKR51" s="367"/>
      <c r="OKS51" s="367"/>
      <c r="OKT51" s="367"/>
      <c r="OKU51" s="367"/>
      <c r="OKV51" s="367"/>
      <c r="OKW51" s="367"/>
      <c r="OKX51" s="367"/>
      <c r="OKY51" s="367"/>
      <c r="OKZ51" s="367"/>
      <c r="OLA51" s="367"/>
      <c r="OLB51" s="367"/>
      <c r="OLC51" s="367"/>
      <c r="OLD51" s="367"/>
      <c r="OLE51" s="367"/>
      <c r="OLF51" s="367"/>
      <c r="OLG51" s="367"/>
      <c r="OLH51" s="367"/>
      <c r="OLI51" s="367"/>
      <c r="OLJ51" s="367"/>
      <c r="OLK51" s="367"/>
      <c r="OLL51" s="367"/>
      <c r="OLM51" s="367"/>
      <c r="OLN51" s="367"/>
      <c r="OLO51" s="367"/>
      <c r="OLP51" s="367"/>
      <c r="OLQ51" s="367"/>
      <c r="OLR51" s="367"/>
      <c r="OLS51" s="367"/>
      <c r="OLT51" s="367"/>
      <c r="OLU51" s="367"/>
      <c r="OLV51" s="367"/>
      <c r="OLW51" s="367"/>
      <c r="OLX51" s="367"/>
      <c r="OLY51" s="367"/>
      <c r="OLZ51" s="367"/>
      <c r="OMA51" s="367"/>
      <c r="OMB51" s="367"/>
      <c r="OMC51" s="367"/>
      <c r="OMD51" s="367"/>
      <c r="OME51" s="367"/>
      <c r="OMF51" s="367"/>
      <c r="OMG51" s="367"/>
      <c r="OMH51" s="367"/>
      <c r="OMI51" s="367"/>
      <c r="OMJ51" s="367"/>
      <c r="OMK51" s="367"/>
      <c r="OML51" s="367"/>
      <c r="OMM51" s="367"/>
      <c r="OMN51" s="367"/>
      <c r="OMO51" s="367"/>
      <c r="OMP51" s="367"/>
      <c r="OMQ51" s="367"/>
      <c r="OMR51" s="367"/>
      <c r="OMS51" s="367"/>
      <c r="OMT51" s="367"/>
      <c r="OMU51" s="367"/>
      <c r="OMV51" s="367"/>
      <c r="OMW51" s="367"/>
      <c r="OMX51" s="367"/>
      <c r="OMY51" s="367"/>
      <c r="OMZ51" s="367"/>
      <c r="ONA51" s="367"/>
      <c r="ONB51" s="367"/>
      <c r="ONC51" s="367"/>
      <c r="OND51" s="367"/>
      <c r="ONE51" s="367"/>
      <c r="ONF51" s="367"/>
      <c r="ONG51" s="367"/>
      <c r="ONH51" s="367"/>
      <c r="ONI51" s="367"/>
      <c r="ONJ51" s="367"/>
      <c r="ONK51" s="367"/>
      <c r="ONL51" s="367"/>
      <c r="ONM51" s="367"/>
      <c r="ONN51" s="367"/>
      <c r="ONO51" s="367"/>
      <c r="ONP51" s="367"/>
      <c r="ONQ51" s="367"/>
      <c r="ONR51" s="367"/>
      <c r="ONS51" s="367"/>
      <c r="ONT51" s="367"/>
      <c r="ONU51" s="367"/>
      <c r="ONV51" s="367"/>
      <c r="ONW51" s="367"/>
      <c r="ONX51" s="367"/>
      <c r="ONY51" s="367"/>
      <c r="ONZ51" s="367"/>
      <c r="OOA51" s="367"/>
      <c r="OOB51" s="367"/>
      <c r="OOC51" s="367"/>
      <c r="OOD51" s="367"/>
      <c r="OOE51" s="367"/>
      <c r="OOF51" s="367"/>
      <c r="OOG51" s="367"/>
      <c r="OOH51" s="367"/>
      <c r="OOI51" s="367"/>
      <c r="OOJ51" s="367"/>
      <c r="OOK51" s="367"/>
      <c r="OOL51" s="367"/>
      <c r="OOM51" s="367"/>
      <c r="OON51" s="367"/>
      <c r="OOO51" s="367"/>
      <c r="OOP51" s="367"/>
      <c r="OOQ51" s="367"/>
      <c r="OOR51" s="367"/>
      <c r="OOS51" s="367"/>
      <c r="OOT51" s="367"/>
      <c r="OOU51" s="367"/>
      <c r="OOV51" s="367"/>
      <c r="OOW51" s="367"/>
      <c r="OOX51" s="367"/>
      <c r="OOY51" s="367"/>
      <c r="OOZ51" s="367"/>
      <c r="OPA51" s="367"/>
      <c r="OPB51" s="367"/>
      <c r="OPC51" s="367"/>
      <c r="OPD51" s="367"/>
      <c r="OPE51" s="367"/>
      <c r="OPF51" s="367"/>
      <c r="OPG51" s="367"/>
      <c r="OPH51" s="367"/>
      <c r="OPI51" s="367"/>
      <c r="OPJ51" s="367"/>
      <c r="OPK51" s="367"/>
      <c r="OPL51" s="367"/>
      <c r="OPM51" s="367"/>
      <c r="OPN51" s="367"/>
      <c r="OPO51" s="367"/>
      <c r="OPP51" s="367"/>
      <c r="OPQ51" s="367"/>
      <c r="OPR51" s="367"/>
      <c r="OPS51" s="367"/>
      <c r="OPT51" s="367"/>
      <c r="OPU51" s="367"/>
      <c r="OPV51" s="367"/>
      <c r="OPW51" s="367"/>
      <c r="OPX51" s="367"/>
      <c r="OPY51" s="367"/>
      <c r="OPZ51" s="367"/>
      <c r="OQA51" s="367"/>
      <c r="OQB51" s="367"/>
      <c r="OQC51" s="367"/>
      <c r="OQD51" s="367"/>
      <c r="OQE51" s="367"/>
      <c r="OQF51" s="367"/>
      <c r="OQG51" s="367"/>
      <c r="OQH51" s="367"/>
      <c r="OQI51" s="367"/>
      <c r="OQJ51" s="367"/>
      <c r="OQK51" s="367"/>
      <c r="OQL51" s="367"/>
      <c r="OQM51" s="367"/>
      <c r="OQN51" s="367"/>
      <c r="OQO51" s="367"/>
      <c r="OQP51" s="367"/>
      <c r="OQQ51" s="367"/>
      <c r="OQR51" s="367"/>
      <c r="OQS51" s="367"/>
      <c r="OQT51" s="367"/>
      <c r="OQU51" s="367"/>
      <c r="OQV51" s="367"/>
      <c r="OQW51" s="367"/>
      <c r="OQX51" s="367"/>
      <c r="OQY51" s="367"/>
      <c r="OQZ51" s="367"/>
      <c r="ORA51" s="367"/>
      <c r="ORB51" s="367"/>
      <c r="ORC51" s="367"/>
      <c r="ORD51" s="367"/>
      <c r="ORE51" s="367"/>
      <c r="ORF51" s="367"/>
      <c r="ORG51" s="367"/>
      <c r="ORH51" s="367"/>
      <c r="ORI51" s="367"/>
      <c r="ORJ51" s="367"/>
      <c r="ORK51" s="367"/>
      <c r="ORL51" s="367"/>
      <c r="ORM51" s="367"/>
      <c r="ORN51" s="367"/>
      <c r="ORO51" s="367"/>
      <c r="ORP51" s="367"/>
      <c r="ORQ51" s="367"/>
      <c r="ORR51" s="367"/>
      <c r="ORS51" s="367"/>
      <c r="ORT51" s="367"/>
      <c r="ORU51" s="367"/>
      <c r="ORV51" s="367"/>
      <c r="ORW51" s="367"/>
      <c r="ORX51" s="367"/>
      <c r="ORY51" s="367"/>
      <c r="ORZ51" s="367"/>
      <c r="OSA51" s="367"/>
      <c r="OSB51" s="367"/>
      <c r="OSC51" s="367"/>
      <c r="OSD51" s="367"/>
      <c r="OSE51" s="367"/>
      <c r="OSF51" s="367"/>
      <c r="OSG51" s="367"/>
      <c r="OSH51" s="367"/>
      <c r="OSI51" s="367"/>
      <c r="OSJ51" s="367"/>
      <c r="OSK51" s="367"/>
      <c r="OSL51" s="367"/>
      <c r="OSM51" s="367"/>
      <c r="OSN51" s="367"/>
      <c r="OSO51" s="367"/>
      <c r="OSP51" s="367"/>
      <c r="OSQ51" s="367"/>
      <c r="OSR51" s="367"/>
      <c r="OSS51" s="367"/>
      <c r="OST51" s="367"/>
      <c r="OSU51" s="367"/>
      <c r="OSV51" s="367"/>
      <c r="OSW51" s="367"/>
      <c r="OSX51" s="367"/>
      <c r="OSY51" s="367"/>
      <c r="OSZ51" s="367"/>
      <c r="OTA51" s="367"/>
      <c r="OTB51" s="367"/>
      <c r="OTC51" s="367"/>
      <c r="OTD51" s="367"/>
      <c r="OTE51" s="367"/>
      <c r="OTF51" s="367"/>
      <c r="OTG51" s="367"/>
      <c r="OTH51" s="367"/>
      <c r="OTI51" s="367"/>
      <c r="OTJ51" s="367"/>
      <c r="OTK51" s="367"/>
      <c r="OTL51" s="367"/>
      <c r="OTM51" s="367"/>
      <c r="OTN51" s="367"/>
      <c r="OTO51" s="367"/>
      <c r="OTP51" s="367"/>
      <c r="OTQ51" s="367"/>
      <c r="OTR51" s="367"/>
      <c r="OTS51" s="367"/>
      <c r="OTT51" s="367"/>
      <c r="OTU51" s="367"/>
      <c r="OTV51" s="367"/>
      <c r="OTW51" s="367"/>
      <c r="OTX51" s="367"/>
      <c r="OTY51" s="367"/>
      <c r="OTZ51" s="367"/>
      <c r="OUA51" s="367"/>
      <c r="OUB51" s="367"/>
      <c r="OUC51" s="367"/>
      <c r="OUD51" s="367"/>
      <c r="OUE51" s="367"/>
      <c r="OUF51" s="367"/>
      <c r="OUG51" s="367"/>
      <c r="OUH51" s="367"/>
      <c r="OUI51" s="367"/>
      <c r="OUJ51" s="367"/>
      <c r="OUK51" s="367"/>
      <c r="OUL51" s="367"/>
      <c r="OUM51" s="367"/>
      <c r="OUN51" s="367"/>
      <c r="OUO51" s="367"/>
      <c r="OUP51" s="367"/>
      <c r="OUQ51" s="367"/>
      <c r="OUR51" s="367"/>
      <c r="OUS51" s="367"/>
      <c r="OUT51" s="367"/>
      <c r="OUU51" s="367"/>
      <c r="OUV51" s="367"/>
      <c r="OUW51" s="367"/>
      <c r="OUX51" s="367"/>
      <c r="OUY51" s="367"/>
      <c r="OUZ51" s="367"/>
      <c r="OVA51" s="367"/>
      <c r="OVB51" s="367"/>
      <c r="OVC51" s="367"/>
      <c r="OVD51" s="367"/>
      <c r="OVE51" s="367"/>
      <c r="OVF51" s="367"/>
      <c r="OVG51" s="367"/>
      <c r="OVH51" s="367"/>
      <c r="OVI51" s="367"/>
      <c r="OVJ51" s="367"/>
      <c r="OVK51" s="367"/>
      <c r="OVL51" s="367"/>
      <c r="OVM51" s="367"/>
      <c r="OVN51" s="367"/>
      <c r="OVO51" s="367"/>
      <c r="OVP51" s="367"/>
      <c r="OVQ51" s="367"/>
      <c r="OVR51" s="367"/>
      <c r="OVS51" s="367"/>
      <c r="OVT51" s="367"/>
      <c r="OVU51" s="367"/>
      <c r="OVV51" s="367"/>
      <c r="OVW51" s="367"/>
      <c r="OVX51" s="367"/>
      <c r="OVY51" s="367"/>
      <c r="OVZ51" s="367"/>
      <c r="OWA51" s="367"/>
      <c r="OWB51" s="367"/>
      <c r="OWC51" s="367"/>
      <c r="OWD51" s="367"/>
      <c r="OWE51" s="367"/>
      <c r="OWF51" s="367"/>
      <c r="OWG51" s="367"/>
      <c r="OWH51" s="367"/>
      <c r="OWI51" s="367"/>
      <c r="OWJ51" s="367"/>
      <c r="OWK51" s="367"/>
      <c r="OWL51" s="367"/>
      <c r="OWM51" s="367"/>
      <c r="OWN51" s="367"/>
      <c r="OWO51" s="367"/>
      <c r="OWP51" s="367"/>
      <c r="OWQ51" s="367"/>
      <c r="OWR51" s="367"/>
      <c r="OWS51" s="367"/>
      <c r="OWT51" s="367"/>
      <c r="OWU51" s="367"/>
      <c r="OWV51" s="367"/>
      <c r="OWW51" s="367"/>
      <c r="OWX51" s="367"/>
      <c r="OWY51" s="367"/>
      <c r="OWZ51" s="367"/>
      <c r="OXA51" s="367"/>
      <c r="OXB51" s="367"/>
      <c r="OXC51" s="367"/>
      <c r="OXD51" s="367"/>
      <c r="OXE51" s="367"/>
      <c r="OXF51" s="367"/>
      <c r="OXG51" s="367"/>
      <c r="OXH51" s="367"/>
      <c r="OXI51" s="367"/>
      <c r="OXJ51" s="367"/>
      <c r="OXK51" s="367"/>
      <c r="OXL51" s="367"/>
      <c r="OXM51" s="367"/>
      <c r="OXN51" s="367"/>
      <c r="OXO51" s="367"/>
      <c r="OXP51" s="367"/>
      <c r="OXQ51" s="367"/>
      <c r="OXR51" s="367"/>
      <c r="OXS51" s="367"/>
      <c r="OXT51" s="367"/>
      <c r="OXU51" s="367"/>
      <c r="OXV51" s="367"/>
      <c r="OXW51" s="367"/>
      <c r="OXX51" s="367"/>
      <c r="OXY51" s="367"/>
      <c r="OXZ51" s="367"/>
      <c r="OYA51" s="367"/>
      <c r="OYB51" s="367"/>
      <c r="OYC51" s="367"/>
      <c r="OYD51" s="367"/>
      <c r="OYE51" s="367"/>
      <c r="OYF51" s="367"/>
      <c r="OYG51" s="367"/>
      <c r="OYH51" s="367"/>
      <c r="OYI51" s="367"/>
      <c r="OYJ51" s="367"/>
      <c r="OYK51" s="367"/>
      <c r="OYL51" s="367"/>
      <c r="OYM51" s="367"/>
      <c r="OYN51" s="367"/>
      <c r="OYO51" s="367"/>
      <c r="OYP51" s="367"/>
      <c r="OYQ51" s="367"/>
      <c r="OYR51" s="367"/>
      <c r="OYS51" s="367"/>
      <c r="OYT51" s="367"/>
      <c r="OYU51" s="367"/>
      <c r="OYV51" s="367"/>
      <c r="OYW51" s="367"/>
      <c r="OYX51" s="367"/>
      <c r="OYY51" s="367"/>
      <c r="OYZ51" s="367"/>
      <c r="OZA51" s="367"/>
      <c r="OZB51" s="367"/>
      <c r="OZC51" s="367"/>
      <c r="OZD51" s="367"/>
      <c r="OZE51" s="367"/>
      <c r="OZF51" s="367"/>
      <c r="OZG51" s="367"/>
      <c r="OZH51" s="367"/>
      <c r="OZI51" s="367"/>
      <c r="OZJ51" s="367"/>
      <c r="OZK51" s="367"/>
      <c r="OZL51" s="367"/>
      <c r="OZM51" s="367"/>
      <c r="OZN51" s="367"/>
      <c r="OZO51" s="367"/>
      <c r="OZP51" s="367"/>
      <c r="OZQ51" s="367"/>
      <c r="OZR51" s="367"/>
      <c r="OZS51" s="367"/>
      <c r="OZT51" s="367"/>
      <c r="OZU51" s="367"/>
      <c r="OZV51" s="367"/>
      <c r="OZW51" s="367"/>
      <c r="OZX51" s="367"/>
      <c r="OZY51" s="367"/>
      <c r="OZZ51" s="367"/>
      <c r="PAA51" s="367"/>
      <c r="PAB51" s="367"/>
      <c r="PAC51" s="367"/>
      <c r="PAD51" s="367"/>
      <c r="PAE51" s="367"/>
      <c r="PAF51" s="367"/>
      <c r="PAG51" s="367"/>
      <c r="PAH51" s="367"/>
      <c r="PAI51" s="367"/>
      <c r="PAJ51" s="367"/>
      <c r="PAK51" s="367"/>
      <c r="PAL51" s="367"/>
      <c r="PAM51" s="367"/>
      <c r="PAN51" s="367"/>
      <c r="PAO51" s="367"/>
      <c r="PAP51" s="367"/>
      <c r="PAQ51" s="367"/>
      <c r="PAR51" s="367"/>
      <c r="PAS51" s="367"/>
      <c r="PAT51" s="367"/>
      <c r="PAU51" s="367"/>
      <c r="PAV51" s="367"/>
      <c r="PAW51" s="367"/>
      <c r="PAX51" s="367"/>
      <c r="PAY51" s="367"/>
      <c r="PAZ51" s="367"/>
      <c r="PBA51" s="367"/>
      <c r="PBB51" s="367"/>
      <c r="PBC51" s="367"/>
      <c r="PBD51" s="367"/>
      <c r="PBE51" s="367"/>
      <c r="PBF51" s="367"/>
      <c r="PBG51" s="367"/>
      <c r="PBH51" s="367"/>
      <c r="PBI51" s="367"/>
      <c r="PBJ51" s="367"/>
      <c r="PBK51" s="367"/>
      <c r="PBL51" s="367"/>
      <c r="PBM51" s="367"/>
      <c r="PBN51" s="367"/>
      <c r="PBO51" s="367"/>
      <c r="PBP51" s="367"/>
      <c r="PBQ51" s="367"/>
      <c r="PBR51" s="367"/>
      <c r="PBS51" s="367"/>
      <c r="PBT51" s="367"/>
      <c r="PBU51" s="367"/>
      <c r="PBV51" s="367"/>
      <c r="PBW51" s="367"/>
      <c r="PBX51" s="367"/>
      <c r="PBY51" s="367"/>
      <c r="PBZ51" s="367"/>
      <c r="PCA51" s="367"/>
      <c r="PCB51" s="367"/>
      <c r="PCC51" s="367"/>
      <c r="PCD51" s="367"/>
      <c r="PCE51" s="367"/>
      <c r="PCF51" s="367"/>
      <c r="PCG51" s="367"/>
      <c r="PCH51" s="367"/>
      <c r="PCI51" s="367"/>
      <c r="PCJ51" s="367"/>
      <c r="PCK51" s="367"/>
      <c r="PCL51" s="367"/>
      <c r="PCM51" s="367"/>
      <c r="PCN51" s="367"/>
      <c r="PCO51" s="367"/>
      <c r="PCP51" s="367"/>
      <c r="PCQ51" s="367"/>
      <c r="PCR51" s="367"/>
      <c r="PCS51" s="367"/>
      <c r="PCT51" s="367"/>
      <c r="PCU51" s="367"/>
      <c r="PCV51" s="367"/>
      <c r="PCW51" s="367"/>
      <c r="PCX51" s="367"/>
      <c r="PCY51" s="367"/>
      <c r="PCZ51" s="367"/>
      <c r="PDA51" s="367"/>
      <c r="PDB51" s="367"/>
      <c r="PDC51" s="367"/>
      <c r="PDD51" s="367"/>
      <c r="PDE51" s="367"/>
      <c r="PDF51" s="367"/>
      <c r="PDG51" s="367"/>
      <c r="PDH51" s="367"/>
      <c r="PDI51" s="367"/>
      <c r="PDJ51" s="367"/>
      <c r="PDK51" s="367"/>
      <c r="PDL51" s="367"/>
      <c r="PDM51" s="367"/>
      <c r="PDN51" s="367"/>
      <c r="PDO51" s="367"/>
      <c r="PDP51" s="367"/>
      <c r="PDQ51" s="367"/>
      <c r="PDR51" s="367"/>
      <c r="PDS51" s="367"/>
      <c r="PDT51" s="367"/>
      <c r="PDU51" s="367"/>
      <c r="PDV51" s="367"/>
      <c r="PDW51" s="367"/>
      <c r="PDX51" s="367"/>
      <c r="PDY51" s="367"/>
      <c r="PDZ51" s="367"/>
      <c r="PEA51" s="367"/>
      <c r="PEB51" s="367"/>
      <c r="PEC51" s="367"/>
      <c r="PED51" s="367"/>
      <c r="PEE51" s="367"/>
      <c r="PEF51" s="367"/>
      <c r="PEG51" s="367"/>
      <c r="PEH51" s="367"/>
      <c r="PEI51" s="367"/>
      <c r="PEJ51" s="367"/>
      <c r="PEK51" s="367"/>
      <c r="PEL51" s="367"/>
      <c r="PEM51" s="367"/>
      <c r="PEN51" s="367"/>
      <c r="PEO51" s="367"/>
      <c r="PEP51" s="367"/>
      <c r="PEQ51" s="367"/>
      <c r="PER51" s="367"/>
      <c r="PES51" s="367"/>
      <c r="PET51" s="367"/>
      <c r="PEU51" s="367"/>
      <c r="PEV51" s="367"/>
      <c r="PEW51" s="367"/>
      <c r="PEX51" s="367"/>
      <c r="PEY51" s="367"/>
      <c r="PEZ51" s="367"/>
      <c r="PFA51" s="367"/>
      <c r="PFB51" s="367"/>
      <c r="PFC51" s="367"/>
      <c r="PFD51" s="367"/>
      <c r="PFE51" s="367"/>
      <c r="PFF51" s="367"/>
      <c r="PFG51" s="367"/>
      <c r="PFH51" s="367"/>
      <c r="PFI51" s="367"/>
      <c r="PFJ51" s="367"/>
      <c r="PFK51" s="367"/>
      <c r="PFL51" s="367"/>
      <c r="PFM51" s="367"/>
      <c r="PFN51" s="367"/>
      <c r="PFO51" s="367"/>
      <c r="PFP51" s="367"/>
      <c r="PFQ51" s="367"/>
      <c r="PFR51" s="367"/>
      <c r="PFS51" s="367"/>
      <c r="PFT51" s="367"/>
      <c r="PFU51" s="367"/>
      <c r="PFV51" s="367"/>
      <c r="PFW51" s="367"/>
      <c r="PFX51" s="367"/>
      <c r="PFY51" s="367"/>
      <c r="PFZ51" s="367"/>
      <c r="PGA51" s="367"/>
      <c r="PGB51" s="367"/>
      <c r="PGC51" s="367"/>
      <c r="PGD51" s="367"/>
      <c r="PGE51" s="367"/>
      <c r="PGF51" s="367"/>
      <c r="PGG51" s="367"/>
      <c r="PGH51" s="367"/>
      <c r="PGI51" s="367"/>
      <c r="PGJ51" s="367"/>
      <c r="PGK51" s="367"/>
      <c r="PGL51" s="367"/>
      <c r="PGM51" s="367"/>
      <c r="PGN51" s="367"/>
      <c r="PGO51" s="367"/>
      <c r="PGP51" s="367"/>
      <c r="PGQ51" s="367"/>
      <c r="PGR51" s="367"/>
      <c r="PGS51" s="367"/>
      <c r="PGT51" s="367"/>
      <c r="PGU51" s="367"/>
      <c r="PGV51" s="367"/>
      <c r="PGW51" s="367"/>
      <c r="PGX51" s="367"/>
      <c r="PGY51" s="367"/>
      <c r="PGZ51" s="367"/>
      <c r="PHA51" s="367"/>
      <c r="PHB51" s="367"/>
      <c r="PHC51" s="367"/>
      <c r="PHD51" s="367"/>
      <c r="PHE51" s="367"/>
      <c r="PHF51" s="367"/>
      <c r="PHG51" s="367"/>
      <c r="PHH51" s="367"/>
      <c r="PHI51" s="367"/>
      <c r="PHJ51" s="367"/>
      <c r="PHK51" s="367"/>
      <c r="PHL51" s="367"/>
      <c r="PHM51" s="367"/>
      <c r="PHN51" s="367"/>
      <c r="PHO51" s="367"/>
      <c r="PHP51" s="367"/>
      <c r="PHQ51" s="367"/>
      <c r="PHR51" s="367"/>
      <c r="PHS51" s="367"/>
      <c r="PHT51" s="367"/>
      <c r="PHU51" s="367"/>
      <c r="PHV51" s="367"/>
      <c r="PHW51" s="367"/>
      <c r="PHX51" s="367"/>
      <c r="PHY51" s="367"/>
      <c r="PHZ51" s="367"/>
      <c r="PIA51" s="367"/>
      <c r="PIB51" s="367"/>
      <c r="PIC51" s="367"/>
      <c r="PID51" s="367"/>
      <c r="PIE51" s="367"/>
      <c r="PIF51" s="367"/>
      <c r="PIG51" s="367"/>
      <c r="PIH51" s="367"/>
      <c r="PII51" s="367"/>
      <c r="PIJ51" s="367"/>
      <c r="PIK51" s="367"/>
      <c r="PIL51" s="367"/>
      <c r="PIM51" s="367"/>
      <c r="PIN51" s="367"/>
      <c r="PIO51" s="367"/>
      <c r="PIP51" s="367"/>
      <c r="PIQ51" s="367"/>
      <c r="PIR51" s="367"/>
      <c r="PIS51" s="367"/>
      <c r="PIT51" s="367"/>
      <c r="PIU51" s="367"/>
      <c r="PIV51" s="367"/>
      <c r="PIW51" s="367"/>
      <c r="PIX51" s="367"/>
      <c r="PIY51" s="367"/>
      <c r="PIZ51" s="367"/>
      <c r="PJA51" s="367"/>
      <c r="PJB51" s="367"/>
      <c r="PJC51" s="367"/>
      <c r="PJD51" s="367"/>
      <c r="PJE51" s="367"/>
      <c r="PJF51" s="367"/>
      <c r="PJG51" s="367"/>
      <c r="PJH51" s="367"/>
      <c r="PJI51" s="367"/>
      <c r="PJJ51" s="367"/>
      <c r="PJK51" s="367"/>
      <c r="PJL51" s="367"/>
      <c r="PJM51" s="367"/>
      <c r="PJN51" s="367"/>
      <c r="PJO51" s="367"/>
      <c r="PJP51" s="367"/>
      <c r="PJQ51" s="367"/>
      <c r="PJR51" s="367"/>
      <c r="PJS51" s="367"/>
      <c r="PJT51" s="367"/>
      <c r="PJU51" s="367"/>
      <c r="PJV51" s="367"/>
      <c r="PJW51" s="367"/>
      <c r="PJX51" s="367"/>
      <c r="PJY51" s="367"/>
      <c r="PJZ51" s="367"/>
      <c r="PKA51" s="367"/>
      <c r="PKB51" s="367"/>
      <c r="PKC51" s="367"/>
      <c r="PKD51" s="367"/>
      <c r="PKE51" s="367"/>
      <c r="PKF51" s="367"/>
      <c r="PKG51" s="367"/>
      <c r="PKH51" s="367"/>
      <c r="PKI51" s="367"/>
      <c r="PKJ51" s="367"/>
      <c r="PKK51" s="367"/>
      <c r="PKL51" s="367"/>
      <c r="PKM51" s="367"/>
      <c r="PKN51" s="367"/>
      <c r="PKO51" s="367"/>
      <c r="PKP51" s="367"/>
      <c r="PKQ51" s="367"/>
      <c r="PKR51" s="367"/>
      <c r="PKS51" s="367"/>
      <c r="PKT51" s="367"/>
      <c r="PKU51" s="367"/>
      <c r="PKV51" s="367"/>
      <c r="PKW51" s="367"/>
      <c r="PKX51" s="367"/>
      <c r="PKY51" s="367"/>
      <c r="PKZ51" s="367"/>
      <c r="PLA51" s="367"/>
      <c r="PLB51" s="367"/>
      <c r="PLC51" s="367"/>
      <c r="PLD51" s="367"/>
      <c r="PLE51" s="367"/>
      <c r="PLF51" s="367"/>
      <c r="PLG51" s="367"/>
      <c r="PLH51" s="367"/>
      <c r="PLI51" s="367"/>
      <c r="PLJ51" s="367"/>
      <c r="PLK51" s="367"/>
      <c r="PLL51" s="367"/>
      <c r="PLM51" s="367"/>
      <c r="PLN51" s="367"/>
      <c r="PLO51" s="367"/>
      <c r="PLP51" s="367"/>
      <c r="PLQ51" s="367"/>
      <c r="PLR51" s="367"/>
      <c r="PLS51" s="367"/>
      <c r="PLT51" s="367"/>
      <c r="PLU51" s="367"/>
      <c r="PLV51" s="367"/>
      <c r="PLW51" s="367"/>
      <c r="PLX51" s="367"/>
      <c r="PLY51" s="367"/>
      <c r="PLZ51" s="367"/>
      <c r="PMA51" s="367"/>
      <c r="PMB51" s="367"/>
      <c r="PMC51" s="367"/>
      <c r="PMD51" s="367"/>
      <c r="PME51" s="367"/>
      <c r="PMF51" s="367"/>
      <c r="PMG51" s="367"/>
      <c r="PMH51" s="367"/>
      <c r="PMI51" s="367"/>
      <c r="PMJ51" s="367"/>
      <c r="PMK51" s="367"/>
      <c r="PML51" s="367"/>
      <c r="PMM51" s="367"/>
      <c r="PMN51" s="367"/>
      <c r="PMO51" s="367"/>
      <c r="PMP51" s="367"/>
      <c r="PMQ51" s="367"/>
      <c r="PMR51" s="367"/>
      <c r="PMS51" s="367"/>
      <c r="PMT51" s="367"/>
      <c r="PMU51" s="367"/>
      <c r="PMV51" s="367"/>
      <c r="PMW51" s="367"/>
      <c r="PMX51" s="367"/>
      <c r="PMY51" s="367"/>
      <c r="PMZ51" s="367"/>
      <c r="PNA51" s="367"/>
      <c r="PNB51" s="367"/>
      <c r="PNC51" s="367"/>
      <c r="PND51" s="367"/>
      <c r="PNE51" s="367"/>
      <c r="PNF51" s="367"/>
      <c r="PNG51" s="367"/>
      <c r="PNH51" s="367"/>
      <c r="PNI51" s="367"/>
      <c r="PNJ51" s="367"/>
      <c r="PNK51" s="367"/>
      <c r="PNL51" s="367"/>
      <c r="PNM51" s="367"/>
      <c r="PNN51" s="367"/>
      <c r="PNO51" s="367"/>
      <c r="PNP51" s="367"/>
      <c r="PNQ51" s="367"/>
      <c r="PNR51" s="367"/>
      <c r="PNS51" s="367"/>
      <c r="PNT51" s="367"/>
      <c r="PNU51" s="367"/>
      <c r="PNV51" s="367"/>
      <c r="PNW51" s="367"/>
      <c r="PNX51" s="367"/>
      <c r="PNY51" s="367"/>
      <c r="PNZ51" s="367"/>
      <c r="POA51" s="367"/>
      <c r="POB51" s="367"/>
      <c r="POC51" s="367"/>
      <c r="POD51" s="367"/>
      <c r="POE51" s="367"/>
      <c r="POF51" s="367"/>
      <c r="POG51" s="367"/>
      <c r="POH51" s="367"/>
      <c r="POI51" s="367"/>
      <c r="POJ51" s="367"/>
      <c r="POK51" s="367"/>
      <c r="POL51" s="367"/>
      <c r="POM51" s="367"/>
      <c r="PON51" s="367"/>
      <c r="POO51" s="367"/>
      <c r="POP51" s="367"/>
      <c r="POQ51" s="367"/>
      <c r="POR51" s="367"/>
      <c r="POS51" s="367"/>
      <c r="POT51" s="367"/>
      <c r="POU51" s="367"/>
      <c r="POV51" s="367"/>
      <c r="POW51" s="367"/>
      <c r="POX51" s="367"/>
      <c r="POY51" s="367"/>
      <c r="POZ51" s="367"/>
      <c r="PPA51" s="367"/>
      <c r="PPB51" s="367"/>
      <c r="PPC51" s="367"/>
      <c r="PPD51" s="367"/>
      <c r="PPE51" s="367"/>
      <c r="PPF51" s="367"/>
      <c r="PPG51" s="367"/>
      <c r="PPH51" s="367"/>
      <c r="PPI51" s="367"/>
      <c r="PPJ51" s="367"/>
      <c r="PPK51" s="367"/>
      <c r="PPL51" s="367"/>
      <c r="PPM51" s="367"/>
      <c r="PPN51" s="367"/>
      <c r="PPO51" s="367"/>
      <c r="PPP51" s="367"/>
      <c r="PPQ51" s="367"/>
      <c r="PPR51" s="367"/>
      <c r="PPS51" s="367"/>
      <c r="PPT51" s="367"/>
      <c r="PPU51" s="367"/>
      <c r="PPV51" s="367"/>
      <c r="PPW51" s="367"/>
      <c r="PPX51" s="367"/>
      <c r="PPY51" s="367"/>
      <c r="PPZ51" s="367"/>
      <c r="PQA51" s="367"/>
      <c r="PQB51" s="367"/>
      <c r="PQC51" s="367"/>
      <c r="PQD51" s="367"/>
      <c r="PQE51" s="367"/>
      <c r="PQF51" s="367"/>
      <c r="PQG51" s="367"/>
      <c r="PQH51" s="367"/>
      <c r="PQI51" s="367"/>
      <c r="PQJ51" s="367"/>
      <c r="PQK51" s="367"/>
      <c r="PQL51" s="367"/>
      <c r="PQM51" s="367"/>
      <c r="PQN51" s="367"/>
      <c r="PQO51" s="367"/>
      <c r="PQP51" s="367"/>
      <c r="PQQ51" s="367"/>
      <c r="PQR51" s="367"/>
      <c r="PQS51" s="367"/>
      <c r="PQT51" s="367"/>
      <c r="PQU51" s="367"/>
      <c r="PQV51" s="367"/>
      <c r="PQW51" s="367"/>
      <c r="PQX51" s="367"/>
      <c r="PQY51" s="367"/>
      <c r="PQZ51" s="367"/>
      <c r="PRA51" s="367"/>
      <c r="PRB51" s="367"/>
      <c r="PRC51" s="367"/>
      <c r="PRD51" s="367"/>
      <c r="PRE51" s="367"/>
      <c r="PRF51" s="367"/>
      <c r="PRG51" s="367"/>
      <c r="PRH51" s="367"/>
      <c r="PRI51" s="367"/>
      <c r="PRJ51" s="367"/>
      <c r="PRK51" s="367"/>
      <c r="PRL51" s="367"/>
      <c r="PRM51" s="367"/>
      <c r="PRN51" s="367"/>
      <c r="PRO51" s="367"/>
      <c r="PRP51" s="367"/>
      <c r="PRQ51" s="367"/>
      <c r="PRR51" s="367"/>
      <c r="PRS51" s="367"/>
      <c r="PRT51" s="367"/>
      <c r="PRU51" s="367"/>
      <c r="PRV51" s="367"/>
      <c r="PRW51" s="367"/>
      <c r="PRX51" s="367"/>
      <c r="PRY51" s="367"/>
      <c r="PRZ51" s="367"/>
      <c r="PSA51" s="367"/>
      <c r="PSB51" s="367"/>
      <c r="PSC51" s="367"/>
      <c r="PSD51" s="367"/>
      <c r="PSE51" s="367"/>
      <c r="PSF51" s="367"/>
      <c r="PSG51" s="367"/>
      <c r="PSH51" s="367"/>
      <c r="PSI51" s="367"/>
      <c r="PSJ51" s="367"/>
      <c r="PSK51" s="367"/>
      <c r="PSL51" s="367"/>
      <c r="PSM51" s="367"/>
      <c r="PSN51" s="367"/>
      <c r="PSO51" s="367"/>
      <c r="PSP51" s="367"/>
      <c r="PSQ51" s="367"/>
      <c r="PSR51" s="367"/>
      <c r="PSS51" s="367"/>
      <c r="PST51" s="367"/>
      <c r="PSU51" s="367"/>
      <c r="PSV51" s="367"/>
      <c r="PSW51" s="367"/>
      <c r="PSX51" s="367"/>
      <c r="PSY51" s="367"/>
      <c r="PSZ51" s="367"/>
      <c r="PTA51" s="367"/>
      <c r="PTB51" s="367"/>
      <c r="PTC51" s="367"/>
      <c r="PTD51" s="367"/>
      <c r="PTE51" s="367"/>
      <c r="PTF51" s="367"/>
      <c r="PTG51" s="367"/>
      <c r="PTH51" s="367"/>
      <c r="PTI51" s="367"/>
      <c r="PTJ51" s="367"/>
      <c r="PTK51" s="367"/>
      <c r="PTL51" s="367"/>
      <c r="PTM51" s="367"/>
      <c r="PTN51" s="367"/>
      <c r="PTO51" s="367"/>
      <c r="PTP51" s="367"/>
      <c r="PTQ51" s="367"/>
      <c r="PTR51" s="367"/>
      <c r="PTS51" s="367"/>
      <c r="PTT51" s="367"/>
      <c r="PTU51" s="367"/>
      <c r="PTV51" s="367"/>
      <c r="PTW51" s="367"/>
      <c r="PTX51" s="367"/>
      <c r="PTY51" s="367"/>
      <c r="PTZ51" s="367"/>
      <c r="PUA51" s="367"/>
      <c r="PUB51" s="367"/>
      <c r="PUC51" s="367"/>
      <c r="PUD51" s="367"/>
      <c r="PUE51" s="367"/>
      <c r="PUF51" s="367"/>
      <c r="PUG51" s="367"/>
      <c r="PUH51" s="367"/>
      <c r="PUI51" s="367"/>
      <c r="PUJ51" s="367"/>
      <c r="PUK51" s="367"/>
      <c r="PUL51" s="367"/>
      <c r="PUM51" s="367"/>
      <c r="PUN51" s="367"/>
      <c r="PUO51" s="367"/>
      <c r="PUP51" s="367"/>
      <c r="PUQ51" s="367"/>
      <c r="PUR51" s="367"/>
      <c r="PUS51" s="367"/>
      <c r="PUT51" s="367"/>
      <c r="PUU51" s="367"/>
      <c r="PUV51" s="367"/>
      <c r="PUW51" s="367"/>
      <c r="PUX51" s="367"/>
      <c r="PUY51" s="367"/>
      <c r="PUZ51" s="367"/>
      <c r="PVA51" s="367"/>
      <c r="PVB51" s="367"/>
      <c r="PVC51" s="367"/>
      <c r="PVD51" s="367"/>
      <c r="PVE51" s="367"/>
      <c r="PVF51" s="367"/>
      <c r="PVG51" s="367"/>
      <c r="PVH51" s="367"/>
      <c r="PVI51" s="367"/>
      <c r="PVJ51" s="367"/>
      <c r="PVK51" s="367"/>
      <c r="PVL51" s="367"/>
      <c r="PVM51" s="367"/>
      <c r="PVN51" s="367"/>
      <c r="PVO51" s="367"/>
      <c r="PVP51" s="367"/>
      <c r="PVQ51" s="367"/>
      <c r="PVR51" s="367"/>
      <c r="PVS51" s="367"/>
      <c r="PVT51" s="367"/>
      <c r="PVU51" s="367"/>
      <c r="PVV51" s="367"/>
      <c r="PVW51" s="367"/>
      <c r="PVX51" s="367"/>
      <c r="PVY51" s="367"/>
      <c r="PVZ51" s="367"/>
      <c r="PWA51" s="367"/>
      <c r="PWB51" s="367"/>
      <c r="PWC51" s="367"/>
      <c r="PWD51" s="367"/>
      <c r="PWE51" s="367"/>
      <c r="PWF51" s="367"/>
      <c r="PWG51" s="367"/>
      <c r="PWH51" s="367"/>
      <c r="PWI51" s="367"/>
      <c r="PWJ51" s="367"/>
      <c r="PWK51" s="367"/>
      <c r="PWL51" s="367"/>
      <c r="PWM51" s="367"/>
      <c r="PWN51" s="367"/>
      <c r="PWO51" s="367"/>
      <c r="PWP51" s="367"/>
      <c r="PWQ51" s="367"/>
      <c r="PWR51" s="367"/>
      <c r="PWS51" s="367"/>
      <c r="PWT51" s="367"/>
      <c r="PWU51" s="367"/>
      <c r="PWV51" s="367"/>
      <c r="PWW51" s="367"/>
      <c r="PWX51" s="367"/>
      <c r="PWY51" s="367"/>
      <c r="PWZ51" s="367"/>
      <c r="PXA51" s="367"/>
      <c r="PXB51" s="367"/>
      <c r="PXC51" s="367"/>
      <c r="PXD51" s="367"/>
      <c r="PXE51" s="367"/>
      <c r="PXF51" s="367"/>
      <c r="PXG51" s="367"/>
      <c r="PXH51" s="367"/>
      <c r="PXI51" s="367"/>
      <c r="PXJ51" s="367"/>
      <c r="PXK51" s="367"/>
      <c r="PXL51" s="367"/>
      <c r="PXM51" s="367"/>
      <c r="PXN51" s="367"/>
      <c r="PXO51" s="367"/>
      <c r="PXP51" s="367"/>
      <c r="PXQ51" s="367"/>
      <c r="PXR51" s="367"/>
      <c r="PXS51" s="367"/>
      <c r="PXT51" s="367"/>
      <c r="PXU51" s="367"/>
      <c r="PXV51" s="367"/>
      <c r="PXW51" s="367"/>
      <c r="PXX51" s="367"/>
      <c r="PXY51" s="367"/>
      <c r="PXZ51" s="367"/>
      <c r="PYA51" s="367"/>
      <c r="PYB51" s="367"/>
      <c r="PYC51" s="367"/>
      <c r="PYD51" s="367"/>
      <c r="PYE51" s="367"/>
      <c r="PYF51" s="367"/>
      <c r="PYG51" s="367"/>
      <c r="PYH51" s="367"/>
      <c r="PYI51" s="367"/>
      <c r="PYJ51" s="367"/>
      <c r="PYK51" s="367"/>
      <c r="PYL51" s="367"/>
      <c r="PYM51" s="367"/>
      <c r="PYN51" s="367"/>
      <c r="PYO51" s="367"/>
      <c r="PYP51" s="367"/>
      <c r="PYQ51" s="367"/>
      <c r="PYR51" s="367"/>
      <c r="PYS51" s="367"/>
      <c r="PYT51" s="367"/>
      <c r="PYU51" s="367"/>
      <c r="PYV51" s="367"/>
      <c r="PYW51" s="367"/>
      <c r="PYX51" s="367"/>
      <c r="PYY51" s="367"/>
      <c r="PYZ51" s="367"/>
      <c r="PZA51" s="367"/>
      <c r="PZB51" s="367"/>
      <c r="PZC51" s="367"/>
      <c r="PZD51" s="367"/>
      <c r="PZE51" s="367"/>
      <c r="PZF51" s="367"/>
      <c r="PZG51" s="367"/>
      <c r="PZH51" s="367"/>
      <c r="PZI51" s="367"/>
      <c r="PZJ51" s="367"/>
      <c r="PZK51" s="367"/>
      <c r="PZL51" s="367"/>
      <c r="PZM51" s="367"/>
      <c r="PZN51" s="367"/>
      <c r="PZO51" s="367"/>
      <c r="PZP51" s="367"/>
      <c r="PZQ51" s="367"/>
      <c r="PZR51" s="367"/>
      <c r="PZS51" s="367"/>
      <c r="PZT51" s="367"/>
      <c r="PZU51" s="367"/>
      <c r="PZV51" s="367"/>
      <c r="PZW51" s="367"/>
      <c r="PZX51" s="367"/>
      <c r="PZY51" s="367"/>
      <c r="PZZ51" s="367"/>
      <c r="QAA51" s="367"/>
      <c r="QAB51" s="367"/>
      <c r="QAC51" s="367"/>
      <c r="QAD51" s="367"/>
      <c r="QAE51" s="367"/>
      <c r="QAF51" s="367"/>
      <c r="QAG51" s="367"/>
      <c r="QAH51" s="367"/>
      <c r="QAI51" s="367"/>
      <c r="QAJ51" s="367"/>
      <c r="QAK51" s="367"/>
      <c r="QAL51" s="367"/>
      <c r="QAM51" s="367"/>
      <c r="QAN51" s="367"/>
      <c r="QAO51" s="367"/>
      <c r="QAP51" s="367"/>
      <c r="QAQ51" s="367"/>
      <c r="QAR51" s="367"/>
      <c r="QAS51" s="367"/>
      <c r="QAT51" s="367"/>
      <c r="QAU51" s="367"/>
      <c r="QAV51" s="367"/>
      <c r="QAW51" s="367"/>
      <c r="QAX51" s="367"/>
      <c r="QAY51" s="367"/>
      <c r="QAZ51" s="367"/>
      <c r="QBA51" s="367"/>
      <c r="QBB51" s="367"/>
      <c r="QBC51" s="367"/>
      <c r="QBD51" s="367"/>
      <c r="QBE51" s="367"/>
      <c r="QBF51" s="367"/>
      <c r="QBG51" s="367"/>
      <c r="QBH51" s="367"/>
      <c r="QBI51" s="367"/>
      <c r="QBJ51" s="367"/>
      <c r="QBK51" s="367"/>
      <c r="QBL51" s="367"/>
      <c r="QBM51" s="367"/>
      <c r="QBN51" s="367"/>
      <c r="QBO51" s="367"/>
      <c r="QBP51" s="367"/>
      <c r="QBQ51" s="367"/>
      <c r="QBR51" s="367"/>
      <c r="QBS51" s="367"/>
      <c r="QBT51" s="367"/>
      <c r="QBU51" s="367"/>
      <c r="QBV51" s="367"/>
      <c r="QBW51" s="367"/>
      <c r="QBX51" s="367"/>
      <c r="QBY51" s="367"/>
      <c r="QBZ51" s="367"/>
      <c r="QCA51" s="367"/>
      <c r="QCB51" s="367"/>
      <c r="QCC51" s="367"/>
      <c r="QCD51" s="367"/>
      <c r="QCE51" s="367"/>
      <c r="QCF51" s="367"/>
      <c r="QCG51" s="367"/>
      <c r="QCH51" s="367"/>
      <c r="QCI51" s="367"/>
      <c r="QCJ51" s="367"/>
      <c r="QCK51" s="367"/>
      <c r="QCL51" s="367"/>
      <c r="QCM51" s="367"/>
      <c r="QCN51" s="367"/>
      <c r="QCO51" s="367"/>
      <c r="QCP51" s="367"/>
      <c r="QCQ51" s="367"/>
      <c r="QCR51" s="367"/>
      <c r="QCS51" s="367"/>
      <c r="QCT51" s="367"/>
      <c r="QCU51" s="367"/>
      <c r="QCV51" s="367"/>
      <c r="QCW51" s="367"/>
      <c r="QCX51" s="367"/>
      <c r="QCY51" s="367"/>
      <c r="QCZ51" s="367"/>
      <c r="QDA51" s="367"/>
      <c r="QDB51" s="367"/>
      <c r="QDC51" s="367"/>
      <c r="QDD51" s="367"/>
      <c r="QDE51" s="367"/>
      <c r="QDF51" s="367"/>
      <c r="QDG51" s="367"/>
      <c r="QDH51" s="367"/>
      <c r="QDI51" s="367"/>
      <c r="QDJ51" s="367"/>
      <c r="QDK51" s="367"/>
      <c r="QDL51" s="367"/>
      <c r="QDM51" s="367"/>
      <c r="QDN51" s="367"/>
      <c r="QDO51" s="367"/>
      <c r="QDP51" s="367"/>
      <c r="QDQ51" s="367"/>
      <c r="QDR51" s="367"/>
      <c r="QDS51" s="367"/>
      <c r="QDT51" s="367"/>
      <c r="QDU51" s="367"/>
      <c r="QDV51" s="367"/>
      <c r="QDW51" s="367"/>
      <c r="QDX51" s="367"/>
      <c r="QDY51" s="367"/>
      <c r="QDZ51" s="367"/>
      <c r="QEA51" s="367"/>
      <c r="QEB51" s="367"/>
      <c r="QEC51" s="367"/>
      <c r="QED51" s="367"/>
      <c r="QEE51" s="367"/>
      <c r="QEF51" s="367"/>
      <c r="QEG51" s="367"/>
      <c r="QEH51" s="367"/>
      <c r="QEI51" s="367"/>
      <c r="QEJ51" s="367"/>
      <c r="QEK51" s="367"/>
      <c r="QEL51" s="367"/>
      <c r="QEM51" s="367"/>
      <c r="QEN51" s="367"/>
      <c r="QEO51" s="367"/>
      <c r="QEP51" s="367"/>
      <c r="QEQ51" s="367"/>
      <c r="QER51" s="367"/>
      <c r="QES51" s="367"/>
      <c r="QET51" s="367"/>
      <c r="QEU51" s="367"/>
      <c r="QEV51" s="367"/>
      <c r="QEW51" s="367"/>
      <c r="QEX51" s="367"/>
      <c r="QEY51" s="367"/>
      <c r="QEZ51" s="367"/>
      <c r="QFA51" s="367"/>
      <c r="QFB51" s="367"/>
      <c r="QFC51" s="367"/>
      <c r="QFD51" s="367"/>
      <c r="QFE51" s="367"/>
      <c r="QFF51" s="367"/>
      <c r="QFG51" s="367"/>
      <c r="QFH51" s="367"/>
      <c r="QFI51" s="367"/>
      <c r="QFJ51" s="367"/>
      <c r="QFK51" s="367"/>
      <c r="QFL51" s="367"/>
      <c r="QFM51" s="367"/>
      <c r="QFN51" s="367"/>
      <c r="QFO51" s="367"/>
      <c r="QFP51" s="367"/>
      <c r="QFQ51" s="367"/>
      <c r="QFR51" s="367"/>
      <c r="QFS51" s="367"/>
      <c r="QFT51" s="367"/>
      <c r="QFU51" s="367"/>
      <c r="QFV51" s="367"/>
      <c r="QFW51" s="367"/>
      <c r="QFX51" s="367"/>
      <c r="QFY51" s="367"/>
      <c r="QFZ51" s="367"/>
      <c r="QGA51" s="367"/>
      <c r="QGB51" s="367"/>
      <c r="QGC51" s="367"/>
      <c r="QGD51" s="367"/>
      <c r="QGE51" s="367"/>
      <c r="QGF51" s="367"/>
      <c r="QGG51" s="367"/>
      <c r="QGH51" s="367"/>
      <c r="QGI51" s="367"/>
      <c r="QGJ51" s="367"/>
      <c r="QGK51" s="367"/>
      <c r="QGL51" s="367"/>
      <c r="QGM51" s="367"/>
      <c r="QGN51" s="367"/>
      <c r="QGO51" s="367"/>
      <c r="QGP51" s="367"/>
      <c r="QGQ51" s="367"/>
      <c r="QGR51" s="367"/>
      <c r="QGS51" s="367"/>
      <c r="QGT51" s="367"/>
      <c r="QGU51" s="367"/>
      <c r="QGV51" s="367"/>
      <c r="QGW51" s="367"/>
      <c r="QGX51" s="367"/>
      <c r="QGY51" s="367"/>
      <c r="QGZ51" s="367"/>
      <c r="QHA51" s="367"/>
      <c r="QHB51" s="367"/>
      <c r="QHC51" s="367"/>
      <c r="QHD51" s="367"/>
      <c r="QHE51" s="367"/>
      <c r="QHF51" s="367"/>
      <c r="QHG51" s="367"/>
      <c r="QHH51" s="367"/>
      <c r="QHI51" s="367"/>
      <c r="QHJ51" s="367"/>
      <c r="QHK51" s="367"/>
      <c r="QHL51" s="367"/>
      <c r="QHM51" s="367"/>
      <c r="QHN51" s="367"/>
      <c r="QHO51" s="367"/>
      <c r="QHP51" s="367"/>
      <c r="QHQ51" s="367"/>
      <c r="QHR51" s="367"/>
      <c r="QHS51" s="367"/>
      <c r="QHT51" s="367"/>
      <c r="QHU51" s="367"/>
      <c r="QHV51" s="367"/>
      <c r="QHW51" s="367"/>
      <c r="QHX51" s="367"/>
      <c r="QHY51" s="367"/>
      <c r="QHZ51" s="367"/>
      <c r="QIA51" s="367"/>
      <c r="QIB51" s="367"/>
      <c r="QIC51" s="367"/>
      <c r="QID51" s="367"/>
      <c r="QIE51" s="367"/>
      <c r="QIF51" s="367"/>
      <c r="QIG51" s="367"/>
      <c r="QIH51" s="367"/>
      <c r="QII51" s="367"/>
      <c r="QIJ51" s="367"/>
      <c r="QIK51" s="367"/>
      <c r="QIL51" s="367"/>
      <c r="QIM51" s="367"/>
      <c r="QIN51" s="367"/>
      <c r="QIO51" s="367"/>
      <c r="QIP51" s="367"/>
      <c r="QIQ51" s="367"/>
      <c r="QIR51" s="367"/>
      <c r="QIS51" s="367"/>
      <c r="QIT51" s="367"/>
      <c r="QIU51" s="367"/>
      <c r="QIV51" s="367"/>
      <c r="QIW51" s="367"/>
      <c r="QIX51" s="367"/>
      <c r="QIY51" s="367"/>
      <c r="QIZ51" s="367"/>
      <c r="QJA51" s="367"/>
      <c r="QJB51" s="367"/>
      <c r="QJC51" s="367"/>
      <c r="QJD51" s="367"/>
      <c r="QJE51" s="367"/>
      <c r="QJF51" s="367"/>
      <c r="QJG51" s="367"/>
      <c r="QJH51" s="367"/>
      <c r="QJI51" s="367"/>
      <c r="QJJ51" s="367"/>
      <c r="QJK51" s="367"/>
      <c r="QJL51" s="367"/>
      <c r="QJM51" s="367"/>
      <c r="QJN51" s="367"/>
      <c r="QJO51" s="367"/>
      <c r="QJP51" s="367"/>
      <c r="QJQ51" s="367"/>
      <c r="QJR51" s="367"/>
      <c r="QJS51" s="367"/>
      <c r="QJT51" s="367"/>
      <c r="QJU51" s="367"/>
      <c r="QJV51" s="367"/>
      <c r="QJW51" s="367"/>
      <c r="QJX51" s="367"/>
      <c r="QJY51" s="367"/>
      <c r="QJZ51" s="367"/>
      <c r="QKA51" s="367"/>
      <c r="QKB51" s="367"/>
      <c r="QKC51" s="367"/>
      <c r="QKD51" s="367"/>
      <c r="QKE51" s="367"/>
      <c r="QKF51" s="367"/>
      <c r="QKG51" s="367"/>
      <c r="QKH51" s="367"/>
      <c r="QKI51" s="367"/>
      <c r="QKJ51" s="367"/>
      <c r="QKK51" s="367"/>
      <c r="QKL51" s="367"/>
      <c r="QKM51" s="367"/>
      <c r="QKN51" s="367"/>
      <c r="QKO51" s="367"/>
      <c r="QKP51" s="367"/>
      <c r="QKQ51" s="367"/>
      <c r="QKR51" s="367"/>
      <c r="QKS51" s="367"/>
      <c r="QKT51" s="367"/>
      <c r="QKU51" s="367"/>
      <c r="QKV51" s="367"/>
      <c r="QKW51" s="367"/>
      <c r="QKX51" s="367"/>
      <c r="QKY51" s="367"/>
      <c r="QKZ51" s="367"/>
      <c r="QLA51" s="367"/>
      <c r="QLB51" s="367"/>
      <c r="QLC51" s="367"/>
      <c r="QLD51" s="367"/>
      <c r="QLE51" s="367"/>
      <c r="QLF51" s="367"/>
      <c r="QLG51" s="367"/>
      <c r="QLH51" s="367"/>
      <c r="QLI51" s="367"/>
      <c r="QLJ51" s="367"/>
      <c r="QLK51" s="367"/>
      <c r="QLL51" s="367"/>
      <c r="QLM51" s="367"/>
      <c r="QLN51" s="367"/>
      <c r="QLO51" s="367"/>
      <c r="QLP51" s="367"/>
      <c r="QLQ51" s="367"/>
      <c r="QLR51" s="367"/>
      <c r="QLS51" s="367"/>
      <c r="QLT51" s="367"/>
      <c r="QLU51" s="367"/>
      <c r="QLV51" s="367"/>
      <c r="QLW51" s="367"/>
      <c r="QLX51" s="367"/>
      <c r="QLY51" s="367"/>
      <c r="QLZ51" s="367"/>
      <c r="QMA51" s="367"/>
      <c r="QMB51" s="367"/>
      <c r="QMC51" s="367"/>
      <c r="QMD51" s="367"/>
      <c r="QME51" s="367"/>
      <c r="QMF51" s="367"/>
      <c r="QMG51" s="367"/>
      <c r="QMH51" s="367"/>
      <c r="QMI51" s="367"/>
      <c r="QMJ51" s="367"/>
      <c r="QMK51" s="367"/>
      <c r="QML51" s="367"/>
      <c r="QMM51" s="367"/>
      <c r="QMN51" s="367"/>
      <c r="QMO51" s="367"/>
      <c r="QMP51" s="367"/>
      <c r="QMQ51" s="367"/>
      <c r="QMR51" s="367"/>
      <c r="QMS51" s="367"/>
      <c r="QMT51" s="367"/>
      <c r="QMU51" s="367"/>
      <c r="QMV51" s="367"/>
      <c r="QMW51" s="367"/>
      <c r="QMX51" s="367"/>
      <c r="QMY51" s="367"/>
      <c r="QMZ51" s="367"/>
      <c r="QNA51" s="367"/>
      <c r="QNB51" s="367"/>
      <c r="QNC51" s="367"/>
      <c r="QND51" s="367"/>
      <c r="QNE51" s="367"/>
      <c r="QNF51" s="367"/>
      <c r="QNG51" s="367"/>
      <c r="QNH51" s="367"/>
      <c r="QNI51" s="367"/>
      <c r="QNJ51" s="367"/>
      <c r="QNK51" s="367"/>
      <c r="QNL51" s="367"/>
      <c r="QNM51" s="367"/>
      <c r="QNN51" s="367"/>
      <c r="QNO51" s="367"/>
      <c r="QNP51" s="367"/>
      <c r="QNQ51" s="367"/>
      <c r="QNR51" s="367"/>
      <c r="QNS51" s="367"/>
      <c r="QNT51" s="367"/>
      <c r="QNU51" s="367"/>
      <c r="QNV51" s="367"/>
      <c r="QNW51" s="367"/>
      <c r="QNX51" s="367"/>
      <c r="QNY51" s="367"/>
      <c r="QNZ51" s="367"/>
      <c r="QOA51" s="367"/>
      <c r="QOB51" s="367"/>
      <c r="QOC51" s="367"/>
      <c r="QOD51" s="367"/>
      <c r="QOE51" s="367"/>
      <c r="QOF51" s="367"/>
      <c r="QOG51" s="367"/>
      <c r="QOH51" s="367"/>
      <c r="QOI51" s="367"/>
      <c r="QOJ51" s="367"/>
      <c r="QOK51" s="367"/>
      <c r="QOL51" s="367"/>
      <c r="QOM51" s="367"/>
      <c r="QON51" s="367"/>
      <c r="QOO51" s="367"/>
      <c r="QOP51" s="367"/>
      <c r="QOQ51" s="367"/>
      <c r="QOR51" s="367"/>
      <c r="QOS51" s="367"/>
      <c r="QOT51" s="367"/>
      <c r="QOU51" s="367"/>
      <c r="QOV51" s="367"/>
      <c r="QOW51" s="367"/>
      <c r="QOX51" s="367"/>
      <c r="QOY51" s="367"/>
      <c r="QOZ51" s="367"/>
      <c r="QPA51" s="367"/>
      <c r="QPB51" s="367"/>
      <c r="QPC51" s="367"/>
      <c r="QPD51" s="367"/>
      <c r="QPE51" s="367"/>
      <c r="QPF51" s="367"/>
      <c r="QPG51" s="367"/>
      <c r="QPH51" s="367"/>
      <c r="QPI51" s="367"/>
      <c r="QPJ51" s="367"/>
      <c r="QPK51" s="367"/>
      <c r="QPL51" s="367"/>
      <c r="QPM51" s="367"/>
      <c r="QPN51" s="367"/>
      <c r="QPO51" s="367"/>
      <c r="QPP51" s="367"/>
      <c r="QPQ51" s="367"/>
      <c r="QPR51" s="367"/>
      <c r="QPS51" s="367"/>
      <c r="QPT51" s="367"/>
      <c r="QPU51" s="367"/>
      <c r="QPV51" s="367"/>
      <c r="QPW51" s="367"/>
      <c r="QPX51" s="367"/>
      <c r="QPY51" s="367"/>
      <c r="QPZ51" s="367"/>
      <c r="QQA51" s="367"/>
      <c r="QQB51" s="367"/>
      <c r="QQC51" s="367"/>
      <c r="QQD51" s="367"/>
      <c r="QQE51" s="367"/>
      <c r="QQF51" s="367"/>
      <c r="QQG51" s="367"/>
      <c r="QQH51" s="367"/>
      <c r="QQI51" s="367"/>
      <c r="QQJ51" s="367"/>
      <c r="QQK51" s="367"/>
      <c r="QQL51" s="367"/>
      <c r="QQM51" s="367"/>
      <c r="QQN51" s="367"/>
      <c r="QQO51" s="367"/>
      <c r="QQP51" s="367"/>
      <c r="QQQ51" s="367"/>
      <c r="QQR51" s="367"/>
      <c r="QQS51" s="367"/>
      <c r="QQT51" s="367"/>
      <c r="QQU51" s="367"/>
      <c r="QQV51" s="367"/>
      <c r="QQW51" s="367"/>
      <c r="QQX51" s="367"/>
      <c r="QQY51" s="367"/>
      <c r="QQZ51" s="367"/>
      <c r="QRA51" s="367"/>
      <c r="QRB51" s="367"/>
      <c r="QRC51" s="367"/>
      <c r="QRD51" s="367"/>
      <c r="QRE51" s="367"/>
      <c r="QRF51" s="367"/>
      <c r="QRG51" s="367"/>
      <c r="QRH51" s="367"/>
      <c r="QRI51" s="367"/>
      <c r="QRJ51" s="367"/>
      <c r="QRK51" s="367"/>
      <c r="QRL51" s="367"/>
      <c r="QRM51" s="367"/>
      <c r="QRN51" s="367"/>
      <c r="QRO51" s="367"/>
      <c r="QRP51" s="367"/>
      <c r="QRQ51" s="367"/>
      <c r="QRR51" s="367"/>
      <c r="QRS51" s="367"/>
      <c r="QRT51" s="367"/>
      <c r="QRU51" s="367"/>
      <c r="QRV51" s="367"/>
      <c r="QRW51" s="367"/>
      <c r="QRX51" s="367"/>
      <c r="QRY51" s="367"/>
      <c r="QRZ51" s="367"/>
      <c r="QSA51" s="367"/>
      <c r="QSB51" s="367"/>
      <c r="QSC51" s="367"/>
      <c r="QSD51" s="367"/>
      <c r="QSE51" s="367"/>
      <c r="QSF51" s="367"/>
      <c r="QSG51" s="367"/>
      <c r="QSH51" s="367"/>
      <c r="QSI51" s="367"/>
      <c r="QSJ51" s="367"/>
      <c r="QSK51" s="367"/>
      <c r="QSL51" s="367"/>
      <c r="QSM51" s="367"/>
      <c r="QSN51" s="367"/>
      <c r="QSO51" s="367"/>
      <c r="QSP51" s="367"/>
      <c r="QSQ51" s="367"/>
      <c r="QSR51" s="367"/>
      <c r="QSS51" s="367"/>
      <c r="QST51" s="367"/>
      <c r="QSU51" s="367"/>
      <c r="QSV51" s="367"/>
      <c r="QSW51" s="367"/>
      <c r="QSX51" s="367"/>
      <c r="QSY51" s="367"/>
      <c r="QSZ51" s="367"/>
      <c r="QTA51" s="367"/>
      <c r="QTB51" s="367"/>
      <c r="QTC51" s="367"/>
      <c r="QTD51" s="367"/>
      <c r="QTE51" s="367"/>
      <c r="QTF51" s="367"/>
      <c r="QTG51" s="367"/>
      <c r="QTH51" s="367"/>
      <c r="QTI51" s="367"/>
      <c r="QTJ51" s="367"/>
      <c r="QTK51" s="367"/>
      <c r="QTL51" s="367"/>
      <c r="QTM51" s="367"/>
      <c r="QTN51" s="367"/>
      <c r="QTO51" s="367"/>
      <c r="QTP51" s="367"/>
      <c r="QTQ51" s="367"/>
      <c r="QTR51" s="367"/>
      <c r="QTS51" s="367"/>
      <c r="QTT51" s="367"/>
      <c r="QTU51" s="367"/>
      <c r="QTV51" s="367"/>
      <c r="QTW51" s="367"/>
      <c r="QTX51" s="367"/>
      <c r="QTY51" s="367"/>
      <c r="QTZ51" s="367"/>
      <c r="QUA51" s="367"/>
      <c r="QUB51" s="367"/>
      <c r="QUC51" s="367"/>
      <c r="QUD51" s="367"/>
      <c r="QUE51" s="367"/>
      <c r="QUF51" s="367"/>
      <c r="QUG51" s="367"/>
      <c r="QUH51" s="367"/>
      <c r="QUI51" s="367"/>
      <c r="QUJ51" s="367"/>
      <c r="QUK51" s="367"/>
      <c r="QUL51" s="367"/>
      <c r="QUM51" s="367"/>
      <c r="QUN51" s="367"/>
      <c r="QUO51" s="367"/>
      <c r="QUP51" s="367"/>
      <c r="QUQ51" s="367"/>
      <c r="QUR51" s="367"/>
      <c r="QUS51" s="367"/>
      <c r="QUT51" s="367"/>
      <c r="QUU51" s="367"/>
      <c r="QUV51" s="367"/>
      <c r="QUW51" s="367"/>
      <c r="QUX51" s="367"/>
      <c r="QUY51" s="367"/>
      <c r="QUZ51" s="367"/>
      <c r="QVA51" s="367"/>
      <c r="QVB51" s="367"/>
      <c r="QVC51" s="367"/>
      <c r="QVD51" s="367"/>
      <c r="QVE51" s="367"/>
      <c r="QVF51" s="367"/>
      <c r="QVG51" s="367"/>
      <c r="QVH51" s="367"/>
      <c r="QVI51" s="367"/>
      <c r="QVJ51" s="367"/>
      <c r="QVK51" s="367"/>
      <c r="QVL51" s="367"/>
      <c r="QVM51" s="367"/>
      <c r="QVN51" s="367"/>
      <c r="QVO51" s="367"/>
      <c r="QVP51" s="367"/>
      <c r="QVQ51" s="367"/>
      <c r="QVR51" s="367"/>
      <c r="QVS51" s="367"/>
      <c r="QVT51" s="367"/>
      <c r="QVU51" s="367"/>
      <c r="QVV51" s="367"/>
      <c r="QVW51" s="367"/>
      <c r="QVX51" s="367"/>
      <c r="QVY51" s="367"/>
      <c r="QVZ51" s="367"/>
      <c r="QWA51" s="367"/>
      <c r="QWB51" s="367"/>
      <c r="QWC51" s="367"/>
      <c r="QWD51" s="367"/>
      <c r="QWE51" s="367"/>
      <c r="QWF51" s="367"/>
      <c r="QWG51" s="367"/>
      <c r="QWH51" s="367"/>
      <c r="QWI51" s="367"/>
      <c r="QWJ51" s="367"/>
      <c r="QWK51" s="367"/>
      <c r="QWL51" s="367"/>
      <c r="QWM51" s="367"/>
      <c r="QWN51" s="367"/>
      <c r="QWO51" s="367"/>
      <c r="QWP51" s="367"/>
      <c r="QWQ51" s="367"/>
      <c r="QWR51" s="367"/>
      <c r="QWS51" s="367"/>
      <c r="QWT51" s="367"/>
      <c r="QWU51" s="367"/>
      <c r="QWV51" s="367"/>
      <c r="QWW51" s="367"/>
      <c r="QWX51" s="367"/>
      <c r="QWY51" s="367"/>
      <c r="QWZ51" s="367"/>
      <c r="QXA51" s="367"/>
      <c r="QXB51" s="367"/>
      <c r="QXC51" s="367"/>
      <c r="QXD51" s="367"/>
      <c r="QXE51" s="367"/>
      <c r="QXF51" s="367"/>
      <c r="QXG51" s="367"/>
      <c r="QXH51" s="367"/>
      <c r="QXI51" s="367"/>
      <c r="QXJ51" s="367"/>
      <c r="QXK51" s="367"/>
      <c r="QXL51" s="367"/>
      <c r="QXM51" s="367"/>
      <c r="QXN51" s="367"/>
      <c r="QXO51" s="367"/>
      <c r="QXP51" s="367"/>
      <c r="QXQ51" s="367"/>
      <c r="QXR51" s="367"/>
      <c r="QXS51" s="367"/>
      <c r="QXT51" s="367"/>
      <c r="QXU51" s="367"/>
      <c r="QXV51" s="367"/>
      <c r="QXW51" s="367"/>
      <c r="QXX51" s="367"/>
      <c r="QXY51" s="367"/>
      <c r="QXZ51" s="367"/>
      <c r="QYA51" s="367"/>
      <c r="QYB51" s="367"/>
      <c r="QYC51" s="367"/>
      <c r="QYD51" s="367"/>
      <c r="QYE51" s="367"/>
      <c r="QYF51" s="367"/>
      <c r="QYG51" s="367"/>
      <c r="QYH51" s="367"/>
      <c r="QYI51" s="367"/>
      <c r="QYJ51" s="367"/>
      <c r="QYK51" s="367"/>
      <c r="QYL51" s="367"/>
      <c r="QYM51" s="367"/>
      <c r="QYN51" s="367"/>
      <c r="QYO51" s="367"/>
      <c r="QYP51" s="367"/>
      <c r="QYQ51" s="367"/>
      <c r="QYR51" s="367"/>
      <c r="QYS51" s="367"/>
      <c r="QYT51" s="367"/>
      <c r="QYU51" s="367"/>
      <c r="QYV51" s="367"/>
      <c r="QYW51" s="367"/>
      <c r="QYX51" s="367"/>
      <c r="QYY51" s="367"/>
      <c r="QYZ51" s="367"/>
      <c r="QZA51" s="367"/>
      <c r="QZB51" s="367"/>
      <c r="QZC51" s="367"/>
      <c r="QZD51" s="367"/>
      <c r="QZE51" s="367"/>
      <c r="QZF51" s="367"/>
      <c r="QZG51" s="367"/>
      <c r="QZH51" s="367"/>
      <c r="QZI51" s="367"/>
      <c r="QZJ51" s="367"/>
      <c r="QZK51" s="367"/>
      <c r="QZL51" s="367"/>
      <c r="QZM51" s="367"/>
      <c r="QZN51" s="367"/>
      <c r="QZO51" s="367"/>
      <c r="QZP51" s="367"/>
      <c r="QZQ51" s="367"/>
      <c r="QZR51" s="367"/>
      <c r="QZS51" s="367"/>
      <c r="QZT51" s="367"/>
      <c r="QZU51" s="367"/>
      <c r="QZV51" s="367"/>
      <c r="QZW51" s="367"/>
      <c r="QZX51" s="367"/>
      <c r="QZY51" s="367"/>
      <c r="QZZ51" s="367"/>
      <c r="RAA51" s="367"/>
      <c r="RAB51" s="367"/>
      <c r="RAC51" s="367"/>
      <c r="RAD51" s="367"/>
      <c r="RAE51" s="367"/>
      <c r="RAF51" s="367"/>
      <c r="RAG51" s="367"/>
      <c r="RAH51" s="367"/>
      <c r="RAI51" s="367"/>
      <c r="RAJ51" s="367"/>
      <c r="RAK51" s="367"/>
      <c r="RAL51" s="367"/>
      <c r="RAM51" s="367"/>
      <c r="RAN51" s="367"/>
      <c r="RAO51" s="367"/>
      <c r="RAP51" s="367"/>
      <c r="RAQ51" s="367"/>
      <c r="RAR51" s="367"/>
      <c r="RAS51" s="367"/>
      <c r="RAT51" s="367"/>
      <c r="RAU51" s="367"/>
      <c r="RAV51" s="367"/>
      <c r="RAW51" s="367"/>
      <c r="RAX51" s="367"/>
      <c r="RAY51" s="367"/>
      <c r="RAZ51" s="367"/>
      <c r="RBA51" s="367"/>
      <c r="RBB51" s="367"/>
      <c r="RBC51" s="367"/>
      <c r="RBD51" s="367"/>
      <c r="RBE51" s="367"/>
      <c r="RBF51" s="367"/>
      <c r="RBG51" s="367"/>
      <c r="RBH51" s="367"/>
      <c r="RBI51" s="367"/>
      <c r="RBJ51" s="367"/>
      <c r="RBK51" s="367"/>
      <c r="RBL51" s="367"/>
      <c r="RBM51" s="367"/>
      <c r="RBN51" s="367"/>
      <c r="RBO51" s="367"/>
      <c r="RBP51" s="367"/>
      <c r="RBQ51" s="367"/>
      <c r="RBR51" s="367"/>
      <c r="RBS51" s="367"/>
      <c r="RBT51" s="367"/>
      <c r="RBU51" s="367"/>
      <c r="RBV51" s="367"/>
      <c r="RBW51" s="367"/>
      <c r="RBX51" s="367"/>
      <c r="RBY51" s="367"/>
      <c r="RBZ51" s="367"/>
      <c r="RCA51" s="367"/>
      <c r="RCB51" s="367"/>
      <c r="RCC51" s="367"/>
      <c r="RCD51" s="367"/>
      <c r="RCE51" s="367"/>
      <c r="RCF51" s="367"/>
      <c r="RCG51" s="367"/>
      <c r="RCH51" s="367"/>
      <c r="RCI51" s="367"/>
      <c r="RCJ51" s="367"/>
      <c r="RCK51" s="367"/>
      <c r="RCL51" s="367"/>
      <c r="RCM51" s="367"/>
      <c r="RCN51" s="367"/>
      <c r="RCO51" s="367"/>
      <c r="RCP51" s="367"/>
      <c r="RCQ51" s="367"/>
      <c r="RCR51" s="367"/>
      <c r="RCS51" s="367"/>
      <c r="RCT51" s="367"/>
      <c r="RCU51" s="367"/>
      <c r="RCV51" s="367"/>
      <c r="RCW51" s="367"/>
      <c r="RCX51" s="367"/>
      <c r="RCY51" s="367"/>
      <c r="RCZ51" s="367"/>
      <c r="RDA51" s="367"/>
      <c r="RDB51" s="367"/>
      <c r="RDC51" s="367"/>
      <c r="RDD51" s="367"/>
      <c r="RDE51" s="367"/>
      <c r="RDF51" s="367"/>
      <c r="RDG51" s="367"/>
      <c r="RDH51" s="367"/>
      <c r="RDI51" s="367"/>
      <c r="RDJ51" s="367"/>
      <c r="RDK51" s="367"/>
      <c r="RDL51" s="367"/>
      <c r="RDM51" s="367"/>
      <c r="RDN51" s="367"/>
      <c r="RDO51" s="367"/>
      <c r="RDP51" s="367"/>
      <c r="RDQ51" s="367"/>
      <c r="RDR51" s="367"/>
      <c r="RDS51" s="367"/>
      <c r="RDT51" s="367"/>
      <c r="RDU51" s="367"/>
      <c r="RDV51" s="367"/>
      <c r="RDW51" s="367"/>
      <c r="RDX51" s="367"/>
      <c r="RDY51" s="367"/>
      <c r="RDZ51" s="367"/>
      <c r="REA51" s="367"/>
      <c r="REB51" s="367"/>
      <c r="REC51" s="367"/>
      <c r="RED51" s="367"/>
      <c r="REE51" s="367"/>
      <c r="REF51" s="367"/>
      <c r="REG51" s="367"/>
      <c r="REH51" s="367"/>
      <c r="REI51" s="367"/>
      <c r="REJ51" s="367"/>
      <c r="REK51" s="367"/>
      <c r="REL51" s="367"/>
      <c r="REM51" s="367"/>
      <c r="REN51" s="367"/>
      <c r="REO51" s="367"/>
      <c r="REP51" s="367"/>
      <c r="REQ51" s="367"/>
      <c r="RER51" s="367"/>
      <c r="RES51" s="367"/>
      <c r="RET51" s="367"/>
      <c r="REU51" s="367"/>
      <c r="REV51" s="367"/>
      <c r="REW51" s="367"/>
      <c r="REX51" s="367"/>
      <c r="REY51" s="367"/>
      <c r="REZ51" s="367"/>
      <c r="RFA51" s="367"/>
      <c r="RFB51" s="367"/>
      <c r="RFC51" s="367"/>
      <c r="RFD51" s="367"/>
      <c r="RFE51" s="367"/>
      <c r="RFF51" s="367"/>
      <c r="RFG51" s="367"/>
      <c r="RFH51" s="367"/>
      <c r="RFI51" s="367"/>
      <c r="RFJ51" s="367"/>
      <c r="RFK51" s="367"/>
      <c r="RFL51" s="367"/>
      <c r="RFM51" s="367"/>
      <c r="RFN51" s="367"/>
      <c r="RFO51" s="367"/>
      <c r="RFP51" s="367"/>
      <c r="RFQ51" s="367"/>
      <c r="RFR51" s="367"/>
      <c r="RFS51" s="367"/>
      <c r="RFT51" s="367"/>
      <c r="RFU51" s="367"/>
      <c r="RFV51" s="367"/>
      <c r="RFW51" s="367"/>
      <c r="RFX51" s="367"/>
      <c r="RFY51" s="367"/>
      <c r="RFZ51" s="367"/>
      <c r="RGA51" s="367"/>
      <c r="RGB51" s="367"/>
      <c r="RGC51" s="367"/>
      <c r="RGD51" s="367"/>
      <c r="RGE51" s="367"/>
      <c r="RGF51" s="367"/>
      <c r="RGG51" s="367"/>
      <c r="RGH51" s="367"/>
      <c r="RGI51" s="367"/>
      <c r="RGJ51" s="367"/>
      <c r="RGK51" s="367"/>
      <c r="RGL51" s="367"/>
      <c r="RGM51" s="367"/>
      <c r="RGN51" s="367"/>
      <c r="RGO51" s="367"/>
      <c r="RGP51" s="367"/>
      <c r="RGQ51" s="367"/>
      <c r="RGR51" s="367"/>
      <c r="RGS51" s="367"/>
      <c r="RGT51" s="367"/>
      <c r="RGU51" s="367"/>
      <c r="RGV51" s="367"/>
      <c r="RGW51" s="367"/>
      <c r="RGX51" s="367"/>
      <c r="RGY51" s="367"/>
      <c r="RGZ51" s="367"/>
      <c r="RHA51" s="367"/>
      <c r="RHB51" s="367"/>
      <c r="RHC51" s="367"/>
      <c r="RHD51" s="367"/>
      <c r="RHE51" s="367"/>
      <c r="RHF51" s="367"/>
      <c r="RHG51" s="367"/>
      <c r="RHH51" s="367"/>
      <c r="RHI51" s="367"/>
      <c r="RHJ51" s="367"/>
      <c r="RHK51" s="367"/>
      <c r="RHL51" s="367"/>
      <c r="RHM51" s="367"/>
      <c r="RHN51" s="367"/>
      <c r="RHO51" s="367"/>
      <c r="RHP51" s="367"/>
      <c r="RHQ51" s="367"/>
      <c r="RHR51" s="367"/>
      <c r="RHS51" s="367"/>
      <c r="RHT51" s="367"/>
      <c r="RHU51" s="367"/>
      <c r="RHV51" s="367"/>
      <c r="RHW51" s="367"/>
      <c r="RHX51" s="367"/>
      <c r="RHY51" s="367"/>
      <c r="RHZ51" s="367"/>
      <c r="RIA51" s="367"/>
      <c r="RIB51" s="367"/>
      <c r="RIC51" s="367"/>
      <c r="RID51" s="367"/>
      <c r="RIE51" s="367"/>
      <c r="RIF51" s="367"/>
      <c r="RIG51" s="367"/>
      <c r="RIH51" s="367"/>
      <c r="RII51" s="367"/>
      <c r="RIJ51" s="367"/>
      <c r="RIK51" s="367"/>
      <c r="RIL51" s="367"/>
      <c r="RIM51" s="367"/>
      <c r="RIN51" s="367"/>
      <c r="RIO51" s="367"/>
      <c r="RIP51" s="367"/>
      <c r="RIQ51" s="367"/>
      <c r="RIR51" s="367"/>
      <c r="RIS51" s="367"/>
      <c r="RIT51" s="367"/>
      <c r="RIU51" s="367"/>
      <c r="RIV51" s="367"/>
      <c r="RIW51" s="367"/>
      <c r="RIX51" s="367"/>
      <c r="RIY51" s="367"/>
      <c r="RIZ51" s="367"/>
      <c r="RJA51" s="367"/>
      <c r="RJB51" s="367"/>
      <c r="RJC51" s="367"/>
      <c r="RJD51" s="367"/>
      <c r="RJE51" s="367"/>
      <c r="RJF51" s="367"/>
      <c r="RJG51" s="367"/>
      <c r="RJH51" s="367"/>
      <c r="RJI51" s="367"/>
      <c r="RJJ51" s="367"/>
      <c r="RJK51" s="367"/>
      <c r="RJL51" s="367"/>
      <c r="RJM51" s="367"/>
      <c r="RJN51" s="367"/>
      <c r="RJO51" s="367"/>
      <c r="RJP51" s="367"/>
      <c r="RJQ51" s="367"/>
      <c r="RJR51" s="367"/>
      <c r="RJS51" s="367"/>
      <c r="RJT51" s="367"/>
      <c r="RJU51" s="367"/>
      <c r="RJV51" s="367"/>
      <c r="RJW51" s="367"/>
      <c r="RJX51" s="367"/>
      <c r="RJY51" s="367"/>
      <c r="RJZ51" s="367"/>
      <c r="RKA51" s="367"/>
      <c r="RKB51" s="367"/>
      <c r="RKC51" s="367"/>
      <c r="RKD51" s="367"/>
      <c r="RKE51" s="367"/>
      <c r="RKF51" s="367"/>
      <c r="RKG51" s="367"/>
      <c r="RKH51" s="367"/>
      <c r="RKI51" s="367"/>
      <c r="RKJ51" s="367"/>
      <c r="RKK51" s="367"/>
      <c r="RKL51" s="367"/>
      <c r="RKM51" s="367"/>
      <c r="RKN51" s="367"/>
      <c r="RKO51" s="367"/>
      <c r="RKP51" s="367"/>
      <c r="RKQ51" s="367"/>
      <c r="RKR51" s="367"/>
      <c r="RKS51" s="367"/>
      <c r="RKT51" s="367"/>
      <c r="RKU51" s="367"/>
      <c r="RKV51" s="367"/>
      <c r="RKW51" s="367"/>
      <c r="RKX51" s="367"/>
      <c r="RKY51" s="367"/>
      <c r="RKZ51" s="367"/>
      <c r="RLA51" s="367"/>
      <c r="RLB51" s="367"/>
      <c r="RLC51" s="367"/>
      <c r="RLD51" s="367"/>
      <c r="RLE51" s="367"/>
      <c r="RLF51" s="367"/>
      <c r="RLG51" s="367"/>
      <c r="RLH51" s="367"/>
      <c r="RLI51" s="367"/>
      <c r="RLJ51" s="367"/>
      <c r="RLK51" s="367"/>
      <c r="RLL51" s="367"/>
      <c r="RLM51" s="367"/>
      <c r="RLN51" s="367"/>
      <c r="RLO51" s="367"/>
      <c r="RLP51" s="367"/>
      <c r="RLQ51" s="367"/>
      <c r="RLR51" s="367"/>
      <c r="RLS51" s="367"/>
      <c r="RLT51" s="367"/>
      <c r="RLU51" s="367"/>
      <c r="RLV51" s="367"/>
      <c r="RLW51" s="367"/>
      <c r="RLX51" s="367"/>
      <c r="RLY51" s="367"/>
      <c r="RLZ51" s="367"/>
      <c r="RMA51" s="367"/>
      <c r="RMB51" s="367"/>
      <c r="RMC51" s="367"/>
      <c r="RMD51" s="367"/>
      <c r="RME51" s="367"/>
      <c r="RMF51" s="367"/>
      <c r="RMG51" s="367"/>
      <c r="RMH51" s="367"/>
      <c r="RMI51" s="367"/>
      <c r="RMJ51" s="367"/>
      <c r="RMK51" s="367"/>
      <c r="RML51" s="367"/>
      <c r="RMM51" s="367"/>
      <c r="RMN51" s="367"/>
      <c r="RMO51" s="367"/>
      <c r="RMP51" s="367"/>
      <c r="RMQ51" s="367"/>
      <c r="RMR51" s="367"/>
      <c r="RMS51" s="367"/>
      <c r="RMT51" s="367"/>
      <c r="RMU51" s="367"/>
      <c r="RMV51" s="367"/>
      <c r="RMW51" s="367"/>
      <c r="RMX51" s="367"/>
      <c r="RMY51" s="367"/>
      <c r="RMZ51" s="367"/>
      <c r="RNA51" s="367"/>
      <c r="RNB51" s="367"/>
      <c r="RNC51" s="367"/>
      <c r="RND51" s="367"/>
      <c r="RNE51" s="367"/>
      <c r="RNF51" s="367"/>
      <c r="RNG51" s="367"/>
      <c r="RNH51" s="367"/>
      <c r="RNI51" s="367"/>
      <c r="RNJ51" s="367"/>
      <c r="RNK51" s="367"/>
      <c r="RNL51" s="367"/>
      <c r="RNM51" s="367"/>
      <c r="RNN51" s="367"/>
      <c r="RNO51" s="367"/>
      <c r="RNP51" s="367"/>
      <c r="RNQ51" s="367"/>
      <c r="RNR51" s="367"/>
      <c r="RNS51" s="367"/>
      <c r="RNT51" s="367"/>
      <c r="RNU51" s="367"/>
      <c r="RNV51" s="367"/>
      <c r="RNW51" s="367"/>
      <c r="RNX51" s="367"/>
      <c r="RNY51" s="367"/>
      <c r="RNZ51" s="367"/>
      <c r="ROA51" s="367"/>
      <c r="ROB51" s="367"/>
      <c r="ROC51" s="367"/>
      <c r="ROD51" s="367"/>
      <c r="ROE51" s="367"/>
      <c r="ROF51" s="367"/>
      <c r="ROG51" s="367"/>
      <c r="ROH51" s="367"/>
      <c r="ROI51" s="367"/>
      <c r="ROJ51" s="367"/>
      <c r="ROK51" s="367"/>
      <c r="ROL51" s="367"/>
      <c r="ROM51" s="367"/>
      <c r="RON51" s="367"/>
      <c r="ROO51" s="367"/>
      <c r="ROP51" s="367"/>
      <c r="ROQ51" s="367"/>
      <c r="ROR51" s="367"/>
      <c r="ROS51" s="367"/>
      <c r="ROT51" s="367"/>
      <c r="ROU51" s="367"/>
      <c r="ROV51" s="367"/>
      <c r="ROW51" s="367"/>
      <c r="ROX51" s="367"/>
      <c r="ROY51" s="367"/>
      <c r="ROZ51" s="367"/>
      <c r="RPA51" s="367"/>
      <c r="RPB51" s="367"/>
      <c r="RPC51" s="367"/>
      <c r="RPD51" s="367"/>
      <c r="RPE51" s="367"/>
      <c r="RPF51" s="367"/>
      <c r="RPG51" s="367"/>
      <c r="RPH51" s="367"/>
      <c r="RPI51" s="367"/>
      <c r="RPJ51" s="367"/>
      <c r="RPK51" s="367"/>
      <c r="RPL51" s="367"/>
      <c r="RPM51" s="367"/>
      <c r="RPN51" s="367"/>
      <c r="RPO51" s="367"/>
      <c r="RPP51" s="367"/>
      <c r="RPQ51" s="367"/>
      <c r="RPR51" s="367"/>
      <c r="RPS51" s="367"/>
      <c r="RPT51" s="367"/>
      <c r="RPU51" s="367"/>
      <c r="RPV51" s="367"/>
      <c r="RPW51" s="367"/>
      <c r="RPX51" s="367"/>
      <c r="RPY51" s="367"/>
      <c r="RPZ51" s="367"/>
      <c r="RQA51" s="367"/>
      <c r="RQB51" s="367"/>
      <c r="RQC51" s="367"/>
      <c r="RQD51" s="367"/>
      <c r="RQE51" s="367"/>
      <c r="RQF51" s="367"/>
      <c r="RQG51" s="367"/>
      <c r="RQH51" s="367"/>
      <c r="RQI51" s="367"/>
      <c r="RQJ51" s="367"/>
      <c r="RQK51" s="367"/>
      <c r="RQL51" s="367"/>
      <c r="RQM51" s="367"/>
      <c r="RQN51" s="367"/>
      <c r="RQO51" s="367"/>
      <c r="RQP51" s="367"/>
      <c r="RQQ51" s="367"/>
      <c r="RQR51" s="367"/>
      <c r="RQS51" s="367"/>
      <c r="RQT51" s="367"/>
      <c r="RQU51" s="367"/>
      <c r="RQV51" s="367"/>
      <c r="RQW51" s="367"/>
      <c r="RQX51" s="367"/>
      <c r="RQY51" s="367"/>
      <c r="RQZ51" s="367"/>
      <c r="RRA51" s="367"/>
      <c r="RRB51" s="367"/>
      <c r="RRC51" s="367"/>
      <c r="RRD51" s="367"/>
      <c r="RRE51" s="367"/>
      <c r="RRF51" s="367"/>
      <c r="RRG51" s="367"/>
      <c r="RRH51" s="367"/>
      <c r="RRI51" s="367"/>
      <c r="RRJ51" s="367"/>
      <c r="RRK51" s="367"/>
      <c r="RRL51" s="367"/>
      <c r="RRM51" s="367"/>
      <c r="RRN51" s="367"/>
      <c r="RRO51" s="367"/>
      <c r="RRP51" s="367"/>
      <c r="RRQ51" s="367"/>
      <c r="RRR51" s="367"/>
      <c r="RRS51" s="367"/>
      <c r="RRT51" s="367"/>
      <c r="RRU51" s="367"/>
      <c r="RRV51" s="367"/>
      <c r="RRW51" s="367"/>
      <c r="RRX51" s="367"/>
      <c r="RRY51" s="367"/>
      <c r="RRZ51" s="367"/>
      <c r="RSA51" s="367"/>
      <c r="RSB51" s="367"/>
      <c r="RSC51" s="367"/>
      <c r="RSD51" s="367"/>
      <c r="RSE51" s="367"/>
      <c r="RSF51" s="367"/>
      <c r="RSG51" s="367"/>
      <c r="RSH51" s="367"/>
      <c r="RSI51" s="367"/>
      <c r="RSJ51" s="367"/>
      <c r="RSK51" s="367"/>
      <c r="RSL51" s="367"/>
      <c r="RSM51" s="367"/>
      <c r="RSN51" s="367"/>
      <c r="RSO51" s="367"/>
      <c r="RSP51" s="367"/>
      <c r="RSQ51" s="367"/>
      <c r="RSR51" s="367"/>
      <c r="RSS51" s="367"/>
      <c r="RST51" s="367"/>
      <c r="RSU51" s="367"/>
      <c r="RSV51" s="367"/>
      <c r="RSW51" s="367"/>
      <c r="RSX51" s="367"/>
      <c r="RSY51" s="367"/>
      <c r="RSZ51" s="367"/>
      <c r="RTA51" s="367"/>
      <c r="RTB51" s="367"/>
      <c r="RTC51" s="367"/>
      <c r="RTD51" s="367"/>
      <c r="RTE51" s="367"/>
      <c r="RTF51" s="367"/>
      <c r="RTG51" s="367"/>
      <c r="RTH51" s="367"/>
      <c r="RTI51" s="367"/>
      <c r="RTJ51" s="367"/>
      <c r="RTK51" s="367"/>
      <c r="RTL51" s="367"/>
      <c r="RTM51" s="367"/>
      <c r="RTN51" s="367"/>
      <c r="RTO51" s="367"/>
      <c r="RTP51" s="367"/>
      <c r="RTQ51" s="367"/>
      <c r="RTR51" s="367"/>
      <c r="RTS51" s="367"/>
      <c r="RTT51" s="367"/>
      <c r="RTU51" s="367"/>
      <c r="RTV51" s="367"/>
      <c r="RTW51" s="367"/>
      <c r="RTX51" s="367"/>
      <c r="RTY51" s="367"/>
      <c r="RTZ51" s="367"/>
      <c r="RUA51" s="367"/>
      <c r="RUB51" s="367"/>
      <c r="RUC51" s="367"/>
      <c r="RUD51" s="367"/>
      <c r="RUE51" s="367"/>
      <c r="RUF51" s="367"/>
      <c r="RUG51" s="367"/>
      <c r="RUH51" s="367"/>
      <c r="RUI51" s="367"/>
      <c r="RUJ51" s="367"/>
      <c r="RUK51" s="367"/>
      <c r="RUL51" s="367"/>
      <c r="RUM51" s="367"/>
      <c r="RUN51" s="367"/>
      <c r="RUO51" s="367"/>
      <c r="RUP51" s="367"/>
      <c r="RUQ51" s="367"/>
      <c r="RUR51" s="367"/>
      <c r="RUS51" s="367"/>
      <c r="RUT51" s="367"/>
      <c r="RUU51" s="367"/>
      <c r="RUV51" s="367"/>
      <c r="RUW51" s="367"/>
      <c r="RUX51" s="367"/>
      <c r="RUY51" s="367"/>
      <c r="RUZ51" s="367"/>
      <c r="RVA51" s="367"/>
      <c r="RVB51" s="367"/>
      <c r="RVC51" s="367"/>
      <c r="RVD51" s="367"/>
      <c r="RVE51" s="367"/>
      <c r="RVF51" s="367"/>
      <c r="RVG51" s="367"/>
      <c r="RVH51" s="367"/>
      <c r="RVI51" s="367"/>
      <c r="RVJ51" s="367"/>
      <c r="RVK51" s="367"/>
      <c r="RVL51" s="367"/>
      <c r="RVM51" s="367"/>
      <c r="RVN51" s="367"/>
      <c r="RVO51" s="367"/>
      <c r="RVP51" s="367"/>
      <c r="RVQ51" s="367"/>
      <c r="RVR51" s="367"/>
      <c r="RVS51" s="367"/>
      <c r="RVT51" s="367"/>
      <c r="RVU51" s="367"/>
      <c r="RVV51" s="367"/>
      <c r="RVW51" s="367"/>
      <c r="RVX51" s="367"/>
      <c r="RVY51" s="367"/>
      <c r="RVZ51" s="367"/>
      <c r="RWA51" s="367"/>
      <c r="RWB51" s="367"/>
      <c r="RWC51" s="367"/>
      <c r="RWD51" s="367"/>
      <c r="RWE51" s="367"/>
      <c r="RWF51" s="367"/>
      <c r="RWG51" s="367"/>
      <c r="RWH51" s="367"/>
      <c r="RWI51" s="367"/>
      <c r="RWJ51" s="367"/>
      <c r="RWK51" s="367"/>
      <c r="RWL51" s="367"/>
      <c r="RWM51" s="367"/>
      <c r="RWN51" s="367"/>
      <c r="RWO51" s="367"/>
      <c r="RWP51" s="367"/>
      <c r="RWQ51" s="367"/>
      <c r="RWR51" s="367"/>
      <c r="RWS51" s="367"/>
      <c r="RWT51" s="367"/>
      <c r="RWU51" s="367"/>
      <c r="RWV51" s="367"/>
      <c r="RWW51" s="367"/>
      <c r="RWX51" s="367"/>
      <c r="RWY51" s="367"/>
      <c r="RWZ51" s="367"/>
      <c r="RXA51" s="367"/>
      <c r="RXB51" s="367"/>
      <c r="RXC51" s="367"/>
      <c r="RXD51" s="367"/>
      <c r="RXE51" s="367"/>
      <c r="RXF51" s="367"/>
      <c r="RXG51" s="367"/>
      <c r="RXH51" s="367"/>
      <c r="RXI51" s="367"/>
      <c r="RXJ51" s="367"/>
      <c r="RXK51" s="367"/>
      <c r="RXL51" s="367"/>
      <c r="RXM51" s="367"/>
      <c r="RXN51" s="367"/>
      <c r="RXO51" s="367"/>
      <c r="RXP51" s="367"/>
      <c r="RXQ51" s="367"/>
      <c r="RXR51" s="367"/>
      <c r="RXS51" s="367"/>
      <c r="RXT51" s="367"/>
      <c r="RXU51" s="367"/>
      <c r="RXV51" s="367"/>
      <c r="RXW51" s="367"/>
      <c r="RXX51" s="367"/>
      <c r="RXY51" s="367"/>
      <c r="RXZ51" s="367"/>
      <c r="RYA51" s="367"/>
      <c r="RYB51" s="367"/>
      <c r="RYC51" s="367"/>
      <c r="RYD51" s="367"/>
      <c r="RYE51" s="367"/>
      <c r="RYF51" s="367"/>
      <c r="RYG51" s="367"/>
      <c r="RYH51" s="367"/>
      <c r="RYI51" s="367"/>
      <c r="RYJ51" s="367"/>
      <c r="RYK51" s="367"/>
      <c r="RYL51" s="367"/>
      <c r="RYM51" s="367"/>
      <c r="RYN51" s="367"/>
      <c r="RYO51" s="367"/>
      <c r="RYP51" s="367"/>
      <c r="RYQ51" s="367"/>
      <c r="RYR51" s="367"/>
      <c r="RYS51" s="367"/>
      <c r="RYT51" s="367"/>
      <c r="RYU51" s="367"/>
      <c r="RYV51" s="367"/>
      <c r="RYW51" s="367"/>
      <c r="RYX51" s="367"/>
      <c r="RYY51" s="367"/>
      <c r="RYZ51" s="367"/>
      <c r="RZA51" s="367"/>
      <c r="RZB51" s="367"/>
      <c r="RZC51" s="367"/>
      <c r="RZD51" s="367"/>
      <c r="RZE51" s="367"/>
      <c r="RZF51" s="367"/>
      <c r="RZG51" s="367"/>
      <c r="RZH51" s="367"/>
      <c r="RZI51" s="367"/>
      <c r="RZJ51" s="367"/>
      <c r="RZK51" s="367"/>
      <c r="RZL51" s="367"/>
      <c r="RZM51" s="367"/>
      <c r="RZN51" s="367"/>
      <c r="RZO51" s="367"/>
      <c r="RZP51" s="367"/>
      <c r="RZQ51" s="367"/>
      <c r="RZR51" s="367"/>
      <c r="RZS51" s="367"/>
      <c r="RZT51" s="367"/>
      <c r="RZU51" s="367"/>
      <c r="RZV51" s="367"/>
      <c r="RZW51" s="367"/>
      <c r="RZX51" s="367"/>
      <c r="RZY51" s="367"/>
      <c r="RZZ51" s="367"/>
      <c r="SAA51" s="367"/>
      <c r="SAB51" s="367"/>
      <c r="SAC51" s="367"/>
      <c r="SAD51" s="367"/>
      <c r="SAE51" s="367"/>
      <c r="SAF51" s="367"/>
      <c r="SAG51" s="367"/>
      <c r="SAH51" s="367"/>
      <c r="SAI51" s="367"/>
      <c r="SAJ51" s="367"/>
      <c r="SAK51" s="367"/>
      <c r="SAL51" s="367"/>
      <c r="SAM51" s="367"/>
      <c r="SAN51" s="367"/>
      <c r="SAO51" s="367"/>
      <c r="SAP51" s="367"/>
      <c r="SAQ51" s="367"/>
      <c r="SAR51" s="367"/>
      <c r="SAS51" s="367"/>
      <c r="SAT51" s="367"/>
      <c r="SAU51" s="367"/>
      <c r="SAV51" s="367"/>
      <c r="SAW51" s="367"/>
      <c r="SAX51" s="367"/>
      <c r="SAY51" s="367"/>
      <c r="SAZ51" s="367"/>
      <c r="SBA51" s="367"/>
      <c r="SBB51" s="367"/>
      <c r="SBC51" s="367"/>
      <c r="SBD51" s="367"/>
      <c r="SBE51" s="367"/>
      <c r="SBF51" s="367"/>
      <c r="SBG51" s="367"/>
      <c r="SBH51" s="367"/>
      <c r="SBI51" s="367"/>
      <c r="SBJ51" s="367"/>
      <c r="SBK51" s="367"/>
      <c r="SBL51" s="367"/>
      <c r="SBM51" s="367"/>
      <c r="SBN51" s="367"/>
      <c r="SBO51" s="367"/>
      <c r="SBP51" s="367"/>
      <c r="SBQ51" s="367"/>
      <c r="SBR51" s="367"/>
      <c r="SBS51" s="367"/>
      <c r="SBT51" s="367"/>
      <c r="SBU51" s="367"/>
      <c r="SBV51" s="367"/>
      <c r="SBW51" s="367"/>
      <c r="SBX51" s="367"/>
      <c r="SBY51" s="367"/>
      <c r="SBZ51" s="367"/>
      <c r="SCA51" s="367"/>
      <c r="SCB51" s="367"/>
      <c r="SCC51" s="367"/>
      <c r="SCD51" s="367"/>
      <c r="SCE51" s="367"/>
      <c r="SCF51" s="367"/>
      <c r="SCG51" s="367"/>
      <c r="SCH51" s="367"/>
      <c r="SCI51" s="367"/>
      <c r="SCJ51" s="367"/>
      <c r="SCK51" s="367"/>
      <c r="SCL51" s="367"/>
      <c r="SCM51" s="367"/>
      <c r="SCN51" s="367"/>
      <c r="SCO51" s="367"/>
      <c r="SCP51" s="367"/>
      <c r="SCQ51" s="367"/>
      <c r="SCR51" s="367"/>
      <c r="SCS51" s="367"/>
      <c r="SCT51" s="367"/>
      <c r="SCU51" s="367"/>
      <c r="SCV51" s="367"/>
      <c r="SCW51" s="367"/>
      <c r="SCX51" s="367"/>
      <c r="SCY51" s="367"/>
      <c r="SCZ51" s="367"/>
      <c r="SDA51" s="367"/>
      <c r="SDB51" s="367"/>
      <c r="SDC51" s="367"/>
      <c r="SDD51" s="367"/>
      <c r="SDE51" s="367"/>
      <c r="SDF51" s="367"/>
      <c r="SDG51" s="367"/>
      <c r="SDH51" s="367"/>
      <c r="SDI51" s="367"/>
      <c r="SDJ51" s="367"/>
      <c r="SDK51" s="367"/>
      <c r="SDL51" s="367"/>
      <c r="SDM51" s="367"/>
      <c r="SDN51" s="367"/>
      <c r="SDO51" s="367"/>
      <c r="SDP51" s="367"/>
      <c r="SDQ51" s="367"/>
      <c r="SDR51" s="367"/>
      <c r="SDS51" s="367"/>
      <c r="SDT51" s="367"/>
      <c r="SDU51" s="367"/>
      <c r="SDV51" s="367"/>
      <c r="SDW51" s="367"/>
      <c r="SDX51" s="367"/>
      <c r="SDY51" s="367"/>
      <c r="SDZ51" s="367"/>
      <c r="SEA51" s="367"/>
      <c r="SEB51" s="367"/>
      <c r="SEC51" s="367"/>
      <c r="SED51" s="367"/>
      <c r="SEE51" s="367"/>
      <c r="SEF51" s="367"/>
      <c r="SEG51" s="367"/>
      <c r="SEH51" s="367"/>
      <c r="SEI51" s="367"/>
      <c r="SEJ51" s="367"/>
      <c r="SEK51" s="367"/>
      <c r="SEL51" s="367"/>
      <c r="SEM51" s="367"/>
      <c r="SEN51" s="367"/>
      <c r="SEO51" s="367"/>
      <c r="SEP51" s="367"/>
      <c r="SEQ51" s="367"/>
      <c r="SER51" s="367"/>
      <c r="SES51" s="367"/>
      <c r="SET51" s="367"/>
      <c r="SEU51" s="367"/>
      <c r="SEV51" s="367"/>
      <c r="SEW51" s="367"/>
      <c r="SEX51" s="367"/>
      <c r="SEY51" s="367"/>
      <c r="SEZ51" s="367"/>
      <c r="SFA51" s="367"/>
      <c r="SFB51" s="367"/>
      <c r="SFC51" s="367"/>
      <c r="SFD51" s="367"/>
      <c r="SFE51" s="367"/>
      <c r="SFF51" s="367"/>
      <c r="SFG51" s="367"/>
      <c r="SFH51" s="367"/>
      <c r="SFI51" s="367"/>
      <c r="SFJ51" s="367"/>
      <c r="SFK51" s="367"/>
      <c r="SFL51" s="367"/>
      <c r="SFM51" s="367"/>
      <c r="SFN51" s="367"/>
      <c r="SFO51" s="367"/>
      <c r="SFP51" s="367"/>
      <c r="SFQ51" s="367"/>
      <c r="SFR51" s="367"/>
      <c r="SFS51" s="367"/>
      <c r="SFT51" s="367"/>
      <c r="SFU51" s="367"/>
      <c r="SFV51" s="367"/>
      <c r="SFW51" s="367"/>
      <c r="SFX51" s="367"/>
      <c r="SFY51" s="367"/>
      <c r="SFZ51" s="367"/>
      <c r="SGA51" s="367"/>
      <c r="SGB51" s="367"/>
      <c r="SGC51" s="367"/>
      <c r="SGD51" s="367"/>
      <c r="SGE51" s="367"/>
      <c r="SGF51" s="367"/>
      <c r="SGG51" s="367"/>
      <c r="SGH51" s="367"/>
      <c r="SGI51" s="367"/>
      <c r="SGJ51" s="367"/>
      <c r="SGK51" s="367"/>
      <c r="SGL51" s="367"/>
      <c r="SGM51" s="367"/>
      <c r="SGN51" s="367"/>
      <c r="SGO51" s="367"/>
      <c r="SGP51" s="367"/>
      <c r="SGQ51" s="367"/>
      <c r="SGR51" s="367"/>
      <c r="SGS51" s="367"/>
      <c r="SGT51" s="367"/>
      <c r="SGU51" s="367"/>
      <c r="SGV51" s="367"/>
      <c r="SGW51" s="367"/>
      <c r="SGX51" s="367"/>
      <c r="SGY51" s="367"/>
      <c r="SGZ51" s="367"/>
      <c r="SHA51" s="367"/>
      <c r="SHB51" s="367"/>
      <c r="SHC51" s="367"/>
      <c r="SHD51" s="367"/>
      <c r="SHE51" s="367"/>
      <c r="SHF51" s="367"/>
      <c r="SHG51" s="367"/>
      <c r="SHH51" s="367"/>
      <c r="SHI51" s="367"/>
      <c r="SHJ51" s="367"/>
      <c r="SHK51" s="367"/>
      <c r="SHL51" s="367"/>
      <c r="SHM51" s="367"/>
      <c r="SHN51" s="367"/>
      <c r="SHO51" s="367"/>
      <c r="SHP51" s="367"/>
      <c r="SHQ51" s="367"/>
      <c r="SHR51" s="367"/>
      <c r="SHS51" s="367"/>
      <c r="SHT51" s="367"/>
      <c r="SHU51" s="367"/>
      <c r="SHV51" s="367"/>
      <c r="SHW51" s="367"/>
      <c r="SHX51" s="367"/>
      <c r="SHY51" s="367"/>
      <c r="SHZ51" s="367"/>
      <c r="SIA51" s="367"/>
      <c r="SIB51" s="367"/>
      <c r="SIC51" s="367"/>
      <c r="SID51" s="367"/>
      <c r="SIE51" s="367"/>
      <c r="SIF51" s="367"/>
      <c r="SIG51" s="367"/>
      <c r="SIH51" s="367"/>
      <c r="SII51" s="367"/>
      <c r="SIJ51" s="367"/>
      <c r="SIK51" s="367"/>
      <c r="SIL51" s="367"/>
      <c r="SIM51" s="367"/>
      <c r="SIN51" s="367"/>
      <c r="SIO51" s="367"/>
      <c r="SIP51" s="367"/>
      <c r="SIQ51" s="367"/>
      <c r="SIR51" s="367"/>
      <c r="SIS51" s="367"/>
      <c r="SIT51" s="367"/>
      <c r="SIU51" s="367"/>
      <c r="SIV51" s="367"/>
      <c r="SIW51" s="367"/>
      <c r="SIX51" s="367"/>
      <c r="SIY51" s="367"/>
      <c r="SIZ51" s="367"/>
      <c r="SJA51" s="367"/>
      <c r="SJB51" s="367"/>
      <c r="SJC51" s="367"/>
      <c r="SJD51" s="367"/>
      <c r="SJE51" s="367"/>
      <c r="SJF51" s="367"/>
      <c r="SJG51" s="367"/>
      <c r="SJH51" s="367"/>
      <c r="SJI51" s="367"/>
      <c r="SJJ51" s="367"/>
      <c r="SJK51" s="367"/>
      <c r="SJL51" s="367"/>
      <c r="SJM51" s="367"/>
      <c r="SJN51" s="367"/>
      <c r="SJO51" s="367"/>
      <c r="SJP51" s="367"/>
      <c r="SJQ51" s="367"/>
      <c r="SJR51" s="367"/>
      <c r="SJS51" s="367"/>
      <c r="SJT51" s="367"/>
      <c r="SJU51" s="367"/>
      <c r="SJV51" s="367"/>
      <c r="SJW51" s="367"/>
      <c r="SJX51" s="367"/>
      <c r="SJY51" s="367"/>
      <c r="SJZ51" s="367"/>
      <c r="SKA51" s="367"/>
      <c r="SKB51" s="367"/>
      <c r="SKC51" s="367"/>
      <c r="SKD51" s="367"/>
      <c r="SKE51" s="367"/>
      <c r="SKF51" s="367"/>
      <c r="SKG51" s="367"/>
      <c r="SKH51" s="367"/>
      <c r="SKI51" s="367"/>
      <c r="SKJ51" s="367"/>
      <c r="SKK51" s="367"/>
      <c r="SKL51" s="367"/>
      <c r="SKM51" s="367"/>
      <c r="SKN51" s="367"/>
      <c r="SKO51" s="367"/>
      <c r="SKP51" s="367"/>
      <c r="SKQ51" s="367"/>
      <c r="SKR51" s="367"/>
      <c r="SKS51" s="367"/>
      <c r="SKT51" s="367"/>
      <c r="SKU51" s="367"/>
      <c r="SKV51" s="367"/>
      <c r="SKW51" s="367"/>
      <c r="SKX51" s="367"/>
      <c r="SKY51" s="367"/>
      <c r="SKZ51" s="367"/>
      <c r="SLA51" s="367"/>
      <c r="SLB51" s="367"/>
      <c r="SLC51" s="367"/>
      <c r="SLD51" s="367"/>
      <c r="SLE51" s="367"/>
      <c r="SLF51" s="367"/>
      <c r="SLG51" s="367"/>
      <c r="SLH51" s="367"/>
      <c r="SLI51" s="367"/>
      <c r="SLJ51" s="367"/>
      <c r="SLK51" s="367"/>
      <c r="SLL51" s="367"/>
      <c r="SLM51" s="367"/>
      <c r="SLN51" s="367"/>
      <c r="SLO51" s="367"/>
      <c r="SLP51" s="367"/>
      <c r="SLQ51" s="367"/>
      <c r="SLR51" s="367"/>
      <c r="SLS51" s="367"/>
      <c r="SLT51" s="367"/>
      <c r="SLU51" s="367"/>
      <c r="SLV51" s="367"/>
      <c r="SLW51" s="367"/>
      <c r="SLX51" s="367"/>
      <c r="SLY51" s="367"/>
      <c r="SLZ51" s="367"/>
      <c r="SMA51" s="367"/>
      <c r="SMB51" s="367"/>
      <c r="SMC51" s="367"/>
      <c r="SMD51" s="367"/>
      <c r="SME51" s="367"/>
      <c r="SMF51" s="367"/>
      <c r="SMG51" s="367"/>
      <c r="SMH51" s="367"/>
      <c r="SMI51" s="367"/>
      <c r="SMJ51" s="367"/>
      <c r="SMK51" s="367"/>
      <c r="SML51" s="367"/>
      <c r="SMM51" s="367"/>
      <c r="SMN51" s="367"/>
      <c r="SMO51" s="367"/>
      <c r="SMP51" s="367"/>
      <c r="SMQ51" s="367"/>
      <c r="SMR51" s="367"/>
      <c r="SMS51" s="367"/>
      <c r="SMT51" s="367"/>
      <c r="SMU51" s="367"/>
      <c r="SMV51" s="367"/>
      <c r="SMW51" s="367"/>
      <c r="SMX51" s="367"/>
      <c r="SMY51" s="367"/>
      <c r="SMZ51" s="367"/>
      <c r="SNA51" s="367"/>
      <c r="SNB51" s="367"/>
      <c r="SNC51" s="367"/>
      <c r="SND51" s="367"/>
      <c r="SNE51" s="367"/>
      <c r="SNF51" s="367"/>
      <c r="SNG51" s="367"/>
      <c r="SNH51" s="367"/>
      <c r="SNI51" s="367"/>
      <c r="SNJ51" s="367"/>
      <c r="SNK51" s="367"/>
      <c r="SNL51" s="367"/>
      <c r="SNM51" s="367"/>
      <c r="SNN51" s="367"/>
      <c r="SNO51" s="367"/>
      <c r="SNP51" s="367"/>
      <c r="SNQ51" s="367"/>
      <c r="SNR51" s="367"/>
      <c r="SNS51" s="367"/>
      <c r="SNT51" s="367"/>
      <c r="SNU51" s="367"/>
      <c r="SNV51" s="367"/>
      <c r="SNW51" s="367"/>
      <c r="SNX51" s="367"/>
      <c r="SNY51" s="367"/>
      <c r="SNZ51" s="367"/>
      <c r="SOA51" s="367"/>
      <c r="SOB51" s="367"/>
      <c r="SOC51" s="367"/>
      <c r="SOD51" s="367"/>
      <c r="SOE51" s="367"/>
      <c r="SOF51" s="367"/>
      <c r="SOG51" s="367"/>
      <c r="SOH51" s="367"/>
      <c r="SOI51" s="367"/>
      <c r="SOJ51" s="367"/>
      <c r="SOK51" s="367"/>
      <c r="SOL51" s="367"/>
      <c r="SOM51" s="367"/>
      <c r="SON51" s="367"/>
      <c r="SOO51" s="367"/>
      <c r="SOP51" s="367"/>
      <c r="SOQ51" s="367"/>
      <c r="SOR51" s="367"/>
      <c r="SOS51" s="367"/>
      <c r="SOT51" s="367"/>
      <c r="SOU51" s="367"/>
      <c r="SOV51" s="367"/>
      <c r="SOW51" s="367"/>
      <c r="SOX51" s="367"/>
      <c r="SOY51" s="367"/>
      <c r="SOZ51" s="367"/>
      <c r="SPA51" s="367"/>
      <c r="SPB51" s="367"/>
      <c r="SPC51" s="367"/>
      <c r="SPD51" s="367"/>
      <c r="SPE51" s="367"/>
      <c r="SPF51" s="367"/>
      <c r="SPG51" s="367"/>
      <c r="SPH51" s="367"/>
      <c r="SPI51" s="367"/>
      <c r="SPJ51" s="367"/>
      <c r="SPK51" s="367"/>
      <c r="SPL51" s="367"/>
      <c r="SPM51" s="367"/>
      <c r="SPN51" s="367"/>
      <c r="SPO51" s="367"/>
      <c r="SPP51" s="367"/>
      <c r="SPQ51" s="367"/>
      <c r="SPR51" s="367"/>
      <c r="SPS51" s="367"/>
      <c r="SPT51" s="367"/>
      <c r="SPU51" s="367"/>
      <c r="SPV51" s="367"/>
      <c r="SPW51" s="367"/>
      <c r="SPX51" s="367"/>
      <c r="SPY51" s="367"/>
      <c r="SPZ51" s="367"/>
      <c r="SQA51" s="367"/>
      <c r="SQB51" s="367"/>
      <c r="SQC51" s="367"/>
      <c r="SQD51" s="367"/>
      <c r="SQE51" s="367"/>
      <c r="SQF51" s="367"/>
      <c r="SQG51" s="367"/>
      <c r="SQH51" s="367"/>
      <c r="SQI51" s="367"/>
      <c r="SQJ51" s="367"/>
      <c r="SQK51" s="367"/>
      <c r="SQL51" s="367"/>
      <c r="SQM51" s="367"/>
      <c r="SQN51" s="367"/>
      <c r="SQO51" s="367"/>
      <c r="SQP51" s="367"/>
      <c r="SQQ51" s="367"/>
      <c r="SQR51" s="367"/>
      <c r="SQS51" s="367"/>
      <c r="SQT51" s="367"/>
      <c r="SQU51" s="367"/>
      <c r="SQV51" s="367"/>
      <c r="SQW51" s="367"/>
      <c r="SQX51" s="367"/>
      <c r="SQY51" s="367"/>
      <c r="SQZ51" s="367"/>
      <c r="SRA51" s="367"/>
      <c r="SRB51" s="367"/>
      <c r="SRC51" s="367"/>
      <c r="SRD51" s="367"/>
      <c r="SRE51" s="367"/>
      <c r="SRF51" s="367"/>
      <c r="SRG51" s="367"/>
      <c r="SRH51" s="367"/>
      <c r="SRI51" s="367"/>
      <c r="SRJ51" s="367"/>
      <c r="SRK51" s="367"/>
      <c r="SRL51" s="367"/>
      <c r="SRM51" s="367"/>
      <c r="SRN51" s="367"/>
      <c r="SRO51" s="367"/>
      <c r="SRP51" s="367"/>
      <c r="SRQ51" s="367"/>
      <c r="SRR51" s="367"/>
      <c r="SRS51" s="367"/>
      <c r="SRT51" s="367"/>
      <c r="SRU51" s="367"/>
      <c r="SRV51" s="367"/>
      <c r="SRW51" s="367"/>
      <c r="SRX51" s="367"/>
      <c r="SRY51" s="367"/>
      <c r="SRZ51" s="367"/>
      <c r="SSA51" s="367"/>
      <c r="SSB51" s="367"/>
      <c r="SSC51" s="367"/>
      <c r="SSD51" s="367"/>
      <c r="SSE51" s="367"/>
      <c r="SSF51" s="367"/>
      <c r="SSG51" s="367"/>
      <c r="SSH51" s="367"/>
      <c r="SSI51" s="367"/>
      <c r="SSJ51" s="367"/>
      <c r="SSK51" s="367"/>
      <c r="SSL51" s="367"/>
      <c r="SSM51" s="367"/>
      <c r="SSN51" s="367"/>
      <c r="SSO51" s="367"/>
      <c r="SSP51" s="367"/>
      <c r="SSQ51" s="367"/>
      <c r="SSR51" s="367"/>
      <c r="SSS51" s="367"/>
      <c r="SST51" s="367"/>
      <c r="SSU51" s="367"/>
      <c r="SSV51" s="367"/>
      <c r="SSW51" s="367"/>
      <c r="SSX51" s="367"/>
      <c r="SSY51" s="367"/>
      <c r="SSZ51" s="367"/>
      <c r="STA51" s="367"/>
      <c r="STB51" s="367"/>
      <c r="STC51" s="367"/>
      <c r="STD51" s="367"/>
      <c r="STE51" s="367"/>
      <c r="STF51" s="367"/>
      <c r="STG51" s="367"/>
      <c r="STH51" s="367"/>
      <c r="STI51" s="367"/>
      <c r="STJ51" s="367"/>
      <c r="STK51" s="367"/>
      <c r="STL51" s="367"/>
      <c r="STM51" s="367"/>
      <c r="STN51" s="367"/>
      <c r="STO51" s="367"/>
      <c r="STP51" s="367"/>
      <c r="STQ51" s="367"/>
      <c r="STR51" s="367"/>
      <c r="STS51" s="367"/>
      <c r="STT51" s="367"/>
      <c r="STU51" s="367"/>
      <c r="STV51" s="367"/>
      <c r="STW51" s="367"/>
      <c r="STX51" s="367"/>
      <c r="STY51" s="367"/>
      <c r="STZ51" s="367"/>
      <c r="SUA51" s="367"/>
      <c r="SUB51" s="367"/>
      <c r="SUC51" s="367"/>
      <c r="SUD51" s="367"/>
      <c r="SUE51" s="367"/>
      <c r="SUF51" s="367"/>
      <c r="SUG51" s="367"/>
      <c r="SUH51" s="367"/>
      <c r="SUI51" s="367"/>
      <c r="SUJ51" s="367"/>
      <c r="SUK51" s="367"/>
      <c r="SUL51" s="367"/>
      <c r="SUM51" s="367"/>
      <c r="SUN51" s="367"/>
      <c r="SUO51" s="367"/>
      <c r="SUP51" s="367"/>
      <c r="SUQ51" s="367"/>
      <c r="SUR51" s="367"/>
      <c r="SUS51" s="367"/>
      <c r="SUT51" s="367"/>
      <c r="SUU51" s="367"/>
      <c r="SUV51" s="367"/>
      <c r="SUW51" s="367"/>
      <c r="SUX51" s="367"/>
      <c r="SUY51" s="367"/>
      <c r="SUZ51" s="367"/>
      <c r="SVA51" s="367"/>
      <c r="SVB51" s="367"/>
      <c r="SVC51" s="367"/>
      <c r="SVD51" s="367"/>
      <c r="SVE51" s="367"/>
      <c r="SVF51" s="367"/>
      <c r="SVG51" s="367"/>
      <c r="SVH51" s="367"/>
      <c r="SVI51" s="367"/>
      <c r="SVJ51" s="367"/>
      <c r="SVK51" s="367"/>
      <c r="SVL51" s="367"/>
      <c r="SVM51" s="367"/>
      <c r="SVN51" s="367"/>
      <c r="SVO51" s="367"/>
      <c r="SVP51" s="367"/>
      <c r="SVQ51" s="367"/>
      <c r="SVR51" s="367"/>
      <c r="SVS51" s="367"/>
      <c r="SVT51" s="367"/>
      <c r="SVU51" s="367"/>
      <c r="SVV51" s="367"/>
      <c r="SVW51" s="367"/>
      <c r="SVX51" s="367"/>
      <c r="SVY51" s="367"/>
      <c r="SVZ51" s="367"/>
      <c r="SWA51" s="367"/>
      <c r="SWB51" s="367"/>
      <c r="SWC51" s="367"/>
      <c r="SWD51" s="367"/>
      <c r="SWE51" s="367"/>
      <c r="SWF51" s="367"/>
      <c r="SWG51" s="367"/>
      <c r="SWH51" s="367"/>
      <c r="SWI51" s="367"/>
      <c r="SWJ51" s="367"/>
      <c r="SWK51" s="367"/>
      <c r="SWL51" s="367"/>
      <c r="SWM51" s="367"/>
      <c r="SWN51" s="367"/>
      <c r="SWO51" s="367"/>
      <c r="SWP51" s="367"/>
      <c r="SWQ51" s="367"/>
      <c r="SWR51" s="367"/>
      <c r="SWS51" s="367"/>
      <c r="SWT51" s="367"/>
      <c r="SWU51" s="367"/>
      <c r="SWV51" s="367"/>
      <c r="SWW51" s="367"/>
      <c r="SWX51" s="367"/>
      <c r="SWY51" s="367"/>
      <c r="SWZ51" s="367"/>
      <c r="SXA51" s="367"/>
      <c r="SXB51" s="367"/>
      <c r="SXC51" s="367"/>
      <c r="SXD51" s="367"/>
      <c r="SXE51" s="367"/>
      <c r="SXF51" s="367"/>
      <c r="SXG51" s="367"/>
      <c r="SXH51" s="367"/>
      <c r="SXI51" s="367"/>
      <c r="SXJ51" s="367"/>
      <c r="SXK51" s="367"/>
      <c r="SXL51" s="367"/>
      <c r="SXM51" s="367"/>
      <c r="SXN51" s="367"/>
      <c r="SXO51" s="367"/>
      <c r="SXP51" s="367"/>
      <c r="SXQ51" s="367"/>
      <c r="SXR51" s="367"/>
      <c r="SXS51" s="367"/>
      <c r="SXT51" s="367"/>
      <c r="SXU51" s="367"/>
      <c r="SXV51" s="367"/>
      <c r="SXW51" s="367"/>
      <c r="SXX51" s="367"/>
      <c r="SXY51" s="367"/>
      <c r="SXZ51" s="367"/>
      <c r="SYA51" s="367"/>
      <c r="SYB51" s="367"/>
      <c r="SYC51" s="367"/>
      <c r="SYD51" s="367"/>
      <c r="SYE51" s="367"/>
      <c r="SYF51" s="367"/>
      <c r="SYG51" s="367"/>
      <c r="SYH51" s="367"/>
      <c r="SYI51" s="367"/>
      <c r="SYJ51" s="367"/>
      <c r="SYK51" s="367"/>
      <c r="SYL51" s="367"/>
      <c r="SYM51" s="367"/>
      <c r="SYN51" s="367"/>
      <c r="SYO51" s="367"/>
      <c r="SYP51" s="367"/>
      <c r="SYQ51" s="367"/>
      <c r="SYR51" s="367"/>
      <c r="SYS51" s="367"/>
      <c r="SYT51" s="367"/>
      <c r="SYU51" s="367"/>
      <c r="SYV51" s="367"/>
      <c r="SYW51" s="367"/>
      <c r="SYX51" s="367"/>
      <c r="SYY51" s="367"/>
      <c r="SYZ51" s="367"/>
      <c r="SZA51" s="367"/>
      <c r="SZB51" s="367"/>
      <c r="SZC51" s="367"/>
      <c r="SZD51" s="367"/>
      <c r="SZE51" s="367"/>
      <c r="SZF51" s="367"/>
      <c r="SZG51" s="367"/>
      <c r="SZH51" s="367"/>
      <c r="SZI51" s="367"/>
      <c r="SZJ51" s="367"/>
      <c r="SZK51" s="367"/>
      <c r="SZL51" s="367"/>
      <c r="SZM51" s="367"/>
      <c r="SZN51" s="367"/>
      <c r="SZO51" s="367"/>
      <c r="SZP51" s="367"/>
      <c r="SZQ51" s="367"/>
      <c r="SZR51" s="367"/>
      <c r="SZS51" s="367"/>
      <c r="SZT51" s="367"/>
      <c r="SZU51" s="367"/>
      <c r="SZV51" s="367"/>
      <c r="SZW51" s="367"/>
      <c r="SZX51" s="367"/>
      <c r="SZY51" s="367"/>
      <c r="SZZ51" s="367"/>
      <c r="TAA51" s="367"/>
      <c r="TAB51" s="367"/>
      <c r="TAC51" s="367"/>
      <c r="TAD51" s="367"/>
      <c r="TAE51" s="367"/>
      <c r="TAF51" s="367"/>
      <c r="TAG51" s="367"/>
      <c r="TAH51" s="367"/>
      <c r="TAI51" s="367"/>
      <c r="TAJ51" s="367"/>
      <c r="TAK51" s="367"/>
      <c r="TAL51" s="367"/>
      <c r="TAM51" s="367"/>
      <c r="TAN51" s="367"/>
      <c r="TAO51" s="367"/>
      <c r="TAP51" s="367"/>
      <c r="TAQ51" s="367"/>
      <c r="TAR51" s="367"/>
      <c r="TAS51" s="367"/>
      <c r="TAT51" s="367"/>
      <c r="TAU51" s="367"/>
      <c r="TAV51" s="367"/>
      <c r="TAW51" s="367"/>
      <c r="TAX51" s="367"/>
      <c r="TAY51" s="367"/>
      <c r="TAZ51" s="367"/>
      <c r="TBA51" s="367"/>
      <c r="TBB51" s="367"/>
      <c r="TBC51" s="367"/>
      <c r="TBD51" s="367"/>
      <c r="TBE51" s="367"/>
      <c r="TBF51" s="367"/>
      <c r="TBG51" s="367"/>
      <c r="TBH51" s="367"/>
      <c r="TBI51" s="367"/>
      <c r="TBJ51" s="367"/>
      <c r="TBK51" s="367"/>
      <c r="TBL51" s="367"/>
      <c r="TBM51" s="367"/>
      <c r="TBN51" s="367"/>
      <c r="TBO51" s="367"/>
      <c r="TBP51" s="367"/>
      <c r="TBQ51" s="367"/>
      <c r="TBR51" s="367"/>
      <c r="TBS51" s="367"/>
      <c r="TBT51" s="367"/>
      <c r="TBU51" s="367"/>
      <c r="TBV51" s="367"/>
      <c r="TBW51" s="367"/>
      <c r="TBX51" s="367"/>
      <c r="TBY51" s="367"/>
      <c r="TBZ51" s="367"/>
      <c r="TCA51" s="367"/>
      <c r="TCB51" s="367"/>
      <c r="TCC51" s="367"/>
      <c r="TCD51" s="367"/>
      <c r="TCE51" s="367"/>
      <c r="TCF51" s="367"/>
      <c r="TCG51" s="367"/>
      <c r="TCH51" s="367"/>
      <c r="TCI51" s="367"/>
      <c r="TCJ51" s="367"/>
      <c r="TCK51" s="367"/>
      <c r="TCL51" s="367"/>
      <c r="TCM51" s="367"/>
      <c r="TCN51" s="367"/>
      <c r="TCO51" s="367"/>
      <c r="TCP51" s="367"/>
      <c r="TCQ51" s="367"/>
      <c r="TCR51" s="367"/>
      <c r="TCS51" s="367"/>
      <c r="TCT51" s="367"/>
      <c r="TCU51" s="367"/>
      <c r="TCV51" s="367"/>
      <c r="TCW51" s="367"/>
      <c r="TCX51" s="367"/>
      <c r="TCY51" s="367"/>
      <c r="TCZ51" s="367"/>
      <c r="TDA51" s="367"/>
      <c r="TDB51" s="367"/>
      <c r="TDC51" s="367"/>
      <c r="TDD51" s="367"/>
      <c r="TDE51" s="367"/>
      <c r="TDF51" s="367"/>
      <c r="TDG51" s="367"/>
      <c r="TDH51" s="367"/>
      <c r="TDI51" s="367"/>
      <c r="TDJ51" s="367"/>
      <c r="TDK51" s="367"/>
      <c r="TDL51" s="367"/>
      <c r="TDM51" s="367"/>
      <c r="TDN51" s="367"/>
      <c r="TDO51" s="367"/>
      <c r="TDP51" s="367"/>
      <c r="TDQ51" s="367"/>
      <c r="TDR51" s="367"/>
      <c r="TDS51" s="367"/>
      <c r="TDT51" s="367"/>
      <c r="TDU51" s="367"/>
      <c r="TDV51" s="367"/>
      <c r="TDW51" s="367"/>
      <c r="TDX51" s="367"/>
      <c r="TDY51" s="367"/>
      <c r="TDZ51" s="367"/>
      <c r="TEA51" s="367"/>
      <c r="TEB51" s="367"/>
      <c r="TEC51" s="367"/>
      <c r="TED51" s="367"/>
      <c r="TEE51" s="367"/>
      <c r="TEF51" s="367"/>
      <c r="TEG51" s="367"/>
      <c r="TEH51" s="367"/>
      <c r="TEI51" s="367"/>
      <c r="TEJ51" s="367"/>
      <c r="TEK51" s="367"/>
      <c r="TEL51" s="367"/>
      <c r="TEM51" s="367"/>
      <c r="TEN51" s="367"/>
      <c r="TEO51" s="367"/>
      <c r="TEP51" s="367"/>
      <c r="TEQ51" s="367"/>
      <c r="TER51" s="367"/>
      <c r="TES51" s="367"/>
      <c r="TET51" s="367"/>
      <c r="TEU51" s="367"/>
      <c r="TEV51" s="367"/>
      <c r="TEW51" s="367"/>
      <c r="TEX51" s="367"/>
      <c r="TEY51" s="367"/>
      <c r="TEZ51" s="367"/>
      <c r="TFA51" s="367"/>
      <c r="TFB51" s="367"/>
      <c r="TFC51" s="367"/>
      <c r="TFD51" s="367"/>
      <c r="TFE51" s="367"/>
      <c r="TFF51" s="367"/>
      <c r="TFG51" s="367"/>
      <c r="TFH51" s="367"/>
      <c r="TFI51" s="367"/>
      <c r="TFJ51" s="367"/>
      <c r="TFK51" s="367"/>
      <c r="TFL51" s="367"/>
      <c r="TFM51" s="367"/>
      <c r="TFN51" s="367"/>
      <c r="TFO51" s="367"/>
      <c r="TFP51" s="367"/>
      <c r="TFQ51" s="367"/>
      <c r="TFR51" s="367"/>
      <c r="TFS51" s="367"/>
      <c r="TFT51" s="367"/>
      <c r="TFU51" s="367"/>
      <c r="TFV51" s="367"/>
      <c r="TFW51" s="367"/>
      <c r="TFX51" s="367"/>
      <c r="TFY51" s="367"/>
      <c r="TFZ51" s="367"/>
      <c r="TGA51" s="367"/>
      <c r="TGB51" s="367"/>
      <c r="TGC51" s="367"/>
      <c r="TGD51" s="367"/>
      <c r="TGE51" s="367"/>
      <c r="TGF51" s="367"/>
      <c r="TGG51" s="367"/>
      <c r="TGH51" s="367"/>
      <c r="TGI51" s="367"/>
      <c r="TGJ51" s="367"/>
      <c r="TGK51" s="367"/>
      <c r="TGL51" s="367"/>
      <c r="TGM51" s="367"/>
      <c r="TGN51" s="367"/>
      <c r="TGO51" s="367"/>
      <c r="TGP51" s="367"/>
      <c r="TGQ51" s="367"/>
      <c r="TGR51" s="367"/>
      <c r="TGS51" s="367"/>
      <c r="TGT51" s="367"/>
      <c r="TGU51" s="367"/>
      <c r="TGV51" s="367"/>
      <c r="TGW51" s="367"/>
      <c r="TGX51" s="367"/>
      <c r="TGY51" s="367"/>
      <c r="TGZ51" s="367"/>
      <c r="THA51" s="367"/>
      <c r="THB51" s="367"/>
      <c r="THC51" s="367"/>
      <c r="THD51" s="367"/>
      <c r="THE51" s="367"/>
      <c r="THF51" s="367"/>
      <c r="THG51" s="367"/>
      <c r="THH51" s="367"/>
      <c r="THI51" s="367"/>
      <c r="THJ51" s="367"/>
      <c r="THK51" s="367"/>
      <c r="THL51" s="367"/>
      <c r="THM51" s="367"/>
      <c r="THN51" s="367"/>
      <c r="THO51" s="367"/>
      <c r="THP51" s="367"/>
      <c r="THQ51" s="367"/>
      <c r="THR51" s="367"/>
      <c r="THS51" s="367"/>
      <c r="THT51" s="367"/>
      <c r="THU51" s="367"/>
      <c r="THV51" s="367"/>
      <c r="THW51" s="367"/>
      <c r="THX51" s="367"/>
      <c r="THY51" s="367"/>
      <c r="THZ51" s="367"/>
      <c r="TIA51" s="367"/>
      <c r="TIB51" s="367"/>
      <c r="TIC51" s="367"/>
      <c r="TID51" s="367"/>
      <c r="TIE51" s="367"/>
      <c r="TIF51" s="367"/>
      <c r="TIG51" s="367"/>
      <c r="TIH51" s="367"/>
      <c r="TII51" s="367"/>
      <c r="TIJ51" s="367"/>
      <c r="TIK51" s="367"/>
      <c r="TIL51" s="367"/>
      <c r="TIM51" s="367"/>
      <c r="TIN51" s="367"/>
      <c r="TIO51" s="367"/>
      <c r="TIP51" s="367"/>
      <c r="TIQ51" s="367"/>
      <c r="TIR51" s="367"/>
      <c r="TIS51" s="367"/>
      <c r="TIT51" s="367"/>
      <c r="TIU51" s="367"/>
      <c r="TIV51" s="367"/>
      <c r="TIW51" s="367"/>
      <c r="TIX51" s="367"/>
      <c r="TIY51" s="367"/>
      <c r="TIZ51" s="367"/>
      <c r="TJA51" s="367"/>
      <c r="TJB51" s="367"/>
      <c r="TJC51" s="367"/>
      <c r="TJD51" s="367"/>
      <c r="TJE51" s="367"/>
      <c r="TJF51" s="367"/>
      <c r="TJG51" s="367"/>
      <c r="TJH51" s="367"/>
      <c r="TJI51" s="367"/>
      <c r="TJJ51" s="367"/>
      <c r="TJK51" s="367"/>
      <c r="TJL51" s="367"/>
      <c r="TJM51" s="367"/>
      <c r="TJN51" s="367"/>
      <c r="TJO51" s="367"/>
      <c r="TJP51" s="367"/>
      <c r="TJQ51" s="367"/>
      <c r="TJR51" s="367"/>
      <c r="TJS51" s="367"/>
      <c r="TJT51" s="367"/>
      <c r="TJU51" s="367"/>
      <c r="TJV51" s="367"/>
      <c r="TJW51" s="367"/>
      <c r="TJX51" s="367"/>
      <c r="TJY51" s="367"/>
      <c r="TJZ51" s="367"/>
      <c r="TKA51" s="367"/>
      <c r="TKB51" s="367"/>
      <c r="TKC51" s="367"/>
      <c r="TKD51" s="367"/>
      <c r="TKE51" s="367"/>
      <c r="TKF51" s="367"/>
      <c r="TKG51" s="367"/>
      <c r="TKH51" s="367"/>
      <c r="TKI51" s="367"/>
      <c r="TKJ51" s="367"/>
      <c r="TKK51" s="367"/>
      <c r="TKL51" s="367"/>
      <c r="TKM51" s="367"/>
      <c r="TKN51" s="367"/>
      <c r="TKO51" s="367"/>
      <c r="TKP51" s="367"/>
      <c r="TKQ51" s="367"/>
      <c r="TKR51" s="367"/>
      <c r="TKS51" s="367"/>
      <c r="TKT51" s="367"/>
      <c r="TKU51" s="367"/>
      <c r="TKV51" s="367"/>
      <c r="TKW51" s="367"/>
      <c r="TKX51" s="367"/>
      <c r="TKY51" s="367"/>
      <c r="TKZ51" s="367"/>
      <c r="TLA51" s="367"/>
      <c r="TLB51" s="367"/>
      <c r="TLC51" s="367"/>
      <c r="TLD51" s="367"/>
      <c r="TLE51" s="367"/>
      <c r="TLF51" s="367"/>
      <c r="TLG51" s="367"/>
      <c r="TLH51" s="367"/>
      <c r="TLI51" s="367"/>
      <c r="TLJ51" s="367"/>
      <c r="TLK51" s="367"/>
      <c r="TLL51" s="367"/>
      <c r="TLM51" s="367"/>
      <c r="TLN51" s="367"/>
      <c r="TLO51" s="367"/>
      <c r="TLP51" s="367"/>
      <c r="TLQ51" s="367"/>
      <c r="TLR51" s="367"/>
      <c r="TLS51" s="367"/>
      <c r="TLT51" s="367"/>
      <c r="TLU51" s="367"/>
      <c r="TLV51" s="367"/>
      <c r="TLW51" s="367"/>
      <c r="TLX51" s="367"/>
      <c r="TLY51" s="367"/>
      <c r="TLZ51" s="367"/>
      <c r="TMA51" s="367"/>
      <c r="TMB51" s="367"/>
      <c r="TMC51" s="367"/>
      <c r="TMD51" s="367"/>
      <c r="TME51" s="367"/>
      <c r="TMF51" s="367"/>
      <c r="TMG51" s="367"/>
      <c r="TMH51" s="367"/>
      <c r="TMI51" s="367"/>
      <c r="TMJ51" s="367"/>
      <c r="TMK51" s="367"/>
      <c r="TML51" s="367"/>
      <c r="TMM51" s="367"/>
      <c r="TMN51" s="367"/>
      <c r="TMO51" s="367"/>
      <c r="TMP51" s="367"/>
      <c r="TMQ51" s="367"/>
      <c r="TMR51" s="367"/>
      <c r="TMS51" s="367"/>
      <c r="TMT51" s="367"/>
      <c r="TMU51" s="367"/>
      <c r="TMV51" s="367"/>
      <c r="TMW51" s="367"/>
      <c r="TMX51" s="367"/>
      <c r="TMY51" s="367"/>
      <c r="TMZ51" s="367"/>
      <c r="TNA51" s="367"/>
      <c r="TNB51" s="367"/>
      <c r="TNC51" s="367"/>
      <c r="TND51" s="367"/>
      <c r="TNE51" s="367"/>
      <c r="TNF51" s="367"/>
      <c r="TNG51" s="367"/>
      <c r="TNH51" s="367"/>
      <c r="TNI51" s="367"/>
      <c r="TNJ51" s="367"/>
      <c r="TNK51" s="367"/>
      <c r="TNL51" s="367"/>
      <c r="TNM51" s="367"/>
      <c r="TNN51" s="367"/>
      <c r="TNO51" s="367"/>
      <c r="TNP51" s="367"/>
      <c r="TNQ51" s="367"/>
      <c r="TNR51" s="367"/>
      <c r="TNS51" s="367"/>
      <c r="TNT51" s="367"/>
      <c r="TNU51" s="367"/>
      <c r="TNV51" s="367"/>
      <c r="TNW51" s="367"/>
      <c r="TNX51" s="367"/>
      <c r="TNY51" s="367"/>
      <c r="TNZ51" s="367"/>
      <c r="TOA51" s="367"/>
      <c r="TOB51" s="367"/>
      <c r="TOC51" s="367"/>
      <c r="TOD51" s="367"/>
      <c r="TOE51" s="367"/>
      <c r="TOF51" s="367"/>
      <c r="TOG51" s="367"/>
      <c r="TOH51" s="367"/>
      <c r="TOI51" s="367"/>
      <c r="TOJ51" s="367"/>
      <c r="TOK51" s="367"/>
      <c r="TOL51" s="367"/>
      <c r="TOM51" s="367"/>
      <c r="TON51" s="367"/>
      <c r="TOO51" s="367"/>
      <c r="TOP51" s="367"/>
      <c r="TOQ51" s="367"/>
      <c r="TOR51" s="367"/>
      <c r="TOS51" s="367"/>
      <c r="TOT51" s="367"/>
      <c r="TOU51" s="367"/>
      <c r="TOV51" s="367"/>
      <c r="TOW51" s="367"/>
      <c r="TOX51" s="367"/>
      <c r="TOY51" s="367"/>
      <c r="TOZ51" s="367"/>
      <c r="TPA51" s="367"/>
      <c r="TPB51" s="367"/>
      <c r="TPC51" s="367"/>
      <c r="TPD51" s="367"/>
      <c r="TPE51" s="367"/>
      <c r="TPF51" s="367"/>
      <c r="TPG51" s="367"/>
      <c r="TPH51" s="367"/>
      <c r="TPI51" s="367"/>
      <c r="TPJ51" s="367"/>
      <c r="TPK51" s="367"/>
      <c r="TPL51" s="367"/>
      <c r="TPM51" s="367"/>
      <c r="TPN51" s="367"/>
      <c r="TPO51" s="367"/>
      <c r="TPP51" s="367"/>
      <c r="TPQ51" s="367"/>
      <c r="TPR51" s="367"/>
      <c r="TPS51" s="367"/>
      <c r="TPT51" s="367"/>
      <c r="TPU51" s="367"/>
      <c r="TPV51" s="367"/>
      <c r="TPW51" s="367"/>
      <c r="TPX51" s="367"/>
      <c r="TPY51" s="367"/>
      <c r="TPZ51" s="367"/>
      <c r="TQA51" s="367"/>
      <c r="TQB51" s="367"/>
      <c r="TQC51" s="367"/>
      <c r="TQD51" s="367"/>
      <c r="TQE51" s="367"/>
      <c r="TQF51" s="367"/>
      <c r="TQG51" s="367"/>
      <c r="TQH51" s="367"/>
      <c r="TQI51" s="367"/>
      <c r="TQJ51" s="367"/>
      <c r="TQK51" s="367"/>
      <c r="TQL51" s="367"/>
      <c r="TQM51" s="367"/>
      <c r="TQN51" s="367"/>
      <c r="TQO51" s="367"/>
      <c r="TQP51" s="367"/>
      <c r="TQQ51" s="367"/>
      <c r="TQR51" s="367"/>
      <c r="TQS51" s="367"/>
      <c r="TQT51" s="367"/>
      <c r="TQU51" s="367"/>
      <c r="TQV51" s="367"/>
      <c r="TQW51" s="367"/>
      <c r="TQX51" s="367"/>
      <c r="TQY51" s="367"/>
      <c r="TQZ51" s="367"/>
      <c r="TRA51" s="367"/>
      <c r="TRB51" s="367"/>
      <c r="TRC51" s="367"/>
      <c r="TRD51" s="367"/>
      <c r="TRE51" s="367"/>
      <c r="TRF51" s="367"/>
      <c r="TRG51" s="367"/>
      <c r="TRH51" s="367"/>
      <c r="TRI51" s="367"/>
      <c r="TRJ51" s="367"/>
      <c r="TRK51" s="367"/>
      <c r="TRL51" s="367"/>
      <c r="TRM51" s="367"/>
      <c r="TRN51" s="367"/>
      <c r="TRO51" s="367"/>
      <c r="TRP51" s="367"/>
      <c r="TRQ51" s="367"/>
      <c r="TRR51" s="367"/>
      <c r="TRS51" s="367"/>
      <c r="TRT51" s="367"/>
      <c r="TRU51" s="367"/>
      <c r="TRV51" s="367"/>
      <c r="TRW51" s="367"/>
      <c r="TRX51" s="367"/>
      <c r="TRY51" s="367"/>
      <c r="TRZ51" s="367"/>
      <c r="TSA51" s="367"/>
      <c r="TSB51" s="367"/>
      <c r="TSC51" s="367"/>
      <c r="TSD51" s="367"/>
      <c r="TSE51" s="367"/>
      <c r="TSF51" s="367"/>
      <c r="TSG51" s="367"/>
      <c r="TSH51" s="367"/>
      <c r="TSI51" s="367"/>
      <c r="TSJ51" s="367"/>
      <c r="TSK51" s="367"/>
      <c r="TSL51" s="367"/>
      <c r="TSM51" s="367"/>
      <c r="TSN51" s="367"/>
      <c r="TSO51" s="367"/>
      <c r="TSP51" s="367"/>
      <c r="TSQ51" s="367"/>
      <c r="TSR51" s="367"/>
      <c r="TSS51" s="367"/>
      <c r="TST51" s="367"/>
      <c r="TSU51" s="367"/>
      <c r="TSV51" s="367"/>
      <c r="TSW51" s="367"/>
      <c r="TSX51" s="367"/>
      <c r="TSY51" s="367"/>
      <c r="TSZ51" s="367"/>
      <c r="TTA51" s="367"/>
      <c r="TTB51" s="367"/>
      <c r="TTC51" s="367"/>
      <c r="TTD51" s="367"/>
      <c r="TTE51" s="367"/>
      <c r="TTF51" s="367"/>
      <c r="TTG51" s="367"/>
      <c r="TTH51" s="367"/>
      <c r="TTI51" s="367"/>
      <c r="TTJ51" s="367"/>
      <c r="TTK51" s="367"/>
      <c r="TTL51" s="367"/>
      <c r="TTM51" s="367"/>
      <c r="TTN51" s="367"/>
      <c r="TTO51" s="367"/>
      <c r="TTP51" s="367"/>
      <c r="TTQ51" s="367"/>
      <c r="TTR51" s="367"/>
      <c r="TTS51" s="367"/>
      <c r="TTT51" s="367"/>
      <c r="TTU51" s="367"/>
      <c r="TTV51" s="367"/>
      <c r="TTW51" s="367"/>
      <c r="TTX51" s="367"/>
      <c r="TTY51" s="367"/>
      <c r="TTZ51" s="367"/>
      <c r="TUA51" s="367"/>
      <c r="TUB51" s="367"/>
      <c r="TUC51" s="367"/>
      <c r="TUD51" s="367"/>
      <c r="TUE51" s="367"/>
      <c r="TUF51" s="367"/>
      <c r="TUG51" s="367"/>
      <c r="TUH51" s="367"/>
      <c r="TUI51" s="367"/>
      <c r="TUJ51" s="367"/>
      <c r="TUK51" s="367"/>
      <c r="TUL51" s="367"/>
      <c r="TUM51" s="367"/>
      <c r="TUN51" s="367"/>
      <c r="TUO51" s="367"/>
      <c r="TUP51" s="367"/>
      <c r="TUQ51" s="367"/>
      <c r="TUR51" s="367"/>
      <c r="TUS51" s="367"/>
      <c r="TUT51" s="367"/>
      <c r="TUU51" s="367"/>
      <c r="TUV51" s="367"/>
      <c r="TUW51" s="367"/>
      <c r="TUX51" s="367"/>
      <c r="TUY51" s="367"/>
      <c r="TUZ51" s="367"/>
      <c r="TVA51" s="367"/>
      <c r="TVB51" s="367"/>
      <c r="TVC51" s="367"/>
      <c r="TVD51" s="367"/>
      <c r="TVE51" s="367"/>
      <c r="TVF51" s="367"/>
      <c r="TVG51" s="367"/>
      <c r="TVH51" s="367"/>
      <c r="TVI51" s="367"/>
      <c r="TVJ51" s="367"/>
      <c r="TVK51" s="367"/>
      <c r="TVL51" s="367"/>
      <c r="TVM51" s="367"/>
      <c r="TVN51" s="367"/>
      <c r="TVO51" s="367"/>
      <c r="TVP51" s="367"/>
      <c r="TVQ51" s="367"/>
      <c r="TVR51" s="367"/>
      <c r="TVS51" s="367"/>
      <c r="TVT51" s="367"/>
      <c r="TVU51" s="367"/>
      <c r="TVV51" s="367"/>
      <c r="TVW51" s="367"/>
      <c r="TVX51" s="367"/>
      <c r="TVY51" s="367"/>
      <c r="TVZ51" s="367"/>
      <c r="TWA51" s="367"/>
      <c r="TWB51" s="367"/>
      <c r="TWC51" s="367"/>
      <c r="TWD51" s="367"/>
      <c r="TWE51" s="367"/>
      <c r="TWF51" s="367"/>
      <c r="TWG51" s="367"/>
      <c r="TWH51" s="367"/>
      <c r="TWI51" s="367"/>
      <c r="TWJ51" s="367"/>
      <c r="TWK51" s="367"/>
      <c r="TWL51" s="367"/>
      <c r="TWM51" s="367"/>
      <c r="TWN51" s="367"/>
      <c r="TWO51" s="367"/>
      <c r="TWP51" s="367"/>
      <c r="TWQ51" s="367"/>
      <c r="TWR51" s="367"/>
      <c r="TWS51" s="367"/>
      <c r="TWT51" s="367"/>
      <c r="TWU51" s="367"/>
      <c r="TWV51" s="367"/>
      <c r="TWW51" s="367"/>
      <c r="TWX51" s="367"/>
      <c r="TWY51" s="367"/>
      <c r="TWZ51" s="367"/>
      <c r="TXA51" s="367"/>
      <c r="TXB51" s="367"/>
      <c r="TXC51" s="367"/>
      <c r="TXD51" s="367"/>
      <c r="TXE51" s="367"/>
      <c r="TXF51" s="367"/>
      <c r="TXG51" s="367"/>
      <c r="TXH51" s="367"/>
      <c r="TXI51" s="367"/>
      <c r="TXJ51" s="367"/>
      <c r="TXK51" s="367"/>
      <c r="TXL51" s="367"/>
      <c r="TXM51" s="367"/>
      <c r="TXN51" s="367"/>
      <c r="TXO51" s="367"/>
      <c r="TXP51" s="367"/>
      <c r="TXQ51" s="367"/>
      <c r="TXR51" s="367"/>
      <c r="TXS51" s="367"/>
      <c r="TXT51" s="367"/>
      <c r="TXU51" s="367"/>
      <c r="TXV51" s="367"/>
      <c r="TXW51" s="367"/>
      <c r="TXX51" s="367"/>
      <c r="TXY51" s="367"/>
      <c r="TXZ51" s="367"/>
      <c r="TYA51" s="367"/>
      <c r="TYB51" s="367"/>
      <c r="TYC51" s="367"/>
      <c r="TYD51" s="367"/>
      <c r="TYE51" s="367"/>
      <c r="TYF51" s="367"/>
      <c r="TYG51" s="367"/>
      <c r="TYH51" s="367"/>
      <c r="TYI51" s="367"/>
      <c r="TYJ51" s="367"/>
      <c r="TYK51" s="367"/>
      <c r="TYL51" s="367"/>
      <c r="TYM51" s="367"/>
      <c r="TYN51" s="367"/>
      <c r="TYO51" s="367"/>
      <c r="TYP51" s="367"/>
      <c r="TYQ51" s="367"/>
      <c r="TYR51" s="367"/>
      <c r="TYS51" s="367"/>
      <c r="TYT51" s="367"/>
      <c r="TYU51" s="367"/>
      <c r="TYV51" s="367"/>
      <c r="TYW51" s="367"/>
      <c r="TYX51" s="367"/>
      <c r="TYY51" s="367"/>
      <c r="TYZ51" s="367"/>
      <c r="TZA51" s="367"/>
      <c r="TZB51" s="367"/>
      <c r="TZC51" s="367"/>
      <c r="TZD51" s="367"/>
      <c r="TZE51" s="367"/>
      <c r="TZF51" s="367"/>
      <c r="TZG51" s="367"/>
      <c r="TZH51" s="367"/>
      <c r="TZI51" s="367"/>
      <c r="TZJ51" s="367"/>
      <c r="TZK51" s="367"/>
      <c r="TZL51" s="367"/>
      <c r="TZM51" s="367"/>
      <c r="TZN51" s="367"/>
      <c r="TZO51" s="367"/>
      <c r="TZP51" s="367"/>
      <c r="TZQ51" s="367"/>
      <c r="TZR51" s="367"/>
      <c r="TZS51" s="367"/>
      <c r="TZT51" s="367"/>
      <c r="TZU51" s="367"/>
      <c r="TZV51" s="367"/>
      <c r="TZW51" s="367"/>
      <c r="TZX51" s="367"/>
      <c r="TZY51" s="367"/>
      <c r="TZZ51" s="367"/>
      <c r="UAA51" s="367"/>
      <c r="UAB51" s="367"/>
      <c r="UAC51" s="367"/>
      <c r="UAD51" s="367"/>
      <c r="UAE51" s="367"/>
      <c r="UAF51" s="367"/>
      <c r="UAG51" s="367"/>
      <c r="UAH51" s="367"/>
      <c r="UAI51" s="367"/>
      <c r="UAJ51" s="367"/>
      <c r="UAK51" s="367"/>
      <c r="UAL51" s="367"/>
      <c r="UAM51" s="367"/>
      <c r="UAN51" s="367"/>
      <c r="UAO51" s="367"/>
      <c r="UAP51" s="367"/>
      <c r="UAQ51" s="367"/>
      <c r="UAR51" s="367"/>
      <c r="UAS51" s="367"/>
      <c r="UAT51" s="367"/>
      <c r="UAU51" s="367"/>
      <c r="UAV51" s="367"/>
      <c r="UAW51" s="367"/>
      <c r="UAX51" s="367"/>
      <c r="UAY51" s="367"/>
      <c r="UAZ51" s="367"/>
      <c r="UBA51" s="367"/>
      <c r="UBB51" s="367"/>
      <c r="UBC51" s="367"/>
      <c r="UBD51" s="367"/>
      <c r="UBE51" s="367"/>
      <c r="UBF51" s="367"/>
      <c r="UBG51" s="367"/>
      <c r="UBH51" s="367"/>
      <c r="UBI51" s="367"/>
      <c r="UBJ51" s="367"/>
      <c r="UBK51" s="367"/>
      <c r="UBL51" s="367"/>
      <c r="UBM51" s="367"/>
      <c r="UBN51" s="367"/>
      <c r="UBO51" s="367"/>
      <c r="UBP51" s="367"/>
      <c r="UBQ51" s="367"/>
      <c r="UBR51" s="367"/>
      <c r="UBS51" s="367"/>
      <c r="UBT51" s="367"/>
      <c r="UBU51" s="367"/>
      <c r="UBV51" s="367"/>
      <c r="UBW51" s="367"/>
      <c r="UBX51" s="367"/>
      <c r="UBY51" s="367"/>
      <c r="UBZ51" s="367"/>
      <c r="UCA51" s="367"/>
      <c r="UCB51" s="367"/>
      <c r="UCC51" s="367"/>
      <c r="UCD51" s="367"/>
      <c r="UCE51" s="367"/>
      <c r="UCF51" s="367"/>
      <c r="UCG51" s="367"/>
      <c r="UCH51" s="367"/>
      <c r="UCI51" s="367"/>
      <c r="UCJ51" s="367"/>
      <c r="UCK51" s="367"/>
      <c r="UCL51" s="367"/>
      <c r="UCM51" s="367"/>
      <c r="UCN51" s="367"/>
      <c r="UCO51" s="367"/>
      <c r="UCP51" s="367"/>
      <c r="UCQ51" s="367"/>
      <c r="UCR51" s="367"/>
      <c r="UCS51" s="367"/>
      <c r="UCT51" s="367"/>
      <c r="UCU51" s="367"/>
      <c r="UCV51" s="367"/>
      <c r="UCW51" s="367"/>
      <c r="UCX51" s="367"/>
      <c r="UCY51" s="367"/>
      <c r="UCZ51" s="367"/>
      <c r="UDA51" s="367"/>
      <c r="UDB51" s="367"/>
      <c r="UDC51" s="367"/>
      <c r="UDD51" s="367"/>
      <c r="UDE51" s="367"/>
      <c r="UDF51" s="367"/>
      <c r="UDG51" s="367"/>
      <c r="UDH51" s="367"/>
      <c r="UDI51" s="367"/>
      <c r="UDJ51" s="367"/>
      <c r="UDK51" s="367"/>
      <c r="UDL51" s="367"/>
      <c r="UDM51" s="367"/>
      <c r="UDN51" s="367"/>
      <c r="UDO51" s="367"/>
      <c r="UDP51" s="367"/>
      <c r="UDQ51" s="367"/>
      <c r="UDR51" s="367"/>
      <c r="UDS51" s="367"/>
      <c r="UDT51" s="367"/>
      <c r="UDU51" s="367"/>
      <c r="UDV51" s="367"/>
      <c r="UDW51" s="367"/>
      <c r="UDX51" s="367"/>
      <c r="UDY51" s="367"/>
      <c r="UDZ51" s="367"/>
      <c r="UEA51" s="367"/>
      <c r="UEB51" s="367"/>
      <c r="UEC51" s="367"/>
      <c r="UED51" s="367"/>
      <c r="UEE51" s="367"/>
      <c r="UEF51" s="367"/>
      <c r="UEG51" s="367"/>
      <c r="UEH51" s="367"/>
      <c r="UEI51" s="367"/>
      <c r="UEJ51" s="367"/>
      <c r="UEK51" s="367"/>
      <c r="UEL51" s="367"/>
      <c r="UEM51" s="367"/>
      <c r="UEN51" s="367"/>
      <c r="UEO51" s="367"/>
      <c r="UEP51" s="367"/>
      <c r="UEQ51" s="367"/>
      <c r="UER51" s="367"/>
      <c r="UES51" s="367"/>
      <c r="UET51" s="367"/>
      <c r="UEU51" s="367"/>
      <c r="UEV51" s="367"/>
      <c r="UEW51" s="367"/>
      <c r="UEX51" s="367"/>
      <c r="UEY51" s="367"/>
      <c r="UEZ51" s="367"/>
      <c r="UFA51" s="367"/>
      <c r="UFB51" s="367"/>
      <c r="UFC51" s="367"/>
      <c r="UFD51" s="367"/>
      <c r="UFE51" s="367"/>
      <c r="UFF51" s="367"/>
      <c r="UFG51" s="367"/>
      <c r="UFH51" s="367"/>
      <c r="UFI51" s="367"/>
      <c r="UFJ51" s="367"/>
      <c r="UFK51" s="367"/>
      <c r="UFL51" s="367"/>
      <c r="UFM51" s="367"/>
      <c r="UFN51" s="367"/>
      <c r="UFO51" s="367"/>
      <c r="UFP51" s="367"/>
      <c r="UFQ51" s="367"/>
      <c r="UFR51" s="367"/>
      <c r="UFS51" s="367"/>
      <c r="UFT51" s="367"/>
      <c r="UFU51" s="367"/>
      <c r="UFV51" s="367"/>
      <c r="UFW51" s="367"/>
      <c r="UFX51" s="367"/>
      <c r="UFY51" s="367"/>
      <c r="UFZ51" s="367"/>
      <c r="UGA51" s="367"/>
      <c r="UGB51" s="367"/>
      <c r="UGC51" s="367"/>
      <c r="UGD51" s="367"/>
      <c r="UGE51" s="367"/>
      <c r="UGF51" s="367"/>
      <c r="UGG51" s="367"/>
      <c r="UGH51" s="367"/>
      <c r="UGI51" s="367"/>
      <c r="UGJ51" s="367"/>
      <c r="UGK51" s="367"/>
      <c r="UGL51" s="367"/>
      <c r="UGM51" s="367"/>
      <c r="UGN51" s="367"/>
      <c r="UGO51" s="367"/>
      <c r="UGP51" s="367"/>
      <c r="UGQ51" s="367"/>
      <c r="UGR51" s="367"/>
      <c r="UGS51" s="367"/>
      <c r="UGT51" s="367"/>
      <c r="UGU51" s="367"/>
      <c r="UGV51" s="367"/>
      <c r="UGW51" s="367"/>
      <c r="UGX51" s="367"/>
      <c r="UGY51" s="367"/>
      <c r="UGZ51" s="367"/>
      <c r="UHA51" s="367"/>
      <c r="UHB51" s="367"/>
      <c r="UHC51" s="367"/>
      <c r="UHD51" s="367"/>
      <c r="UHE51" s="367"/>
      <c r="UHF51" s="367"/>
      <c r="UHG51" s="367"/>
      <c r="UHH51" s="367"/>
      <c r="UHI51" s="367"/>
      <c r="UHJ51" s="367"/>
      <c r="UHK51" s="367"/>
      <c r="UHL51" s="367"/>
      <c r="UHM51" s="367"/>
      <c r="UHN51" s="367"/>
      <c r="UHO51" s="367"/>
      <c r="UHP51" s="367"/>
      <c r="UHQ51" s="367"/>
      <c r="UHR51" s="367"/>
      <c r="UHS51" s="367"/>
      <c r="UHT51" s="367"/>
      <c r="UHU51" s="367"/>
      <c r="UHV51" s="367"/>
      <c r="UHW51" s="367"/>
      <c r="UHX51" s="367"/>
      <c r="UHY51" s="367"/>
      <c r="UHZ51" s="367"/>
      <c r="UIA51" s="367"/>
      <c r="UIB51" s="367"/>
      <c r="UIC51" s="367"/>
      <c r="UID51" s="367"/>
      <c r="UIE51" s="367"/>
      <c r="UIF51" s="367"/>
      <c r="UIG51" s="367"/>
      <c r="UIH51" s="367"/>
      <c r="UII51" s="367"/>
      <c r="UIJ51" s="367"/>
      <c r="UIK51" s="367"/>
      <c r="UIL51" s="367"/>
      <c r="UIM51" s="367"/>
      <c r="UIN51" s="367"/>
      <c r="UIO51" s="367"/>
      <c r="UIP51" s="367"/>
      <c r="UIQ51" s="367"/>
      <c r="UIR51" s="367"/>
      <c r="UIS51" s="367"/>
      <c r="UIT51" s="367"/>
      <c r="UIU51" s="367"/>
      <c r="UIV51" s="367"/>
      <c r="UIW51" s="367"/>
      <c r="UIX51" s="367"/>
      <c r="UIY51" s="367"/>
      <c r="UIZ51" s="367"/>
      <c r="UJA51" s="367"/>
      <c r="UJB51" s="367"/>
      <c r="UJC51" s="367"/>
      <c r="UJD51" s="367"/>
      <c r="UJE51" s="367"/>
      <c r="UJF51" s="367"/>
      <c r="UJG51" s="367"/>
      <c r="UJH51" s="367"/>
      <c r="UJI51" s="367"/>
      <c r="UJJ51" s="367"/>
      <c r="UJK51" s="367"/>
      <c r="UJL51" s="367"/>
      <c r="UJM51" s="367"/>
      <c r="UJN51" s="367"/>
      <c r="UJO51" s="367"/>
      <c r="UJP51" s="367"/>
      <c r="UJQ51" s="367"/>
      <c r="UJR51" s="367"/>
      <c r="UJS51" s="367"/>
      <c r="UJT51" s="367"/>
      <c r="UJU51" s="367"/>
      <c r="UJV51" s="367"/>
      <c r="UJW51" s="367"/>
      <c r="UJX51" s="367"/>
      <c r="UJY51" s="367"/>
      <c r="UJZ51" s="367"/>
      <c r="UKA51" s="367"/>
      <c r="UKB51" s="367"/>
      <c r="UKC51" s="367"/>
      <c r="UKD51" s="367"/>
      <c r="UKE51" s="367"/>
      <c r="UKF51" s="367"/>
      <c r="UKG51" s="367"/>
      <c r="UKH51" s="367"/>
      <c r="UKI51" s="367"/>
      <c r="UKJ51" s="367"/>
      <c r="UKK51" s="367"/>
      <c r="UKL51" s="367"/>
      <c r="UKM51" s="367"/>
      <c r="UKN51" s="367"/>
      <c r="UKO51" s="367"/>
      <c r="UKP51" s="367"/>
      <c r="UKQ51" s="367"/>
      <c r="UKR51" s="367"/>
      <c r="UKS51" s="367"/>
      <c r="UKT51" s="367"/>
      <c r="UKU51" s="367"/>
      <c r="UKV51" s="367"/>
      <c r="UKW51" s="367"/>
      <c r="UKX51" s="367"/>
      <c r="UKY51" s="367"/>
      <c r="UKZ51" s="367"/>
      <c r="ULA51" s="367"/>
      <c r="ULB51" s="367"/>
      <c r="ULC51" s="367"/>
      <c r="ULD51" s="367"/>
      <c r="ULE51" s="367"/>
      <c r="ULF51" s="367"/>
      <c r="ULG51" s="367"/>
      <c r="ULH51" s="367"/>
      <c r="ULI51" s="367"/>
      <c r="ULJ51" s="367"/>
      <c r="ULK51" s="367"/>
      <c r="ULL51" s="367"/>
      <c r="ULM51" s="367"/>
      <c r="ULN51" s="367"/>
      <c r="ULO51" s="367"/>
      <c r="ULP51" s="367"/>
      <c r="ULQ51" s="367"/>
      <c r="ULR51" s="367"/>
      <c r="ULS51" s="367"/>
      <c r="ULT51" s="367"/>
      <c r="ULU51" s="367"/>
      <c r="ULV51" s="367"/>
      <c r="ULW51" s="367"/>
      <c r="ULX51" s="367"/>
      <c r="ULY51" s="367"/>
      <c r="ULZ51" s="367"/>
      <c r="UMA51" s="367"/>
      <c r="UMB51" s="367"/>
      <c r="UMC51" s="367"/>
      <c r="UMD51" s="367"/>
      <c r="UME51" s="367"/>
      <c r="UMF51" s="367"/>
      <c r="UMG51" s="367"/>
      <c r="UMH51" s="367"/>
      <c r="UMI51" s="367"/>
      <c r="UMJ51" s="367"/>
      <c r="UMK51" s="367"/>
      <c r="UML51" s="367"/>
      <c r="UMM51" s="367"/>
      <c r="UMN51" s="367"/>
      <c r="UMO51" s="367"/>
      <c r="UMP51" s="367"/>
      <c r="UMQ51" s="367"/>
      <c r="UMR51" s="367"/>
      <c r="UMS51" s="367"/>
      <c r="UMT51" s="367"/>
      <c r="UMU51" s="367"/>
      <c r="UMV51" s="367"/>
      <c r="UMW51" s="367"/>
      <c r="UMX51" s="367"/>
      <c r="UMY51" s="367"/>
      <c r="UMZ51" s="367"/>
      <c r="UNA51" s="367"/>
      <c r="UNB51" s="367"/>
      <c r="UNC51" s="367"/>
      <c r="UND51" s="367"/>
      <c r="UNE51" s="367"/>
      <c r="UNF51" s="367"/>
      <c r="UNG51" s="367"/>
      <c r="UNH51" s="367"/>
      <c r="UNI51" s="367"/>
      <c r="UNJ51" s="367"/>
      <c r="UNK51" s="367"/>
      <c r="UNL51" s="367"/>
      <c r="UNM51" s="367"/>
      <c r="UNN51" s="367"/>
      <c r="UNO51" s="367"/>
      <c r="UNP51" s="367"/>
      <c r="UNQ51" s="367"/>
      <c r="UNR51" s="367"/>
      <c r="UNS51" s="367"/>
      <c r="UNT51" s="367"/>
      <c r="UNU51" s="367"/>
      <c r="UNV51" s="367"/>
      <c r="UNW51" s="367"/>
      <c r="UNX51" s="367"/>
      <c r="UNY51" s="367"/>
      <c r="UNZ51" s="367"/>
      <c r="UOA51" s="367"/>
      <c r="UOB51" s="367"/>
      <c r="UOC51" s="367"/>
      <c r="UOD51" s="367"/>
      <c r="UOE51" s="367"/>
      <c r="UOF51" s="367"/>
      <c r="UOG51" s="367"/>
      <c r="UOH51" s="367"/>
      <c r="UOI51" s="367"/>
      <c r="UOJ51" s="367"/>
      <c r="UOK51" s="367"/>
      <c r="UOL51" s="367"/>
      <c r="UOM51" s="367"/>
      <c r="UON51" s="367"/>
      <c r="UOO51" s="367"/>
      <c r="UOP51" s="367"/>
      <c r="UOQ51" s="367"/>
      <c r="UOR51" s="367"/>
      <c r="UOS51" s="367"/>
      <c r="UOT51" s="367"/>
      <c r="UOU51" s="367"/>
      <c r="UOV51" s="367"/>
      <c r="UOW51" s="367"/>
      <c r="UOX51" s="367"/>
      <c r="UOY51" s="367"/>
      <c r="UOZ51" s="367"/>
      <c r="UPA51" s="367"/>
      <c r="UPB51" s="367"/>
      <c r="UPC51" s="367"/>
      <c r="UPD51" s="367"/>
      <c r="UPE51" s="367"/>
      <c r="UPF51" s="367"/>
      <c r="UPG51" s="367"/>
      <c r="UPH51" s="367"/>
      <c r="UPI51" s="367"/>
      <c r="UPJ51" s="367"/>
      <c r="UPK51" s="367"/>
      <c r="UPL51" s="367"/>
      <c r="UPM51" s="367"/>
      <c r="UPN51" s="367"/>
      <c r="UPO51" s="367"/>
      <c r="UPP51" s="367"/>
      <c r="UPQ51" s="367"/>
      <c r="UPR51" s="367"/>
      <c r="UPS51" s="367"/>
      <c r="UPT51" s="367"/>
      <c r="UPU51" s="367"/>
      <c r="UPV51" s="367"/>
      <c r="UPW51" s="367"/>
      <c r="UPX51" s="367"/>
      <c r="UPY51" s="367"/>
      <c r="UPZ51" s="367"/>
      <c r="UQA51" s="367"/>
      <c r="UQB51" s="367"/>
      <c r="UQC51" s="367"/>
      <c r="UQD51" s="367"/>
      <c r="UQE51" s="367"/>
      <c r="UQF51" s="367"/>
      <c r="UQG51" s="367"/>
      <c r="UQH51" s="367"/>
      <c r="UQI51" s="367"/>
      <c r="UQJ51" s="367"/>
      <c r="UQK51" s="367"/>
      <c r="UQL51" s="367"/>
      <c r="UQM51" s="367"/>
      <c r="UQN51" s="367"/>
      <c r="UQO51" s="367"/>
      <c r="UQP51" s="367"/>
      <c r="UQQ51" s="367"/>
      <c r="UQR51" s="367"/>
      <c r="UQS51" s="367"/>
      <c r="UQT51" s="367"/>
      <c r="UQU51" s="367"/>
      <c r="UQV51" s="367"/>
      <c r="UQW51" s="367"/>
      <c r="UQX51" s="367"/>
      <c r="UQY51" s="367"/>
      <c r="UQZ51" s="367"/>
      <c r="URA51" s="367"/>
      <c r="URB51" s="367"/>
      <c r="URC51" s="367"/>
      <c r="URD51" s="367"/>
      <c r="URE51" s="367"/>
      <c r="URF51" s="367"/>
      <c r="URG51" s="367"/>
      <c r="URH51" s="367"/>
      <c r="URI51" s="367"/>
      <c r="URJ51" s="367"/>
      <c r="URK51" s="367"/>
      <c r="URL51" s="367"/>
      <c r="URM51" s="367"/>
      <c r="URN51" s="367"/>
      <c r="URO51" s="367"/>
      <c r="URP51" s="367"/>
      <c r="URQ51" s="367"/>
      <c r="URR51" s="367"/>
      <c r="URS51" s="367"/>
      <c r="URT51" s="367"/>
      <c r="URU51" s="367"/>
      <c r="URV51" s="367"/>
      <c r="URW51" s="367"/>
      <c r="URX51" s="367"/>
      <c r="URY51" s="367"/>
      <c r="URZ51" s="367"/>
      <c r="USA51" s="367"/>
      <c r="USB51" s="367"/>
      <c r="USC51" s="367"/>
      <c r="USD51" s="367"/>
      <c r="USE51" s="367"/>
      <c r="USF51" s="367"/>
      <c r="USG51" s="367"/>
      <c r="USH51" s="367"/>
      <c r="USI51" s="367"/>
      <c r="USJ51" s="367"/>
      <c r="USK51" s="367"/>
      <c r="USL51" s="367"/>
      <c r="USM51" s="367"/>
      <c r="USN51" s="367"/>
      <c r="USO51" s="367"/>
      <c r="USP51" s="367"/>
      <c r="USQ51" s="367"/>
      <c r="USR51" s="367"/>
      <c r="USS51" s="367"/>
      <c r="UST51" s="367"/>
      <c r="USU51" s="367"/>
      <c r="USV51" s="367"/>
      <c r="USW51" s="367"/>
      <c r="USX51" s="367"/>
      <c r="USY51" s="367"/>
      <c r="USZ51" s="367"/>
      <c r="UTA51" s="367"/>
      <c r="UTB51" s="367"/>
      <c r="UTC51" s="367"/>
      <c r="UTD51" s="367"/>
      <c r="UTE51" s="367"/>
      <c r="UTF51" s="367"/>
      <c r="UTG51" s="367"/>
      <c r="UTH51" s="367"/>
      <c r="UTI51" s="367"/>
      <c r="UTJ51" s="367"/>
      <c r="UTK51" s="367"/>
      <c r="UTL51" s="367"/>
      <c r="UTM51" s="367"/>
      <c r="UTN51" s="367"/>
      <c r="UTO51" s="367"/>
      <c r="UTP51" s="367"/>
      <c r="UTQ51" s="367"/>
      <c r="UTR51" s="367"/>
      <c r="UTS51" s="367"/>
      <c r="UTT51" s="367"/>
      <c r="UTU51" s="367"/>
      <c r="UTV51" s="367"/>
      <c r="UTW51" s="367"/>
      <c r="UTX51" s="367"/>
      <c r="UTY51" s="367"/>
      <c r="UTZ51" s="367"/>
      <c r="UUA51" s="367"/>
      <c r="UUB51" s="367"/>
      <c r="UUC51" s="367"/>
      <c r="UUD51" s="367"/>
      <c r="UUE51" s="367"/>
      <c r="UUF51" s="367"/>
      <c r="UUG51" s="367"/>
      <c r="UUH51" s="367"/>
      <c r="UUI51" s="367"/>
      <c r="UUJ51" s="367"/>
      <c r="UUK51" s="367"/>
      <c r="UUL51" s="367"/>
      <c r="UUM51" s="367"/>
      <c r="UUN51" s="367"/>
      <c r="UUO51" s="367"/>
      <c r="UUP51" s="367"/>
      <c r="UUQ51" s="367"/>
      <c r="UUR51" s="367"/>
      <c r="UUS51" s="367"/>
      <c r="UUT51" s="367"/>
      <c r="UUU51" s="367"/>
      <c r="UUV51" s="367"/>
      <c r="UUW51" s="367"/>
      <c r="UUX51" s="367"/>
      <c r="UUY51" s="367"/>
      <c r="UUZ51" s="367"/>
      <c r="UVA51" s="367"/>
      <c r="UVB51" s="367"/>
      <c r="UVC51" s="367"/>
      <c r="UVD51" s="367"/>
      <c r="UVE51" s="367"/>
      <c r="UVF51" s="367"/>
      <c r="UVG51" s="367"/>
      <c r="UVH51" s="367"/>
      <c r="UVI51" s="367"/>
      <c r="UVJ51" s="367"/>
      <c r="UVK51" s="367"/>
      <c r="UVL51" s="367"/>
      <c r="UVM51" s="367"/>
      <c r="UVN51" s="367"/>
      <c r="UVO51" s="367"/>
      <c r="UVP51" s="367"/>
      <c r="UVQ51" s="367"/>
      <c r="UVR51" s="367"/>
      <c r="UVS51" s="367"/>
      <c r="UVT51" s="367"/>
      <c r="UVU51" s="367"/>
      <c r="UVV51" s="367"/>
      <c r="UVW51" s="367"/>
      <c r="UVX51" s="367"/>
      <c r="UVY51" s="367"/>
      <c r="UVZ51" s="367"/>
      <c r="UWA51" s="367"/>
      <c r="UWB51" s="367"/>
      <c r="UWC51" s="367"/>
      <c r="UWD51" s="367"/>
      <c r="UWE51" s="367"/>
      <c r="UWF51" s="367"/>
      <c r="UWG51" s="367"/>
      <c r="UWH51" s="367"/>
      <c r="UWI51" s="367"/>
      <c r="UWJ51" s="367"/>
      <c r="UWK51" s="367"/>
      <c r="UWL51" s="367"/>
      <c r="UWM51" s="367"/>
      <c r="UWN51" s="367"/>
      <c r="UWO51" s="367"/>
      <c r="UWP51" s="367"/>
      <c r="UWQ51" s="367"/>
      <c r="UWR51" s="367"/>
      <c r="UWS51" s="367"/>
      <c r="UWT51" s="367"/>
      <c r="UWU51" s="367"/>
      <c r="UWV51" s="367"/>
      <c r="UWW51" s="367"/>
      <c r="UWX51" s="367"/>
      <c r="UWY51" s="367"/>
      <c r="UWZ51" s="367"/>
      <c r="UXA51" s="367"/>
      <c r="UXB51" s="367"/>
      <c r="UXC51" s="367"/>
      <c r="UXD51" s="367"/>
      <c r="UXE51" s="367"/>
      <c r="UXF51" s="367"/>
      <c r="UXG51" s="367"/>
      <c r="UXH51" s="367"/>
      <c r="UXI51" s="367"/>
      <c r="UXJ51" s="367"/>
      <c r="UXK51" s="367"/>
      <c r="UXL51" s="367"/>
      <c r="UXM51" s="367"/>
      <c r="UXN51" s="367"/>
      <c r="UXO51" s="367"/>
      <c r="UXP51" s="367"/>
      <c r="UXQ51" s="367"/>
      <c r="UXR51" s="367"/>
      <c r="UXS51" s="367"/>
      <c r="UXT51" s="367"/>
      <c r="UXU51" s="367"/>
      <c r="UXV51" s="367"/>
      <c r="UXW51" s="367"/>
      <c r="UXX51" s="367"/>
      <c r="UXY51" s="367"/>
      <c r="UXZ51" s="367"/>
      <c r="UYA51" s="367"/>
      <c r="UYB51" s="367"/>
      <c r="UYC51" s="367"/>
      <c r="UYD51" s="367"/>
      <c r="UYE51" s="367"/>
      <c r="UYF51" s="367"/>
      <c r="UYG51" s="367"/>
      <c r="UYH51" s="367"/>
      <c r="UYI51" s="367"/>
      <c r="UYJ51" s="367"/>
      <c r="UYK51" s="367"/>
      <c r="UYL51" s="367"/>
      <c r="UYM51" s="367"/>
      <c r="UYN51" s="367"/>
      <c r="UYO51" s="367"/>
      <c r="UYP51" s="367"/>
      <c r="UYQ51" s="367"/>
      <c r="UYR51" s="367"/>
      <c r="UYS51" s="367"/>
      <c r="UYT51" s="367"/>
      <c r="UYU51" s="367"/>
      <c r="UYV51" s="367"/>
      <c r="UYW51" s="367"/>
      <c r="UYX51" s="367"/>
      <c r="UYY51" s="367"/>
      <c r="UYZ51" s="367"/>
      <c r="UZA51" s="367"/>
      <c r="UZB51" s="367"/>
      <c r="UZC51" s="367"/>
      <c r="UZD51" s="367"/>
      <c r="UZE51" s="367"/>
      <c r="UZF51" s="367"/>
      <c r="UZG51" s="367"/>
      <c r="UZH51" s="367"/>
      <c r="UZI51" s="367"/>
      <c r="UZJ51" s="367"/>
      <c r="UZK51" s="367"/>
      <c r="UZL51" s="367"/>
      <c r="UZM51" s="367"/>
      <c r="UZN51" s="367"/>
      <c r="UZO51" s="367"/>
      <c r="UZP51" s="367"/>
      <c r="UZQ51" s="367"/>
      <c r="UZR51" s="367"/>
      <c r="UZS51" s="367"/>
      <c r="UZT51" s="367"/>
      <c r="UZU51" s="367"/>
      <c r="UZV51" s="367"/>
      <c r="UZW51" s="367"/>
      <c r="UZX51" s="367"/>
      <c r="UZY51" s="367"/>
      <c r="UZZ51" s="367"/>
      <c r="VAA51" s="367"/>
      <c r="VAB51" s="367"/>
      <c r="VAC51" s="367"/>
      <c r="VAD51" s="367"/>
      <c r="VAE51" s="367"/>
      <c r="VAF51" s="367"/>
      <c r="VAG51" s="367"/>
      <c r="VAH51" s="367"/>
      <c r="VAI51" s="367"/>
      <c r="VAJ51" s="367"/>
      <c r="VAK51" s="367"/>
      <c r="VAL51" s="367"/>
      <c r="VAM51" s="367"/>
      <c r="VAN51" s="367"/>
      <c r="VAO51" s="367"/>
      <c r="VAP51" s="367"/>
      <c r="VAQ51" s="367"/>
      <c r="VAR51" s="367"/>
      <c r="VAS51" s="367"/>
      <c r="VAT51" s="367"/>
      <c r="VAU51" s="367"/>
      <c r="VAV51" s="367"/>
      <c r="VAW51" s="367"/>
      <c r="VAX51" s="367"/>
      <c r="VAY51" s="367"/>
      <c r="VAZ51" s="367"/>
      <c r="VBA51" s="367"/>
      <c r="VBB51" s="367"/>
      <c r="VBC51" s="367"/>
      <c r="VBD51" s="367"/>
      <c r="VBE51" s="367"/>
      <c r="VBF51" s="367"/>
      <c r="VBG51" s="367"/>
      <c r="VBH51" s="367"/>
      <c r="VBI51" s="367"/>
      <c r="VBJ51" s="367"/>
      <c r="VBK51" s="367"/>
      <c r="VBL51" s="367"/>
      <c r="VBM51" s="367"/>
      <c r="VBN51" s="367"/>
      <c r="VBO51" s="367"/>
      <c r="VBP51" s="367"/>
      <c r="VBQ51" s="367"/>
      <c r="VBR51" s="367"/>
      <c r="VBS51" s="367"/>
      <c r="VBT51" s="367"/>
      <c r="VBU51" s="367"/>
      <c r="VBV51" s="367"/>
      <c r="VBW51" s="367"/>
      <c r="VBX51" s="367"/>
      <c r="VBY51" s="367"/>
      <c r="VBZ51" s="367"/>
      <c r="VCA51" s="367"/>
      <c r="VCB51" s="367"/>
      <c r="VCC51" s="367"/>
      <c r="VCD51" s="367"/>
      <c r="VCE51" s="367"/>
      <c r="VCF51" s="367"/>
      <c r="VCG51" s="367"/>
      <c r="VCH51" s="367"/>
      <c r="VCI51" s="367"/>
      <c r="VCJ51" s="367"/>
      <c r="VCK51" s="367"/>
      <c r="VCL51" s="367"/>
      <c r="VCM51" s="367"/>
      <c r="VCN51" s="367"/>
      <c r="VCO51" s="367"/>
      <c r="VCP51" s="367"/>
      <c r="VCQ51" s="367"/>
      <c r="VCR51" s="367"/>
      <c r="VCS51" s="367"/>
      <c r="VCT51" s="367"/>
      <c r="VCU51" s="367"/>
      <c r="VCV51" s="367"/>
      <c r="VCW51" s="367"/>
      <c r="VCX51" s="367"/>
      <c r="VCY51" s="367"/>
      <c r="VCZ51" s="367"/>
      <c r="VDA51" s="367"/>
      <c r="VDB51" s="367"/>
      <c r="VDC51" s="367"/>
      <c r="VDD51" s="367"/>
      <c r="VDE51" s="367"/>
      <c r="VDF51" s="367"/>
      <c r="VDG51" s="367"/>
      <c r="VDH51" s="367"/>
      <c r="VDI51" s="367"/>
      <c r="VDJ51" s="367"/>
      <c r="VDK51" s="367"/>
      <c r="VDL51" s="367"/>
      <c r="VDM51" s="367"/>
      <c r="VDN51" s="367"/>
      <c r="VDO51" s="367"/>
      <c r="VDP51" s="367"/>
      <c r="VDQ51" s="367"/>
      <c r="VDR51" s="367"/>
      <c r="VDS51" s="367"/>
      <c r="VDT51" s="367"/>
      <c r="VDU51" s="367"/>
      <c r="VDV51" s="367"/>
      <c r="VDW51" s="367"/>
      <c r="VDX51" s="367"/>
      <c r="VDY51" s="367"/>
      <c r="VDZ51" s="367"/>
      <c r="VEA51" s="367"/>
      <c r="VEB51" s="367"/>
      <c r="VEC51" s="367"/>
      <c r="VED51" s="367"/>
      <c r="VEE51" s="367"/>
      <c r="VEF51" s="367"/>
      <c r="VEG51" s="367"/>
      <c r="VEH51" s="367"/>
      <c r="VEI51" s="367"/>
      <c r="VEJ51" s="367"/>
      <c r="VEK51" s="367"/>
      <c r="VEL51" s="367"/>
      <c r="VEM51" s="367"/>
      <c r="VEN51" s="367"/>
      <c r="VEO51" s="367"/>
      <c r="VEP51" s="367"/>
      <c r="VEQ51" s="367"/>
      <c r="VER51" s="367"/>
      <c r="VES51" s="367"/>
      <c r="VET51" s="367"/>
      <c r="VEU51" s="367"/>
      <c r="VEV51" s="367"/>
      <c r="VEW51" s="367"/>
      <c r="VEX51" s="367"/>
      <c r="VEY51" s="367"/>
      <c r="VEZ51" s="367"/>
      <c r="VFA51" s="367"/>
      <c r="VFB51" s="367"/>
      <c r="VFC51" s="367"/>
      <c r="VFD51" s="367"/>
      <c r="VFE51" s="367"/>
      <c r="VFF51" s="367"/>
      <c r="VFG51" s="367"/>
      <c r="VFH51" s="367"/>
      <c r="VFI51" s="367"/>
      <c r="VFJ51" s="367"/>
      <c r="VFK51" s="367"/>
      <c r="VFL51" s="367"/>
      <c r="VFM51" s="367"/>
      <c r="VFN51" s="367"/>
      <c r="VFO51" s="367"/>
      <c r="VFP51" s="367"/>
      <c r="VFQ51" s="367"/>
      <c r="VFR51" s="367"/>
      <c r="VFS51" s="367"/>
      <c r="VFT51" s="367"/>
      <c r="VFU51" s="367"/>
      <c r="VFV51" s="367"/>
      <c r="VFW51" s="367"/>
      <c r="VFX51" s="367"/>
      <c r="VFY51" s="367"/>
      <c r="VFZ51" s="367"/>
      <c r="VGA51" s="367"/>
      <c r="VGB51" s="367"/>
      <c r="VGC51" s="367"/>
      <c r="VGD51" s="367"/>
      <c r="VGE51" s="367"/>
      <c r="VGF51" s="367"/>
      <c r="VGG51" s="367"/>
      <c r="VGH51" s="367"/>
      <c r="VGI51" s="367"/>
      <c r="VGJ51" s="367"/>
      <c r="VGK51" s="367"/>
      <c r="VGL51" s="367"/>
      <c r="VGM51" s="367"/>
      <c r="VGN51" s="367"/>
      <c r="VGO51" s="367"/>
      <c r="VGP51" s="367"/>
      <c r="VGQ51" s="367"/>
      <c r="VGR51" s="367"/>
      <c r="VGS51" s="367"/>
      <c r="VGT51" s="367"/>
      <c r="VGU51" s="367"/>
      <c r="VGV51" s="367"/>
      <c r="VGW51" s="367"/>
      <c r="VGX51" s="367"/>
      <c r="VGY51" s="367"/>
      <c r="VGZ51" s="367"/>
      <c r="VHA51" s="367"/>
      <c r="VHB51" s="367"/>
      <c r="VHC51" s="367"/>
      <c r="VHD51" s="367"/>
      <c r="VHE51" s="367"/>
      <c r="VHF51" s="367"/>
      <c r="VHG51" s="367"/>
      <c r="VHH51" s="367"/>
      <c r="VHI51" s="367"/>
      <c r="VHJ51" s="367"/>
      <c r="VHK51" s="367"/>
      <c r="VHL51" s="367"/>
      <c r="VHM51" s="367"/>
      <c r="VHN51" s="367"/>
      <c r="VHO51" s="367"/>
      <c r="VHP51" s="367"/>
      <c r="VHQ51" s="367"/>
      <c r="VHR51" s="367"/>
      <c r="VHS51" s="367"/>
      <c r="VHT51" s="367"/>
      <c r="VHU51" s="367"/>
      <c r="VHV51" s="367"/>
      <c r="VHW51" s="367"/>
      <c r="VHX51" s="367"/>
      <c r="VHY51" s="367"/>
      <c r="VHZ51" s="367"/>
      <c r="VIA51" s="367"/>
      <c r="VIB51" s="367"/>
      <c r="VIC51" s="367"/>
      <c r="VID51" s="367"/>
      <c r="VIE51" s="367"/>
      <c r="VIF51" s="367"/>
      <c r="VIG51" s="367"/>
      <c r="VIH51" s="367"/>
      <c r="VII51" s="367"/>
      <c r="VIJ51" s="367"/>
      <c r="VIK51" s="367"/>
      <c r="VIL51" s="367"/>
      <c r="VIM51" s="367"/>
      <c r="VIN51" s="367"/>
      <c r="VIO51" s="367"/>
      <c r="VIP51" s="367"/>
      <c r="VIQ51" s="367"/>
      <c r="VIR51" s="367"/>
      <c r="VIS51" s="367"/>
      <c r="VIT51" s="367"/>
      <c r="VIU51" s="367"/>
      <c r="VIV51" s="367"/>
      <c r="VIW51" s="367"/>
      <c r="VIX51" s="367"/>
      <c r="VIY51" s="367"/>
      <c r="VIZ51" s="367"/>
      <c r="VJA51" s="367"/>
      <c r="VJB51" s="367"/>
      <c r="VJC51" s="367"/>
      <c r="VJD51" s="367"/>
      <c r="VJE51" s="367"/>
      <c r="VJF51" s="367"/>
      <c r="VJG51" s="367"/>
      <c r="VJH51" s="367"/>
      <c r="VJI51" s="367"/>
      <c r="VJJ51" s="367"/>
      <c r="VJK51" s="367"/>
      <c r="VJL51" s="367"/>
      <c r="VJM51" s="367"/>
      <c r="VJN51" s="367"/>
      <c r="VJO51" s="367"/>
      <c r="VJP51" s="367"/>
      <c r="VJQ51" s="367"/>
      <c r="VJR51" s="367"/>
      <c r="VJS51" s="367"/>
      <c r="VJT51" s="367"/>
      <c r="VJU51" s="367"/>
      <c r="VJV51" s="367"/>
      <c r="VJW51" s="367"/>
      <c r="VJX51" s="367"/>
      <c r="VJY51" s="367"/>
      <c r="VJZ51" s="367"/>
      <c r="VKA51" s="367"/>
      <c r="VKB51" s="367"/>
      <c r="VKC51" s="367"/>
      <c r="VKD51" s="367"/>
      <c r="VKE51" s="367"/>
      <c r="VKF51" s="367"/>
      <c r="VKG51" s="367"/>
      <c r="VKH51" s="367"/>
      <c r="VKI51" s="367"/>
      <c r="VKJ51" s="367"/>
      <c r="VKK51" s="367"/>
      <c r="VKL51" s="367"/>
      <c r="VKM51" s="367"/>
      <c r="VKN51" s="367"/>
      <c r="VKO51" s="367"/>
      <c r="VKP51" s="367"/>
      <c r="VKQ51" s="367"/>
      <c r="VKR51" s="367"/>
      <c r="VKS51" s="367"/>
      <c r="VKT51" s="367"/>
      <c r="VKU51" s="367"/>
      <c r="VKV51" s="367"/>
      <c r="VKW51" s="367"/>
      <c r="VKX51" s="367"/>
      <c r="VKY51" s="367"/>
      <c r="VKZ51" s="367"/>
      <c r="VLA51" s="367"/>
      <c r="VLB51" s="367"/>
      <c r="VLC51" s="367"/>
      <c r="VLD51" s="367"/>
      <c r="VLE51" s="367"/>
      <c r="VLF51" s="367"/>
      <c r="VLG51" s="367"/>
      <c r="VLH51" s="367"/>
      <c r="VLI51" s="367"/>
      <c r="VLJ51" s="367"/>
      <c r="VLK51" s="367"/>
      <c r="VLL51" s="367"/>
      <c r="VLM51" s="367"/>
      <c r="VLN51" s="367"/>
      <c r="VLO51" s="367"/>
      <c r="VLP51" s="367"/>
      <c r="VLQ51" s="367"/>
      <c r="VLR51" s="367"/>
      <c r="VLS51" s="367"/>
      <c r="VLT51" s="367"/>
      <c r="VLU51" s="367"/>
      <c r="VLV51" s="367"/>
      <c r="VLW51" s="367"/>
      <c r="VLX51" s="367"/>
      <c r="VLY51" s="367"/>
      <c r="VLZ51" s="367"/>
      <c r="VMA51" s="367"/>
      <c r="VMB51" s="367"/>
      <c r="VMC51" s="367"/>
      <c r="VMD51" s="367"/>
      <c r="VME51" s="367"/>
      <c r="VMF51" s="367"/>
      <c r="VMG51" s="367"/>
      <c r="VMH51" s="367"/>
      <c r="VMI51" s="367"/>
      <c r="VMJ51" s="367"/>
      <c r="VMK51" s="367"/>
      <c r="VML51" s="367"/>
      <c r="VMM51" s="367"/>
      <c r="VMN51" s="367"/>
      <c r="VMO51" s="367"/>
      <c r="VMP51" s="367"/>
      <c r="VMQ51" s="367"/>
      <c r="VMR51" s="367"/>
      <c r="VMS51" s="367"/>
      <c r="VMT51" s="367"/>
      <c r="VMU51" s="367"/>
      <c r="VMV51" s="367"/>
      <c r="VMW51" s="367"/>
      <c r="VMX51" s="367"/>
      <c r="VMY51" s="367"/>
      <c r="VMZ51" s="367"/>
      <c r="VNA51" s="367"/>
      <c r="VNB51" s="367"/>
      <c r="VNC51" s="367"/>
      <c r="VND51" s="367"/>
      <c r="VNE51" s="367"/>
      <c r="VNF51" s="367"/>
      <c r="VNG51" s="367"/>
      <c r="VNH51" s="367"/>
      <c r="VNI51" s="367"/>
      <c r="VNJ51" s="367"/>
      <c r="VNK51" s="367"/>
      <c r="VNL51" s="367"/>
      <c r="VNM51" s="367"/>
      <c r="VNN51" s="367"/>
      <c r="VNO51" s="367"/>
      <c r="VNP51" s="367"/>
      <c r="VNQ51" s="367"/>
      <c r="VNR51" s="367"/>
      <c r="VNS51" s="367"/>
      <c r="VNT51" s="367"/>
      <c r="VNU51" s="367"/>
      <c r="VNV51" s="367"/>
      <c r="VNW51" s="367"/>
      <c r="VNX51" s="367"/>
      <c r="VNY51" s="367"/>
      <c r="VNZ51" s="367"/>
      <c r="VOA51" s="367"/>
      <c r="VOB51" s="367"/>
      <c r="VOC51" s="367"/>
      <c r="VOD51" s="367"/>
      <c r="VOE51" s="367"/>
      <c r="VOF51" s="367"/>
      <c r="VOG51" s="367"/>
      <c r="VOH51" s="367"/>
      <c r="VOI51" s="367"/>
      <c r="VOJ51" s="367"/>
      <c r="VOK51" s="367"/>
      <c r="VOL51" s="367"/>
      <c r="VOM51" s="367"/>
      <c r="VON51" s="367"/>
      <c r="VOO51" s="367"/>
      <c r="VOP51" s="367"/>
      <c r="VOQ51" s="367"/>
      <c r="VOR51" s="367"/>
      <c r="VOS51" s="367"/>
      <c r="VOT51" s="367"/>
      <c r="VOU51" s="367"/>
      <c r="VOV51" s="367"/>
      <c r="VOW51" s="367"/>
      <c r="VOX51" s="367"/>
      <c r="VOY51" s="367"/>
      <c r="VOZ51" s="367"/>
      <c r="VPA51" s="367"/>
      <c r="VPB51" s="367"/>
      <c r="VPC51" s="367"/>
      <c r="VPD51" s="367"/>
      <c r="VPE51" s="367"/>
      <c r="VPF51" s="367"/>
      <c r="VPG51" s="367"/>
      <c r="VPH51" s="367"/>
      <c r="VPI51" s="367"/>
      <c r="VPJ51" s="367"/>
      <c r="VPK51" s="367"/>
      <c r="VPL51" s="367"/>
      <c r="VPM51" s="367"/>
      <c r="VPN51" s="367"/>
      <c r="VPO51" s="367"/>
      <c r="VPP51" s="367"/>
      <c r="VPQ51" s="367"/>
      <c r="VPR51" s="367"/>
      <c r="VPS51" s="367"/>
      <c r="VPT51" s="367"/>
      <c r="VPU51" s="367"/>
      <c r="VPV51" s="367"/>
      <c r="VPW51" s="367"/>
      <c r="VPX51" s="367"/>
      <c r="VPY51" s="367"/>
      <c r="VPZ51" s="367"/>
      <c r="VQA51" s="367"/>
      <c r="VQB51" s="367"/>
      <c r="VQC51" s="367"/>
      <c r="VQD51" s="367"/>
      <c r="VQE51" s="367"/>
      <c r="VQF51" s="367"/>
      <c r="VQG51" s="367"/>
      <c r="VQH51" s="367"/>
      <c r="VQI51" s="367"/>
      <c r="VQJ51" s="367"/>
      <c r="VQK51" s="367"/>
      <c r="VQL51" s="367"/>
      <c r="VQM51" s="367"/>
      <c r="VQN51" s="367"/>
      <c r="VQO51" s="367"/>
      <c r="VQP51" s="367"/>
      <c r="VQQ51" s="367"/>
      <c r="VQR51" s="367"/>
      <c r="VQS51" s="367"/>
      <c r="VQT51" s="367"/>
      <c r="VQU51" s="367"/>
      <c r="VQV51" s="367"/>
      <c r="VQW51" s="367"/>
      <c r="VQX51" s="367"/>
      <c r="VQY51" s="367"/>
      <c r="VQZ51" s="367"/>
      <c r="VRA51" s="367"/>
      <c r="VRB51" s="367"/>
      <c r="VRC51" s="367"/>
      <c r="VRD51" s="367"/>
      <c r="VRE51" s="367"/>
      <c r="VRF51" s="367"/>
      <c r="VRG51" s="367"/>
      <c r="VRH51" s="367"/>
      <c r="VRI51" s="367"/>
      <c r="VRJ51" s="367"/>
      <c r="VRK51" s="367"/>
      <c r="VRL51" s="367"/>
      <c r="VRM51" s="367"/>
      <c r="VRN51" s="367"/>
      <c r="VRO51" s="367"/>
      <c r="VRP51" s="367"/>
      <c r="VRQ51" s="367"/>
      <c r="VRR51" s="367"/>
      <c r="VRS51" s="367"/>
      <c r="VRT51" s="367"/>
      <c r="VRU51" s="367"/>
      <c r="VRV51" s="367"/>
      <c r="VRW51" s="367"/>
      <c r="VRX51" s="367"/>
      <c r="VRY51" s="367"/>
      <c r="VRZ51" s="367"/>
      <c r="VSA51" s="367"/>
      <c r="VSB51" s="367"/>
      <c r="VSC51" s="367"/>
      <c r="VSD51" s="367"/>
      <c r="VSE51" s="367"/>
      <c r="VSF51" s="367"/>
      <c r="VSG51" s="367"/>
      <c r="VSH51" s="367"/>
      <c r="VSI51" s="367"/>
      <c r="VSJ51" s="367"/>
      <c r="VSK51" s="367"/>
      <c r="VSL51" s="367"/>
      <c r="VSM51" s="367"/>
      <c r="VSN51" s="367"/>
      <c r="VSO51" s="367"/>
      <c r="VSP51" s="367"/>
      <c r="VSQ51" s="367"/>
      <c r="VSR51" s="367"/>
      <c r="VSS51" s="367"/>
      <c r="VST51" s="367"/>
      <c r="VSU51" s="367"/>
      <c r="VSV51" s="367"/>
      <c r="VSW51" s="367"/>
      <c r="VSX51" s="367"/>
      <c r="VSY51" s="367"/>
      <c r="VSZ51" s="367"/>
      <c r="VTA51" s="367"/>
      <c r="VTB51" s="367"/>
      <c r="VTC51" s="367"/>
      <c r="VTD51" s="367"/>
      <c r="VTE51" s="367"/>
      <c r="VTF51" s="367"/>
      <c r="VTG51" s="367"/>
      <c r="VTH51" s="367"/>
      <c r="VTI51" s="367"/>
      <c r="VTJ51" s="367"/>
      <c r="VTK51" s="367"/>
      <c r="VTL51" s="367"/>
      <c r="VTM51" s="367"/>
      <c r="VTN51" s="367"/>
      <c r="VTO51" s="367"/>
      <c r="VTP51" s="367"/>
      <c r="VTQ51" s="367"/>
      <c r="VTR51" s="367"/>
      <c r="VTS51" s="367"/>
      <c r="VTT51" s="367"/>
      <c r="VTU51" s="367"/>
      <c r="VTV51" s="367"/>
      <c r="VTW51" s="367"/>
      <c r="VTX51" s="367"/>
      <c r="VTY51" s="367"/>
      <c r="VTZ51" s="367"/>
      <c r="VUA51" s="367"/>
      <c r="VUB51" s="367"/>
      <c r="VUC51" s="367"/>
      <c r="VUD51" s="367"/>
      <c r="VUE51" s="367"/>
      <c r="VUF51" s="367"/>
      <c r="VUG51" s="367"/>
      <c r="VUH51" s="367"/>
      <c r="VUI51" s="367"/>
      <c r="VUJ51" s="367"/>
      <c r="VUK51" s="367"/>
      <c r="VUL51" s="367"/>
      <c r="VUM51" s="367"/>
      <c r="VUN51" s="367"/>
      <c r="VUO51" s="367"/>
      <c r="VUP51" s="367"/>
      <c r="VUQ51" s="367"/>
      <c r="VUR51" s="367"/>
      <c r="VUS51" s="367"/>
      <c r="VUT51" s="367"/>
      <c r="VUU51" s="367"/>
      <c r="VUV51" s="367"/>
      <c r="VUW51" s="367"/>
      <c r="VUX51" s="367"/>
      <c r="VUY51" s="367"/>
      <c r="VUZ51" s="367"/>
      <c r="VVA51" s="367"/>
      <c r="VVB51" s="367"/>
      <c r="VVC51" s="367"/>
      <c r="VVD51" s="367"/>
      <c r="VVE51" s="367"/>
      <c r="VVF51" s="367"/>
      <c r="VVG51" s="367"/>
      <c r="VVH51" s="367"/>
      <c r="VVI51" s="367"/>
      <c r="VVJ51" s="367"/>
      <c r="VVK51" s="367"/>
      <c r="VVL51" s="367"/>
      <c r="VVM51" s="367"/>
      <c r="VVN51" s="367"/>
      <c r="VVO51" s="367"/>
      <c r="VVP51" s="367"/>
      <c r="VVQ51" s="367"/>
      <c r="VVR51" s="367"/>
      <c r="VVS51" s="367"/>
      <c r="VVT51" s="367"/>
      <c r="VVU51" s="367"/>
      <c r="VVV51" s="367"/>
      <c r="VVW51" s="367"/>
      <c r="VVX51" s="367"/>
      <c r="VVY51" s="367"/>
      <c r="VVZ51" s="367"/>
      <c r="VWA51" s="367"/>
      <c r="VWB51" s="367"/>
      <c r="VWC51" s="367"/>
      <c r="VWD51" s="367"/>
      <c r="VWE51" s="367"/>
      <c r="VWF51" s="367"/>
      <c r="VWG51" s="367"/>
      <c r="VWH51" s="367"/>
      <c r="VWI51" s="367"/>
      <c r="VWJ51" s="367"/>
      <c r="VWK51" s="367"/>
      <c r="VWL51" s="367"/>
      <c r="VWM51" s="367"/>
      <c r="VWN51" s="367"/>
      <c r="VWO51" s="367"/>
      <c r="VWP51" s="367"/>
      <c r="VWQ51" s="367"/>
      <c r="VWR51" s="367"/>
      <c r="VWS51" s="367"/>
      <c r="VWT51" s="367"/>
      <c r="VWU51" s="367"/>
      <c r="VWV51" s="367"/>
      <c r="VWW51" s="367"/>
      <c r="VWX51" s="367"/>
      <c r="VWY51" s="367"/>
      <c r="VWZ51" s="367"/>
      <c r="VXA51" s="367"/>
      <c r="VXB51" s="367"/>
      <c r="VXC51" s="367"/>
      <c r="VXD51" s="367"/>
      <c r="VXE51" s="367"/>
      <c r="VXF51" s="367"/>
      <c r="VXG51" s="367"/>
      <c r="VXH51" s="367"/>
      <c r="VXI51" s="367"/>
      <c r="VXJ51" s="367"/>
      <c r="VXK51" s="367"/>
      <c r="VXL51" s="367"/>
      <c r="VXM51" s="367"/>
      <c r="VXN51" s="367"/>
      <c r="VXO51" s="367"/>
      <c r="VXP51" s="367"/>
      <c r="VXQ51" s="367"/>
      <c r="VXR51" s="367"/>
      <c r="VXS51" s="367"/>
      <c r="VXT51" s="367"/>
      <c r="VXU51" s="367"/>
      <c r="VXV51" s="367"/>
      <c r="VXW51" s="367"/>
      <c r="VXX51" s="367"/>
      <c r="VXY51" s="367"/>
      <c r="VXZ51" s="367"/>
      <c r="VYA51" s="367"/>
      <c r="VYB51" s="367"/>
      <c r="VYC51" s="367"/>
      <c r="VYD51" s="367"/>
      <c r="VYE51" s="367"/>
      <c r="VYF51" s="367"/>
      <c r="VYG51" s="367"/>
      <c r="VYH51" s="367"/>
      <c r="VYI51" s="367"/>
      <c r="VYJ51" s="367"/>
      <c r="VYK51" s="367"/>
      <c r="VYL51" s="367"/>
      <c r="VYM51" s="367"/>
      <c r="VYN51" s="367"/>
      <c r="VYO51" s="367"/>
      <c r="VYP51" s="367"/>
      <c r="VYQ51" s="367"/>
      <c r="VYR51" s="367"/>
      <c r="VYS51" s="367"/>
      <c r="VYT51" s="367"/>
      <c r="VYU51" s="367"/>
      <c r="VYV51" s="367"/>
      <c r="VYW51" s="367"/>
      <c r="VYX51" s="367"/>
      <c r="VYY51" s="367"/>
      <c r="VYZ51" s="367"/>
      <c r="VZA51" s="367"/>
      <c r="VZB51" s="367"/>
      <c r="VZC51" s="367"/>
      <c r="VZD51" s="367"/>
      <c r="VZE51" s="367"/>
      <c r="VZF51" s="367"/>
      <c r="VZG51" s="367"/>
      <c r="VZH51" s="367"/>
      <c r="VZI51" s="367"/>
      <c r="VZJ51" s="367"/>
      <c r="VZK51" s="367"/>
      <c r="VZL51" s="367"/>
      <c r="VZM51" s="367"/>
      <c r="VZN51" s="367"/>
      <c r="VZO51" s="367"/>
      <c r="VZP51" s="367"/>
      <c r="VZQ51" s="367"/>
      <c r="VZR51" s="367"/>
      <c r="VZS51" s="367"/>
      <c r="VZT51" s="367"/>
      <c r="VZU51" s="367"/>
      <c r="VZV51" s="367"/>
      <c r="VZW51" s="367"/>
      <c r="VZX51" s="367"/>
      <c r="VZY51" s="367"/>
      <c r="VZZ51" s="367"/>
      <c r="WAA51" s="367"/>
      <c r="WAB51" s="367"/>
      <c r="WAC51" s="367"/>
      <c r="WAD51" s="367"/>
      <c r="WAE51" s="367"/>
      <c r="WAF51" s="367"/>
      <c r="WAG51" s="367"/>
      <c r="WAH51" s="367"/>
      <c r="WAI51" s="367"/>
      <c r="WAJ51" s="367"/>
      <c r="WAK51" s="367"/>
      <c r="WAL51" s="367"/>
      <c r="WAM51" s="367"/>
      <c r="WAN51" s="367"/>
      <c r="WAO51" s="367"/>
      <c r="WAP51" s="367"/>
      <c r="WAQ51" s="367"/>
      <c r="WAR51" s="367"/>
      <c r="WAS51" s="367"/>
      <c r="WAT51" s="367"/>
      <c r="WAU51" s="367"/>
      <c r="WAV51" s="367"/>
      <c r="WAW51" s="367"/>
      <c r="WAX51" s="367"/>
      <c r="WAY51" s="367"/>
      <c r="WAZ51" s="367"/>
      <c r="WBA51" s="367"/>
      <c r="WBB51" s="367"/>
      <c r="WBC51" s="367"/>
      <c r="WBD51" s="367"/>
      <c r="WBE51" s="367"/>
      <c r="WBF51" s="367"/>
      <c r="WBG51" s="367"/>
      <c r="WBH51" s="367"/>
      <c r="WBI51" s="367"/>
      <c r="WBJ51" s="367"/>
      <c r="WBK51" s="367"/>
      <c r="WBL51" s="367"/>
      <c r="WBM51" s="367"/>
      <c r="WBN51" s="367"/>
      <c r="WBO51" s="367"/>
      <c r="WBP51" s="367"/>
      <c r="WBQ51" s="367"/>
      <c r="WBR51" s="367"/>
      <c r="WBS51" s="367"/>
      <c r="WBT51" s="367"/>
      <c r="WBU51" s="367"/>
      <c r="WBV51" s="367"/>
      <c r="WBW51" s="367"/>
      <c r="WBX51" s="367"/>
      <c r="WBY51" s="367"/>
      <c r="WBZ51" s="367"/>
      <c r="WCA51" s="367"/>
      <c r="WCB51" s="367"/>
      <c r="WCC51" s="367"/>
      <c r="WCD51" s="367"/>
      <c r="WCE51" s="367"/>
      <c r="WCF51" s="367"/>
      <c r="WCG51" s="367"/>
      <c r="WCH51" s="367"/>
      <c r="WCI51" s="367"/>
      <c r="WCJ51" s="367"/>
      <c r="WCK51" s="367"/>
      <c r="WCL51" s="367"/>
      <c r="WCM51" s="367"/>
      <c r="WCN51" s="367"/>
      <c r="WCO51" s="367"/>
      <c r="WCP51" s="367"/>
      <c r="WCQ51" s="367"/>
      <c r="WCR51" s="367"/>
      <c r="WCS51" s="367"/>
      <c r="WCT51" s="367"/>
      <c r="WCU51" s="367"/>
      <c r="WCV51" s="367"/>
      <c r="WCW51" s="367"/>
      <c r="WCX51" s="367"/>
      <c r="WCY51" s="367"/>
      <c r="WCZ51" s="367"/>
      <c r="WDA51" s="367"/>
      <c r="WDB51" s="367"/>
      <c r="WDC51" s="367"/>
      <c r="WDD51" s="367"/>
      <c r="WDE51" s="367"/>
      <c r="WDF51" s="367"/>
      <c r="WDG51" s="367"/>
      <c r="WDH51" s="367"/>
      <c r="WDI51" s="367"/>
      <c r="WDJ51" s="367"/>
      <c r="WDK51" s="367"/>
      <c r="WDL51" s="367"/>
      <c r="WDM51" s="367"/>
      <c r="WDN51" s="367"/>
      <c r="WDO51" s="367"/>
      <c r="WDP51" s="367"/>
      <c r="WDQ51" s="367"/>
      <c r="WDR51" s="367"/>
      <c r="WDS51" s="367"/>
      <c r="WDT51" s="367"/>
      <c r="WDU51" s="367"/>
      <c r="WDV51" s="367"/>
      <c r="WDW51" s="367"/>
      <c r="WDX51" s="367"/>
      <c r="WDY51" s="367"/>
      <c r="WDZ51" s="367"/>
      <c r="WEA51" s="367"/>
      <c r="WEB51" s="367"/>
      <c r="WEC51" s="367"/>
      <c r="WED51" s="367"/>
      <c r="WEE51" s="367"/>
      <c r="WEF51" s="367"/>
      <c r="WEG51" s="367"/>
      <c r="WEH51" s="367"/>
      <c r="WEI51" s="367"/>
      <c r="WEJ51" s="367"/>
      <c r="WEK51" s="367"/>
      <c r="WEL51" s="367"/>
      <c r="WEM51" s="367"/>
      <c r="WEN51" s="367"/>
      <c r="WEO51" s="367"/>
      <c r="WEP51" s="367"/>
      <c r="WEQ51" s="367"/>
      <c r="WER51" s="367"/>
      <c r="WES51" s="367"/>
      <c r="WET51" s="367"/>
      <c r="WEU51" s="367"/>
      <c r="WEV51" s="367"/>
      <c r="WEW51" s="367"/>
      <c r="WEX51" s="367"/>
      <c r="WEY51" s="367"/>
      <c r="WEZ51" s="367"/>
      <c r="WFA51" s="367"/>
      <c r="WFB51" s="367"/>
      <c r="WFC51" s="367"/>
      <c r="WFD51" s="367"/>
      <c r="WFE51" s="367"/>
      <c r="WFF51" s="367"/>
      <c r="WFG51" s="367"/>
      <c r="WFH51" s="367"/>
      <c r="WFI51" s="367"/>
      <c r="WFJ51" s="367"/>
      <c r="WFK51" s="367"/>
      <c r="WFL51" s="367"/>
      <c r="WFM51" s="367"/>
      <c r="WFN51" s="367"/>
      <c r="WFO51" s="367"/>
      <c r="WFP51" s="367"/>
      <c r="WFQ51" s="367"/>
      <c r="WFR51" s="367"/>
      <c r="WFS51" s="367"/>
      <c r="WFT51" s="367"/>
      <c r="WFU51" s="367"/>
      <c r="WFV51" s="367"/>
      <c r="WFW51" s="367"/>
      <c r="WFX51" s="367"/>
      <c r="WFY51" s="367"/>
      <c r="WFZ51" s="367"/>
      <c r="WGA51" s="367"/>
      <c r="WGB51" s="367"/>
      <c r="WGC51" s="367"/>
      <c r="WGD51" s="367"/>
      <c r="WGE51" s="367"/>
      <c r="WGF51" s="367"/>
      <c r="WGG51" s="367"/>
      <c r="WGH51" s="367"/>
      <c r="WGI51" s="367"/>
      <c r="WGJ51" s="367"/>
      <c r="WGK51" s="367"/>
      <c r="WGL51" s="367"/>
      <c r="WGM51" s="367"/>
      <c r="WGN51" s="367"/>
      <c r="WGO51" s="367"/>
      <c r="WGP51" s="367"/>
      <c r="WGQ51" s="367"/>
      <c r="WGR51" s="367"/>
      <c r="WGS51" s="367"/>
      <c r="WGT51" s="367"/>
      <c r="WGU51" s="367"/>
      <c r="WGV51" s="367"/>
      <c r="WGW51" s="367"/>
      <c r="WGX51" s="367"/>
      <c r="WGY51" s="367"/>
      <c r="WGZ51" s="367"/>
      <c r="WHA51" s="367"/>
      <c r="WHB51" s="367"/>
      <c r="WHC51" s="367"/>
      <c r="WHD51" s="367"/>
      <c r="WHE51" s="367"/>
      <c r="WHF51" s="367"/>
      <c r="WHG51" s="367"/>
      <c r="WHH51" s="367"/>
      <c r="WHI51" s="367"/>
      <c r="WHJ51" s="367"/>
      <c r="WHK51" s="367"/>
      <c r="WHL51" s="367"/>
      <c r="WHM51" s="367"/>
      <c r="WHN51" s="367"/>
      <c r="WHO51" s="367"/>
      <c r="WHP51" s="367"/>
      <c r="WHQ51" s="367"/>
      <c r="WHR51" s="367"/>
      <c r="WHS51" s="367"/>
      <c r="WHT51" s="367"/>
      <c r="WHU51" s="367"/>
      <c r="WHV51" s="367"/>
      <c r="WHW51" s="367"/>
      <c r="WHX51" s="367"/>
      <c r="WHY51" s="367"/>
      <c r="WHZ51" s="367"/>
      <c r="WIA51" s="367"/>
      <c r="WIB51" s="367"/>
      <c r="WIC51" s="367"/>
      <c r="WID51" s="367"/>
      <c r="WIE51" s="367"/>
      <c r="WIF51" s="367"/>
      <c r="WIG51" s="367"/>
      <c r="WIH51" s="367"/>
      <c r="WII51" s="367"/>
      <c r="WIJ51" s="367"/>
      <c r="WIK51" s="367"/>
      <c r="WIL51" s="367"/>
      <c r="WIM51" s="367"/>
      <c r="WIN51" s="367"/>
      <c r="WIO51" s="367"/>
      <c r="WIP51" s="367"/>
      <c r="WIQ51" s="367"/>
      <c r="WIR51" s="367"/>
      <c r="WIS51" s="367"/>
      <c r="WIT51" s="367"/>
      <c r="WIU51" s="367"/>
      <c r="WIV51" s="367"/>
      <c r="WIW51" s="367"/>
      <c r="WIX51" s="367"/>
      <c r="WIY51" s="367"/>
      <c r="WIZ51" s="367"/>
      <c r="WJA51" s="367"/>
      <c r="WJB51" s="367"/>
      <c r="WJC51" s="367"/>
      <c r="WJD51" s="367"/>
      <c r="WJE51" s="367"/>
      <c r="WJF51" s="367"/>
      <c r="WJG51" s="367"/>
      <c r="WJH51" s="367"/>
      <c r="WJI51" s="367"/>
      <c r="WJJ51" s="367"/>
      <c r="WJK51" s="367"/>
      <c r="WJL51" s="367"/>
      <c r="WJM51" s="367"/>
      <c r="WJN51" s="367"/>
      <c r="WJO51" s="367"/>
      <c r="WJP51" s="367"/>
      <c r="WJQ51" s="367"/>
      <c r="WJR51" s="367"/>
      <c r="WJS51" s="367"/>
      <c r="WJT51" s="367"/>
      <c r="WJU51" s="367"/>
      <c r="WJV51" s="367"/>
      <c r="WJW51" s="367"/>
      <c r="WJX51" s="367"/>
      <c r="WJY51" s="367"/>
      <c r="WJZ51" s="367"/>
      <c r="WKA51" s="367"/>
      <c r="WKB51" s="367"/>
      <c r="WKC51" s="367"/>
      <c r="WKD51" s="367"/>
      <c r="WKE51" s="367"/>
      <c r="WKF51" s="367"/>
      <c r="WKG51" s="367"/>
      <c r="WKH51" s="367"/>
      <c r="WKI51" s="367"/>
      <c r="WKJ51" s="367"/>
      <c r="WKK51" s="367"/>
      <c r="WKL51" s="367"/>
      <c r="WKM51" s="367"/>
      <c r="WKN51" s="367"/>
      <c r="WKO51" s="367"/>
      <c r="WKP51" s="367"/>
      <c r="WKQ51" s="367"/>
      <c r="WKR51" s="367"/>
      <c r="WKS51" s="367"/>
      <c r="WKT51" s="367"/>
      <c r="WKU51" s="367"/>
      <c r="WKV51" s="367"/>
      <c r="WKW51" s="367"/>
      <c r="WKX51" s="367"/>
      <c r="WKY51" s="367"/>
      <c r="WKZ51" s="367"/>
      <c r="WLA51" s="367"/>
      <c r="WLB51" s="367"/>
      <c r="WLC51" s="367"/>
      <c r="WLD51" s="367"/>
      <c r="WLE51" s="367"/>
      <c r="WLF51" s="367"/>
      <c r="WLG51" s="367"/>
      <c r="WLH51" s="367"/>
      <c r="WLI51" s="367"/>
      <c r="WLJ51" s="367"/>
      <c r="WLK51" s="367"/>
      <c r="WLL51" s="367"/>
      <c r="WLM51" s="367"/>
      <c r="WLN51" s="367"/>
      <c r="WLO51" s="367"/>
      <c r="WLP51" s="367"/>
      <c r="WLQ51" s="367"/>
      <c r="WLR51" s="367"/>
      <c r="WLS51" s="367"/>
      <c r="WLT51" s="367"/>
      <c r="WLU51" s="367"/>
      <c r="WLV51" s="367"/>
      <c r="WLW51" s="367"/>
      <c r="WLX51" s="367"/>
      <c r="WLY51" s="367"/>
      <c r="WLZ51" s="367"/>
      <c r="WMA51" s="367"/>
      <c r="WMB51" s="367"/>
      <c r="WMC51" s="367"/>
      <c r="WMD51" s="367"/>
      <c r="WME51" s="367"/>
      <c r="WMF51" s="367"/>
      <c r="WMG51" s="367"/>
      <c r="WMH51" s="367"/>
      <c r="WMI51" s="367"/>
      <c r="WMJ51" s="367"/>
      <c r="WMK51" s="367"/>
      <c r="WML51" s="367"/>
      <c r="WMM51" s="367"/>
      <c r="WMN51" s="367"/>
      <c r="WMO51" s="367"/>
      <c r="WMP51" s="367"/>
      <c r="WMQ51" s="367"/>
      <c r="WMR51" s="367"/>
      <c r="WMS51" s="367"/>
      <c r="WMT51" s="367"/>
      <c r="WMU51" s="367"/>
      <c r="WMV51" s="367"/>
      <c r="WMW51" s="367"/>
      <c r="WMX51" s="367"/>
      <c r="WMY51" s="367"/>
      <c r="WMZ51" s="367"/>
      <c r="WNA51" s="367"/>
      <c r="WNB51" s="367"/>
      <c r="WNC51" s="367"/>
      <c r="WND51" s="367"/>
      <c r="WNE51" s="367"/>
      <c r="WNF51" s="367"/>
      <c r="WNG51" s="367"/>
      <c r="WNH51" s="367"/>
      <c r="WNI51" s="367"/>
      <c r="WNJ51" s="367"/>
      <c r="WNK51" s="367"/>
      <c r="WNL51" s="367"/>
      <c r="WNM51" s="367"/>
      <c r="WNN51" s="367"/>
      <c r="WNO51" s="367"/>
      <c r="WNP51" s="367"/>
      <c r="WNQ51" s="367"/>
      <c r="WNR51" s="367"/>
      <c r="WNS51" s="367"/>
      <c r="WNT51" s="367"/>
      <c r="WNU51" s="367"/>
      <c r="WNV51" s="367"/>
      <c r="WNW51" s="367"/>
      <c r="WNX51" s="367"/>
      <c r="WNY51" s="367"/>
      <c r="WNZ51" s="367"/>
      <c r="WOA51" s="367"/>
      <c r="WOB51" s="367"/>
      <c r="WOC51" s="367"/>
      <c r="WOD51" s="367"/>
      <c r="WOE51" s="367"/>
      <c r="WOF51" s="367"/>
      <c r="WOG51" s="367"/>
      <c r="WOH51" s="367"/>
      <c r="WOI51" s="367"/>
      <c r="WOJ51" s="367"/>
      <c r="WOK51" s="367"/>
      <c r="WOL51" s="367"/>
      <c r="WOM51" s="367"/>
      <c r="WON51" s="367"/>
      <c r="WOO51" s="367"/>
      <c r="WOP51" s="367"/>
      <c r="WOQ51" s="367"/>
      <c r="WOR51" s="367"/>
      <c r="WOS51" s="367"/>
      <c r="WOT51" s="367"/>
      <c r="WOU51" s="367"/>
      <c r="WOV51" s="367"/>
      <c r="WOW51" s="367"/>
      <c r="WOX51" s="367"/>
      <c r="WOY51" s="367"/>
      <c r="WOZ51" s="367"/>
      <c r="WPA51" s="367"/>
      <c r="WPB51" s="367"/>
      <c r="WPC51" s="367"/>
      <c r="WPD51" s="367"/>
      <c r="WPE51" s="367"/>
      <c r="WPF51" s="367"/>
      <c r="WPG51" s="367"/>
      <c r="WPH51" s="367"/>
      <c r="WPI51" s="367"/>
      <c r="WPJ51" s="367"/>
      <c r="WPK51" s="367"/>
      <c r="WPL51" s="367"/>
      <c r="WPM51" s="367"/>
      <c r="WPN51" s="367"/>
      <c r="WPO51" s="367"/>
      <c r="WPP51" s="367"/>
      <c r="WPQ51" s="367"/>
      <c r="WPR51" s="367"/>
      <c r="WPS51" s="367"/>
      <c r="WPT51" s="367"/>
      <c r="WPU51" s="367"/>
      <c r="WPV51" s="367"/>
      <c r="WPW51" s="367"/>
      <c r="WPX51" s="367"/>
      <c r="WPY51" s="367"/>
      <c r="WPZ51" s="367"/>
      <c r="WQA51" s="367"/>
      <c r="WQB51" s="367"/>
      <c r="WQC51" s="367"/>
      <c r="WQD51" s="367"/>
      <c r="WQE51" s="367"/>
      <c r="WQF51" s="367"/>
      <c r="WQG51" s="367"/>
      <c r="WQH51" s="367"/>
      <c r="WQI51" s="367"/>
      <c r="WQJ51" s="367"/>
      <c r="WQK51" s="367"/>
      <c r="WQL51" s="367"/>
      <c r="WQM51" s="367"/>
      <c r="WQN51" s="367"/>
      <c r="WQO51" s="367"/>
      <c r="WQP51" s="367"/>
      <c r="WQQ51" s="367"/>
      <c r="WQR51" s="367"/>
      <c r="WQS51" s="367"/>
      <c r="WQT51" s="367"/>
      <c r="WQU51" s="367"/>
      <c r="WQV51" s="367"/>
      <c r="WQW51" s="367"/>
      <c r="WQX51" s="367"/>
      <c r="WQY51" s="367"/>
      <c r="WQZ51" s="367"/>
      <c r="WRA51" s="367"/>
      <c r="WRB51" s="367"/>
      <c r="WRC51" s="367"/>
      <c r="WRD51" s="367"/>
      <c r="WRE51" s="367"/>
      <c r="WRF51" s="367"/>
      <c r="WRG51" s="367"/>
      <c r="WRH51" s="367"/>
      <c r="WRI51" s="367"/>
      <c r="WRJ51" s="367"/>
      <c r="WRK51" s="367"/>
      <c r="WRL51" s="367"/>
      <c r="WRM51" s="367"/>
      <c r="WRN51" s="367"/>
      <c r="WRO51" s="367"/>
      <c r="WRP51" s="367"/>
      <c r="WRQ51" s="367"/>
      <c r="WRR51" s="367"/>
      <c r="WRS51" s="367"/>
      <c r="WRT51" s="367"/>
      <c r="WRU51" s="367"/>
      <c r="WRV51" s="367"/>
      <c r="WRW51" s="367"/>
      <c r="WRX51" s="367"/>
      <c r="WRY51" s="367"/>
      <c r="WRZ51" s="367"/>
      <c r="WSA51" s="367"/>
      <c r="WSB51" s="367"/>
      <c r="WSC51" s="367"/>
      <c r="WSD51" s="367"/>
      <c r="WSE51" s="367"/>
      <c r="WSF51" s="367"/>
      <c r="WSG51" s="367"/>
      <c r="WSH51" s="367"/>
      <c r="WSI51" s="367"/>
      <c r="WSJ51" s="367"/>
      <c r="WSK51" s="367"/>
      <c r="WSL51" s="367"/>
      <c r="WSM51" s="367"/>
      <c r="WSN51" s="367"/>
      <c r="WSO51" s="367"/>
      <c r="WSP51" s="367"/>
      <c r="WSQ51" s="367"/>
      <c r="WSR51" s="367"/>
      <c r="WSS51" s="367"/>
      <c r="WST51" s="367"/>
      <c r="WSU51" s="367"/>
      <c r="WSV51" s="367"/>
      <c r="WSW51" s="367"/>
      <c r="WSX51" s="367"/>
      <c r="WSY51" s="367"/>
      <c r="WSZ51" s="367"/>
      <c r="WTA51" s="367"/>
      <c r="WTB51" s="367"/>
      <c r="WTC51" s="367"/>
      <c r="WTD51" s="367"/>
      <c r="WTE51" s="367"/>
      <c r="WTF51" s="367"/>
      <c r="WTG51" s="367"/>
      <c r="WTH51" s="367"/>
      <c r="WTI51" s="367"/>
      <c r="WTJ51" s="367"/>
      <c r="WTK51" s="367"/>
      <c r="WTL51" s="367"/>
      <c r="WTM51" s="367"/>
      <c r="WTN51" s="367"/>
      <c r="WTO51" s="367"/>
      <c r="WTP51" s="367"/>
      <c r="WTQ51" s="367"/>
      <c r="WTR51" s="367"/>
      <c r="WTS51" s="367"/>
      <c r="WTT51" s="367"/>
      <c r="WTU51" s="367"/>
      <c r="WTV51" s="367"/>
      <c r="WTW51" s="367"/>
      <c r="WTX51" s="367"/>
      <c r="WTY51" s="367"/>
      <c r="WTZ51" s="367"/>
      <c r="WUA51" s="367"/>
      <c r="WUB51" s="367"/>
      <c r="WUC51" s="367"/>
      <c r="WUD51" s="367"/>
      <c r="WUE51" s="367"/>
      <c r="WUF51" s="367"/>
      <c r="WUG51" s="367"/>
      <c r="WUH51" s="367"/>
      <c r="WUI51" s="367"/>
      <c r="WUJ51" s="367"/>
      <c r="WUK51" s="367"/>
      <c r="WUL51" s="367"/>
      <c r="WUM51" s="367"/>
      <c r="WUN51" s="367"/>
      <c r="WUO51" s="367"/>
      <c r="WUP51" s="367"/>
      <c r="WUQ51" s="367"/>
      <c r="WUR51" s="367"/>
      <c r="WUS51" s="367"/>
      <c r="WUT51" s="367"/>
      <c r="WUU51" s="367"/>
      <c r="WUV51" s="367"/>
      <c r="WUW51" s="367"/>
      <c r="WUX51" s="367"/>
      <c r="WUY51" s="367"/>
      <c r="WUZ51" s="367"/>
      <c r="WVA51" s="367"/>
      <c r="WVB51" s="367"/>
      <c r="WVC51" s="367"/>
      <c r="WVD51" s="367"/>
      <c r="WVE51" s="367"/>
      <c r="WVF51" s="367"/>
      <c r="WVG51" s="367"/>
      <c r="WVH51" s="367"/>
      <c r="WVI51" s="367"/>
      <c r="WVJ51" s="367"/>
      <c r="WVK51" s="367"/>
      <c r="WVL51" s="367"/>
      <c r="WVM51" s="367"/>
      <c r="WVN51" s="367"/>
      <c r="WVO51" s="367"/>
      <c r="WVP51" s="367"/>
      <c r="WVQ51" s="367"/>
      <c r="WVR51" s="367"/>
      <c r="WVS51" s="367"/>
      <c r="WVT51" s="367"/>
      <c r="WVU51" s="367"/>
      <c r="WVV51" s="367"/>
      <c r="WVW51" s="367"/>
      <c r="WVX51" s="367"/>
      <c r="WVY51" s="367"/>
      <c r="WVZ51" s="367"/>
      <c r="WWA51" s="367"/>
      <c r="WWB51" s="367"/>
      <c r="WWC51" s="367"/>
      <c r="WWD51" s="367"/>
      <c r="WWE51" s="367"/>
      <c r="WWF51" s="367"/>
      <c r="WWG51" s="367"/>
      <c r="WWH51" s="367"/>
      <c r="WWI51" s="367"/>
      <c r="WWJ51" s="367"/>
      <c r="WWK51" s="367"/>
      <c r="WWL51" s="367"/>
      <c r="WWM51" s="367"/>
      <c r="WWN51" s="367"/>
      <c r="WWO51" s="367"/>
      <c r="WWP51" s="367"/>
      <c r="WWQ51" s="367"/>
      <c r="WWR51" s="367"/>
      <c r="WWS51" s="367"/>
      <c r="WWT51" s="367"/>
      <c r="WWU51" s="367"/>
      <c r="WWV51" s="367"/>
      <c r="WWW51" s="367"/>
      <c r="WWX51" s="367"/>
      <c r="WWY51" s="367"/>
      <c r="WWZ51" s="367"/>
      <c r="WXA51" s="367"/>
      <c r="WXB51" s="367"/>
      <c r="WXC51" s="367"/>
      <c r="WXD51" s="367"/>
      <c r="WXE51" s="367"/>
      <c r="WXF51" s="367"/>
      <c r="WXG51" s="367"/>
      <c r="WXH51" s="367"/>
      <c r="WXI51" s="367"/>
      <c r="WXJ51" s="367"/>
      <c r="WXK51" s="367"/>
      <c r="WXL51" s="367"/>
      <c r="WXM51" s="367"/>
      <c r="WXN51" s="367"/>
      <c r="WXO51" s="367"/>
      <c r="WXP51" s="367"/>
      <c r="WXQ51" s="367"/>
      <c r="WXR51" s="367"/>
      <c r="WXS51" s="367"/>
      <c r="WXT51" s="367"/>
      <c r="WXU51" s="367"/>
      <c r="WXV51" s="367"/>
      <c r="WXW51" s="367"/>
      <c r="WXX51" s="367"/>
      <c r="WXY51" s="367"/>
      <c r="WXZ51" s="367"/>
      <c r="WYA51" s="367"/>
      <c r="WYB51" s="367"/>
      <c r="WYC51" s="367"/>
      <c r="WYD51" s="367"/>
      <c r="WYE51" s="367"/>
      <c r="WYF51" s="367"/>
      <c r="WYG51" s="367"/>
      <c r="WYH51" s="367"/>
      <c r="WYI51" s="367"/>
      <c r="WYJ51" s="367"/>
      <c r="WYK51" s="367"/>
      <c r="WYL51" s="367"/>
      <c r="WYM51" s="367"/>
      <c r="WYN51" s="367"/>
      <c r="WYO51" s="367"/>
      <c r="WYP51" s="367"/>
      <c r="WYQ51" s="367"/>
      <c r="WYR51" s="367"/>
      <c r="WYS51" s="367"/>
      <c r="WYT51" s="367"/>
      <c r="WYU51" s="367"/>
      <c r="WYV51" s="367"/>
      <c r="WYW51" s="367"/>
      <c r="WYX51" s="367"/>
      <c r="WYY51" s="367"/>
      <c r="WYZ51" s="367"/>
      <c r="WZA51" s="367"/>
      <c r="WZB51" s="367"/>
      <c r="WZC51" s="367"/>
      <c r="WZD51" s="367"/>
      <c r="WZE51" s="367"/>
      <c r="WZF51" s="367"/>
      <c r="WZG51" s="367"/>
      <c r="WZH51" s="367"/>
      <c r="WZI51" s="367"/>
      <c r="WZJ51" s="367"/>
      <c r="WZK51" s="367"/>
      <c r="WZL51" s="367"/>
      <c r="WZM51" s="367"/>
      <c r="WZN51" s="367"/>
      <c r="WZO51" s="367"/>
      <c r="WZP51" s="367"/>
      <c r="WZQ51" s="367"/>
      <c r="WZR51" s="367"/>
      <c r="WZS51" s="367"/>
      <c r="WZT51" s="367"/>
      <c r="WZU51" s="367"/>
      <c r="WZV51" s="367"/>
      <c r="WZW51" s="367"/>
      <c r="WZX51" s="367"/>
      <c r="WZY51" s="367"/>
      <c r="WZZ51" s="367"/>
      <c r="XAA51" s="367"/>
      <c r="XAB51" s="367"/>
      <c r="XAC51" s="367"/>
      <c r="XAD51" s="367"/>
      <c r="XAE51" s="367"/>
      <c r="XAF51" s="367"/>
      <c r="XAG51" s="367"/>
      <c r="XAH51" s="367"/>
      <c r="XAI51" s="367"/>
      <c r="XAJ51" s="367"/>
      <c r="XAK51" s="367"/>
      <c r="XAL51" s="367"/>
      <c r="XAM51" s="367"/>
      <c r="XAN51" s="367"/>
      <c r="XAO51" s="367"/>
      <c r="XAP51" s="367"/>
      <c r="XAQ51" s="367"/>
      <c r="XAR51" s="367"/>
      <c r="XAS51" s="367"/>
      <c r="XAT51" s="367"/>
      <c r="XAU51" s="367"/>
      <c r="XAV51" s="367"/>
      <c r="XAW51" s="367"/>
      <c r="XAX51" s="367"/>
      <c r="XAY51" s="367"/>
      <c r="XAZ51" s="367"/>
      <c r="XBA51" s="367"/>
      <c r="XBB51" s="367"/>
      <c r="XBC51" s="367"/>
      <c r="XBD51" s="367"/>
      <c r="XBE51" s="367"/>
      <c r="XBF51" s="367"/>
      <c r="XBG51" s="367"/>
      <c r="XBH51" s="367"/>
      <c r="XBI51" s="367"/>
      <c r="XBJ51" s="367"/>
      <c r="XBK51" s="367"/>
      <c r="XBL51" s="367"/>
      <c r="XBM51" s="367"/>
      <c r="XBN51" s="367"/>
      <c r="XBO51" s="367"/>
      <c r="XBP51" s="367"/>
      <c r="XBQ51" s="367"/>
      <c r="XBR51" s="367"/>
      <c r="XBS51" s="367"/>
      <c r="XBT51" s="367"/>
      <c r="XBU51" s="367"/>
      <c r="XBV51" s="367"/>
      <c r="XBW51" s="367"/>
      <c r="XBX51" s="367"/>
      <c r="XBY51" s="367"/>
      <c r="XBZ51" s="367"/>
      <c r="XCA51" s="367"/>
      <c r="XCB51" s="367"/>
      <c r="XCC51" s="367"/>
      <c r="XCD51" s="367"/>
      <c r="XCE51" s="367"/>
      <c r="XCF51" s="367"/>
      <c r="XCG51" s="367"/>
      <c r="XCH51" s="367"/>
      <c r="XCI51" s="367"/>
      <c r="XCJ51" s="367"/>
      <c r="XCK51" s="367"/>
      <c r="XCL51" s="367"/>
      <c r="XCM51" s="367"/>
      <c r="XCN51" s="367"/>
      <c r="XCO51" s="367"/>
      <c r="XCP51" s="367"/>
      <c r="XCQ51" s="367"/>
      <c r="XCR51" s="367"/>
      <c r="XCS51" s="367"/>
      <c r="XCT51" s="367"/>
      <c r="XCU51" s="367"/>
      <c r="XCV51" s="367"/>
      <c r="XCW51" s="367"/>
      <c r="XCX51" s="367"/>
      <c r="XCY51" s="367"/>
      <c r="XCZ51" s="367"/>
      <c r="XDA51" s="367"/>
      <c r="XDB51" s="367"/>
      <c r="XDC51" s="367"/>
      <c r="XDD51" s="367"/>
      <c r="XDE51" s="367"/>
      <c r="XDF51" s="367"/>
      <c r="XDG51" s="367"/>
      <c r="XDH51" s="367"/>
      <c r="XDI51" s="367"/>
      <c r="XDJ51" s="367"/>
      <c r="XDK51" s="367"/>
      <c r="XDL51" s="367"/>
      <c r="XDM51" s="367"/>
      <c r="XDN51" s="367"/>
      <c r="XDO51" s="367"/>
      <c r="XDP51" s="367"/>
      <c r="XDQ51" s="367"/>
      <c r="XDR51" s="367"/>
      <c r="XDS51" s="367"/>
      <c r="XDT51" s="367"/>
      <c r="XDU51" s="367"/>
      <c r="XDV51" s="367"/>
      <c r="XDW51" s="367"/>
      <c r="XDX51" s="367"/>
      <c r="XDY51" s="367"/>
      <c r="XDZ51" s="367"/>
      <c r="XEA51" s="367"/>
      <c r="XEB51" s="367"/>
      <c r="XEC51" s="367"/>
      <c r="XED51" s="367"/>
      <c r="XEE51" s="367"/>
      <c r="XEF51" s="367"/>
      <c r="XEG51" s="367"/>
      <c r="XEH51" s="367"/>
      <c r="XEI51" s="367"/>
      <c r="XEJ51" s="367"/>
      <c r="XEK51" s="367"/>
      <c r="XEL51" s="367"/>
      <c r="XEM51" s="367"/>
      <c r="XEN51" s="367"/>
      <c r="XEO51" s="367"/>
      <c r="XEP51" s="367"/>
      <c r="XEQ51" s="367"/>
      <c r="XER51" s="367"/>
      <c r="XES51" s="367"/>
      <c r="XET51" s="367"/>
      <c r="XEU51" s="367"/>
      <c r="XEV51" s="367"/>
      <c r="XEW51" s="367"/>
      <c r="XEX51" s="367"/>
      <c r="XEY51" s="367"/>
      <c r="XEZ51" s="367"/>
      <c r="XFA51" s="367"/>
      <c r="XFB51" s="367"/>
    </row>
    <row r="52" spans="1:16384" s="188" customFormat="1" ht="14.25" customHeight="1" outlineLevel="2" x14ac:dyDescent="0.2">
      <c r="A52" s="367"/>
      <c r="B52" s="369" t="s">
        <v>4</v>
      </c>
      <c r="C52" s="381">
        <f>model!F74</f>
        <v>414721759.18127924</v>
      </c>
      <c r="D52" s="382">
        <f>model!G74</f>
        <v>497826650.83469081</v>
      </c>
      <c r="E52" s="382">
        <f>model!H74</f>
        <v>507402666.10410762</v>
      </c>
      <c r="F52" s="382">
        <f>model!I74</f>
        <v>534419613.45959908</v>
      </c>
      <c r="G52" s="382">
        <f>model!J74</f>
        <v>538156206.25959897</v>
      </c>
      <c r="H52" s="383">
        <f>model!K74</f>
        <v>537239238.45959902</v>
      </c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/>
      <c r="CD52" s="367"/>
      <c r="CE52" s="367"/>
      <c r="CF52" s="367"/>
      <c r="CG52" s="367"/>
      <c r="CH52" s="367"/>
      <c r="CI52" s="367"/>
      <c r="CJ52" s="367"/>
      <c r="CK52" s="367"/>
      <c r="CL52" s="367"/>
      <c r="CM52" s="367"/>
      <c r="CN52" s="367"/>
      <c r="CO52" s="367"/>
      <c r="CP52" s="367"/>
      <c r="CQ52" s="367"/>
      <c r="CR52" s="367"/>
      <c r="CS52" s="367"/>
      <c r="CT52" s="367"/>
      <c r="CU52" s="367"/>
      <c r="CV52" s="367"/>
      <c r="CW52" s="367"/>
      <c r="CX52" s="367"/>
      <c r="CY52" s="367"/>
      <c r="CZ52" s="367"/>
      <c r="DA52" s="367"/>
      <c r="DB52" s="367"/>
      <c r="DC52" s="367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7"/>
      <c r="EE52" s="367"/>
      <c r="EF52" s="367"/>
      <c r="EG52" s="367"/>
      <c r="EH52" s="367"/>
      <c r="EI52" s="367"/>
      <c r="EJ52" s="367"/>
      <c r="EK52" s="367"/>
      <c r="EL52" s="367"/>
      <c r="EM52" s="367"/>
      <c r="EN52" s="367"/>
      <c r="EO52" s="367"/>
      <c r="EP52" s="367"/>
      <c r="EQ52" s="367"/>
      <c r="ER52" s="367"/>
      <c r="ES52" s="367"/>
      <c r="ET52" s="367"/>
      <c r="EU52" s="367"/>
      <c r="EV52" s="367"/>
      <c r="EW52" s="367"/>
      <c r="EX52" s="367"/>
      <c r="EY52" s="367"/>
      <c r="EZ52" s="367"/>
      <c r="FA52" s="367"/>
      <c r="FB52" s="367"/>
      <c r="FC52" s="367"/>
      <c r="FD52" s="367"/>
      <c r="FE52" s="367"/>
      <c r="FF52" s="367"/>
      <c r="FG52" s="367"/>
      <c r="FH52" s="367"/>
      <c r="FI52" s="367"/>
      <c r="FJ52" s="367"/>
      <c r="FK52" s="367"/>
      <c r="FL52" s="367"/>
      <c r="FM52" s="367"/>
      <c r="FN52" s="367"/>
      <c r="FO52" s="367"/>
      <c r="FP52" s="367"/>
      <c r="FQ52" s="367"/>
      <c r="FR52" s="367"/>
      <c r="FS52" s="367"/>
      <c r="FT52" s="367"/>
      <c r="FU52" s="367"/>
      <c r="FV52" s="367"/>
      <c r="FW52" s="367"/>
      <c r="FX52" s="367"/>
      <c r="FY52" s="367"/>
      <c r="FZ52" s="367"/>
      <c r="GA52" s="367"/>
      <c r="GB52" s="367"/>
      <c r="GC52" s="367"/>
      <c r="GD52" s="367"/>
      <c r="GE52" s="367"/>
      <c r="GF52" s="367"/>
      <c r="GG52" s="367"/>
      <c r="GH52" s="367"/>
      <c r="GI52" s="367"/>
      <c r="GJ52" s="367"/>
      <c r="GK52" s="367"/>
      <c r="GL52" s="367"/>
      <c r="GM52" s="367"/>
      <c r="GN52" s="367"/>
      <c r="GO52" s="367"/>
      <c r="GP52" s="367"/>
      <c r="GQ52" s="367"/>
      <c r="GR52" s="367"/>
      <c r="GS52" s="367"/>
      <c r="GT52" s="367"/>
      <c r="GU52" s="367"/>
      <c r="GV52" s="367"/>
      <c r="GW52" s="367"/>
      <c r="GX52" s="367"/>
      <c r="GY52" s="367"/>
      <c r="GZ52" s="367"/>
      <c r="HA52" s="367"/>
      <c r="HB52" s="367"/>
      <c r="HC52" s="367"/>
      <c r="HD52" s="367"/>
      <c r="HE52" s="367"/>
      <c r="HF52" s="367"/>
      <c r="HG52" s="367"/>
      <c r="HH52" s="367"/>
      <c r="HI52" s="367"/>
      <c r="HJ52" s="367"/>
      <c r="HK52" s="367"/>
      <c r="HL52" s="367"/>
      <c r="HM52" s="367"/>
      <c r="HN52" s="367"/>
      <c r="HO52" s="367"/>
      <c r="HP52" s="367"/>
      <c r="HQ52" s="367"/>
      <c r="HR52" s="367"/>
      <c r="HS52" s="367"/>
      <c r="HT52" s="367"/>
      <c r="HU52" s="367"/>
      <c r="HV52" s="367"/>
      <c r="HW52" s="367"/>
      <c r="HX52" s="367"/>
      <c r="HY52" s="367"/>
      <c r="HZ52" s="367"/>
      <c r="IA52" s="367"/>
      <c r="IB52" s="367"/>
      <c r="IC52" s="367"/>
      <c r="ID52" s="367"/>
      <c r="IE52" s="367"/>
      <c r="IF52" s="367"/>
      <c r="IG52" s="367"/>
      <c r="IH52" s="367"/>
      <c r="II52" s="367"/>
      <c r="IJ52" s="367"/>
      <c r="IK52" s="367"/>
      <c r="IL52" s="367"/>
      <c r="IM52" s="367"/>
      <c r="IN52" s="367"/>
      <c r="IO52" s="367"/>
      <c r="IP52" s="367"/>
      <c r="IQ52" s="367"/>
      <c r="IR52" s="367"/>
      <c r="IS52" s="367"/>
      <c r="IT52" s="367"/>
      <c r="IU52" s="367"/>
      <c r="IV52" s="367"/>
      <c r="IW52" s="367"/>
      <c r="IX52" s="367"/>
      <c r="IY52" s="367"/>
      <c r="IZ52" s="367"/>
      <c r="JA52" s="367"/>
      <c r="JB52" s="367"/>
      <c r="JC52" s="367"/>
      <c r="JD52" s="367"/>
      <c r="JE52" s="367"/>
      <c r="JF52" s="367"/>
      <c r="JG52" s="367"/>
      <c r="JH52" s="367"/>
      <c r="JI52" s="367"/>
      <c r="JJ52" s="367"/>
      <c r="JK52" s="367"/>
      <c r="JL52" s="367"/>
      <c r="JM52" s="367"/>
      <c r="JN52" s="367"/>
      <c r="JO52" s="367"/>
      <c r="JP52" s="367"/>
      <c r="JQ52" s="367"/>
      <c r="JR52" s="367"/>
      <c r="JS52" s="367"/>
      <c r="JT52" s="367"/>
      <c r="JU52" s="367"/>
      <c r="JV52" s="367"/>
      <c r="JW52" s="367"/>
      <c r="JX52" s="367"/>
      <c r="JY52" s="367"/>
      <c r="JZ52" s="367"/>
      <c r="KA52" s="367"/>
      <c r="KB52" s="367"/>
      <c r="KC52" s="367"/>
      <c r="KD52" s="367"/>
      <c r="KE52" s="367"/>
      <c r="KF52" s="367"/>
      <c r="KG52" s="367"/>
      <c r="KH52" s="367"/>
      <c r="KI52" s="367"/>
      <c r="KJ52" s="367"/>
      <c r="KK52" s="367"/>
      <c r="KL52" s="367"/>
      <c r="KM52" s="367"/>
      <c r="KN52" s="367"/>
      <c r="KO52" s="367"/>
      <c r="KP52" s="367"/>
      <c r="KQ52" s="367"/>
      <c r="KR52" s="367"/>
      <c r="KS52" s="367"/>
      <c r="KT52" s="367"/>
      <c r="KU52" s="367"/>
      <c r="KV52" s="367"/>
      <c r="KW52" s="367"/>
      <c r="KX52" s="367"/>
      <c r="KY52" s="367"/>
      <c r="KZ52" s="367"/>
      <c r="LA52" s="367"/>
      <c r="LB52" s="367"/>
      <c r="LC52" s="367"/>
      <c r="LD52" s="367"/>
      <c r="LE52" s="367"/>
      <c r="LF52" s="367"/>
      <c r="LG52" s="367"/>
      <c r="LH52" s="367"/>
      <c r="LI52" s="367"/>
      <c r="LJ52" s="367"/>
      <c r="LK52" s="367"/>
      <c r="LL52" s="367"/>
      <c r="LM52" s="367"/>
      <c r="LN52" s="367"/>
      <c r="LO52" s="367"/>
      <c r="LP52" s="367"/>
      <c r="LQ52" s="367"/>
      <c r="LR52" s="367"/>
      <c r="LS52" s="367"/>
      <c r="LT52" s="367"/>
      <c r="LU52" s="367"/>
      <c r="LV52" s="367"/>
      <c r="LW52" s="367"/>
      <c r="LX52" s="367"/>
      <c r="LY52" s="367"/>
      <c r="LZ52" s="367"/>
      <c r="MA52" s="367"/>
      <c r="MB52" s="367"/>
      <c r="MC52" s="367"/>
      <c r="MD52" s="367"/>
      <c r="ME52" s="367"/>
      <c r="MF52" s="367"/>
      <c r="MG52" s="367"/>
      <c r="MH52" s="367"/>
      <c r="MI52" s="367"/>
      <c r="MJ52" s="367"/>
      <c r="MK52" s="367"/>
      <c r="ML52" s="367"/>
      <c r="MM52" s="367"/>
      <c r="MN52" s="367"/>
      <c r="MO52" s="367"/>
      <c r="MP52" s="367"/>
      <c r="MQ52" s="367"/>
      <c r="MR52" s="367"/>
      <c r="MS52" s="367"/>
      <c r="MT52" s="367"/>
      <c r="MU52" s="367"/>
      <c r="MV52" s="367"/>
      <c r="MW52" s="367"/>
      <c r="MX52" s="367"/>
      <c r="MY52" s="367"/>
      <c r="MZ52" s="367"/>
      <c r="NA52" s="367"/>
      <c r="NB52" s="367"/>
      <c r="NC52" s="367"/>
      <c r="ND52" s="367"/>
      <c r="NE52" s="367"/>
      <c r="NF52" s="367"/>
      <c r="NG52" s="367"/>
      <c r="NH52" s="367"/>
      <c r="NI52" s="367"/>
      <c r="NJ52" s="367"/>
      <c r="NK52" s="367"/>
      <c r="NL52" s="367"/>
      <c r="NM52" s="367"/>
      <c r="NN52" s="367"/>
      <c r="NO52" s="367"/>
      <c r="NP52" s="367"/>
      <c r="NQ52" s="367"/>
      <c r="NR52" s="367"/>
      <c r="NS52" s="367"/>
      <c r="NT52" s="367"/>
      <c r="NU52" s="367"/>
      <c r="NV52" s="367"/>
      <c r="NW52" s="367"/>
      <c r="NX52" s="367"/>
      <c r="NY52" s="367"/>
      <c r="NZ52" s="367"/>
      <c r="OA52" s="367"/>
      <c r="OB52" s="367"/>
      <c r="OC52" s="367"/>
      <c r="OD52" s="367"/>
      <c r="OE52" s="367"/>
      <c r="OF52" s="367"/>
      <c r="OG52" s="367"/>
      <c r="OH52" s="367"/>
      <c r="OI52" s="367"/>
      <c r="OJ52" s="367"/>
      <c r="OK52" s="367"/>
      <c r="OL52" s="367"/>
      <c r="OM52" s="367"/>
      <c r="ON52" s="367"/>
      <c r="OO52" s="367"/>
      <c r="OP52" s="367"/>
      <c r="OQ52" s="367"/>
      <c r="OR52" s="367"/>
      <c r="OS52" s="367"/>
      <c r="OT52" s="367"/>
      <c r="OU52" s="367"/>
      <c r="OV52" s="367"/>
      <c r="OW52" s="367"/>
      <c r="OX52" s="367"/>
      <c r="OY52" s="367"/>
      <c r="OZ52" s="367"/>
      <c r="PA52" s="367"/>
      <c r="PB52" s="367"/>
      <c r="PC52" s="367"/>
      <c r="PD52" s="367"/>
      <c r="PE52" s="367"/>
      <c r="PF52" s="367"/>
      <c r="PG52" s="367"/>
      <c r="PH52" s="367"/>
      <c r="PI52" s="367"/>
      <c r="PJ52" s="367"/>
      <c r="PK52" s="367"/>
      <c r="PL52" s="367"/>
      <c r="PM52" s="367"/>
      <c r="PN52" s="367"/>
      <c r="PO52" s="367"/>
      <c r="PP52" s="367"/>
      <c r="PQ52" s="367"/>
      <c r="PR52" s="367"/>
      <c r="PS52" s="367"/>
      <c r="PT52" s="367"/>
      <c r="PU52" s="367"/>
      <c r="PV52" s="367"/>
      <c r="PW52" s="367"/>
      <c r="PX52" s="367"/>
      <c r="PY52" s="367"/>
      <c r="PZ52" s="367"/>
      <c r="QA52" s="367"/>
      <c r="QB52" s="367"/>
      <c r="QC52" s="367"/>
      <c r="QD52" s="367"/>
      <c r="QE52" s="367"/>
      <c r="QF52" s="367"/>
      <c r="QG52" s="367"/>
      <c r="QH52" s="367"/>
      <c r="QI52" s="367"/>
      <c r="QJ52" s="367"/>
      <c r="QK52" s="367"/>
      <c r="QL52" s="367"/>
      <c r="QM52" s="367"/>
      <c r="QN52" s="367"/>
      <c r="QO52" s="367"/>
      <c r="QP52" s="367"/>
      <c r="QQ52" s="367"/>
      <c r="QR52" s="367"/>
      <c r="QS52" s="367"/>
      <c r="QT52" s="367"/>
      <c r="QU52" s="367"/>
      <c r="QV52" s="367"/>
      <c r="QW52" s="367"/>
      <c r="QX52" s="367"/>
      <c r="QY52" s="367"/>
      <c r="QZ52" s="367"/>
      <c r="RA52" s="367"/>
      <c r="RB52" s="367"/>
      <c r="RC52" s="367"/>
      <c r="RD52" s="367"/>
      <c r="RE52" s="367"/>
      <c r="RF52" s="367"/>
      <c r="RG52" s="367"/>
      <c r="RH52" s="367"/>
      <c r="RI52" s="367"/>
      <c r="RJ52" s="367"/>
      <c r="RK52" s="367"/>
      <c r="RL52" s="367"/>
      <c r="RM52" s="367"/>
      <c r="RN52" s="367"/>
      <c r="RO52" s="367"/>
      <c r="RP52" s="367"/>
      <c r="RQ52" s="367"/>
      <c r="RR52" s="367"/>
      <c r="RS52" s="367"/>
      <c r="RT52" s="367"/>
      <c r="RU52" s="367"/>
      <c r="RV52" s="367"/>
      <c r="RW52" s="367"/>
      <c r="RX52" s="367"/>
      <c r="RY52" s="367"/>
      <c r="RZ52" s="367"/>
      <c r="SA52" s="367"/>
      <c r="SB52" s="367"/>
      <c r="SC52" s="367"/>
      <c r="SD52" s="367"/>
      <c r="SE52" s="367"/>
      <c r="SF52" s="367"/>
      <c r="SG52" s="367"/>
      <c r="SH52" s="367"/>
      <c r="SI52" s="367"/>
      <c r="SJ52" s="367"/>
      <c r="SK52" s="367"/>
      <c r="SL52" s="367"/>
      <c r="SM52" s="367"/>
      <c r="SN52" s="367"/>
      <c r="SO52" s="367"/>
      <c r="SP52" s="367"/>
      <c r="SQ52" s="367"/>
      <c r="SR52" s="367"/>
      <c r="SS52" s="367"/>
      <c r="ST52" s="367"/>
      <c r="SU52" s="367"/>
      <c r="SV52" s="367"/>
      <c r="SW52" s="367"/>
      <c r="SX52" s="367"/>
      <c r="SY52" s="367"/>
      <c r="SZ52" s="367"/>
      <c r="TA52" s="367"/>
      <c r="TB52" s="367"/>
      <c r="TC52" s="367"/>
      <c r="TD52" s="367"/>
      <c r="TE52" s="367"/>
      <c r="TF52" s="367"/>
      <c r="TG52" s="367"/>
      <c r="TH52" s="367"/>
      <c r="TI52" s="367"/>
      <c r="TJ52" s="367"/>
      <c r="TK52" s="367"/>
      <c r="TL52" s="367"/>
      <c r="TM52" s="367"/>
      <c r="TN52" s="367"/>
      <c r="TO52" s="367"/>
      <c r="TP52" s="367"/>
      <c r="TQ52" s="367"/>
      <c r="TR52" s="367"/>
      <c r="TS52" s="367"/>
      <c r="TT52" s="367"/>
      <c r="TU52" s="367"/>
      <c r="TV52" s="367"/>
      <c r="TW52" s="367"/>
      <c r="TX52" s="367"/>
      <c r="TY52" s="367"/>
      <c r="TZ52" s="367"/>
      <c r="UA52" s="367"/>
      <c r="UB52" s="367"/>
      <c r="UC52" s="367"/>
      <c r="UD52" s="367"/>
      <c r="UE52" s="367"/>
      <c r="UF52" s="367"/>
      <c r="UG52" s="367"/>
      <c r="UH52" s="367"/>
      <c r="UI52" s="367"/>
      <c r="UJ52" s="367"/>
      <c r="UK52" s="367"/>
      <c r="UL52" s="367"/>
      <c r="UM52" s="367"/>
      <c r="UN52" s="367"/>
      <c r="UO52" s="367"/>
      <c r="UP52" s="367"/>
      <c r="UQ52" s="367"/>
      <c r="UR52" s="367"/>
      <c r="US52" s="367"/>
      <c r="UT52" s="367"/>
      <c r="UU52" s="367"/>
      <c r="UV52" s="367"/>
      <c r="UW52" s="367"/>
      <c r="UX52" s="367"/>
      <c r="UY52" s="367"/>
      <c r="UZ52" s="367"/>
      <c r="VA52" s="367"/>
      <c r="VB52" s="367"/>
      <c r="VC52" s="367"/>
      <c r="VD52" s="367"/>
      <c r="VE52" s="367"/>
      <c r="VF52" s="367"/>
      <c r="VG52" s="367"/>
      <c r="VH52" s="367"/>
      <c r="VI52" s="367"/>
      <c r="VJ52" s="367"/>
      <c r="VK52" s="367"/>
      <c r="VL52" s="367"/>
      <c r="VM52" s="367"/>
      <c r="VN52" s="367"/>
      <c r="VO52" s="367"/>
      <c r="VP52" s="367"/>
      <c r="VQ52" s="367"/>
      <c r="VR52" s="367"/>
      <c r="VS52" s="367"/>
      <c r="VT52" s="367"/>
      <c r="VU52" s="367"/>
      <c r="VV52" s="367"/>
      <c r="VW52" s="367"/>
      <c r="VX52" s="367"/>
      <c r="VY52" s="367"/>
      <c r="VZ52" s="367"/>
      <c r="WA52" s="367"/>
      <c r="WB52" s="367"/>
      <c r="WC52" s="367"/>
      <c r="WD52" s="367"/>
      <c r="WE52" s="367"/>
      <c r="WF52" s="367"/>
      <c r="WG52" s="367"/>
      <c r="WH52" s="367"/>
      <c r="WI52" s="367"/>
      <c r="WJ52" s="367"/>
      <c r="WK52" s="367"/>
      <c r="WL52" s="367"/>
      <c r="WM52" s="367"/>
      <c r="WN52" s="367"/>
      <c r="WO52" s="367"/>
      <c r="WP52" s="367"/>
      <c r="WQ52" s="367"/>
      <c r="WR52" s="367"/>
      <c r="WS52" s="367"/>
      <c r="WT52" s="367"/>
      <c r="WU52" s="367"/>
      <c r="WV52" s="367"/>
      <c r="WW52" s="367"/>
      <c r="WX52" s="367"/>
      <c r="WY52" s="367"/>
      <c r="WZ52" s="367"/>
      <c r="XA52" s="367"/>
      <c r="XB52" s="367"/>
      <c r="XC52" s="367"/>
      <c r="XD52" s="367"/>
      <c r="XE52" s="367"/>
      <c r="XF52" s="367"/>
      <c r="XG52" s="367"/>
      <c r="XH52" s="367"/>
      <c r="XI52" s="367"/>
      <c r="XJ52" s="367"/>
      <c r="XK52" s="367"/>
      <c r="XL52" s="367"/>
      <c r="XM52" s="367"/>
      <c r="XN52" s="367"/>
      <c r="XO52" s="367"/>
      <c r="XP52" s="367"/>
      <c r="XQ52" s="367"/>
      <c r="XR52" s="367"/>
      <c r="XS52" s="367"/>
      <c r="XT52" s="367"/>
      <c r="XU52" s="367"/>
      <c r="XV52" s="367"/>
      <c r="XW52" s="367"/>
      <c r="XX52" s="367"/>
      <c r="XY52" s="367"/>
      <c r="XZ52" s="367"/>
      <c r="YA52" s="367"/>
      <c r="YB52" s="367"/>
      <c r="YC52" s="367"/>
      <c r="YD52" s="367"/>
      <c r="YE52" s="367"/>
      <c r="YF52" s="367"/>
      <c r="YG52" s="367"/>
      <c r="YH52" s="367"/>
      <c r="YI52" s="367"/>
      <c r="YJ52" s="367"/>
      <c r="YK52" s="367"/>
      <c r="YL52" s="367"/>
      <c r="YM52" s="367"/>
      <c r="YN52" s="367"/>
      <c r="YO52" s="367"/>
      <c r="YP52" s="367"/>
      <c r="YQ52" s="367"/>
      <c r="YR52" s="367"/>
      <c r="YS52" s="367"/>
      <c r="YT52" s="367"/>
      <c r="YU52" s="367"/>
      <c r="YV52" s="367"/>
      <c r="YW52" s="367"/>
      <c r="YX52" s="367"/>
      <c r="YY52" s="367"/>
      <c r="YZ52" s="367"/>
      <c r="ZA52" s="367"/>
      <c r="ZB52" s="367"/>
      <c r="ZC52" s="367"/>
      <c r="ZD52" s="367"/>
      <c r="ZE52" s="367"/>
      <c r="ZF52" s="367"/>
      <c r="ZG52" s="367"/>
      <c r="ZH52" s="367"/>
      <c r="ZI52" s="367"/>
      <c r="ZJ52" s="367"/>
      <c r="ZK52" s="367"/>
      <c r="ZL52" s="367"/>
      <c r="ZM52" s="367"/>
      <c r="ZN52" s="367"/>
      <c r="ZO52" s="367"/>
      <c r="ZP52" s="367"/>
      <c r="ZQ52" s="367"/>
      <c r="ZR52" s="367"/>
      <c r="ZS52" s="367"/>
      <c r="ZT52" s="367"/>
      <c r="ZU52" s="367"/>
      <c r="ZV52" s="367"/>
      <c r="ZW52" s="367"/>
      <c r="ZX52" s="367"/>
      <c r="ZY52" s="367"/>
      <c r="ZZ52" s="367"/>
      <c r="AAA52" s="367"/>
      <c r="AAB52" s="367"/>
      <c r="AAC52" s="367"/>
      <c r="AAD52" s="367"/>
      <c r="AAE52" s="367"/>
      <c r="AAF52" s="367"/>
      <c r="AAG52" s="367"/>
      <c r="AAH52" s="367"/>
      <c r="AAI52" s="367"/>
      <c r="AAJ52" s="367"/>
      <c r="AAK52" s="367"/>
      <c r="AAL52" s="367"/>
      <c r="AAM52" s="367"/>
      <c r="AAN52" s="367"/>
      <c r="AAO52" s="367"/>
      <c r="AAP52" s="367"/>
      <c r="AAQ52" s="367"/>
      <c r="AAR52" s="367"/>
      <c r="AAS52" s="367"/>
      <c r="AAT52" s="367"/>
      <c r="AAU52" s="367"/>
      <c r="AAV52" s="367"/>
      <c r="AAW52" s="367"/>
      <c r="AAX52" s="367"/>
      <c r="AAY52" s="367"/>
      <c r="AAZ52" s="367"/>
      <c r="ABA52" s="367"/>
      <c r="ABB52" s="367"/>
      <c r="ABC52" s="367"/>
      <c r="ABD52" s="367"/>
      <c r="ABE52" s="367"/>
      <c r="ABF52" s="367"/>
      <c r="ABG52" s="367"/>
      <c r="ABH52" s="367"/>
      <c r="ABI52" s="367"/>
      <c r="ABJ52" s="367"/>
      <c r="ABK52" s="367"/>
      <c r="ABL52" s="367"/>
      <c r="ABM52" s="367"/>
      <c r="ABN52" s="367"/>
      <c r="ABO52" s="367"/>
      <c r="ABP52" s="367"/>
      <c r="ABQ52" s="367"/>
      <c r="ABR52" s="367"/>
      <c r="ABS52" s="367"/>
      <c r="ABT52" s="367"/>
      <c r="ABU52" s="367"/>
      <c r="ABV52" s="367"/>
      <c r="ABW52" s="367"/>
      <c r="ABX52" s="367"/>
      <c r="ABY52" s="367"/>
      <c r="ABZ52" s="367"/>
      <c r="ACA52" s="367"/>
      <c r="ACB52" s="367"/>
      <c r="ACC52" s="367"/>
      <c r="ACD52" s="367"/>
      <c r="ACE52" s="367"/>
      <c r="ACF52" s="367"/>
      <c r="ACG52" s="367"/>
      <c r="ACH52" s="367"/>
      <c r="ACI52" s="367"/>
      <c r="ACJ52" s="367"/>
      <c r="ACK52" s="367"/>
      <c r="ACL52" s="367"/>
      <c r="ACM52" s="367"/>
      <c r="ACN52" s="367"/>
      <c r="ACO52" s="367"/>
      <c r="ACP52" s="367"/>
      <c r="ACQ52" s="367"/>
      <c r="ACR52" s="367"/>
      <c r="ACS52" s="367"/>
      <c r="ACT52" s="367"/>
      <c r="ACU52" s="367"/>
      <c r="ACV52" s="367"/>
      <c r="ACW52" s="367"/>
      <c r="ACX52" s="367"/>
      <c r="ACY52" s="367"/>
      <c r="ACZ52" s="367"/>
      <c r="ADA52" s="367"/>
      <c r="ADB52" s="367"/>
      <c r="ADC52" s="367"/>
      <c r="ADD52" s="367"/>
      <c r="ADE52" s="367"/>
      <c r="ADF52" s="367"/>
      <c r="ADG52" s="367"/>
      <c r="ADH52" s="367"/>
      <c r="ADI52" s="367"/>
      <c r="ADJ52" s="367"/>
      <c r="ADK52" s="367"/>
      <c r="ADL52" s="367"/>
      <c r="ADM52" s="367"/>
      <c r="ADN52" s="367"/>
      <c r="ADO52" s="367"/>
      <c r="ADP52" s="367"/>
      <c r="ADQ52" s="367"/>
      <c r="ADR52" s="367"/>
      <c r="ADS52" s="367"/>
      <c r="ADT52" s="367"/>
      <c r="ADU52" s="367"/>
      <c r="ADV52" s="367"/>
      <c r="ADW52" s="367"/>
      <c r="ADX52" s="367"/>
      <c r="ADY52" s="367"/>
      <c r="ADZ52" s="367"/>
      <c r="AEA52" s="367"/>
      <c r="AEB52" s="367"/>
      <c r="AEC52" s="367"/>
      <c r="AED52" s="367"/>
      <c r="AEE52" s="367"/>
      <c r="AEF52" s="367"/>
      <c r="AEG52" s="367"/>
      <c r="AEH52" s="367"/>
      <c r="AEI52" s="367"/>
      <c r="AEJ52" s="367"/>
      <c r="AEK52" s="367"/>
      <c r="AEL52" s="367"/>
      <c r="AEM52" s="367"/>
      <c r="AEN52" s="367"/>
      <c r="AEO52" s="367"/>
      <c r="AEP52" s="367"/>
      <c r="AEQ52" s="367"/>
      <c r="AER52" s="367"/>
      <c r="AES52" s="367"/>
      <c r="AET52" s="367"/>
      <c r="AEU52" s="367"/>
      <c r="AEV52" s="367"/>
      <c r="AEW52" s="367"/>
      <c r="AEX52" s="367"/>
      <c r="AEY52" s="367"/>
      <c r="AEZ52" s="367"/>
      <c r="AFA52" s="367"/>
      <c r="AFB52" s="367"/>
      <c r="AFC52" s="367"/>
      <c r="AFD52" s="367"/>
      <c r="AFE52" s="367"/>
      <c r="AFF52" s="367"/>
      <c r="AFG52" s="367"/>
      <c r="AFH52" s="367"/>
      <c r="AFI52" s="367"/>
      <c r="AFJ52" s="367"/>
      <c r="AFK52" s="367"/>
      <c r="AFL52" s="367"/>
      <c r="AFM52" s="367"/>
      <c r="AFN52" s="367"/>
      <c r="AFO52" s="367"/>
      <c r="AFP52" s="367"/>
      <c r="AFQ52" s="367"/>
      <c r="AFR52" s="367"/>
      <c r="AFS52" s="367"/>
      <c r="AFT52" s="367"/>
      <c r="AFU52" s="367"/>
      <c r="AFV52" s="367"/>
      <c r="AFW52" s="367"/>
      <c r="AFX52" s="367"/>
      <c r="AFY52" s="367"/>
      <c r="AFZ52" s="367"/>
      <c r="AGA52" s="367"/>
      <c r="AGB52" s="367"/>
      <c r="AGC52" s="367"/>
      <c r="AGD52" s="367"/>
      <c r="AGE52" s="367"/>
      <c r="AGF52" s="367"/>
      <c r="AGG52" s="367"/>
      <c r="AGH52" s="367"/>
      <c r="AGI52" s="367"/>
      <c r="AGJ52" s="367"/>
      <c r="AGK52" s="367"/>
      <c r="AGL52" s="367"/>
      <c r="AGM52" s="367"/>
      <c r="AGN52" s="367"/>
      <c r="AGO52" s="367"/>
      <c r="AGP52" s="367"/>
      <c r="AGQ52" s="367"/>
      <c r="AGR52" s="367"/>
      <c r="AGS52" s="367"/>
      <c r="AGT52" s="367"/>
      <c r="AGU52" s="367"/>
      <c r="AGV52" s="367"/>
      <c r="AGW52" s="367"/>
      <c r="AGX52" s="367"/>
      <c r="AGY52" s="367"/>
      <c r="AGZ52" s="367"/>
      <c r="AHA52" s="367"/>
      <c r="AHB52" s="367"/>
      <c r="AHC52" s="367"/>
      <c r="AHD52" s="367"/>
      <c r="AHE52" s="367"/>
      <c r="AHF52" s="367"/>
      <c r="AHG52" s="367"/>
      <c r="AHH52" s="367"/>
      <c r="AHI52" s="367"/>
      <c r="AHJ52" s="367"/>
      <c r="AHK52" s="367"/>
      <c r="AHL52" s="367"/>
      <c r="AHM52" s="367"/>
      <c r="AHN52" s="367"/>
      <c r="AHO52" s="367"/>
      <c r="AHP52" s="367"/>
      <c r="AHQ52" s="367"/>
      <c r="AHR52" s="367"/>
      <c r="AHS52" s="367"/>
      <c r="AHT52" s="367"/>
      <c r="AHU52" s="367"/>
      <c r="AHV52" s="367"/>
      <c r="AHW52" s="367"/>
      <c r="AHX52" s="367"/>
      <c r="AHY52" s="367"/>
      <c r="AHZ52" s="367"/>
      <c r="AIA52" s="367"/>
      <c r="AIB52" s="367"/>
      <c r="AIC52" s="367"/>
      <c r="AID52" s="367"/>
      <c r="AIE52" s="367"/>
      <c r="AIF52" s="367"/>
      <c r="AIG52" s="367"/>
      <c r="AIH52" s="367"/>
      <c r="AII52" s="367"/>
      <c r="AIJ52" s="367"/>
      <c r="AIK52" s="367"/>
      <c r="AIL52" s="367"/>
      <c r="AIM52" s="367"/>
      <c r="AIN52" s="367"/>
      <c r="AIO52" s="367"/>
      <c r="AIP52" s="367"/>
      <c r="AIQ52" s="367"/>
      <c r="AIR52" s="367"/>
      <c r="AIS52" s="367"/>
      <c r="AIT52" s="367"/>
      <c r="AIU52" s="367"/>
      <c r="AIV52" s="367"/>
      <c r="AIW52" s="367"/>
      <c r="AIX52" s="367"/>
      <c r="AIY52" s="367"/>
      <c r="AIZ52" s="367"/>
      <c r="AJA52" s="367"/>
      <c r="AJB52" s="367"/>
      <c r="AJC52" s="367"/>
      <c r="AJD52" s="367"/>
      <c r="AJE52" s="367"/>
      <c r="AJF52" s="367"/>
      <c r="AJG52" s="367"/>
      <c r="AJH52" s="367"/>
      <c r="AJI52" s="367"/>
      <c r="AJJ52" s="367"/>
      <c r="AJK52" s="367"/>
      <c r="AJL52" s="367"/>
      <c r="AJM52" s="367"/>
      <c r="AJN52" s="367"/>
      <c r="AJO52" s="367"/>
      <c r="AJP52" s="367"/>
      <c r="AJQ52" s="367"/>
      <c r="AJR52" s="367"/>
      <c r="AJS52" s="367"/>
      <c r="AJT52" s="367"/>
      <c r="AJU52" s="367"/>
      <c r="AJV52" s="367"/>
      <c r="AJW52" s="367"/>
      <c r="AJX52" s="367"/>
      <c r="AJY52" s="367"/>
      <c r="AJZ52" s="367"/>
      <c r="AKA52" s="367"/>
      <c r="AKB52" s="367"/>
      <c r="AKC52" s="367"/>
      <c r="AKD52" s="367"/>
      <c r="AKE52" s="367"/>
      <c r="AKF52" s="367"/>
      <c r="AKG52" s="367"/>
      <c r="AKH52" s="367"/>
      <c r="AKI52" s="367"/>
      <c r="AKJ52" s="367"/>
      <c r="AKK52" s="367"/>
      <c r="AKL52" s="367"/>
      <c r="AKM52" s="367"/>
      <c r="AKN52" s="367"/>
      <c r="AKO52" s="367"/>
      <c r="AKP52" s="367"/>
      <c r="AKQ52" s="367"/>
      <c r="AKR52" s="367"/>
      <c r="AKS52" s="367"/>
      <c r="AKT52" s="367"/>
      <c r="AKU52" s="367"/>
      <c r="AKV52" s="367"/>
      <c r="AKW52" s="367"/>
      <c r="AKX52" s="367"/>
      <c r="AKY52" s="367"/>
      <c r="AKZ52" s="367"/>
      <c r="ALA52" s="367"/>
      <c r="ALB52" s="367"/>
      <c r="ALC52" s="367"/>
      <c r="ALD52" s="367"/>
      <c r="ALE52" s="367"/>
      <c r="ALF52" s="367"/>
      <c r="ALG52" s="367"/>
      <c r="ALH52" s="367"/>
      <c r="ALI52" s="367"/>
      <c r="ALJ52" s="367"/>
      <c r="ALK52" s="367"/>
      <c r="ALL52" s="367"/>
      <c r="ALM52" s="367"/>
      <c r="ALN52" s="367"/>
      <c r="ALO52" s="367"/>
      <c r="ALP52" s="367"/>
      <c r="ALQ52" s="367"/>
      <c r="ALR52" s="367"/>
      <c r="ALS52" s="367"/>
      <c r="ALT52" s="367"/>
      <c r="ALU52" s="367"/>
      <c r="ALV52" s="367"/>
      <c r="ALW52" s="367"/>
      <c r="ALX52" s="367"/>
      <c r="ALY52" s="367"/>
      <c r="ALZ52" s="367"/>
      <c r="AMA52" s="367"/>
      <c r="AMB52" s="367"/>
      <c r="AMC52" s="367"/>
      <c r="AMD52" s="367"/>
      <c r="AME52" s="367"/>
      <c r="AMF52" s="367"/>
      <c r="AMG52" s="367"/>
      <c r="AMH52" s="367"/>
      <c r="AMI52" s="367"/>
      <c r="AMJ52" s="367"/>
      <c r="AMK52" s="367"/>
      <c r="AML52" s="367"/>
      <c r="AMM52" s="367"/>
      <c r="AMN52" s="367"/>
      <c r="AMO52" s="367"/>
      <c r="AMP52" s="367"/>
      <c r="AMQ52" s="367"/>
      <c r="AMR52" s="367"/>
      <c r="AMS52" s="367"/>
      <c r="AMT52" s="367"/>
      <c r="AMU52" s="367"/>
      <c r="AMV52" s="367"/>
      <c r="AMW52" s="367"/>
      <c r="AMX52" s="367"/>
      <c r="AMY52" s="367"/>
      <c r="AMZ52" s="367"/>
      <c r="ANA52" s="367"/>
      <c r="ANB52" s="367"/>
      <c r="ANC52" s="367"/>
      <c r="AND52" s="367"/>
      <c r="ANE52" s="367"/>
      <c r="ANF52" s="367"/>
      <c r="ANG52" s="367"/>
      <c r="ANH52" s="367"/>
      <c r="ANI52" s="367"/>
      <c r="ANJ52" s="367"/>
      <c r="ANK52" s="367"/>
      <c r="ANL52" s="367"/>
      <c r="ANM52" s="367"/>
      <c r="ANN52" s="367"/>
      <c r="ANO52" s="367"/>
      <c r="ANP52" s="367"/>
      <c r="ANQ52" s="367"/>
      <c r="ANR52" s="367"/>
      <c r="ANS52" s="367"/>
      <c r="ANT52" s="367"/>
      <c r="ANU52" s="367"/>
      <c r="ANV52" s="367"/>
      <c r="ANW52" s="367"/>
      <c r="ANX52" s="367"/>
      <c r="ANY52" s="367"/>
      <c r="ANZ52" s="367"/>
      <c r="AOA52" s="367"/>
      <c r="AOB52" s="367"/>
      <c r="AOC52" s="367"/>
      <c r="AOD52" s="367"/>
      <c r="AOE52" s="367"/>
      <c r="AOF52" s="367"/>
      <c r="AOG52" s="367"/>
      <c r="AOH52" s="367"/>
      <c r="AOI52" s="367"/>
      <c r="AOJ52" s="367"/>
      <c r="AOK52" s="367"/>
      <c r="AOL52" s="367"/>
      <c r="AOM52" s="367"/>
      <c r="AON52" s="367"/>
      <c r="AOO52" s="367"/>
      <c r="AOP52" s="367"/>
      <c r="AOQ52" s="367"/>
      <c r="AOR52" s="367"/>
      <c r="AOS52" s="367"/>
      <c r="AOT52" s="367"/>
      <c r="AOU52" s="367"/>
      <c r="AOV52" s="367"/>
      <c r="AOW52" s="367"/>
      <c r="AOX52" s="367"/>
      <c r="AOY52" s="367"/>
      <c r="AOZ52" s="367"/>
      <c r="APA52" s="367"/>
      <c r="APB52" s="367"/>
      <c r="APC52" s="367"/>
      <c r="APD52" s="367"/>
      <c r="APE52" s="367"/>
      <c r="APF52" s="367"/>
      <c r="APG52" s="367"/>
      <c r="APH52" s="367"/>
      <c r="API52" s="367"/>
      <c r="APJ52" s="367"/>
      <c r="APK52" s="367"/>
      <c r="APL52" s="367"/>
      <c r="APM52" s="367"/>
      <c r="APN52" s="367"/>
      <c r="APO52" s="367"/>
      <c r="APP52" s="367"/>
      <c r="APQ52" s="367"/>
      <c r="APR52" s="367"/>
      <c r="APS52" s="367"/>
      <c r="APT52" s="367"/>
      <c r="APU52" s="367"/>
      <c r="APV52" s="367"/>
      <c r="APW52" s="367"/>
      <c r="APX52" s="367"/>
      <c r="APY52" s="367"/>
      <c r="APZ52" s="367"/>
      <c r="AQA52" s="367"/>
      <c r="AQB52" s="367"/>
      <c r="AQC52" s="367"/>
      <c r="AQD52" s="367"/>
      <c r="AQE52" s="367"/>
      <c r="AQF52" s="367"/>
      <c r="AQG52" s="367"/>
      <c r="AQH52" s="367"/>
      <c r="AQI52" s="367"/>
      <c r="AQJ52" s="367"/>
      <c r="AQK52" s="367"/>
      <c r="AQL52" s="367"/>
      <c r="AQM52" s="367"/>
      <c r="AQN52" s="367"/>
      <c r="AQO52" s="367"/>
      <c r="AQP52" s="367"/>
      <c r="AQQ52" s="367"/>
      <c r="AQR52" s="367"/>
      <c r="AQS52" s="367"/>
      <c r="AQT52" s="367"/>
      <c r="AQU52" s="367"/>
      <c r="AQV52" s="367"/>
      <c r="AQW52" s="367"/>
      <c r="AQX52" s="367"/>
      <c r="AQY52" s="367"/>
      <c r="AQZ52" s="367"/>
      <c r="ARA52" s="367"/>
      <c r="ARB52" s="367"/>
      <c r="ARC52" s="367"/>
      <c r="ARD52" s="367"/>
      <c r="ARE52" s="367"/>
      <c r="ARF52" s="367"/>
      <c r="ARG52" s="367"/>
      <c r="ARH52" s="367"/>
      <c r="ARI52" s="367"/>
      <c r="ARJ52" s="367"/>
      <c r="ARK52" s="367"/>
      <c r="ARL52" s="367"/>
      <c r="ARM52" s="367"/>
      <c r="ARN52" s="367"/>
      <c r="ARO52" s="367"/>
      <c r="ARP52" s="367"/>
      <c r="ARQ52" s="367"/>
      <c r="ARR52" s="367"/>
      <c r="ARS52" s="367"/>
      <c r="ART52" s="367"/>
      <c r="ARU52" s="367"/>
      <c r="ARV52" s="367"/>
      <c r="ARW52" s="367"/>
      <c r="ARX52" s="367"/>
      <c r="ARY52" s="367"/>
      <c r="ARZ52" s="367"/>
      <c r="ASA52" s="367"/>
      <c r="ASB52" s="367"/>
      <c r="ASC52" s="367"/>
      <c r="ASD52" s="367"/>
      <c r="ASE52" s="367"/>
      <c r="ASF52" s="367"/>
      <c r="ASG52" s="367"/>
      <c r="ASH52" s="367"/>
      <c r="ASI52" s="367"/>
      <c r="ASJ52" s="367"/>
      <c r="ASK52" s="367"/>
      <c r="ASL52" s="367"/>
      <c r="ASM52" s="367"/>
      <c r="ASN52" s="367"/>
      <c r="ASO52" s="367"/>
      <c r="ASP52" s="367"/>
      <c r="ASQ52" s="367"/>
      <c r="ASR52" s="367"/>
      <c r="ASS52" s="367"/>
      <c r="AST52" s="367"/>
      <c r="ASU52" s="367"/>
      <c r="ASV52" s="367"/>
      <c r="ASW52" s="367"/>
      <c r="ASX52" s="367"/>
      <c r="ASY52" s="367"/>
      <c r="ASZ52" s="367"/>
      <c r="ATA52" s="367"/>
      <c r="ATB52" s="367"/>
      <c r="ATC52" s="367"/>
      <c r="ATD52" s="367"/>
      <c r="ATE52" s="367"/>
      <c r="ATF52" s="367"/>
      <c r="ATG52" s="367"/>
      <c r="ATH52" s="367"/>
      <c r="ATI52" s="367"/>
      <c r="ATJ52" s="367"/>
      <c r="ATK52" s="367"/>
      <c r="ATL52" s="367"/>
      <c r="ATM52" s="367"/>
      <c r="ATN52" s="367"/>
      <c r="ATO52" s="367"/>
      <c r="ATP52" s="367"/>
      <c r="ATQ52" s="367"/>
      <c r="ATR52" s="367"/>
      <c r="ATS52" s="367"/>
      <c r="ATT52" s="367"/>
      <c r="ATU52" s="367"/>
      <c r="ATV52" s="367"/>
      <c r="ATW52" s="367"/>
      <c r="ATX52" s="367"/>
      <c r="ATY52" s="367"/>
      <c r="ATZ52" s="367"/>
      <c r="AUA52" s="367"/>
      <c r="AUB52" s="367"/>
      <c r="AUC52" s="367"/>
      <c r="AUD52" s="367"/>
      <c r="AUE52" s="367"/>
      <c r="AUF52" s="367"/>
      <c r="AUG52" s="367"/>
      <c r="AUH52" s="367"/>
      <c r="AUI52" s="367"/>
      <c r="AUJ52" s="367"/>
      <c r="AUK52" s="367"/>
      <c r="AUL52" s="367"/>
      <c r="AUM52" s="367"/>
      <c r="AUN52" s="367"/>
      <c r="AUO52" s="367"/>
      <c r="AUP52" s="367"/>
      <c r="AUQ52" s="367"/>
      <c r="AUR52" s="367"/>
      <c r="AUS52" s="367"/>
      <c r="AUT52" s="367"/>
      <c r="AUU52" s="367"/>
      <c r="AUV52" s="367"/>
      <c r="AUW52" s="367"/>
      <c r="AUX52" s="367"/>
      <c r="AUY52" s="367"/>
      <c r="AUZ52" s="367"/>
      <c r="AVA52" s="367"/>
      <c r="AVB52" s="367"/>
      <c r="AVC52" s="367"/>
      <c r="AVD52" s="367"/>
      <c r="AVE52" s="367"/>
      <c r="AVF52" s="367"/>
      <c r="AVG52" s="367"/>
      <c r="AVH52" s="367"/>
      <c r="AVI52" s="367"/>
      <c r="AVJ52" s="367"/>
      <c r="AVK52" s="367"/>
      <c r="AVL52" s="367"/>
      <c r="AVM52" s="367"/>
      <c r="AVN52" s="367"/>
      <c r="AVO52" s="367"/>
      <c r="AVP52" s="367"/>
      <c r="AVQ52" s="367"/>
      <c r="AVR52" s="367"/>
      <c r="AVS52" s="367"/>
      <c r="AVT52" s="367"/>
      <c r="AVU52" s="367"/>
      <c r="AVV52" s="367"/>
      <c r="AVW52" s="367"/>
      <c r="AVX52" s="367"/>
      <c r="AVY52" s="367"/>
      <c r="AVZ52" s="367"/>
      <c r="AWA52" s="367"/>
      <c r="AWB52" s="367"/>
      <c r="AWC52" s="367"/>
      <c r="AWD52" s="367"/>
      <c r="AWE52" s="367"/>
      <c r="AWF52" s="367"/>
      <c r="AWG52" s="367"/>
      <c r="AWH52" s="367"/>
      <c r="AWI52" s="367"/>
      <c r="AWJ52" s="367"/>
      <c r="AWK52" s="367"/>
      <c r="AWL52" s="367"/>
      <c r="AWM52" s="367"/>
      <c r="AWN52" s="367"/>
      <c r="AWO52" s="367"/>
      <c r="AWP52" s="367"/>
      <c r="AWQ52" s="367"/>
      <c r="AWR52" s="367"/>
      <c r="AWS52" s="367"/>
      <c r="AWT52" s="367"/>
      <c r="AWU52" s="367"/>
      <c r="AWV52" s="367"/>
      <c r="AWW52" s="367"/>
      <c r="AWX52" s="367"/>
      <c r="AWY52" s="367"/>
      <c r="AWZ52" s="367"/>
      <c r="AXA52" s="367"/>
      <c r="AXB52" s="367"/>
      <c r="AXC52" s="367"/>
      <c r="AXD52" s="367"/>
      <c r="AXE52" s="367"/>
      <c r="AXF52" s="367"/>
      <c r="AXG52" s="367"/>
      <c r="AXH52" s="367"/>
      <c r="AXI52" s="367"/>
      <c r="AXJ52" s="367"/>
      <c r="AXK52" s="367"/>
      <c r="AXL52" s="367"/>
      <c r="AXM52" s="367"/>
      <c r="AXN52" s="367"/>
      <c r="AXO52" s="367"/>
      <c r="AXP52" s="367"/>
      <c r="AXQ52" s="367"/>
      <c r="AXR52" s="367"/>
      <c r="AXS52" s="367"/>
      <c r="AXT52" s="367"/>
      <c r="AXU52" s="367"/>
      <c r="AXV52" s="367"/>
      <c r="AXW52" s="367"/>
      <c r="AXX52" s="367"/>
      <c r="AXY52" s="367"/>
      <c r="AXZ52" s="367"/>
      <c r="AYA52" s="367"/>
      <c r="AYB52" s="367"/>
      <c r="AYC52" s="367"/>
      <c r="AYD52" s="367"/>
      <c r="AYE52" s="367"/>
      <c r="AYF52" s="367"/>
      <c r="AYG52" s="367"/>
      <c r="AYH52" s="367"/>
      <c r="AYI52" s="367"/>
      <c r="AYJ52" s="367"/>
      <c r="AYK52" s="367"/>
      <c r="AYL52" s="367"/>
      <c r="AYM52" s="367"/>
      <c r="AYN52" s="367"/>
      <c r="AYO52" s="367"/>
      <c r="AYP52" s="367"/>
      <c r="AYQ52" s="367"/>
      <c r="AYR52" s="367"/>
      <c r="AYS52" s="367"/>
      <c r="AYT52" s="367"/>
      <c r="AYU52" s="367"/>
      <c r="AYV52" s="367"/>
      <c r="AYW52" s="367"/>
      <c r="AYX52" s="367"/>
      <c r="AYY52" s="367"/>
      <c r="AYZ52" s="367"/>
      <c r="AZA52" s="367"/>
      <c r="AZB52" s="367"/>
      <c r="AZC52" s="367"/>
      <c r="AZD52" s="367"/>
      <c r="AZE52" s="367"/>
      <c r="AZF52" s="367"/>
      <c r="AZG52" s="367"/>
      <c r="AZH52" s="367"/>
      <c r="AZI52" s="367"/>
      <c r="AZJ52" s="367"/>
      <c r="AZK52" s="367"/>
      <c r="AZL52" s="367"/>
      <c r="AZM52" s="367"/>
      <c r="AZN52" s="367"/>
      <c r="AZO52" s="367"/>
      <c r="AZP52" s="367"/>
      <c r="AZQ52" s="367"/>
      <c r="AZR52" s="367"/>
      <c r="AZS52" s="367"/>
      <c r="AZT52" s="367"/>
      <c r="AZU52" s="367"/>
      <c r="AZV52" s="367"/>
      <c r="AZW52" s="367"/>
      <c r="AZX52" s="367"/>
      <c r="AZY52" s="367"/>
      <c r="AZZ52" s="367"/>
      <c r="BAA52" s="367"/>
      <c r="BAB52" s="367"/>
      <c r="BAC52" s="367"/>
      <c r="BAD52" s="367"/>
      <c r="BAE52" s="367"/>
      <c r="BAF52" s="367"/>
      <c r="BAG52" s="367"/>
      <c r="BAH52" s="367"/>
      <c r="BAI52" s="367"/>
      <c r="BAJ52" s="367"/>
      <c r="BAK52" s="367"/>
      <c r="BAL52" s="367"/>
      <c r="BAM52" s="367"/>
      <c r="BAN52" s="367"/>
      <c r="BAO52" s="367"/>
      <c r="BAP52" s="367"/>
      <c r="BAQ52" s="367"/>
      <c r="BAR52" s="367"/>
      <c r="BAS52" s="367"/>
      <c r="BAT52" s="367"/>
      <c r="BAU52" s="367"/>
      <c r="BAV52" s="367"/>
      <c r="BAW52" s="367"/>
      <c r="BAX52" s="367"/>
      <c r="BAY52" s="367"/>
      <c r="BAZ52" s="367"/>
      <c r="BBA52" s="367"/>
      <c r="BBB52" s="367"/>
      <c r="BBC52" s="367"/>
      <c r="BBD52" s="367"/>
      <c r="BBE52" s="367"/>
      <c r="BBF52" s="367"/>
      <c r="BBG52" s="367"/>
      <c r="BBH52" s="367"/>
      <c r="BBI52" s="367"/>
      <c r="BBJ52" s="367"/>
      <c r="BBK52" s="367"/>
      <c r="BBL52" s="367"/>
      <c r="BBM52" s="367"/>
      <c r="BBN52" s="367"/>
      <c r="BBO52" s="367"/>
      <c r="BBP52" s="367"/>
      <c r="BBQ52" s="367"/>
      <c r="BBR52" s="367"/>
      <c r="BBS52" s="367"/>
      <c r="BBT52" s="367"/>
      <c r="BBU52" s="367"/>
      <c r="BBV52" s="367"/>
      <c r="BBW52" s="367"/>
      <c r="BBX52" s="367"/>
      <c r="BBY52" s="367"/>
      <c r="BBZ52" s="367"/>
      <c r="BCA52" s="367"/>
      <c r="BCB52" s="367"/>
      <c r="BCC52" s="367"/>
      <c r="BCD52" s="367"/>
      <c r="BCE52" s="367"/>
      <c r="BCF52" s="367"/>
      <c r="BCG52" s="367"/>
      <c r="BCH52" s="367"/>
      <c r="BCI52" s="367"/>
      <c r="BCJ52" s="367"/>
      <c r="BCK52" s="367"/>
      <c r="BCL52" s="367"/>
      <c r="BCM52" s="367"/>
      <c r="BCN52" s="367"/>
      <c r="BCO52" s="367"/>
      <c r="BCP52" s="367"/>
      <c r="BCQ52" s="367"/>
      <c r="BCR52" s="367"/>
      <c r="BCS52" s="367"/>
      <c r="BCT52" s="367"/>
      <c r="BCU52" s="367"/>
      <c r="BCV52" s="367"/>
      <c r="BCW52" s="367"/>
      <c r="BCX52" s="367"/>
      <c r="BCY52" s="367"/>
      <c r="BCZ52" s="367"/>
      <c r="BDA52" s="367"/>
      <c r="BDB52" s="367"/>
      <c r="BDC52" s="367"/>
      <c r="BDD52" s="367"/>
      <c r="BDE52" s="367"/>
      <c r="BDF52" s="367"/>
      <c r="BDG52" s="367"/>
      <c r="BDH52" s="367"/>
      <c r="BDI52" s="367"/>
      <c r="BDJ52" s="367"/>
      <c r="BDK52" s="367"/>
      <c r="BDL52" s="367"/>
      <c r="BDM52" s="367"/>
      <c r="BDN52" s="367"/>
      <c r="BDO52" s="367"/>
      <c r="BDP52" s="367"/>
      <c r="BDQ52" s="367"/>
      <c r="BDR52" s="367"/>
      <c r="BDS52" s="367"/>
      <c r="BDT52" s="367"/>
      <c r="BDU52" s="367"/>
      <c r="BDV52" s="367"/>
      <c r="BDW52" s="367"/>
      <c r="BDX52" s="367"/>
      <c r="BDY52" s="367"/>
      <c r="BDZ52" s="367"/>
      <c r="BEA52" s="367"/>
      <c r="BEB52" s="367"/>
      <c r="BEC52" s="367"/>
      <c r="BED52" s="367"/>
      <c r="BEE52" s="367"/>
      <c r="BEF52" s="367"/>
      <c r="BEG52" s="367"/>
      <c r="BEH52" s="367"/>
      <c r="BEI52" s="367"/>
      <c r="BEJ52" s="367"/>
      <c r="BEK52" s="367"/>
      <c r="BEL52" s="367"/>
      <c r="BEM52" s="367"/>
      <c r="BEN52" s="367"/>
      <c r="BEO52" s="367"/>
      <c r="BEP52" s="367"/>
      <c r="BEQ52" s="367"/>
      <c r="BER52" s="367"/>
      <c r="BES52" s="367"/>
      <c r="BET52" s="367"/>
      <c r="BEU52" s="367"/>
      <c r="BEV52" s="367"/>
      <c r="BEW52" s="367"/>
      <c r="BEX52" s="367"/>
      <c r="BEY52" s="367"/>
      <c r="BEZ52" s="367"/>
      <c r="BFA52" s="367"/>
      <c r="BFB52" s="367"/>
      <c r="BFC52" s="367"/>
      <c r="BFD52" s="367"/>
      <c r="BFE52" s="367"/>
      <c r="BFF52" s="367"/>
      <c r="BFG52" s="367"/>
      <c r="BFH52" s="367"/>
      <c r="BFI52" s="367"/>
      <c r="BFJ52" s="367"/>
      <c r="BFK52" s="367"/>
      <c r="BFL52" s="367"/>
      <c r="BFM52" s="367"/>
      <c r="BFN52" s="367"/>
      <c r="BFO52" s="367"/>
      <c r="BFP52" s="367"/>
      <c r="BFQ52" s="367"/>
      <c r="BFR52" s="367"/>
      <c r="BFS52" s="367"/>
      <c r="BFT52" s="367"/>
      <c r="BFU52" s="367"/>
      <c r="BFV52" s="367"/>
      <c r="BFW52" s="367"/>
      <c r="BFX52" s="367"/>
      <c r="BFY52" s="367"/>
      <c r="BFZ52" s="367"/>
      <c r="BGA52" s="367"/>
      <c r="BGB52" s="367"/>
      <c r="BGC52" s="367"/>
      <c r="BGD52" s="367"/>
      <c r="BGE52" s="367"/>
      <c r="BGF52" s="367"/>
      <c r="BGG52" s="367"/>
      <c r="BGH52" s="367"/>
      <c r="BGI52" s="367"/>
      <c r="BGJ52" s="367"/>
      <c r="BGK52" s="367"/>
      <c r="BGL52" s="367"/>
      <c r="BGM52" s="367"/>
      <c r="BGN52" s="367"/>
      <c r="BGO52" s="367"/>
      <c r="BGP52" s="367"/>
      <c r="BGQ52" s="367"/>
      <c r="BGR52" s="367"/>
      <c r="BGS52" s="367"/>
      <c r="BGT52" s="367"/>
      <c r="BGU52" s="367"/>
      <c r="BGV52" s="367"/>
      <c r="BGW52" s="367"/>
      <c r="BGX52" s="367"/>
      <c r="BGY52" s="367"/>
      <c r="BGZ52" s="367"/>
      <c r="BHA52" s="367"/>
      <c r="BHB52" s="367"/>
      <c r="BHC52" s="367"/>
      <c r="BHD52" s="367"/>
      <c r="BHE52" s="367"/>
      <c r="BHF52" s="367"/>
      <c r="BHG52" s="367"/>
      <c r="BHH52" s="367"/>
      <c r="BHI52" s="367"/>
      <c r="BHJ52" s="367"/>
      <c r="BHK52" s="367"/>
      <c r="BHL52" s="367"/>
      <c r="BHM52" s="367"/>
      <c r="BHN52" s="367"/>
      <c r="BHO52" s="367"/>
      <c r="BHP52" s="367"/>
      <c r="BHQ52" s="367"/>
      <c r="BHR52" s="367"/>
      <c r="BHS52" s="367"/>
      <c r="BHT52" s="367"/>
      <c r="BHU52" s="367"/>
      <c r="BHV52" s="367"/>
      <c r="BHW52" s="367"/>
      <c r="BHX52" s="367"/>
      <c r="BHY52" s="367"/>
      <c r="BHZ52" s="367"/>
      <c r="BIA52" s="367"/>
      <c r="BIB52" s="367"/>
      <c r="BIC52" s="367"/>
      <c r="BID52" s="367"/>
      <c r="BIE52" s="367"/>
      <c r="BIF52" s="367"/>
      <c r="BIG52" s="367"/>
      <c r="BIH52" s="367"/>
      <c r="BII52" s="367"/>
      <c r="BIJ52" s="367"/>
      <c r="BIK52" s="367"/>
      <c r="BIL52" s="367"/>
      <c r="BIM52" s="367"/>
      <c r="BIN52" s="367"/>
      <c r="BIO52" s="367"/>
      <c r="BIP52" s="367"/>
      <c r="BIQ52" s="367"/>
      <c r="BIR52" s="367"/>
      <c r="BIS52" s="367"/>
      <c r="BIT52" s="367"/>
      <c r="BIU52" s="367"/>
      <c r="BIV52" s="367"/>
      <c r="BIW52" s="367"/>
      <c r="BIX52" s="367"/>
      <c r="BIY52" s="367"/>
      <c r="BIZ52" s="367"/>
      <c r="BJA52" s="367"/>
      <c r="BJB52" s="367"/>
      <c r="BJC52" s="367"/>
      <c r="BJD52" s="367"/>
      <c r="BJE52" s="367"/>
      <c r="BJF52" s="367"/>
      <c r="BJG52" s="367"/>
      <c r="BJH52" s="367"/>
      <c r="BJI52" s="367"/>
      <c r="BJJ52" s="367"/>
      <c r="BJK52" s="367"/>
      <c r="BJL52" s="367"/>
      <c r="BJM52" s="367"/>
      <c r="BJN52" s="367"/>
      <c r="BJO52" s="367"/>
      <c r="BJP52" s="367"/>
      <c r="BJQ52" s="367"/>
      <c r="BJR52" s="367"/>
      <c r="BJS52" s="367"/>
      <c r="BJT52" s="367"/>
      <c r="BJU52" s="367"/>
      <c r="BJV52" s="367"/>
      <c r="BJW52" s="367"/>
      <c r="BJX52" s="367"/>
      <c r="BJY52" s="367"/>
      <c r="BJZ52" s="367"/>
      <c r="BKA52" s="367"/>
      <c r="BKB52" s="367"/>
      <c r="BKC52" s="367"/>
      <c r="BKD52" s="367"/>
      <c r="BKE52" s="367"/>
      <c r="BKF52" s="367"/>
      <c r="BKG52" s="367"/>
      <c r="BKH52" s="367"/>
      <c r="BKI52" s="367"/>
      <c r="BKJ52" s="367"/>
      <c r="BKK52" s="367"/>
      <c r="BKL52" s="367"/>
      <c r="BKM52" s="367"/>
      <c r="BKN52" s="367"/>
      <c r="BKO52" s="367"/>
      <c r="BKP52" s="367"/>
      <c r="BKQ52" s="367"/>
      <c r="BKR52" s="367"/>
      <c r="BKS52" s="367"/>
      <c r="BKT52" s="367"/>
      <c r="BKU52" s="367"/>
      <c r="BKV52" s="367"/>
      <c r="BKW52" s="367"/>
      <c r="BKX52" s="367"/>
      <c r="BKY52" s="367"/>
      <c r="BKZ52" s="367"/>
      <c r="BLA52" s="367"/>
      <c r="BLB52" s="367"/>
      <c r="BLC52" s="367"/>
      <c r="BLD52" s="367"/>
      <c r="BLE52" s="367"/>
      <c r="BLF52" s="367"/>
      <c r="BLG52" s="367"/>
      <c r="BLH52" s="367"/>
      <c r="BLI52" s="367"/>
      <c r="BLJ52" s="367"/>
      <c r="BLK52" s="367"/>
      <c r="BLL52" s="367"/>
      <c r="BLM52" s="367"/>
      <c r="BLN52" s="367"/>
      <c r="BLO52" s="367"/>
      <c r="BLP52" s="367"/>
      <c r="BLQ52" s="367"/>
      <c r="BLR52" s="367"/>
      <c r="BLS52" s="367"/>
      <c r="BLT52" s="367"/>
      <c r="BLU52" s="367"/>
      <c r="BLV52" s="367"/>
      <c r="BLW52" s="367"/>
      <c r="BLX52" s="367"/>
      <c r="BLY52" s="367"/>
      <c r="BLZ52" s="367"/>
      <c r="BMA52" s="367"/>
      <c r="BMB52" s="367"/>
      <c r="BMC52" s="367"/>
      <c r="BMD52" s="367"/>
      <c r="BME52" s="367"/>
      <c r="BMF52" s="367"/>
      <c r="BMG52" s="367"/>
      <c r="BMH52" s="367"/>
      <c r="BMI52" s="367"/>
      <c r="BMJ52" s="367"/>
      <c r="BMK52" s="367"/>
      <c r="BML52" s="367"/>
      <c r="BMM52" s="367"/>
      <c r="BMN52" s="367"/>
      <c r="BMO52" s="367"/>
      <c r="BMP52" s="367"/>
      <c r="BMQ52" s="367"/>
      <c r="BMR52" s="367"/>
      <c r="BMS52" s="367"/>
      <c r="BMT52" s="367"/>
      <c r="BMU52" s="367"/>
      <c r="BMV52" s="367"/>
      <c r="BMW52" s="367"/>
      <c r="BMX52" s="367"/>
      <c r="BMY52" s="367"/>
      <c r="BMZ52" s="367"/>
      <c r="BNA52" s="367"/>
      <c r="BNB52" s="367"/>
      <c r="BNC52" s="367"/>
      <c r="BND52" s="367"/>
      <c r="BNE52" s="367"/>
      <c r="BNF52" s="367"/>
      <c r="BNG52" s="367"/>
      <c r="BNH52" s="367"/>
      <c r="BNI52" s="367"/>
      <c r="BNJ52" s="367"/>
      <c r="BNK52" s="367"/>
      <c r="BNL52" s="367"/>
      <c r="BNM52" s="367"/>
      <c r="BNN52" s="367"/>
      <c r="BNO52" s="367"/>
      <c r="BNP52" s="367"/>
      <c r="BNQ52" s="367"/>
      <c r="BNR52" s="367"/>
      <c r="BNS52" s="367"/>
      <c r="BNT52" s="367"/>
      <c r="BNU52" s="367"/>
      <c r="BNV52" s="367"/>
      <c r="BNW52" s="367"/>
      <c r="BNX52" s="367"/>
      <c r="BNY52" s="367"/>
      <c r="BNZ52" s="367"/>
      <c r="BOA52" s="367"/>
      <c r="BOB52" s="367"/>
      <c r="BOC52" s="367"/>
      <c r="BOD52" s="367"/>
      <c r="BOE52" s="367"/>
      <c r="BOF52" s="367"/>
      <c r="BOG52" s="367"/>
      <c r="BOH52" s="367"/>
      <c r="BOI52" s="367"/>
      <c r="BOJ52" s="367"/>
      <c r="BOK52" s="367"/>
      <c r="BOL52" s="367"/>
      <c r="BOM52" s="367"/>
      <c r="BON52" s="367"/>
      <c r="BOO52" s="367"/>
      <c r="BOP52" s="367"/>
      <c r="BOQ52" s="367"/>
      <c r="BOR52" s="367"/>
      <c r="BOS52" s="367"/>
      <c r="BOT52" s="367"/>
      <c r="BOU52" s="367"/>
      <c r="BOV52" s="367"/>
      <c r="BOW52" s="367"/>
      <c r="BOX52" s="367"/>
      <c r="BOY52" s="367"/>
      <c r="BOZ52" s="367"/>
      <c r="BPA52" s="367"/>
      <c r="BPB52" s="367"/>
      <c r="BPC52" s="367"/>
      <c r="BPD52" s="367"/>
      <c r="BPE52" s="367"/>
      <c r="BPF52" s="367"/>
      <c r="BPG52" s="367"/>
      <c r="BPH52" s="367"/>
      <c r="BPI52" s="367"/>
      <c r="BPJ52" s="367"/>
      <c r="BPK52" s="367"/>
      <c r="BPL52" s="367"/>
      <c r="BPM52" s="367"/>
      <c r="BPN52" s="367"/>
      <c r="BPO52" s="367"/>
      <c r="BPP52" s="367"/>
      <c r="BPQ52" s="367"/>
      <c r="BPR52" s="367"/>
      <c r="BPS52" s="367"/>
      <c r="BPT52" s="367"/>
      <c r="BPU52" s="367"/>
      <c r="BPV52" s="367"/>
      <c r="BPW52" s="367"/>
      <c r="BPX52" s="367"/>
      <c r="BPY52" s="367"/>
      <c r="BPZ52" s="367"/>
      <c r="BQA52" s="367"/>
      <c r="BQB52" s="367"/>
      <c r="BQC52" s="367"/>
      <c r="BQD52" s="367"/>
      <c r="BQE52" s="367"/>
      <c r="BQF52" s="367"/>
      <c r="BQG52" s="367"/>
      <c r="BQH52" s="367"/>
      <c r="BQI52" s="367"/>
      <c r="BQJ52" s="367"/>
      <c r="BQK52" s="367"/>
      <c r="BQL52" s="367"/>
      <c r="BQM52" s="367"/>
      <c r="BQN52" s="367"/>
      <c r="BQO52" s="367"/>
      <c r="BQP52" s="367"/>
      <c r="BQQ52" s="367"/>
      <c r="BQR52" s="367"/>
      <c r="BQS52" s="367"/>
      <c r="BQT52" s="367"/>
      <c r="BQU52" s="367"/>
      <c r="BQV52" s="367"/>
      <c r="BQW52" s="367"/>
      <c r="BQX52" s="367"/>
      <c r="BQY52" s="367"/>
      <c r="BQZ52" s="367"/>
      <c r="BRA52" s="367"/>
      <c r="BRB52" s="367"/>
      <c r="BRC52" s="367"/>
      <c r="BRD52" s="367"/>
      <c r="BRE52" s="367"/>
      <c r="BRF52" s="367"/>
      <c r="BRG52" s="367"/>
      <c r="BRH52" s="367"/>
      <c r="BRI52" s="367"/>
      <c r="BRJ52" s="367"/>
      <c r="BRK52" s="367"/>
      <c r="BRL52" s="367"/>
      <c r="BRM52" s="367"/>
      <c r="BRN52" s="367"/>
      <c r="BRO52" s="367"/>
      <c r="BRP52" s="367"/>
      <c r="BRQ52" s="367"/>
      <c r="BRR52" s="367"/>
      <c r="BRS52" s="367"/>
      <c r="BRT52" s="367"/>
      <c r="BRU52" s="367"/>
      <c r="BRV52" s="367"/>
      <c r="BRW52" s="367"/>
      <c r="BRX52" s="367"/>
      <c r="BRY52" s="367"/>
      <c r="BRZ52" s="367"/>
      <c r="BSA52" s="367"/>
      <c r="BSB52" s="367"/>
      <c r="BSC52" s="367"/>
      <c r="BSD52" s="367"/>
      <c r="BSE52" s="367"/>
      <c r="BSF52" s="367"/>
      <c r="BSG52" s="367"/>
      <c r="BSH52" s="367"/>
      <c r="BSI52" s="367"/>
      <c r="BSJ52" s="367"/>
      <c r="BSK52" s="367"/>
      <c r="BSL52" s="367"/>
      <c r="BSM52" s="367"/>
      <c r="BSN52" s="367"/>
      <c r="BSO52" s="367"/>
      <c r="BSP52" s="367"/>
      <c r="BSQ52" s="367"/>
      <c r="BSR52" s="367"/>
      <c r="BSS52" s="367"/>
      <c r="BST52" s="367"/>
      <c r="BSU52" s="367"/>
      <c r="BSV52" s="367"/>
      <c r="BSW52" s="367"/>
      <c r="BSX52" s="367"/>
      <c r="BSY52" s="367"/>
      <c r="BSZ52" s="367"/>
      <c r="BTA52" s="367"/>
      <c r="BTB52" s="367"/>
      <c r="BTC52" s="367"/>
      <c r="BTD52" s="367"/>
      <c r="BTE52" s="367"/>
      <c r="BTF52" s="367"/>
      <c r="BTG52" s="367"/>
      <c r="BTH52" s="367"/>
      <c r="BTI52" s="367"/>
      <c r="BTJ52" s="367"/>
      <c r="BTK52" s="367"/>
      <c r="BTL52" s="367"/>
      <c r="BTM52" s="367"/>
      <c r="BTN52" s="367"/>
      <c r="BTO52" s="367"/>
      <c r="BTP52" s="367"/>
      <c r="BTQ52" s="367"/>
      <c r="BTR52" s="367"/>
      <c r="BTS52" s="367"/>
      <c r="BTT52" s="367"/>
      <c r="BTU52" s="367"/>
      <c r="BTV52" s="367"/>
      <c r="BTW52" s="367"/>
      <c r="BTX52" s="367"/>
      <c r="BTY52" s="367"/>
      <c r="BTZ52" s="367"/>
      <c r="BUA52" s="367"/>
      <c r="BUB52" s="367"/>
      <c r="BUC52" s="367"/>
      <c r="BUD52" s="367"/>
      <c r="BUE52" s="367"/>
      <c r="BUF52" s="367"/>
      <c r="BUG52" s="367"/>
      <c r="BUH52" s="367"/>
      <c r="BUI52" s="367"/>
      <c r="BUJ52" s="367"/>
      <c r="BUK52" s="367"/>
      <c r="BUL52" s="367"/>
      <c r="BUM52" s="367"/>
      <c r="BUN52" s="367"/>
      <c r="BUO52" s="367"/>
      <c r="BUP52" s="367"/>
      <c r="BUQ52" s="367"/>
      <c r="BUR52" s="367"/>
      <c r="BUS52" s="367"/>
      <c r="BUT52" s="367"/>
      <c r="BUU52" s="367"/>
      <c r="BUV52" s="367"/>
      <c r="BUW52" s="367"/>
      <c r="BUX52" s="367"/>
      <c r="BUY52" s="367"/>
      <c r="BUZ52" s="367"/>
      <c r="BVA52" s="367"/>
      <c r="BVB52" s="367"/>
      <c r="BVC52" s="367"/>
      <c r="BVD52" s="367"/>
      <c r="BVE52" s="367"/>
      <c r="BVF52" s="367"/>
      <c r="BVG52" s="367"/>
      <c r="BVH52" s="367"/>
      <c r="BVI52" s="367"/>
      <c r="BVJ52" s="367"/>
      <c r="BVK52" s="367"/>
      <c r="BVL52" s="367"/>
      <c r="BVM52" s="367"/>
      <c r="BVN52" s="367"/>
      <c r="BVO52" s="367"/>
      <c r="BVP52" s="367"/>
      <c r="BVQ52" s="367"/>
      <c r="BVR52" s="367"/>
      <c r="BVS52" s="367"/>
      <c r="BVT52" s="367"/>
      <c r="BVU52" s="367"/>
      <c r="BVV52" s="367"/>
      <c r="BVW52" s="367"/>
      <c r="BVX52" s="367"/>
      <c r="BVY52" s="367"/>
      <c r="BVZ52" s="367"/>
      <c r="BWA52" s="367"/>
      <c r="BWB52" s="367"/>
      <c r="BWC52" s="367"/>
      <c r="BWD52" s="367"/>
      <c r="BWE52" s="367"/>
      <c r="BWF52" s="367"/>
      <c r="BWG52" s="367"/>
      <c r="BWH52" s="367"/>
      <c r="BWI52" s="367"/>
      <c r="BWJ52" s="367"/>
      <c r="BWK52" s="367"/>
      <c r="BWL52" s="367"/>
      <c r="BWM52" s="367"/>
      <c r="BWN52" s="367"/>
      <c r="BWO52" s="367"/>
      <c r="BWP52" s="367"/>
      <c r="BWQ52" s="367"/>
      <c r="BWR52" s="367"/>
      <c r="BWS52" s="367"/>
      <c r="BWT52" s="367"/>
      <c r="BWU52" s="367"/>
      <c r="BWV52" s="367"/>
      <c r="BWW52" s="367"/>
      <c r="BWX52" s="367"/>
      <c r="BWY52" s="367"/>
      <c r="BWZ52" s="367"/>
      <c r="BXA52" s="367"/>
      <c r="BXB52" s="367"/>
      <c r="BXC52" s="367"/>
      <c r="BXD52" s="367"/>
      <c r="BXE52" s="367"/>
      <c r="BXF52" s="367"/>
      <c r="BXG52" s="367"/>
      <c r="BXH52" s="367"/>
      <c r="BXI52" s="367"/>
      <c r="BXJ52" s="367"/>
      <c r="BXK52" s="367"/>
      <c r="BXL52" s="367"/>
      <c r="BXM52" s="367"/>
      <c r="BXN52" s="367"/>
      <c r="BXO52" s="367"/>
      <c r="BXP52" s="367"/>
      <c r="BXQ52" s="367"/>
      <c r="BXR52" s="367"/>
      <c r="BXS52" s="367"/>
      <c r="BXT52" s="367"/>
      <c r="BXU52" s="367"/>
      <c r="BXV52" s="367"/>
      <c r="BXW52" s="367"/>
      <c r="BXX52" s="367"/>
      <c r="BXY52" s="367"/>
      <c r="BXZ52" s="367"/>
      <c r="BYA52" s="367"/>
      <c r="BYB52" s="367"/>
      <c r="BYC52" s="367"/>
      <c r="BYD52" s="367"/>
      <c r="BYE52" s="367"/>
      <c r="BYF52" s="367"/>
      <c r="BYG52" s="367"/>
      <c r="BYH52" s="367"/>
      <c r="BYI52" s="367"/>
      <c r="BYJ52" s="367"/>
      <c r="BYK52" s="367"/>
      <c r="BYL52" s="367"/>
      <c r="BYM52" s="367"/>
      <c r="BYN52" s="367"/>
      <c r="BYO52" s="367"/>
      <c r="BYP52" s="367"/>
      <c r="BYQ52" s="367"/>
      <c r="BYR52" s="367"/>
      <c r="BYS52" s="367"/>
      <c r="BYT52" s="367"/>
      <c r="BYU52" s="367"/>
      <c r="BYV52" s="367"/>
      <c r="BYW52" s="367"/>
      <c r="BYX52" s="367"/>
      <c r="BYY52" s="367"/>
      <c r="BYZ52" s="367"/>
      <c r="BZA52" s="367"/>
      <c r="BZB52" s="367"/>
      <c r="BZC52" s="367"/>
      <c r="BZD52" s="367"/>
      <c r="BZE52" s="367"/>
      <c r="BZF52" s="367"/>
      <c r="BZG52" s="367"/>
      <c r="BZH52" s="367"/>
      <c r="BZI52" s="367"/>
      <c r="BZJ52" s="367"/>
      <c r="BZK52" s="367"/>
      <c r="BZL52" s="367"/>
      <c r="BZM52" s="367"/>
      <c r="BZN52" s="367"/>
      <c r="BZO52" s="367"/>
      <c r="BZP52" s="367"/>
      <c r="BZQ52" s="367"/>
      <c r="BZR52" s="367"/>
      <c r="BZS52" s="367"/>
      <c r="BZT52" s="367"/>
      <c r="BZU52" s="367"/>
      <c r="BZV52" s="367"/>
      <c r="BZW52" s="367"/>
      <c r="BZX52" s="367"/>
      <c r="BZY52" s="367"/>
      <c r="BZZ52" s="367"/>
      <c r="CAA52" s="367"/>
      <c r="CAB52" s="367"/>
      <c r="CAC52" s="367"/>
      <c r="CAD52" s="367"/>
      <c r="CAE52" s="367"/>
      <c r="CAF52" s="367"/>
      <c r="CAG52" s="367"/>
      <c r="CAH52" s="367"/>
      <c r="CAI52" s="367"/>
      <c r="CAJ52" s="367"/>
      <c r="CAK52" s="367"/>
      <c r="CAL52" s="367"/>
      <c r="CAM52" s="367"/>
      <c r="CAN52" s="367"/>
      <c r="CAO52" s="367"/>
      <c r="CAP52" s="367"/>
      <c r="CAQ52" s="367"/>
      <c r="CAR52" s="367"/>
      <c r="CAS52" s="367"/>
      <c r="CAT52" s="367"/>
      <c r="CAU52" s="367"/>
      <c r="CAV52" s="367"/>
      <c r="CAW52" s="367"/>
      <c r="CAX52" s="367"/>
      <c r="CAY52" s="367"/>
      <c r="CAZ52" s="367"/>
      <c r="CBA52" s="367"/>
      <c r="CBB52" s="367"/>
      <c r="CBC52" s="367"/>
      <c r="CBD52" s="367"/>
      <c r="CBE52" s="367"/>
      <c r="CBF52" s="367"/>
      <c r="CBG52" s="367"/>
      <c r="CBH52" s="367"/>
      <c r="CBI52" s="367"/>
      <c r="CBJ52" s="367"/>
      <c r="CBK52" s="367"/>
      <c r="CBL52" s="367"/>
      <c r="CBM52" s="367"/>
      <c r="CBN52" s="367"/>
      <c r="CBO52" s="367"/>
      <c r="CBP52" s="367"/>
      <c r="CBQ52" s="367"/>
      <c r="CBR52" s="367"/>
      <c r="CBS52" s="367"/>
      <c r="CBT52" s="367"/>
      <c r="CBU52" s="367"/>
      <c r="CBV52" s="367"/>
      <c r="CBW52" s="367"/>
      <c r="CBX52" s="367"/>
      <c r="CBY52" s="367"/>
      <c r="CBZ52" s="367"/>
      <c r="CCA52" s="367"/>
      <c r="CCB52" s="367"/>
      <c r="CCC52" s="367"/>
      <c r="CCD52" s="367"/>
      <c r="CCE52" s="367"/>
      <c r="CCF52" s="367"/>
      <c r="CCG52" s="367"/>
      <c r="CCH52" s="367"/>
      <c r="CCI52" s="367"/>
      <c r="CCJ52" s="367"/>
      <c r="CCK52" s="367"/>
      <c r="CCL52" s="367"/>
      <c r="CCM52" s="367"/>
      <c r="CCN52" s="367"/>
      <c r="CCO52" s="367"/>
      <c r="CCP52" s="367"/>
      <c r="CCQ52" s="367"/>
      <c r="CCR52" s="367"/>
      <c r="CCS52" s="367"/>
      <c r="CCT52" s="367"/>
      <c r="CCU52" s="367"/>
      <c r="CCV52" s="367"/>
      <c r="CCW52" s="367"/>
      <c r="CCX52" s="367"/>
      <c r="CCY52" s="367"/>
      <c r="CCZ52" s="367"/>
      <c r="CDA52" s="367"/>
      <c r="CDB52" s="367"/>
      <c r="CDC52" s="367"/>
      <c r="CDD52" s="367"/>
      <c r="CDE52" s="367"/>
      <c r="CDF52" s="367"/>
      <c r="CDG52" s="367"/>
      <c r="CDH52" s="367"/>
      <c r="CDI52" s="367"/>
      <c r="CDJ52" s="367"/>
      <c r="CDK52" s="367"/>
      <c r="CDL52" s="367"/>
      <c r="CDM52" s="367"/>
      <c r="CDN52" s="367"/>
      <c r="CDO52" s="367"/>
      <c r="CDP52" s="367"/>
      <c r="CDQ52" s="367"/>
      <c r="CDR52" s="367"/>
      <c r="CDS52" s="367"/>
      <c r="CDT52" s="367"/>
      <c r="CDU52" s="367"/>
      <c r="CDV52" s="367"/>
      <c r="CDW52" s="367"/>
      <c r="CDX52" s="367"/>
      <c r="CDY52" s="367"/>
      <c r="CDZ52" s="367"/>
      <c r="CEA52" s="367"/>
      <c r="CEB52" s="367"/>
      <c r="CEC52" s="367"/>
      <c r="CED52" s="367"/>
      <c r="CEE52" s="367"/>
      <c r="CEF52" s="367"/>
      <c r="CEG52" s="367"/>
      <c r="CEH52" s="367"/>
      <c r="CEI52" s="367"/>
      <c r="CEJ52" s="367"/>
      <c r="CEK52" s="367"/>
      <c r="CEL52" s="367"/>
      <c r="CEM52" s="367"/>
      <c r="CEN52" s="367"/>
      <c r="CEO52" s="367"/>
      <c r="CEP52" s="367"/>
      <c r="CEQ52" s="367"/>
      <c r="CER52" s="367"/>
      <c r="CES52" s="367"/>
      <c r="CET52" s="367"/>
      <c r="CEU52" s="367"/>
      <c r="CEV52" s="367"/>
      <c r="CEW52" s="367"/>
      <c r="CEX52" s="367"/>
      <c r="CEY52" s="367"/>
      <c r="CEZ52" s="367"/>
      <c r="CFA52" s="367"/>
      <c r="CFB52" s="367"/>
      <c r="CFC52" s="367"/>
      <c r="CFD52" s="367"/>
      <c r="CFE52" s="367"/>
      <c r="CFF52" s="367"/>
      <c r="CFG52" s="367"/>
      <c r="CFH52" s="367"/>
      <c r="CFI52" s="367"/>
      <c r="CFJ52" s="367"/>
      <c r="CFK52" s="367"/>
      <c r="CFL52" s="367"/>
      <c r="CFM52" s="367"/>
      <c r="CFN52" s="367"/>
      <c r="CFO52" s="367"/>
      <c r="CFP52" s="367"/>
      <c r="CFQ52" s="367"/>
      <c r="CFR52" s="367"/>
      <c r="CFS52" s="367"/>
      <c r="CFT52" s="367"/>
      <c r="CFU52" s="367"/>
      <c r="CFV52" s="367"/>
      <c r="CFW52" s="367"/>
      <c r="CFX52" s="367"/>
      <c r="CFY52" s="367"/>
      <c r="CFZ52" s="367"/>
      <c r="CGA52" s="367"/>
      <c r="CGB52" s="367"/>
      <c r="CGC52" s="367"/>
      <c r="CGD52" s="367"/>
      <c r="CGE52" s="367"/>
      <c r="CGF52" s="367"/>
      <c r="CGG52" s="367"/>
      <c r="CGH52" s="367"/>
      <c r="CGI52" s="367"/>
      <c r="CGJ52" s="367"/>
      <c r="CGK52" s="367"/>
      <c r="CGL52" s="367"/>
      <c r="CGM52" s="367"/>
      <c r="CGN52" s="367"/>
      <c r="CGO52" s="367"/>
      <c r="CGP52" s="367"/>
      <c r="CGQ52" s="367"/>
      <c r="CGR52" s="367"/>
      <c r="CGS52" s="367"/>
      <c r="CGT52" s="367"/>
      <c r="CGU52" s="367"/>
      <c r="CGV52" s="367"/>
      <c r="CGW52" s="367"/>
      <c r="CGX52" s="367"/>
      <c r="CGY52" s="367"/>
      <c r="CGZ52" s="367"/>
      <c r="CHA52" s="367"/>
      <c r="CHB52" s="367"/>
      <c r="CHC52" s="367"/>
      <c r="CHD52" s="367"/>
      <c r="CHE52" s="367"/>
      <c r="CHF52" s="367"/>
      <c r="CHG52" s="367"/>
      <c r="CHH52" s="367"/>
      <c r="CHI52" s="367"/>
      <c r="CHJ52" s="367"/>
      <c r="CHK52" s="367"/>
      <c r="CHL52" s="367"/>
      <c r="CHM52" s="367"/>
      <c r="CHN52" s="367"/>
      <c r="CHO52" s="367"/>
      <c r="CHP52" s="367"/>
      <c r="CHQ52" s="367"/>
      <c r="CHR52" s="367"/>
      <c r="CHS52" s="367"/>
      <c r="CHT52" s="367"/>
      <c r="CHU52" s="367"/>
      <c r="CHV52" s="367"/>
      <c r="CHW52" s="367"/>
      <c r="CHX52" s="367"/>
      <c r="CHY52" s="367"/>
      <c r="CHZ52" s="367"/>
      <c r="CIA52" s="367"/>
      <c r="CIB52" s="367"/>
      <c r="CIC52" s="367"/>
      <c r="CID52" s="367"/>
      <c r="CIE52" s="367"/>
      <c r="CIF52" s="367"/>
      <c r="CIG52" s="367"/>
      <c r="CIH52" s="367"/>
      <c r="CII52" s="367"/>
      <c r="CIJ52" s="367"/>
      <c r="CIK52" s="367"/>
      <c r="CIL52" s="367"/>
      <c r="CIM52" s="367"/>
      <c r="CIN52" s="367"/>
      <c r="CIO52" s="367"/>
      <c r="CIP52" s="367"/>
      <c r="CIQ52" s="367"/>
      <c r="CIR52" s="367"/>
      <c r="CIS52" s="367"/>
      <c r="CIT52" s="367"/>
      <c r="CIU52" s="367"/>
      <c r="CIV52" s="367"/>
      <c r="CIW52" s="367"/>
      <c r="CIX52" s="367"/>
      <c r="CIY52" s="367"/>
      <c r="CIZ52" s="367"/>
      <c r="CJA52" s="367"/>
      <c r="CJB52" s="367"/>
      <c r="CJC52" s="367"/>
      <c r="CJD52" s="367"/>
      <c r="CJE52" s="367"/>
      <c r="CJF52" s="367"/>
      <c r="CJG52" s="367"/>
      <c r="CJH52" s="367"/>
      <c r="CJI52" s="367"/>
      <c r="CJJ52" s="367"/>
      <c r="CJK52" s="367"/>
      <c r="CJL52" s="367"/>
      <c r="CJM52" s="367"/>
      <c r="CJN52" s="367"/>
      <c r="CJO52" s="367"/>
      <c r="CJP52" s="367"/>
      <c r="CJQ52" s="367"/>
      <c r="CJR52" s="367"/>
      <c r="CJS52" s="367"/>
      <c r="CJT52" s="367"/>
      <c r="CJU52" s="367"/>
      <c r="CJV52" s="367"/>
      <c r="CJW52" s="367"/>
      <c r="CJX52" s="367"/>
      <c r="CJY52" s="367"/>
      <c r="CJZ52" s="367"/>
      <c r="CKA52" s="367"/>
      <c r="CKB52" s="367"/>
      <c r="CKC52" s="367"/>
      <c r="CKD52" s="367"/>
      <c r="CKE52" s="367"/>
      <c r="CKF52" s="367"/>
      <c r="CKG52" s="367"/>
      <c r="CKH52" s="367"/>
      <c r="CKI52" s="367"/>
      <c r="CKJ52" s="367"/>
      <c r="CKK52" s="367"/>
      <c r="CKL52" s="367"/>
      <c r="CKM52" s="367"/>
      <c r="CKN52" s="367"/>
      <c r="CKO52" s="367"/>
      <c r="CKP52" s="367"/>
      <c r="CKQ52" s="367"/>
      <c r="CKR52" s="367"/>
      <c r="CKS52" s="367"/>
      <c r="CKT52" s="367"/>
      <c r="CKU52" s="367"/>
      <c r="CKV52" s="367"/>
      <c r="CKW52" s="367"/>
      <c r="CKX52" s="367"/>
      <c r="CKY52" s="367"/>
      <c r="CKZ52" s="367"/>
      <c r="CLA52" s="367"/>
      <c r="CLB52" s="367"/>
      <c r="CLC52" s="367"/>
      <c r="CLD52" s="367"/>
      <c r="CLE52" s="367"/>
      <c r="CLF52" s="367"/>
      <c r="CLG52" s="367"/>
      <c r="CLH52" s="367"/>
      <c r="CLI52" s="367"/>
      <c r="CLJ52" s="367"/>
      <c r="CLK52" s="367"/>
      <c r="CLL52" s="367"/>
      <c r="CLM52" s="367"/>
      <c r="CLN52" s="367"/>
      <c r="CLO52" s="367"/>
      <c r="CLP52" s="367"/>
      <c r="CLQ52" s="367"/>
      <c r="CLR52" s="367"/>
      <c r="CLS52" s="367"/>
      <c r="CLT52" s="367"/>
      <c r="CLU52" s="367"/>
      <c r="CLV52" s="367"/>
      <c r="CLW52" s="367"/>
      <c r="CLX52" s="367"/>
      <c r="CLY52" s="367"/>
      <c r="CLZ52" s="367"/>
      <c r="CMA52" s="367"/>
      <c r="CMB52" s="367"/>
      <c r="CMC52" s="367"/>
      <c r="CMD52" s="367"/>
      <c r="CME52" s="367"/>
      <c r="CMF52" s="367"/>
      <c r="CMG52" s="367"/>
      <c r="CMH52" s="367"/>
      <c r="CMI52" s="367"/>
      <c r="CMJ52" s="367"/>
      <c r="CMK52" s="367"/>
      <c r="CML52" s="367"/>
      <c r="CMM52" s="367"/>
      <c r="CMN52" s="367"/>
      <c r="CMO52" s="367"/>
      <c r="CMP52" s="367"/>
      <c r="CMQ52" s="367"/>
      <c r="CMR52" s="367"/>
      <c r="CMS52" s="367"/>
      <c r="CMT52" s="367"/>
      <c r="CMU52" s="367"/>
      <c r="CMV52" s="367"/>
      <c r="CMW52" s="367"/>
      <c r="CMX52" s="367"/>
      <c r="CMY52" s="367"/>
      <c r="CMZ52" s="367"/>
      <c r="CNA52" s="367"/>
      <c r="CNB52" s="367"/>
      <c r="CNC52" s="367"/>
      <c r="CND52" s="367"/>
      <c r="CNE52" s="367"/>
      <c r="CNF52" s="367"/>
      <c r="CNG52" s="367"/>
      <c r="CNH52" s="367"/>
      <c r="CNI52" s="367"/>
      <c r="CNJ52" s="367"/>
      <c r="CNK52" s="367"/>
      <c r="CNL52" s="367"/>
      <c r="CNM52" s="367"/>
      <c r="CNN52" s="367"/>
      <c r="CNO52" s="367"/>
      <c r="CNP52" s="367"/>
      <c r="CNQ52" s="367"/>
      <c r="CNR52" s="367"/>
      <c r="CNS52" s="367"/>
      <c r="CNT52" s="367"/>
      <c r="CNU52" s="367"/>
      <c r="CNV52" s="367"/>
      <c r="CNW52" s="367"/>
      <c r="CNX52" s="367"/>
      <c r="CNY52" s="367"/>
      <c r="CNZ52" s="367"/>
      <c r="COA52" s="367"/>
      <c r="COB52" s="367"/>
      <c r="COC52" s="367"/>
      <c r="COD52" s="367"/>
      <c r="COE52" s="367"/>
      <c r="COF52" s="367"/>
      <c r="COG52" s="367"/>
      <c r="COH52" s="367"/>
      <c r="COI52" s="367"/>
      <c r="COJ52" s="367"/>
      <c r="COK52" s="367"/>
      <c r="COL52" s="367"/>
      <c r="COM52" s="367"/>
      <c r="CON52" s="367"/>
      <c r="COO52" s="367"/>
      <c r="COP52" s="367"/>
      <c r="COQ52" s="367"/>
      <c r="COR52" s="367"/>
      <c r="COS52" s="367"/>
      <c r="COT52" s="367"/>
      <c r="COU52" s="367"/>
      <c r="COV52" s="367"/>
      <c r="COW52" s="367"/>
      <c r="COX52" s="367"/>
      <c r="COY52" s="367"/>
      <c r="COZ52" s="367"/>
      <c r="CPA52" s="367"/>
      <c r="CPB52" s="367"/>
      <c r="CPC52" s="367"/>
      <c r="CPD52" s="367"/>
      <c r="CPE52" s="367"/>
      <c r="CPF52" s="367"/>
      <c r="CPG52" s="367"/>
      <c r="CPH52" s="367"/>
      <c r="CPI52" s="367"/>
      <c r="CPJ52" s="367"/>
      <c r="CPK52" s="367"/>
      <c r="CPL52" s="367"/>
      <c r="CPM52" s="367"/>
      <c r="CPN52" s="367"/>
      <c r="CPO52" s="367"/>
      <c r="CPP52" s="367"/>
      <c r="CPQ52" s="367"/>
      <c r="CPR52" s="367"/>
      <c r="CPS52" s="367"/>
      <c r="CPT52" s="367"/>
      <c r="CPU52" s="367"/>
      <c r="CPV52" s="367"/>
      <c r="CPW52" s="367"/>
      <c r="CPX52" s="367"/>
      <c r="CPY52" s="367"/>
      <c r="CPZ52" s="367"/>
      <c r="CQA52" s="367"/>
      <c r="CQB52" s="367"/>
      <c r="CQC52" s="367"/>
      <c r="CQD52" s="367"/>
      <c r="CQE52" s="367"/>
      <c r="CQF52" s="367"/>
      <c r="CQG52" s="367"/>
      <c r="CQH52" s="367"/>
      <c r="CQI52" s="367"/>
      <c r="CQJ52" s="367"/>
      <c r="CQK52" s="367"/>
      <c r="CQL52" s="367"/>
      <c r="CQM52" s="367"/>
      <c r="CQN52" s="367"/>
      <c r="CQO52" s="367"/>
      <c r="CQP52" s="367"/>
      <c r="CQQ52" s="367"/>
      <c r="CQR52" s="367"/>
      <c r="CQS52" s="367"/>
      <c r="CQT52" s="367"/>
      <c r="CQU52" s="367"/>
      <c r="CQV52" s="367"/>
      <c r="CQW52" s="367"/>
      <c r="CQX52" s="367"/>
      <c r="CQY52" s="367"/>
      <c r="CQZ52" s="367"/>
      <c r="CRA52" s="367"/>
      <c r="CRB52" s="367"/>
      <c r="CRC52" s="367"/>
      <c r="CRD52" s="367"/>
      <c r="CRE52" s="367"/>
      <c r="CRF52" s="367"/>
      <c r="CRG52" s="367"/>
      <c r="CRH52" s="367"/>
      <c r="CRI52" s="367"/>
      <c r="CRJ52" s="367"/>
      <c r="CRK52" s="367"/>
      <c r="CRL52" s="367"/>
      <c r="CRM52" s="367"/>
      <c r="CRN52" s="367"/>
      <c r="CRO52" s="367"/>
      <c r="CRP52" s="367"/>
      <c r="CRQ52" s="367"/>
      <c r="CRR52" s="367"/>
      <c r="CRS52" s="367"/>
      <c r="CRT52" s="367"/>
      <c r="CRU52" s="367"/>
      <c r="CRV52" s="367"/>
      <c r="CRW52" s="367"/>
      <c r="CRX52" s="367"/>
      <c r="CRY52" s="367"/>
      <c r="CRZ52" s="367"/>
      <c r="CSA52" s="367"/>
      <c r="CSB52" s="367"/>
      <c r="CSC52" s="367"/>
      <c r="CSD52" s="367"/>
      <c r="CSE52" s="367"/>
      <c r="CSF52" s="367"/>
      <c r="CSG52" s="367"/>
      <c r="CSH52" s="367"/>
      <c r="CSI52" s="367"/>
      <c r="CSJ52" s="367"/>
      <c r="CSK52" s="367"/>
      <c r="CSL52" s="367"/>
      <c r="CSM52" s="367"/>
      <c r="CSN52" s="367"/>
      <c r="CSO52" s="367"/>
      <c r="CSP52" s="367"/>
      <c r="CSQ52" s="367"/>
      <c r="CSR52" s="367"/>
      <c r="CSS52" s="367"/>
      <c r="CST52" s="367"/>
      <c r="CSU52" s="367"/>
      <c r="CSV52" s="367"/>
      <c r="CSW52" s="367"/>
      <c r="CSX52" s="367"/>
      <c r="CSY52" s="367"/>
      <c r="CSZ52" s="367"/>
      <c r="CTA52" s="367"/>
      <c r="CTB52" s="367"/>
      <c r="CTC52" s="367"/>
      <c r="CTD52" s="367"/>
      <c r="CTE52" s="367"/>
      <c r="CTF52" s="367"/>
      <c r="CTG52" s="367"/>
      <c r="CTH52" s="367"/>
      <c r="CTI52" s="367"/>
      <c r="CTJ52" s="367"/>
      <c r="CTK52" s="367"/>
      <c r="CTL52" s="367"/>
      <c r="CTM52" s="367"/>
      <c r="CTN52" s="367"/>
      <c r="CTO52" s="367"/>
      <c r="CTP52" s="367"/>
      <c r="CTQ52" s="367"/>
      <c r="CTR52" s="367"/>
      <c r="CTS52" s="367"/>
      <c r="CTT52" s="367"/>
      <c r="CTU52" s="367"/>
      <c r="CTV52" s="367"/>
      <c r="CTW52" s="367"/>
      <c r="CTX52" s="367"/>
      <c r="CTY52" s="367"/>
      <c r="CTZ52" s="367"/>
      <c r="CUA52" s="367"/>
      <c r="CUB52" s="367"/>
      <c r="CUC52" s="367"/>
      <c r="CUD52" s="367"/>
      <c r="CUE52" s="367"/>
      <c r="CUF52" s="367"/>
      <c r="CUG52" s="367"/>
      <c r="CUH52" s="367"/>
      <c r="CUI52" s="367"/>
      <c r="CUJ52" s="367"/>
      <c r="CUK52" s="367"/>
      <c r="CUL52" s="367"/>
      <c r="CUM52" s="367"/>
      <c r="CUN52" s="367"/>
      <c r="CUO52" s="367"/>
      <c r="CUP52" s="367"/>
      <c r="CUQ52" s="367"/>
      <c r="CUR52" s="367"/>
      <c r="CUS52" s="367"/>
      <c r="CUT52" s="367"/>
      <c r="CUU52" s="367"/>
      <c r="CUV52" s="367"/>
      <c r="CUW52" s="367"/>
      <c r="CUX52" s="367"/>
      <c r="CUY52" s="367"/>
      <c r="CUZ52" s="367"/>
      <c r="CVA52" s="367"/>
      <c r="CVB52" s="367"/>
      <c r="CVC52" s="367"/>
      <c r="CVD52" s="367"/>
      <c r="CVE52" s="367"/>
      <c r="CVF52" s="367"/>
      <c r="CVG52" s="367"/>
      <c r="CVH52" s="367"/>
      <c r="CVI52" s="367"/>
      <c r="CVJ52" s="367"/>
      <c r="CVK52" s="367"/>
      <c r="CVL52" s="367"/>
      <c r="CVM52" s="367"/>
      <c r="CVN52" s="367"/>
      <c r="CVO52" s="367"/>
      <c r="CVP52" s="367"/>
      <c r="CVQ52" s="367"/>
      <c r="CVR52" s="367"/>
      <c r="CVS52" s="367"/>
      <c r="CVT52" s="367"/>
      <c r="CVU52" s="367"/>
      <c r="CVV52" s="367"/>
      <c r="CVW52" s="367"/>
      <c r="CVX52" s="367"/>
      <c r="CVY52" s="367"/>
      <c r="CVZ52" s="367"/>
      <c r="CWA52" s="367"/>
      <c r="CWB52" s="367"/>
      <c r="CWC52" s="367"/>
      <c r="CWD52" s="367"/>
      <c r="CWE52" s="367"/>
      <c r="CWF52" s="367"/>
      <c r="CWG52" s="367"/>
      <c r="CWH52" s="367"/>
      <c r="CWI52" s="367"/>
      <c r="CWJ52" s="367"/>
      <c r="CWK52" s="367"/>
      <c r="CWL52" s="367"/>
      <c r="CWM52" s="367"/>
      <c r="CWN52" s="367"/>
      <c r="CWO52" s="367"/>
      <c r="CWP52" s="367"/>
      <c r="CWQ52" s="367"/>
      <c r="CWR52" s="367"/>
      <c r="CWS52" s="367"/>
      <c r="CWT52" s="367"/>
      <c r="CWU52" s="367"/>
      <c r="CWV52" s="367"/>
      <c r="CWW52" s="367"/>
      <c r="CWX52" s="367"/>
      <c r="CWY52" s="367"/>
      <c r="CWZ52" s="367"/>
      <c r="CXA52" s="367"/>
      <c r="CXB52" s="367"/>
      <c r="CXC52" s="367"/>
      <c r="CXD52" s="367"/>
      <c r="CXE52" s="367"/>
      <c r="CXF52" s="367"/>
      <c r="CXG52" s="367"/>
      <c r="CXH52" s="367"/>
      <c r="CXI52" s="367"/>
      <c r="CXJ52" s="367"/>
      <c r="CXK52" s="367"/>
      <c r="CXL52" s="367"/>
      <c r="CXM52" s="367"/>
      <c r="CXN52" s="367"/>
      <c r="CXO52" s="367"/>
      <c r="CXP52" s="367"/>
      <c r="CXQ52" s="367"/>
      <c r="CXR52" s="367"/>
      <c r="CXS52" s="367"/>
      <c r="CXT52" s="367"/>
      <c r="CXU52" s="367"/>
      <c r="CXV52" s="367"/>
      <c r="CXW52" s="367"/>
      <c r="CXX52" s="367"/>
      <c r="CXY52" s="367"/>
      <c r="CXZ52" s="367"/>
      <c r="CYA52" s="367"/>
      <c r="CYB52" s="367"/>
      <c r="CYC52" s="367"/>
      <c r="CYD52" s="367"/>
      <c r="CYE52" s="367"/>
      <c r="CYF52" s="367"/>
      <c r="CYG52" s="367"/>
      <c r="CYH52" s="367"/>
      <c r="CYI52" s="367"/>
      <c r="CYJ52" s="367"/>
      <c r="CYK52" s="367"/>
      <c r="CYL52" s="367"/>
      <c r="CYM52" s="367"/>
      <c r="CYN52" s="367"/>
      <c r="CYO52" s="367"/>
      <c r="CYP52" s="367"/>
      <c r="CYQ52" s="367"/>
      <c r="CYR52" s="367"/>
      <c r="CYS52" s="367"/>
      <c r="CYT52" s="367"/>
      <c r="CYU52" s="367"/>
      <c r="CYV52" s="367"/>
      <c r="CYW52" s="367"/>
      <c r="CYX52" s="367"/>
      <c r="CYY52" s="367"/>
      <c r="CYZ52" s="367"/>
      <c r="CZA52" s="367"/>
      <c r="CZB52" s="367"/>
      <c r="CZC52" s="367"/>
      <c r="CZD52" s="367"/>
      <c r="CZE52" s="367"/>
      <c r="CZF52" s="367"/>
      <c r="CZG52" s="367"/>
      <c r="CZH52" s="367"/>
      <c r="CZI52" s="367"/>
      <c r="CZJ52" s="367"/>
      <c r="CZK52" s="367"/>
      <c r="CZL52" s="367"/>
      <c r="CZM52" s="367"/>
      <c r="CZN52" s="367"/>
      <c r="CZO52" s="367"/>
      <c r="CZP52" s="367"/>
      <c r="CZQ52" s="367"/>
      <c r="CZR52" s="367"/>
      <c r="CZS52" s="367"/>
      <c r="CZT52" s="367"/>
      <c r="CZU52" s="367"/>
      <c r="CZV52" s="367"/>
      <c r="CZW52" s="367"/>
      <c r="CZX52" s="367"/>
      <c r="CZY52" s="367"/>
      <c r="CZZ52" s="367"/>
      <c r="DAA52" s="367"/>
      <c r="DAB52" s="367"/>
      <c r="DAC52" s="367"/>
      <c r="DAD52" s="367"/>
      <c r="DAE52" s="367"/>
      <c r="DAF52" s="367"/>
      <c r="DAG52" s="367"/>
      <c r="DAH52" s="367"/>
      <c r="DAI52" s="367"/>
      <c r="DAJ52" s="367"/>
      <c r="DAK52" s="367"/>
      <c r="DAL52" s="367"/>
      <c r="DAM52" s="367"/>
      <c r="DAN52" s="367"/>
      <c r="DAO52" s="367"/>
      <c r="DAP52" s="367"/>
      <c r="DAQ52" s="367"/>
      <c r="DAR52" s="367"/>
      <c r="DAS52" s="367"/>
      <c r="DAT52" s="367"/>
      <c r="DAU52" s="367"/>
      <c r="DAV52" s="367"/>
      <c r="DAW52" s="367"/>
      <c r="DAX52" s="367"/>
      <c r="DAY52" s="367"/>
      <c r="DAZ52" s="367"/>
      <c r="DBA52" s="367"/>
      <c r="DBB52" s="367"/>
      <c r="DBC52" s="367"/>
      <c r="DBD52" s="367"/>
      <c r="DBE52" s="367"/>
      <c r="DBF52" s="367"/>
      <c r="DBG52" s="367"/>
      <c r="DBH52" s="367"/>
      <c r="DBI52" s="367"/>
      <c r="DBJ52" s="367"/>
      <c r="DBK52" s="367"/>
      <c r="DBL52" s="367"/>
      <c r="DBM52" s="367"/>
      <c r="DBN52" s="367"/>
      <c r="DBO52" s="367"/>
      <c r="DBP52" s="367"/>
      <c r="DBQ52" s="367"/>
      <c r="DBR52" s="367"/>
      <c r="DBS52" s="367"/>
      <c r="DBT52" s="367"/>
      <c r="DBU52" s="367"/>
      <c r="DBV52" s="367"/>
      <c r="DBW52" s="367"/>
      <c r="DBX52" s="367"/>
      <c r="DBY52" s="367"/>
      <c r="DBZ52" s="367"/>
      <c r="DCA52" s="367"/>
      <c r="DCB52" s="367"/>
      <c r="DCC52" s="367"/>
      <c r="DCD52" s="367"/>
      <c r="DCE52" s="367"/>
      <c r="DCF52" s="367"/>
      <c r="DCG52" s="367"/>
      <c r="DCH52" s="367"/>
      <c r="DCI52" s="367"/>
      <c r="DCJ52" s="367"/>
      <c r="DCK52" s="367"/>
      <c r="DCL52" s="367"/>
      <c r="DCM52" s="367"/>
      <c r="DCN52" s="367"/>
      <c r="DCO52" s="367"/>
      <c r="DCP52" s="367"/>
      <c r="DCQ52" s="367"/>
      <c r="DCR52" s="367"/>
      <c r="DCS52" s="367"/>
      <c r="DCT52" s="367"/>
      <c r="DCU52" s="367"/>
      <c r="DCV52" s="367"/>
      <c r="DCW52" s="367"/>
      <c r="DCX52" s="367"/>
      <c r="DCY52" s="367"/>
      <c r="DCZ52" s="367"/>
      <c r="DDA52" s="367"/>
      <c r="DDB52" s="367"/>
      <c r="DDC52" s="367"/>
      <c r="DDD52" s="367"/>
      <c r="DDE52" s="367"/>
      <c r="DDF52" s="367"/>
      <c r="DDG52" s="367"/>
      <c r="DDH52" s="367"/>
      <c r="DDI52" s="367"/>
      <c r="DDJ52" s="367"/>
      <c r="DDK52" s="367"/>
      <c r="DDL52" s="367"/>
      <c r="DDM52" s="367"/>
      <c r="DDN52" s="367"/>
      <c r="DDO52" s="367"/>
      <c r="DDP52" s="367"/>
      <c r="DDQ52" s="367"/>
      <c r="DDR52" s="367"/>
      <c r="DDS52" s="367"/>
      <c r="DDT52" s="367"/>
      <c r="DDU52" s="367"/>
      <c r="DDV52" s="367"/>
      <c r="DDW52" s="367"/>
      <c r="DDX52" s="367"/>
      <c r="DDY52" s="367"/>
      <c r="DDZ52" s="367"/>
      <c r="DEA52" s="367"/>
      <c r="DEB52" s="367"/>
      <c r="DEC52" s="367"/>
      <c r="DED52" s="367"/>
      <c r="DEE52" s="367"/>
      <c r="DEF52" s="367"/>
      <c r="DEG52" s="367"/>
      <c r="DEH52" s="367"/>
      <c r="DEI52" s="367"/>
      <c r="DEJ52" s="367"/>
      <c r="DEK52" s="367"/>
      <c r="DEL52" s="367"/>
      <c r="DEM52" s="367"/>
      <c r="DEN52" s="367"/>
      <c r="DEO52" s="367"/>
      <c r="DEP52" s="367"/>
      <c r="DEQ52" s="367"/>
      <c r="DER52" s="367"/>
      <c r="DES52" s="367"/>
      <c r="DET52" s="367"/>
      <c r="DEU52" s="367"/>
      <c r="DEV52" s="367"/>
      <c r="DEW52" s="367"/>
      <c r="DEX52" s="367"/>
      <c r="DEY52" s="367"/>
      <c r="DEZ52" s="367"/>
      <c r="DFA52" s="367"/>
      <c r="DFB52" s="367"/>
      <c r="DFC52" s="367"/>
      <c r="DFD52" s="367"/>
      <c r="DFE52" s="367"/>
      <c r="DFF52" s="367"/>
      <c r="DFG52" s="367"/>
      <c r="DFH52" s="367"/>
      <c r="DFI52" s="367"/>
      <c r="DFJ52" s="367"/>
      <c r="DFK52" s="367"/>
      <c r="DFL52" s="367"/>
      <c r="DFM52" s="367"/>
      <c r="DFN52" s="367"/>
      <c r="DFO52" s="367"/>
      <c r="DFP52" s="367"/>
      <c r="DFQ52" s="367"/>
      <c r="DFR52" s="367"/>
      <c r="DFS52" s="367"/>
      <c r="DFT52" s="367"/>
      <c r="DFU52" s="367"/>
      <c r="DFV52" s="367"/>
      <c r="DFW52" s="367"/>
      <c r="DFX52" s="367"/>
      <c r="DFY52" s="367"/>
      <c r="DFZ52" s="367"/>
      <c r="DGA52" s="367"/>
      <c r="DGB52" s="367"/>
      <c r="DGC52" s="367"/>
      <c r="DGD52" s="367"/>
      <c r="DGE52" s="367"/>
      <c r="DGF52" s="367"/>
      <c r="DGG52" s="367"/>
      <c r="DGH52" s="367"/>
      <c r="DGI52" s="367"/>
      <c r="DGJ52" s="367"/>
      <c r="DGK52" s="367"/>
      <c r="DGL52" s="367"/>
      <c r="DGM52" s="367"/>
      <c r="DGN52" s="367"/>
      <c r="DGO52" s="367"/>
      <c r="DGP52" s="367"/>
      <c r="DGQ52" s="367"/>
      <c r="DGR52" s="367"/>
      <c r="DGS52" s="367"/>
      <c r="DGT52" s="367"/>
      <c r="DGU52" s="367"/>
      <c r="DGV52" s="367"/>
      <c r="DGW52" s="367"/>
      <c r="DGX52" s="367"/>
      <c r="DGY52" s="367"/>
      <c r="DGZ52" s="367"/>
      <c r="DHA52" s="367"/>
      <c r="DHB52" s="367"/>
      <c r="DHC52" s="367"/>
      <c r="DHD52" s="367"/>
      <c r="DHE52" s="367"/>
      <c r="DHF52" s="367"/>
      <c r="DHG52" s="367"/>
      <c r="DHH52" s="367"/>
      <c r="DHI52" s="367"/>
      <c r="DHJ52" s="367"/>
      <c r="DHK52" s="367"/>
      <c r="DHL52" s="367"/>
      <c r="DHM52" s="367"/>
      <c r="DHN52" s="367"/>
      <c r="DHO52" s="367"/>
      <c r="DHP52" s="367"/>
      <c r="DHQ52" s="367"/>
      <c r="DHR52" s="367"/>
      <c r="DHS52" s="367"/>
      <c r="DHT52" s="367"/>
      <c r="DHU52" s="367"/>
      <c r="DHV52" s="367"/>
      <c r="DHW52" s="367"/>
      <c r="DHX52" s="367"/>
      <c r="DHY52" s="367"/>
      <c r="DHZ52" s="367"/>
      <c r="DIA52" s="367"/>
      <c r="DIB52" s="367"/>
      <c r="DIC52" s="367"/>
      <c r="DID52" s="367"/>
      <c r="DIE52" s="367"/>
      <c r="DIF52" s="367"/>
      <c r="DIG52" s="367"/>
      <c r="DIH52" s="367"/>
      <c r="DII52" s="367"/>
      <c r="DIJ52" s="367"/>
      <c r="DIK52" s="367"/>
      <c r="DIL52" s="367"/>
      <c r="DIM52" s="367"/>
      <c r="DIN52" s="367"/>
      <c r="DIO52" s="367"/>
      <c r="DIP52" s="367"/>
      <c r="DIQ52" s="367"/>
      <c r="DIR52" s="367"/>
      <c r="DIS52" s="367"/>
      <c r="DIT52" s="367"/>
      <c r="DIU52" s="367"/>
      <c r="DIV52" s="367"/>
      <c r="DIW52" s="367"/>
      <c r="DIX52" s="367"/>
      <c r="DIY52" s="367"/>
      <c r="DIZ52" s="367"/>
      <c r="DJA52" s="367"/>
      <c r="DJB52" s="367"/>
      <c r="DJC52" s="367"/>
      <c r="DJD52" s="367"/>
      <c r="DJE52" s="367"/>
      <c r="DJF52" s="367"/>
      <c r="DJG52" s="367"/>
      <c r="DJH52" s="367"/>
      <c r="DJI52" s="367"/>
      <c r="DJJ52" s="367"/>
      <c r="DJK52" s="367"/>
      <c r="DJL52" s="367"/>
      <c r="DJM52" s="367"/>
      <c r="DJN52" s="367"/>
      <c r="DJO52" s="367"/>
      <c r="DJP52" s="367"/>
      <c r="DJQ52" s="367"/>
      <c r="DJR52" s="367"/>
      <c r="DJS52" s="367"/>
      <c r="DJT52" s="367"/>
      <c r="DJU52" s="367"/>
      <c r="DJV52" s="367"/>
      <c r="DJW52" s="367"/>
      <c r="DJX52" s="367"/>
      <c r="DJY52" s="367"/>
      <c r="DJZ52" s="367"/>
      <c r="DKA52" s="367"/>
      <c r="DKB52" s="367"/>
      <c r="DKC52" s="367"/>
      <c r="DKD52" s="367"/>
      <c r="DKE52" s="367"/>
      <c r="DKF52" s="367"/>
      <c r="DKG52" s="367"/>
      <c r="DKH52" s="367"/>
      <c r="DKI52" s="367"/>
      <c r="DKJ52" s="367"/>
      <c r="DKK52" s="367"/>
      <c r="DKL52" s="367"/>
      <c r="DKM52" s="367"/>
      <c r="DKN52" s="367"/>
      <c r="DKO52" s="367"/>
      <c r="DKP52" s="367"/>
      <c r="DKQ52" s="367"/>
      <c r="DKR52" s="367"/>
      <c r="DKS52" s="367"/>
      <c r="DKT52" s="367"/>
      <c r="DKU52" s="367"/>
      <c r="DKV52" s="367"/>
      <c r="DKW52" s="367"/>
      <c r="DKX52" s="367"/>
      <c r="DKY52" s="367"/>
      <c r="DKZ52" s="367"/>
      <c r="DLA52" s="367"/>
      <c r="DLB52" s="367"/>
      <c r="DLC52" s="367"/>
      <c r="DLD52" s="367"/>
      <c r="DLE52" s="367"/>
      <c r="DLF52" s="367"/>
      <c r="DLG52" s="367"/>
      <c r="DLH52" s="367"/>
      <c r="DLI52" s="367"/>
      <c r="DLJ52" s="367"/>
      <c r="DLK52" s="367"/>
      <c r="DLL52" s="367"/>
      <c r="DLM52" s="367"/>
      <c r="DLN52" s="367"/>
      <c r="DLO52" s="367"/>
      <c r="DLP52" s="367"/>
      <c r="DLQ52" s="367"/>
      <c r="DLR52" s="367"/>
      <c r="DLS52" s="367"/>
      <c r="DLT52" s="367"/>
      <c r="DLU52" s="367"/>
      <c r="DLV52" s="367"/>
      <c r="DLW52" s="367"/>
      <c r="DLX52" s="367"/>
      <c r="DLY52" s="367"/>
      <c r="DLZ52" s="367"/>
      <c r="DMA52" s="367"/>
      <c r="DMB52" s="367"/>
      <c r="DMC52" s="367"/>
      <c r="DMD52" s="367"/>
      <c r="DME52" s="367"/>
      <c r="DMF52" s="367"/>
      <c r="DMG52" s="367"/>
      <c r="DMH52" s="367"/>
      <c r="DMI52" s="367"/>
      <c r="DMJ52" s="367"/>
      <c r="DMK52" s="367"/>
      <c r="DML52" s="367"/>
      <c r="DMM52" s="367"/>
      <c r="DMN52" s="367"/>
      <c r="DMO52" s="367"/>
      <c r="DMP52" s="367"/>
      <c r="DMQ52" s="367"/>
      <c r="DMR52" s="367"/>
      <c r="DMS52" s="367"/>
      <c r="DMT52" s="367"/>
      <c r="DMU52" s="367"/>
      <c r="DMV52" s="367"/>
      <c r="DMW52" s="367"/>
      <c r="DMX52" s="367"/>
      <c r="DMY52" s="367"/>
      <c r="DMZ52" s="367"/>
      <c r="DNA52" s="367"/>
      <c r="DNB52" s="367"/>
      <c r="DNC52" s="367"/>
      <c r="DND52" s="367"/>
      <c r="DNE52" s="367"/>
      <c r="DNF52" s="367"/>
      <c r="DNG52" s="367"/>
      <c r="DNH52" s="367"/>
      <c r="DNI52" s="367"/>
      <c r="DNJ52" s="367"/>
      <c r="DNK52" s="367"/>
      <c r="DNL52" s="367"/>
      <c r="DNM52" s="367"/>
      <c r="DNN52" s="367"/>
      <c r="DNO52" s="367"/>
      <c r="DNP52" s="367"/>
      <c r="DNQ52" s="367"/>
      <c r="DNR52" s="367"/>
      <c r="DNS52" s="367"/>
      <c r="DNT52" s="367"/>
      <c r="DNU52" s="367"/>
      <c r="DNV52" s="367"/>
      <c r="DNW52" s="367"/>
      <c r="DNX52" s="367"/>
      <c r="DNY52" s="367"/>
      <c r="DNZ52" s="367"/>
      <c r="DOA52" s="367"/>
      <c r="DOB52" s="367"/>
      <c r="DOC52" s="367"/>
      <c r="DOD52" s="367"/>
      <c r="DOE52" s="367"/>
      <c r="DOF52" s="367"/>
      <c r="DOG52" s="367"/>
      <c r="DOH52" s="367"/>
      <c r="DOI52" s="367"/>
      <c r="DOJ52" s="367"/>
      <c r="DOK52" s="367"/>
      <c r="DOL52" s="367"/>
      <c r="DOM52" s="367"/>
      <c r="DON52" s="367"/>
      <c r="DOO52" s="367"/>
      <c r="DOP52" s="367"/>
      <c r="DOQ52" s="367"/>
      <c r="DOR52" s="367"/>
      <c r="DOS52" s="367"/>
      <c r="DOT52" s="367"/>
      <c r="DOU52" s="367"/>
      <c r="DOV52" s="367"/>
      <c r="DOW52" s="367"/>
      <c r="DOX52" s="367"/>
      <c r="DOY52" s="367"/>
      <c r="DOZ52" s="367"/>
      <c r="DPA52" s="367"/>
      <c r="DPB52" s="367"/>
      <c r="DPC52" s="367"/>
      <c r="DPD52" s="367"/>
      <c r="DPE52" s="367"/>
      <c r="DPF52" s="367"/>
      <c r="DPG52" s="367"/>
      <c r="DPH52" s="367"/>
      <c r="DPI52" s="367"/>
      <c r="DPJ52" s="367"/>
      <c r="DPK52" s="367"/>
      <c r="DPL52" s="367"/>
      <c r="DPM52" s="367"/>
      <c r="DPN52" s="367"/>
      <c r="DPO52" s="367"/>
      <c r="DPP52" s="367"/>
      <c r="DPQ52" s="367"/>
      <c r="DPR52" s="367"/>
      <c r="DPS52" s="367"/>
      <c r="DPT52" s="367"/>
      <c r="DPU52" s="367"/>
      <c r="DPV52" s="367"/>
      <c r="DPW52" s="367"/>
      <c r="DPX52" s="367"/>
      <c r="DPY52" s="367"/>
      <c r="DPZ52" s="367"/>
      <c r="DQA52" s="367"/>
      <c r="DQB52" s="367"/>
      <c r="DQC52" s="367"/>
      <c r="DQD52" s="367"/>
      <c r="DQE52" s="367"/>
      <c r="DQF52" s="367"/>
      <c r="DQG52" s="367"/>
      <c r="DQH52" s="367"/>
      <c r="DQI52" s="367"/>
      <c r="DQJ52" s="367"/>
      <c r="DQK52" s="367"/>
      <c r="DQL52" s="367"/>
      <c r="DQM52" s="367"/>
      <c r="DQN52" s="367"/>
      <c r="DQO52" s="367"/>
      <c r="DQP52" s="367"/>
      <c r="DQQ52" s="367"/>
      <c r="DQR52" s="367"/>
      <c r="DQS52" s="367"/>
      <c r="DQT52" s="367"/>
      <c r="DQU52" s="367"/>
      <c r="DQV52" s="367"/>
      <c r="DQW52" s="367"/>
      <c r="DQX52" s="367"/>
      <c r="DQY52" s="367"/>
      <c r="DQZ52" s="367"/>
      <c r="DRA52" s="367"/>
      <c r="DRB52" s="367"/>
      <c r="DRC52" s="367"/>
      <c r="DRD52" s="367"/>
      <c r="DRE52" s="367"/>
      <c r="DRF52" s="367"/>
      <c r="DRG52" s="367"/>
      <c r="DRH52" s="367"/>
      <c r="DRI52" s="367"/>
      <c r="DRJ52" s="367"/>
      <c r="DRK52" s="367"/>
      <c r="DRL52" s="367"/>
      <c r="DRM52" s="367"/>
      <c r="DRN52" s="367"/>
      <c r="DRO52" s="367"/>
      <c r="DRP52" s="367"/>
      <c r="DRQ52" s="367"/>
      <c r="DRR52" s="367"/>
      <c r="DRS52" s="367"/>
      <c r="DRT52" s="367"/>
      <c r="DRU52" s="367"/>
      <c r="DRV52" s="367"/>
      <c r="DRW52" s="367"/>
      <c r="DRX52" s="367"/>
      <c r="DRY52" s="367"/>
      <c r="DRZ52" s="367"/>
      <c r="DSA52" s="367"/>
      <c r="DSB52" s="367"/>
      <c r="DSC52" s="367"/>
      <c r="DSD52" s="367"/>
      <c r="DSE52" s="367"/>
      <c r="DSF52" s="367"/>
      <c r="DSG52" s="367"/>
      <c r="DSH52" s="367"/>
      <c r="DSI52" s="367"/>
      <c r="DSJ52" s="367"/>
      <c r="DSK52" s="367"/>
      <c r="DSL52" s="367"/>
      <c r="DSM52" s="367"/>
      <c r="DSN52" s="367"/>
      <c r="DSO52" s="367"/>
      <c r="DSP52" s="367"/>
      <c r="DSQ52" s="367"/>
      <c r="DSR52" s="367"/>
      <c r="DSS52" s="367"/>
      <c r="DST52" s="367"/>
      <c r="DSU52" s="367"/>
      <c r="DSV52" s="367"/>
      <c r="DSW52" s="367"/>
      <c r="DSX52" s="367"/>
      <c r="DSY52" s="367"/>
      <c r="DSZ52" s="367"/>
      <c r="DTA52" s="367"/>
      <c r="DTB52" s="367"/>
      <c r="DTC52" s="367"/>
      <c r="DTD52" s="367"/>
      <c r="DTE52" s="367"/>
      <c r="DTF52" s="367"/>
      <c r="DTG52" s="367"/>
      <c r="DTH52" s="367"/>
      <c r="DTI52" s="367"/>
      <c r="DTJ52" s="367"/>
      <c r="DTK52" s="367"/>
      <c r="DTL52" s="367"/>
      <c r="DTM52" s="367"/>
      <c r="DTN52" s="367"/>
      <c r="DTO52" s="367"/>
      <c r="DTP52" s="367"/>
      <c r="DTQ52" s="367"/>
      <c r="DTR52" s="367"/>
      <c r="DTS52" s="367"/>
      <c r="DTT52" s="367"/>
      <c r="DTU52" s="367"/>
      <c r="DTV52" s="367"/>
      <c r="DTW52" s="367"/>
      <c r="DTX52" s="367"/>
      <c r="DTY52" s="367"/>
      <c r="DTZ52" s="367"/>
      <c r="DUA52" s="367"/>
      <c r="DUB52" s="367"/>
      <c r="DUC52" s="367"/>
      <c r="DUD52" s="367"/>
      <c r="DUE52" s="367"/>
      <c r="DUF52" s="367"/>
      <c r="DUG52" s="367"/>
      <c r="DUH52" s="367"/>
      <c r="DUI52" s="367"/>
      <c r="DUJ52" s="367"/>
      <c r="DUK52" s="367"/>
      <c r="DUL52" s="367"/>
      <c r="DUM52" s="367"/>
      <c r="DUN52" s="367"/>
      <c r="DUO52" s="367"/>
      <c r="DUP52" s="367"/>
      <c r="DUQ52" s="367"/>
      <c r="DUR52" s="367"/>
      <c r="DUS52" s="367"/>
      <c r="DUT52" s="367"/>
      <c r="DUU52" s="367"/>
      <c r="DUV52" s="367"/>
      <c r="DUW52" s="367"/>
      <c r="DUX52" s="367"/>
      <c r="DUY52" s="367"/>
      <c r="DUZ52" s="367"/>
      <c r="DVA52" s="367"/>
      <c r="DVB52" s="367"/>
      <c r="DVC52" s="367"/>
      <c r="DVD52" s="367"/>
      <c r="DVE52" s="367"/>
      <c r="DVF52" s="367"/>
      <c r="DVG52" s="367"/>
      <c r="DVH52" s="367"/>
      <c r="DVI52" s="367"/>
      <c r="DVJ52" s="367"/>
      <c r="DVK52" s="367"/>
      <c r="DVL52" s="367"/>
      <c r="DVM52" s="367"/>
      <c r="DVN52" s="367"/>
      <c r="DVO52" s="367"/>
      <c r="DVP52" s="367"/>
      <c r="DVQ52" s="367"/>
      <c r="DVR52" s="367"/>
      <c r="DVS52" s="367"/>
      <c r="DVT52" s="367"/>
      <c r="DVU52" s="367"/>
      <c r="DVV52" s="367"/>
      <c r="DVW52" s="367"/>
      <c r="DVX52" s="367"/>
      <c r="DVY52" s="367"/>
      <c r="DVZ52" s="367"/>
      <c r="DWA52" s="367"/>
      <c r="DWB52" s="367"/>
      <c r="DWC52" s="367"/>
      <c r="DWD52" s="367"/>
      <c r="DWE52" s="367"/>
      <c r="DWF52" s="367"/>
      <c r="DWG52" s="367"/>
      <c r="DWH52" s="367"/>
      <c r="DWI52" s="367"/>
      <c r="DWJ52" s="367"/>
      <c r="DWK52" s="367"/>
      <c r="DWL52" s="367"/>
      <c r="DWM52" s="367"/>
      <c r="DWN52" s="367"/>
      <c r="DWO52" s="367"/>
      <c r="DWP52" s="367"/>
      <c r="DWQ52" s="367"/>
      <c r="DWR52" s="367"/>
      <c r="DWS52" s="367"/>
      <c r="DWT52" s="367"/>
      <c r="DWU52" s="367"/>
      <c r="DWV52" s="367"/>
      <c r="DWW52" s="367"/>
      <c r="DWX52" s="367"/>
      <c r="DWY52" s="367"/>
      <c r="DWZ52" s="367"/>
      <c r="DXA52" s="367"/>
      <c r="DXB52" s="367"/>
      <c r="DXC52" s="367"/>
      <c r="DXD52" s="367"/>
      <c r="DXE52" s="367"/>
      <c r="DXF52" s="367"/>
      <c r="DXG52" s="367"/>
      <c r="DXH52" s="367"/>
      <c r="DXI52" s="367"/>
      <c r="DXJ52" s="367"/>
      <c r="DXK52" s="367"/>
      <c r="DXL52" s="367"/>
      <c r="DXM52" s="367"/>
      <c r="DXN52" s="367"/>
      <c r="DXO52" s="367"/>
      <c r="DXP52" s="367"/>
      <c r="DXQ52" s="367"/>
      <c r="DXR52" s="367"/>
      <c r="DXS52" s="367"/>
      <c r="DXT52" s="367"/>
      <c r="DXU52" s="367"/>
      <c r="DXV52" s="367"/>
      <c r="DXW52" s="367"/>
      <c r="DXX52" s="367"/>
      <c r="DXY52" s="367"/>
      <c r="DXZ52" s="367"/>
      <c r="DYA52" s="367"/>
      <c r="DYB52" s="367"/>
      <c r="DYC52" s="367"/>
      <c r="DYD52" s="367"/>
      <c r="DYE52" s="367"/>
      <c r="DYF52" s="367"/>
      <c r="DYG52" s="367"/>
      <c r="DYH52" s="367"/>
      <c r="DYI52" s="367"/>
      <c r="DYJ52" s="367"/>
      <c r="DYK52" s="367"/>
      <c r="DYL52" s="367"/>
      <c r="DYM52" s="367"/>
      <c r="DYN52" s="367"/>
      <c r="DYO52" s="367"/>
      <c r="DYP52" s="367"/>
      <c r="DYQ52" s="367"/>
      <c r="DYR52" s="367"/>
      <c r="DYS52" s="367"/>
      <c r="DYT52" s="367"/>
      <c r="DYU52" s="367"/>
      <c r="DYV52" s="367"/>
      <c r="DYW52" s="367"/>
      <c r="DYX52" s="367"/>
      <c r="DYY52" s="367"/>
      <c r="DYZ52" s="367"/>
      <c r="DZA52" s="367"/>
      <c r="DZB52" s="367"/>
      <c r="DZC52" s="367"/>
      <c r="DZD52" s="367"/>
      <c r="DZE52" s="367"/>
      <c r="DZF52" s="367"/>
      <c r="DZG52" s="367"/>
      <c r="DZH52" s="367"/>
      <c r="DZI52" s="367"/>
      <c r="DZJ52" s="367"/>
      <c r="DZK52" s="367"/>
      <c r="DZL52" s="367"/>
      <c r="DZM52" s="367"/>
      <c r="DZN52" s="367"/>
      <c r="DZO52" s="367"/>
      <c r="DZP52" s="367"/>
      <c r="DZQ52" s="367"/>
      <c r="DZR52" s="367"/>
      <c r="DZS52" s="367"/>
      <c r="DZT52" s="367"/>
      <c r="DZU52" s="367"/>
      <c r="DZV52" s="367"/>
      <c r="DZW52" s="367"/>
      <c r="DZX52" s="367"/>
      <c r="DZY52" s="367"/>
      <c r="DZZ52" s="367"/>
      <c r="EAA52" s="367"/>
      <c r="EAB52" s="367"/>
      <c r="EAC52" s="367"/>
      <c r="EAD52" s="367"/>
      <c r="EAE52" s="367"/>
      <c r="EAF52" s="367"/>
      <c r="EAG52" s="367"/>
      <c r="EAH52" s="367"/>
      <c r="EAI52" s="367"/>
      <c r="EAJ52" s="367"/>
      <c r="EAK52" s="367"/>
      <c r="EAL52" s="367"/>
      <c r="EAM52" s="367"/>
      <c r="EAN52" s="367"/>
      <c r="EAO52" s="367"/>
      <c r="EAP52" s="367"/>
      <c r="EAQ52" s="367"/>
      <c r="EAR52" s="367"/>
      <c r="EAS52" s="367"/>
      <c r="EAT52" s="367"/>
      <c r="EAU52" s="367"/>
      <c r="EAV52" s="367"/>
      <c r="EAW52" s="367"/>
      <c r="EAX52" s="367"/>
      <c r="EAY52" s="367"/>
      <c r="EAZ52" s="367"/>
      <c r="EBA52" s="367"/>
      <c r="EBB52" s="367"/>
      <c r="EBC52" s="367"/>
      <c r="EBD52" s="367"/>
      <c r="EBE52" s="367"/>
      <c r="EBF52" s="367"/>
      <c r="EBG52" s="367"/>
      <c r="EBH52" s="367"/>
      <c r="EBI52" s="367"/>
      <c r="EBJ52" s="367"/>
      <c r="EBK52" s="367"/>
      <c r="EBL52" s="367"/>
      <c r="EBM52" s="367"/>
      <c r="EBN52" s="367"/>
      <c r="EBO52" s="367"/>
      <c r="EBP52" s="367"/>
      <c r="EBQ52" s="367"/>
      <c r="EBR52" s="367"/>
      <c r="EBS52" s="367"/>
      <c r="EBT52" s="367"/>
      <c r="EBU52" s="367"/>
      <c r="EBV52" s="367"/>
      <c r="EBW52" s="367"/>
      <c r="EBX52" s="367"/>
      <c r="EBY52" s="367"/>
      <c r="EBZ52" s="367"/>
      <c r="ECA52" s="367"/>
      <c r="ECB52" s="367"/>
      <c r="ECC52" s="367"/>
      <c r="ECD52" s="367"/>
      <c r="ECE52" s="367"/>
      <c r="ECF52" s="367"/>
      <c r="ECG52" s="367"/>
      <c r="ECH52" s="367"/>
      <c r="ECI52" s="367"/>
      <c r="ECJ52" s="367"/>
      <c r="ECK52" s="367"/>
      <c r="ECL52" s="367"/>
      <c r="ECM52" s="367"/>
      <c r="ECN52" s="367"/>
      <c r="ECO52" s="367"/>
      <c r="ECP52" s="367"/>
      <c r="ECQ52" s="367"/>
      <c r="ECR52" s="367"/>
      <c r="ECS52" s="367"/>
      <c r="ECT52" s="367"/>
      <c r="ECU52" s="367"/>
      <c r="ECV52" s="367"/>
      <c r="ECW52" s="367"/>
      <c r="ECX52" s="367"/>
      <c r="ECY52" s="367"/>
      <c r="ECZ52" s="367"/>
      <c r="EDA52" s="367"/>
      <c r="EDB52" s="367"/>
      <c r="EDC52" s="367"/>
      <c r="EDD52" s="367"/>
      <c r="EDE52" s="367"/>
      <c r="EDF52" s="367"/>
      <c r="EDG52" s="367"/>
      <c r="EDH52" s="367"/>
      <c r="EDI52" s="367"/>
      <c r="EDJ52" s="367"/>
      <c r="EDK52" s="367"/>
      <c r="EDL52" s="367"/>
      <c r="EDM52" s="367"/>
      <c r="EDN52" s="367"/>
      <c r="EDO52" s="367"/>
      <c r="EDP52" s="367"/>
      <c r="EDQ52" s="367"/>
      <c r="EDR52" s="367"/>
      <c r="EDS52" s="367"/>
      <c r="EDT52" s="367"/>
      <c r="EDU52" s="367"/>
      <c r="EDV52" s="367"/>
      <c r="EDW52" s="367"/>
      <c r="EDX52" s="367"/>
      <c r="EDY52" s="367"/>
      <c r="EDZ52" s="367"/>
      <c r="EEA52" s="367"/>
      <c r="EEB52" s="367"/>
      <c r="EEC52" s="367"/>
      <c r="EED52" s="367"/>
      <c r="EEE52" s="367"/>
      <c r="EEF52" s="367"/>
      <c r="EEG52" s="367"/>
      <c r="EEH52" s="367"/>
      <c r="EEI52" s="367"/>
      <c r="EEJ52" s="367"/>
      <c r="EEK52" s="367"/>
      <c r="EEL52" s="367"/>
      <c r="EEM52" s="367"/>
      <c r="EEN52" s="367"/>
      <c r="EEO52" s="367"/>
      <c r="EEP52" s="367"/>
      <c r="EEQ52" s="367"/>
      <c r="EER52" s="367"/>
      <c r="EES52" s="367"/>
      <c r="EET52" s="367"/>
      <c r="EEU52" s="367"/>
      <c r="EEV52" s="367"/>
      <c r="EEW52" s="367"/>
      <c r="EEX52" s="367"/>
      <c r="EEY52" s="367"/>
      <c r="EEZ52" s="367"/>
      <c r="EFA52" s="367"/>
      <c r="EFB52" s="367"/>
      <c r="EFC52" s="367"/>
      <c r="EFD52" s="367"/>
      <c r="EFE52" s="367"/>
      <c r="EFF52" s="367"/>
      <c r="EFG52" s="367"/>
      <c r="EFH52" s="367"/>
      <c r="EFI52" s="367"/>
      <c r="EFJ52" s="367"/>
      <c r="EFK52" s="367"/>
      <c r="EFL52" s="367"/>
      <c r="EFM52" s="367"/>
      <c r="EFN52" s="367"/>
      <c r="EFO52" s="367"/>
      <c r="EFP52" s="367"/>
      <c r="EFQ52" s="367"/>
      <c r="EFR52" s="367"/>
      <c r="EFS52" s="367"/>
      <c r="EFT52" s="367"/>
      <c r="EFU52" s="367"/>
      <c r="EFV52" s="367"/>
      <c r="EFW52" s="367"/>
      <c r="EFX52" s="367"/>
      <c r="EFY52" s="367"/>
      <c r="EFZ52" s="367"/>
      <c r="EGA52" s="367"/>
      <c r="EGB52" s="367"/>
      <c r="EGC52" s="367"/>
      <c r="EGD52" s="367"/>
      <c r="EGE52" s="367"/>
      <c r="EGF52" s="367"/>
      <c r="EGG52" s="367"/>
      <c r="EGH52" s="367"/>
      <c r="EGI52" s="367"/>
      <c r="EGJ52" s="367"/>
      <c r="EGK52" s="367"/>
      <c r="EGL52" s="367"/>
      <c r="EGM52" s="367"/>
      <c r="EGN52" s="367"/>
      <c r="EGO52" s="367"/>
      <c r="EGP52" s="367"/>
      <c r="EGQ52" s="367"/>
      <c r="EGR52" s="367"/>
      <c r="EGS52" s="367"/>
      <c r="EGT52" s="367"/>
      <c r="EGU52" s="367"/>
      <c r="EGV52" s="367"/>
      <c r="EGW52" s="367"/>
      <c r="EGX52" s="367"/>
      <c r="EGY52" s="367"/>
      <c r="EGZ52" s="367"/>
      <c r="EHA52" s="367"/>
      <c r="EHB52" s="367"/>
      <c r="EHC52" s="367"/>
      <c r="EHD52" s="367"/>
      <c r="EHE52" s="367"/>
      <c r="EHF52" s="367"/>
      <c r="EHG52" s="367"/>
      <c r="EHH52" s="367"/>
      <c r="EHI52" s="367"/>
      <c r="EHJ52" s="367"/>
      <c r="EHK52" s="367"/>
      <c r="EHL52" s="367"/>
      <c r="EHM52" s="367"/>
      <c r="EHN52" s="367"/>
      <c r="EHO52" s="367"/>
      <c r="EHP52" s="367"/>
      <c r="EHQ52" s="367"/>
      <c r="EHR52" s="367"/>
      <c r="EHS52" s="367"/>
      <c r="EHT52" s="367"/>
      <c r="EHU52" s="367"/>
      <c r="EHV52" s="367"/>
      <c r="EHW52" s="367"/>
      <c r="EHX52" s="367"/>
      <c r="EHY52" s="367"/>
      <c r="EHZ52" s="367"/>
      <c r="EIA52" s="367"/>
      <c r="EIB52" s="367"/>
      <c r="EIC52" s="367"/>
      <c r="EID52" s="367"/>
      <c r="EIE52" s="367"/>
      <c r="EIF52" s="367"/>
      <c r="EIG52" s="367"/>
      <c r="EIH52" s="367"/>
      <c r="EII52" s="367"/>
      <c r="EIJ52" s="367"/>
      <c r="EIK52" s="367"/>
      <c r="EIL52" s="367"/>
      <c r="EIM52" s="367"/>
      <c r="EIN52" s="367"/>
      <c r="EIO52" s="367"/>
      <c r="EIP52" s="367"/>
      <c r="EIQ52" s="367"/>
      <c r="EIR52" s="367"/>
      <c r="EIS52" s="367"/>
      <c r="EIT52" s="367"/>
      <c r="EIU52" s="367"/>
      <c r="EIV52" s="367"/>
      <c r="EIW52" s="367"/>
      <c r="EIX52" s="367"/>
      <c r="EIY52" s="367"/>
      <c r="EIZ52" s="367"/>
      <c r="EJA52" s="367"/>
      <c r="EJB52" s="367"/>
      <c r="EJC52" s="367"/>
      <c r="EJD52" s="367"/>
      <c r="EJE52" s="367"/>
      <c r="EJF52" s="367"/>
      <c r="EJG52" s="367"/>
      <c r="EJH52" s="367"/>
      <c r="EJI52" s="367"/>
      <c r="EJJ52" s="367"/>
      <c r="EJK52" s="367"/>
      <c r="EJL52" s="367"/>
      <c r="EJM52" s="367"/>
      <c r="EJN52" s="367"/>
      <c r="EJO52" s="367"/>
      <c r="EJP52" s="367"/>
      <c r="EJQ52" s="367"/>
      <c r="EJR52" s="367"/>
      <c r="EJS52" s="367"/>
      <c r="EJT52" s="367"/>
      <c r="EJU52" s="367"/>
      <c r="EJV52" s="367"/>
      <c r="EJW52" s="367"/>
      <c r="EJX52" s="367"/>
      <c r="EJY52" s="367"/>
      <c r="EJZ52" s="367"/>
      <c r="EKA52" s="367"/>
      <c r="EKB52" s="367"/>
      <c r="EKC52" s="367"/>
      <c r="EKD52" s="367"/>
      <c r="EKE52" s="367"/>
      <c r="EKF52" s="367"/>
      <c r="EKG52" s="367"/>
      <c r="EKH52" s="367"/>
      <c r="EKI52" s="367"/>
      <c r="EKJ52" s="367"/>
      <c r="EKK52" s="367"/>
      <c r="EKL52" s="367"/>
      <c r="EKM52" s="367"/>
      <c r="EKN52" s="367"/>
      <c r="EKO52" s="367"/>
      <c r="EKP52" s="367"/>
      <c r="EKQ52" s="367"/>
      <c r="EKR52" s="367"/>
      <c r="EKS52" s="367"/>
      <c r="EKT52" s="367"/>
      <c r="EKU52" s="367"/>
      <c r="EKV52" s="367"/>
      <c r="EKW52" s="367"/>
      <c r="EKX52" s="367"/>
      <c r="EKY52" s="367"/>
      <c r="EKZ52" s="367"/>
      <c r="ELA52" s="367"/>
      <c r="ELB52" s="367"/>
      <c r="ELC52" s="367"/>
      <c r="ELD52" s="367"/>
      <c r="ELE52" s="367"/>
      <c r="ELF52" s="367"/>
      <c r="ELG52" s="367"/>
      <c r="ELH52" s="367"/>
      <c r="ELI52" s="367"/>
      <c r="ELJ52" s="367"/>
      <c r="ELK52" s="367"/>
      <c r="ELL52" s="367"/>
      <c r="ELM52" s="367"/>
      <c r="ELN52" s="367"/>
      <c r="ELO52" s="367"/>
      <c r="ELP52" s="367"/>
      <c r="ELQ52" s="367"/>
      <c r="ELR52" s="367"/>
      <c r="ELS52" s="367"/>
      <c r="ELT52" s="367"/>
      <c r="ELU52" s="367"/>
      <c r="ELV52" s="367"/>
      <c r="ELW52" s="367"/>
      <c r="ELX52" s="367"/>
      <c r="ELY52" s="367"/>
      <c r="ELZ52" s="367"/>
      <c r="EMA52" s="367"/>
      <c r="EMB52" s="367"/>
      <c r="EMC52" s="367"/>
      <c r="EMD52" s="367"/>
      <c r="EME52" s="367"/>
      <c r="EMF52" s="367"/>
      <c r="EMG52" s="367"/>
      <c r="EMH52" s="367"/>
      <c r="EMI52" s="367"/>
      <c r="EMJ52" s="367"/>
      <c r="EMK52" s="367"/>
      <c r="EML52" s="367"/>
      <c r="EMM52" s="367"/>
      <c r="EMN52" s="367"/>
      <c r="EMO52" s="367"/>
      <c r="EMP52" s="367"/>
      <c r="EMQ52" s="367"/>
      <c r="EMR52" s="367"/>
      <c r="EMS52" s="367"/>
      <c r="EMT52" s="367"/>
      <c r="EMU52" s="367"/>
      <c r="EMV52" s="367"/>
      <c r="EMW52" s="367"/>
      <c r="EMX52" s="367"/>
      <c r="EMY52" s="367"/>
      <c r="EMZ52" s="367"/>
      <c r="ENA52" s="367"/>
      <c r="ENB52" s="367"/>
      <c r="ENC52" s="367"/>
      <c r="END52" s="367"/>
      <c r="ENE52" s="367"/>
      <c r="ENF52" s="367"/>
      <c r="ENG52" s="367"/>
      <c r="ENH52" s="367"/>
      <c r="ENI52" s="367"/>
      <c r="ENJ52" s="367"/>
      <c r="ENK52" s="367"/>
      <c r="ENL52" s="367"/>
      <c r="ENM52" s="367"/>
      <c r="ENN52" s="367"/>
      <c r="ENO52" s="367"/>
      <c r="ENP52" s="367"/>
      <c r="ENQ52" s="367"/>
      <c r="ENR52" s="367"/>
      <c r="ENS52" s="367"/>
      <c r="ENT52" s="367"/>
      <c r="ENU52" s="367"/>
      <c r="ENV52" s="367"/>
      <c r="ENW52" s="367"/>
      <c r="ENX52" s="367"/>
      <c r="ENY52" s="367"/>
      <c r="ENZ52" s="367"/>
      <c r="EOA52" s="367"/>
      <c r="EOB52" s="367"/>
      <c r="EOC52" s="367"/>
      <c r="EOD52" s="367"/>
      <c r="EOE52" s="367"/>
      <c r="EOF52" s="367"/>
      <c r="EOG52" s="367"/>
      <c r="EOH52" s="367"/>
      <c r="EOI52" s="367"/>
      <c r="EOJ52" s="367"/>
      <c r="EOK52" s="367"/>
      <c r="EOL52" s="367"/>
      <c r="EOM52" s="367"/>
      <c r="EON52" s="367"/>
      <c r="EOO52" s="367"/>
      <c r="EOP52" s="367"/>
      <c r="EOQ52" s="367"/>
      <c r="EOR52" s="367"/>
      <c r="EOS52" s="367"/>
      <c r="EOT52" s="367"/>
      <c r="EOU52" s="367"/>
      <c r="EOV52" s="367"/>
      <c r="EOW52" s="367"/>
      <c r="EOX52" s="367"/>
      <c r="EOY52" s="367"/>
      <c r="EOZ52" s="367"/>
      <c r="EPA52" s="367"/>
      <c r="EPB52" s="367"/>
      <c r="EPC52" s="367"/>
      <c r="EPD52" s="367"/>
      <c r="EPE52" s="367"/>
      <c r="EPF52" s="367"/>
      <c r="EPG52" s="367"/>
      <c r="EPH52" s="367"/>
      <c r="EPI52" s="367"/>
      <c r="EPJ52" s="367"/>
      <c r="EPK52" s="367"/>
      <c r="EPL52" s="367"/>
      <c r="EPM52" s="367"/>
      <c r="EPN52" s="367"/>
      <c r="EPO52" s="367"/>
      <c r="EPP52" s="367"/>
      <c r="EPQ52" s="367"/>
      <c r="EPR52" s="367"/>
      <c r="EPS52" s="367"/>
      <c r="EPT52" s="367"/>
      <c r="EPU52" s="367"/>
      <c r="EPV52" s="367"/>
      <c r="EPW52" s="367"/>
      <c r="EPX52" s="367"/>
      <c r="EPY52" s="367"/>
      <c r="EPZ52" s="367"/>
      <c r="EQA52" s="367"/>
      <c r="EQB52" s="367"/>
      <c r="EQC52" s="367"/>
      <c r="EQD52" s="367"/>
      <c r="EQE52" s="367"/>
      <c r="EQF52" s="367"/>
      <c r="EQG52" s="367"/>
      <c r="EQH52" s="367"/>
      <c r="EQI52" s="367"/>
      <c r="EQJ52" s="367"/>
      <c r="EQK52" s="367"/>
      <c r="EQL52" s="367"/>
      <c r="EQM52" s="367"/>
      <c r="EQN52" s="367"/>
      <c r="EQO52" s="367"/>
      <c r="EQP52" s="367"/>
      <c r="EQQ52" s="367"/>
      <c r="EQR52" s="367"/>
      <c r="EQS52" s="367"/>
      <c r="EQT52" s="367"/>
      <c r="EQU52" s="367"/>
      <c r="EQV52" s="367"/>
      <c r="EQW52" s="367"/>
      <c r="EQX52" s="367"/>
      <c r="EQY52" s="367"/>
      <c r="EQZ52" s="367"/>
      <c r="ERA52" s="367"/>
      <c r="ERB52" s="367"/>
      <c r="ERC52" s="367"/>
      <c r="ERD52" s="367"/>
      <c r="ERE52" s="367"/>
      <c r="ERF52" s="367"/>
      <c r="ERG52" s="367"/>
      <c r="ERH52" s="367"/>
      <c r="ERI52" s="367"/>
      <c r="ERJ52" s="367"/>
      <c r="ERK52" s="367"/>
      <c r="ERL52" s="367"/>
      <c r="ERM52" s="367"/>
      <c r="ERN52" s="367"/>
      <c r="ERO52" s="367"/>
      <c r="ERP52" s="367"/>
      <c r="ERQ52" s="367"/>
      <c r="ERR52" s="367"/>
      <c r="ERS52" s="367"/>
      <c r="ERT52" s="367"/>
      <c r="ERU52" s="367"/>
      <c r="ERV52" s="367"/>
      <c r="ERW52" s="367"/>
      <c r="ERX52" s="367"/>
      <c r="ERY52" s="367"/>
      <c r="ERZ52" s="367"/>
      <c r="ESA52" s="367"/>
      <c r="ESB52" s="367"/>
      <c r="ESC52" s="367"/>
      <c r="ESD52" s="367"/>
      <c r="ESE52" s="367"/>
      <c r="ESF52" s="367"/>
      <c r="ESG52" s="367"/>
      <c r="ESH52" s="367"/>
      <c r="ESI52" s="367"/>
      <c r="ESJ52" s="367"/>
      <c r="ESK52" s="367"/>
      <c r="ESL52" s="367"/>
      <c r="ESM52" s="367"/>
      <c r="ESN52" s="367"/>
      <c r="ESO52" s="367"/>
      <c r="ESP52" s="367"/>
      <c r="ESQ52" s="367"/>
      <c r="ESR52" s="367"/>
      <c r="ESS52" s="367"/>
      <c r="EST52" s="367"/>
      <c r="ESU52" s="367"/>
      <c r="ESV52" s="367"/>
      <c r="ESW52" s="367"/>
      <c r="ESX52" s="367"/>
      <c r="ESY52" s="367"/>
      <c r="ESZ52" s="367"/>
      <c r="ETA52" s="367"/>
      <c r="ETB52" s="367"/>
      <c r="ETC52" s="367"/>
      <c r="ETD52" s="367"/>
      <c r="ETE52" s="367"/>
      <c r="ETF52" s="367"/>
      <c r="ETG52" s="367"/>
      <c r="ETH52" s="367"/>
      <c r="ETI52" s="367"/>
      <c r="ETJ52" s="367"/>
      <c r="ETK52" s="367"/>
      <c r="ETL52" s="367"/>
      <c r="ETM52" s="367"/>
      <c r="ETN52" s="367"/>
      <c r="ETO52" s="367"/>
      <c r="ETP52" s="367"/>
      <c r="ETQ52" s="367"/>
      <c r="ETR52" s="367"/>
      <c r="ETS52" s="367"/>
      <c r="ETT52" s="367"/>
      <c r="ETU52" s="367"/>
      <c r="ETV52" s="367"/>
      <c r="ETW52" s="367"/>
      <c r="ETX52" s="367"/>
      <c r="ETY52" s="367"/>
      <c r="ETZ52" s="367"/>
      <c r="EUA52" s="367"/>
      <c r="EUB52" s="367"/>
      <c r="EUC52" s="367"/>
      <c r="EUD52" s="367"/>
      <c r="EUE52" s="367"/>
      <c r="EUF52" s="367"/>
      <c r="EUG52" s="367"/>
      <c r="EUH52" s="367"/>
      <c r="EUI52" s="367"/>
      <c r="EUJ52" s="367"/>
      <c r="EUK52" s="367"/>
      <c r="EUL52" s="367"/>
      <c r="EUM52" s="367"/>
      <c r="EUN52" s="367"/>
      <c r="EUO52" s="367"/>
      <c r="EUP52" s="367"/>
      <c r="EUQ52" s="367"/>
      <c r="EUR52" s="367"/>
      <c r="EUS52" s="367"/>
      <c r="EUT52" s="367"/>
      <c r="EUU52" s="367"/>
      <c r="EUV52" s="367"/>
      <c r="EUW52" s="367"/>
      <c r="EUX52" s="367"/>
      <c r="EUY52" s="367"/>
      <c r="EUZ52" s="367"/>
      <c r="EVA52" s="367"/>
      <c r="EVB52" s="367"/>
      <c r="EVC52" s="367"/>
      <c r="EVD52" s="367"/>
      <c r="EVE52" s="367"/>
      <c r="EVF52" s="367"/>
      <c r="EVG52" s="367"/>
      <c r="EVH52" s="367"/>
      <c r="EVI52" s="367"/>
      <c r="EVJ52" s="367"/>
      <c r="EVK52" s="367"/>
      <c r="EVL52" s="367"/>
      <c r="EVM52" s="367"/>
      <c r="EVN52" s="367"/>
      <c r="EVO52" s="367"/>
      <c r="EVP52" s="367"/>
      <c r="EVQ52" s="367"/>
      <c r="EVR52" s="367"/>
      <c r="EVS52" s="367"/>
      <c r="EVT52" s="367"/>
      <c r="EVU52" s="367"/>
      <c r="EVV52" s="367"/>
      <c r="EVW52" s="367"/>
      <c r="EVX52" s="367"/>
      <c r="EVY52" s="367"/>
      <c r="EVZ52" s="367"/>
      <c r="EWA52" s="367"/>
      <c r="EWB52" s="367"/>
      <c r="EWC52" s="367"/>
      <c r="EWD52" s="367"/>
      <c r="EWE52" s="367"/>
      <c r="EWF52" s="367"/>
      <c r="EWG52" s="367"/>
      <c r="EWH52" s="367"/>
      <c r="EWI52" s="367"/>
      <c r="EWJ52" s="367"/>
      <c r="EWK52" s="367"/>
      <c r="EWL52" s="367"/>
      <c r="EWM52" s="367"/>
      <c r="EWN52" s="367"/>
      <c r="EWO52" s="367"/>
      <c r="EWP52" s="367"/>
      <c r="EWQ52" s="367"/>
      <c r="EWR52" s="367"/>
      <c r="EWS52" s="367"/>
      <c r="EWT52" s="367"/>
      <c r="EWU52" s="367"/>
      <c r="EWV52" s="367"/>
      <c r="EWW52" s="367"/>
      <c r="EWX52" s="367"/>
      <c r="EWY52" s="367"/>
      <c r="EWZ52" s="367"/>
      <c r="EXA52" s="367"/>
      <c r="EXB52" s="367"/>
      <c r="EXC52" s="367"/>
      <c r="EXD52" s="367"/>
      <c r="EXE52" s="367"/>
      <c r="EXF52" s="367"/>
      <c r="EXG52" s="367"/>
      <c r="EXH52" s="367"/>
      <c r="EXI52" s="367"/>
      <c r="EXJ52" s="367"/>
      <c r="EXK52" s="367"/>
      <c r="EXL52" s="367"/>
      <c r="EXM52" s="367"/>
      <c r="EXN52" s="367"/>
      <c r="EXO52" s="367"/>
      <c r="EXP52" s="367"/>
      <c r="EXQ52" s="367"/>
      <c r="EXR52" s="367"/>
      <c r="EXS52" s="367"/>
      <c r="EXT52" s="367"/>
      <c r="EXU52" s="367"/>
      <c r="EXV52" s="367"/>
      <c r="EXW52" s="367"/>
      <c r="EXX52" s="367"/>
      <c r="EXY52" s="367"/>
      <c r="EXZ52" s="367"/>
      <c r="EYA52" s="367"/>
      <c r="EYB52" s="367"/>
      <c r="EYC52" s="367"/>
      <c r="EYD52" s="367"/>
      <c r="EYE52" s="367"/>
      <c r="EYF52" s="367"/>
      <c r="EYG52" s="367"/>
      <c r="EYH52" s="367"/>
      <c r="EYI52" s="367"/>
      <c r="EYJ52" s="367"/>
      <c r="EYK52" s="367"/>
      <c r="EYL52" s="367"/>
      <c r="EYM52" s="367"/>
      <c r="EYN52" s="367"/>
      <c r="EYO52" s="367"/>
      <c r="EYP52" s="367"/>
      <c r="EYQ52" s="367"/>
      <c r="EYR52" s="367"/>
      <c r="EYS52" s="367"/>
      <c r="EYT52" s="367"/>
      <c r="EYU52" s="367"/>
      <c r="EYV52" s="367"/>
      <c r="EYW52" s="367"/>
      <c r="EYX52" s="367"/>
      <c r="EYY52" s="367"/>
      <c r="EYZ52" s="367"/>
      <c r="EZA52" s="367"/>
      <c r="EZB52" s="367"/>
      <c r="EZC52" s="367"/>
      <c r="EZD52" s="367"/>
      <c r="EZE52" s="367"/>
      <c r="EZF52" s="367"/>
      <c r="EZG52" s="367"/>
      <c r="EZH52" s="367"/>
      <c r="EZI52" s="367"/>
      <c r="EZJ52" s="367"/>
      <c r="EZK52" s="367"/>
      <c r="EZL52" s="367"/>
      <c r="EZM52" s="367"/>
      <c r="EZN52" s="367"/>
      <c r="EZO52" s="367"/>
      <c r="EZP52" s="367"/>
      <c r="EZQ52" s="367"/>
      <c r="EZR52" s="367"/>
      <c r="EZS52" s="367"/>
      <c r="EZT52" s="367"/>
      <c r="EZU52" s="367"/>
      <c r="EZV52" s="367"/>
      <c r="EZW52" s="367"/>
      <c r="EZX52" s="367"/>
      <c r="EZY52" s="367"/>
      <c r="EZZ52" s="367"/>
      <c r="FAA52" s="367"/>
      <c r="FAB52" s="367"/>
      <c r="FAC52" s="367"/>
      <c r="FAD52" s="367"/>
      <c r="FAE52" s="367"/>
      <c r="FAF52" s="367"/>
      <c r="FAG52" s="367"/>
      <c r="FAH52" s="367"/>
      <c r="FAI52" s="367"/>
      <c r="FAJ52" s="367"/>
      <c r="FAK52" s="367"/>
      <c r="FAL52" s="367"/>
      <c r="FAM52" s="367"/>
      <c r="FAN52" s="367"/>
      <c r="FAO52" s="367"/>
      <c r="FAP52" s="367"/>
      <c r="FAQ52" s="367"/>
      <c r="FAR52" s="367"/>
      <c r="FAS52" s="367"/>
      <c r="FAT52" s="367"/>
      <c r="FAU52" s="367"/>
      <c r="FAV52" s="367"/>
      <c r="FAW52" s="367"/>
      <c r="FAX52" s="367"/>
      <c r="FAY52" s="367"/>
      <c r="FAZ52" s="367"/>
      <c r="FBA52" s="367"/>
      <c r="FBB52" s="367"/>
      <c r="FBC52" s="367"/>
      <c r="FBD52" s="367"/>
      <c r="FBE52" s="367"/>
      <c r="FBF52" s="367"/>
      <c r="FBG52" s="367"/>
      <c r="FBH52" s="367"/>
      <c r="FBI52" s="367"/>
      <c r="FBJ52" s="367"/>
      <c r="FBK52" s="367"/>
      <c r="FBL52" s="367"/>
      <c r="FBM52" s="367"/>
      <c r="FBN52" s="367"/>
      <c r="FBO52" s="367"/>
      <c r="FBP52" s="367"/>
      <c r="FBQ52" s="367"/>
      <c r="FBR52" s="367"/>
      <c r="FBS52" s="367"/>
      <c r="FBT52" s="367"/>
      <c r="FBU52" s="367"/>
      <c r="FBV52" s="367"/>
      <c r="FBW52" s="367"/>
      <c r="FBX52" s="367"/>
      <c r="FBY52" s="367"/>
      <c r="FBZ52" s="367"/>
      <c r="FCA52" s="367"/>
      <c r="FCB52" s="367"/>
      <c r="FCC52" s="367"/>
      <c r="FCD52" s="367"/>
      <c r="FCE52" s="367"/>
      <c r="FCF52" s="367"/>
      <c r="FCG52" s="367"/>
      <c r="FCH52" s="367"/>
      <c r="FCI52" s="367"/>
      <c r="FCJ52" s="367"/>
      <c r="FCK52" s="367"/>
      <c r="FCL52" s="367"/>
      <c r="FCM52" s="367"/>
      <c r="FCN52" s="367"/>
      <c r="FCO52" s="367"/>
      <c r="FCP52" s="367"/>
      <c r="FCQ52" s="367"/>
      <c r="FCR52" s="367"/>
      <c r="FCS52" s="367"/>
      <c r="FCT52" s="367"/>
      <c r="FCU52" s="367"/>
      <c r="FCV52" s="367"/>
      <c r="FCW52" s="367"/>
      <c r="FCX52" s="367"/>
      <c r="FCY52" s="367"/>
      <c r="FCZ52" s="367"/>
      <c r="FDA52" s="367"/>
      <c r="FDB52" s="367"/>
      <c r="FDC52" s="367"/>
      <c r="FDD52" s="367"/>
      <c r="FDE52" s="367"/>
      <c r="FDF52" s="367"/>
      <c r="FDG52" s="367"/>
      <c r="FDH52" s="367"/>
      <c r="FDI52" s="367"/>
      <c r="FDJ52" s="367"/>
      <c r="FDK52" s="367"/>
      <c r="FDL52" s="367"/>
      <c r="FDM52" s="367"/>
      <c r="FDN52" s="367"/>
      <c r="FDO52" s="367"/>
      <c r="FDP52" s="367"/>
      <c r="FDQ52" s="367"/>
      <c r="FDR52" s="367"/>
      <c r="FDS52" s="367"/>
      <c r="FDT52" s="367"/>
      <c r="FDU52" s="367"/>
      <c r="FDV52" s="367"/>
      <c r="FDW52" s="367"/>
      <c r="FDX52" s="367"/>
      <c r="FDY52" s="367"/>
      <c r="FDZ52" s="367"/>
      <c r="FEA52" s="367"/>
      <c r="FEB52" s="367"/>
      <c r="FEC52" s="367"/>
      <c r="FED52" s="367"/>
      <c r="FEE52" s="367"/>
      <c r="FEF52" s="367"/>
      <c r="FEG52" s="367"/>
      <c r="FEH52" s="367"/>
      <c r="FEI52" s="367"/>
      <c r="FEJ52" s="367"/>
      <c r="FEK52" s="367"/>
      <c r="FEL52" s="367"/>
      <c r="FEM52" s="367"/>
      <c r="FEN52" s="367"/>
      <c r="FEO52" s="367"/>
      <c r="FEP52" s="367"/>
      <c r="FEQ52" s="367"/>
      <c r="FER52" s="367"/>
      <c r="FES52" s="367"/>
      <c r="FET52" s="367"/>
      <c r="FEU52" s="367"/>
      <c r="FEV52" s="367"/>
      <c r="FEW52" s="367"/>
      <c r="FEX52" s="367"/>
      <c r="FEY52" s="367"/>
      <c r="FEZ52" s="367"/>
      <c r="FFA52" s="367"/>
      <c r="FFB52" s="367"/>
      <c r="FFC52" s="367"/>
      <c r="FFD52" s="367"/>
      <c r="FFE52" s="367"/>
      <c r="FFF52" s="367"/>
      <c r="FFG52" s="367"/>
      <c r="FFH52" s="367"/>
      <c r="FFI52" s="367"/>
      <c r="FFJ52" s="367"/>
      <c r="FFK52" s="367"/>
      <c r="FFL52" s="367"/>
      <c r="FFM52" s="367"/>
      <c r="FFN52" s="367"/>
      <c r="FFO52" s="367"/>
      <c r="FFP52" s="367"/>
      <c r="FFQ52" s="367"/>
      <c r="FFR52" s="367"/>
      <c r="FFS52" s="367"/>
      <c r="FFT52" s="367"/>
      <c r="FFU52" s="367"/>
      <c r="FFV52" s="367"/>
      <c r="FFW52" s="367"/>
      <c r="FFX52" s="367"/>
      <c r="FFY52" s="367"/>
      <c r="FFZ52" s="367"/>
      <c r="FGA52" s="367"/>
      <c r="FGB52" s="367"/>
      <c r="FGC52" s="367"/>
      <c r="FGD52" s="367"/>
      <c r="FGE52" s="367"/>
      <c r="FGF52" s="367"/>
      <c r="FGG52" s="367"/>
      <c r="FGH52" s="367"/>
      <c r="FGI52" s="367"/>
      <c r="FGJ52" s="367"/>
      <c r="FGK52" s="367"/>
      <c r="FGL52" s="367"/>
      <c r="FGM52" s="367"/>
      <c r="FGN52" s="367"/>
      <c r="FGO52" s="367"/>
      <c r="FGP52" s="367"/>
      <c r="FGQ52" s="367"/>
      <c r="FGR52" s="367"/>
      <c r="FGS52" s="367"/>
      <c r="FGT52" s="367"/>
      <c r="FGU52" s="367"/>
      <c r="FGV52" s="367"/>
      <c r="FGW52" s="367"/>
      <c r="FGX52" s="367"/>
      <c r="FGY52" s="367"/>
      <c r="FGZ52" s="367"/>
      <c r="FHA52" s="367"/>
      <c r="FHB52" s="367"/>
      <c r="FHC52" s="367"/>
      <c r="FHD52" s="367"/>
      <c r="FHE52" s="367"/>
      <c r="FHF52" s="367"/>
      <c r="FHG52" s="367"/>
      <c r="FHH52" s="367"/>
      <c r="FHI52" s="367"/>
      <c r="FHJ52" s="367"/>
      <c r="FHK52" s="367"/>
      <c r="FHL52" s="367"/>
      <c r="FHM52" s="367"/>
      <c r="FHN52" s="367"/>
      <c r="FHO52" s="367"/>
      <c r="FHP52" s="367"/>
      <c r="FHQ52" s="367"/>
      <c r="FHR52" s="367"/>
      <c r="FHS52" s="367"/>
      <c r="FHT52" s="367"/>
      <c r="FHU52" s="367"/>
      <c r="FHV52" s="367"/>
      <c r="FHW52" s="367"/>
      <c r="FHX52" s="367"/>
      <c r="FHY52" s="367"/>
      <c r="FHZ52" s="367"/>
      <c r="FIA52" s="367"/>
      <c r="FIB52" s="367"/>
      <c r="FIC52" s="367"/>
      <c r="FID52" s="367"/>
      <c r="FIE52" s="367"/>
      <c r="FIF52" s="367"/>
      <c r="FIG52" s="367"/>
      <c r="FIH52" s="367"/>
      <c r="FII52" s="367"/>
      <c r="FIJ52" s="367"/>
      <c r="FIK52" s="367"/>
      <c r="FIL52" s="367"/>
      <c r="FIM52" s="367"/>
      <c r="FIN52" s="367"/>
      <c r="FIO52" s="367"/>
      <c r="FIP52" s="367"/>
      <c r="FIQ52" s="367"/>
      <c r="FIR52" s="367"/>
      <c r="FIS52" s="367"/>
      <c r="FIT52" s="367"/>
      <c r="FIU52" s="367"/>
      <c r="FIV52" s="367"/>
      <c r="FIW52" s="367"/>
      <c r="FIX52" s="367"/>
      <c r="FIY52" s="367"/>
      <c r="FIZ52" s="367"/>
      <c r="FJA52" s="367"/>
      <c r="FJB52" s="367"/>
      <c r="FJC52" s="367"/>
      <c r="FJD52" s="367"/>
      <c r="FJE52" s="367"/>
      <c r="FJF52" s="367"/>
      <c r="FJG52" s="367"/>
      <c r="FJH52" s="367"/>
      <c r="FJI52" s="367"/>
      <c r="FJJ52" s="367"/>
      <c r="FJK52" s="367"/>
      <c r="FJL52" s="367"/>
      <c r="FJM52" s="367"/>
      <c r="FJN52" s="367"/>
      <c r="FJO52" s="367"/>
      <c r="FJP52" s="367"/>
      <c r="FJQ52" s="367"/>
      <c r="FJR52" s="367"/>
      <c r="FJS52" s="367"/>
      <c r="FJT52" s="367"/>
      <c r="FJU52" s="367"/>
      <c r="FJV52" s="367"/>
      <c r="FJW52" s="367"/>
      <c r="FJX52" s="367"/>
      <c r="FJY52" s="367"/>
      <c r="FJZ52" s="367"/>
      <c r="FKA52" s="367"/>
      <c r="FKB52" s="367"/>
      <c r="FKC52" s="367"/>
      <c r="FKD52" s="367"/>
      <c r="FKE52" s="367"/>
      <c r="FKF52" s="367"/>
      <c r="FKG52" s="367"/>
      <c r="FKH52" s="367"/>
      <c r="FKI52" s="367"/>
      <c r="FKJ52" s="367"/>
      <c r="FKK52" s="367"/>
      <c r="FKL52" s="367"/>
      <c r="FKM52" s="367"/>
      <c r="FKN52" s="367"/>
      <c r="FKO52" s="367"/>
      <c r="FKP52" s="367"/>
      <c r="FKQ52" s="367"/>
      <c r="FKR52" s="367"/>
      <c r="FKS52" s="367"/>
      <c r="FKT52" s="367"/>
      <c r="FKU52" s="367"/>
      <c r="FKV52" s="367"/>
      <c r="FKW52" s="367"/>
      <c r="FKX52" s="367"/>
      <c r="FKY52" s="367"/>
      <c r="FKZ52" s="367"/>
      <c r="FLA52" s="367"/>
      <c r="FLB52" s="367"/>
      <c r="FLC52" s="367"/>
      <c r="FLD52" s="367"/>
      <c r="FLE52" s="367"/>
      <c r="FLF52" s="367"/>
      <c r="FLG52" s="367"/>
      <c r="FLH52" s="367"/>
      <c r="FLI52" s="367"/>
      <c r="FLJ52" s="367"/>
      <c r="FLK52" s="367"/>
      <c r="FLL52" s="367"/>
      <c r="FLM52" s="367"/>
      <c r="FLN52" s="367"/>
      <c r="FLO52" s="367"/>
      <c r="FLP52" s="367"/>
      <c r="FLQ52" s="367"/>
      <c r="FLR52" s="367"/>
      <c r="FLS52" s="367"/>
      <c r="FLT52" s="367"/>
      <c r="FLU52" s="367"/>
      <c r="FLV52" s="367"/>
      <c r="FLW52" s="367"/>
      <c r="FLX52" s="367"/>
      <c r="FLY52" s="367"/>
      <c r="FLZ52" s="367"/>
      <c r="FMA52" s="367"/>
      <c r="FMB52" s="367"/>
      <c r="FMC52" s="367"/>
      <c r="FMD52" s="367"/>
      <c r="FME52" s="367"/>
      <c r="FMF52" s="367"/>
      <c r="FMG52" s="367"/>
      <c r="FMH52" s="367"/>
      <c r="FMI52" s="367"/>
      <c r="FMJ52" s="367"/>
      <c r="FMK52" s="367"/>
      <c r="FML52" s="367"/>
      <c r="FMM52" s="367"/>
      <c r="FMN52" s="367"/>
      <c r="FMO52" s="367"/>
      <c r="FMP52" s="367"/>
      <c r="FMQ52" s="367"/>
      <c r="FMR52" s="367"/>
      <c r="FMS52" s="367"/>
      <c r="FMT52" s="367"/>
      <c r="FMU52" s="367"/>
      <c r="FMV52" s="367"/>
      <c r="FMW52" s="367"/>
      <c r="FMX52" s="367"/>
      <c r="FMY52" s="367"/>
      <c r="FMZ52" s="367"/>
      <c r="FNA52" s="367"/>
      <c r="FNB52" s="367"/>
      <c r="FNC52" s="367"/>
      <c r="FND52" s="367"/>
      <c r="FNE52" s="367"/>
      <c r="FNF52" s="367"/>
      <c r="FNG52" s="367"/>
      <c r="FNH52" s="367"/>
      <c r="FNI52" s="367"/>
      <c r="FNJ52" s="367"/>
      <c r="FNK52" s="367"/>
      <c r="FNL52" s="367"/>
      <c r="FNM52" s="367"/>
      <c r="FNN52" s="367"/>
      <c r="FNO52" s="367"/>
      <c r="FNP52" s="367"/>
      <c r="FNQ52" s="367"/>
      <c r="FNR52" s="367"/>
      <c r="FNS52" s="367"/>
      <c r="FNT52" s="367"/>
      <c r="FNU52" s="367"/>
      <c r="FNV52" s="367"/>
      <c r="FNW52" s="367"/>
      <c r="FNX52" s="367"/>
      <c r="FNY52" s="367"/>
      <c r="FNZ52" s="367"/>
      <c r="FOA52" s="367"/>
      <c r="FOB52" s="367"/>
      <c r="FOC52" s="367"/>
      <c r="FOD52" s="367"/>
      <c r="FOE52" s="367"/>
      <c r="FOF52" s="367"/>
      <c r="FOG52" s="367"/>
      <c r="FOH52" s="367"/>
      <c r="FOI52" s="367"/>
      <c r="FOJ52" s="367"/>
      <c r="FOK52" s="367"/>
      <c r="FOL52" s="367"/>
      <c r="FOM52" s="367"/>
      <c r="FON52" s="367"/>
      <c r="FOO52" s="367"/>
      <c r="FOP52" s="367"/>
      <c r="FOQ52" s="367"/>
      <c r="FOR52" s="367"/>
      <c r="FOS52" s="367"/>
      <c r="FOT52" s="367"/>
      <c r="FOU52" s="367"/>
      <c r="FOV52" s="367"/>
      <c r="FOW52" s="367"/>
      <c r="FOX52" s="367"/>
      <c r="FOY52" s="367"/>
      <c r="FOZ52" s="367"/>
      <c r="FPA52" s="367"/>
      <c r="FPB52" s="367"/>
      <c r="FPC52" s="367"/>
      <c r="FPD52" s="367"/>
      <c r="FPE52" s="367"/>
      <c r="FPF52" s="367"/>
      <c r="FPG52" s="367"/>
      <c r="FPH52" s="367"/>
      <c r="FPI52" s="367"/>
      <c r="FPJ52" s="367"/>
      <c r="FPK52" s="367"/>
      <c r="FPL52" s="367"/>
      <c r="FPM52" s="367"/>
      <c r="FPN52" s="367"/>
      <c r="FPO52" s="367"/>
      <c r="FPP52" s="367"/>
      <c r="FPQ52" s="367"/>
      <c r="FPR52" s="367"/>
      <c r="FPS52" s="367"/>
      <c r="FPT52" s="367"/>
      <c r="FPU52" s="367"/>
      <c r="FPV52" s="367"/>
      <c r="FPW52" s="367"/>
      <c r="FPX52" s="367"/>
      <c r="FPY52" s="367"/>
      <c r="FPZ52" s="367"/>
      <c r="FQA52" s="367"/>
      <c r="FQB52" s="367"/>
      <c r="FQC52" s="367"/>
      <c r="FQD52" s="367"/>
      <c r="FQE52" s="367"/>
      <c r="FQF52" s="367"/>
      <c r="FQG52" s="367"/>
      <c r="FQH52" s="367"/>
      <c r="FQI52" s="367"/>
      <c r="FQJ52" s="367"/>
      <c r="FQK52" s="367"/>
      <c r="FQL52" s="367"/>
      <c r="FQM52" s="367"/>
      <c r="FQN52" s="367"/>
      <c r="FQO52" s="367"/>
      <c r="FQP52" s="367"/>
      <c r="FQQ52" s="367"/>
      <c r="FQR52" s="367"/>
      <c r="FQS52" s="367"/>
      <c r="FQT52" s="367"/>
      <c r="FQU52" s="367"/>
      <c r="FQV52" s="367"/>
      <c r="FQW52" s="367"/>
      <c r="FQX52" s="367"/>
      <c r="FQY52" s="367"/>
      <c r="FQZ52" s="367"/>
      <c r="FRA52" s="367"/>
      <c r="FRB52" s="367"/>
      <c r="FRC52" s="367"/>
      <c r="FRD52" s="367"/>
      <c r="FRE52" s="367"/>
      <c r="FRF52" s="367"/>
      <c r="FRG52" s="367"/>
      <c r="FRH52" s="367"/>
      <c r="FRI52" s="367"/>
      <c r="FRJ52" s="367"/>
      <c r="FRK52" s="367"/>
      <c r="FRL52" s="367"/>
      <c r="FRM52" s="367"/>
      <c r="FRN52" s="367"/>
      <c r="FRO52" s="367"/>
      <c r="FRP52" s="367"/>
      <c r="FRQ52" s="367"/>
      <c r="FRR52" s="367"/>
      <c r="FRS52" s="367"/>
      <c r="FRT52" s="367"/>
      <c r="FRU52" s="367"/>
      <c r="FRV52" s="367"/>
      <c r="FRW52" s="367"/>
      <c r="FRX52" s="367"/>
      <c r="FRY52" s="367"/>
      <c r="FRZ52" s="367"/>
      <c r="FSA52" s="367"/>
      <c r="FSB52" s="367"/>
      <c r="FSC52" s="367"/>
      <c r="FSD52" s="367"/>
      <c r="FSE52" s="367"/>
      <c r="FSF52" s="367"/>
      <c r="FSG52" s="367"/>
      <c r="FSH52" s="367"/>
      <c r="FSI52" s="367"/>
      <c r="FSJ52" s="367"/>
      <c r="FSK52" s="367"/>
      <c r="FSL52" s="367"/>
      <c r="FSM52" s="367"/>
      <c r="FSN52" s="367"/>
      <c r="FSO52" s="367"/>
      <c r="FSP52" s="367"/>
      <c r="FSQ52" s="367"/>
      <c r="FSR52" s="367"/>
      <c r="FSS52" s="367"/>
      <c r="FST52" s="367"/>
      <c r="FSU52" s="367"/>
      <c r="FSV52" s="367"/>
      <c r="FSW52" s="367"/>
      <c r="FSX52" s="367"/>
      <c r="FSY52" s="367"/>
      <c r="FSZ52" s="367"/>
      <c r="FTA52" s="367"/>
      <c r="FTB52" s="367"/>
      <c r="FTC52" s="367"/>
      <c r="FTD52" s="367"/>
      <c r="FTE52" s="367"/>
      <c r="FTF52" s="367"/>
      <c r="FTG52" s="367"/>
      <c r="FTH52" s="367"/>
      <c r="FTI52" s="367"/>
      <c r="FTJ52" s="367"/>
      <c r="FTK52" s="367"/>
      <c r="FTL52" s="367"/>
      <c r="FTM52" s="367"/>
      <c r="FTN52" s="367"/>
      <c r="FTO52" s="367"/>
      <c r="FTP52" s="367"/>
      <c r="FTQ52" s="367"/>
      <c r="FTR52" s="367"/>
      <c r="FTS52" s="367"/>
      <c r="FTT52" s="367"/>
      <c r="FTU52" s="367"/>
      <c r="FTV52" s="367"/>
      <c r="FTW52" s="367"/>
      <c r="FTX52" s="367"/>
      <c r="FTY52" s="367"/>
      <c r="FTZ52" s="367"/>
      <c r="FUA52" s="367"/>
      <c r="FUB52" s="367"/>
      <c r="FUC52" s="367"/>
      <c r="FUD52" s="367"/>
      <c r="FUE52" s="367"/>
      <c r="FUF52" s="367"/>
      <c r="FUG52" s="367"/>
      <c r="FUH52" s="367"/>
      <c r="FUI52" s="367"/>
      <c r="FUJ52" s="367"/>
      <c r="FUK52" s="367"/>
      <c r="FUL52" s="367"/>
      <c r="FUM52" s="367"/>
      <c r="FUN52" s="367"/>
      <c r="FUO52" s="367"/>
      <c r="FUP52" s="367"/>
      <c r="FUQ52" s="367"/>
      <c r="FUR52" s="367"/>
      <c r="FUS52" s="367"/>
      <c r="FUT52" s="367"/>
      <c r="FUU52" s="367"/>
      <c r="FUV52" s="367"/>
      <c r="FUW52" s="367"/>
      <c r="FUX52" s="367"/>
      <c r="FUY52" s="367"/>
      <c r="FUZ52" s="367"/>
      <c r="FVA52" s="367"/>
      <c r="FVB52" s="367"/>
      <c r="FVC52" s="367"/>
      <c r="FVD52" s="367"/>
      <c r="FVE52" s="367"/>
      <c r="FVF52" s="367"/>
      <c r="FVG52" s="367"/>
      <c r="FVH52" s="367"/>
      <c r="FVI52" s="367"/>
      <c r="FVJ52" s="367"/>
      <c r="FVK52" s="367"/>
      <c r="FVL52" s="367"/>
      <c r="FVM52" s="367"/>
      <c r="FVN52" s="367"/>
      <c r="FVO52" s="367"/>
      <c r="FVP52" s="367"/>
      <c r="FVQ52" s="367"/>
      <c r="FVR52" s="367"/>
      <c r="FVS52" s="367"/>
      <c r="FVT52" s="367"/>
      <c r="FVU52" s="367"/>
      <c r="FVV52" s="367"/>
      <c r="FVW52" s="367"/>
      <c r="FVX52" s="367"/>
      <c r="FVY52" s="367"/>
      <c r="FVZ52" s="367"/>
      <c r="FWA52" s="367"/>
      <c r="FWB52" s="367"/>
      <c r="FWC52" s="367"/>
      <c r="FWD52" s="367"/>
      <c r="FWE52" s="367"/>
      <c r="FWF52" s="367"/>
      <c r="FWG52" s="367"/>
      <c r="FWH52" s="367"/>
      <c r="FWI52" s="367"/>
      <c r="FWJ52" s="367"/>
      <c r="FWK52" s="367"/>
      <c r="FWL52" s="367"/>
      <c r="FWM52" s="367"/>
      <c r="FWN52" s="367"/>
      <c r="FWO52" s="367"/>
      <c r="FWP52" s="367"/>
      <c r="FWQ52" s="367"/>
      <c r="FWR52" s="367"/>
      <c r="FWS52" s="367"/>
      <c r="FWT52" s="367"/>
      <c r="FWU52" s="367"/>
      <c r="FWV52" s="367"/>
      <c r="FWW52" s="367"/>
      <c r="FWX52" s="367"/>
      <c r="FWY52" s="367"/>
      <c r="FWZ52" s="367"/>
      <c r="FXA52" s="367"/>
      <c r="FXB52" s="367"/>
      <c r="FXC52" s="367"/>
      <c r="FXD52" s="367"/>
      <c r="FXE52" s="367"/>
      <c r="FXF52" s="367"/>
      <c r="FXG52" s="367"/>
      <c r="FXH52" s="367"/>
      <c r="FXI52" s="367"/>
      <c r="FXJ52" s="367"/>
      <c r="FXK52" s="367"/>
      <c r="FXL52" s="367"/>
      <c r="FXM52" s="367"/>
      <c r="FXN52" s="367"/>
      <c r="FXO52" s="367"/>
      <c r="FXP52" s="367"/>
      <c r="FXQ52" s="367"/>
      <c r="FXR52" s="367"/>
      <c r="FXS52" s="367"/>
      <c r="FXT52" s="367"/>
      <c r="FXU52" s="367"/>
      <c r="FXV52" s="367"/>
      <c r="FXW52" s="367"/>
      <c r="FXX52" s="367"/>
      <c r="FXY52" s="367"/>
      <c r="FXZ52" s="367"/>
      <c r="FYA52" s="367"/>
      <c r="FYB52" s="367"/>
      <c r="FYC52" s="367"/>
      <c r="FYD52" s="367"/>
      <c r="FYE52" s="367"/>
      <c r="FYF52" s="367"/>
      <c r="FYG52" s="367"/>
      <c r="FYH52" s="367"/>
      <c r="FYI52" s="367"/>
      <c r="FYJ52" s="367"/>
      <c r="FYK52" s="367"/>
      <c r="FYL52" s="367"/>
      <c r="FYM52" s="367"/>
      <c r="FYN52" s="367"/>
      <c r="FYO52" s="367"/>
      <c r="FYP52" s="367"/>
      <c r="FYQ52" s="367"/>
      <c r="FYR52" s="367"/>
      <c r="FYS52" s="367"/>
      <c r="FYT52" s="367"/>
      <c r="FYU52" s="367"/>
      <c r="FYV52" s="367"/>
      <c r="FYW52" s="367"/>
      <c r="FYX52" s="367"/>
      <c r="FYY52" s="367"/>
      <c r="FYZ52" s="367"/>
      <c r="FZA52" s="367"/>
      <c r="FZB52" s="367"/>
      <c r="FZC52" s="367"/>
      <c r="FZD52" s="367"/>
      <c r="FZE52" s="367"/>
      <c r="FZF52" s="367"/>
      <c r="FZG52" s="367"/>
      <c r="FZH52" s="367"/>
      <c r="FZI52" s="367"/>
      <c r="FZJ52" s="367"/>
      <c r="FZK52" s="367"/>
      <c r="FZL52" s="367"/>
      <c r="FZM52" s="367"/>
      <c r="FZN52" s="367"/>
      <c r="FZO52" s="367"/>
      <c r="FZP52" s="367"/>
      <c r="FZQ52" s="367"/>
      <c r="FZR52" s="367"/>
      <c r="FZS52" s="367"/>
      <c r="FZT52" s="367"/>
      <c r="FZU52" s="367"/>
      <c r="FZV52" s="367"/>
      <c r="FZW52" s="367"/>
      <c r="FZX52" s="367"/>
      <c r="FZY52" s="367"/>
      <c r="FZZ52" s="367"/>
      <c r="GAA52" s="367"/>
      <c r="GAB52" s="367"/>
      <c r="GAC52" s="367"/>
      <c r="GAD52" s="367"/>
      <c r="GAE52" s="367"/>
      <c r="GAF52" s="367"/>
      <c r="GAG52" s="367"/>
      <c r="GAH52" s="367"/>
      <c r="GAI52" s="367"/>
      <c r="GAJ52" s="367"/>
      <c r="GAK52" s="367"/>
      <c r="GAL52" s="367"/>
      <c r="GAM52" s="367"/>
      <c r="GAN52" s="367"/>
      <c r="GAO52" s="367"/>
      <c r="GAP52" s="367"/>
      <c r="GAQ52" s="367"/>
      <c r="GAR52" s="367"/>
      <c r="GAS52" s="367"/>
      <c r="GAT52" s="367"/>
      <c r="GAU52" s="367"/>
      <c r="GAV52" s="367"/>
      <c r="GAW52" s="367"/>
      <c r="GAX52" s="367"/>
      <c r="GAY52" s="367"/>
      <c r="GAZ52" s="367"/>
      <c r="GBA52" s="367"/>
      <c r="GBB52" s="367"/>
      <c r="GBC52" s="367"/>
      <c r="GBD52" s="367"/>
      <c r="GBE52" s="367"/>
      <c r="GBF52" s="367"/>
      <c r="GBG52" s="367"/>
      <c r="GBH52" s="367"/>
      <c r="GBI52" s="367"/>
      <c r="GBJ52" s="367"/>
      <c r="GBK52" s="367"/>
      <c r="GBL52" s="367"/>
      <c r="GBM52" s="367"/>
      <c r="GBN52" s="367"/>
      <c r="GBO52" s="367"/>
      <c r="GBP52" s="367"/>
      <c r="GBQ52" s="367"/>
      <c r="GBR52" s="367"/>
      <c r="GBS52" s="367"/>
      <c r="GBT52" s="367"/>
      <c r="GBU52" s="367"/>
      <c r="GBV52" s="367"/>
      <c r="GBW52" s="367"/>
      <c r="GBX52" s="367"/>
      <c r="GBY52" s="367"/>
      <c r="GBZ52" s="367"/>
      <c r="GCA52" s="367"/>
      <c r="GCB52" s="367"/>
      <c r="GCC52" s="367"/>
      <c r="GCD52" s="367"/>
      <c r="GCE52" s="367"/>
      <c r="GCF52" s="367"/>
      <c r="GCG52" s="367"/>
      <c r="GCH52" s="367"/>
      <c r="GCI52" s="367"/>
      <c r="GCJ52" s="367"/>
      <c r="GCK52" s="367"/>
      <c r="GCL52" s="367"/>
      <c r="GCM52" s="367"/>
      <c r="GCN52" s="367"/>
      <c r="GCO52" s="367"/>
      <c r="GCP52" s="367"/>
      <c r="GCQ52" s="367"/>
      <c r="GCR52" s="367"/>
      <c r="GCS52" s="367"/>
      <c r="GCT52" s="367"/>
      <c r="GCU52" s="367"/>
      <c r="GCV52" s="367"/>
      <c r="GCW52" s="367"/>
      <c r="GCX52" s="367"/>
      <c r="GCY52" s="367"/>
      <c r="GCZ52" s="367"/>
      <c r="GDA52" s="367"/>
      <c r="GDB52" s="367"/>
      <c r="GDC52" s="367"/>
      <c r="GDD52" s="367"/>
      <c r="GDE52" s="367"/>
      <c r="GDF52" s="367"/>
      <c r="GDG52" s="367"/>
      <c r="GDH52" s="367"/>
      <c r="GDI52" s="367"/>
      <c r="GDJ52" s="367"/>
      <c r="GDK52" s="367"/>
      <c r="GDL52" s="367"/>
      <c r="GDM52" s="367"/>
      <c r="GDN52" s="367"/>
      <c r="GDO52" s="367"/>
      <c r="GDP52" s="367"/>
      <c r="GDQ52" s="367"/>
      <c r="GDR52" s="367"/>
      <c r="GDS52" s="367"/>
      <c r="GDT52" s="367"/>
      <c r="GDU52" s="367"/>
      <c r="GDV52" s="367"/>
      <c r="GDW52" s="367"/>
      <c r="GDX52" s="367"/>
      <c r="GDY52" s="367"/>
      <c r="GDZ52" s="367"/>
      <c r="GEA52" s="367"/>
      <c r="GEB52" s="367"/>
      <c r="GEC52" s="367"/>
      <c r="GED52" s="367"/>
      <c r="GEE52" s="367"/>
      <c r="GEF52" s="367"/>
      <c r="GEG52" s="367"/>
      <c r="GEH52" s="367"/>
      <c r="GEI52" s="367"/>
      <c r="GEJ52" s="367"/>
      <c r="GEK52" s="367"/>
      <c r="GEL52" s="367"/>
      <c r="GEM52" s="367"/>
      <c r="GEN52" s="367"/>
      <c r="GEO52" s="367"/>
      <c r="GEP52" s="367"/>
      <c r="GEQ52" s="367"/>
      <c r="GER52" s="367"/>
      <c r="GES52" s="367"/>
      <c r="GET52" s="367"/>
      <c r="GEU52" s="367"/>
      <c r="GEV52" s="367"/>
      <c r="GEW52" s="367"/>
      <c r="GEX52" s="367"/>
      <c r="GEY52" s="367"/>
      <c r="GEZ52" s="367"/>
      <c r="GFA52" s="367"/>
      <c r="GFB52" s="367"/>
      <c r="GFC52" s="367"/>
      <c r="GFD52" s="367"/>
      <c r="GFE52" s="367"/>
      <c r="GFF52" s="367"/>
      <c r="GFG52" s="367"/>
      <c r="GFH52" s="367"/>
      <c r="GFI52" s="367"/>
      <c r="GFJ52" s="367"/>
      <c r="GFK52" s="367"/>
      <c r="GFL52" s="367"/>
      <c r="GFM52" s="367"/>
      <c r="GFN52" s="367"/>
      <c r="GFO52" s="367"/>
      <c r="GFP52" s="367"/>
      <c r="GFQ52" s="367"/>
      <c r="GFR52" s="367"/>
      <c r="GFS52" s="367"/>
      <c r="GFT52" s="367"/>
      <c r="GFU52" s="367"/>
      <c r="GFV52" s="367"/>
      <c r="GFW52" s="367"/>
      <c r="GFX52" s="367"/>
      <c r="GFY52" s="367"/>
      <c r="GFZ52" s="367"/>
      <c r="GGA52" s="367"/>
      <c r="GGB52" s="367"/>
      <c r="GGC52" s="367"/>
      <c r="GGD52" s="367"/>
      <c r="GGE52" s="367"/>
      <c r="GGF52" s="367"/>
      <c r="GGG52" s="367"/>
      <c r="GGH52" s="367"/>
      <c r="GGI52" s="367"/>
      <c r="GGJ52" s="367"/>
      <c r="GGK52" s="367"/>
      <c r="GGL52" s="367"/>
      <c r="GGM52" s="367"/>
      <c r="GGN52" s="367"/>
      <c r="GGO52" s="367"/>
      <c r="GGP52" s="367"/>
      <c r="GGQ52" s="367"/>
      <c r="GGR52" s="367"/>
      <c r="GGS52" s="367"/>
      <c r="GGT52" s="367"/>
      <c r="GGU52" s="367"/>
      <c r="GGV52" s="367"/>
      <c r="GGW52" s="367"/>
      <c r="GGX52" s="367"/>
      <c r="GGY52" s="367"/>
      <c r="GGZ52" s="367"/>
      <c r="GHA52" s="367"/>
      <c r="GHB52" s="367"/>
      <c r="GHC52" s="367"/>
      <c r="GHD52" s="367"/>
      <c r="GHE52" s="367"/>
      <c r="GHF52" s="367"/>
      <c r="GHG52" s="367"/>
      <c r="GHH52" s="367"/>
      <c r="GHI52" s="367"/>
      <c r="GHJ52" s="367"/>
      <c r="GHK52" s="367"/>
      <c r="GHL52" s="367"/>
      <c r="GHM52" s="367"/>
      <c r="GHN52" s="367"/>
      <c r="GHO52" s="367"/>
      <c r="GHP52" s="367"/>
      <c r="GHQ52" s="367"/>
      <c r="GHR52" s="367"/>
      <c r="GHS52" s="367"/>
      <c r="GHT52" s="367"/>
      <c r="GHU52" s="367"/>
      <c r="GHV52" s="367"/>
      <c r="GHW52" s="367"/>
      <c r="GHX52" s="367"/>
      <c r="GHY52" s="367"/>
      <c r="GHZ52" s="367"/>
      <c r="GIA52" s="367"/>
      <c r="GIB52" s="367"/>
      <c r="GIC52" s="367"/>
      <c r="GID52" s="367"/>
      <c r="GIE52" s="367"/>
      <c r="GIF52" s="367"/>
      <c r="GIG52" s="367"/>
      <c r="GIH52" s="367"/>
      <c r="GII52" s="367"/>
      <c r="GIJ52" s="367"/>
      <c r="GIK52" s="367"/>
      <c r="GIL52" s="367"/>
      <c r="GIM52" s="367"/>
      <c r="GIN52" s="367"/>
      <c r="GIO52" s="367"/>
      <c r="GIP52" s="367"/>
      <c r="GIQ52" s="367"/>
      <c r="GIR52" s="367"/>
      <c r="GIS52" s="367"/>
      <c r="GIT52" s="367"/>
      <c r="GIU52" s="367"/>
      <c r="GIV52" s="367"/>
      <c r="GIW52" s="367"/>
      <c r="GIX52" s="367"/>
      <c r="GIY52" s="367"/>
      <c r="GIZ52" s="367"/>
      <c r="GJA52" s="367"/>
      <c r="GJB52" s="367"/>
      <c r="GJC52" s="367"/>
      <c r="GJD52" s="367"/>
      <c r="GJE52" s="367"/>
      <c r="GJF52" s="367"/>
      <c r="GJG52" s="367"/>
      <c r="GJH52" s="367"/>
      <c r="GJI52" s="367"/>
      <c r="GJJ52" s="367"/>
      <c r="GJK52" s="367"/>
      <c r="GJL52" s="367"/>
      <c r="GJM52" s="367"/>
      <c r="GJN52" s="367"/>
      <c r="GJO52" s="367"/>
      <c r="GJP52" s="367"/>
      <c r="GJQ52" s="367"/>
      <c r="GJR52" s="367"/>
      <c r="GJS52" s="367"/>
      <c r="GJT52" s="367"/>
      <c r="GJU52" s="367"/>
      <c r="GJV52" s="367"/>
      <c r="GJW52" s="367"/>
      <c r="GJX52" s="367"/>
      <c r="GJY52" s="367"/>
      <c r="GJZ52" s="367"/>
      <c r="GKA52" s="367"/>
      <c r="GKB52" s="367"/>
      <c r="GKC52" s="367"/>
      <c r="GKD52" s="367"/>
      <c r="GKE52" s="367"/>
      <c r="GKF52" s="367"/>
      <c r="GKG52" s="367"/>
      <c r="GKH52" s="367"/>
      <c r="GKI52" s="367"/>
      <c r="GKJ52" s="367"/>
      <c r="GKK52" s="367"/>
      <c r="GKL52" s="367"/>
      <c r="GKM52" s="367"/>
      <c r="GKN52" s="367"/>
      <c r="GKO52" s="367"/>
      <c r="GKP52" s="367"/>
      <c r="GKQ52" s="367"/>
      <c r="GKR52" s="367"/>
      <c r="GKS52" s="367"/>
      <c r="GKT52" s="367"/>
      <c r="GKU52" s="367"/>
      <c r="GKV52" s="367"/>
      <c r="GKW52" s="367"/>
      <c r="GKX52" s="367"/>
      <c r="GKY52" s="367"/>
      <c r="GKZ52" s="367"/>
      <c r="GLA52" s="367"/>
      <c r="GLB52" s="367"/>
      <c r="GLC52" s="367"/>
      <c r="GLD52" s="367"/>
      <c r="GLE52" s="367"/>
      <c r="GLF52" s="367"/>
      <c r="GLG52" s="367"/>
      <c r="GLH52" s="367"/>
      <c r="GLI52" s="367"/>
      <c r="GLJ52" s="367"/>
      <c r="GLK52" s="367"/>
      <c r="GLL52" s="367"/>
      <c r="GLM52" s="367"/>
      <c r="GLN52" s="367"/>
      <c r="GLO52" s="367"/>
      <c r="GLP52" s="367"/>
      <c r="GLQ52" s="367"/>
      <c r="GLR52" s="367"/>
      <c r="GLS52" s="367"/>
      <c r="GLT52" s="367"/>
      <c r="GLU52" s="367"/>
      <c r="GLV52" s="367"/>
      <c r="GLW52" s="367"/>
      <c r="GLX52" s="367"/>
      <c r="GLY52" s="367"/>
      <c r="GLZ52" s="367"/>
      <c r="GMA52" s="367"/>
      <c r="GMB52" s="367"/>
      <c r="GMC52" s="367"/>
      <c r="GMD52" s="367"/>
      <c r="GME52" s="367"/>
      <c r="GMF52" s="367"/>
      <c r="GMG52" s="367"/>
      <c r="GMH52" s="367"/>
      <c r="GMI52" s="367"/>
      <c r="GMJ52" s="367"/>
      <c r="GMK52" s="367"/>
      <c r="GML52" s="367"/>
      <c r="GMM52" s="367"/>
      <c r="GMN52" s="367"/>
      <c r="GMO52" s="367"/>
      <c r="GMP52" s="367"/>
      <c r="GMQ52" s="367"/>
      <c r="GMR52" s="367"/>
      <c r="GMS52" s="367"/>
      <c r="GMT52" s="367"/>
      <c r="GMU52" s="367"/>
      <c r="GMV52" s="367"/>
      <c r="GMW52" s="367"/>
      <c r="GMX52" s="367"/>
      <c r="GMY52" s="367"/>
      <c r="GMZ52" s="367"/>
      <c r="GNA52" s="367"/>
      <c r="GNB52" s="367"/>
      <c r="GNC52" s="367"/>
      <c r="GND52" s="367"/>
      <c r="GNE52" s="367"/>
      <c r="GNF52" s="367"/>
      <c r="GNG52" s="367"/>
      <c r="GNH52" s="367"/>
      <c r="GNI52" s="367"/>
      <c r="GNJ52" s="367"/>
      <c r="GNK52" s="367"/>
      <c r="GNL52" s="367"/>
      <c r="GNM52" s="367"/>
      <c r="GNN52" s="367"/>
      <c r="GNO52" s="367"/>
      <c r="GNP52" s="367"/>
      <c r="GNQ52" s="367"/>
      <c r="GNR52" s="367"/>
      <c r="GNS52" s="367"/>
      <c r="GNT52" s="367"/>
      <c r="GNU52" s="367"/>
      <c r="GNV52" s="367"/>
      <c r="GNW52" s="367"/>
      <c r="GNX52" s="367"/>
      <c r="GNY52" s="367"/>
      <c r="GNZ52" s="367"/>
      <c r="GOA52" s="367"/>
      <c r="GOB52" s="367"/>
      <c r="GOC52" s="367"/>
      <c r="GOD52" s="367"/>
      <c r="GOE52" s="367"/>
      <c r="GOF52" s="367"/>
      <c r="GOG52" s="367"/>
      <c r="GOH52" s="367"/>
      <c r="GOI52" s="367"/>
      <c r="GOJ52" s="367"/>
      <c r="GOK52" s="367"/>
      <c r="GOL52" s="367"/>
      <c r="GOM52" s="367"/>
      <c r="GON52" s="367"/>
      <c r="GOO52" s="367"/>
      <c r="GOP52" s="367"/>
      <c r="GOQ52" s="367"/>
      <c r="GOR52" s="367"/>
      <c r="GOS52" s="367"/>
      <c r="GOT52" s="367"/>
      <c r="GOU52" s="367"/>
      <c r="GOV52" s="367"/>
      <c r="GOW52" s="367"/>
      <c r="GOX52" s="367"/>
      <c r="GOY52" s="367"/>
      <c r="GOZ52" s="367"/>
      <c r="GPA52" s="367"/>
      <c r="GPB52" s="367"/>
      <c r="GPC52" s="367"/>
      <c r="GPD52" s="367"/>
      <c r="GPE52" s="367"/>
      <c r="GPF52" s="367"/>
      <c r="GPG52" s="367"/>
      <c r="GPH52" s="367"/>
      <c r="GPI52" s="367"/>
      <c r="GPJ52" s="367"/>
      <c r="GPK52" s="367"/>
      <c r="GPL52" s="367"/>
      <c r="GPM52" s="367"/>
      <c r="GPN52" s="367"/>
      <c r="GPO52" s="367"/>
      <c r="GPP52" s="367"/>
      <c r="GPQ52" s="367"/>
      <c r="GPR52" s="367"/>
      <c r="GPS52" s="367"/>
      <c r="GPT52" s="367"/>
      <c r="GPU52" s="367"/>
      <c r="GPV52" s="367"/>
      <c r="GPW52" s="367"/>
      <c r="GPX52" s="367"/>
      <c r="GPY52" s="367"/>
      <c r="GPZ52" s="367"/>
      <c r="GQA52" s="367"/>
      <c r="GQB52" s="367"/>
      <c r="GQC52" s="367"/>
      <c r="GQD52" s="367"/>
      <c r="GQE52" s="367"/>
      <c r="GQF52" s="367"/>
      <c r="GQG52" s="367"/>
      <c r="GQH52" s="367"/>
      <c r="GQI52" s="367"/>
      <c r="GQJ52" s="367"/>
      <c r="GQK52" s="367"/>
      <c r="GQL52" s="367"/>
      <c r="GQM52" s="367"/>
      <c r="GQN52" s="367"/>
      <c r="GQO52" s="367"/>
      <c r="GQP52" s="367"/>
      <c r="GQQ52" s="367"/>
      <c r="GQR52" s="367"/>
      <c r="GQS52" s="367"/>
      <c r="GQT52" s="367"/>
      <c r="GQU52" s="367"/>
      <c r="GQV52" s="367"/>
      <c r="GQW52" s="367"/>
      <c r="GQX52" s="367"/>
      <c r="GQY52" s="367"/>
      <c r="GQZ52" s="367"/>
      <c r="GRA52" s="367"/>
      <c r="GRB52" s="367"/>
      <c r="GRC52" s="367"/>
      <c r="GRD52" s="367"/>
      <c r="GRE52" s="367"/>
      <c r="GRF52" s="367"/>
      <c r="GRG52" s="367"/>
      <c r="GRH52" s="367"/>
      <c r="GRI52" s="367"/>
      <c r="GRJ52" s="367"/>
      <c r="GRK52" s="367"/>
      <c r="GRL52" s="367"/>
      <c r="GRM52" s="367"/>
      <c r="GRN52" s="367"/>
      <c r="GRO52" s="367"/>
      <c r="GRP52" s="367"/>
      <c r="GRQ52" s="367"/>
      <c r="GRR52" s="367"/>
      <c r="GRS52" s="367"/>
      <c r="GRT52" s="367"/>
      <c r="GRU52" s="367"/>
      <c r="GRV52" s="367"/>
      <c r="GRW52" s="367"/>
      <c r="GRX52" s="367"/>
      <c r="GRY52" s="367"/>
      <c r="GRZ52" s="367"/>
      <c r="GSA52" s="367"/>
      <c r="GSB52" s="367"/>
      <c r="GSC52" s="367"/>
      <c r="GSD52" s="367"/>
      <c r="GSE52" s="367"/>
      <c r="GSF52" s="367"/>
      <c r="GSG52" s="367"/>
      <c r="GSH52" s="367"/>
      <c r="GSI52" s="367"/>
      <c r="GSJ52" s="367"/>
      <c r="GSK52" s="367"/>
      <c r="GSL52" s="367"/>
      <c r="GSM52" s="367"/>
      <c r="GSN52" s="367"/>
      <c r="GSO52" s="367"/>
      <c r="GSP52" s="367"/>
      <c r="GSQ52" s="367"/>
      <c r="GSR52" s="367"/>
      <c r="GSS52" s="367"/>
      <c r="GST52" s="367"/>
      <c r="GSU52" s="367"/>
      <c r="GSV52" s="367"/>
      <c r="GSW52" s="367"/>
      <c r="GSX52" s="367"/>
      <c r="GSY52" s="367"/>
      <c r="GSZ52" s="367"/>
      <c r="GTA52" s="367"/>
      <c r="GTB52" s="367"/>
      <c r="GTC52" s="367"/>
      <c r="GTD52" s="367"/>
      <c r="GTE52" s="367"/>
      <c r="GTF52" s="367"/>
      <c r="GTG52" s="367"/>
      <c r="GTH52" s="367"/>
      <c r="GTI52" s="367"/>
      <c r="GTJ52" s="367"/>
      <c r="GTK52" s="367"/>
      <c r="GTL52" s="367"/>
      <c r="GTM52" s="367"/>
      <c r="GTN52" s="367"/>
      <c r="GTO52" s="367"/>
      <c r="GTP52" s="367"/>
      <c r="GTQ52" s="367"/>
      <c r="GTR52" s="367"/>
      <c r="GTS52" s="367"/>
      <c r="GTT52" s="367"/>
      <c r="GTU52" s="367"/>
      <c r="GTV52" s="367"/>
      <c r="GTW52" s="367"/>
      <c r="GTX52" s="367"/>
      <c r="GTY52" s="367"/>
      <c r="GTZ52" s="367"/>
      <c r="GUA52" s="367"/>
      <c r="GUB52" s="367"/>
      <c r="GUC52" s="367"/>
      <c r="GUD52" s="367"/>
      <c r="GUE52" s="367"/>
      <c r="GUF52" s="367"/>
      <c r="GUG52" s="367"/>
      <c r="GUH52" s="367"/>
      <c r="GUI52" s="367"/>
      <c r="GUJ52" s="367"/>
      <c r="GUK52" s="367"/>
      <c r="GUL52" s="367"/>
      <c r="GUM52" s="367"/>
      <c r="GUN52" s="367"/>
      <c r="GUO52" s="367"/>
      <c r="GUP52" s="367"/>
      <c r="GUQ52" s="367"/>
      <c r="GUR52" s="367"/>
      <c r="GUS52" s="367"/>
      <c r="GUT52" s="367"/>
      <c r="GUU52" s="367"/>
      <c r="GUV52" s="367"/>
      <c r="GUW52" s="367"/>
      <c r="GUX52" s="367"/>
      <c r="GUY52" s="367"/>
      <c r="GUZ52" s="367"/>
      <c r="GVA52" s="367"/>
      <c r="GVB52" s="367"/>
      <c r="GVC52" s="367"/>
      <c r="GVD52" s="367"/>
      <c r="GVE52" s="367"/>
      <c r="GVF52" s="367"/>
      <c r="GVG52" s="367"/>
      <c r="GVH52" s="367"/>
      <c r="GVI52" s="367"/>
      <c r="GVJ52" s="367"/>
      <c r="GVK52" s="367"/>
      <c r="GVL52" s="367"/>
      <c r="GVM52" s="367"/>
      <c r="GVN52" s="367"/>
      <c r="GVO52" s="367"/>
      <c r="GVP52" s="367"/>
      <c r="GVQ52" s="367"/>
      <c r="GVR52" s="367"/>
      <c r="GVS52" s="367"/>
      <c r="GVT52" s="367"/>
      <c r="GVU52" s="367"/>
      <c r="GVV52" s="367"/>
      <c r="GVW52" s="367"/>
      <c r="GVX52" s="367"/>
      <c r="GVY52" s="367"/>
      <c r="GVZ52" s="367"/>
      <c r="GWA52" s="367"/>
      <c r="GWB52" s="367"/>
      <c r="GWC52" s="367"/>
      <c r="GWD52" s="367"/>
      <c r="GWE52" s="367"/>
      <c r="GWF52" s="367"/>
      <c r="GWG52" s="367"/>
      <c r="GWH52" s="367"/>
      <c r="GWI52" s="367"/>
      <c r="GWJ52" s="367"/>
      <c r="GWK52" s="367"/>
      <c r="GWL52" s="367"/>
      <c r="GWM52" s="367"/>
      <c r="GWN52" s="367"/>
      <c r="GWO52" s="367"/>
      <c r="GWP52" s="367"/>
      <c r="GWQ52" s="367"/>
      <c r="GWR52" s="367"/>
      <c r="GWS52" s="367"/>
      <c r="GWT52" s="367"/>
      <c r="GWU52" s="367"/>
      <c r="GWV52" s="367"/>
      <c r="GWW52" s="367"/>
      <c r="GWX52" s="367"/>
      <c r="GWY52" s="367"/>
      <c r="GWZ52" s="367"/>
      <c r="GXA52" s="367"/>
      <c r="GXB52" s="367"/>
      <c r="GXC52" s="367"/>
      <c r="GXD52" s="367"/>
      <c r="GXE52" s="367"/>
      <c r="GXF52" s="367"/>
      <c r="GXG52" s="367"/>
      <c r="GXH52" s="367"/>
      <c r="GXI52" s="367"/>
      <c r="GXJ52" s="367"/>
      <c r="GXK52" s="367"/>
      <c r="GXL52" s="367"/>
      <c r="GXM52" s="367"/>
      <c r="GXN52" s="367"/>
      <c r="GXO52" s="367"/>
      <c r="GXP52" s="367"/>
      <c r="GXQ52" s="367"/>
      <c r="GXR52" s="367"/>
      <c r="GXS52" s="367"/>
      <c r="GXT52" s="367"/>
      <c r="GXU52" s="367"/>
      <c r="GXV52" s="367"/>
      <c r="GXW52" s="367"/>
      <c r="GXX52" s="367"/>
      <c r="GXY52" s="367"/>
      <c r="GXZ52" s="367"/>
      <c r="GYA52" s="367"/>
      <c r="GYB52" s="367"/>
      <c r="GYC52" s="367"/>
      <c r="GYD52" s="367"/>
      <c r="GYE52" s="367"/>
      <c r="GYF52" s="367"/>
      <c r="GYG52" s="367"/>
      <c r="GYH52" s="367"/>
      <c r="GYI52" s="367"/>
      <c r="GYJ52" s="367"/>
      <c r="GYK52" s="367"/>
      <c r="GYL52" s="367"/>
      <c r="GYM52" s="367"/>
      <c r="GYN52" s="367"/>
      <c r="GYO52" s="367"/>
      <c r="GYP52" s="367"/>
      <c r="GYQ52" s="367"/>
      <c r="GYR52" s="367"/>
      <c r="GYS52" s="367"/>
      <c r="GYT52" s="367"/>
      <c r="GYU52" s="367"/>
      <c r="GYV52" s="367"/>
      <c r="GYW52" s="367"/>
      <c r="GYX52" s="367"/>
      <c r="GYY52" s="367"/>
      <c r="GYZ52" s="367"/>
      <c r="GZA52" s="367"/>
      <c r="GZB52" s="367"/>
      <c r="GZC52" s="367"/>
      <c r="GZD52" s="367"/>
      <c r="GZE52" s="367"/>
      <c r="GZF52" s="367"/>
      <c r="GZG52" s="367"/>
      <c r="GZH52" s="367"/>
      <c r="GZI52" s="367"/>
      <c r="GZJ52" s="367"/>
      <c r="GZK52" s="367"/>
      <c r="GZL52" s="367"/>
      <c r="GZM52" s="367"/>
      <c r="GZN52" s="367"/>
      <c r="GZO52" s="367"/>
      <c r="GZP52" s="367"/>
      <c r="GZQ52" s="367"/>
      <c r="GZR52" s="367"/>
      <c r="GZS52" s="367"/>
      <c r="GZT52" s="367"/>
      <c r="GZU52" s="367"/>
      <c r="GZV52" s="367"/>
      <c r="GZW52" s="367"/>
      <c r="GZX52" s="367"/>
      <c r="GZY52" s="367"/>
      <c r="GZZ52" s="367"/>
      <c r="HAA52" s="367"/>
      <c r="HAB52" s="367"/>
      <c r="HAC52" s="367"/>
      <c r="HAD52" s="367"/>
      <c r="HAE52" s="367"/>
      <c r="HAF52" s="367"/>
      <c r="HAG52" s="367"/>
      <c r="HAH52" s="367"/>
      <c r="HAI52" s="367"/>
      <c r="HAJ52" s="367"/>
      <c r="HAK52" s="367"/>
      <c r="HAL52" s="367"/>
      <c r="HAM52" s="367"/>
      <c r="HAN52" s="367"/>
      <c r="HAO52" s="367"/>
      <c r="HAP52" s="367"/>
      <c r="HAQ52" s="367"/>
      <c r="HAR52" s="367"/>
      <c r="HAS52" s="367"/>
      <c r="HAT52" s="367"/>
      <c r="HAU52" s="367"/>
      <c r="HAV52" s="367"/>
      <c r="HAW52" s="367"/>
      <c r="HAX52" s="367"/>
      <c r="HAY52" s="367"/>
      <c r="HAZ52" s="367"/>
      <c r="HBA52" s="367"/>
      <c r="HBB52" s="367"/>
      <c r="HBC52" s="367"/>
      <c r="HBD52" s="367"/>
      <c r="HBE52" s="367"/>
      <c r="HBF52" s="367"/>
      <c r="HBG52" s="367"/>
      <c r="HBH52" s="367"/>
      <c r="HBI52" s="367"/>
      <c r="HBJ52" s="367"/>
      <c r="HBK52" s="367"/>
      <c r="HBL52" s="367"/>
      <c r="HBM52" s="367"/>
      <c r="HBN52" s="367"/>
      <c r="HBO52" s="367"/>
      <c r="HBP52" s="367"/>
      <c r="HBQ52" s="367"/>
      <c r="HBR52" s="367"/>
      <c r="HBS52" s="367"/>
      <c r="HBT52" s="367"/>
      <c r="HBU52" s="367"/>
      <c r="HBV52" s="367"/>
      <c r="HBW52" s="367"/>
      <c r="HBX52" s="367"/>
      <c r="HBY52" s="367"/>
      <c r="HBZ52" s="367"/>
      <c r="HCA52" s="367"/>
      <c r="HCB52" s="367"/>
      <c r="HCC52" s="367"/>
      <c r="HCD52" s="367"/>
      <c r="HCE52" s="367"/>
      <c r="HCF52" s="367"/>
      <c r="HCG52" s="367"/>
      <c r="HCH52" s="367"/>
      <c r="HCI52" s="367"/>
      <c r="HCJ52" s="367"/>
      <c r="HCK52" s="367"/>
      <c r="HCL52" s="367"/>
      <c r="HCM52" s="367"/>
      <c r="HCN52" s="367"/>
      <c r="HCO52" s="367"/>
      <c r="HCP52" s="367"/>
      <c r="HCQ52" s="367"/>
      <c r="HCR52" s="367"/>
      <c r="HCS52" s="367"/>
      <c r="HCT52" s="367"/>
      <c r="HCU52" s="367"/>
      <c r="HCV52" s="367"/>
      <c r="HCW52" s="367"/>
      <c r="HCX52" s="367"/>
      <c r="HCY52" s="367"/>
      <c r="HCZ52" s="367"/>
      <c r="HDA52" s="367"/>
      <c r="HDB52" s="367"/>
      <c r="HDC52" s="367"/>
      <c r="HDD52" s="367"/>
      <c r="HDE52" s="367"/>
      <c r="HDF52" s="367"/>
      <c r="HDG52" s="367"/>
      <c r="HDH52" s="367"/>
      <c r="HDI52" s="367"/>
      <c r="HDJ52" s="367"/>
      <c r="HDK52" s="367"/>
      <c r="HDL52" s="367"/>
      <c r="HDM52" s="367"/>
      <c r="HDN52" s="367"/>
      <c r="HDO52" s="367"/>
      <c r="HDP52" s="367"/>
      <c r="HDQ52" s="367"/>
      <c r="HDR52" s="367"/>
      <c r="HDS52" s="367"/>
      <c r="HDT52" s="367"/>
      <c r="HDU52" s="367"/>
      <c r="HDV52" s="367"/>
      <c r="HDW52" s="367"/>
      <c r="HDX52" s="367"/>
      <c r="HDY52" s="367"/>
      <c r="HDZ52" s="367"/>
      <c r="HEA52" s="367"/>
      <c r="HEB52" s="367"/>
      <c r="HEC52" s="367"/>
      <c r="HED52" s="367"/>
      <c r="HEE52" s="367"/>
      <c r="HEF52" s="367"/>
      <c r="HEG52" s="367"/>
      <c r="HEH52" s="367"/>
      <c r="HEI52" s="367"/>
      <c r="HEJ52" s="367"/>
      <c r="HEK52" s="367"/>
      <c r="HEL52" s="367"/>
      <c r="HEM52" s="367"/>
      <c r="HEN52" s="367"/>
      <c r="HEO52" s="367"/>
      <c r="HEP52" s="367"/>
      <c r="HEQ52" s="367"/>
      <c r="HER52" s="367"/>
      <c r="HES52" s="367"/>
      <c r="HET52" s="367"/>
      <c r="HEU52" s="367"/>
      <c r="HEV52" s="367"/>
      <c r="HEW52" s="367"/>
      <c r="HEX52" s="367"/>
      <c r="HEY52" s="367"/>
      <c r="HEZ52" s="367"/>
      <c r="HFA52" s="367"/>
      <c r="HFB52" s="367"/>
      <c r="HFC52" s="367"/>
      <c r="HFD52" s="367"/>
      <c r="HFE52" s="367"/>
      <c r="HFF52" s="367"/>
      <c r="HFG52" s="367"/>
      <c r="HFH52" s="367"/>
      <c r="HFI52" s="367"/>
      <c r="HFJ52" s="367"/>
      <c r="HFK52" s="367"/>
      <c r="HFL52" s="367"/>
      <c r="HFM52" s="367"/>
      <c r="HFN52" s="367"/>
      <c r="HFO52" s="367"/>
      <c r="HFP52" s="367"/>
      <c r="HFQ52" s="367"/>
      <c r="HFR52" s="367"/>
      <c r="HFS52" s="367"/>
      <c r="HFT52" s="367"/>
      <c r="HFU52" s="367"/>
      <c r="HFV52" s="367"/>
      <c r="HFW52" s="367"/>
      <c r="HFX52" s="367"/>
      <c r="HFY52" s="367"/>
      <c r="HFZ52" s="367"/>
      <c r="HGA52" s="367"/>
      <c r="HGB52" s="367"/>
      <c r="HGC52" s="367"/>
      <c r="HGD52" s="367"/>
      <c r="HGE52" s="367"/>
      <c r="HGF52" s="367"/>
      <c r="HGG52" s="367"/>
      <c r="HGH52" s="367"/>
      <c r="HGI52" s="367"/>
      <c r="HGJ52" s="367"/>
      <c r="HGK52" s="367"/>
      <c r="HGL52" s="367"/>
      <c r="HGM52" s="367"/>
      <c r="HGN52" s="367"/>
      <c r="HGO52" s="367"/>
      <c r="HGP52" s="367"/>
      <c r="HGQ52" s="367"/>
      <c r="HGR52" s="367"/>
      <c r="HGS52" s="367"/>
      <c r="HGT52" s="367"/>
      <c r="HGU52" s="367"/>
      <c r="HGV52" s="367"/>
      <c r="HGW52" s="367"/>
      <c r="HGX52" s="367"/>
      <c r="HGY52" s="367"/>
      <c r="HGZ52" s="367"/>
      <c r="HHA52" s="367"/>
      <c r="HHB52" s="367"/>
      <c r="HHC52" s="367"/>
      <c r="HHD52" s="367"/>
      <c r="HHE52" s="367"/>
      <c r="HHF52" s="367"/>
      <c r="HHG52" s="367"/>
      <c r="HHH52" s="367"/>
      <c r="HHI52" s="367"/>
      <c r="HHJ52" s="367"/>
      <c r="HHK52" s="367"/>
      <c r="HHL52" s="367"/>
      <c r="HHM52" s="367"/>
      <c r="HHN52" s="367"/>
      <c r="HHO52" s="367"/>
      <c r="HHP52" s="367"/>
      <c r="HHQ52" s="367"/>
      <c r="HHR52" s="367"/>
      <c r="HHS52" s="367"/>
      <c r="HHT52" s="367"/>
      <c r="HHU52" s="367"/>
      <c r="HHV52" s="367"/>
      <c r="HHW52" s="367"/>
      <c r="HHX52" s="367"/>
      <c r="HHY52" s="367"/>
      <c r="HHZ52" s="367"/>
      <c r="HIA52" s="367"/>
      <c r="HIB52" s="367"/>
      <c r="HIC52" s="367"/>
      <c r="HID52" s="367"/>
      <c r="HIE52" s="367"/>
      <c r="HIF52" s="367"/>
      <c r="HIG52" s="367"/>
      <c r="HIH52" s="367"/>
      <c r="HII52" s="367"/>
      <c r="HIJ52" s="367"/>
      <c r="HIK52" s="367"/>
      <c r="HIL52" s="367"/>
      <c r="HIM52" s="367"/>
      <c r="HIN52" s="367"/>
      <c r="HIO52" s="367"/>
      <c r="HIP52" s="367"/>
      <c r="HIQ52" s="367"/>
      <c r="HIR52" s="367"/>
      <c r="HIS52" s="367"/>
      <c r="HIT52" s="367"/>
      <c r="HIU52" s="367"/>
      <c r="HIV52" s="367"/>
      <c r="HIW52" s="367"/>
      <c r="HIX52" s="367"/>
      <c r="HIY52" s="367"/>
      <c r="HIZ52" s="367"/>
      <c r="HJA52" s="367"/>
      <c r="HJB52" s="367"/>
      <c r="HJC52" s="367"/>
      <c r="HJD52" s="367"/>
      <c r="HJE52" s="367"/>
      <c r="HJF52" s="367"/>
      <c r="HJG52" s="367"/>
      <c r="HJH52" s="367"/>
      <c r="HJI52" s="367"/>
      <c r="HJJ52" s="367"/>
      <c r="HJK52" s="367"/>
      <c r="HJL52" s="367"/>
      <c r="HJM52" s="367"/>
      <c r="HJN52" s="367"/>
      <c r="HJO52" s="367"/>
      <c r="HJP52" s="367"/>
      <c r="HJQ52" s="367"/>
      <c r="HJR52" s="367"/>
      <c r="HJS52" s="367"/>
      <c r="HJT52" s="367"/>
      <c r="HJU52" s="367"/>
      <c r="HJV52" s="367"/>
      <c r="HJW52" s="367"/>
      <c r="HJX52" s="367"/>
      <c r="HJY52" s="367"/>
      <c r="HJZ52" s="367"/>
      <c r="HKA52" s="367"/>
      <c r="HKB52" s="367"/>
      <c r="HKC52" s="367"/>
      <c r="HKD52" s="367"/>
      <c r="HKE52" s="367"/>
      <c r="HKF52" s="367"/>
      <c r="HKG52" s="367"/>
      <c r="HKH52" s="367"/>
      <c r="HKI52" s="367"/>
      <c r="HKJ52" s="367"/>
      <c r="HKK52" s="367"/>
      <c r="HKL52" s="367"/>
      <c r="HKM52" s="367"/>
      <c r="HKN52" s="367"/>
      <c r="HKO52" s="367"/>
      <c r="HKP52" s="367"/>
      <c r="HKQ52" s="367"/>
      <c r="HKR52" s="367"/>
      <c r="HKS52" s="367"/>
      <c r="HKT52" s="367"/>
      <c r="HKU52" s="367"/>
      <c r="HKV52" s="367"/>
      <c r="HKW52" s="367"/>
      <c r="HKX52" s="367"/>
      <c r="HKY52" s="367"/>
      <c r="HKZ52" s="367"/>
      <c r="HLA52" s="367"/>
      <c r="HLB52" s="367"/>
      <c r="HLC52" s="367"/>
      <c r="HLD52" s="367"/>
      <c r="HLE52" s="367"/>
      <c r="HLF52" s="367"/>
      <c r="HLG52" s="367"/>
      <c r="HLH52" s="367"/>
      <c r="HLI52" s="367"/>
      <c r="HLJ52" s="367"/>
      <c r="HLK52" s="367"/>
      <c r="HLL52" s="367"/>
      <c r="HLM52" s="367"/>
      <c r="HLN52" s="367"/>
      <c r="HLO52" s="367"/>
      <c r="HLP52" s="367"/>
      <c r="HLQ52" s="367"/>
      <c r="HLR52" s="367"/>
      <c r="HLS52" s="367"/>
      <c r="HLT52" s="367"/>
      <c r="HLU52" s="367"/>
      <c r="HLV52" s="367"/>
      <c r="HLW52" s="367"/>
      <c r="HLX52" s="367"/>
      <c r="HLY52" s="367"/>
      <c r="HLZ52" s="367"/>
      <c r="HMA52" s="367"/>
      <c r="HMB52" s="367"/>
      <c r="HMC52" s="367"/>
      <c r="HMD52" s="367"/>
      <c r="HME52" s="367"/>
      <c r="HMF52" s="367"/>
      <c r="HMG52" s="367"/>
      <c r="HMH52" s="367"/>
      <c r="HMI52" s="367"/>
      <c r="HMJ52" s="367"/>
      <c r="HMK52" s="367"/>
      <c r="HML52" s="367"/>
      <c r="HMM52" s="367"/>
      <c r="HMN52" s="367"/>
      <c r="HMO52" s="367"/>
      <c r="HMP52" s="367"/>
      <c r="HMQ52" s="367"/>
      <c r="HMR52" s="367"/>
      <c r="HMS52" s="367"/>
      <c r="HMT52" s="367"/>
      <c r="HMU52" s="367"/>
      <c r="HMV52" s="367"/>
      <c r="HMW52" s="367"/>
      <c r="HMX52" s="367"/>
      <c r="HMY52" s="367"/>
      <c r="HMZ52" s="367"/>
      <c r="HNA52" s="367"/>
      <c r="HNB52" s="367"/>
      <c r="HNC52" s="367"/>
      <c r="HND52" s="367"/>
      <c r="HNE52" s="367"/>
      <c r="HNF52" s="367"/>
      <c r="HNG52" s="367"/>
      <c r="HNH52" s="367"/>
      <c r="HNI52" s="367"/>
      <c r="HNJ52" s="367"/>
      <c r="HNK52" s="367"/>
      <c r="HNL52" s="367"/>
      <c r="HNM52" s="367"/>
      <c r="HNN52" s="367"/>
      <c r="HNO52" s="367"/>
      <c r="HNP52" s="367"/>
      <c r="HNQ52" s="367"/>
      <c r="HNR52" s="367"/>
      <c r="HNS52" s="367"/>
      <c r="HNT52" s="367"/>
      <c r="HNU52" s="367"/>
      <c r="HNV52" s="367"/>
      <c r="HNW52" s="367"/>
      <c r="HNX52" s="367"/>
      <c r="HNY52" s="367"/>
      <c r="HNZ52" s="367"/>
      <c r="HOA52" s="367"/>
      <c r="HOB52" s="367"/>
      <c r="HOC52" s="367"/>
      <c r="HOD52" s="367"/>
      <c r="HOE52" s="367"/>
      <c r="HOF52" s="367"/>
      <c r="HOG52" s="367"/>
      <c r="HOH52" s="367"/>
      <c r="HOI52" s="367"/>
      <c r="HOJ52" s="367"/>
      <c r="HOK52" s="367"/>
      <c r="HOL52" s="367"/>
      <c r="HOM52" s="367"/>
      <c r="HON52" s="367"/>
      <c r="HOO52" s="367"/>
      <c r="HOP52" s="367"/>
      <c r="HOQ52" s="367"/>
      <c r="HOR52" s="367"/>
      <c r="HOS52" s="367"/>
      <c r="HOT52" s="367"/>
      <c r="HOU52" s="367"/>
      <c r="HOV52" s="367"/>
      <c r="HOW52" s="367"/>
      <c r="HOX52" s="367"/>
      <c r="HOY52" s="367"/>
      <c r="HOZ52" s="367"/>
      <c r="HPA52" s="367"/>
      <c r="HPB52" s="367"/>
      <c r="HPC52" s="367"/>
      <c r="HPD52" s="367"/>
      <c r="HPE52" s="367"/>
      <c r="HPF52" s="367"/>
      <c r="HPG52" s="367"/>
      <c r="HPH52" s="367"/>
      <c r="HPI52" s="367"/>
      <c r="HPJ52" s="367"/>
      <c r="HPK52" s="367"/>
      <c r="HPL52" s="367"/>
      <c r="HPM52" s="367"/>
      <c r="HPN52" s="367"/>
      <c r="HPO52" s="367"/>
      <c r="HPP52" s="367"/>
      <c r="HPQ52" s="367"/>
      <c r="HPR52" s="367"/>
      <c r="HPS52" s="367"/>
      <c r="HPT52" s="367"/>
      <c r="HPU52" s="367"/>
      <c r="HPV52" s="367"/>
      <c r="HPW52" s="367"/>
      <c r="HPX52" s="367"/>
      <c r="HPY52" s="367"/>
      <c r="HPZ52" s="367"/>
      <c r="HQA52" s="367"/>
      <c r="HQB52" s="367"/>
      <c r="HQC52" s="367"/>
      <c r="HQD52" s="367"/>
      <c r="HQE52" s="367"/>
      <c r="HQF52" s="367"/>
      <c r="HQG52" s="367"/>
      <c r="HQH52" s="367"/>
      <c r="HQI52" s="367"/>
      <c r="HQJ52" s="367"/>
      <c r="HQK52" s="367"/>
      <c r="HQL52" s="367"/>
      <c r="HQM52" s="367"/>
      <c r="HQN52" s="367"/>
      <c r="HQO52" s="367"/>
      <c r="HQP52" s="367"/>
      <c r="HQQ52" s="367"/>
      <c r="HQR52" s="367"/>
      <c r="HQS52" s="367"/>
      <c r="HQT52" s="367"/>
      <c r="HQU52" s="367"/>
      <c r="HQV52" s="367"/>
      <c r="HQW52" s="367"/>
      <c r="HQX52" s="367"/>
      <c r="HQY52" s="367"/>
      <c r="HQZ52" s="367"/>
      <c r="HRA52" s="367"/>
      <c r="HRB52" s="367"/>
      <c r="HRC52" s="367"/>
      <c r="HRD52" s="367"/>
      <c r="HRE52" s="367"/>
      <c r="HRF52" s="367"/>
      <c r="HRG52" s="367"/>
      <c r="HRH52" s="367"/>
      <c r="HRI52" s="367"/>
      <c r="HRJ52" s="367"/>
      <c r="HRK52" s="367"/>
      <c r="HRL52" s="367"/>
      <c r="HRM52" s="367"/>
      <c r="HRN52" s="367"/>
      <c r="HRO52" s="367"/>
      <c r="HRP52" s="367"/>
      <c r="HRQ52" s="367"/>
      <c r="HRR52" s="367"/>
      <c r="HRS52" s="367"/>
      <c r="HRT52" s="367"/>
      <c r="HRU52" s="367"/>
      <c r="HRV52" s="367"/>
      <c r="HRW52" s="367"/>
      <c r="HRX52" s="367"/>
      <c r="HRY52" s="367"/>
      <c r="HRZ52" s="367"/>
      <c r="HSA52" s="367"/>
      <c r="HSB52" s="367"/>
      <c r="HSC52" s="367"/>
      <c r="HSD52" s="367"/>
      <c r="HSE52" s="367"/>
      <c r="HSF52" s="367"/>
      <c r="HSG52" s="367"/>
      <c r="HSH52" s="367"/>
      <c r="HSI52" s="367"/>
      <c r="HSJ52" s="367"/>
      <c r="HSK52" s="367"/>
      <c r="HSL52" s="367"/>
      <c r="HSM52" s="367"/>
      <c r="HSN52" s="367"/>
      <c r="HSO52" s="367"/>
      <c r="HSP52" s="367"/>
      <c r="HSQ52" s="367"/>
      <c r="HSR52" s="367"/>
      <c r="HSS52" s="367"/>
      <c r="HST52" s="367"/>
      <c r="HSU52" s="367"/>
      <c r="HSV52" s="367"/>
      <c r="HSW52" s="367"/>
      <c r="HSX52" s="367"/>
      <c r="HSY52" s="367"/>
      <c r="HSZ52" s="367"/>
      <c r="HTA52" s="367"/>
      <c r="HTB52" s="367"/>
      <c r="HTC52" s="367"/>
      <c r="HTD52" s="367"/>
      <c r="HTE52" s="367"/>
      <c r="HTF52" s="367"/>
      <c r="HTG52" s="367"/>
      <c r="HTH52" s="367"/>
      <c r="HTI52" s="367"/>
      <c r="HTJ52" s="367"/>
      <c r="HTK52" s="367"/>
      <c r="HTL52" s="367"/>
      <c r="HTM52" s="367"/>
      <c r="HTN52" s="367"/>
      <c r="HTO52" s="367"/>
      <c r="HTP52" s="367"/>
      <c r="HTQ52" s="367"/>
      <c r="HTR52" s="367"/>
      <c r="HTS52" s="367"/>
      <c r="HTT52" s="367"/>
      <c r="HTU52" s="367"/>
      <c r="HTV52" s="367"/>
      <c r="HTW52" s="367"/>
      <c r="HTX52" s="367"/>
      <c r="HTY52" s="367"/>
      <c r="HTZ52" s="367"/>
      <c r="HUA52" s="367"/>
      <c r="HUB52" s="367"/>
      <c r="HUC52" s="367"/>
      <c r="HUD52" s="367"/>
      <c r="HUE52" s="367"/>
      <c r="HUF52" s="367"/>
      <c r="HUG52" s="367"/>
      <c r="HUH52" s="367"/>
      <c r="HUI52" s="367"/>
      <c r="HUJ52" s="367"/>
      <c r="HUK52" s="367"/>
      <c r="HUL52" s="367"/>
      <c r="HUM52" s="367"/>
      <c r="HUN52" s="367"/>
      <c r="HUO52" s="367"/>
      <c r="HUP52" s="367"/>
      <c r="HUQ52" s="367"/>
      <c r="HUR52" s="367"/>
      <c r="HUS52" s="367"/>
      <c r="HUT52" s="367"/>
      <c r="HUU52" s="367"/>
      <c r="HUV52" s="367"/>
      <c r="HUW52" s="367"/>
      <c r="HUX52" s="367"/>
      <c r="HUY52" s="367"/>
      <c r="HUZ52" s="367"/>
      <c r="HVA52" s="367"/>
      <c r="HVB52" s="367"/>
      <c r="HVC52" s="367"/>
      <c r="HVD52" s="367"/>
      <c r="HVE52" s="367"/>
      <c r="HVF52" s="367"/>
      <c r="HVG52" s="367"/>
      <c r="HVH52" s="367"/>
      <c r="HVI52" s="367"/>
      <c r="HVJ52" s="367"/>
      <c r="HVK52" s="367"/>
      <c r="HVL52" s="367"/>
      <c r="HVM52" s="367"/>
      <c r="HVN52" s="367"/>
      <c r="HVO52" s="367"/>
      <c r="HVP52" s="367"/>
      <c r="HVQ52" s="367"/>
      <c r="HVR52" s="367"/>
      <c r="HVS52" s="367"/>
      <c r="HVT52" s="367"/>
      <c r="HVU52" s="367"/>
      <c r="HVV52" s="367"/>
      <c r="HVW52" s="367"/>
      <c r="HVX52" s="367"/>
      <c r="HVY52" s="367"/>
      <c r="HVZ52" s="367"/>
      <c r="HWA52" s="367"/>
      <c r="HWB52" s="367"/>
      <c r="HWC52" s="367"/>
      <c r="HWD52" s="367"/>
      <c r="HWE52" s="367"/>
      <c r="HWF52" s="367"/>
      <c r="HWG52" s="367"/>
      <c r="HWH52" s="367"/>
      <c r="HWI52" s="367"/>
      <c r="HWJ52" s="367"/>
      <c r="HWK52" s="367"/>
      <c r="HWL52" s="367"/>
      <c r="HWM52" s="367"/>
      <c r="HWN52" s="367"/>
      <c r="HWO52" s="367"/>
      <c r="HWP52" s="367"/>
      <c r="HWQ52" s="367"/>
      <c r="HWR52" s="367"/>
      <c r="HWS52" s="367"/>
      <c r="HWT52" s="367"/>
      <c r="HWU52" s="367"/>
      <c r="HWV52" s="367"/>
      <c r="HWW52" s="367"/>
      <c r="HWX52" s="367"/>
      <c r="HWY52" s="367"/>
      <c r="HWZ52" s="367"/>
      <c r="HXA52" s="367"/>
      <c r="HXB52" s="367"/>
      <c r="HXC52" s="367"/>
      <c r="HXD52" s="367"/>
      <c r="HXE52" s="367"/>
      <c r="HXF52" s="367"/>
      <c r="HXG52" s="367"/>
      <c r="HXH52" s="367"/>
      <c r="HXI52" s="367"/>
      <c r="HXJ52" s="367"/>
      <c r="HXK52" s="367"/>
      <c r="HXL52" s="367"/>
      <c r="HXM52" s="367"/>
      <c r="HXN52" s="367"/>
      <c r="HXO52" s="367"/>
      <c r="HXP52" s="367"/>
      <c r="HXQ52" s="367"/>
      <c r="HXR52" s="367"/>
      <c r="HXS52" s="367"/>
      <c r="HXT52" s="367"/>
      <c r="HXU52" s="367"/>
      <c r="HXV52" s="367"/>
      <c r="HXW52" s="367"/>
      <c r="HXX52" s="367"/>
      <c r="HXY52" s="367"/>
      <c r="HXZ52" s="367"/>
      <c r="HYA52" s="367"/>
      <c r="HYB52" s="367"/>
      <c r="HYC52" s="367"/>
      <c r="HYD52" s="367"/>
      <c r="HYE52" s="367"/>
      <c r="HYF52" s="367"/>
      <c r="HYG52" s="367"/>
      <c r="HYH52" s="367"/>
      <c r="HYI52" s="367"/>
      <c r="HYJ52" s="367"/>
      <c r="HYK52" s="367"/>
      <c r="HYL52" s="367"/>
      <c r="HYM52" s="367"/>
      <c r="HYN52" s="367"/>
      <c r="HYO52" s="367"/>
      <c r="HYP52" s="367"/>
      <c r="HYQ52" s="367"/>
      <c r="HYR52" s="367"/>
      <c r="HYS52" s="367"/>
      <c r="HYT52" s="367"/>
      <c r="HYU52" s="367"/>
      <c r="HYV52" s="367"/>
      <c r="HYW52" s="367"/>
      <c r="HYX52" s="367"/>
      <c r="HYY52" s="367"/>
      <c r="HYZ52" s="367"/>
      <c r="HZA52" s="367"/>
      <c r="HZB52" s="367"/>
      <c r="HZC52" s="367"/>
      <c r="HZD52" s="367"/>
      <c r="HZE52" s="367"/>
      <c r="HZF52" s="367"/>
      <c r="HZG52" s="367"/>
      <c r="HZH52" s="367"/>
      <c r="HZI52" s="367"/>
      <c r="HZJ52" s="367"/>
      <c r="HZK52" s="367"/>
      <c r="HZL52" s="367"/>
      <c r="HZM52" s="367"/>
      <c r="HZN52" s="367"/>
      <c r="HZO52" s="367"/>
      <c r="HZP52" s="367"/>
      <c r="HZQ52" s="367"/>
      <c r="HZR52" s="367"/>
      <c r="HZS52" s="367"/>
      <c r="HZT52" s="367"/>
      <c r="HZU52" s="367"/>
      <c r="HZV52" s="367"/>
      <c r="HZW52" s="367"/>
      <c r="HZX52" s="367"/>
      <c r="HZY52" s="367"/>
      <c r="HZZ52" s="367"/>
      <c r="IAA52" s="367"/>
      <c r="IAB52" s="367"/>
      <c r="IAC52" s="367"/>
      <c r="IAD52" s="367"/>
      <c r="IAE52" s="367"/>
      <c r="IAF52" s="367"/>
      <c r="IAG52" s="367"/>
      <c r="IAH52" s="367"/>
      <c r="IAI52" s="367"/>
      <c r="IAJ52" s="367"/>
      <c r="IAK52" s="367"/>
      <c r="IAL52" s="367"/>
      <c r="IAM52" s="367"/>
      <c r="IAN52" s="367"/>
      <c r="IAO52" s="367"/>
      <c r="IAP52" s="367"/>
      <c r="IAQ52" s="367"/>
      <c r="IAR52" s="367"/>
      <c r="IAS52" s="367"/>
      <c r="IAT52" s="367"/>
      <c r="IAU52" s="367"/>
      <c r="IAV52" s="367"/>
      <c r="IAW52" s="367"/>
      <c r="IAX52" s="367"/>
      <c r="IAY52" s="367"/>
      <c r="IAZ52" s="367"/>
      <c r="IBA52" s="367"/>
      <c r="IBB52" s="367"/>
      <c r="IBC52" s="367"/>
      <c r="IBD52" s="367"/>
      <c r="IBE52" s="367"/>
      <c r="IBF52" s="367"/>
      <c r="IBG52" s="367"/>
      <c r="IBH52" s="367"/>
      <c r="IBI52" s="367"/>
      <c r="IBJ52" s="367"/>
      <c r="IBK52" s="367"/>
      <c r="IBL52" s="367"/>
      <c r="IBM52" s="367"/>
      <c r="IBN52" s="367"/>
      <c r="IBO52" s="367"/>
      <c r="IBP52" s="367"/>
      <c r="IBQ52" s="367"/>
      <c r="IBR52" s="367"/>
      <c r="IBS52" s="367"/>
      <c r="IBT52" s="367"/>
      <c r="IBU52" s="367"/>
      <c r="IBV52" s="367"/>
      <c r="IBW52" s="367"/>
      <c r="IBX52" s="367"/>
      <c r="IBY52" s="367"/>
      <c r="IBZ52" s="367"/>
      <c r="ICA52" s="367"/>
      <c r="ICB52" s="367"/>
      <c r="ICC52" s="367"/>
      <c r="ICD52" s="367"/>
      <c r="ICE52" s="367"/>
      <c r="ICF52" s="367"/>
      <c r="ICG52" s="367"/>
      <c r="ICH52" s="367"/>
      <c r="ICI52" s="367"/>
      <c r="ICJ52" s="367"/>
      <c r="ICK52" s="367"/>
      <c r="ICL52" s="367"/>
      <c r="ICM52" s="367"/>
      <c r="ICN52" s="367"/>
      <c r="ICO52" s="367"/>
      <c r="ICP52" s="367"/>
      <c r="ICQ52" s="367"/>
      <c r="ICR52" s="367"/>
      <c r="ICS52" s="367"/>
      <c r="ICT52" s="367"/>
      <c r="ICU52" s="367"/>
      <c r="ICV52" s="367"/>
      <c r="ICW52" s="367"/>
      <c r="ICX52" s="367"/>
      <c r="ICY52" s="367"/>
      <c r="ICZ52" s="367"/>
      <c r="IDA52" s="367"/>
      <c r="IDB52" s="367"/>
      <c r="IDC52" s="367"/>
      <c r="IDD52" s="367"/>
      <c r="IDE52" s="367"/>
      <c r="IDF52" s="367"/>
      <c r="IDG52" s="367"/>
      <c r="IDH52" s="367"/>
      <c r="IDI52" s="367"/>
      <c r="IDJ52" s="367"/>
      <c r="IDK52" s="367"/>
      <c r="IDL52" s="367"/>
      <c r="IDM52" s="367"/>
      <c r="IDN52" s="367"/>
      <c r="IDO52" s="367"/>
      <c r="IDP52" s="367"/>
      <c r="IDQ52" s="367"/>
      <c r="IDR52" s="367"/>
      <c r="IDS52" s="367"/>
      <c r="IDT52" s="367"/>
      <c r="IDU52" s="367"/>
      <c r="IDV52" s="367"/>
      <c r="IDW52" s="367"/>
      <c r="IDX52" s="367"/>
      <c r="IDY52" s="367"/>
      <c r="IDZ52" s="367"/>
      <c r="IEA52" s="367"/>
      <c r="IEB52" s="367"/>
      <c r="IEC52" s="367"/>
      <c r="IED52" s="367"/>
      <c r="IEE52" s="367"/>
      <c r="IEF52" s="367"/>
      <c r="IEG52" s="367"/>
      <c r="IEH52" s="367"/>
      <c r="IEI52" s="367"/>
      <c r="IEJ52" s="367"/>
      <c r="IEK52" s="367"/>
      <c r="IEL52" s="367"/>
      <c r="IEM52" s="367"/>
      <c r="IEN52" s="367"/>
      <c r="IEO52" s="367"/>
      <c r="IEP52" s="367"/>
      <c r="IEQ52" s="367"/>
      <c r="IER52" s="367"/>
      <c r="IES52" s="367"/>
      <c r="IET52" s="367"/>
      <c r="IEU52" s="367"/>
      <c r="IEV52" s="367"/>
      <c r="IEW52" s="367"/>
      <c r="IEX52" s="367"/>
      <c r="IEY52" s="367"/>
      <c r="IEZ52" s="367"/>
      <c r="IFA52" s="367"/>
      <c r="IFB52" s="367"/>
      <c r="IFC52" s="367"/>
      <c r="IFD52" s="367"/>
      <c r="IFE52" s="367"/>
      <c r="IFF52" s="367"/>
      <c r="IFG52" s="367"/>
      <c r="IFH52" s="367"/>
      <c r="IFI52" s="367"/>
      <c r="IFJ52" s="367"/>
      <c r="IFK52" s="367"/>
      <c r="IFL52" s="367"/>
      <c r="IFM52" s="367"/>
      <c r="IFN52" s="367"/>
      <c r="IFO52" s="367"/>
      <c r="IFP52" s="367"/>
      <c r="IFQ52" s="367"/>
      <c r="IFR52" s="367"/>
      <c r="IFS52" s="367"/>
      <c r="IFT52" s="367"/>
      <c r="IFU52" s="367"/>
      <c r="IFV52" s="367"/>
      <c r="IFW52" s="367"/>
      <c r="IFX52" s="367"/>
      <c r="IFY52" s="367"/>
      <c r="IFZ52" s="367"/>
      <c r="IGA52" s="367"/>
      <c r="IGB52" s="367"/>
      <c r="IGC52" s="367"/>
      <c r="IGD52" s="367"/>
      <c r="IGE52" s="367"/>
      <c r="IGF52" s="367"/>
      <c r="IGG52" s="367"/>
      <c r="IGH52" s="367"/>
      <c r="IGI52" s="367"/>
      <c r="IGJ52" s="367"/>
      <c r="IGK52" s="367"/>
      <c r="IGL52" s="367"/>
      <c r="IGM52" s="367"/>
      <c r="IGN52" s="367"/>
      <c r="IGO52" s="367"/>
      <c r="IGP52" s="367"/>
      <c r="IGQ52" s="367"/>
      <c r="IGR52" s="367"/>
      <c r="IGS52" s="367"/>
      <c r="IGT52" s="367"/>
      <c r="IGU52" s="367"/>
      <c r="IGV52" s="367"/>
      <c r="IGW52" s="367"/>
      <c r="IGX52" s="367"/>
      <c r="IGY52" s="367"/>
      <c r="IGZ52" s="367"/>
      <c r="IHA52" s="367"/>
      <c r="IHB52" s="367"/>
      <c r="IHC52" s="367"/>
      <c r="IHD52" s="367"/>
      <c r="IHE52" s="367"/>
      <c r="IHF52" s="367"/>
      <c r="IHG52" s="367"/>
      <c r="IHH52" s="367"/>
      <c r="IHI52" s="367"/>
      <c r="IHJ52" s="367"/>
      <c r="IHK52" s="367"/>
      <c r="IHL52" s="367"/>
      <c r="IHM52" s="367"/>
      <c r="IHN52" s="367"/>
      <c r="IHO52" s="367"/>
      <c r="IHP52" s="367"/>
      <c r="IHQ52" s="367"/>
      <c r="IHR52" s="367"/>
      <c r="IHS52" s="367"/>
      <c r="IHT52" s="367"/>
      <c r="IHU52" s="367"/>
      <c r="IHV52" s="367"/>
      <c r="IHW52" s="367"/>
      <c r="IHX52" s="367"/>
      <c r="IHY52" s="367"/>
      <c r="IHZ52" s="367"/>
      <c r="IIA52" s="367"/>
      <c r="IIB52" s="367"/>
      <c r="IIC52" s="367"/>
      <c r="IID52" s="367"/>
      <c r="IIE52" s="367"/>
      <c r="IIF52" s="367"/>
      <c r="IIG52" s="367"/>
      <c r="IIH52" s="367"/>
      <c r="III52" s="367"/>
      <c r="IIJ52" s="367"/>
      <c r="IIK52" s="367"/>
      <c r="IIL52" s="367"/>
      <c r="IIM52" s="367"/>
      <c r="IIN52" s="367"/>
      <c r="IIO52" s="367"/>
      <c r="IIP52" s="367"/>
      <c r="IIQ52" s="367"/>
      <c r="IIR52" s="367"/>
      <c r="IIS52" s="367"/>
      <c r="IIT52" s="367"/>
      <c r="IIU52" s="367"/>
      <c r="IIV52" s="367"/>
      <c r="IIW52" s="367"/>
      <c r="IIX52" s="367"/>
      <c r="IIY52" s="367"/>
      <c r="IIZ52" s="367"/>
      <c r="IJA52" s="367"/>
      <c r="IJB52" s="367"/>
      <c r="IJC52" s="367"/>
      <c r="IJD52" s="367"/>
      <c r="IJE52" s="367"/>
      <c r="IJF52" s="367"/>
      <c r="IJG52" s="367"/>
      <c r="IJH52" s="367"/>
      <c r="IJI52" s="367"/>
      <c r="IJJ52" s="367"/>
      <c r="IJK52" s="367"/>
      <c r="IJL52" s="367"/>
      <c r="IJM52" s="367"/>
      <c r="IJN52" s="367"/>
      <c r="IJO52" s="367"/>
      <c r="IJP52" s="367"/>
      <c r="IJQ52" s="367"/>
      <c r="IJR52" s="367"/>
      <c r="IJS52" s="367"/>
      <c r="IJT52" s="367"/>
      <c r="IJU52" s="367"/>
      <c r="IJV52" s="367"/>
      <c r="IJW52" s="367"/>
      <c r="IJX52" s="367"/>
      <c r="IJY52" s="367"/>
      <c r="IJZ52" s="367"/>
      <c r="IKA52" s="367"/>
      <c r="IKB52" s="367"/>
      <c r="IKC52" s="367"/>
      <c r="IKD52" s="367"/>
      <c r="IKE52" s="367"/>
      <c r="IKF52" s="367"/>
      <c r="IKG52" s="367"/>
      <c r="IKH52" s="367"/>
      <c r="IKI52" s="367"/>
      <c r="IKJ52" s="367"/>
      <c r="IKK52" s="367"/>
      <c r="IKL52" s="367"/>
      <c r="IKM52" s="367"/>
      <c r="IKN52" s="367"/>
      <c r="IKO52" s="367"/>
      <c r="IKP52" s="367"/>
      <c r="IKQ52" s="367"/>
      <c r="IKR52" s="367"/>
      <c r="IKS52" s="367"/>
      <c r="IKT52" s="367"/>
      <c r="IKU52" s="367"/>
      <c r="IKV52" s="367"/>
      <c r="IKW52" s="367"/>
      <c r="IKX52" s="367"/>
      <c r="IKY52" s="367"/>
      <c r="IKZ52" s="367"/>
      <c r="ILA52" s="367"/>
      <c r="ILB52" s="367"/>
      <c r="ILC52" s="367"/>
      <c r="ILD52" s="367"/>
      <c r="ILE52" s="367"/>
      <c r="ILF52" s="367"/>
      <c r="ILG52" s="367"/>
      <c r="ILH52" s="367"/>
      <c r="ILI52" s="367"/>
      <c r="ILJ52" s="367"/>
      <c r="ILK52" s="367"/>
      <c r="ILL52" s="367"/>
      <c r="ILM52" s="367"/>
      <c r="ILN52" s="367"/>
      <c r="ILO52" s="367"/>
      <c r="ILP52" s="367"/>
      <c r="ILQ52" s="367"/>
      <c r="ILR52" s="367"/>
      <c r="ILS52" s="367"/>
      <c r="ILT52" s="367"/>
      <c r="ILU52" s="367"/>
      <c r="ILV52" s="367"/>
      <c r="ILW52" s="367"/>
      <c r="ILX52" s="367"/>
      <c r="ILY52" s="367"/>
      <c r="ILZ52" s="367"/>
      <c r="IMA52" s="367"/>
      <c r="IMB52" s="367"/>
      <c r="IMC52" s="367"/>
      <c r="IMD52" s="367"/>
      <c r="IME52" s="367"/>
      <c r="IMF52" s="367"/>
      <c r="IMG52" s="367"/>
      <c r="IMH52" s="367"/>
      <c r="IMI52" s="367"/>
      <c r="IMJ52" s="367"/>
      <c r="IMK52" s="367"/>
      <c r="IML52" s="367"/>
      <c r="IMM52" s="367"/>
      <c r="IMN52" s="367"/>
      <c r="IMO52" s="367"/>
      <c r="IMP52" s="367"/>
      <c r="IMQ52" s="367"/>
      <c r="IMR52" s="367"/>
      <c r="IMS52" s="367"/>
      <c r="IMT52" s="367"/>
      <c r="IMU52" s="367"/>
      <c r="IMV52" s="367"/>
      <c r="IMW52" s="367"/>
      <c r="IMX52" s="367"/>
      <c r="IMY52" s="367"/>
      <c r="IMZ52" s="367"/>
      <c r="INA52" s="367"/>
      <c r="INB52" s="367"/>
      <c r="INC52" s="367"/>
      <c r="IND52" s="367"/>
      <c r="INE52" s="367"/>
      <c r="INF52" s="367"/>
      <c r="ING52" s="367"/>
      <c r="INH52" s="367"/>
      <c r="INI52" s="367"/>
      <c r="INJ52" s="367"/>
      <c r="INK52" s="367"/>
      <c r="INL52" s="367"/>
      <c r="INM52" s="367"/>
      <c r="INN52" s="367"/>
      <c r="INO52" s="367"/>
      <c r="INP52" s="367"/>
      <c r="INQ52" s="367"/>
      <c r="INR52" s="367"/>
      <c r="INS52" s="367"/>
      <c r="INT52" s="367"/>
      <c r="INU52" s="367"/>
      <c r="INV52" s="367"/>
      <c r="INW52" s="367"/>
      <c r="INX52" s="367"/>
      <c r="INY52" s="367"/>
      <c r="INZ52" s="367"/>
      <c r="IOA52" s="367"/>
      <c r="IOB52" s="367"/>
      <c r="IOC52" s="367"/>
      <c r="IOD52" s="367"/>
      <c r="IOE52" s="367"/>
      <c r="IOF52" s="367"/>
      <c r="IOG52" s="367"/>
      <c r="IOH52" s="367"/>
      <c r="IOI52" s="367"/>
      <c r="IOJ52" s="367"/>
      <c r="IOK52" s="367"/>
      <c r="IOL52" s="367"/>
      <c r="IOM52" s="367"/>
      <c r="ION52" s="367"/>
      <c r="IOO52" s="367"/>
      <c r="IOP52" s="367"/>
      <c r="IOQ52" s="367"/>
      <c r="IOR52" s="367"/>
      <c r="IOS52" s="367"/>
      <c r="IOT52" s="367"/>
      <c r="IOU52" s="367"/>
      <c r="IOV52" s="367"/>
      <c r="IOW52" s="367"/>
      <c r="IOX52" s="367"/>
      <c r="IOY52" s="367"/>
      <c r="IOZ52" s="367"/>
      <c r="IPA52" s="367"/>
      <c r="IPB52" s="367"/>
      <c r="IPC52" s="367"/>
      <c r="IPD52" s="367"/>
      <c r="IPE52" s="367"/>
      <c r="IPF52" s="367"/>
      <c r="IPG52" s="367"/>
      <c r="IPH52" s="367"/>
      <c r="IPI52" s="367"/>
      <c r="IPJ52" s="367"/>
      <c r="IPK52" s="367"/>
      <c r="IPL52" s="367"/>
      <c r="IPM52" s="367"/>
      <c r="IPN52" s="367"/>
      <c r="IPO52" s="367"/>
      <c r="IPP52" s="367"/>
      <c r="IPQ52" s="367"/>
      <c r="IPR52" s="367"/>
      <c r="IPS52" s="367"/>
      <c r="IPT52" s="367"/>
      <c r="IPU52" s="367"/>
      <c r="IPV52" s="367"/>
      <c r="IPW52" s="367"/>
      <c r="IPX52" s="367"/>
      <c r="IPY52" s="367"/>
      <c r="IPZ52" s="367"/>
      <c r="IQA52" s="367"/>
      <c r="IQB52" s="367"/>
      <c r="IQC52" s="367"/>
      <c r="IQD52" s="367"/>
      <c r="IQE52" s="367"/>
      <c r="IQF52" s="367"/>
      <c r="IQG52" s="367"/>
      <c r="IQH52" s="367"/>
      <c r="IQI52" s="367"/>
      <c r="IQJ52" s="367"/>
      <c r="IQK52" s="367"/>
      <c r="IQL52" s="367"/>
      <c r="IQM52" s="367"/>
      <c r="IQN52" s="367"/>
      <c r="IQO52" s="367"/>
      <c r="IQP52" s="367"/>
      <c r="IQQ52" s="367"/>
      <c r="IQR52" s="367"/>
      <c r="IQS52" s="367"/>
      <c r="IQT52" s="367"/>
      <c r="IQU52" s="367"/>
      <c r="IQV52" s="367"/>
      <c r="IQW52" s="367"/>
      <c r="IQX52" s="367"/>
      <c r="IQY52" s="367"/>
      <c r="IQZ52" s="367"/>
      <c r="IRA52" s="367"/>
      <c r="IRB52" s="367"/>
      <c r="IRC52" s="367"/>
      <c r="IRD52" s="367"/>
      <c r="IRE52" s="367"/>
      <c r="IRF52" s="367"/>
      <c r="IRG52" s="367"/>
      <c r="IRH52" s="367"/>
      <c r="IRI52" s="367"/>
      <c r="IRJ52" s="367"/>
      <c r="IRK52" s="367"/>
      <c r="IRL52" s="367"/>
      <c r="IRM52" s="367"/>
      <c r="IRN52" s="367"/>
      <c r="IRO52" s="367"/>
      <c r="IRP52" s="367"/>
      <c r="IRQ52" s="367"/>
      <c r="IRR52" s="367"/>
      <c r="IRS52" s="367"/>
      <c r="IRT52" s="367"/>
      <c r="IRU52" s="367"/>
      <c r="IRV52" s="367"/>
      <c r="IRW52" s="367"/>
      <c r="IRX52" s="367"/>
      <c r="IRY52" s="367"/>
      <c r="IRZ52" s="367"/>
      <c r="ISA52" s="367"/>
      <c r="ISB52" s="367"/>
      <c r="ISC52" s="367"/>
      <c r="ISD52" s="367"/>
      <c r="ISE52" s="367"/>
      <c r="ISF52" s="367"/>
      <c r="ISG52" s="367"/>
      <c r="ISH52" s="367"/>
      <c r="ISI52" s="367"/>
      <c r="ISJ52" s="367"/>
      <c r="ISK52" s="367"/>
      <c r="ISL52" s="367"/>
      <c r="ISM52" s="367"/>
      <c r="ISN52" s="367"/>
      <c r="ISO52" s="367"/>
      <c r="ISP52" s="367"/>
      <c r="ISQ52" s="367"/>
      <c r="ISR52" s="367"/>
      <c r="ISS52" s="367"/>
      <c r="IST52" s="367"/>
      <c r="ISU52" s="367"/>
      <c r="ISV52" s="367"/>
      <c r="ISW52" s="367"/>
      <c r="ISX52" s="367"/>
      <c r="ISY52" s="367"/>
      <c r="ISZ52" s="367"/>
      <c r="ITA52" s="367"/>
      <c r="ITB52" s="367"/>
      <c r="ITC52" s="367"/>
      <c r="ITD52" s="367"/>
      <c r="ITE52" s="367"/>
      <c r="ITF52" s="367"/>
      <c r="ITG52" s="367"/>
      <c r="ITH52" s="367"/>
      <c r="ITI52" s="367"/>
      <c r="ITJ52" s="367"/>
      <c r="ITK52" s="367"/>
      <c r="ITL52" s="367"/>
      <c r="ITM52" s="367"/>
      <c r="ITN52" s="367"/>
      <c r="ITO52" s="367"/>
      <c r="ITP52" s="367"/>
      <c r="ITQ52" s="367"/>
      <c r="ITR52" s="367"/>
      <c r="ITS52" s="367"/>
      <c r="ITT52" s="367"/>
      <c r="ITU52" s="367"/>
      <c r="ITV52" s="367"/>
      <c r="ITW52" s="367"/>
      <c r="ITX52" s="367"/>
      <c r="ITY52" s="367"/>
      <c r="ITZ52" s="367"/>
      <c r="IUA52" s="367"/>
      <c r="IUB52" s="367"/>
      <c r="IUC52" s="367"/>
      <c r="IUD52" s="367"/>
      <c r="IUE52" s="367"/>
      <c r="IUF52" s="367"/>
      <c r="IUG52" s="367"/>
      <c r="IUH52" s="367"/>
      <c r="IUI52" s="367"/>
      <c r="IUJ52" s="367"/>
      <c r="IUK52" s="367"/>
      <c r="IUL52" s="367"/>
      <c r="IUM52" s="367"/>
      <c r="IUN52" s="367"/>
      <c r="IUO52" s="367"/>
      <c r="IUP52" s="367"/>
      <c r="IUQ52" s="367"/>
      <c r="IUR52" s="367"/>
      <c r="IUS52" s="367"/>
      <c r="IUT52" s="367"/>
      <c r="IUU52" s="367"/>
      <c r="IUV52" s="367"/>
      <c r="IUW52" s="367"/>
      <c r="IUX52" s="367"/>
      <c r="IUY52" s="367"/>
      <c r="IUZ52" s="367"/>
      <c r="IVA52" s="367"/>
      <c r="IVB52" s="367"/>
      <c r="IVC52" s="367"/>
      <c r="IVD52" s="367"/>
      <c r="IVE52" s="367"/>
      <c r="IVF52" s="367"/>
      <c r="IVG52" s="367"/>
      <c r="IVH52" s="367"/>
      <c r="IVI52" s="367"/>
      <c r="IVJ52" s="367"/>
      <c r="IVK52" s="367"/>
      <c r="IVL52" s="367"/>
      <c r="IVM52" s="367"/>
      <c r="IVN52" s="367"/>
      <c r="IVO52" s="367"/>
      <c r="IVP52" s="367"/>
      <c r="IVQ52" s="367"/>
      <c r="IVR52" s="367"/>
      <c r="IVS52" s="367"/>
      <c r="IVT52" s="367"/>
      <c r="IVU52" s="367"/>
      <c r="IVV52" s="367"/>
      <c r="IVW52" s="367"/>
      <c r="IVX52" s="367"/>
      <c r="IVY52" s="367"/>
      <c r="IVZ52" s="367"/>
      <c r="IWA52" s="367"/>
      <c r="IWB52" s="367"/>
      <c r="IWC52" s="367"/>
      <c r="IWD52" s="367"/>
      <c r="IWE52" s="367"/>
      <c r="IWF52" s="367"/>
      <c r="IWG52" s="367"/>
      <c r="IWH52" s="367"/>
      <c r="IWI52" s="367"/>
      <c r="IWJ52" s="367"/>
      <c r="IWK52" s="367"/>
      <c r="IWL52" s="367"/>
      <c r="IWM52" s="367"/>
      <c r="IWN52" s="367"/>
      <c r="IWO52" s="367"/>
      <c r="IWP52" s="367"/>
      <c r="IWQ52" s="367"/>
      <c r="IWR52" s="367"/>
      <c r="IWS52" s="367"/>
      <c r="IWT52" s="367"/>
      <c r="IWU52" s="367"/>
      <c r="IWV52" s="367"/>
      <c r="IWW52" s="367"/>
      <c r="IWX52" s="367"/>
      <c r="IWY52" s="367"/>
      <c r="IWZ52" s="367"/>
      <c r="IXA52" s="367"/>
      <c r="IXB52" s="367"/>
      <c r="IXC52" s="367"/>
      <c r="IXD52" s="367"/>
      <c r="IXE52" s="367"/>
      <c r="IXF52" s="367"/>
      <c r="IXG52" s="367"/>
      <c r="IXH52" s="367"/>
      <c r="IXI52" s="367"/>
      <c r="IXJ52" s="367"/>
      <c r="IXK52" s="367"/>
      <c r="IXL52" s="367"/>
      <c r="IXM52" s="367"/>
      <c r="IXN52" s="367"/>
      <c r="IXO52" s="367"/>
      <c r="IXP52" s="367"/>
      <c r="IXQ52" s="367"/>
      <c r="IXR52" s="367"/>
      <c r="IXS52" s="367"/>
      <c r="IXT52" s="367"/>
      <c r="IXU52" s="367"/>
      <c r="IXV52" s="367"/>
      <c r="IXW52" s="367"/>
      <c r="IXX52" s="367"/>
      <c r="IXY52" s="367"/>
      <c r="IXZ52" s="367"/>
      <c r="IYA52" s="367"/>
      <c r="IYB52" s="367"/>
      <c r="IYC52" s="367"/>
      <c r="IYD52" s="367"/>
      <c r="IYE52" s="367"/>
      <c r="IYF52" s="367"/>
      <c r="IYG52" s="367"/>
      <c r="IYH52" s="367"/>
      <c r="IYI52" s="367"/>
      <c r="IYJ52" s="367"/>
      <c r="IYK52" s="367"/>
      <c r="IYL52" s="367"/>
      <c r="IYM52" s="367"/>
      <c r="IYN52" s="367"/>
      <c r="IYO52" s="367"/>
      <c r="IYP52" s="367"/>
      <c r="IYQ52" s="367"/>
      <c r="IYR52" s="367"/>
      <c r="IYS52" s="367"/>
      <c r="IYT52" s="367"/>
      <c r="IYU52" s="367"/>
      <c r="IYV52" s="367"/>
      <c r="IYW52" s="367"/>
      <c r="IYX52" s="367"/>
      <c r="IYY52" s="367"/>
      <c r="IYZ52" s="367"/>
      <c r="IZA52" s="367"/>
      <c r="IZB52" s="367"/>
      <c r="IZC52" s="367"/>
      <c r="IZD52" s="367"/>
      <c r="IZE52" s="367"/>
      <c r="IZF52" s="367"/>
      <c r="IZG52" s="367"/>
      <c r="IZH52" s="367"/>
      <c r="IZI52" s="367"/>
      <c r="IZJ52" s="367"/>
      <c r="IZK52" s="367"/>
      <c r="IZL52" s="367"/>
      <c r="IZM52" s="367"/>
      <c r="IZN52" s="367"/>
      <c r="IZO52" s="367"/>
      <c r="IZP52" s="367"/>
      <c r="IZQ52" s="367"/>
      <c r="IZR52" s="367"/>
      <c r="IZS52" s="367"/>
      <c r="IZT52" s="367"/>
      <c r="IZU52" s="367"/>
      <c r="IZV52" s="367"/>
      <c r="IZW52" s="367"/>
      <c r="IZX52" s="367"/>
      <c r="IZY52" s="367"/>
      <c r="IZZ52" s="367"/>
      <c r="JAA52" s="367"/>
      <c r="JAB52" s="367"/>
      <c r="JAC52" s="367"/>
      <c r="JAD52" s="367"/>
      <c r="JAE52" s="367"/>
      <c r="JAF52" s="367"/>
      <c r="JAG52" s="367"/>
      <c r="JAH52" s="367"/>
      <c r="JAI52" s="367"/>
      <c r="JAJ52" s="367"/>
      <c r="JAK52" s="367"/>
      <c r="JAL52" s="367"/>
      <c r="JAM52" s="367"/>
      <c r="JAN52" s="367"/>
      <c r="JAO52" s="367"/>
      <c r="JAP52" s="367"/>
      <c r="JAQ52" s="367"/>
      <c r="JAR52" s="367"/>
      <c r="JAS52" s="367"/>
      <c r="JAT52" s="367"/>
      <c r="JAU52" s="367"/>
      <c r="JAV52" s="367"/>
      <c r="JAW52" s="367"/>
      <c r="JAX52" s="367"/>
      <c r="JAY52" s="367"/>
      <c r="JAZ52" s="367"/>
      <c r="JBA52" s="367"/>
      <c r="JBB52" s="367"/>
      <c r="JBC52" s="367"/>
      <c r="JBD52" s="367"/>
      <c r="JBE52" s="367"/>
      <c r="JBF52" s="367"/>
      <c r="JBG52" s="367"/>
      <c r="JBH52" s="367"/>
      <c r="JBI52" s="367"/>
      <c r="JBJ52" s="367"/>
      <c r="JBK52" s="367"/>
      <c r="JBL52" s="367"/>
      <c r="JBM52" s="367"/>
      <c r="JBN52" s="367"/>
      <c r="JBO52" s="367"/>
      <c r="JBP52" s="367"/>
      <c r="JBQ52" s="367"/>
      <c r="JBR52" s="367"/>
      <c r="JBS52" s="367"/>
      <c r="JBT52" s="367"/>
      <c r="JBU52" s="367"/>
      <c r="JBV52" s="367"/>
      <c r="JBW52" s="367"/>
      <c r="JBX52" s="367"/>
      <c r="JBY52" s="367"/>
      <c r="JBZ52" s="367"/>
      <c r="JCA52" s="367"/>
      <c r="JCB52" s="367"/>
      <c r="JCC52" s="367"/>
      <c r="JCD52" s="367"/>
      <c r="JCE52" s="367"/>
      <c r="JCF52" s="367"/>
      <c r="JCG52" s="367"/>
      <c r="JCH52" s="367"/>
      <c r="JCI52" s="367"/>
      <c r="JCJ52" s="367"/>
      <c r="JCK52" s="367"/>
      <c r="JCL52" s="367"/>
      <c r="JCM52" s="367"/>
      <c r="JCN52" s="367"/>
      <c r="JCO52" s="367"/>
      <c r="JCP52" s="367"/>
      <c r="JCQ52" s="367"/>
      <c r="JCR52" s="367"/>
      <c r="JCS52" s="367"/>
      <c r="JCT52" s="367"/>
      <c r="JCU52" s="367"/>
      <c r="JCV52" s="367"/>
      <c r="JCW52" s="367"/>
      <c r="JCX52" s="367"/>
      <c r="JCY52" s="367"/>
      <c r="JCZ52" s="367"/>
      <c r="JDA52" s="367"/>
      <c r="JDB52" s="367"/>
      <c r="JDC52" s="367"/>
      <c r="JDD52" s="367"/>
      <c r="JDE52" s="367"/>
      <c r="JDF52" s="367"/>
      <c r="JDG52" s="367"/>
      <c r="JDH52" s="367"/>
      <c r="JDI52" s="367"/>
      <c r="JDJ52" s="367"/>
      <c r="JDK52" s="367"/>
      <c r="JDL52" s="367"/>
      <c r="JDM52" s="367"/>
      <c r="JDN52" s="367"/>
      <c r="JDO52" s="367"/>
      <c r="JDP52" s="367"/>
      <c r="JDQ52" s="367"/>
      <c r="JDR52" s="367"/>
      <c r="JDS52" s="367"/>
      <c r="JDT52" s="367"/>
      <c r="JDU52" s="367"/>
      <c r="JDV52" s="367"/>
      <c r="JDW52" s="367"/>
      <c r="JDX52" s="367"/>
      <c r="JDY52" s="367"/>
      <c r="JDZ52" s="367"/>
      <c r="JEA52" s="367"/>
      <c r="JEB52" s="367"/>
      <c r="JEC52" s="367"/>
      <c r="JED52" s="367"/>
      <c r="JEE52" s="367"/>
      <c r="JEF52" s="367"/>
      <c r="JEG52" s="367"/>
      <c r="JEH52" s="367"/>
      <c r="JEI52" s="367"/>
      <c r="JEJ52" s="367"/>
      <c r="JEK52" s="367"/>
      <c r="JEL52" s="367"/>
      <c r="JEM52" s="367"/>
      <c r="JEN52" s="367"/>
      <c r="JEO52" s="367"/>
      <c r="JEP52" s="367"/>
      <c r="JEQ52" s="367"/>
      <c r="JER52" s="367"/>
      <c r="JES52" s="367"/>
      <c r="JET52" s="367"/>
      <c r="JEU52" s="367"/>
      <c r="JEV52" s="367"/>
      <c r="JEW52" s="367"/>
      <c r="JEX52" s="367"/>
      <c r="JEY52" s="367"/>
      <c r="JEZ52" s="367"/>
      <c r="JFA52" s="367"/>
      <c r="JFB52" s="367"/>
      <c r="JFC52" s="367"/>
      <c r="JFD52" s="367"/>
      <c r="JFE52" s="367"/>
      <c r="JFF52" s="367"/>
      <c r="JFG52" s="367"/>
      <c r="JFH52" s="367"/>
      <c r="JFI52" s="367"/>
      <c r="JFJ52" s="367"/>
      <c r="JFK52" s="367"/>
      <c r="JFL52" s="367"/>
      <c r="JFM52" s="367"/>
      <c r="JFN52" s="367"/>
      <c r="JFO52" s="367"/>
      <c r="JFP52" s="367"/>
      <c r="JFQ52" s="367"/>
      <c r="JFR52" s="367"/>
      <c r="JFS52" s="367"/>
      <c r="JFT52" s="367"/>
      <c r="JFU52" s="367"/>
      <c r="JFV52" s="367"/>
      <c r="JFW52" s="367"/>
      <c r="JFX52" s="367"/>
      <c r="JFY52" s="367"/>
      <c r="JFZ52" s="367"/>
      <c r="JGA52" s="367"/>
      <c r="JGB52" s="367"/>
      <c r="JGC52" s="367"/>
      <c r="JGD52" s="367"/>
      <c r="JGE52" s="367"/>
      <c r="JGF52" s="367"/>
      <c r="JGG52" s="367"/>
      <c r="JGH52" s="367"/>
      <c r="JGI52" s="367"/>
      <c r="JGJ52" s="367"/>
      <c r="JGK52" s="367"/>
      <c r="JGL52" s="367"/>
      <c r="JGM52" s="367"/>
      <c r="JGN52" s="367"/>
      <c r="JGO52" s="367"/>
      <c r="JGP52" s="367"/>
      <c r="JGQ52" s="367"/>
      <c r="JGR52" s="367"/>
      <c r="JGS52" s="367"/>
      <c r="JGT52" s="367"/>
      <c r="JGU52" s="367"/>
      <c r="JGV52" s="367"/>
      <c r="JGW52" s="367"/>
      <c r="JGX52" s="367"/>
      <c r="JGY52" s="367"/>
      <c r="JGZ52" s="367"/>
      <c r="JHA52" s="367"/>
      <c r="JHB52" s="367"/>
      <c r="JHC52" s="367"/>
      <c r="JHD52" s="367"/>
      <c r="JHE52" s="367"/>
      <c r="JHF52" s="367"/>
      <c r="JHG52" s="367"/>
      <c r="JHH52" s="367"/>
      <c r="JHI52" s="367"/>
      <c r="JHJ52" s="367"/>
      <c r="JHK52" s="367"/>
      <c r="JHL52" s="367"/>
      <c r="JHM52" s="367"/>
      <c r="JHN52" s="367"/>
      <c r="JHO52" s="367"/>
      <c r="JHP52" s="367"/>
      <c r="JHQ52" s="367"/>
      <c r="JHR52" s="367"/>
      <c r="JHS52" s="367"/>
      <c r="JHT52" s="367"/>
      <c r="JHU52" s="367"/>
      <c r="JHV52" s="367"/>
      <c r="JHW52" s="367"/>
      <c r="JHX52" s="367"/>
      <c r="JHY52" s="367"/>
      <c r="JHZ52" s="367"/>
      <c r="JIA52" s="367"/>
      <c r="JIB52" s="367"/>
      <c r="JIC52" s="367"/>
      <c r="JID52" s="367"/>
      <c r="JIE52" s="367"/>
      <c r="JIF52" s="367"/>
      <c r="JIG52" s="367"/>
      <c r="JIH52" s="367"/>
      <c r="JII52" s="367"/>
      <c r="JIJ52" s="367"/>
      <c r="JIK52" s="367"/>
      <c r="JIL52" s="367"/>
      <c r="JIM52" s="367"/>
      <c r="JIN52" s="367"/>
      <c r="JIO52" s="367"/>
      <c r="JIP52" s="367"/>
      <c r="JIQ52" s="367"/>
      <c r="JIR52" s="367"/>
      <c r="JIS52" s="367"/>
      <c r="JIT52" s="367"/>
      <c r="JIU52" s="367"/>
      <c r="JIV52" s="367"/>
      <c r="JIW52" s="367"/>
      <c r="JIX52" s="367"/>
      <c r="JIY52" s="367"/>
      <c r="JIZ52" s="367"/>
      <c r="JJA52" s="367"/>
      <c r="JJB52" s="367"/>
      <c r="JJC52" s="367"/>
      <c r="JJD52" s="367"/>
      <c r="JJE52" s="367"/>
      <c r="JJF52" s="367"/>
      <c r="JJG52" s="367"/>
      <c r="JJH52" s="367"/>
      <c r="JJI52" s="367"/>
      <c r="JJJ52" s="367"/>
      <c r="JJK52" s="367"/>
      <c r="JJL52" s="367"/>
      <c r="JJM52" s="367"/>
      <c r="JJN52" s="367"/>
      <c r="JJO52" s="367"/>
      <c r="JJP52" s="367"/>
      <c r="JJQ52" s="367"/>
      <c r="JJR52" s="367"/>
      <c r="JJS52" s="367"/>
      <c r="JJT52" s="367"/>
      <c r="JJU52" s="367"/>
      <c r="JJV52" s="367"/>
      <c r="JJW52" s="367"/>
      <c r="JJX52" s="367"/>
      <c r="JJY52" s="367"/>
      <c r="JJZ52" s="367"/>
      <c r="JKA52" s="367"/>
      <c r="JKB52" s="367"/>
      <c r="JKC52" s="367"/>
      <c r="JKD52" s="367"/>
      <c r="JKE52" s="367"/>
      <c r="JKF52" s="367"/>
      <c r="JKG52" s="367"/>
      <c r="JKH52" s="367"/>
      <c r="JKI52" s="367"/>
      <c r="JKJ52" s="367"/>
      <c r="JKK52" s="367"/>
      <c r="JKL52" s="367"/>
      <c r="JKM52" s="367"/>
      <c r="JKN52" s="367"/>
      <c r="JKO52" s="367"/>
      <c r="JKP52" s="367"/>
      <c r="JKQ52" s="367"/>
      <c r="JKR52" s="367"/>
      <c r="JKS52" s="367"/>
      <c r="JKT52" s="367"/>
      <c r="JKU52" s="367"/>
      <c r="JKV52" s="367"/>
      <c r="JKW52" s="367"/>
      <c r="JKX52" s="367"/>
      <c r="JKY52" s="367"/>
      <c r="JKZ52" s="367"/>
      <c r="JLA52" s="367"/>
      <c r="JLB52" s="367"/>
      <c r="JLC52" s="367"/>
      <c r="JLD52" s="367"/>
      <c r="JLE52" s="367"/>
      <c r="JLF52" s="367"/>
      <c r="JLG52" s="367"/>
      <c r="JLH52" s="367"/>
      <c r="JLI52" s="367"/>
      <c r="JLJ52" s="367"/>
      <c r="JLK52" s="367"/>
      <c r="JLL52" s="367"/>
      <c r="JLM52" s="367"/>
      <c r="JLN52" s="367"/>
      <c r="JLO52" s="367"/>
      <c r="JLP52" s="367"/>
      <c r="JLQ52" s="367"/>
      <c r="JLR52" s="367"/>
      <c r="JLS52" s="367"/>
      <c r="JLT52" s="367"/>
      <c r="JLU52" s="367"/>
      <c r="JLV52" s="367"/>
      <c r="JLW52" s="367"/>
      <c r="JLX52" s="367"/>
      <c r="JLY52" s="367"/>
      <c r="JLZ52" s="367"/>
      <c r="JMA52" s="367"/>
      <c r="JMB52" s="367"/>
      <c r="JMC52" s="367"/>
      <c r="JMD52" s="367"/>
      <c r="JME52" s="367"/>
      <c r="JMF52" s="367"/>
      <c r="JMG52" s="367"/>
      <c r="JMH52" s="367"/>
      <c r="JMI52" s="367"/>
      <c r="JMJ52" s="367"/>
      <c r="JMK52" s="367"/>
      <c r="JML52" s="367"/>
      <c r="JMM52" s="367"/>
      <c r="JMN52" s="367"/>
      <c r="JMO52" s="367"/>
      <c r="JMP52" s="367"/>
      <c r="JMQ52" s="367"/>
      <c r="JMR52" s="367"/>
      <c r="JMS52" s="367"/>
      <c r="JMT52" s="367"/>
      <c r="JMU52" s="367"/>
      <c r="JMV52" s="367"/>
      <c r="JMW52" s="367"/>
      <c r="JMX52" s="367"/>
      <c r="JMY52" s="367"/>
      <c r="JMZ52" s="367"/>
      <c r="JNA52" s="367"/>
      <c r="JNB52" s="367"/>
      <c r="JNC52" s="367"/>
      <c r="JND52" s="367"/>
      <c r="JNE52" s="367"/>
      <c r="JNF52" s="367"/>
      <c r="JNG52" s="367"/>
      <c r="JNH52" s="367"/>
      <c r="JNI52" s="367"/>
      <c r="JNJ52" s="367"/>
      <c r="JNK52" s="367"/>
      <c r="JNL52" s="367"/>
      <c r="JNM52" s="367"/>
      <c r="JNN52" s="367"/>
      <c r="JNO52" s="367"/>
      <c r="JNP52" s="367"/>
      <c r="JNQ52" s="367"/>
      <c r="JNR52" s="367"/>
      <c r="JNS52" s="367"/>
      <c r="JNT52" s="367"/>
      <c r="JNU52" s="367"/>
      <c r="JNV52" s="367"/>
      <c r="JNW52" s="367"/>
      <c r="JNX52" s="367"/>
      <c r="JNY52" s="367"/>
      <c r="JNZ52" s="367"/>
      <c r="JOA52" s="367"/>
      <c r="JOB52" s="367"/>
      <c r="JOC52" s="367"/>
      <c r="JOD52" s="367"/>
      <c r="JOE52" s="367"/>
      <c r="JOF52" s="367"/>
      <c r="JOG52" s="367"/>
      <c r="JOH52" s="367"/>
      <c r="JOI52" s="367"/>
      <c r="JOJ52" s="367"/>
      <c r="JOK52" s="367"/>
      <c r="JOL52" s="367"/>
      <c r="JOM52" s="367"/>
      <c r="JON52" s="367"/>
      <c r="JOO52" s="367"/>
      <c r="JOP52" s="367"/>
      <c r="JOQ52" s="367"/>
      <c r="JOR52" s="367"/>
      <c r="JOS52" s="367"/>
      <c r="JOT52" s="367"/>
      <c r="JOU52" s="367"/>
      <c r="JOV52" s="367"/>
      <c r="JOW52" s="367"/>
      <c r="JOX52" s="367"/>
      <c r="JOY52" s="367"/>
      <c r="JOZ52" s="367"/>
      <c r="JPA52" s="367"/>
      <c r="JPB52" s="367"/>
      <c r="JPC52" s="367"/>
      <c r="JPD52" s="367"/>
      <c r="JPE52" s="367"/>
      <c r="JPF52" s="367"/>
      <c r="JPG52" s="367"/>
      <c r="JPH52" s="367"/>
      <c r="JPI52" s="367"/>
      <c r="JPJ52" s="367"/>
      <c r="JPK52" s="367"/>
      <c r="JPL52" s="367"/>
      <c r="JPM52" s="367"/>
      <c r="JPN52" s="367"/>
      <c r="JPO52" s="367"/>
      <c r="JPP52" s="367"/>
      <c r="JPQ52" s="367"/>
      <c r="JPR52" s="367"/>
      <c r="JPS52" s="367"/>
      <c r="JPT52" s="367"/>
      <c r="JPU52" s="367"/>
      <c r="JPV52" s="367"/>
      <c r="JPW52" s="367"/>
      <c r="JPX52" s="367"/>
      <c r="JPY52" s="367"/>
      <c r="JPZ52" s="367"/>
      <c r="JQA52" s="367"/>
      <c r="JQB52" s="367"/>
      <c r="JQC52" s="367"/>
      <c r="JQD52" s="367"/>
      <c r="JQE52" s="367"/>
      <c r="JQF52" s="367"/>
      <c r="JQG52" s="367"/>
      <c r="JQH52" s="367"/>
      <c r="JQI52" s="367"/>
      <c r="JQJ52" s="367"/>
      <c r="JQK52" s="367"/>
      <c r="JQL52" s="367"/>
      <c r="JQM52" s="367"/>
      <c r="JQN52" s="367"/>
      <c r="JQO52" s="367"/>
      <c r="JQP52" s="367"/>
      <c r="JQQ52" s="367"/>
      <c r="JQR52" s="367"/>
      <c r="JQS52" s="367"/>
      <c r="JQT52" s="367"/>
      <c r="JQU52" s="367"/>
      <c r="JQV52" s="367"/>
      <c r="JQW52" s="367"/>
      <c r="JQX52" s="367"/>
      <c r="JQY52" s="367"/>
      <c r="JQZ52" s="367"/>
      <c r="JRA52" s="367"/>
      <c r="JRB52" s="367"/>
      <c r="JRC52" s="367"/>
      <c r="JRD52" s="367"/>
      <c r="JRE52" s="367"/>
      <c r="JRF52" s="367"/>
      <c r="JRG52" s="367"/>
      <c r="JRH52" s="367"/>
      <c r="JRI52" s="367"/>
      <c r="JRJ52" s="367"/>
      <c r="JRK52" s="367"/>
      <c r="JRL52" s="367"/>
      <c r="JRM52" s="367"/>
      <c r="JRN52" s="367"/>
      <c r="JRO52" s="367"/>
      <c r="JRP52" s="367"/>
      <c r="JRQ52" s="367"/>
      <c r="JRR52" s="367"/>
      <c r="JRS52" s="367"/>
      <c r="JRT52" s="367"/>
      <c r="JRU52" s="367"/>
      <c r="JRV52" s="367"/>
      <c r="JRW52" s="367"/>
      <c r="JRX52" s="367"/>
      <c r="JRY52" s="367"/>
      <c r="JRZ52" s="367"/>
      <c r="JSA52" s="367"/>
      <c r="JSB52" s="367"/>
      <c r="JSC52" s="367"/>
      <c r="JSD52" s="367"/>
      <c r="JSE52" s="367"/>
      <c r="JSF52" s="367"/>
      <c r="JSG52" s="367"/>
      <c r="JSH52" s="367"/>
      <c r="JSI52" s="367"/>
      <c r="JSJ52" s="367"/>
      <c r="JSK52" s="367"/>
      <c r="JSL52" s="367"/>
      <c r="JSM52" s="367"/>
      <c r="JSN52" s="367"/>
      <c r="JSO52" s="367"/>
      <c r="JSP52" s="367"/>
      <c r="JSQ52" s="367"/>
      <c r="JSR52" s="367"/>
      <c r="JSS52" s="367"/>
      <c r="JST52" s="367"/>
      <c r="JSU52" s="367"/>
      <c r="JSV52" s="367"/>
      <c r="JSW52" s="367"/>
      <c r="JSX52" s="367"/>
      <c r="JSY52" s="367"/>
      <c r="JSZ52" s="367"/>
      <c r="JTA52" s="367"/>
      <c r="JTB52" s="367"/>
      <c r="JTC52" s="367"/>
      <c r="JTD52" s="367"/>
      <c r="JTE52" s="367"/>
      <c r="JTF52" s="367"/>
      <c r="JTG52" s="367"/>
      <c r="JTH52" s="367"/>
      <c r="JTI52" s="367"/>
      <c r="JTJ52" s="367"/>
      <c r="JTK52" s="367"/>
      <c r="JTL52" s="367"/>
      <c r="JTM52" s="367"/>
      <c r="JTN52" s="367"/>
      <c r="JTO52" s="367"/>
      <c r="JTP52" s="367"/>
      <c r="JTQ52" s="367"/>
      <c r="JTR52" s="367"/>
      <c r="JTS52" s="367"/>
      <c r="JTT52" s="367"/>
      <c r="JTU52" s="367"/>
      <c r="JTV52" s="367"/>
      <c r="JTW52" s="367"/>
      <c r="JTX52" s="367"/>
      <c r="JTY52" s="367"/>
      <c r="JTZ52" s="367"/>
      <c r="JUA52" s="367"/>
      <c r="JUB52" s="367"/>
      <c r="JUC52" s="367"/>
      <c r="JUD52" s="367"/>
      <c r="JUE52" s="367"/>
      <c r="JUF52" s="367"/>
      <c r="JUG52" s="367"/>
      <c r="JUH52" s="367"/>
      <c r="JUI52" s="367"/>
      <c r="JUJ52" s="367"/>
      <c r="JUK52" s="367"/>
      <c r="JUL52" s="367"/>
      <c r="JUM52" s="367"/>
      <c r="JUN52" s="367"/>
      <c r="JUO52" s="367"/>
      <c r="JUP52" s="367"/>
      <c r="JUQ52" s="367"/>
      <c r="JUR52" s="367"/>
      <c r="JUS52" s="367"/>
      <c r="JUT52" s="367"/>
      <c r="JUU52" s="367"/>
      <c r="JUV52" s="367"/>
      <c r="JUW52" s="367"/>
      <c r="JUX52" s="367"/>
      <c r="JUY52" s="367"/>
      <c r="JUZ52" s="367"/>
      <c r="JVA52" s="367"/>
      <c r="JVB52" s="367"/>
      <c r="JVC52" s="367"/>
      <c r="JVD52" s="367"/>
      <c r="JVE52" s="367"/>
      <c r="JVF52" s="367"/>
      <c r="JVG52" s="367"/>
      <c r="JVH52" s="367"/>
      <c r="JVI52" s="367"/>
      <c r="JVJ52" s="367"/>
      <c r="JVK52" s="367"/>
      <c r="JVL52" s="367"/>
      <c r="JVM52" s="367"/>
      <c r="JVN52" s="367"/>
      <c r="JVO52" s="367"/>
      <c r="JVP52" s="367"/>
      <c r="JVQ52" s="367"/>
      <c r="JVR52" s="367"/>
      <c r="JVS52" s="367"/>
      <c r="JVT52" s="367"/>
      <c r="JVU52" s="367"/>
      <c r="JVV52" s="367"/>
      <c r="JVW52" s="367"/>
      <c r="JVX52" s="367"/>
      <c r="JVY52" s="367"/>
      <c r="JVZ52" s="367"/>
      <c r="JWA52" s="367"/>
      <c r="JWB52" s="367"/>
      <c r="JWC52" s="367"/>
      <c r="JWD52" s="367"/>
      <c r="JWE52" s="367"/>
      <c r="JWF52" s="367"/>
      <c r="JWG52" s="367"/>
      <c r="JWH52" s="367"/>
      <c r="JWI52" s="367"/>
      <c r="JWJ52" s="367"/>
      <c r="JWK52" s="367"/>
      <c r="JWL52" s="367"/>
      <c r="JWM52" s="367"/>
      <c r="JWN52" s="367"/>
      <c r="JWO52" s="367"/>
      <c r="JWP52" s="367"/>
      <c r="JWQ52" s="367"/>
      <c r="JWR52" s="367"/>
      <c r="JWS52" s="367"/>
      <c r="JWT52" s="367"/>
      <c r="JWU52" s="367"/>
      <c r="JWV52" s="367"/>
      <c r="JWW52" s="367"/>
      <c r="JWX52" s="367"/>
      <c r="JWY52" s="367"/>
      <c r="JWZ52" s="367"/>
      <c r="JXA52" s="367"/>
      <c r="JXB52" s="367"/>
      <c r="JXC52" s="367"/>
      <c r="JXD52" s="367"/>
      <c r="JXE52" s="367"/>
      <c r="JXF52" s="367"/>
      <c r="JXG52" s="367"/>
      <c r="JXH52" s="367"/>
      <c r="JXI52" s="367"/>
      <c r="JXJ52" s="367"/>
      <c r="JXK52" s="367"/>
      <c r="JXL52" s="367"/>
      <c r="JXM52" s="367"/>
      <c r="JXN52" s="367"/>
      <c r="JXO52" s="367"/>
      <c r="JXP52" s="367"/>
      <c r="JXQ52" s="367"/>
      <c r="JXR52" s="367"/>
      <c r="JXS52" s="367"/>
      <c r="JXT52" s="367"/>
      <c r="JXU52" s="367"/>
      <c r="JXV52" s="367"/>
      <c r="JXW52" s="367"/>
      <c r="JXX52" s="367"/>
      <c r="JXY52" s="367"/>
      <c r="JXZ52" s="367"/>
      <c r="JYA52" s="367"/>
      <c r="JYB52" s="367"/>
      <c r="JYC52" s="367"/>
      <c r="JYD52" s="367"/>
      <c r="JYE52" s="367"/>
      <c r="JYF52" s="367"/>
      <c r="JYG52" s="367"/>
      <c r="JYH52" s="367"/>
      <c r="JYI52" s="367"/>
      <c r="JYJ52" s="367"/>
      <c r="JYK52" s="367"/>
      <c r="JYL52" s="367"/>
      <c r="JYM52" s="367"/>
      <c r="JYN52" s="367"/>
      <c r="JYO52" s="367"/>
      <c r="JYP52" s="367"/>
      <c r="JYQ52" s="367"/>
      <c r="JYR52" s="367"/>
      <c r="JYS52" s="367"/>
      <c r="JYT52" s="367"/>
      <c r="JYU52" s="367"/>
      <c r="JYV52" s="367"/>
      <c r="JYW52" s="367"/>
      <c r="JYX52" s="367"/>
      <c r="JYY52" s="367"/>
      <c r="JYZ52" s="367"/>
      <c r="JZA52" s="367"/>
      <c r="JZB52" s="367"/>
      <c r="JZC52" s="367"/>
      <c r="JZD52" s="367"/>
      <c r="JZE52" s="367"/>
      <c r="JZF52" s="367"/>
      <c r="JZG52" s="367"/>
      <c r="JZH52" s="367"/>
      <c r="JZI52" s="367"/>
      <c r="JZJ52" s="367"/>
      <c r="JZK52" s="367"/>
      <c r="JZL52" s="367"/>
      <c r="JZM52" s="367"/>
      <c r="JZN52" s="367"/>
      <c r="JZO52" s="367"/>
      <c r="JZP52" s="367"/>
      <c r="JZQ52" s="367"/>
      <c r="JZR52" s="367"/>
      <c r="JZS52" s="367"/>
      <c r="JZT52" s="367"/>
      <c r="JZU52" s="367"/>
      <c r="JZV52" s="367"/>
      <c r="JZW52" s="367"/>
      <c r="JZX52" s="367"/>
      <c r="JZY52" s="367"/>
      <c r="JZZ52" s="367"/>
      <c r="KAA52" s="367"/>
      <c r="KAB52" s="367"/>
      <c r="KAC52" s="367"/>
      <c r="KAD52" s="367"/>
      <c r="KAE52" s="367"/>
      <c r="KAF52" s="367"/>
      <c r="KAG52" s="367"/>
      <c r="KAH52" s="367"/>
      <c r="KAI52" s="367"/>
      <c r="KAJ52" s="367"/>
      <c r="KAK52" s="367"/>
      <c r="KAL52" s="367"/>
      <c r="KAM52" s="367"/>
      <c r="KAN52" s="367"/>
      <c r="KAO52" s="367"/>
      <c r="KAP52" s="367"/>
      <c r="KAQ52" s="367"/>
      <c r="KAR52" s="367"/>
      <c r="KAS52" s="367"/>
      <c r="KAT52" s="367"/>
      <c r="KAU52" s="367"/>
      <c r="KAV52" s="367"/>
      <c r="KAW52" s="367"/>
      <c r="KAX52" s="367"/>
      <c r="KAY52" s="367"/>
      <c r="KAZ52" s="367"/>
      <c r="KBA52" s="367"/>
      <c r="KBB52" s="367"/>
      <c r="KBC52" s="367"/>
      <c r="KBD52" s="367"/>
      <c r="KBE52" s="367"/>
      <c r="KBF52" s="367"/>
      <c r="KBG52" s="367"/>
      <c r="KBH52" s="367"/>
      <c r="KBI52" s="367"/>
      <c r="KBJ52" s="367"/>
      <c r="KBK52" s="367"/>
      <c r="KBL52" s="367"/>
      <c r="KBM52" s="367"/>
      <c r="KBN52" s="367"/>
      <c r="KBO52" s="367"/>
      <c r="KBP52" s="367"/>
      <c r="KBQ52" s="367"/>
      <c r="KBR52" s="367"/>
      <c r="KBS52" s="367"/>
      <c r="KBT52" s="367"/>
      <c r="KBU52" s="367"/>
      <c r="KBV52" s="367"/>
      <c r="KBW52" s="367"/>
      <c r="KBX52" s="367"/>
      <c r="KBY52" s="367"/>
      <c r="KBZ52" s="367"/>
      <c r="KCA52" s="367"/>
      <c r="KCB52" s="367"/>
      <c r="KCC52" s="367"/>
      <c r="KCD52" s="367"/>
      <c r="KCE52" s="367"/>
      <c r="KCF52" s="367"/>
      <c r="KCG52" s="367"/>
      <c r="KCH52" s="367"/>
      <c r="KCI52" s="367"/>
      <c r="KCJ52" s="367"/>
      <c r="KCK52" s="367"/>
      <c r="KCL52" s="367"/>
      <c r="KCM52" s="367"/>
      <c r="KCN52" s="367"/>
      <c r="KCO52" s="367"/>
      <c r="KCP52" s="367"/>
      <c r="KCQ52" s="367"/>
      <c r="KCR52" s="367"/>
      <c r="KCS52" s="367"/>
      <c r="KCT52" s="367"/>
      <c r="KCU52" s="367"/>
      <c r="KCV52" s="367"/>
      <c r="KCW52" s="367"/>
      <c r="KCX52" s="367"/>
      <c r="KCY52" s="367"/>
      <c r="KCZ52" s="367"/>
      <c r="KDA52" s="367"/>
      <c r="KDB52" s="367"/>
      <c r="KDC52" s="367"/>
      <c r="KDD52" s="367"/>
      <c r="KDE52" s="367"/>
      <c r="KDF52" s="367"/>
      <c r="KDG52" s="367"/>
      <c r="KDH52" s="367"/>
      <c r="KDI52" s="367"/>
      <c r="KDJ52" s="367"/>
      <c r="KDK52" s="367"/>
      <c r="KDL52" s="367"/>
      <c r="KDM52" s="367"/>
      <c r="KDN52" s="367"/>
      <c r="KDO52" s="367"/>
      <c r="KDP52" s="367"/>
      <c r="KDQ52" s="367"/>
      <c r="KDR52" s="367"/>
      <c r="KDS52" s="367"/>
      <c r="KDT52" s="367"/>
      <c r="KDU52" s="367"/>
      <c r="KDV52" s="367"/>
      <c r="KDW52" s="367"/>
      <c r="KDX52" s="367"/>
      <c r="KDY52" s="367"/>
      <c r="KDZ52" s="367"/>
      <c r="KEA52" s="367"/>
      <c r="KEB52" s="367"/>
      <c r="KEC52" s="367"/>
      <c r="KED52" s="367"/>
      <c r="KEE52" s="367"/>
      <c r="KEF52" s="367"/>
      <c r="KEG52" s="367"/>
      <c r="KEH52" s="367"/>
      <c r="KEI52" s="367"/>
      <c r="KEJ52" s="367"/>
      <c r="KEK52" s="367"/>
      <c r="KEL52" s="367"/>
      <c r="KEM52" s="367"/>
      <c r="KEN52" s="367"/>
      <c r="KEO52" s="367"/>
      <c r="KEP52" s="367"/>
      <c r="KEQ52" s="367"/>
      <c r="KER52" s="367"/>
      <c r="KES52" s="367"/>
      <c r="KET52" s="367"/>
      <c r="KEU52" s="367"/>
      <c r="KEV52" s="367"/>
      <c r="KEW52" s="367"/>
      <c r="KEX52" s="367"/>
      <c r="KEY52" s="367"/>
      <c r="KEZ52" s="367"/>
      <c r="KFA52" s="367"/>
      <c r="KFB52" s="367"/>
      <c r="KFC52" s="367"/>
      <c r="KFD52" s="367"/>
      <c r="KFE52" s="367"/>
      <c r="KFF52" s="367"/>
      <c r="KFG52" s="367"/>
      <c r="KFH52" s="367"/>
      <c r="KFI52" s="367"/>
      <c r="KFJ52" s="367"/>
      <c r="KFK52" s="367"/>
      <c r="KFL52" s="367"/>
      <c r="KFM52" s="367"/>
      <c r="KFN52" s="367"/>
      <c r="KFO52" s="367"/>
      <c r="KFP52" s="367"/>
      <c r="KFQ52" s="367"/>
      <c r="KFR52" s="367"/>
      <c r="KFS52" s="367"/>
      <c r="KFT52" s="367"/>
      <c r="KFU52" s="367"/>
      <c r="KFV52" s="367"/>
      <c r="KFW52" s="367"/>
      <c r="KFX52" s="367"/>
      <c r="KFY52" s="367"/>
      <c r="KFZ52" s="367"/>
      <c r="KGA52" s="367"/>
      <c r="KGB52" s="367"/>
      <c r="KGC52" s="367"/>
      <c r="KGD52" s="367"/>
      <c r="KGE52" s="367"/>
      <c r="KGF52" s="367"/>
      <c r="KGG52" s="367"/>
      <c r="KGH52" s="367"/>
      <c r="KGI52" s="367"/>
      <c r="KGJ52" s="367"/>
      <c r="KGK52" s="367"/>
      <c r="KGL52" s="367"/>
      <c r="KGM52" s="367"/>
      <c r="KGN52" s="367"/>
      <c r="KGO52" s="367"/>
      <c r="KGP52" s="367"/>
      <c r="KGQ52" s="367"/>
      <c r="KGR52" s="367"/>
      <c r="KGS52" s="367"/>
      <c r="KGT52" s="367"/>
      <c r="KGU52" s="367"/>
      <c r="KGV52" s="367"/>
      <c r="KGW52" s="367"/>
      <c r="KGX52" s="367"/>
      <c r="KGY52" s="367"/>
      <c r="KGZ52" s="367"/>
      <c r="KHA52" s="367"/>
      <c r="KHB52" s="367"/>
      <c r="KHC52" s="367"/>
      <c r="KHD52" s="367"/>
      <c r="KHE52" s="367"/>
      <c r="KHF52" s="367"/>
      <c r="KHG52" s="367"/>
      <c r="KHH52" s="367"/>
      <c r="KHI52" s="367"/>
      <c r="KHJ52" s="367"/>
      <c r="KHK52" s="367"/>
      <c r="KHL52" s="367"/>
      <c r="KHM52" s="367"/>
      <c r="KHN52" s="367"/>
      <c r="KHO52" s="367"/>
      <c r="KHP52" s="367"/>
      <c r="KHQ52" s="367"/>
      <c r="KHR52" s="367"/>
      <c r="KHS52" s="367"/>
      <c r="KHT52" s="367"/>
      <c r="KHU52" s="367"/>
      <c r="KHV52" s="367"/>
      <c r="KHW52" s="367"/>
      <c r="KHX52" s="367"/>
      <c r="KHY52" s="367"/>
      <c r="KHZ52" s="367"/>
      <c r="KIA52" s="367"/>
      <c r="KIB52" s="367"/>
      <c r="KIC52" s="367"/>
      <c r="KID52" s="367"/>
      <c r="KIE52" s="367"/>
      <c r="KIF52" s="367"/>
      <c r="KIG52" s="367"/>
      <c r="KIH52" s="367"/>
      <c r="KII52" s="367"/>
      <c r="KIJ52" s="367"/>
      <c r="KIK52" s="367"/>
      <c r="KIL52" s="367"/>
      <c r="KIM52" s="367"/>
      <c r="KIN52" s="367"/>
      <c r="KIO52" s="367"/>
      <c r="KIP52" s="367"/>
      <c r="KIQ52" s="367"/>
      <c r="KIR52" s="367"/>
      <c r="KIS52" s="367"/>
      <c r="KIT52" s="367"/>
      <c r="KIU52" s="367"/>
      <c r="KIV52" s="367"/>
      <c r="KIW52" s="367"/>
      <c r="KIX52" s="367"/>
      <c r="KIY52" s="367"/>
      <c r="KIZ52" s="367"/>
      <c r="KJA52" s="367"/>
      <c r="KJB52" s="367"/>
      <c r="KJC52" s="367"/>
      <c r="KJD52" s="367"/>
      <c r="KJE52" s="367"/>
      <c r="KJF52" s="367"/>
      <c r="KJG52" s="367"/>
      <c r="KJH52" s="367"/>
      <c r="KJI52" s="367"/>
      <c r="KJJ52" s="367"/>
      <c r="KJK52" s="367"/>
      <c r="KJL52" s="367"/>
      <c r="KJM52" s="367"/>
      <c r="KJN52" s="367"/>
      <c r="KJO52" s="367"/>
      <c r="KJP52" s="367"/>
      <c r="KJQ52" s="367"/>
      <c r="KJR52" s="367"/>
      <c r="KJS52" s="367"/>
      <c r="KJT52" s="367"/>
      <c r="KJU52" s="367"/>
      <c r="KJV52" s="367"/>
      <c r="KJW52" s="367"/>
      <c r="KJX52" s="367"/>
      <c r="KJY52" s="367"/>
      <c r="KJZ52" s="367"/>
      <c r="KKA52" s="367"/>
      <c r="KKB52" s="367"/>
      <c r="KKC52" s="367"/>
      <c r="KKD52" s="367"/>
      <c r="KKE52" s="367"/>
      <c r="KKF52" s="367"/>
      <c r="KKG52" s="367"/>
      <c r="KKH52" s="367"/>
      <c r="KKI52" s="367"/>
      <c r="KKJ52" s="367"/>
      <c r="KKK52" s="367"/>
      <c r="KKL52" s="367"/>
      <c r="KKM52" s="367"/>
      <c r="KKN52" s="367"/>
      <c r="KKO52" s="367"/>
      <c r="KKP52" s="367"/>
      <c r="KKQ52" s="367"/>
      <c r="KKR52" s="367"/>
      <c r="KKS52" s="367"/>
      <c r="KKT52" s="367"/>
      <c r="KKU52" s="367"/>
      <c r="KKV52" s="367"/>
      <c r="KKW52" s="367"/>
      <c r="KKX52" s="367"/>
      <c r="KKY52" s="367"/>
      <c r="KKZ52" s="367"/>
      <c r="KLA52" s="367"/>
      <c r="KLB52" s="367"/>
      <c r="KLC52" s="367"/>
      <c r="KLD52" s="367"/>
      <c r="KLE52" s="367"/>
      <c r="KLF52" s="367"/>
      <c r="KLG52" s="367"/>
      <c r="KLH52" s="367"/>
      <c r="KLI52" s="367"/>
      <c r="KLJ52" s="367"/>
      <c r="KLK52" s="367"/>
      <c r="KLL52" s="367"/>
      <c r="KLM52" s="367"/>
      <c r="KLN52" s="367"/>
      <c r="KLO52" s="367"/>
      <c r="KLP52" s="367"/>
      <c r="KLQ52" s="367"/>
      <c r="KLR52" s="367"/>
      <c r="KLS52" s="367"/>
      <c r="KLT52" s="367"/>
      <c r="KLU52" s="367"/>
      <c r="KLV52" s="367"/>
      <c r="KLW52" s="367"/>
      <c r="KLX52" s="367"/>
      <c r="KLY52" s="367"/>
      <c r="KLZ52" s="367"/>
      <c r="KMA52" s="367"/>
      <c r="KMB52" s="367"/>
      <c r="KMC52" s="367"/>
      <c r="KMD52" s="367"/>
      <c r="KME52" s="367"/>
      <c r="KMF52" s="367"/>
      <c r="KMG52" s="367"/>
      <c r="KMH52" s="367"/>
      <c r="KMI52" s="367"/>
      <c r="KMJ52" s="367"/>
      <c r="KMK52" s="367"/>
      <c r="KML52" s="367"/>
      <c r="KMM52" s="367"/>
      <c r="KMN52" s="367"/>
      <c r="KMO52" s="367"/>
      <c r="KMP52" s="367"/>
      <c r="KMQ52" s="367"/>
      <c r="KMR52" s="367"/>
      <c r="KMS52" s="367"/>
      <c r="KMT52" s="367"/>
      <c r="KMU52" s="367"/>
      <c r="KMV52" s="367"/>
      <c r="KMW52" s="367"/>
      <c r="KMX52" s="367"/>
      <c r="KMY52" s="367"/>
      <c r="KMZ52" s="367"/>
      <c r="KNA52" s="367"/>
      <c r="KNB52" s="367"/>
      <c r="KNC52" s="367"/>
      <c r="KND52" s="367"/>
      <c r="KNE52" s="367"/>
      <c r="KNF52" s="367"/>
      <c r="KNG52" s="367"/>
      <c r="KNH52" s="367"/>
      <c r="KNI52" s="367"/>
      <c r="KNJ52" s="367"/>
      <c r="KNK52" s="367"/>
      <c r="KNL52" s="367"/>
      <c r="KNM52" s="367"/>
      <c r="KNN52" s="367"/>
      <c r="KNO52" s="367"/>
      <c r="KNP52" s="367"/>
      <c r="KNQ52" s="367"/>
      <c r="KNR52" s="367"/>
      <c r="KNS52" s="367"/>
      <c r="KNT52" s="367"/>
      <c r="KNU52" s="367"/>
      <c r="KNV52" s="367"/>
      <c r="KNW52" s="367"/>
      <c r="KNX52" s="367"/>
      <c r="KNY52" s="367"/>
      <c r="KNZ52" s="367"/>
      <c r="KOA52" s="367"/>
      <c r="KOB52" s="367"/>
      <c r="KOC52" s="367"/>
      <c r="KOD52" s="367"/>
      <c r="KOE52" s="367"/>
      <c r="KOF52" s="367"/>
      <c r="KOG52" s="367"/>
      <c r="KOH52" s="367"/>
      <c r="KOI52" s="367"/>
      <c r="KOJ52" s="367"/>
      <c r="KOK52" s="367"/>
      <c r="KOL52" s="367"/>
      <c r="KOM52" s="367"/>
      <c r="KON52" s="367"/>
      <c r="KOO52" s="367"/>
      <c r="KOP52" s="367"/>
      <c r="KOQ52" s="367"/>
      <c r="KOR52" s="367"/>
      <c r="KOS52" s="367"/>
      <c r="KOT52" s="367"/>
      <c r="KOU52" s="367"/>
      <c r="KOV52" s="367"/>
      <c r="KOW52" s="367"/>
      <c r="KOX52" s="367"/>
      <c r="KOY52" s="367"/>
      <c r="KOZ52" s="367"/>
      <c r="KPA52" s="367"/>
      <c r="KPB52" s="367"/>
      <c r="KPC52" s="367"/>
      <c r="KPD52" s="367"/>
      <c r="KPE52" s="367"/>
      <c r="KPF52" s="367"/>
      <c r="KPG52" s="367"/>
      <c r="KPH52" s="367"/>
      <c r="KPI52" s="367"/>
      <c r="KPJ52" s="367"/>
      <c r="KPK52" s="367"/>
      <c r="KPL52" s="367"/>
      <c r="KPM52" s="367"/>
      <c r="KPN52" s="367"/>
      <c r="KPO52" s="367"/>
      <c r="KPP52" s="367"/>
      <c r="KPQ52" s="367"/>
      <c r="KPR52" s="367"/>
      <c r="KPS52" s="367"/>
      <c r="KPT52" s="367"/>
      <c r="KPU52" s="367"/>
      <c r="KPV52" s="367"/>
      <c r="KPW52" s="367"/>
      <c r="KPX52" s="367"/>
      <c r="KPY52" s="367"/>
      <c r="KPZ52" s="367"/>
      <c r="KQA52" s="367"/>
      <c r="KQB52" s="367"/>
      <c r="KQC52" s="367"/>
      <c r="KQD52" s="367"/>
      <c r="KQE52" s="367"/>
      <c r="KQF52" s="367"/>
      <c r="KQG52" s="367"/>
      <c r="KQH52" s="367"/>
      <c r="KQI52" s="367"/>
      <c r="KQJ52" s="367"/>
      <c r="KQK52" s="367"/>
      <c r="KQL52" s="367"/>
      <c r="KQM52" s="367"/>
      <c r="KQN52" s="367"/>
      <c r="KQO52" s="367"/>
      <c r="KQP52" s="367"/>
      <c r="KQQ52" s="367"/>
      <c r="KQR52" s="367"/>
      <c r="KQS52" s="367"/>
      <c r="KQT52" s="367"/>
      <c r="KQU52" s="367"/>
      <c r="KQV52" s="367"/>
      <c r="KQW52" s="367"/>
      <c r="KQX52" s="367"/>
      <c r="KQY52" s="367"/>
      <c r="KQZ52" s="367"/>
      <c r="KRA52" s="367"/>
      <c r="KRB52" s="367"/>
      <c r="KRC52" s="367"/>
      <c r="KRD52" s="367"/>
      <c r="KRE52" s="367"/>
      <c r="KRF52" s="367"/>
      <c r="KRG52" s="367"/>
      <c r="KRH52" s="367"/>
      <c r="KRI52" s="367"/>
      <c r="KRJ52" s="367"/>
      <c r="KRK52" s="367"/>
      <c r="KRL52" s="367"/>
      <c r="KRM52" s="367"/>
      <c r="KRN52" s="367"/>
      <c r="KRO52" s="367"/>
      <c r="KRP52" s="367"/>
      <c r="KRQ52" s="367"/>
      <c r="KRR52" s="367"/>
      <c r="KRS52" s="367"/>
      <c r="KRT52" s="367"/>
      <c r="KRU52" s="367"/>
      <c r="KRV52" s="367"/>
      <c r="KRW52" s="367"/>
      <c r="KRX52" s="367"/>
      <c r="KRY52" s="367"/>
      <c r="KRZ52" s="367"/>
      <c r="KSA52" s="367"/>
      <c r="KSB52" s="367"/>
      <c r="KSC52" s="367"/>
      <c r="KSD52" s="367"/>
      <c r="KSE52" s="367"/>
      <c r="KSF52" s="367"/>
      <c r="KSG52" s="367"/>
      <c r="KSH52" s="367"/>
      <c r="KSI52" s="367"/>
      <c r="KSJ52" s="367"/>
      <c r="KSK52" s="367"/>
      <c r="KSL52" s="367"/>
      <c r="KSM52" s="367"/>
      <c r="KSN52" s="367"/>
      <c r="KSO52" s="367"/>
      <c r="KSP52" s="367"/>
      <c r="KSQ52" s="367"/>
      <c r="KSR52" s="367"/>
      <c r="KSS52" s="367"/>
      <c r="KST52" s="367"/>
      <c r="KSU52" s="367"/>
      <c r="KSV52" s="367"/>
      <c r="KSW52" s="367"/>
      <c r="KSX52" s="367"/>
      <c r="KSY52" s="367"/>
      <c r="KSZ52" s="367"/>
      <c r="KTA52" s="367"/>
      <c r="KTB52" s="367"/>
      <c r="KTC52" s="367"/>
      <c r="KTD52" s="367"/>
      <c r="KTE52" s="367"/>
      <c r="KTF52" s="367"/>
      <c r="KTG52" s="367"/>
      <c r="KTH52" s="367"/>
      <c r="KTI52" s="367"/>
      <c r="KTJ52" s="367"/>
      <c r="KTK52" s="367"/>
      <c r="KTL52" s="367"/>
      <c r="KTM52" s="367"/>
      <c r="KTN52" s="367"/>
      <c r="KTO52" s="367"/>
      <c r="KTP52" s="367"/>
      <c r="KTQ52" s="367"/>
      <c r="KTR52" s="367"/>
      <c r="KTS52" s="367"/>
      <c r="KTT52" s="367"/>
      <c r="KTU52" s="367"/>
      <c r="KTV52" s="367"/>
      <c r="KTW52" s="367"/>
      <c r="KTX52" s="367"/>
      <c r="KTY52" s="367"/>
      <c r="KTZ52" s="367"/>
      <c r="KUA52" s="367"/>
      <c r="KUB52" s="367"/>
      <c r="KUC52" s="367"/>
      <c r="KUD52" s="367"/>
      <c r="KUE52" s="367"/>
      <c r="KUF52" s="367"/>
      <c r="KUG52" s="367"/>
      <c r="KUH52" s="367"/>
      <c r="KUI52" s="367"/>
      <c r="KUJ52" s="367"/>
      <c r="KUK52" s="367"/>
      <c r="KUL52" s="367"/>
      <c r="KUM52" s="367"/>
      <c r="KUN52" s="367"/>
      <c r="KUO52" s="367"/>
      <c r="KUP52" s="367"/>
      <c r="KUQ52" s="367"/>
      <c r="KUR52" s="367"/>
      <c r="KUS52" s="367"/>
      <c r="KUT52" s="367"/>
      <c r="KUU52" s="367"/>
      <c r="KUV52" s="367"/>
      <c r="KUW52" s="367"/>
      <c r="KUX52" s="367"/>
      <c r="KUY52" s="367"/>
      <c r="KUZ52" s="367"/>
      <c r="KVA52" s="367"/>
      <c r="KVB52" s="367"/>
      <c r="KVC52" s="367"/>
      <c r="KVD52" s="367"/>
      <c r="KVE52" s="367"/>
      <c r="KVF52" s="367"/>
      <c r="KVG52" s="367"/>
      <c r="KVH52" s="367"/>
      <c r="KVI52" s="367"/>
      <c r="KVJ52" s="367"/>
      <c r="KVK52" s="367"/>
      <c r="KVL52" s="367"/>
      <c r="KVM52" s="367"/>
      <c r="KVN52" s="367"/>
      <c r="KVO52" s="367"/>
      <c r="KVP52" s="367"/>
      <c r="KVQ52" s="367"/>
      <c r="KVR52" s="367"/>
      <c r="KVS52" s="367"/>
      <c r="KVT52" s="367"/>
      <c r="KVU52" s="367"/>
      <c r="KVV52" s="367"/>
      <c r="KVW52" s="367"/>
      <c r="KVX52" s="367"/>
      <c r="KVY52" s="367"/>
      <c r="KVZ52" s="367"/>
      <c r="KWA52" s="367"/>
      <c r="KWB52" s="367"/>
      <c r="KWC52" s="367"/>
      <c r="KWD52" s="367"/>
      <c r="KWE52" s="367"/>
      <c r="KWF52" s="367"/>
      <c r="KWG52" s="367"/>
      <c r="KWH52" s="367"/>
      <c r="KWI52" s="367"/>
      <c r="KWJ52" s="367"/>
      <c r="KWK52" s="367"/>
      <c r="KWL52" s="367"/>
      <c r="KWM52" s="367"/>
      <c r="KWN52" s="367"/>
      <c r="KWO52" s="367"/>
      <c r="KWP52" s="367"/>
      <c r="KWQ52" s="367"/>
      <c r="KWR52" s="367"/>
      <c r="KWS52" s="367"/>
      <c r="KWT52" s="367"/>
      <c r="KWU52" s="367"/>
      <c r="KWV52" s="367"/>
      <c r="KWW52" s="367"/>
      <c r="KWX52" s="367"/>
      <c r="KWY52" s="367"/>
      <c r="KWZ52" s="367"/>
      <c r="KXA52" s="367"/>
      <c r="KXB52" s="367"/>
      <c r="KXC52" s="367"/>
      <c r="KXD52" s="367"/>
      <c r="KXE52" s="367"/>
      <c r="KXF52" s="367"/>
      <c r="KXG52" s="367"/>
      <c r="KXH52" s="367"/>
      <c r="KXI52" s="367"/>
      <c r="KXJ52" s="367"/>
      <c r="KXK52" s="367"/>
      <c r="KXL52" s="367"/>
      <c r="KXM52" s="367"/>
      <c r="KXN52" s="367"/>
      <c r="KXO52" s="367"/>
      <c r="KXP52" s="367"/>
      <c r="KXQ52" s="367"/>
      <c r="KXR52" s="367"/>
      <c r="KXS52" s="367"/>
      <c r="KXT52" s="367"/>
      <c r="KXU52" s="367"/>
      <c r="KXV52" s="367"/>
      <c r="KXW52" s="367"/>
      <c r="KXX52" s="367"/>
      <c r="KXY52" s="367"/>
      <c r="KXZ52" s="367"/>
      <c r="KYA52" s="367"/>
      <c r="KYB52" s="367"/>
      <c r="KYC52" s="367"/>
      <c r="KYD52" s="367"/>
      <c r="KYE52" s="367"/>
      <c r="KYF52" s="367"/>
      <c r="KYG52" s="367"/>
      <c r="KYH52" s="367"/>
      <c r="KYI52" s="367"/>
      <c r="KYJ52" s="367"/>
      <c r="KYK52" s="367"/>
      <c r="KYL52" s="367"/>
      <c r="KYM52" s="367"/>
      <c r="KYN52" s="367"/>
      <c r="KYO52" s="367"/>
      <c r="KYP52" s="367"/>
      <c r="KYQ52" s="367"/>
      <c r="KYR52" s="367"/>
      <c r="KYS52" s="367"/>
      <c r="KYT52" s="367"/>
      <c r="KYU52" s="367"/>
      <c r="KYV52" s="367"/>
      <c r="KYW52" s="367"/>
      <c r="KYX52" s="367"/>
      <c r="KYY52" s="367"/>
      <c r="KYZ52" s="367"/>
      <c r="KZA52" s="367"/>
      <c r="KZB52" s="367"/>
      <c r="KZC52" s="367"/>
      <c r="KZD52" s="367"/>
      <c r="KZE52" s="367"/>
      <c r="KZF52" s="367"/>
      <c r="KZG52" s="367"/>
      <c r="KZH52" s="367"/>
      <c r="KZI52" s="367"/>
      <c r="KZJ52" s="367"/>
      <c r="KZK52" s="367"/>
      <c r="KZL52" s="367"/>
      <c r="KZM52" s="367"/>
      <c r="KZN52" s="367"/>
      <c r="KZO52" s="367"/>
      <c r="KZP52" s="367"/>
      <c r="KZQ52" s="367"/>
      <c r="KZR52" s="367"/>
      <c r="KZS52" s="367"/>
      <c r="KZT52" s="367"/>
      <c r="KZU52" s="367"/>
      <c r="KZV52" s="367"/>
      <c r="KZW52" s="367"/>
      <c r="KZX52" s="367"/>
      <c r="KZY52" s="367"/>
      <c r="KZZ52" s="367"/>
      <c r="LAA52" s="367"/>
      <c r="LAB52" s="367"/>
      <c r="LAC52" s="367"/>
      <c r="LAD52" s="367"/>
      <c r="LAE52" s="367"/>
      <c r="LAF52" s="367"/>
      <c r="LAG52" s="367"/>
      <c r="LAH52" s="367"/>
      <c r="LAI52" s="367"/>
      <c r="LAJ52" s="367"/>
      <c r="LAK52" s="367"/>
      <c r="LAL52" s="367"/>
      <c r="LAM52" s="367"/>
      <c r="LAN52" s="367"/>
      <c r="LAO52" s="367"/>
      <c r="LAP52" s="367"/>
      <c r="LAQ52" s="367"/>
      <c r="LAR52" s="367"/>
      <c r="LAS52" s="367"/>
      <c r="LAT52" s="367"/>
      <c r="LAU52" s="367"/>
      <c r="LAV52" s="367"/>
      <c r="LAW52" s="367"/>
      <c r="LAX52" s="367"/>
      <c r="LAY52" s="367"/>
      <c r="LAZ52" s="367"/>
      <c r="LBA52" s="367"/>
      <c r="LBB52" s="367"/>
      <c r="LBC52" s="367"/>
      <c r="LBD52" s="367"/>
      <c r="LBE52" s="367"/>
      <c r="LBF52" s="367"/>
      <c r="LBG52" s="367"/>
      <c r="LBH52" s="367"/>
      <c r="LBI52" s="367"/>
      <c r="LBJ52" s="367"/>
      <c r="LBK52" s="367"/>
      <c r="LBL52" s="367"/>
      <c r="LBM52" s="367"/>
      <c r="LBN52" s="367"/>
      <c r="LBO52" s="367"/>
      <c r="LBP52" s="367"/>
      <c r="LBQ52" s="367"/>
      <c r="LBR52" s="367"/>
      <c r="LBS52" s="367"/>
      <c r="LBT52" s="367"/>
      <c r="LBU52" s="367"/>
      <c r="LBV52" s="367"/>
      <c r="LBW52" s="367"/>
      <c r="LBX52" s="367"/>
      <c r="LBY52" s="367"/>
      <c r="LBZ52" s="367"/>
      <c r="LCA52" s="367"/>
      <c r="LCB52" s="367"/>
      <c r="LCC52" s="367"/>
      <c r="LCD52" s="367"/>
      <c r="LCE52" s="367"/>
      <c r="LCF52" s="367"/>
      <c r="LCG52" s="367"/>
      <c r="LCH52" s="367"/>
      <c r="LCI52" s="367"/>
      <c r="LCJ52" s="367"/>
      <c r="LCK52" s="367"/>
      <c r="LCL52" s="367"/>
      <c r="LCM52" s="367"/>
      <c r="LCN52" s="367"/>
      <c r="LCO52" s="367"/>
      <c r="LCP52" s="367"/>
      <c r="LCQ52" s="367"/>
      <c r="LCR52" s="367"/>
      <c r="LCS52" s="367"/>
      <c r="LCT52" s="367"/>
      <c r="LCU52" s="367"/>
      <c r="LCV52" s="367"/>
      <c r="LCW52" s="367"/>
      <c r="LCX52" s="367"/>
      <c r="LCY52" s="367"/>
      <c r="LCZ52" s="367"/>
      <c r="LDA52" s="367"/>
      <c r="LDB52" s="367"/>
      <c r="LDC52" s="367"/>
      <c r="LDD52" s="367"/>
      <c r="LDE52" s="367"/>
      <c r="LDF52" s="367"/>
      <c r="LDG52" s="367"/>
      <c r="LDH52" s="367"/>
      <c r="LDI52" s="367"/>
      <c r="LDJ52" s="367"/>
      <c r="LDK52" s="367"/>
      <c r="LDL52" s="367"/>
      <c r="LDM52" s="367"/>
      <c r="LDN52" s="367"/>
      <c r="LDO52" s="367"/>
      <c r="LDP52" s="367"/>
      <c r="LDQ52" s="367"/>
      <c r="LDR52" s="367"/>
      <c r="LDS52" s="367"/>
      <c r="LDT52" s="367"/>
      <c r="LDU52" s="367"/>
      <c r="LDV52" s="367"/>
      <c r="LDW52" s="367"/>
      <c r="LDX52" s="367"/>
      <c r="LDY52" s="367"/>
      <c r="LDZ52" s="367"/>
      <c r="LEA52" s="367"/>
      <c r="LEB52" s="367"/>
      <c r="LEC52" s="367"/>
      <c r="LED52" s="367"/>
      <c r="LEE52" s="367"/>
      <c r="LEF52" s="367"/>
      <c r="LEG52" s="367"/>
      <c r="LEH52" s="367"/>
      <c r="LEI52" s="367"/>
      <c r="LEJ52" s="367"/>
      <c r="LEK52" s="367"/>
      <c r="LEL52" s="367"/>
      <c r="LEM52" s="367"/>
      <c r="LEN52" s="367"/>
      <c r="LEO52" s="367"/>
      <c r="LEP52" s="367"/>
      <c r="LEQ52" s="367"/>
      <c r="LER52" s="367"/>
      <c r="LES52" s="367"/>
      <c r="LET52" s="367"/>
      <c r="LEU52" s="367"/>
      <c r="LEV52" s="367"/>
      <c r="LEW52" s="367"/>
      <c r="LEX52" s="367"/>
      <c r="LEY52" s="367"/>
      <c r="LEZ52" s="367"/>
      <c r="LFA52" s="367"/>
      <c r="LFB52" s="367"/>
      <c r="LFC52" s="367"/>
      <c r="LFD52" s="367"/>
      <c r="LFE52" s="367"/>
      <c r="LFF52" s="367"/>
      <c r="LFG52" s="367"/>
      <c r="LFH52" s="367"/>
      <c r="LFI52" s="367"/>
      <c r="LFJ52" s="367"/>
      <c r="LFK52" s="367"/>
      <c r="LFL52" s="367"/>
      <c r="LFM52" s="367"/>
      <c r="LFN52" s="367"/>
      <c r="LFO52" s="367"/>
      <c r="LFP52" s="367"/>
      <c r="LFQ52" s="367"/>
      <c r="LFR52" s="367"/>
      <c r="LFS52" s="367"/>
      <c r="LFT52" s="367"/>
      <c r="LFU52" s="367"/>
      <c r="LFV52" s="367"/>
      <c r="LFW52" s="367"/>
      <c r="LFX52" s="367"/>
      <c r="LFY52" s="367"/>
      <c r="LFZ52" s="367"/>
      <c r="LGA52" s="367"/>
      <c r="LGB52" s="367"/>
      <c r="LGC52" s="367"/>
      <c r="LGD52" s="367"/>
      <c r="LGE52" s="367"/>
      <c r="LGF52" s="367"/>
      <c r="LGG52" s="367"/>
      <c r="LGH52" s="367"/>
      <c r="LGI52" s="367"/>
      <c r="LGJ52" s="367"/>
      <c r="LGK52" s="367"/>
      <c r="LGL52" s="367"/>
      <c r="LGM52" s="367"/>
      <c r="LGN52" s="367"/>
      <c r="LGO52" s="367"/>
      <c r="LGP52" s="367"/>
      <c r="LGQ52" s="367"/>
      <c r="LGR52" s="367"/>
      <c r="LGS52" s="367"/>
      <c r="LGT52" s="367"/>
      <c r="LGU52" s="367"/>
      <c r="LGV52" s="367"/>
      <c r="LGW52" s="367"/>
      <c r="LGX52" s="367"/>
      <c r="LGY52" s="367"/>
      <c r="LGZ52" s="367"/>
      <c r="LHA52" s="367"/>
      <c r="LHB52" s="367"/>
      <c r="LHC52" s="367"/>
      <c r="LHD52" s="367"/>
      <c r="LHE52" s="367"/>
      <c r="LHF52" s="367"/>
      <c r="LHG52" s="367"/>
      <c r="LHH52" s="367"/>
      <c r="LHI52" s="367"/>
      <c r="LHJ52" s="367"/>
      <c r="LHK52" s="367"/>
      <c r="LHL52" s="367"/>
      <c r="LHM52" s="367"/>
      <c r="LHN52" s="367"/>
      <c r="LHO52" s="367"/>
      <c r="LHP52" s="367"/>
      <c r="LHQ52" s="367"/>
      <c r="LHR52" s="367"/>
      <c r="LHS52" s="367"/>
      <c r="LHT52" s="367"/>
      <c r="LHU52" s="367"/>
      <c r="LHV52" s="367"/>
      <c r="LHW52" s="367"/>
      <c r="LHX52" s="367"/>
      <c r="LHY52" s="367"/>
      <c r="LHZ52" s="367"/>
      <c r="LIA52" s="367"/>
      <c r="LIB52" s="367"/>
      <c r="LIC52" s="367"/>
      <c r="LID52" s="367"/>
      <c r="LIE52" s="367"/>
      <c r="LIF52" s="367"/>
      <c r="LIG52" s="367"/>
      <c r="LIH52" s="367"/>
      <c r="LII52" s="367"/>
      <c r="LIJ52" s="367"/>
      <c r="LIK52" s="367"/>
      <c r="LIL52" s="367"/>
      <c r="LIM52" s="367"/>
      <c r="LIN52" s="367"/>
      <c r="LIO52" s="367"/>
      <c r="LIP52" s="367"/>
      <c r="LIQ52" s="367"/>
      <c r="LIR52" s="367"/>
      <c r="LIS52" s="367"/>
      <c r="LIT52" s="367"/>
      <c r="LIU52" s="367"/>
      <c r="LIV52" s="367"/>
      <c r="LIW52" s="367"/>
      <c r="LIX52" s="367"/>
      <c r="LIY52" s="367"/>
      <c r="LIZ52" s="367"/>
      <c r="LJA52" s="367"/>
      <c r="LJB52" s="367"/>
      <c r="LJC52" s="367"/>
      <c r="LJD52" s="367"/>
      <c r="LJE52" s="367"/>
      <c r="LJF52" s="367"/>
      <c r="LJG52" s="367"/>
      <c r="LJH52" s="367"/>
      <c r="LJI52" s="367"/>
      <c r="LJJ52" s="367"/>
      <c r="LJK52" s="367"/>
      <c r="LJL52" s="367"/>
      <c r="LJM52" s="367"/>
      <c r="LJN52" s="367"/>
      <c r="LJO52" s="367"/>
      <c r="LJP52" s="367"/>
      <c r="LJQ52" s="367"/>
      <c r="LJR52" s="367"/>
      <c r="LJS52" s="367"/>
      <c r="LJT52" s="367"/>
      <c r="LJU52" s="367"/>
      <c r="LJV52" s="367"/>
      <c r="LJW52" s="367"/>
      <c r="LJX52" s="367"/>
      <c r="LJY52" s="367"/>
      <c r="LJZ52" s="367"/>
      <c r="LKA52" s="367"/>
      <c r="LKB52" s="367"/>
      <c r="LKC52" s="367"/>
      <c r="LKD52" s="367"/>
      <c r="LKE52" s="367"/>
      <c r="LKF52" s="367"/>
      <c r="LKG52" s="367"/>
      <c r="LKH52" s="367"/>
      <c r="LKI52" s="367"/>
      <c r="LKJ52" s="367"/>
      <c r="LKK52" s="367"/>
      <c r="LKL52" s="367"/>
      <c r="LKM52" s="367"/>
      <c r="LKN52" s="367"/>
      <c r="LKO52" s="367"/>
      <c r="LKP52" s="367"/>
      <c r="LKQ52" s="367"/>
      <c r="LKR52" s="367"/>
      <c r="LKS52" s="367"/>
      <c r="LKT52" s="367"/>
      <c r="LKU52" s="367"/>
      <c r="LKV52" s="367"/>
      <c r="LKW52" s="367"/>
      <c r="LKX52" s="367"/>
      <c r="LKY52" s="367"/>
      <c r="LKZ52" s="367"/>
      <c r="LLA52" s="367"/>
      <c r="LLB52" s="367"/>
      <c r="LLC52" s="367"/>
      <c r="LLD52" s="367"/>
      <c r="LLE52" s="367"/>
      <c r="LLF52" s="367"/>
      <c r="LLG52" s="367"/>
      <c r="LLH52" s="367"/>
      <c r="LLI52" s="367"/>
      <c r="LLJ52" s="367"/>
      <c r="LLK52" s="367"/>
      <c r="LLL52" s="367"/>
      <c r="LLM52" s="367"/>
      <c r="LLN52" s="367"/>
      <c r="LLO52" s="367"/>
      <c r="LLP52" s="367"/>
      <c r="LLQ52" s="367"/>
      <c r="LLR52" s="367"/>
      <c r="LLS52" s="367"/>
      <c r="LLT52" s="367"/>
      <c r="LLU52" s="367"/>
      <c r="LLV52" s="367"/>
      <c r="LLW52" s="367"/>
      <c r="LLX52" s="367"/>
      <c r="LLY52" s="367"/>
      <c r="LLZ52" s="367"/>
      <c r="LMA52" s="367"/>
      <c r="LMB52" s="367"/>
      <c r="LMC52" s="367"/>
      <c r="LMD52" s="367"/>
      <c r="LME52" s="367"/>
      <c r="LMF52" s="367"/>
      <c r="LMG52" s="367"/>
      <c r="LMH52" s="367"/>
      <c r="LMI52" s="367"/>
      <c r="LMJ52" s="367"/>
      <c r="LMK52" s="367"/>
      <c r="LML52" s="367"/>
      <c r="LMM52" s="367"/>
      <c r="LMN52" s="367"/>
      <c r="LMO52" s="367"/>
      <c r="LMP52" s="367"/>
      <c r="LMQ52" s="367"/>
      <c r="LMR52" s="367"/>
      <c r="LMS52" s="367"/>
      <c r="LMT52" s="367"/>
      <c r="LMU52" s="367"/>
      <c r="LMV52" s="367"/>
      <c r="LMW52" s="367"/>
      <c r="LMX52" s="367"/>
      <c r="LMY52" s="367"/>
      <c r="LMZ52" s="367"/>
      <c r="LNA52" s="367"/>
      <c r="LNB52" s="367"/>
      <c r="LNC52" s="367"/>
      <c r="LND52" s="367"/>
      <c r="LNE52" s="367"/>
      <c r="LNF52" s="367"/>
      <c r="LNG52" s="367"/>
      <c r="LNH52" s="367"/>
      <c r="LNI52" s="367"/>
      <c r="LNJ52" s="367"/>
      <c r="LNK52" s="367"/>
      <c r="LNL52" s="367"/>
      <c r="LNM52" s="367"/>
      <c r="LNN52" s="367"/>
      <c r="LNO52" s="367"/>
      <c r="LNP52" s="367"/>
      <c r="LNQ52" s="367"/>
      <c r="LNR52" s="367"/>
      <c r="LNS52" s="367"/>
      <c r="LNT52" s="367"/>
      <c r="LNU52" s="367"/>
      <c r="LNV52" s="367"/>
      <c r="LNW52" s="367"/>
      <c r="LNX52" s="367"/>
      <c r="LNY52" s="367"/>
      <c r="LNZ52" s="367"/>
      <c r="LOA52" s="367"/>
      <c r="LOB52" s="367"/>
      <c r="LOC52" s="367"/>
      <c r="LOD52" s="367"/>
      <c r="LOE52" s="367"/>
      <c r="LOF52" s="367"/>
      <c r="LOG52" s="367"/>
      <c r="LOH52" s="367"/>
      <c r="LOI52" s="367"/>
      <c r="LOJ52" s="367"/>
      <c r="LOK52" s="367"/>
      <c r="LOL52" s="367"/>
      <c r="LOM52" s="367"/>
      <c r="LON52" s="367"/>
      <c r="LOO52" s="367"/>
      <c r="LOP52" s="367"/>
      <c r="LOQ52" s="367"/>
      <c r="LOR52" s="367"/>
      <c r="LOS52" s="367"/>
      <c r="LOT52" s="367"/>
      <c r="LOU52" s="367"/>
      <c r="LOV52" s="367"/>
      <c r="LOW52" s="367"/>
      <c r="LOX52" s="367"/>
      <c r="LOY52" s="367"/>
      <c r="LOZ52" s="367"/>
      <c r="LPA52" s="367"/>
      <c r="LPB52" s="367"/>
      <c r="LPC52" s="367"/>
      <c r="LPD52" s="367"/>
      <c r="LPE52" s="367"/>
      <c r="LPF52" s="367"/>
      <c r="LPG52" s="367"/>
      <c r="LPH52" s="367"/>
      <c r="LPI52" s="367"/>
      <c r="LPJ52" s="367"/>
      <c r="LPK52" s="367"/>
      <c r="LPL52" s="367"/>
      <c r="LPM52" s="367"/>
      <c r="LPN52" s="367"/>
      <c r="LPO52" s="367"/>
      <c r="LPP52" s="367"/>
      <c r="LPQ52" s="367"/>
      <c r="LPR52" s="367"/>
      <c r="LPS52" s="367"/>
      <c r="LPT52" s="367"/>
      <c r="LPU52" s="367"/>
      <c r="LPV52" s="367"/>
      <c r="LPW52" s="367"/>
      <c r="LPX52" s="367"/>
      <c r="LPY52" s="367"/>
      <c r="LPZ52" s="367"/>
      <c r="LQA52" s="367"/>
      <c r="LQB52" s="367"/>
      <c r="LQC52" s="367"/>
      <c r="LQD52" s="367"/>
      <c r="LQE52" s="367"/>
      <c r="LQF52" s="367"/>
      <c r="LQG52" s="367"/>
      <c r="LQH52" s="367"/>
      <c r="LQI52" s="367"/>
      <c r="LQJ52" s="367"/>
      <c r="LQK52" s="367"/>
      <c r="LQL52" s="367"/>
      <c r="LQM52" s="367"/>
      <c r="LQN52" s="367"/>
      <c r="LQO52" s="367"/>
      <c r="LQP52" s="367"/>
      <c r="LQQ52" s="367"/>
      <c r="LQR52" s="367"/>
      <c r="LQS52" s="367"/>
      <c r="LQT52" s="367"/>
      <c r="LQU52" s="367"/>
      <c r="LQV52" s="367"/>
      <c r="LQW52" s="367"/>
      <c r="LQX52" s="367"/>
      <c r="LQY52" s="367"/>
      <c r="LQZ52" s="367"/>
      <c r="LRA52" s="367"/>
      <c r="LRB52" s="367"/>
      <c r="LRC52" s="367"/>
      <c r="LRD52" s="367"/>
      <c r="LRE52" s="367"/>
      <c r="LRF52" s="367"/>
      <c r="LRG52" s="367"/>
      <c r="LRH52" s="367"/>
      <c r="LRI52" s="367"/>
      <c r="LRJ52" s="367"/>
      <c r="LRK52" s="367"/>
      <c r="LRL52" s="367"/>
      <c r="LRM52" s="367"/>
      <c r="LRN52" s="367"/>
      <c r="LRO52" s="367"/>
      <c r="LRP52" s="367"/>
      <c r="LRQ52" s="367"/>
      <c r="LRR52" s="367"/>
      <c r="LRS52" s="367"/>
      <c r="LRT52" s="367"/>
      <c r="LRU52" s="367"/>
      <c r="LRV52" s="367"/>
      <c r="LRW52" s="367"/>
      <c r="LRX52" s="367"/>
      <c r="LRY52" s="367"/>
      <c r="LRZ52" s="367"/>
      <c r="LSA52" s="367"/>
      <c r="LSB52" s="367"/>
      <c r="LSC52" s="367"/>
      <c r="LSD52" s="367"/>
      <c r="LSE52" s="367"/>
      <c r="LSF52" s="367"/>
      <c r="LSG52" s="367"/>
      <c r="LSH52" s="367"/>
      <c r="LSI52" s="367"/>
      <c r="LSJ52" s="367"/>
      <c r="LSK52" s="367"/>
      <c r="LSL52" s="367"/>
      <c r="LSM52" s="367"/>
      <c r="LSN52" s="367"/>
      <c r="LSO52" s="367"/>
      <c r="LSP52" s="367"/>
      <c r="LSQ52" s="367"/>
      <c r="LSR52" s="367"/>
      <c r="LSS52" s="367"/>
      <c r="LST52" s="367"/>
      <c r="LSU52" s="367"/>
      <c r="LSV52" s="367"/>
      <c r="LSW52" s="367"/>
      <c r="LSX52" s="367"/>
      <c r="LSY52" s="367"/>
      <c r="LSZ52" s="367"/>
      <c r="LTA52" s="367"/>
      <c r="LTB52" s="367"/>
      <c r="LTC52" s="367"/>
      <c r="LTD52" s="367"/>
      <c r="LTE52" s="367"/>
      <c r="LTF52" s="367"/>
      <c r="LTG52" s="367"/>
      <c r="LTH52" s="367"/>
      <c r="LTI52" s="367"/>
      <c r="LTJ52" s="367"/>
      <c r="LTK52" s="367"/>
      <c r="LTL52" s="367"/>
      <c r="LTM52" s="367"/>
      <c r="LTN52" s="367"/>
      <c r="LTO52" s="367"/>
      <c r="LTP52" s="367"/>
      <c r="LTQ52" s="367"/>
      <c r="LTR52" s="367"/>
      <c r="LTS52" s="367"/>
      <c r="LTT52" s="367"/>
      <c r="LTU52" s="367"/>
      <c r="LTV52" s="367"/>
      <c r="LTW52" s="367"/>
      <c r="LTX52" s="367"/>
      <c r="LTY52" s="367"/>
      <c r="LTZ52" s="367"/>
      <c r="LUA52" s="367"/>
      <c r="LUB52" s="367"/>
      <c r="LUC52" s="367"/>
      <c r="LUD52" s="367"/>
      <c r="LUE52" s="367"/>
      <c r="LUF52" s="367"/>
      <c r="LUG52" s="367"/>
      <c r="LUH52" s="367"/>
      <c r="LUI52" s="367"/>
      <c r="LUJ52" s="367"/>
      <c r="LUK52" s="367"/>
      <c r="LUL52" s="367"/>
      <c r="LUM52" s="367"/>
      <c r="LUN52" s="367"/>
      <c r="LUO52" s="367"/>
      <c r="LUP52" s="367"/>
      <c r="LUQ52" s="367"/>
      <c r="LUR52" s="367"/>
      <c r="LUS52" s="367"/>
      <c r="LUT52" s="367"/>
      <c r="LUU52" s="367"/>
      <c r="LUV52" s="367"/>
      <c r="LUW52" s="367"/>
      <c r="LUX52" s="367"/>
      <c r="LUY52" s="367"/>
      <c r="LUZ52" s="367"/>
      <c r="LVA52" s="367"/>
      <c r="LVB52" s="367"/>
      <c r="LVC52" s="367"/>
      <c r="LVD52" s="367"/>
      <c r="LVE52" s="367"/>
      <c r="LVF52" s="367"/>
      <c r="LVG52" s="367"/>
      <c r="LVH52" s="367"/>
      <c r="LVI52" s="367"/>
      <c r="LVJ52" s="367"/>
      <c r="LVK52" s="367"/>
      <c r="LVL52" s="367"/>
      <c r="LVM52" s="367"/>
      <c r="LVN52" s="367"/>
      <c r="LVO52" s="367"/>
      <c r="LVP52" s="367"/>
      <c r="LVQ52" s="367"/>
      <c r="LVR52" s="367"/>
      <c r="LVS52" s="367"/>
      <c r="LVT52" s="367"/>
      <c r="LVU52" s="367"/>
      <c r="LVV52" s="367"/>
      <c r="LVW52" s="367"/>
      <c r="LVX52" s="367"/>
      <c r="LVY52" s="367"/>
      <c r="LVZ52" s="367"/>
      <c r="LWA52" s="367"/>
      <c r="LWB52" s="367"/>
      <c r="LWC52" s="367"/>
      <c r="LWD52" s="367"/>
      <c r="LWE52" s="367"/>
      <c r="LWF52" s="367"/>
      <c r="LWG52" s="367"/>
      <c r="LWH52" s="367"/>
      <c r="LWI52" s="367"/>
      <c r="LWJ52" s="367"/>
      <c r="LWK52" s="367"/>
      <c r="LWL52" s="367"/>
      <c r="LWM52" s="367"/>
      <c r="LWN52" s="367"/>
      <c r="LWO52" s="367"/>
      <c r="LWP52" s="367"/>
      <c r="LWQ52" s="367"/>
      <c r="LWR52" s="367"/>
      <c r="LWS52" s="367"/>
      <c r="LWT52" s="367"/>
      <c r="LWU52" s="367"/>
      <c r="LWV52" s="367"/>
      <c r="LWW52" s="367"/>
      <c r="LWX52" s="367"/>
      <c r="LWY52" s="367"/>
      <c r="LWZ52" s="367"/>
      <c r="LXA52" s="367"/>
      <c r="LXB52" s="367"/>
      <c r="LXC52" s="367"/>
      <c r="LXD52" s="367"/>
      <c r="LXE52" s="367"/>
      <c r="LXF52" s="367"/>
      <c r="LXG52" s="367"/>
      <c r="LXH52" s="367"/>
      <c r="LXI52" s="367"/>
      <c r="LXJ52" s="367"/>
      <c r="LXK52" s="367"/>
      <c r="LXL52" s="367"/>
      <c r="LXM52" s="367"/>
      <c r="LXN52" s="367"/>
      <c r="LXO52" s="367"/>
      <c r="LXP52" s="367"/>
      <c r="LXQ52" s="367"/>
      <c r="LXR52" s="367"/>
      <c r="LXS52" s="367"/>
      <c r="LXT52" s="367"/>
      <c r="LXU52" s="367"/>
      <c r="LXV52" s="367"/>
      <c r="LXW52" s="367"/>
      <c r="LXX52" s="367"/>
      <c r="LXY52" s="367"/>
      <c r="LXZ52" s="367"/>
      <c r="LYA52" s="367"/>
      <c r="LYB52" s="367"/>
      <c r="LYC52" s="367"/>
      <c r="LYD52" s="367"/>
      <c r="LYE52" s="367"/>
      <c r="LYF52" s="367"/>
      <c r="LYG52" s="367"/>
      <c r="LYH52" s="367"/>
      <c r="LYI52" s="367"/>
      <c r="LYJ52" s="367"/>
      <c r="LYK52" s="367"/>
      <c r="LYL52" s="367"/>
      <c r="LYM52" s="367"/>
      <c r="LYN52" s="367"/>
      <c r="LYO52" s="367"/>
      <c r="LYP52" s="367"/>
      <c r="LYQ52" s="367"/>
      <c r="LYR52" s="367"/>
      <c r="LYS52" s="367"/>
      <c r="LYT52" s="367"/>
      <c r="LYU52" s="367"/>
      <c r="LYV52" s="367"/>
      <c r="LYW52" s="367"/>
      <c r="LYX52" s="367"/>
      <c r="LYY52" s="367"/>
      <c r="LYZ52" s="367"/>
      <c r="LZA52" s="367"/>
      <c r="LZB52" s="367"/>
      <c r="LZC52" s="367"/>
      <c r="LZD52" s="367"/>
      <c r="LZE52" s="367"/>
      <c r="LZF52" s="367"/>
      <c r="LZG52" s="367"/>
      <c r="LZH52" s="367"/>
      <c r="LZI52" s="367"/>
      <c r="LZJ52" s="367"/>
      <c r="LZK52" s="367"/>
      <c r="LZL52" s="367"/>
      <c r="LZM52" s="367"/>
      <c r="LZN52" s="367"/>
      <c r="LZO52" s="367"/>
      <c r="LZP52" s="367"/>
      <c r="LZQ52" s="367"/>
      <c r="LZR52" s="367"/>
      <c r="LZS52" s="367"/>
      <c r="LZT52" s="367"/>
      <c r="LZU52" s="367"/>
      <c r="LZV52" s="367"/>
      <c r="LZW52" s="367"/>
      <c r="LZX52" s="367"/>
      <c r="LZY52" s="367"/>
      <c r="LZZ52" s="367"/>
      <c r="MAA52" s="367"/>
      <c r="MAB52" s="367"/>
      <c r="MAC52" s="367"/>
      <c r="MAD52" s="367"/>
      <c r="MAE52" s="367"/>
      <c r="MAF52" s="367"/>
      <c r="MAG52" s="367"/>
      <c r="MAH52" s="367"/>
      <c r="MAI52" s="367"/>
      <c r="MAJ52" s="367"/>
      <c r="MAK52" s="367"/>
      <c r="MAL52" s="367"/>
      <c r="MAM52" s="367"/>
      <c r="MAN52" s="367"/>
      <c r="MAO52" s="367"/>
      <c r="MAP52" s="367"/>
      <c r="MAQ52" s="367"/>
      <c r="MAR52" s="367"/>
      <c r="MAS52" s="367"/>
      <c r="MAT52" s="367"/>
      <c r="MAU52" s="367"/>
      <c r="MAV52" s="367"/>
      <c r="MAW52" s="367"/>
      <c r="MAX52" s="367"/>
      <c r="MAY52" s="367"/>
      <c r="MAZ52" s="367"/>
      <c r="MBA52" s="367"/>
      <c r="MBB52" s="367"/>
      <c r="MBC52" s="367"/>
      <c r="MBD52" s="367"/>
      <c r="MBE52" s="367"/>
      <c r="MBF52" s="367"/>
      <c r="MBG52" s="367"/>
      <c r="MBH52" s="367"/>
      <c r="MBI52" s="367"/>
      <c r="MBJ52" s="367"/>
      <c r="MBK52" s="367"/>
      <c r="MBL52" s="367"/>
      <c r="MBM52" s="367"/>
      <c r="MBN52" s="367"/>
      <c r="MBO52" s="367"/>
      <c r="MBP52" s="367"/>
      <c r="MBQ52" s="367"/>
      <c r="MBR52" s="367"/>
      <c r="MBS52" s="367"/>
      <c r="MBT52" s="367"/>
      <c r="MBU52" s="367"/>
      <c r="MBV52" s="367"/>
      <c r="MBW52" s="367"/>
      <c r="MBX52" s="367"/>
      <c r="MBY52" s="367"/>
      <c r="MBZ52" s="367"/>
      <c r="MCA52" s="367"/>
      <c r="MCB52" s="367"/>
      <c r="MCC52" s="367"/>
      <c r="MCD52" s="367"/>
      <c r="MCE52" s="367"/>
      <c r="MCF52" s="367"/>
      <c r="MCG52" s="367"/>
      <c r="MCH52" s="367"/>
      <c r="MCI52" s="367"/>
      <c r="MCJ52" s="367"/>
      <c r="MCK52" s="367"/>
      <c r="MCL52" s="367"/>
      <c r="MCM52" s="367"/>
      <c r="MCN52" s="367"/>
      <c r="MCO52" s="367"/>
      <c r="MCP52" s="367"/>
      <c r="MCQ52" s="367"/>
      <c r="MCR52" s="367"/>
      <c r="MCS52" s="367"/>
      <c r="MCT52" s="367"/>
      <c r="MCU52" s="367"/>
      <c r="MCV52" s="367"/>
      <c r="MCW52" s="367"/>
      <c r="MCX52" s="367"/>
      <c r="MCY52" s="367"/>
      <c r="MCZ52" s="367"/>
      <c r="MDA52" s="367"/>
      <c r="MDB52" s="367"/>
      <c r="MDC52" s="367"/>
      <c r="MDD52" s="367"/>
      <c r="MDE52" s="367"/>
      <c r="MDF52" s="367"/>
      <c r="MDG52" s="367"/>
      <c r="MDH52" s="367"/>
      <c r="MDI52" s="367"/>
      <c r="MDJ52" s="367"/>
      <c r="MDK52" s="367"/>
      <c r="MDL52" s="367"/>
      <c r="MDM52" s="367"/>
      <c r="MDN52" s="367"/>
      <c r="MDO52" s="367"/>
      <c r="MDP52" s="367"/>
      <c r="MDQ52" s="367"/>
      <c r="MDR52" s="367"/>
      <c r="MDS52" s="367"/>
      <c r="MDT52" s="367"/>
      <c r="MDU52" s="367"/>
      <c r="MDV52" s="367"/>
      <c r="MDW52" s="367"/>
      <c r="MDX52" s="367"/>
      <c r="MDY52" s="367"/>
      <c r="MDZ52" s="367"/>
      <c r="MEA52" s="367"/>
      <c r="MEB52" s="367"/>
      <c r="MEC52" s="367"/>
      <c r="MED52" s="367"/>
      <c r="MEE52" s="367"/>
      <c r="MEF52" s="367"/>
      <c r="MEG52" s="367"/>
      <c r="MEH52" s="367"/>
      <c r="MEI52" s="367"/>
      <c r="MEJ52" s="367"/>
      <c r="MEK52" s="367"/>
      <c r="MEL52" s="367"/>
      <c r="MEM52" s="367"/>
      <c r="MEN52" s="367"/>
      <c r="MEO52" s="367"/>
      <c r="MEP52" s="367"/>
      <c r="MEQ52" s="367"/>
      <c r="MER52" s="367"/>
      <c r="MES52" s="367"/>
      <c r="MET52" s="367"/>
      <c r="MEU52" s="367"/>
      <c r="MEV52" s="367"/>
      <c r="MEW52" s="367"/>
      <c r="MEX52" s="367"/>
      <c r="MEY52" s="367"/>
      <c r="MEZ52" s="367"/>
      <c r="MFA52" s="367"/>
      <c r="MFB52" s="367"/>
      <c r="MFC52" s="367"/>
      <c r="MFD52" s="367"/>
      <c r="MFE52" s="367"/>
      <c r="MFF52" s="367"/>
      <c r="MFG52" s="367"/>
      <c r="MFH52" s="367"/>
      <c r="MFI52" s="367"/>
      <c r="MFJ52" s="367"/>
      <c r="MFK52" s="367"/>
      <c r="MFL52" s="367"/>
      <c r="MFM52" s="367"/>
      <c r="MFN52" s="367"/>
      <c r="MFO52" s="367"/>
      <c r="MFP52" s="367"/>
      <c r="MFQ52" s="367"/>
      <c r="MFR52" s="367"/>
      <c r="MFS52" s="367"/>
      <c r="MFT52" s="367"/>
      <c r="MFU52" s="367"/>
      <c r="MFV52" s="367"/>
      <c r="MFW52" s="367"/>
      <c r="MFX52" s="367"/>
      <c r="MFY52" s="367"/>
      <c r="MFZ52" s="367"/>
      <c r="MGA52" s="367"/>
      <c r="MGB52" s="367"/>
      <c r="MGC52" s="367"/>
      <c r="MGD52" s="367"/>
      <c r="MGE52" s="367"/>
      <c r="MGF52" s="367"/>
      <c r="MGG52" s="367"/>
      <c r="MGH52" s="367"/>
      <c r="MGI52" s="367"/>
      <c r="MGJ52" s="367"/>
      <c r="MGK52" s="367"/>
      <c r="MGL52" s="367"/>
      <c r="MGM52" s="367"/>
      <c r="MGN52" s="367"/>
      <c r="MGO52" s="367"/>
      <c r="MGP52" s="367"/>
      <c r="MGQ52" s="367"/>
      <c r="MGR52" s="367"/>
      <c r="MGS52" s="367"/>
      <c r="MGT52" s="367"/>
      <c r="MGU52" s="367"/>
      <c r="MGV52" s="367"/>
      <c r="MGW52" s="367"/>
      <c r="MGX52" s="367"/>
      <c r="MGY52" s="367"/>
      <c r="MGZ52" s="367"/>
      <c r="MHA52" s="367"/>
      <c r="MHB52" s="367"/>
      <c r="MHC52" s="367"/>
      <c r="MHD52" s="367"/>
      <c r="MHE52" s="367"/>
      <c r="MHF52" s="367"/>
      <c r="MHG52" s="367"/>
      <c r="MHH52" s="367"/>
      <c r="MHI52" s="367"/>
      <c r="MHJ52" s="367"/>
      <c r="MHK52" s="367"/>
      <c r="MHL52" s="367"/>
      <c r="MHM52" s="367"/>
      <c r="MHN52" s="367"/>
      <c r="MHO52" s="367"/>
      <c r="MHP52" s="367"/>
      <c r="MHQ52" s="367"/>
      <c r="MHR52" s="367"/>
      <c r="MHS52" s="367"/>
      <c r="MHT52" s="367"/>
      <c r="MHU52" s="367"/>
      <c r="MHV52" s="367"/>
      <c r="MHW52" s="367"/>
      <c r="MHX52" s="367"/>
      <c r="MHY52" s="367"/>
      <c r="MHZ52" s="367"/>
      <c r="MIA52" s="367"/>
      <c r="MIB52" s="367"/>
      <c r="MIC52" s="367"/>
      <c r="MID52" s="367"/>
      <c r="MIE52" s="367"/>
      <c r="MIF52" s="367"/>
      <c r="MIG52" s="367"/>
      <c r="MIH52" s="367"/>
      <c r="MII52" s="367"/>
      <c r="MIJ52" s="367"/>
      <c r="MIK52" s="367"/>
      <c r="MIL52" s="367"/>
      <c r="MIM52" s="367"/>
      <c r="MIN52" s="367"/>
      <c r="MIO52" s="367"/>
      <c r="MIP52" s="367"/>
      <c r="MIQ52" s="367"/>
      <c r="MIR52" s="367"/>
      <c r="MIS52" s="367"/>
      <c r="MIT52" s="367"/>
      <c r="MIU52" s="367"/>
      <c r="MIV52" s="367"/>
      <c r="MIW52" s="367"/>
      <c r="MIX52" s="367"/>
      <c r="MIY52" s="367"/>
      <c r="MIZ52" s="367"/>
      <c r="MJA52" s="367"/>
      <c r="MJB52" s="367"/>
      <c r="MJC52" s="367"/>
      <c r="MJD52" s="367"/>
      <c r="MJE52" s="367"/>
      <c r="MJF52" s="367"/>
      <c r="MJG52" s="367"/>
      <c r="MJH52" s="367"/>
      <c r="MJI52" s="367"/>
      <c r="MJJ52" s="367"/>
      <c r="MJK52" s="367"/>
      <c r="MJL52" s="367"/>
      <c r="MJM52" s="367"/>
      <c r="MJN52" s="367"/>
      <c r="MJO52" s="367"/>
      <c r="MJP52" s="367"/>
      <c r="MJQ52" s="367"/>
      <c r="MJR52" s="367"/>
      <c r="MJS52" s="367"/>
      <c r="MJT52" s="367"/>
      <c r="MJU52" s="367"/>
      <c r="MJV52" s="367"/>
      <c r="MJW52" s="367"/>
      <c r="MJX52" s="367"/>
      <c r="MJY52" s="367"/>
      <c r="MJZ52" s="367"/>
      <c r="MKA52" s="367"/>
      <c r="MKB52" s="367"/>
      <c r="MKC52" s="367"/>
      <c r="MKD52" s="367"/>
      <c r="MKE52" s="367"/>
      <c r="MKF52" s="367"/>
      <c r="MKG52" s="367"/>
      <c r="MKH52" s="367"/>
      <c r="MKI52" s="367"/>
      <c r="MKJ52" s="367"/>
      <c r="MKK52" s="367"/>
      <c r="MKL52" s="367"/>
      <c r="MKM52" s="367"/>
      <c r="MKN52" s="367"/>
      <c r="MKO52" s="367"/>
      <c r="MKP52" s="367"/>
      <c r="MKQ52" s="367"/>
      <c r="MKR52" s="367"/>
      <c r="MKS52" s="367"/>
      <c r="MKT52" s="367"/>
      <c r="MKU52" s="367"/>
      <c r="MKV52" s="367"/>
      <c r="MKW52" s="367"/>
      <c r="MKX52" s="367"/>
      <c r="MKY52" s="367"/>
      <c r="MKZ52" s="367"/>
      <c r="MLA52" s="367"/>
      <c r="MLB52" s="367"/>
      <c r="MLC52" s="367"/>
      <c r="MLD52" s="367"/>
      <c r="MLE52" s="367"/>
      <c r="MLF52" s="367"/>
      <c r="MLG52" s="367"/>
      <c r="MLH52" s="367"/>
      <c r="MLI52" s="367"/>
      <c r="MLJ52" s="367"/>
      <c r="MLK52" s="367"/>
      <c r="MLL52" s="367"/>
      <c r="MLM52" s="367"/>
      <c r="MLN52" s="367"/>
      <c r="MLO52" s="367"/>
      <c r="MLP52" s="367"/>
      <c r="MLQ52" s="367"/>
      <c r="MLR52" s="367"/>
      <c r="MLS52" s="367"/>
      <c r="MLT52" s="367"/>
      <c r="MLU52" s="367"/>
      <c r="MLV52" s="367"/>
      <c r="MLW52" s="367"/>
      <c r="MLX52" s="367"/>
      <c r="MLY52" s="367"/>
      <c r="MLZ52" s="367"/>
      <c r="MMA52" s="367"/>
      <c r="MMB52" s="367"/>
      <c r="MMC52" s="367"/>
      <c r="MMD52" s="367"/>
      <c r="MME52" s="367"/>
      <c r="MMF52" s="367"/>
      <c r="MMG52" s="367"/>
      <c r="MMH52" s="367"/>
      <c r="MMI52" s="367"/>
      <c r="MMJ52" s="367"/>
      <c r="MMK52" s="367"/>
      <c r="MML52" s="367"/>
      <c r="MMM52" s="367"/>
      <c r="MMN52" s="367"/>
      <c r="MMO52" s="367"/>
      <c r="MMP52" s="367"/>
      <c r="MMQ52" s="367"/>
      <c r="MMR52" s="367"/>
      <c r="MMS52" s="367"/>
      <c r="MMT52" s="367"/>
      <c r="MMU52" s="367"/>
      <c r="MMV52" s="367"/>
      <c r="MMW52" s="367"/>
      <c r="MMX52" s="367"/>
      <c r="MMY52" s="367"/>
      <c r="MMZ52" s="367"/>
      <c r="MNA52" s="367"/>
      <c r="MNB52" s="367"/>
      <c r="MNC52" s="367"/>
      <c r="MND52" s="367"/>
      <c r="MNE52" s="367"/>
      <c r="MNF52" s="367"/>
      <c r="MNG52" s="367"/>
      <c r="MNH52" s="367"/>
      <c r="MNI52" s="367"/>
      <c r="MNJ52" s="367"/>
      <c r="MNK52" s="367"/>
      <c r="MNL52" s="367"/>
      <c r="MNM52" s="367"/>
      <c r="MNN52" s="367"/>
      <c r="MNO52" s="367"/>
      <c r="MNP52" s="367"/>
      <c r="MNQ52" s="367"/>
      <c r="MNR52" s="367"/>
      <c r="MNS52" s="367"/>
      <c r="MNT52" s="367"/>
      <c r="MNU52" s="367"/>
      <c r="MNV52" s="367"/>
      <c r="MNW52" s="367"/>
      <c r="MNX52" s="367"/>
      <c r="MNY52" s="367"/>
      <c r="MNZ52" s="367"/>
      <c r="MOA52" s="367"/>
      <c r="MOB52" s="367"/>
      <c r="MOC52" s="367"/>
      <c r="MOD52" s="367"/>
      <c r="MOE52" s="367"/>
      <c r="MOF52" s="367"/>
      <c r="MOG52" s="367"/>
      <c r="MOH52" s="367"/>
      <c r="MOI52" s="367"/>
      <c r="MOJ52" s="367"/>
      <c r="MOK52" s="367"/>
      <c r="MOL52" s="367"/>
      <c r="MOM52" s="367"/>
      <c r="MON52" s="367"/>
      <c r="MOO52" s="367"/>
      <c r="MOP52" s="367"/>
      <c r="MOQ52" s="367"/>
      <c r="MOR52" s="367"/>
      <c r="MOS52" s="367"/>
      <c r="MOT52" s="367"/>
      <c r="MOU52" s="367"/>
      <c r="MOV52" s="367"/>
      <c r="MOW52" s="367"/>
      <c r="MOX52" s="367"/>
      <c r="MOY52" s="367"/>
      <c r="MOZ52" s="367"/>
      <c r="MPA52" s="367"/>
      <c r="MPB52" s="367"/>
      <c r="MPC52" s="367"/>
      <c r="MPD52" s="367"/>
      <c r="MPE52" s="367"/>
      <c r="MPF52" s="367"/>
      <c r="MPG52" s="367"/>
      <c r="MPH52" s="367"/>
      <c r="MPI52" s="367"/>
      <c r="MPJ52" s="367"/>
      <c r="MPK52" s="367"/>
      <c r="MPL52" s="367"/>
      <c r="MPM52" s="367"/>
      <c r="MPN52" s="367"/>
      <c r="MPO52" s="367"/>
      <c r="MPP52" s="367"/>
      <c r="MPQ52" s="367"/>
      <c r="MPR52" s="367"/>
      <c r="MPS52" s="367"/>
      <c r="MPT52" s="367"/>
      <c r="MPU52" s="367"/>
      <c r="MPV52" s="367"/>
      <c r="MPW52" s="367"/>
      <c r="MPX52" s="367"/>
      <c r="MPY52" s="367"/>
      <c r="MPZ52" s="367"/>
      <c r="MQA52" s="367"/>
      <c r="MQB52" s="367"/>
      <c r="MQC52" s="367"/>
      <c r="MQD52" s="367"/>
      <c r="MQE52" s="367"/>
      <c r="MQF52" s="367"/>
      <c r="MQG52" s="367"/>
      <c r="MQH52" s="367"/>
      <c r="MQI52" s="367"/>
      <c r="MQJ52" s="367"/>
      <c r="MQK52" s="367"/>
      <c r="MQL52" s="367"/>
      <c r="MQM52" s="367"/>
      <c r="MQN52" s="367"/>
      <c r="MQO52" s="367"/>
      <c r="MQP52" s="367"/>
      <c r="MQQ52" s="367"/>
      <c r="MQR52" s="367"/>
      <c r="MQS52" s="367"/>
      <c r="MQT52" s="367"/>
      <c r="MQU52" s="367"/>
      <c r="MQV52" s="367"/>
      <c r="MQW52" s="367"/>
      <c r="MQX52" s="367"/>
      <c r="MQY52" s="367"/>
      <c r="MQZ52" s="367"/>
      <c r="MRA52" s="367"/>
      <c r="MRB52" s="367"/>
      <c r="MRC52" s="367"/>
      <c r="MRD52" s="367"/>
      <c r="MRE52" s="367"/>
      <c r="MRF52" s="367"/>
      <c r="MRG52" s="367"/>
      <c r="MRH52" s="367"/>
      <c r="MRI52" s="367"/>
      <c r="MRJ52" s="367"/>
      <c r="MRK52" s="367"/>
      <c r="MRL52" s="367"/>
      <c r="MRM52" s="367"/>
      <c r="MRN52" s="367"/>
      <c r="MRO52" s="367"/>
      <c r="MRP52" s="367"/>
      <c r="MRQ52" s="367"/>
      <c r="MRR52" s="367"/>
      <c r="MRS52" s="367"/>
      <c r="MRT52" s="367"/>
      <c r="MRU52" s="367"/>
      <c r="MRV52" s="367"/>
      <c r="MRW52" s="367"/>
      <c r="MRX52" s="367"/>
      <c r="MRY52" s="367"/>
      <c r="MRZ52" s="367"/>
      <c r="MSA52" s="367"/>
      <c r="MSB52" s="367"/>
      <c r="MSC52" s="367"/>
      <c r="MSD52" s="367"/>
      <c r="MSE52" s="367"/>
      <c r="MSF52" s="367"/>
      <c r="MSG52" s="367"/>
      <c r="MSH52" s="367"/>
      <c r="MSI52" s="367"/>
      <c r="MSJ52" s="367"/>
      <c r="MSK52" s="367"/>
      <c r="MSL52" s="367"/>
      <c r="MSM52" s="367"/>
      <c r="MSN52" s="367"/>
      <c r="MSO52" s="367"/>
      <c r="MSP52" s="367"/>
      <c r="MSQ52" s="367"/>
      <c r="MSR52" s="367"/>
      <c r="MSS52" s="367"/>
      <c r="MST52" s="367"/>
      <c r="MSU52" s="367"/>
      <c r="MSV52" s="367"/>
      <c r="MSW52" s="367"/>
      <c r="MSX52" s="367"/>
      <c r="MSY52" s="367"/>
      <c r="MSZ52" s="367"/>
      <c r="MTA52" s="367"/>
      <c r="MTB52" s="367"/>
      <c r="MTC52" s="367"/>
      <c r="MTD52" s="367"/>
      <c r="MTE52" s="367"/>
      <c r="MTF52" s="367"/>
      <c r="MTG52" s="367"/>
      <c r="MTH52" s="367"/>
      <c r="MTI52" s="367"/>
      <c r="MTJ52" s="367"/>
      <c r="MTK52" s="367"/>
      <c r="MTL52" s="367"/>
      <c r="MTM52" s="367"/>
      <c r="MTN52" s="367"/>
      <c r="MTO52" s="367"/>
      <c r="MTP52" s="367"/>
      <c r="MTQ52" s="367"/>
      <c r="MTR52" s="367"/>
      <c r="MTS52" s="367"/>
      <c r="MTT52" s="367"/>
      <c r="MTU52" s="367"/>
      <c r="MTV52" s="367"/>
      <c r="MTW52" s="367"/>
      <c r="MTX52" s="367"/>
      <c r="MTY52" s="367"/>
      <c r="MTZ52" s="367"/>
      <c r="MUA52" s="367"/>
      <c r="MUB52" s="367"/>
      <c r="MUC52" s="367"/>
      <c r="MUD52" s="367"/>
      <c r="MUE52" s="367"/>
      <c r="MUF52" s="367"/>
      <c r="MUG52" s="367"/>
      <c r="MUH52" s="367"/>
      <c r="MUI52" s="367"/>
      <c r="MUJ52" s="367"/>
      <c r="MUK52" s="367"/>
      <c r="MUL52" s="367"/>
      <c r="MUM52" s="367"/>
      <c r="MUN52" s="367"/>
      <c r="MUO52" s="367"/>
      <c r="MUP52" s="367"/>
      <c r="MUQ52" s="367"/>
      <c r="MUR52" s="367"/>
      <c r="MUS52" s="367"/>
      <c r="MUT52" s="367"/>
      <c r="MUU52" s="367"/>
      <c r="MUV52" s="367"/>
      <c r="MUW52" s="367"/>
      <c r="MUX52" s="367"/>
      <c r="MUY52" s="367"/>
      <c r="MUZ52" s="367"/>
      <c r="MVA52" s="367"/>
      <c r="MVB52" s="367"/>
      <c r="MVC52" s="367"/>
      <c r="MVD52" s="367"/>
      <c r="MVE52" s="367"/>
      <c r="MVF52" s="367"/>
      <c r="MVG52" s="367"/>
      <c r="MVH52" s="367"/>
      <c r="MVI52" s="367"/>
      <c r="MVJ52" s="367"/>
      <c r="MVK52" s="367"/>
      <c r="MVL52" s="367"/>
      <c r="MVM52" s="367"/>
      <c r="MVN52" s="367"/>
      <c r="MVO52" s="367"/>
      <c r="MVP52" s="367"/>
      <c r="MVQ52" s="367"/>
      <c r="MVR52" s="367"/>
      <c r="MVS52" s="367"/>
      <c r="MVT52" s="367"/>
      <c r="MVU52" s="367"/>
      <c r="MVV52" s="367"/>
      <c r="MVW52" s="367"/>
      <c r="MVX52" s="367"/>
      <c r="MVY52" s="367"/>
      <c r="MVZ52" s="367"/>
      <c r="MWA52" s="367"/>
      <c r="MWB52" s="367"/>
      <c r="MWC52" s="367"/>
      <c r="MWD52" s="367"/>
      <c r="MWE52" s="367"/>
      <c r="MWF52" s="367"/>
      <c r="MWG52" s="367"/>
      <c r="MWH52" s="367"/>
      <c r="MWI52" s="367"/>
      <c r="MWJ52" s="367"/>
      <c r="MWK52" s="367"/>
      <c r="MWL52" s="367"/>
      <c r="MWM52" s="367"/>
      <c r="MWN52" s="367"/>
      <c r="MWO52" s="367"/>
      <c r="MWP52" s="367"/>
      <c r="MWQ52" s="367"/>
      <c r="MWR52" s="367"/>
      <c r="MWS52" s="367"/>
      <c r="MWT52" s="367"/>
      <c r="MWU52" s="367"/>
      <c r="MWV52" s="367"/>
      <c r="MWW52" s="367"/>
      <c r="MWX52" s="367"/>
      <c r="MWY52" s="367"/>
      <c r="MWZ52" s="367"/>
      <c r="MXA52" s="367"/>
      <c r="MXB52" s="367"/>
      <c r="MXC52" s="367"/>
      <c r="MXD52" s="367"/>
      <c r="MXE52" s="367"/>
      <c r="MXF52" s="367"/>
      <c r="MXG52" s="367"/>
      <c r="MXH52" s="367"/>
      <c r="MXI52" s="367"/>
      <c r="MXJ52" s="367"/>
      <c r="MXK52" s="367"/>
      <c r="MXL52" s="367"/>
      <c r="MXM52" s="367"/>
      <c r="MXN52" s="367"/>
      <c r="MXO52" s="367"/>
      <c r="MXP52" s="367"/>
      <c r="MXQ52" s="367"/>
      <c r="MXR52" s="367"/>
      <c r="MXS52" s="367"/>
      <c r="MXT52" s="367"/>
      <c r="MXU52" s="367"/>
      <c r="MXV52" s="367"/>
      <c r="MXW52" s="367"/>
      <c r="MXX52" s="367"/>
      <c r="MXY52" s="367"/>
      <c r="MXZ52" s="367"/>
      <c r="MYA52" s="367"/>
      <c r="MYB52" s="367"/>
      <c r="MYC52" s="367"/>
      <c r="MYD52" s="367"/>
      <c r="MYE52" s="367"/>
      <c r="MYF52" s="367"/>
      <c r="MYG52" s="367"/>
      <c r="MYH52" s="367"/>
      <c r="MYI52" s="367"/>
      <c r="MYJ52" s="367"/>
      <c r="MYK52" s="367"/>
      <c r="MYL52" s="367"/>
      <c r="MYM52" s="367"/>
      <c r="MYN52" s="367"/>
      <c r="MYO52" s="367"/>
      <c r="MYP52" s="367"/>
      <c r="MYQ52" s="367"/>
      <c r="MYR52" s="367"/>
      <c r="MYS52" s="367"/>
      <c r="MYT52" s="367"/>
      <c r="MYU52" s="367"/>
      <c r="MYV52" s="367"/>
      <c r="MYW52" s="367"/>
      <c r="MYX52" s="367"/>
      <c r="MYY52" s="367"/>
      <c r="MYZ52" s="367"/>
      <c r="MZA52" s="367"/>
      <c r="MZB52" s="367"/>
      <c r="MZC52" s="367"/>
      <c r="MZD52" s="367"/>
      <c r="MZE52" s="367"/>
      <c r="MZF52" s="367"/>
      <c r="MZG52" s="367"/>
      <c r="MZH52" s="367"/>
      <c r="MZI52" s="367"/>
      <c r="MZJ52" s="367"/>
      <c r="MZK52" s="367"/>
      <c r="MZL52" s="367"/>
      <c r="MZM52" s="367"/>
      <c r="MZN52" s="367"/>
      <c r="MZO52" s="367"/>
      <c r="MZP52" s="367"/>
      <c r="MZQ52" s="367"/>
      <c r="MZR52" s="367"/>
      <c r="MZS52" s="367"/>
      <c r="MZT52" s="367"/>
      <c r="MZU52" s="367"/>
      <c r="MZV52" s="367"/>
      <c r="MZW52" s="367"/>
      <c r="MZX52" s="367"/>
      <c r="MZY52" s="367"/>
      <c r="MZZ52" s="367"/>
      <c r="NAA52" s="367"/>
      <c r="NAB52" s="367"/>
      <c r="NAC52" s="367"/>
      <c r="NAD52" s="367"/>
      <c r="NAE52" s="367"/>
      <c r="NAF52" s="367"/>
      <c r="NAG52" s="367"/>
      <c r="NAH52" s="367"/>
      <c r="NAI52" s="367"/>
      <c r="NAJ52" s="367"/>
      <c r="NAK52" s="367"/>
      <c r="NAL52" s="367"/>
      <c r="NAM52" s="367"/>
      <c r="NAN52" s="367"/>
      <c r="NAO52" s="367"/>
      <c r="NAP52" s="367"/>
      <c r="NAQ52" s="367"/>
      <c r="NAR52" s="367"/>
      <c r="NAS52" s="367"/>
      <c r="NAT52" s="367"/>
      <c r="NAU52" s="367"/>
      <c r="NAV52" s="367"/>
      <c r="NAW52" s="367"/>
      <c r="NAX52" s="367"/>
      <c r="NAY52" s="367"/>
      <c r="NAZ52" s="367"/>
      <c r="NBA52" s="367"/>
      <c r="NBB52" s="367"/>
      <c r="NBC52" s="367"/>
      <c r="NBD52" s="367"/>
      <c r="NBE52" s="367"/>
      <c r="NBF52" s="367"/>
      <c r="NBG52" s="367"/>
      <c r="NBH52" s="367"/>
      <c r="NBI52" s="367"/>
      <c r="NBJ52" s="367"/>
      <c r="NBK52" s="367"/>
      <c r="NBL52" s="367"/>
      <c r="NBM52" s="367"/>
      <c r="NBN52" s="367"/>
      <c r="NBO52" s="367"/>
      <c r="NBP52" s="367"/>
      <c r="NBQ52" s="367"/>
      <c r="NBR52" s="367"/>
      <c r="NBS52" s="367"/>
      <c r="NBT52" s="367"/>
      <c r="NBU52" s="367"/>
      <c r="NBV52" s="367"/>
      <c r="NBW52" s="367"/>
      <c r="NBX52" s="367"/>
      <c r="NBY52" s="367"/>
      <c r="NBZ52" s="367"/>
      <c r="NCA52" s="367"/>
      <c r="NCB52" s="367"/>
      <c r="NCC52" s="367"/>
      <c r="NCD52" s="367"/>
      <c r="NCE52" s="367"/>
      <c r="NCF52" s="367"/>
      <c r="NCG52" s="367"/>
      <c r="NCH52" s="367"/>
      <c r="NCI52" s="367"/>
      <c r="NCJ52" s="367"/>
      <c r="NCK52" s="367"/>
      <c r="NCL52" s="367"/>
      <c r="NCM52" s="367"/>
      <c r="NCN52" s="367"/>
      <c r="NCO52" s="367"/>
      <c r="NCP52" s="367"/>
      <c r="NCQ52" s="367"/>
      <c r="NCR52" s="367"/>
      <c r="NCS52" s="367"/>
      <c r="NCT52" s="367"/>
      <c r="NCU52" s="367"/>
      <c r="NCV52" s="367"/>
      <c r="NCW52" s="367"/>
      <c r="NCX52" s="367"/>
      <c r="NCY52" s="367"/>
      <c r="NCZ52" s="367"/>
      <c r="NDA52" s="367"/>
      <c r="NDB52" s="367"/>
      <c r="NDC52" s="367"/>
      <c r="NDD52" s="367"/>
      <c r="NDE52" s="367"/>
      <c r="NDF52" s="367"/>
      <c r="NDG52" s="367"/>
      <c r="NDH52" s="367"/>
      <c r="NDI52" s="367"/>
      <c r="NDJ52" s="367"/>
      <c r="NDK52" s="367"/>
      <c r="NDL52" s="367"/>
      <c r="NDM52" s="367"/>
      <c r="NDN52" s="367"/>
      <c r="NDO52" s="367"/>
      <c r="NDP52" s="367"/>
      <c r="NDQ52" s="367"/>
      <c r="NDR52" s="367"/>
      <c r="NDS52" s="367"/>
      <c r="NDT52" s="367"/>
      <c r="NDU52" s="367"/>
      <c r="NDV52" s="367"/>
      <c r="NDW52" s="367"/>
      <c r="NDX52" s="367"/>
      <c r="NDY52" s="367"/>
      <c r="NDZ52" s="367"/>
      <c r="NEA52" s="367"/>
      <c r="NEB52" s="367"/>
      <c r="NEC52" s="367"/>
      <c r="NED52" s="367"/>
      <c r="NEE52" s="367"/>
      <c r="NEF52" s="367"/>
      <c r="NEG52" s="367"/>
      <c r="NEH52" s="367"/>
      <c r="NEI52" s="367"/>
      <c r="NEJ52" s="367"/>
      <c r="NEK52" s="367"/>
      <c r="NEL52" s="367"/>
      <c r="NEM52" s="367"/>
      <c r="NEN52" s="367"/>
      <c r="NEO52" s="367"/>
      <c r="NEP52" s="367"/>
      <c r="NEQ52" s="367"/>
      <c r="NER52" s="367"/>
      <c r="NES52" s="367"/>
      <c r="NET52" s="367"/>
      <c r="NEU52" s="367"/>
      <c r="NEV52" s="367"/>
      <c r="NEW52" s="367"/>
      <c r="NEX52" s="367"/>
      <c r="NEY52" s="367"/>
      <c r="NEZ52" s="367"/>
      <c r="NFA52" s="367"/>
      <c r="NFB52" s="367"/>
      <c r="NFC52" s="367"/>
      <c r="NFD52" s="367"/>
      <c r="NFE52" s="367"/>
      <c r="NFF52" s="367"/>
      <c r="NFG52" s="367"/>
      <c r="NFH52" s="367"/>
      <c r="NFI52" s="367"/>
      <c r="NFJ52" s="367"/>
      <c r="NFK52" s="367"/>
      <c r="NFL52" s="367"/>
      <c r="NFM52" s="367"/>
      <c r="NFN52" s="367"/>
      <c r="NFO52" s="367"/>
      <c r="NFP52" s="367"/>
      <c r="NFQ52" s="367"/>
      <c r="NFR52" s="367"/>
      <c r="NFS52" s="367"/>
      <c r="NFT52" s="367"/>
      <c r="NFU52" s="367"/>
      <c r="NFV52" s="367"/>
      <c r="NFW52" s="367"/>
      <c r="NFX52" s="367"/>
      <c r="NFY52" s="367"/>
      <c r="NFZ52" s="367"/>
      <c r="NGA52" s="367"/>
      <c r="NGB52" s="367"/>
      <c r="NGC52" s="367"/>
      <c r="NGD52" s="367"/>
      <c r="NGE52" s="367"/>
      <c r="NGF52" s="367"/>
      <c r="NGG52" s="367"/>
      <c r="NGH52" s="367"/>
      <c r="NGI52" s="367"/>
      <c r="NGJ52" s="367"/>
      <c r="NGK52" s="367"/>
      <c r="NGL52" s="367"/>
      <c r="NGM52" s="367"/>
      <c r="NGN52" s="367"/>
      <c r="NGO52" s="367"/>
      <c r="NGP52" s="367"/>
      <c r="NGQ52" s="367"/>
      <c r="NGR52" s="367"/>
      <c r="NGS52" s="367"/>
      <c r="NGT52" s="367"/>
      <c r="NGU52" s="367"/>
      <c r="NGV52" s="367"/>
      <c r="NGW52" s="367"/>
      <c r="NGX52" s="367"/>
      <c r="NGY52" s="367"/>
      <c r="NGZ52" s="367"/>
      <c r="NHA52" s="367"/>
      <c r="NHB52" s="367"/>
      <c r="NHC52" s="367"/>
      <c r="NHD52" s="367"/>
      <c r="NHE52" s="367"/>
      <c r="NHF52" s="367"/>
      <c r="NHG52" s="367"/>
      <c r="NHH52" s="367"/>
      <c r="NHI52" s="367"/>
      <c r="NHJ52" s="367"/>
      <c r="NHK52" s="367"/>
      <c r="NHL52" s="367"/>
      <c r="NHM52" s="367"/>
      <c r="NHN52" s="367"/>
      <c r="NHO52" s="367"/>
      <c r="NHP52" s="367"/>
      <c r="NHQ52" s="367"/>
      <c r="NHR52" s="367"/>
      <c r="NHS52" s="367"/>
      <c r="NHT52" s="367"/>
      <c r="NHU52" s="367"/>
      <c r="NHV52" s="367"/>
      <c r="NHW52" s="367"/>
      <c r="NHX52" s="367"/>
      <c r="NHY52" s="367"/>
      <c r="NHZ52" s="367"/>
      <c r="NIA52" s="367"/>
      <c r="NIB52" s="367"/>
      <c r="NIC52" s="367"/>
      <c r="NID52" s="367"/>
      <c r="NIE52" s="367"/>
      <c r="NIF52" s="367"/>
      <c r="NIG52" s="367"/>
      <c r="NIH52" s="367"/>
      <c r="NII52" s="367"/>
      <c r="NIJ52" s="367"/>
      <c r="NIK52" s="367"/>
      <c r="NIL52" s="367"/>
      <c r="NIM52" s="367"/>
      <c r="NIN52" s="367"/>
      <c r="NIO52" s="367"/>
      <c r="NIP52" s="367"/>
      <c r="NIQ52" s="367"/>
      <c r="NIR52" s="367"/>
      <c r="NIS52" s="367"/>
      <c r="NIT52" s="367"/>
      <c r="NIU52" s="367"/>
      <c r="NIV52" s="367"/>
      <c r="NIW52" s="367"/>
      <c r="NIX52" s="367"/>
      <c r="NIY52" s="367"/>
      <c r="NIZ52" s="367"/>
      <c r="NJA52" s="367"/>
      <c r="NJB52" s="367"/>
      <c r="NJC52" s="367"/>
      <c r="NJD52" s="367"/>
      <c r="NJE52" s="367"/>
      <c r="NJF52" s="367"/>
      <c r="NJG52" s="367"/>
      <c r="NJH52" s="367"/>
      <c r="NJI52" s="367"/>
      <c r="NJJ52" s="367"/>
      <c r="NJK52" s="367"/>
      <c r="NJL52" s="367"/>
      <c r="NJM52" s="367"/>
      <c r="NJN52" s="367"/>
      <c r="NJO52" s="367"/>
      <c r="NJP52" s="367"/>
      <c r="NJQ52" s="367"/>
      <c r="NJR52" s="367"/>
      <c r="NJS52" s="367"/>
      <c r="NJT52" s="367"/>
      <c r="NJU52" s="367"/>
      <c r="NJV52" s="367"/>
      <c r="NJW52" s="367"/>
      <c r="NJX52" s="367"/>
      <c r="NJY52" s="367"/>
      <c r="NJZ52" s="367"/>
      <c r="NKA52" s="367"/>
      <c r="NKB52" s="367"/>
      <c r="NKC52" s="367"/>
      <c r="NKD52" s="367"/>
      <c r="NKE52" s="367"/>
      <c r="NKF52" s="367"/>
      <c r="NKG52" s="367"/>
      <c r="NKH52" s="367"/>
      <c r="NKI52" s="367"/>
      <c r="NKJ52" s="367"/>
      <c r="NKK52" s="367"/>
      <c r="NKL52" s="367"/>
      <c r="NKM52" s="367"/>
      <c r="NKN52" s="367"/>
      <c r="NKO52" s="367"/>
      <c r="NKP52" s="367"/>
      <c r="NKQ52" s="367"/>
      <c r="NKR52" s="367"/>
      <c r="NKS52" s="367"/>
      <c r="NKT52" s="367"/>
      <c r="NKU52" s="367"/>
      <c r="NKV52" s="367"/>
      <c r="NKW52" s="367"/>
      <c r="NKX52" s="367"/>
      <c r="NKY52" s="367"/>
      <c r="NKZ52" s="367"/>
      <c r="NLA52" s="367"/>
      <c r="NLB52" s="367"/>
      <c r="NLC52" s="367"/>
      <c r="NLD52" s="367"/>
      <c r="NLE52" s="367"/>
      <c r="NLF52" s="367"/>
      <c r="NLG52" s="367"/>
      <c r="NLH52" s="367"/>
      <c r="NLI52" s="367"/>
      <c r="NLJ52" s="367"/>
      <c r="NLK52" s="367"/>
      <c r="NLL52" s="367"/>
      <c r="NLM52" s="367"/>
      <c r="NLN52" s="367"/>
      <c r="NLO52" s="367"/>
      <c r="NLP52" s="367"/>
      <c r="NLQ52" s="367"/>
      <c r="NLR52" s="367"/>
      <c r="NLS52" s="367"/>
      <c r="NLT52" s="367"/>
      <c r="NLU52" s="367"/>
      <c r="NLV52" s="367"/>
      <c r="NLW52" s="367"/>
      <c r="NLX52" s="367"/>
      <c r="NLY52" s="367"/>
      <c r="NLZ52" s="367"/>
      <c r="NMA52" s="367"/>
      <c r="NMB52" s="367"/>
      <c r="NMC52" s="367"/>
      <c r="NMD52" s="367"/>
      <c r="NME52" s="367"/>
      <c r="NMF52" s="367"/>
      <c r="NMG52" s="367"/>
      <c r="NMH52" s="367"/>
      <c r="NMI52" s="367"/>
      <c r="NMJ52" s="367"/>
      <c r="NMK52" s="367"/>
      <c r="NML52" s="367"/>
      <c r="NMM52" s="367"/>
      <c r="NMN52" s="367"/>
      <c r="NMO52" s="367"/>
      <c r="NMP52" s="367"/>
      <c r="NMQ52" s="367"/>
      <c r="NMR52" s="367"/>
      <c r="NMS52" s="367"/>
      <c r="NMT52" s="367"/>
      <c r="NMU52" s="367"/>
      <c r="NMV52" s="367"/>
      <c r="NMW52" s="367"/>
      <c r="NMX52" s="367"/>
      <c r="NMY52" s="367"/>
      <c r="NMZ52" s="367"/>
      <c r="NNA52" s="367"/>
      <c r="NNB52" s="367"/>
      <c r="NNC52" s="367"/>
      <c r="NND52" s="367"/>
      <c r="NNE52" s="367"/>
      <c r="NNF52" s="367"/>
      <c r="NNG52" s="367"/>
      <c r="NNH52" s="367"/>
      <c r="NNI52" s="367"/>
      <c r="NNJ52" s="367"/>
      <c r="NNK52" s="367"/>
      <c r="NNL52" s="367"/>
      <c r="NNM52" s="367"/>
      <c r="NNN52" s="367"/>
      <c r="NNO52" s="367"/>
      <c r="NNP52" s="367"/>
      <c r="NNQ52" s="367"/>
      <c r="NNR52" s="367"/>
      <c r="NNS52" s="367"/>
      <c r="NNT52" s="367"/>
      <c r="NNU52" s="367"/>
      <c r="NNV52" s="367"/>
      <c r="NNW52" s="367"/>
      <c r="NNX52" s="367"/>
      <c r="NNY52" s="367"/>
      <c r="NNZ52" s="367"/>
      <c r="NOA52" s="367"/>
      <c r="NOB52" s="367"/>
      <c r="NOC52" s="367"/>
      <c r="NOD52" s="367"/>
      <c r="NOE52" s="367"/>
      <c r="NOF52" s="367"/>
      <c r="NOG52" s="367"/>
      <c r="NOH52" s="367"/>
      <c r="NOI52" s="367"/>
      <c r="NOJ52" s="367"/>
      <c r="NOK52" s="367"/>
      <c r="NOL52" s="367"/>
      <c r="NOM52" s="367"/>
      <c r="NON52" s="367"/>
      <c r="NOO52" s="367"/>
      <c r="NOP52" s="367"/>
      <c r="NOQ52" s="367"/>
      <c r="NOR52" s="367"/>
      <c r="NOS52" s="367"/>
      <c r="NOT52" s="367"/>
      <c r="NOU52" s="367"/>
      <c r="NOV52" s="367"/>
      <c r="NOW52" s="367"/>
      <c r="NOX52" s="367"/>
      <c r="NOY52" s="367"/>
      <c r="NOZ52" s="367"/>
      <c r="NPA52" s="367"/>
      <c r="NPB52" s="367"/>
      <c r="NPC52" s="367"/>
      <c r="NPD52" s="367"/>
      <c r="NPE52" s="367"/>
      <c r="NPF52" s="367"/>
      <c r="NPG52" s="367"/>
      <c r="NPH52" s="367"/>
      <c r="NPI52" s="367"/>
      <c r="NPJ52" s="367"/>
      <c r="NPK52" s="367"/>
      <c r="NPL52" s="367"/>
      <c r="NPM52" s="367"/>
      <c r="NPN52" s="367"/>
      <c r="NPO52" s="367"/>
      <c r="NPP52" s="367"/>
      <c r="NPQ52" s="367"/>
      <c r="NPR52" s="367"/>
      <c r="NPS52" s="367"/>
      <c r="NPT52" s="367"/>
      <c r="NPU52" s="367"/>
      <c r="NPV52" s="367"/>
      <c r="NPW52" s="367"/>
      <c r="NPX52" s="367"/>
      <c r="NPY52" s="367"/>
      <c r="NPZ52" s="367"/>
      <c r="NQA52" s="367"/>
      <c r="NQB52" s="367"/>
      <c r="NQC52" s="367"/>
      <c r="NQD52" s="367"/>
      <c r="NQE52" s="367"/>
      <c r="NQF52" s="367"/>
      <c r="NQG52" s="367"/>
      <c r="NQH52" s="367"/>
      <c r="NQI52" s="367"/>
      <c r="NQJ52" s="367"/>
      <c r="NQK52" s="367"/>
      <c r="NQL52" s="367"/>
      <c r="NQM52" s="367"/>
      <c r="NQN52" s="367"/>
      <c r="NQO52" s="367"/>
      <c r="NQP52" s="367"/>
      <c r="NQQ52" s="367"/>
      <c r="NQR52" s="367"/>
      <c r="NQS52" s="367"/>
      <c r="NQT52" s="367"/>
      <c r="NQU52" s="367"/>
      <c r="NQV52" s="367"/>
      <c r="NQW52" s="367"/>
      <c r="NQX52" s="367"/>
      <c r="NQY52" s="367"/>
      <c r="NQZ52" s="367"/>
      <c r="NRA52" s="367"/>
      <c r="NRB52" s="367"/>
      <c r="NRC52" s="367"/>
      <c r="NRD52" s="367"/>
      <c r="NRE52" s="367"/>
      <c r="NRF52" s="367"/>
      <c r="NRG52" s="367"/>
      <c r="NRH52" s="367"/>
      <c r="NRI52" s="367"/>
      <c r="NRJ52" s="367"/>
      <c r="NRK52" s="367"/>
      <c r="NRL52" s="367"/>
      <c r="NRM52" s="367"/>
      <c r="NRN52" s="367"/>
      <c r="NRO52" s="367"/>
      <c r="NRP52" s="367"/>
      <c r="NRQ52" s="367"/>
      <c r="NRR52" s="367"/>
      <c r="NRS52" s="367"/>
      <c r="NRT52" s="367"/>
      <c r="NRU52" s="367"/>
      <c r="NRV52" s="367"/>
      <c r="NRW52" s="367"/>
      <c r="NRX52" s="367"/>
      <c r="NRY52" s="367"/>
      <c r="NRZ52" s="367"/>
      <c r="NSA52" s="367"/>
      <c r="NSB52" s="367"/>
      <c r="NSC52" s="367"/>
      <c r="NSD52" s="367"/>
      <c r="NSE52" s="367"/>
      <c r="NSF52" s="367"/>
      <c r="NSG52" s="367"/>
      <c r="NSH52" s="367"/>
      <c r="NSI52" s="367"/>
      <c r="NSJ52" s="367"/>
      <c r="NSK52" s="367"/>
      <c r="NSL52" s="367"/>
      <c r="NSM52" s="367"/>
      <c r="NSN52" s="367"/>
      <c r="NSO52" s="367"/>
      <c r="NSP52" s="367"/>
      <c r="NSQ52" s="367"/>
      <c r="NSR52" s="367"/>
      <c r="NSS52" s="367"/>
      <c r="NST52" s="367"/>
      <c r="NSU52" s="367"/>
      <c r="NSV52" s="367"/>
      <c r="NSW52" s="367"/>
      <c r="NSX52" s="367"/>
      <c r="NSY52" s="367"/>
      <c r="NSZ52" s="367"/>
      <c r="NTA52" s="367"/>
      <c r="NTB52" s="367"/>
      <c r="NTC52" s="367"/>
      <c r="NTD52" s="367"/>
      <c r="NTE52" s="367"/>
      <c r="NTF52" s="367"/>
      <c r="NTG52" s="367"/>
      <c r="NTH52" s="367"/>
      <c r="NTI52" s="367"/>
      <c r="NTJ52" s="367"/>
      <c r="NTK52" s="367"/>
      <c r="NTL52" s="367"/>
      <c r="NTM52" s="367"/>
      <c r="NTN52" s="367"/>
      <c r="NTO52" s="367"/>
      <c r="NTP52" s="367"/>
      <c r="NTQ52" s="367"/>
      <c r="NTR52" s="367"/>
      <c r="NTS52" s="367"/>
      <c r="NTT52" s="367"/>
      <c r="NTU52" s="367"/>
      <c r="NTV52" s="367"/>
      <c r="NTW52" s="367"/>
      <c r="NTX52" s="367"/>
      <c r="NTY52" s="367"/>
      <c r="NTZ52" s="367"/>
      <c r="NUA52" s="367"/>
      <c r="NUB52" s="367"/>
      <c r="NUC52" s="367"/>
      <c r="NUD52" s="367"/>
      <c r="NUE52" s="367"/>
      <c r="NUF52" s="367"/>
      <c r="NUG52" s="367"/>
      <c r="NUH52" s="367"/>
      <c r="NUI52" s="367"/>
      <c r="NUJ52" s="367"/>
      <c r="NUK52" s="367"/>
      <c r="NUL52" s="367"/>
      <c r="NUM52" s="367"/>
      <c r="NUN52" s="367"/>
      <c r="NUO52" s="367"/>
      <c r="NUP52" s="367"/>
      <c r="NUQ52" s="367"/>
      <c r="NUR52" s="367"/>
      <c r="NUS52" s="367"/>
      <c r="NUT52" s="367"/>
      <c r="NUU52" s="367"/>
      <c r="NUV52" s="367"/>
      <c r="NUW52" s="367"/>
      <c r="NUX52" s="367"/>
      <c r="NUY52" s="367"/>
      <c r="NUZ52" s="367"/>
      <c r="NVA52" s="367"/>
      <c r="NVB52" s="367"/>
      <c r="NVC52" s="367"/>
      <c r="NVD52" s="367"/>
      <c r="NVE52" s="367"/>
      <c r="NVF52" s="367"/>
      <c r="NVG52" s="367"/>
      <c r="NVH52" s="367"/>
      <c r="NVI52" s="367"/>
      <c r="NVJ52" s="367"/>
      <c r="NVK52" s="367"/>
      <c r="NVL52" s="367"/>
      <c r="NVM52" s="367"/>
      <c r="NVN52" s="367"/>
      <c r="NVO52" s="367"/>
      <c r="NVP52" s="367"/>
      <c r="NVQ52" s="367"/>
      <c r="NVR52" s="367"/>
      <c r="NVS52" s="367"/>
      <c r="NVT52" s="367"/>
      <c r="NVU52" s="367"/>
      <c r="NVV52" s="367"/>
      <c r="NVW52" s="367"/>
      <c r="NVX52" s="367"/>
      <c r="NVY52" s="367"/>
      <c r="NVZ52" s="367"/>
      <c r="NWA52" s="367"/>
      <c r="NWB52" s="367"/>
      <c r="NWC52" s="367"/>
      <c r="NWD52" s="367"/>
      <c r="NWE52" s="367"/>
      <c r="NWF52" s="367"/>
      <c r="NWG52" s="367"/>
      <c r="NWH52" s="367"/>
      <c r="NWI52" s="367"/>
      <c r="NWJ52" s="367"/>
      <c r="NWK52" s="367"/>
      <c r="NWL52" s="367"/>
      <c r="NWM52" s="367"/>
      <c r="NWN52" s="367"/>
      <c r="NWO52" s="367"/>
      <c r="NWP52" s="367"/>
      <c r="NWQ52" s="367"/>
      <c r="NWR52" s="367"/>
      <c r="NWS52" s="367"/>
      <c r="NWT52" s="367"/>
      <c r="NWU52" s="367"/>
      <c r="NWV52" s="367"/>
      <c r="NWW52" s="367"/>
      <c r="NWX52" s="367"/>
      <c r="NWY52" s="367"/>
      <c r="NWZ52" s="367"/>
      <c r="NXA52" s="367"/>
      <c r="NXB52" s="367"/>
      <c r="NXC52" s="367"/>
      <c r="NXD52" s="367"/>
      <c r="NXE52" s="367"/>
      <c r="NXF52" s="367"/>
      <c r="NXG52" s="367"/>
      <c r="NXH52" s="367"/>
      <c r="NXI52" s="367"/>
      <c r="NXJ52" s="367"/>
      <c r="NXK52" s="367"/>
      <c r="NXL52" s="367"/>
      <c r="NXM52" s="367"/>
      <c r="NXN52" s="367"/>
      <c r="NXO52" s="367"/>
      <c r="NXP52" s="367"/>
      <c r="NXQ52" s="367"/>
      <c r="NXR52" s="367"/>
      <c r="NXS52" s="367"/>
      <c r="NXT52" s="367"/>
      <c r="NXU52" s="367"/>
      <c r="NXV52" s="367"/>
      <c r="NXW52" s="367"/>
      <c r="NXX52" s="367"/>
      <c r="NXY52" s="367"/>
      <c r="NXZ52" s="367"/>
      <c r="NYA52" s="367"/>
      <c r="NYB52" s="367"/>
      <c r="NYC52" s="367"/>
      <c r="NYD52" s="367"/>
      <c r="NYE52" s="367"/>
      <c r="NYF52" s="367"/>
      <c r="NYG52" s="367"/>
      <c r="NYH52" s="367"/>
      <c r="NYI52" s="367"/>
      <c r="NYJ52" s="367"/>
      <c r="NYK52" s="367"/>
      <c r="NYL52" s="367"/>
      <c r="NYM52" s="367"/>
      <c r="NYN52" s="367"/>
      <c r="NYO52" s="367"/>
      <c r="NYP52" s="367"/>
      <c r="NYQ52" s="367"/>
      <c r="NYR52" s="367"/>
      <c r="NYS52" s="367"/>
      <c r="NYT52" s="367"/>
      <c r="NYU52" s="367"/>
      <c r="NYV52" s="367"/>
      <c r="NYW52" s="367"/>
      <c r="NYX52" s="367"/>
      <c r="NYY52" s="367"/>
      <c r="NYZ52" s="367"/>
      <c r="NZA52" s="367"/>
      <c r="NZB52" s="367"/>
      <c r="NZC52" s="367"/>
      <c r="NZD52" s="367"/>
      <c r="NZE52" s="367"/>
      <c r="NZF52" s="367"/>
      <c r="NZG52" s="367"/>
      <c r="NZH52" s="367"/>
      <c r="NZI52" s="367"/>
      <c r="NZJ52" s="367"/>
      <c r="NZK52" s="367"/>
      <c r="NZL52" s="367"/>
      <c r="NZM52" s="367"/>
      <c r="NZN52" s="367"/>
      <c r="NZO52" s="367"/>
      <c r="NZP52" s="367"/>
      <c r="NZQ52" s="367"/>
      <c r="NZR52" s="367"/>
      <c r="NZS52" s="367"/>
      <c r="NZT52" s="367"/>
      <c r="NZU52" s="367"/>
      <c r="NZV52" s="367"/>
      <c r="NZW52" s="367"/>
      <c r="NZX52" s="367"/>
      <c r="NZY52" s="367"/>
      <c r="NZZ52" s="367"/>
      <c r="OAA52" s="367"/>
      <c r="OAB52" s="367"/>
      <c r="OAC52" s="367"/>
      <c r="OAD52" s="367"/>
      <c r="OAE52" s="367"/>
      <c r="OAF52" s="367"/>
      <c r="OAG52" s="367"/>
      <c r="OAH52" s="367"/>
      <c r="OAI52" s="367"/>
      <c r="OAJ52" s="367"/>
      <c r="OAK52" s="367"/>
      <c r="OAL52" s="367"/>
      <c r="OAM52" s="367"/>
      <c r="OAN52" s="367"/>
      <c r="OAO52" s="367"/>
      <c r="OAP52" s="367"/>
      <c r="OAQ52" s="367"/>
      <c r="OAR52" s="367"/>
      <c r="OAS52" s="367"/>
      <c r="OAT52" s="367"/>
      <c r="OAU52" s="367"/>
      <c r="OAV52" s="367"/>
      <c r="OAW52" s="367"/>
      <c r="OAX52" s="367"/>
      <c r="OAY52" s="367"/>
      <c r="OAZ52" s="367"/>
      <c r="OBA52" s="367"/>
      <c r="OBB52" s="367"/>
      <c r="OBC52" s="367"/>
      <c r="OBD52" s="367"/>
      <c r="OBE52" s="367"/>
      <c r="OBF52" s="367"/>
      <c r="OBG52" s="367"/>
      <c r="OBH52" s="367"/>
      <c r="OBI52" s="367"/>
      <c r="OBJ52" s="367"/>
      <c r="OBK52" s="367"/>
      <c r="OBL52" s="367"/>
      <c r="OBM52" s="367"/>
      <c r="OBN52" s="367"/>
      <c r="OBO52" s="367"/>
      <c r="OBP52" s="367"/>
      <c r="OBQ52" s="367"/>
      <c r="OBR52" s="367"/>
      <c r="OBS52" s="367"/>
      <c r="OBT52" s="367"/>
      <c r="OBU52" s="367"/>
      <c r="OBV52" s="367"/>
      <c r="OBW52" s="367"/>
      <c r="OBX52" s="367"/>
      <c r="OBY52" s="367"/>
      <c r="OBZ52" s="367"/>
      <c r="OCA52" s="367"/>
      <c r="OCB52" s="367"/>
      <c r="OCC52" s="367"/>
      <c r="OCD52" s="367"/>
      <c r="OCE52" s="367"/>
      <c r="OCF52" s="367"/>
      <c r="OCG52" s="367"/>
      <c r="OCH52" s="367"/>
      <c r="OCI52" s="367"/>
      <c r="OCJ52" s="367"/>
      <c r="OCK52" s="367"/>
      <c r="OCL52" s="367"/>
      <c r="OCM52" s="367"/>
      <c r="OCN52" s="367"/>
      <c r="OCO52" s="367"/>
      <c r="OCP52" s="367"/>
      <c r="OCQ52" s="367"/>
      <c r="OCR52" s="367"/>
      <c r="OCS52" s="367"/>
      <c r="OCT52" s="367"/>
      <c r="OCU52" s="367"/>
      <c r="OCV52" s="367"/>
      <c r="OCW52" s="367"/>
      <c r="OCX52" s="367"/>
      <c r="OCY52" s="367"/>
      <c r="OCZ52" s="367"/>
      <c r="ODA52" s="367"/>
      <c r="ODB52" s="367"/>
      <c r="ODC52" s="367"/>
      <c r="ODD52" s="367"/>
      <c r="ODE52" s="367"/>
      <c r="ODF52" s="367"/>
      <c r="ODG52" s="367"/>
      <c r="ODH52" s="367"/>
      <c r="ODI52" s="367"/>
      <c r="ODJ52" s="367"/>
      <c r="ODK52" s="367"/>
      <c r="ODL52" s="367"/>
      <c r="ODM52" s="367"/>
      <c r="ODN52" s="367"/>
      <c r="ODO52" s="367"/>
      <c r="ODP52" s="367"/>
      <c r="ODQ52" s="367"/>
      <c r="ODR52" s="367"/>
      <c r="ODS52" s="367"/>
      <c r="ODT52" s="367"/>
      <c r="ODU52" s="367"/>
      <c r="ODV52" s="367"/>
      <c r="ODW52" s="367"/>
      <c r="ODX52" s="367"/>
      <c r="ODY52" s="367"/>
      <c r="ODZ52" s="367"/>
      <c r="OEA52" s="367"/>
      <c r="OEB52" s="367"/>
      <c r="OEC52" s="367"/>
      <c r="OED52" s="367"/>
      <c r="OEE52" s="367"/>
      <c r="OEF52" s="367"/>
      <c r="OEG52" s="367"/>
      <c r="OEH52" s="367"/>
      <c r="OEI52" s="367"/>
      <c r="OEJ52" s="367"/>
      <c r="OEK52" s="367"/>
      <c r="OEL52" s="367"/>
      <c r="OEM52" s="367"/>
      <c r="OEN52" s="367"/>
      <c r="OEO52" s="367"/>
      <c r="OEP52" s="367"/>
      <c r="OEQ52" s="367"/>
      <c r="OER52" s="367"/>
      <c r="OES52" s="367"/>
      <c r="OET52" s="367"/>
      <c r="OEU52" s="367"/>
      <c r="OEV52" s="367"/>
      <c r="OEW52" s="367"/>
      <c r="OEX52" s="367"/>
      <c r="OEY52" s="367"/>
      <c r="OEZ52" s="367"/>
      <c r="OFA52" s="367"/>
      <c r="OFB52" s="367"/>
      <c r="OFC52" s="367"/>
      <c r="OFD52" s="367"/>
      <c r="OFE52" s="367"/>
      <c r="OFF52" s="367"/>
      <c r="OFG52" s="367"/>
      <c r="OFH52" s="367"/>
      <c r="OFI52" s="367"/>
      <c r="OFJ52" s="367"/>
      <c r="OFK52" s="367"/>
      <c r="OFL52" s="367"/>
      <c r="OFM52" s="367"/>
      <c r="OFN52" s="367"/>
      <c r="OFO52" s="367"/>
      <c r="OFP52" s="367"/>
      <c r="OFQ52" s="367"/>
      <c r="OFR52" s="367"/>
      <c r="OFS52" s="367"/>
      <c r="OFT52" s="367"/>
      <c r="OFU52" s="367"/>
      <c r="OFV52" s="367"/>
      <c r="OFW52" s="367"/>
      <c r="OFX52" s="367"/>
      <c r="OFY52" s="367"/>
      <c r="OFZ52" s="367"/>
      <c r="OGA52" s="367"/>
      <c r="OGB52" s="367"/>
      <c r="OGC52" s="367"/>
      <c r="OGD52" s="367"/>
      <c r="OGE52" s="367"/>
      <c r="OGF52" s="367"/>
      <c r="OGG52" s="367"/>
      <c r="OGH52" s="367"/>
      <c r="OGI52" s="367"/>
      <c r="OGJ52" s="367"/>
      <c r="OGK52" s="367"/>
      <c r="OGL52" s="367"/>
      <c r="OGM52" s="367"/>
      <c r="OGN52" s="367"/>
      <c r="OGO52" s="367"/>
      <c r="OGP52" s="367"/>
      <c r="OGQ52" s="367"/>
      <c r="OGR52" s="367"/>
      <c r="OGS52" s="367"/>
      <c r="OGT52" s="367"/>
      <c r="OGU52" s="367"/>
      <c r="OGV52" s="367"/>
      <c r="OGW52" s="367"/>
      <c r="OGX52" s="367"/>
      <c r="OGY52" s="367"/>
      <c r="OGZ52" s="367"/>
      <c r="OHA52" s="367"/>
      <c r="OHB52" s="367"/>
      <c r="OHC52" s="367"/>
      <c r="OHD52" s="367"/>
      <c r="OHE52" s="367"/>
      <c r="OHF52" s="367"/>
      <c r="OHG52" s="367"/>
      <c r="OHH52" s="367"/>
      <c r="OHI52" s="367"/>
      <c r="OHJ52" s="367"/>
      <c r="OHK52" s="367"/>
      <c r="OHL52" s="367"/>
      <c r="OHM52" s="367"/>
      <c r="OHN52" s="367"/>
      <c r="OHO52" s="367"/>
      <c r="OHP52" s="367"/>
      <c r="OHQ52" s="367"/>
      <c r="OHR52" s="367"/>
      <c r="OHS52" s="367"/>
      <c r="OHT52" s="367"/>
      <c r="OHU52" s="367"/>
      <c r="OHV52" s="367"/>
      <c r="OHW52" s="367"/>
      <c r="OHX52" s="367"/>
      <c r="OHY52" s="367"/>
      <c r="OHZ52" s="367"/>
      <c r="OIA52" s="367"/>
      <c r="OIB52" s="367"/>
      <c r="OIC52" s="367"/>
      <c r="OID52" s="367"/>
      <c r="OIE52" s="367"/>
      <c r="OIF52" s="367"/>
      <c r="OIG52" s="367"/>
      <c r="OIH52" s="367"/>
      <c r="OII52" s="367"/>
      <c r="OIJ52" s="367"/>
      <c r="OIK52" s="367"/>
      <c r="OIL52" s="367"/>
      <c r="OIM52" s="367"/>
      <c r="OIN52" s="367"/>
      <c r="OIO52" s="367"/>
      <c r="OIP52" s="367"/>
      <c r="OIQ52" s="367"/>
      <c r="OIR52" s="367"/>
      <c r="OIS52" s="367"/>
      <c r="OIT52" s="367"/>
      <c r="OIU52" s="367"/>
      <c r="OIV52" s="367"/>
      <c r="OIW52" s="367"/>
      <c r="OIX52" s="367"/>
      <c r="OIY52" s="367"/>
      <c r="OIZ52" s="367"/>
      <c r="OJA52" s="367"/>
      <c r="OJB52" s="367"/>
      <c r="OJC52" s="367"/>
      <c r="OJD52" s="367"/>
      <c r="OJE52" s="367"/>
      <c r="OJF52" s="367"/>
      <c r="OJG52" s="367"/>
      <c r="OJH52" s="367"/>
      <c r="OJI52" s="367"/>
      <c r="OJJ52" s="367"/>
      <c r="OJK52" s="367"/>
      <c r="OJL52" s="367"/>
      <c r="OJM52" s="367"/>
      <c r="OJN52" s="367"/>
      <c r="OJO52" s="367"/>
      <c r="OJP52" s="367"/>
      <c r="OJQ52" s="367"/>
      <c r="OJR52" s="367"/>
      <c r="OJS52" s="367"/>
      <c r="OJT52" s="367"/>
      <c r="OJU52" s="367"/>
      <c r="OJV52" s="367"/>
      <c r="OJW52" s="367"/>
      <c r="OJX52" s="367"/>
      <c r="OJY52" s="367"/>
      <c r="OJZ52" s="367"/>
      <c r="OKA52" s="367"/>
      <c r="OKB52" s="367"/>
      <c r="OKC52" s="367"/>
      <c r="OKD52" s="367"/>
      <c r="OKE52" s="367"/>
      <c r="OKF52" s="367"/>
      <c r="OKG52" s="367"/>
      <c r="OKH52" s="367"/>
      <c r="OKI52" s="367"/>
      <c r="OKJ52" s="367"/>
      <c r="OKK52" s="367"/>
      <c r="OKL52" s="367"/>
      <c r="OKM52" s="367"/>
      <c r="OKN52" s="367"/>
      <c r="OKO52" s="367"/>
      <c r="OKP52" s="367"/>
      <c r="OKQ52" s="367"/>
      <c r="OKR52" s="367"/>
      <c r="OKS52" s="367"/>
      <c r="OKT52" s="367"/>
      <c r="OKU52" s="367"/>
      <c r="OKV52" s="367"/>
      <c r="OKW52" s="367"/>
      <c r="OKX52" s="367"/>
      <c r="OKY52" s="367"/>
      <c r="OKZ52" s="367"/>
      <c r="OLA52" s="367"/>
      <c r="OLB52" s="367"/>
      <c r="OLC52" s="367"/>
      <c r="OLD52" s="367"/>
      <c r="OLE52" s="367"/>
      <c r="OLF52" s="367"/>
      <c r="OLG52" s="367"/>
      <c r="OLH52" s="367"/>
      <c r="OLI52" s="367"/>
      <c r="OLJ52" s="367"/>
      <c r="OLK52" s="367"/>
      <c r="OLL52" s="367"/>
      <c r="OLM52" s="367"/>
      <c r="OLN52" s="367"/>
      <c r="OLO52" s="367"/>
      <c r="OLP52" s="367"/>
      <c r="OLQ52" s="367"/>
      <c r="OLR52" s="367"/>
      <c r="OLS52" s="367"/>
      <c r="OLT52" s="367"/>
      <c r="OLU52" s="367"/>
      <c r="OLV52" s="367"/>
      <c r="OLW52" s="367"/>
      <c r="OLX52" s="367"/>
      <c r="OLY52" s="367"/>
      <c r="OLZ52" s="367"/>
      <c r="OMA52" s="367"/>
      <c r="OMB52" s="367"/>
      <c r="OMC52" s="367"/>
      <c r="OMD52" s="367"/>
      <c r="OME52" s="367"/>
      <c r="OMF52" s="367"/>
      <c r="OMG52" s="367"/>
      <c r="OMH52" s="367"/>
      <c r="OMI52" s="367"/>
      <c r="OMJ52" s="367"/>
      <c r="OMK52" s="367"/>
      <c r="OML52" s="367"/>
      <c r="OMM52" s="367"/>
      <c r="OMN52" s="367"/>
      <c r="OMO52" s="367"/>
      <c r="OMP52" s="367"/>
      <c r="OMQ52" s="367"/>
      <c r="OMR52" s="367"/>
      <c r="OMS52" s="367"/>
      <c r="OMT52" s="367"/>
      <c r="OMU52" s="367"/>
      <c r="OMV52" s="367"/>
      <c r="OMW52" s="367"/>
      <c r="OMX52" s="367"/>
      <c r="OMY52" s="367"/>
      <c r="OMZ52" s="367"/>
      <c r="ONA52" s="367"/>
      <c r="ONB52" s="367"/>
      <c r="ONC52" s="367"/>
      <c r="OND52" s="367"/>
      <c r="ONE52" s="367"/>
      <c r="ONF52" s="367"/>
      <c r="ONG52" s="367"/>
      <c r="ONH52" s="367"/>
      <c r="ONI52" s="367"/>
      <c r="ONJ52" s="367"/>
      <c r="ONK52" s="367"/>
      <c r="ONL52" s="367"/>
      <c r="ONM52" s="367"/>
      <c r="ONN52" s="367"/>
      <c r="ONO52" s="367"/>
      <c r="ONP52" s="367"/>
      <c r="ONQ52" s="367"/>
      <c r="ONR52" s="367"/>
      <c r="ONS52" s="367"/>
      <c r="ONT52" s="367"/>
      <c r="ONU52" s="367"/>
      <c r="ONV52" s="367"/>
      <c r="ONW52" s="367"/>
      <c r="ONX52" s="367"/>
      <c r="ONY52" s="367"/>
      <c r="ONZ52" s="367"/>
      <c r="OOA52" s="367"/>
      <c r="OOB52" s="367"/>
      <c r="OOC52" s="367"/>
      <c r="OOD52" s="367"/>
      <c r="OOE52" s="367"/>
      <c r="OOF52" s="367"/>
      <c r="OOG52" s="367"/>
      <c r="OOH52" s="367"/>
      <c r="OOI52" s="367"/>
      <c r="OOJ52" s="367"/>
      <c r="OOK52" s="367"/>
      <c r="OOL52" s="367"/>
      <c r="OOM52" s="367"/>
      <c r="OON52" s="367"/>
      <c r="OOO52" s="367"/>
      <c r="OOP52" s="367"/>
      <c r="OOQ52" s="367"/>
      <c r="OOR52" s="367"/>
      <c r="OOS52" s="367"/>
      <c r="OOT52" s="367"/>
      <c r="OOU52" s="367"/>
      <c r="OOV52" s="367"/>
      <c r="OOW52" s="367"/>
      <c r="OOX52" s="367"/>
      <c r="OOY52" s="367"/>
      <c r="OOZ52" s="367"/>
      <c r="OPA52" s="367"/>
      <c r="OPB52" s="367"/>
      <c r="OPC52" s="367"/>
      <c r="OPD52" s="367"/>
      <c r="OPE52" s="367"/>
      <c r="OPF52" s="367"/>
      <c r="OPG52" s="367"/>
      <c r="OPH52" s="367"/>
      <c r="OPI52" s="367"/>
      <c r="OPJ52" s="367"/>
      <c r="OPK52" s="367"/>
      <c r="OPL52" s="367"/>
      <c r="OPM52" s="367"/>
      <c r="OPN52" s="367"/>
      <c r="OPO52" s="367"/>
      <c r="OPP52" s="367"/>
      <c r="OPQ52" s="367"/>
      <c r="OPR52" s="367"/>
      <c r="OPS52" s="367"/>
      <c r="OPT52" s="367"/>
      <c r="OPU52" s="367"/>
      <c r="OPV52" s="367"/>
      <c r="OPW52" s="367"/>
      <c r="OPX52" s="367"/>
      <c r="OPY52" s="367"/>
      <c r="OPZ52" s="367"/>
      <c r="OQA52" s="367"/>
      <c r="OQB52" s="367"/>
      <c r="OQC52" s="367"/>
      <c r="OQD52" s="367"/>
      <c r="OQE52" s="367"/>
      <c r="OQF52" s="367"/>
      <c r="OQG52" s="367"/>
      <c r="OQH52" s="367"/>
      <c r="OQI52" s="367"/>
      <c r="OQJ52" s="367"/>
      <c r="OQK52" s="367"/>
      <c r="OQL52" s="367"/>
      <c r="OQM52" s="367"/>
      <c r="OQN52" s="367"/>
      <c r="OQO52" s="367"/>
      <c r="OQP52" s="367"/>
      <c r="OQQ52" s="367"/>
      <c r="OQR52" s="367"/>
      <c r="OQS52" s="367"/>
      <c r="OQT52" s="367"/>
      <c r="OQU52" s="367"/>
      <c r="OQV52" s="367"/>
      <c r="OQW52" s="367"/>
      <c r="OQX52" s="367"/>
      <c r="OQY52" s="367"/>
      <c r="OQZ52" s="367"/>
      <c r="ORA52" s="367"/>
      <c r="ORB52" s="367"/>
      <c r="ORC52" s="367"/>
      <c r="ORD52" s="367"/>
      <c r="ORE52" s="367"/>
      <c r="ORF52" s="367"/>
      <c r="ORG52" s="367"/>
      <c r="ORH52" s="367"/>
      <c r="ORI52" s="367"/>
      <c r="ORJ52" s="367"/>
      <c r="ORK52" s="367"/>
      <c r="ORL52" s="367"/>
      <c r="ORM52" s="367"/>
      <c r="ORN52" s="367"/>
      <c r="ORO52" s="367"/>
      <c r="ORP52" s="367"/>
      <c r="ORQ52" s="367"/>
      <c r="ORR52" s="367"/>
      <c r="ORS52" s="367"/>
      <c r="ORT52" s="367"/>
      <c r="ORU52" s="367"/>
      <c r="ORV52" s="367"/>
      <c r="ORW52" s="367"/>
      <c r="ORX52" s="367"/>
      <c r="ORY52" s="367"/>
      <c r="ORZ52" s="367"/>
      <c r="OSA52" s="367"/>
      <c r="OSB52" s="367"/>
      <c r="OSC52" s="367"/>
      <c r="OSD52" s="367"/>
      <c r="OSE52" s="367"/>
      <c r="OSF52" s="367"/>
      <c r="OSG52" s="367"/>
      <c r="OSH52" s="367"/>
      <c r="OSI52" s="367"/>
      <c r="OSJ52" s="367"/>
      <c r="OSK52" s="367"/>
      <c r="OSL52" s="367"/>
      <c r="OSM52" s="367"/>
      <c r="OSN52" s="367"/>
      <c r="OSO52" s="367"/>
      <c r="OSP52" s="367"/>
      <c r="OSQ52" s="367"/>
      <c r="OSR52" s="367"/>
      <c r="OSS52" s="367"/>
      <c r="OST52" s="367"/>
      <c r="OSU52" s="367"/>
      <c r="OSV52" s="367"/>
      <c r="OSW52" s="367"/>
      <c r="OSX52" s="367"/>
      <c r="OSY52" s="367"/>
      <c r="OSZ52" s="367"/>
      <c r="OTA52" s="367"/>
      <c r="OTB52" s="367"/>
      <c r="OTC52" s="367"/>
      <c r="OTD52" s="367"/>
      <c r="OTE52" s="367"/>
      <c r="OTF52" s="367"/>
      <c r="OTG52" s="367"/>
      <c r="OTH52" s="367"/>
      <c r="OTI52" s="367"/>
      <c r="OTJ52" s="367"/>
      <c r="OTK52" s="367"/>
      <c r="OTL52" s="367"/>
      <c r="OTM52" s="367"/>
      <c r="OTN52" s="367"/>
      <c r="OTO52" s="367"/>
      <c r="OTP52" s="367"/>
      <c r="OTQ52" s="367"/>
      <c r="OTR52" s="367"/>
      <c r="OTS52" s="367"/>
      <c r="OTT52" s="367"/>
      <c r="OTU52" s="367"/>
      <c r="OTV52" s="367"/>
      <c r="OTW52" s="367"/>
      <c r="OTX52" s="367"/>
      <c r="OTY52" s="367"/>
      <c r="OTZ52" s="367"/>
      <c r="OUA52" s="367"/>
      <c r="OUB52" s="367"/>
      <c r="OUC52" s="367"/>
      <c r="OUD52" s="367"/>
      <c r="OUE52" s="367"/>
      <c r="OUF52" s="367"/>
      <c r="OUG52" s="367"/>
      <c r="OUH52" s="367"/>
      <c r="OUI52" s="367"/>
      <c r="OUJ52" s="367"/>
      <c r="OUK52" s="367"/>
      <c r="OUL52" s="367"/>
      <c r="OUM52" s="367"/>
      <c r="OUN52" s="367"/>
      <c r="OUO52" s="367"/>
      <c r="OUP52" s="367"/>
      <c r="OUQ52" s="367"/>
      <c r="OUR52" s="367"/>
      <c r="OUS52" s="367"/>
      <c r="OUT52" s="367"/>
      <c r="OUU52" s="367"/>
      <c r="OUV52" s="367"/>
      <c r="OUW52" s="367"/>
      <c r="OUX52" s="367"/>
      <c r="OUY52" s="367"/>
      <c r="OUZ52" s="367"/>
      <c r="OVA52" s="367"/>
      <c r="OVB52" s="367"/>
      <c r="OVC52" s="367"/>
      <c r="OVD52" s="367"/>
      <c r="OVE52" s="367"/>
      <c r="OVF52" s="367"/>
      <c r="OVG52" s="367"/>
      <c r="OVH52" s="367"/>
      <c r="OVI52" s="367"/>
      <c r="OVJ52" s="367"/>
      <c r="OVK52" s="367"/>
      <c r="OVL52" s="367"/>
      <c r="OVM52" s="367"/>
      <c r="OVN52" s="367"/>
      <c r="OVO52" s="367"/>
      <c r="OVP52" s="367"/>
      <c r="OVQ52" s="367"/>
      <c r="OVR52" s="367"/>
      <c r="OVS52" s="367"/>
      <c r="OVT52" s="367"/>
      <c r="OVU52" s="367"/>
      <c r="OVV52" s="367"/>
      <c r="OVW52" s="367"/>
      <c r="OVX52" s="367"/>
      <c r="OVY52" s="367"/>
      <c r="OVZ52" s="367"/>
      <c r="OWA52" s="367"/>
      <c r="OWB52" s="367"/>
      <c r="OWC52" s="367"/>
      <c r="OWD52" s="367"/>
      <c r="OWE52" s="367"/>
      <c r="OWF52" s="367"/>
      <c r="OWG52" s="367"/>
      <c r="OWH52" s="367"/>
      <c r="OWI52" s="367"/>
      <c r="OWJ52" s="367"/>
      <c r="OWK52" s="367"/>
      <c r="OWL52" s="367"/>
      <c r="OWM52" s="367"/>
      <c r="OWN52" s="367"/>
      <c r="OWO52" s="367"/>
      <c r="OWP52" s="367"/>
      <c r="OWQ52" s="367"/>
      <c r="OWR52" s="367"/>
      <c r="OWS52" s="367"/>
      <c r="OWT52" s="367"/>
      <c r="OWU52" s="367"/>
      <c r="OWV52" s="367"/>
      <c r="OWW52" s="367"/>
      <c r="OWX52" s="367"/>
      <c r="OWY52" s="367"/>
      <c r="OWZ52" s="367"/>
      <c r="OXA52" s="367"/>
      <c r="OXB52" s="367"/>
      <c r="OXC52" s="367"/>
      <c r="OXD52" s="367"/>
      <c r="OXE52" s="367"/>
      <c r="OXF52" s="367"/>
      <c r="OXG52" s="367"/>
      <c r="OXH52" s="367"/>
      <c r="OXI52" s="367"/>
      <c r="OXJ52" s="367"/>
      <c r="OXK52" s="367"/>
      <c r="OXL52" s="367"/>
      <c r="OXM52" s="367"/>
      <c r="OXN52" s="367"/>
      <c r="OXO52" s="367"/>
      <c r="OXP52" s="367"/>
      <c r="OXQ52" s="367"/>
      <c r="OXR52" s="367"/>
      <c r="OXS52" s="367"/>
      <c r="OXT52" s="367"/>
      <c r="OXU52" s="367"/>
      <c r="OXV52" s="367"/>
      <c r="OXW52" s="367"/>
      <c r="OXX52" s="367"/>
      <c r="OXY52" s="367"/>
      <c r="OXZ52" s="367"/>
      <c r="OYA52" s="367"/>
      <c r="OYB52" s="367"/>
      <c r="OYC52" s="367"/>
      <c r="OYD52" s="367"/>
      <c r="OYE52" s="367"/>
      <c r="OYF52" s="367"/>
      <c r="OYG52" s="367"/>
      <c r="OYH52" s="367"/>
      <c r="OYI52" s="367"/>
      <c r="OYJ52" s="367"/>
      <c r="OYK52" s="367"/>
      <c r="OYL52" s="367"/>
      <c r="OYM52" s="367"/>
      <c r="OYN52" s="367"/>
      <c r="OYO52" s="367"/>
      <c r="OYP52" s="367"/>
      <c r="OYQ52" s="367"/>
      <c r="OYR52" s="367"/>
      <c r="OYS52" s="367"/>
      <c r="OYT52" s="367"/>
      <c r="OYU52" s="367"/>
      <c r="OYV52" s="367"/>
      <c r="OYW52" s="367"/>
      <c r="OYX52" s="367"/>
      <c r="OYY52" s="367"/>
      <c r="OYZ52" s="367"/>
      <c r="OZA52" s="367"/>
      <c r="OZB52" s="367"/>
      <c r="OZC52" s="367"/>
      <c r="OZD52" s="367"/>
      <c r="OZE52" s="367"/>
      <c r="OZF52" s="367"/>
      <c r="OZG52" s="367"/>
      <c r="OZH52" s="367"/>
      <c r="OZI52" s="367"/>
      <c r="OZJ52" s="367"/>
      <c r="OZK52" s="367"/>
      <c r="OZL52" s="367"/>
      <c r="OZM52" s="367"/>
      <c r="OZN52" s="367"/>
      <c r="OZO52" s="367"/>
      <c r="OZP52" s="367"/>
      <c r="OZQ52" s="367"/>
      <c r="OZR52" s="367"/>
      <c r="OZS52" s="367"/>
      <c r="OZT52" s="367"/>
      <c r="OZU52" s="367"/>
      <c r="OZV52" s="367"/>
      <c r="OZW52" s="367"/>
      <c r="OZX52" s="367"/>
      <c r="OZY52" s="367"/>
      <c r="OZZ52" s="367"/>
      <c r="PAA52" s="367"/>
      <c r="PAB52" s="367"/>
      <c r="PAC52" s="367"/>
      <c r="PAD52" s="367"/>
      <c r="PAE52" s="367"/>
      <c r="PAF52" s="367"/>
      <c r="PAG52" s="367"/>
      <c r="PAH52" s="367"/>
      <c r="PAI52" s="367"/>
      <c r="PAJ52" s="367"/>
      <c r="PAK52" s="367"/>
      <c r="PAL52" s="367"/>
      <c r="PAM52" s="367"/>
      <c r="PAN52" s="367"/>
      <c r="PAO52" s="367"/>
      <c r="PAP52" s="367"/>
      <c r="PAQ52" s="367"/>
      <c r="PAR52" s="367"/>
      <c r="PAS52" s="367"/>
      <c r="PAT52" s="367"/>
      <c r="PAU52" s="367"/>
      <c r="PAV52" s="367"/>
      <c r="PAW52" s="367"/>
      <c r="PAX52" s="367"/>
      <c r="PAY52" s="367"/>
      <c r="PAZ52" s="367"/>
      <c r="PBA52" s="367"/>
      <c r="PBB52" s="367"/>
      <c r="PBC52" s="367"/>
      <c r="PBD52" s="367"/>
      <c r="PBE52" s="367"/>
      <c r="PBF52" s="367"/>
      <c r="PBG52" s="367"/>
      <c r="PBH52" s="367"/>
      <c r="PBI52" s="367"/>
      <c r="PBJ52" s="367"/>
      <c r="PBK52" s="367"/>
      <c r="PBL52" s="367"/>
      <c r="PBM52" s="367"/>
      <c r="PBN52" s="367"/>
      <c r="PBO52" s="367"/>
      <c r="PBP52" s="367"/>
      <c r="PBQ52" s="367"/>
      <c r="PBR52" s="367"/>
      <c r="PBS52" s="367"/>
      <c r="PBT52" s="367"/>
      <c r="PBU52" s="367"/>
      <c r="PBV52" s="367"/>
      <c r="PBW52" s="367"/>
      <c r="PBX52" s="367"/>
      <c r="PBY52" s="367"/>
      <c r="PBZ52" s="367"/>
      <c r="PCA52" s="367"/>
      <c r="PCB52" s="367"/>
      <c r="PCC52" s="367"/>
      <c r="PCD52" s="367"/>
      <c r="PCE52" s="367"/>
      <c r="PCF52" s="367"/>
      <c r="PCG52" s="367"/>
      <c r="PCH52" s="367"/>
      <c r="PCI52" s="367"/>
      <c r="PCJ52" s="367"/>
      <c r="PCK52" s="367"/>
      <c r="PCL52" s="367"/>
      <c r="PCM52" s="367"/>
      <c r="PCN52" s="367"/>
      <c r="PCO52" s="367"/>
      <c r="PCP52" s="367"/>
      <c r="PCQ52" s="367"/>
      <c r="PCR52" s="367"/>
      <c r="PCS52" s="367"/>
      <c r="PCT52" s="367"/>
      <c r="PCU52" s="367"/>
      <c r="PCV52" s="367"/>
      <c r="PCW52" s="367"/>
      <c r="PCX52" s="367"/>
      <c r="PCY52" s="367"/>
      <c r="PCZ52" s="367"/>
      <c r="PDA52" s="367"/>
      <c r="PDB52" s="367"/>
      <c r="PDC52" s="367"/>
      <c r="PDD52" s="367"/>
      <c r="PDE52" s="367"/>
      <c r="PDF52" s="367"/>
      <c r="PDG52" s="367"/>
      <c r="PDH52" s="367"/>
      <c r="PDI52" s="367"/>
      <c r="PDJ52" s="367"/>
      <c r="PDK52" s="367"/>
      <c r="PDL52" s="367"/>
      <c r="PDM52" s="367"/>
      <c r="PDN52" s="367"/>
      <c r="PDO52" s="367"/>
      <c r="PDP52" s="367"/>
      <c r="PDQ52" s="367"/>
      <c r="PDR52" s="367"/>
      <c r="PDS52" s="367"/>
      <c r="PDT52" s="367"/>
      <c r="PDU52" s="367"/>
      <c r="PDV52" s="367"/>
      <c r="PDW52" s="367"/>
      <c r="PDX52" s="367"/>
      <c r="PDY52" s="367"/>
      <c r="PDZ52" s="367"/>
      <c r="PEA52" s="367"/>
      <c r="PEB52" s="367"/>
      <c r="PEC52" s="367"/>
      <c r="PED52" s="367"/>
      <c r="PEE52" s="367"/>
      <c r="PEF52" s="367"/>
      <c r="PEG52" s="367"/>
      <c r="PEH52" s="367"/>
      <c r="PEI52" s="367"/>
      <c r="PEJ52" s="367"/>
      <c r="PEK52" s="367"/>
      <c r="PEL52" s="367"/>
      <c r="PEM52" s="367"/>
      <c r="PEN52" s="367"/>
      <c r="PEO52" s="367"/>
      <c r="PEP52" s="367"/>
      <c r="PEQ52" s="367"/>
      <c r="PER52" s="367"/>
      <c r="PES52" s="367"/>
      <c r="PET52" s="367"/>
      <c r="PEU52" s="367"/>
      <c r="PEV52" s="367"/>
      <c r="PEW52" s="367"/>
      <c r="PEX52" s="367"/>
      <c r="PEY52" s="367"/>
      <c r="PEZ52" s="367"/>
      <c r="PFA52" s="367"/>
      <c r="PFB52" s="367"/>
      <c r="PFC52" s="367"/>
      <c r="PFD52" s="367"/>
      <c r="PFE52" s="367"/>
      <c r="PFF52" s="367"/>
      <c r="PFG52" s="367"/>
      <c r="PFH52" s="367"/>
      <c r="PFI52" s="367"/>
      <c r="PFJ52" s="367"/>
      <c r="PFK52" s="367"/>
      <c r="PFL52" s="367"/>
      <c r="PFM52" s="367"/>
      <c r="PFN52" s="367"/>
      <c r="PFO52" s="367"/>
      <c r="PFP52" s="367"/>
      <c r="PFQ52" s="367"/>
      <c r="PFR52" s="367"/>
      <c r="PFS52" s="367"/>
      <c r="PFT52" s="367"/>
      <c r="PFU52" s="367"/>
      <c r="PFV52" s="367"/>
      <c r="PFW52" s="367"/>
      <c r="PFX52" s="367"/>
      <c r="PFY52" s="367"/>
      <c r="PFZ52" s="367"/>
      <c r="PGA52" s="367"/>
      <c r="PGB52" s="367"/>
      <c r="PGC52" s="367"/>
      <c r="PGD52" s="367"/>
      <c r="PGE52" s="367"/>
      <c r="PGF52" s="367"/>
      <c r="PGG52" s="367"/>
      <c r="PGH52" s="367"/>
      <c r="PGI52" s="367"/>
      <c r="PGJ52" s="367"/>
      <c r="PGK52" s="367"/>
      <c r="PGL52" s="367"/>
      <c r="PGM52" s="367"/>
      <c r="PGN52" s="367"/>
      <c r="PGO52" s="367"/>
      <c r="PGP52" s="367"/>
      <c r="PGQ52" s="367"/>
      <c r="PGR52" s="367"/>
      <c r="PGS52" s="367"/>
      <c r="PGT52" s="367"/>
      <c r="PGU52" s="367"/>
      <c r="PGV52" s="367"/>
      <c r="PGW52" s="367"/>
      <c r="PGX52" s="367"/>
      <c r="PGY52" s="367"/>
      <c r="PGZ52" s="367"/>
      <c r="PHA52" s="367"/>
      <c r="PHB52" s="367"/>
      <c r="PHC52" s="367"/>
      <c r="PHD52" s="367"/>
      <c r="PHE52" s="367"/>
      <c r="PHF52" s="367"/>
      <c r="PHG52" s="367"/>
      <c r="PHH52" s="367"/>
      <c r="PHI52" s="367"/>
      <c r="PHJ52" s="367"/>
      <c r="PHK52" s="367"/>
      <c r="PHL52" s="367"/>
      <c r="PHM52" s="367"/>
      <c r="PHN52" s="367"/>
      <c r="PHO52" s="367"/>
      <c r="PHP52" s="367"/>
      <c r="PHQ52" s="367"/>
      <c r="PHR52" s="367"/>
      <c r="PHS52" s="367"/>
      <c r="PHT52" s="367"/>
      <c r="PHU52" s="367"/>
      <c r="PHV52" s="367"/>
      <c r="PHW52" s="367"/>
      <c r="PHX52" s="367"/>
      <c r="PHY52" s="367"/>
      <c r="PHZ52" s="367"/>
      <c r="PIA52" s="367"/>
      <c r="PIB52" s="367"/>
      <c r="PIC52" s="367"/>
      <c r="PID52" s="367"/>
      <c r="PIE52" s="367"/>
      <c r="PIF52" s="367"/>
      <c r="PIG52" s="367"/>
      <c r="PIH52" s="367"/>
      <c r="PII52" s="367"/>
      <c r="PIJ52" s="367"/>
      <c r="PIK52" s="367"/>
      <c r="PIL52" s="367"/>
      <c r="PIM52" s="367"/>
      <c r="PIN52" s="367"/>
      <c r="PIO52" s="367"/>
      <c r="PIP52" s="367"/>
      <c r="PIQ52" s="367"/>
      <c r="PIR52" s="367"/>
      <c r="PIS52" s="367"/>
      <c r="PIT52" s="367"/>
      <c r="PIU52" s="367"/>
      <c r="PIV52" s="367"/>
      <c r="PIW52" s="367"/>
      <c r="PIX52" s="367"/>
      <c r="PIY52" s="367"/>
      <c r="PIZ52" s="367"/>
      <c r="PJA52" s="367"/>
      <c r="PJB52" s="367"/>
      <c r="PJC52" s="367"/>
      <c r="PJD52" s="367"/>
      <c r="PJE52" s="367"/>
      <c r="PJF52" s="367"/>
      <c r="PJG52" s="367"/>
      <c r="PJH52" s="367"/>
      <c r="PJI52" s="367"/>
      <c r="PJJ52" s="367"/>
      <c r="PJK52" s="367"/>
      <c r="PJL52" s="367"/>
      <c r="PJM52" s="367"/>
      <c r="PJN52" s="367"/>
      <c r="PJO52" s="367"/>
      <c r="PJP52" s="367"/>
      <c r="PJQ52" s="367"/>
      <c r="PJR52" s="367"/>
      <c r="PJS52" s="367"/>
      <c r="PJT52" s="367"/>
      <c r="PJU52" s="367"/>
      <c r="PJV52" s="367"/>
      <c r="PJW52" s="367"/>
      <c r="PJX52" s="367"/>
      <c r="PJY52" s="367"/>
      <c r="PJZ52" s="367"/>
      <c r="PKA52" s="367"/>
      <c r="PKB52" s="367"/>
      <c r="PKC52" s="367"/>
      <c r="PKD52" s="367"/>
      <c r="PKE52" s="367"/>
      <c r="PKF52" s="367"/>
      <c r="PKG52" s="367"/>
      <c r="PKH52" s="367"/>
      <c r="PKI52" s="367"/>
      <c r="PKJ52" s="367"/>
      <c r="PKK52" s="367"/>
      <c r="PKL52" s="367"/>
      <c r="PKM52" s="367"/>
      <c r="PKN52" s="367"/>
      <c r="PKO52" s="367"/>
      <c r="PKP52" s="367"/>
      <c r="PKQ52" s="367"/>
      <c r="PKR52" s="367"/>
      <c r="PKS52" s="367"/>
      <c r="PKT52" s="367"/>
      <c r="PKU52" s="367"/>
      <c r="PKV52" s="367"/>
      <c r="PKW52" s="367"/>
      <c r="PKX52" s="367"/>
      <c r="PKY52" s="367"/>
      <c r="PKZ52" s="367"/>
      <c r="PLA52" s="367"/>
      <c r="PLB52" s="367"/>
      <c r="PLC52" s="367"/>
      <c r="PLD52" s="367"/>
      <c r="PLE52" s="367"/>
      <c r="PLF52" s="367"/>
      <c r="PLG52" s="367"/>
      <c r="PLH52" s="367"/>
      <c r="PLI52" s="367"/>
      <c r="PLJ52" s="367"/>
      <c r="PLK52" s="367"/>
      <c r="PLL52" s="367"/>
      <c r="PLM52" s="367"/>
      <c r="PLN52" s="367"/>
      <c r="PLO52" s="367"/>
      <c r="PLP52" s="367"/>
      <c r="PLQ52" s="367"/>
      <c r="PLR52" s="367"/>
      <c r="PLS52" s="367"/>
      <c r="PLT52" s="367"/>
      <c r="PLU52" s="367"/>
      <c r="PLV52" s="367"/>
      <c r="PLW52" s="367"/>
      <c r="PLX52" s="367"/>
      <c r="PLY52" s="367"/>
      <c r="PLZ52" s="367"/>
      <c r="PMA52" s="367"/>
      <c r="PMB52" s="367"/>
      <c r="PMC52" s="367"/>
      <c r="PMD52" s="367"/>
      <c r="PME52" s="367"/>
      <c r="PMF52" s="367"/>
      <c r="PMG52" s="367"/>
      <c r="PMH52" s="367"/>
      <c r="PMI52" s="367"/>
      <c r="PMJ52" s="367"/>
      <c r="PMK52" s="367"/>
      <c r="PML52" s="367"/>
      <c r="PMM52" s="367"/>
      <c r="PMN52" s="367"/>
      <c r="PMO52" s="367"/>
      <c r="PMP52" s="367"/>
      <c r="PMQ52" s="367"/>
      <c r="PMR52" s="367"/>
      <c r="PMS52" s="367"/>
      <c r="PMT52" s="367"/>
      <c r="PMU52" s="367"/>
      <c r="PMV52" s="367"/>
      <c r="PMW52" s="367"/>
      <c r="PMX52" s="367"/>
      <c r="PMY52" s="367"/>
      <c r="PMZ52" s="367"/>
      <c r="PNA52" s="367"/>
      <c r="PNB52" s="367"/>
      <c r="PNC52" s="367"/>
      <c r="PND52" s="367"/>
      <c r="PNE52" s="367"/>
      <c r="PNF52" s="367"/>
      <c r="PNG52" s="367"/>
      <c r="PNH52" s="367"/>
      <c r="PNI52" s="367"/>
      <c r="PNJ52" s="367"/>
      <c r="PNK52" s="367"/>
      <c r="PNL52" s="367"/>
      <c r="PNM52" s="367"/>
      <c r="PNN52" s="367"/>
      <c r="PNO52" s="367"/>
      <c r="PNP52" s="367"/>
      <c r="PNQ52" s="367"/>
      <c r="PNR52" s="367"/>
      <c r="PNS52" s="367"/>
      <c r="PNT52" s="367"/>
      <c r="PNU52" s="367"/>
      <c r="PNV52" s="367"/>
      <c r="PNW52" s="367"/>
      <c r="PNX52" s="367"/>
      <c r="PNY52" s="367"/>
      <c r="PNZ52" s="367"/>
      <c r="POA52" s="367"/>
      <c r="POB52" s="367"/>
      <c r="POC52" s="367"/>
      <c r="POD52" s="367"/>
      <c r="POE52" s="367"/>
      <c r="POF52" s="367"/>
      <c r="POG52" s="367"/>
      <c r="POH52" s="367"/>
      <c r="POI52" s="367"/>
      <c r="POJ52" s="367"/>
      <c r="POK52" s="367"/>
      <c r="POL52" s="367"/>
      <c r="POM52" s="367"/>
      <c r="PON52" s="367"/>
      <c r="POO52" s="367"/>
      <c r="POP52" s="367"/>
      <c r="POQ52" s="367"/>
      <c r="POR52" s="367"/>
      <c r="POS52" s="367"/>
      <c r="POT52" s="367"/>
      <c r="POU52" s="367"/>
      <c r="POV52" s="367"/>
      <c r="POW52" s="367"/>
      <c r="POX52" s="367"/>
      <c r="POY52" s="367"/>
      <c r="POZ52" s="367"/>
      <c r="PPA52" s="367"/>
      <c r="PPB52" s="367"/>
      <c r="PPC52" s="367"/>
      <c r="PPD52" s="367"/>
      <c r="PPE52" s="367"/>
      <c r="PPF52" s="367"/>
      <c r="PPG52" s="367"/>
      <c r="PPH52" s="367"/>
      <c r="PPI52" s="367"/>
      <c r="PPJ52" s="367"/>
      <c r="PPK52" s="367"/>
      <c r="PPL52" s="367"/>
      <c r="PPM52" s="367"/>
      <c r="PPN52" s="367"/>
      <c r="PPO52" s="367"/>
      <c r="PPP52" s="367"/>
      <c r="PPQ52" s="367"/>
      <c r="PPR52" s="367"/>
      <c r="PPS52" s="367"/>
      <c r="PPT52" s="367"/>
      <c r="PPU52" s="367"/>
      <c r="PPV52" s="367"/>
      <c r="PPW52" s="367"/>
      <c r="PPX52" s="367"/>
      <c r="PPY52" s="367"/>
      <c r="PPZ52" s="367"/>
      <c r="PQA52" s="367"/>
      <c r="PQB52" s="367"/>
      <c r="PQC52" s="367"/>
      <c r="PQD52" s="367"/>
      <c r="PQE52" s="367"/>
      <c r="PQF52" s="367"/>
      <c r="PQG52" s="367"/>
      <c r="PQH52" s="367"/>
      <c r="PQI52" s="367"/>
      <c r="PQJ52" s="367"/>
      <c r="PQK52" s="367"/>
      <c r="PQL52" s="367"/>
      <c r="PQM52" s="367"/>
      <c r="PQN52" s="367"/>
      <c r="PQO52" s="367"/>
      <c r="PQP52" s="367"/>
      <c r="PQQ52" s="367"/>
      <c r="PQR52" s="367"/>
      <c r="PQS52" s="367"/>
      <c r="PQT52" s="367"/>
      <c r="PQU52" s="367"/>
      <c r="PQV52" s="367"/>
      <c r="PQW52" s="367"/>
      <c r="PQX52" s="367"/>
      <c r="PQY52" s="367"/>
      <c r="PQZ52" s="367"/>
      <c r="PRA52" s="367"/>
      <c r="PRB52" s="367"/>
      <c r="PRC52" s="367"/>
      <c r="PRD52" s="367"/>
      <c r="PRE52" s="367"/>
      <c r="PRF52" s="367"/>
      <c r="PRG52" s="367"/>
      <c r="PRH52" s="367"/>
      <c r="PRI52" s="367"/>
      <c r="PRJ52" s="367"/>
      <c r="PRK52" s="367"/>
      <c r="PRL52" s="367"/>
      <c r="PRM52" s="367"/>
      <c r="PRN52" s="367"/>
      <c r="PRO52" s="367"/>
      <c r="PRP52" s="367"/>
      <c r="PRQ52" s="367"/>
      <c r="PRR52" s="367"/>
      <c r="PRS52" s="367"/>
      <c r="PRT52" s="367"/>
      <c r="PRU52" s="367"/>
      <c r="PRV52" s="367"/>
      <c r="PRW52" s="367"/>
      <c r="PRX52" s="367"/>
      <c r="PRY52" s="367"/>
      <c r="PRZ52" s="367"/>
      <c r="PSA52" s="367"/>
      <c r="PSB52" s="367"/>
      <c r="PSC52" s="367"/>
      <c r="PSD52" s="367"/>
      <c r="PSE52" s="367"/>
      <c r="PSF52" s="367"/>
      <c r="PSG52" s="367"/>
      <c r="PSH52" s="367"/>
      <c r="PSI52" s="367"/>
      <c r="PSJ52" s="367"/>
      <c r="PSK52" s="367"/>
      <c r="PSL52" s="367"/>
      <c r="PSM52" s="367"/>
      <c r="PSN52" s="367"/>
      <c r="PSO52" s="367"/>
      <c r="PSP52" s="367"/>
      <c r="PSQ52" s="367"/>
      <c r="PSR52" s="367"/>
      <c r="PSS52" s="367"/>
      <c r="PST52" s="367"/>
      <c r="PSU52" s="367"/>
      <c r="PSV52" s="367"/>
      <c r="PSW52" s="367"/>
      <c r="PSX52" s="367"/>
      <c r="PSY52" s="367"/>
      <c r="PSZ52" s="367"/>
      <c r="PTA52" s="367"/>
      <c r="PTB52" s="367"/>
      <c r="PTC52" s="367"/>
      <c r="PTD52" s="367"/>
      <c r="PTE52" s="367"/>
      <c r="PTF52" s="367"/>
      <c r="PTG52" s="367"/>
      <c r="PTH52" s="367"/>
      <c r="PTI52" s="367"/>
      <c r="PTJ52" s="367"/>
      <c r="PTK52" s="367"/>
      <c r="PTL52" s="367"/>
      <c r="PTM52" s="367"/>
      <c r="PTN52" s="367"/>
      <c r="PTO52" s="367"/>
      <c r="PTP52" s="367"/>
      <c r="PTQ52" s="367"/>
      <c r="PTR52" s="367"/>
      <c r="PTS52" s="367"/>
      <c r="PTT52" s="367"/>
      <c r="PTU52" s="367"/>
      <c r="PTV52" s="367"/>
      <c r="PTW52" s="367"/>
      <c r="PTX52" s="367"/>
      <c r="PTY52" s="367"/>
      <c r="PTZ52" s="367"/>
      <c r="PUA52" s="367"/>
      <c r="PUB52" s="367"/>
      <c r="PUC52" s="367"/>
      <c r="PUD52" s="367"/>
      <c r="PUE52" s="367"/>
      <c r="PUF52" s="367"/>
      <c r="PUG52" s="367"/>
      <c r="PUH52" s="367"/>
      <c r="PUI52" s="367"/>
      <c r="PUJ52" s="367"/>
      <c r="PUK52" s="367"/>
      <c r="PUL52" s="367"/>
      <c r="PUM52" s="367"/>
      <c r="PUN52" s="367"/>
      <c r="PUO52" s="367"/>
      <c r="PUP52" s="367"/>
      <c r="PUQ52" s="367"/>
      <c r="PUR52" s="367"/>
      <c r="PUS52" s="367"/>
      <c r="PUT52" s="367"/>
      <c r="PUU52" s="367"/>
      <c r="PUV52" s="367"/>
      <c r="PUW52" s="367"/>
      <c r="PUX52" s="367"/>
      <c r="PUY52" s="367"/>
      <c r="PUZ52" s="367"/>
      <c r="PVA52" s="367"/>
      <c r="PVB52" s="367"/>
      <c r="PVC52" s="367"/>
      <c r="PVD52" s="367"/>
      <c r="PVE52" s="367"/>
      <c r="PVF52" s="367"/>
      <c r="PVG52" s="367"/>
      <c r="PVH52" s="367"/>
      <c r="PVI52" s="367"/>
      <c r="PVJ52" s="367"/>
      <c r="PVK52" s="367"/>
      <c r="PVL52" s="367"/>
      <c r="PVM52" s="367"/>
      <c r="PVN52" s="367"/>
      <c r="PVO52" s="367"/>
      <c r="PVP52" s="367"/>
      <c r="PVQ52" s="367"/>
      <c r="PVR52" s="367"/>
      <c r="PVS52" s="367"/>
      <c r="PVT52" s="367"/>
      <c r="PVU52" s="367"/>
      <c r="PVV52" s="367"/>
      <c r="PVW52" s="367"/>
      <c r="PVX52" s="367"/>
      <c r="PVY52" s="367"/>
      <c r="PVZ52" s="367"/>
      <c r="PWA52" s="367"/>
      <c r="PWB52" s="367"/>
      <c r="PWC52" s="367"/>
      <c r="PWD52" s="367"/>
      <c r="PWE52" s="367"/>
      <c r="PWF52" s="367"/>
      <c r="PWG52" s="367"/>
      <c r="PWH52" s="367"/>
      <c r="PWI52" s="367"/>
      <c r="PWJ52" s="367"/>
      <c r="PWK52" s="367"/>
      <c r="PWL52" s="367"/>
      <c r="PWM52" s="367"/>
      <c r="PWN52" s="367"/>
      <c r="PWO52" s="367"/>
      <c r="PWP52" s="367"/>
      <c r="PWQ52" s="367"/>
      <c r="PWR52" s="367"/>
      <c r="PWS52" s="367"/>
      <c r="PWT52" s="367"/>
      <c r="PWU52" s="367"/>
      <c r="PWV52" s="367"/>
      <c r="PWW52" s="367"/>
      <c r="PWX52" s="367"/>
      <c r="PWY52" s="367"/>
      <c r="PWZ52" s="367"/>
      <c r="PXA52" s="367"/>
      <c r="PXB52" s="367"/>
      <c r="PXC52" s="367"/>
      <c r="PXD52" s="367"/>
      <c r="PXE52" s="367"/>
      <c r="PXF52" s="367"/>
      <c r="PXG52" s="367"/>
      <c r="PXH52" s="367"/>
      <c r="PXI52" s="367"/>
      <c r="PXJ52" s="367"/>
      <c r="PXK52" s="367"/>
      <c r="PXL52" s="367"/>
      <c r="PXM52" s="367"/>
      <c r="PXN52" s="367"/>
      <c r="PXO52" s="367"/>
      <c r="PXP52" s="367"/>
      <c r="PXQ52" s="367"/>
      <c r="PXR52" s="367"/>
      <c r="PXS52" s="367"/>
      <c r="PXT52" s="367"/>
      <c r="PXU52" s="367"/>
      <c r="PXV52" s="367"/>
      <c r="PXW52" s="367"/>
      <c r="PXX52" s="367"/>
      <c r="PXY52" s="367"/>
      <c r="PXZ52" s="367"/>
      <c r="PYA52" s="367"/>
      <c r="PYB52" s="367"/>
      <c r="PYC52" s="367"/>
      <c r="PYD52" s="367"/>
      <c r="PYE52" s="367"/>
      <c r="PYF52" s="367"/>
      <c r="PYG52" s="367"/>
      <c r="PYH52" s="367"/>
      <c r="PYI52" s="367"/>
      <c r="PYJ52" s="367"/>
      <c r="PYK52" s="367"/>
      <c r="PYL52" s="367"/>
      <c r="PYM52" s="367"/>
      <c r="PYN52" s="367"/>
      <c r="PYO52" s="367"/>
      <c r="PYP52" s="367"/>
      <c r="PYQ52" s="367"/>
      <c r="PYR52" s="367"/>
      <c r="PYS52" s="367"/>
      <c r="PYT52" s="367"/>
      <c r="PYU52" s="367"/>
      <c r="PYV52" s="367"/>
      <c r="PYW52" s="367"/>
      <c r="PYX52" s="367"/>
      <c r="PYY52" s="367"/>
      <c r="PYZ52" s="367"/>
      <c r="PZA52" s="367"/>
      <c r="PZB52" s="367"/>
      <c r="PZC52" s="367"/>
      <c r="PZD52" s="367"/>
      <c r="PZE52" s="367"/>
      <c r="PZF52" s="367"/>
      <c r="PZG52" s="367"/>
      <c r="PZH52" s="367"/>
      <c r="PZI52" s="367"/>
      <c r="PZJ52" s="367"/>
      <c r="PZK52" s="367"/>
      <c r="PZL52" s="367"/>
      <c r="PZM52" s="367"/>
      <c r="PZN52" s="367"/>
      <c r="PZO52" s="367"/>
      <c r="PZP52" s="367"/>
      <c r="PZQ52" s="367"/>
      <c r="PZR52" s="367"/>
      <c r="PZS52" s="367"/>
      <c r="PZT52" s="367"/>
      <c r="PZU52" s="367"/>
      <c r="PZV52" s="367"/>
      <c r="PZW52" s="367"/>
      <c r="PZX52" s="367"/>
      <c r="PZY52" s="367"/>
      <c r="PZZ52" s="367"/>
      <c r="QAA52" s="367"/>
      <c r="QAB52" s="367"/>
      <c r="QAC52" s="367"/>
      <c r="QAD52" s="367"/>
      <c r="QAE52" s="367"/>
      <c r="QAF52" s="367"/>
      <c r="QAG52" s="367"/>
      <c r="QAH52" s="367"/>
      <c r="QAI52" s="367"/>
      <c r="QAJ52" s="367"/>
      <c r="QAK52" s="367"/>
      <c r="QAL52" s="367"/>
      <c r="QAM52" s="367"/>
      <c r="QAN52" s="367"/>
      <c r="QAO52" s="367"/>
      <c r="QAP52" s="367"/>
      <c r="QAQ52" s="367"/>
      <c r="QAR52" s="367"/>
      <c r="QAS52" s="367"/>
      <c r="QAT52" s="367"/>
      <c r="QAU52" s="367"/>
      <c r="QAV52" s="367"/>
      <c r="QAW52" s="367"/>
      <c r="QAX52" s="367"/>
      <c r="QAY52" s="367"/>
      <c r="QAZ52" s="367"/>
      <c r="QBA52" s="367"/>
      <c r="QBB52" s="367"/>
      <c r="QBC52" s="367"/>
      <c r="QBD52" s="367"/>
      <c r="QBE52" s="367"/>
      <c r="QBF52" s="367"/>
      <c r="QBG52" s="367"/>
      <c r="QBH52" s="367"/>
      <c r="QBI52" s="367"/>
      <c r="QBJ52" s="367"/>
      <c r="QBK52" s="367"/>
      <c r="QBL52" s="367"/>
      <c r="QBM52" s="367"/>
      <c r="QBN52" s="367"/>
      <c r="QBO52" s="367"/>
      <c r="QBP52" s="367"/>
      <c r="QBQ52" s="367"/>
      <c r="QBR52" s="367"/>
      <c r="QBS52" s="367"/>
      <c r="QBT52" s="367"/>
      <c r="QBU52" s="367"/>
      <c r="QBV52" s="367"/>
      <c r="QBW52" s="367"/>
      <c r="QBX52" s="367"/>
      <c r="QBY52" s="367"/>
      <c r="QBZ52" s="367"/>
      <c r="QCA52" s="367"/>
      <c r="QCB52" s="367"/>
      <c r="QCC52" s="367"/>
      <c r="QCD52" s="367"/>
      <c r="QCE52" s="367"/>
      <c r="QCF52" s="367"/>
      <c r="QCG52" s="367"/>
      <c r="QCH52" s="367"/>
      <c r="QCI52" s="367"/>
      <c r="QCJ52" s="367"/>
      <c r="QCK52" s="367"/>
      <c r="QCL52" s="367"/>
      <c r="QCM52" s="367"/>
      <c r="QCN52" s="367"/>
      <c r="QCO52" s="367"/>
      <c r="QCP52" s="367"/>
      <c r="QCQ52" s="367"/>
      <c r="QCR52" s="367"/>
      <c r="QCS52" s="367"/>
      <c r="QCT52" s="367"/>
      <c r="QCU52" s="367"/>
      <c r="QCV52" s="367"/>
      <c r="QCW52" s="367"/>
      <c r="QCX52" s="367"/>
      <c r="QCY52" s="367"/>
      <c r="QCZ52" s="367"/>
      <c r="QDA52" s="367"/>
      <c r="QDB52" s="367"/>
      <c r="QDC52" s="367"/>
      <c r="QDD52" s="367"/>
      <c r="QDE52" s="367"/>
      <c r="QDF52" s="367"/>
      <c r="QDG52" s="367"/>
      <c r="QDH52" s="367"/>
      <c r="QDI52" s="367"/>
      <c r="QDJ52" s="367"/>
      <c r="QDK52" s="367"/>
      <c r="QDL52" s="367"/>
      <c r="QDM52" s="367"/>
      <c r="QDN52" s="367"/>
      <c r="QDO52" s="367"/>
      <c r="QDP52" s="367"/>
      <c r="QDQ52" s="367"/>
      <c r="QDR52" s="367"/>
      <c r="QDS52" s="367"/>
      <c r="QDT52" s="367"/>
      <c r="QDU52" s="367"/>
      <c r="QDV52" s="367"/>
      <c r="QDW52" s="367"/>
      <c r="QDX52" s="367"/>
      <c r="QDY52" s="367"/>
      <c r="QDZ52" s="367"/>
      <c r="QEA52" s="367"/>
      <c r="QEB52" s="367"/>
      <c r="QEC52" s="367"/>
      <c r="QED52" s="367"/>
      <c r="QEE52" s="367"/>
      <c r="QEF52" s="367"/>
      <c r="QEG52" s="367"/>
      <c r="QEH52" s="367"/>
      <c r="QEI52" s="367"/>
      <c r="QEJ52" s="367"/>
      <c r="QEK52" s="367"/>
      <c r="QEL52" s="367"/>
      <c r="QEM52" s="367"/>
      <c r="QEN52" s="367"/>
      <c r="QEO52" s="367"/>
      <c r="QEP52" s="367"/>
      <c r="QEQ52" s="367"/>
      <c r="QER52" s="367"/>
      <c r="QES52" s="367"/>
      <c r="QET52" s="367"/>
      <c r="QEU52" s="367"/>
      <c r="QEV52" s="367"/>
      <c r="QEW52" s="367"/>
      <c r="QEX52" s="367"/>
      <c r="QEY52" s="367"/>
      <c r="QEZ52" s="367"/>
      <c r="QFA52" s="367"/>
      <c r="QFB52" s="367"/>
      <c r="QFC52" s="367"/>
      <c r="QFD52" s="367"/>
      <c r="QFE52" s="367"/>
      <c r="QFF52" s="367"/>
      <c r="QFG52" s="367"/>
      <c r="QFH52" s="367"/>
      <c r="QFI52" s="367"/>
      <c r="QFJ52" s="367"/>
      <c r="QFK52" s="367"/>
      <c r="QFL52" s="367"/>
      <c r="QFM52" s="367"/>
      <c r="QFN52" s="367"/>
      <c r="QFO52" s="367"/>
      <c r="QFP52" s="367"/>
      <c r="QFQ52" s="367"/>
      <c r="QFR52" s="367"/>
      <c r="QFS52" s="367"/>
      <c r="QFT52" s="367"/>
      <c r="QFU52" s="367"/>
      <c r="QFV52" s="367"/>
      <c r="QFW52" s="367"/>
      <c r="QFX52" s="367"/>
      <c r="QFY52" s="367"/>
      <c r="QFZ52" s="367"/>
      <c r="QGA52" s="367"/>
      <c r="QGB52" s="367"/>
      <c r="QGC52" s="367"/>
      <c r="QGD52" s="367"/>
      <c r="QGE52" s="367"/>
      <c r="QGF52" s="367"/>
      <c r="QGG52" s="367"/>
      <c r="QGH52" s="367"/>
      <c r="QGI52" s="367"/>
      <c r="QGJ52" s="367"/>
      <c r="QGK52" s="367"/>
      <c r="QGL52" s="367"/>
      <c r="QGM52" s="367"/>
      <c r="QGN52" s="367"/>
      <c r="QGO52" s="367"/>
      <c r="QGP52" s="367"/>
      <c r="QGQ52" s="367"/>
      <c r="QGR52" s="367"/>
      <c r="QGS52" s="367"/>
      <c r="QGT52" s="367"/>
      <c r="QGU52" s="367"/>
      <c r="QGV52" s="367"/>
      <c r="QGW52" s="367"/>
      <c r="QGX52" s="367"/>
      <c r="QGY52" s="367"/>
      <c r="QGZ52" s="367"/>
      <c r="QHA52" s="367"/>
      <c r="QHB52" s="367"/>
      <c r="QHC52" s="367"/>
      <c r="QHD52" s="367"/>
      <c r="QHE52" s="367"/>
      <c r="QHF52" s="367"/>
      <c r="QHG52" s="367"/>
      <c r="QHH52" s="367"/>
      <c r="QHI52" s="367"/>
      <c r="QHJ52" s="367"/>
      <c r="QHK52" s="367"/>
      <c r="QHL52" s="367"/>
      <c r="QHM52" s="367"/>
      <c r="QHN52" s="367"/>
      <c r="QHO52" s="367"/>
      <c r="QHP52" s="367"/>
      <c r="QHQ52" s="367"/>
      <c r="QHR52" s="367"/>
      <c r="QHS52" s="367"/>
      <c r="QHT52" s="367"/>
      <c r="QHU52" s="367"/>
      <c r="QHV52" s="367"/>
      <c r="QHW52" s="367"/>
      <c r="QHX52" s="367"/>
      <c r="QHY52" s="367"/>
      <c r="QHZ52" s="367"/>
      <c r="QIA52" s="367"/>
      <c r="QIB52" s="367"/>
      <c r="QIC52" s="367"/>
      <c r="QID52" s="367"/>
      <c r="QIE52" s="367"/>
      <c r="QIF52" s="367"/>
      <c r="QIG52" s="367"/>
      <c r="QIH52" s="367"/>
      <c r="QII52" s="367"/>
      <c r="QIJ52" s="367"/>
      <c r="QIK52" s="367"/>
      <c r="QIL52" s="367"/>
      <c r="QIM52" s="367"/>
      <c r="QIN52" s="367"/>
      <c r="QIO52" s="367"/>
      <c r="QIP52" s="367"/>
      <c r="QIQ52" s="367"/>
      <c r="QIR52" s="367"/>
      <c r="QIS52" s="367"/>
      <c r="QIT52" s="367"/>
      <c r="QIU52" s="367"/>
      <c r="QIV52" s="367"/>
      <c r="QIW52" s="367"/>
      <c r="QIX52" s="367"/>
      <c r="QIY52" s="367"/>
      <c r="QIZ52" s="367"/>
      <c r="QJA52" s="367"/>
      <c r="QJB52" s="367"/>
      <c r="QJC52" s="367"/>
      <c r="QJD52" s="367"/>
      <c r="QJE52" s="367"/>
      <c r="QJF52" s="367"/>
      <c r="QJG52" s="367"/>
      <c r="QJH52" s="367"/>
      <c r="QJI52" s="367"/>
      <c r="QJJ52" s="367"/>
      <c r="QJK52" s="367"/>
      <c r="QJL52" s="367"/>
      <c r="QJM52" s="367"/>
      <c r="QJN52" s="367"/>
      <c r="QJO52" s="367"/>
      <c r="QJP52" s="367"/>
      <c r="QJQ52" s="367"/>
      <c r="QJR52" s="367"/>
      <c r="QJS52" s="367"/>
      <c r="QJT52" s="367"/>
      <c r="QJU52" s="367"/>
      <c r="QJV52" s="367"/>
      <c r="QJW52" s="367"/>
      <c r="QJX52" s="367"/>
      <c r="QJY52" s="367"/>
      <c r="QJZ52" s="367"/>
      <c r="QKA52" s="367"/>
      <c r="QKB52" s="367"/>
      <c r="QKC52" s="367"/>
      <c r="QKD52" s="367"/>
      <c r="QKE52" s="367"/>
      <c r="QKF52" s="367"/>
      <c r="QKG52" s="367"/>
      <c r="QKH52" s="367"/>
      <c r="QKI52" s="367"/>
      <c r="QKJ52" s="367"/>
      <c r="QKK52" s="367"/>
      <c r="QKL52" s="367"/>
      <c r="QKM52" s="367"/>
      <c r="QKN52" s="367"/>
      <c r="QKO52" s="367"/>
      <c r="QKP52" s="367"/>
      <c r="QKQ52" s="367"/>
      <c r="QKR52" s="367"/>
      <c r="QKS52" s="367"/>
      <c r="QKT52" s="367"/>
      <c r="QKU52" s="367"/>
      <c r="QKV52" s="367"/>
      <c r="QKW52" s="367"/>
      <c r="QKX52" s="367"/>
      <c r="QKY52" s="367"/>
      <c r="QKZ52" s="367"/>
      <c r="QLA52" s="367"/>
      <c r="QLB52" s="367"/>
      <c r="QLC52" s="367"/>
      <c r="QLD52" s="367"/>
      <c r="QLE52" s="367"/>
      <c r="QLF52" s="367"/>
      <c r="QLG52" s="367"/>
      <c r="QLH52" s="367"/>
      <c r="QLI52" s="367"/>
      <c r="QLJ52" s="367"/>
      <c r="QLK52" s="367"/>
      <c r="QLL52" s="367"/>
      <c r="QLM52" s="367"/>
      <c r="QLN52" s="367"/>
      <c r="QLO52" s="367"/>
      <c r="QLP52" s="367"/>
      <c r="QLQ52" s="367"/>
      <c r="QLR52" s="367"/>
      <c r="QLS52" s="367"/>
      <c r="QLT52" s="367"/>
      <c r="QLU52" s="367"/>
      <c r="QLV52" s="367"/>
      <c r="QLW52" s="367"/>
      <c r="QLX52" s="367"/>
      <c r="QLY52" s="367"/>
      <c r="QLZ52" s="367"/>
      <c r="QMA52" s="367"/>
      <c r="QMB52" s="367"/>
      <c r="QMC52" s="367"/>
      <c r="QMD52" s="367"/>
      <c r="QME52" s="367"/>
      <c r="QMF52" s="367"/>
      <c r="QMG52" s="367"/>
      <c r="QMH52" s="367"/>
      <c r="QMI52" s="367"/>
      <c r="QMJ52" s="367"/>
      <c r="QMK52" s="367"/>
      <c r="QML52" s="367"/>
      <c r="QMM52" s="367"/>
      <c r="QMN52" s="367"/>
      <c r="QMO52" s="367"/>
      <c r="QMP52" s="367"/>
      <c r="QMQ52" s="367"/>
      <c r="QMR52" s="367"/>
      <c r="QMS52" s="367"/>
      <c r="QMT52" s="367"/>
      <c r="QMU52" s="367"/>
      <c r="QMV52" s="367"/>
      <c r="QMW52" s="367"/>
      <c r="QMX52" s="367"/>
      <c r="QMY52" s="367"/>
      <c r="QMZ52" s="367"/>
      <c r="QNA52" s="367"/>
      <c r="QNB52" s="367"/>
      <c r="QNC52" s="367"/>
      <c r="QND52" s="367"/>
      <c r="QNE52" s="367"/>
      <c r="QNF52" s="367"/>
      <c r="QNG52" s="367"/>
      <c r="QNH52" s="367"/>
      <c r="QNI52" s="367"/>
      <c r="QNJ52" s="367"/>
      <c r="QNK52" s="367"/>
      <c r="QNL52" s="367"/>
      <c r="QNM52" s="367"/>
      <c r="QNN52" s="367"/>
      <c r="QNO52" s="367"/>
      <c r="QNP52" s="367"/>
      <c r="QNQ52" s="367"/>
      <c r="QNR52" s="367"/>
      <c r="QNS52" s="367"/>
      <c r="QNT52" s="367"/>
      <c r="QNU52" s="367"/>
      <c r="QNV52" s="367"/>
      <c r="QNW52" s="367"/>
      <c r="QNX52" s="367"/>
      <c r="QNY52" s="367"/>
      <c r="QNZ52" s="367"/>
      <c r="QOA52" s="367"/>
      <c r="QOB52" s="367"/>
      <c r="QOC52" s="367"/>
      <c r="QOD52" s="367"/>
      <c r="QOE52" s="367"/>
      <c r="QOF52" s="367"/>
      <c r="QOG52" s="367"/>
      <c r="QOH52" s="367"/>
      <c r="QOI52" s="367"/>
      <c r="QOJ52" s="367"/>
      <c r="QOK52" s="367"/>
      <c r="QOL52" s="367"/>
      <c r="QOM52" s="367"/>
      <c r="QON52" s="367"/>
      <c r="QOO52" s="367"/>
      <c r="QOP52" s="367"/>
      <c r="QOQ52" s="367"/>
      <c r="QOR52" s="367"/>
      <c r="QOS52" s="367"/>
      <c r="QOT52" s="367"/>
      <c r="QOU52" s="367"/>
      <c r="QOV52" s="367"/>
      <c r="QOW52" s="367"/>
      <c r="QOX52" s="367"/>
      <c r="QOY52" s="367"/>
      <c r="QOZ52" s="367"/>
      <c r="QPA52" s="367"/>
      <c r="QPB52" s="367"/>
      <c r="QPC52" s="367"/>
      <c r="QPD52" s="367"/>
      <c r="QPE52" s="367"/>
      <c r="QPF52" s="367"/>
      <c r="QPG52" s="367"/>
      <c r="QPH52" s="367"/>
      <c r="QPI52" s="367"/>
      <c r="QPJ52" s="367"/>
      <c r="QPK52" s="367"/>
      <c r="QPL52" s="367"/>
      <c r="QPM52" s="367"/>
      <c r="QPN52" s="367"/>
      <c r="QPO52" s="367"/>
      <c r="QPP52" s="367"/>
      <c r="QPQ52" s="367"/>
      <c r="QPR52" s="367"/>
      <c r="QPS52" s="367"/>
      <c r="QPT52" s="367"/>
      <c r="QPU52" s="367"/>
      <c r="QPV52" s="367"/>
      <c r="QPW52" s="367"/>
      <c r="QPX52" s="367"/>
      <c r="QPY52" s="367"/>
      <c r="QPZ52" s="367"/>
      <c r="QQA52" s="367"/>
      <c r="QQB52" s="367"/>
      <c r="QQC52" s="367"/>
      <c r="QQD52" s="367"/>
      <c r="QQE52" s="367"/>
      <c r="QQF52" s="367"/>
      <c r="QQG52" s="367"/>
      <c r="QQH52" s="367"/>
      <c r="QQI52" s="367"/>
      <c r="QQJ52" s="367"/>
      <c r="QQK52" s="367"/>
      <c r="QQL52" s="367"/>
      <c r="QQM52" s="367"/>
      <c r="QQN52" s="367"/>
      <c r="QQO52" s="367"/>
      <c r="QQP52" s="367"/>
      <c r="QQQ52" s="367"/>
      <c r="QQR52" s="367"/>
      <c r="QQS52" s="367"/>
      <c r="QQT52" s="367"/>
      <c r="QQU52" s="367"/>
      <c r="QQV52" s="367"/>
      <c r="QQW52" s="367"/>
      <c r="QQX52" s="367"/>
      <c r="QQY52" s="367"/>
      <c r="QQZ52" s="367"/>
      <c r="QRA52" s="367"/>
      <c r="QRB52" s="367"/>
      <c r="QRC52" s="367"/>
      <c r="QRD52" s="367"/>
      <c r="QRE52" s="367"/>
      <c r="QRF52" s="367"/>
      <c r="QRG52" s="367"/>
      <c r="QRH52" s="367"/>
      <c r="QRI52" s="367"/>
      <c r="QRJ52" s="367"/>
      <c r="QRK52" s="367"/>
      <c r="QRL52" s="367"/>
      <c r="QRM52" s="367"/>
      <c r="QRN52" s="367"/>
      <c r="QRO52" s="367"/>
      <c r="QRP52" s="367"/>
      <c r="QRQ52" s="367"/>
      <c r="QRR52" s="367"/>
      <c r="QRS52" s="367"/>
      <c r="QRT52" s="367"/>
      <c r="QRU52" s="367"/>
      <c r="QRV52" s="367"/>
      <c r="QRW52" s="367"/>
      <c r="QRX52" s="367"/>
      <c r="QRY52" s="367"/>
      <c r="QRZ52" s="367"/>
      <c r="QSA52" s="367"/>
      <c r="QSB52" s="367"/>
      <c r="QSC52" s="367"/>
      <c r="QSD52" s="367"/>
      <c r="QSE52" s="367"/>
      <c r="QSF52" s="367"/>
      <c r="QSG52" s="367"/>
      <c r="QSH52" s="367"/>
      <c r="QSI52" s="367"/>
      <c r="QSJ52" s="367"/>
      <c r="QSK52" s="367"/>
      <c r="QSL52" s="367"/>
      <c r="QSM52" s="367"/>
      <c r="QSN52" s="367"/>
      <c r="QSO52" s="367"/>
      <c r="QSP52" s="367"/>
      <c r="QSQ52" s="367"/>
      <c r="QSR52" s="367"/>
      <c r="QSS52" s="367"/>
      <c r="QST52" s="367"/>
      <c r="QSU52" s="367"/>
      <c r="QSV52" s="367"/>
      <c r="QSW52" s="367"/>
      <c r="QSX52" s="367"/>
      <c r="QSY52" s="367"/>
      <c r="QSZ52" s="367"/>
      <c r="QTA52" s="367"/>
      <c r="QTB52" s="367"/>
      <c r="QTC52" s="367"/>
      <c r="QTD52" s="367"/>
      <c r="QTE52" s="367"/>
      <c r="QTF52" s="367"/>
      <c r="QTG52" s="367"/>
      <c r="QTH52" s="367"/>
      <c r="QTI52" s="367"/>
      <c r="QTJ52" s="367"/>
      <c r="QTK52" s="367"/>
      <c r="QTL52" s="367"/>
      <c r="QTM52" s="367"/>
      <c r="QTN52" s="367"/>
      <c r="QTO52" s="367"/>
      <c r="QTP52" s="367"/>
      <c r="QTQ52" s="367"/>
      <c r="QTR52" s="367"/>
      <c r="QTS52" s="367"/>
      <c r="QTT52" s="367"/>
      <c r="QTU52" s="367"/>
      <c r="QTV52" s="367"/>
      <c r="QTW52" s="367"/>
      <c r="QTX52" s="367"/>
      <c r="QTY52" s="367"/>
      <c r="QTZ52" s="367"/>
      <c r="QUA52" s="367"/>
      <c r="QUB52" s="367"/>
      <c r="QUC52" s="367"/>
      <c r="QUD52" s="367"/>
      <c r="QUE52" s="367"/>
      <c r="QUF52" s="367"/>
      <c r="QUG52" s="367"/>
      <c r="QUH52" s="367"/>
      <c r="QUI52" s="367"/>
      <c r="QUJ52" s="367"/>
      <c r="QUK52" s="367"/>
      <c r="QUL52" s="367"/>
      <c r="QUM52" s="367"/>
      <c r="QUN52" s="367"/>
      <c r="QUO52" s="367"/>
      <c r="QUP52" s="367"/>
      <c r="QUQ52" s="367"/>
      <c r="QUR52" s="367"/>
      <c r="QUS52" s="367"/>
      <c r="QUT52" s="367"/>
      <c r="QUU52" s="367"/>
      <c r="QUV52" s="367"/>
      <c r="QUW52" s="367"/>
      <c r="QUX52" s="367"/>
      <c r="QUY52" s="367"/>
      <c r="QUZ52" s="367"/>
      <c r="QVA52" s="367"/>
      <c r="QVB52" s="367"/>
      <c r="QVC52" s="367"/>
      <c r="QVD52" s="367"/>
      <c r="QVE52" s="367"/>
      <c r="QVF52" s="367"/>
      <c r="QVG52" s="367"/>
      <c r="QVH52" s="367"/>
      <c r="QVI52" s="367"/>
      <c r="QVJ52" s="367"/>
      <c r="QVK52" s="367"/>
      <c r="QVL52" s="367"/>
      <c r="QVM52" s="367"/>
      <c r="QVN52" s="367"/>
      <c r="QVO52" s="367"/>
      <c r="QVP52" s="367"/>
      <c r="QVQ52" s="367"/>
      <c r="QVR52" s="367"/>
      <c r="QVS52" s="367"/>
      <c r="QVT52" s="367"/>
      <c r="QVU52" s="367"/>
      <c r="QVV52" s="367"/>
      <c r="QVW52" s="367"/>
      <c r="QVX52" s="367"/>
      <c r="QVY52" s="367"/>
      <c r="QVZ52" s="367"/>
      <c r="QWA52" s="367"/>
      <c r="QWB52" s="367"/>
      <c r="QWC52" s="367"/>
      <c r="QWD52" s="367"/>
      <c r="QWE52" s="367"/>
      <c r="QWF52" s="367"/>
      <c r="QWG52" s="367"/>
      <c r="QWH52" s="367"/>
      <c r="QWI52" s="367"/>
      <c r="QWJ52" s="367"/>
      <c r="QWK52" s="367"/>
      <c r="QWL52" s="367"/>
      <c r="QWM52" s="367"/>
      <c r="QWN52" s="367"/>
      <c r="QWO52" s="367"/>
      <c r="QWP52" s="367"/>
      <c r="QWQ52" s="367"/>
      <c r="QWR52" s="367"/>
      <c r="QWS52" s="367"/>
      <c r="QWT52" s="367"/>
      <c r="QWU52" s="367"/>
      <c r="QWV52" s="367"/>
      <c r="QWW52" s="367"/>
      <c r="QWX52" s="367"/>
      <c r="QWY52" s="367"/>
      <c r="QWZ52" s="367"/>
      <c r="QXA52" s="367"/>
      <c r="QXB52" s="367"/>
      <c r="QXC52" s="367"/>
      <c r="QXD52" s="367"/>
      <c r="QXE52" s="367"/>
      <c r="QXF52" s="367"/>
      <c r="QXG52" s="367"/>
      <c r="QXH52" s="367"/>
      <c r="QXI52" s="367"/>
      <c r="QXJ52" s="367"/>
      <c r="QXK52" s="367"/>
      <c r="QXL52" s="367"/>
      <c r="QXM52" s="367"/>
      <c r="QXN52" s="367"/>
      <c r="QXO52" s="367"/>
      <c r="QXP52" s="367"/>
      <c r="QXQ52" s="367"/>
      <c r="QXR52" s="367"/>
      <c r="QXS52" s="367"/>
      <c r="QXT52" s="367"/>
      <c r="QXU52" s="367"/>
      <c r="QXV52" s="367"/>
      <c r="QXW52" s="367"/>
      <c r="QXX52" s="367"/>
      <c r="QXY52" s="367"/>
      <c r="QXZ52" s="367"/>
      <c r="QYA52" s="367"/>
      <c r="QYB52" s="367"/>
      <c r="QYC52" s="367"/>
      <c r="QYD52" s="367"/>
      <c r="QYE52" s="367"/>
      <c r="QYF52" s="367"/>
      <c r="QYG52" s="367"/>
      <c r="QYH52" s="367"/>
      <c r="QYI52" s="367"/>
      <c r="QYJ52" s="367"/>
      <c r="QYK52" s="367"/>
      <c r="QYL52" s="367"/>
      <c r="QYM52" s="367"/>
      <c r="QYN52" s="367"/>
      <c r="QYO52" s="367"/>
      <c r="QYP52" s="367"/>
      <c r="QYQ52" s="367"/>
      <c r="QYR52" s="367"/>
      <c r="QYS52" s="367"/>
      <c r="QYT52" s="367"/>
      <c r="QYU52" s="367"/>
      <c r="QYV52" s="367"/>
      <c r="QYW52" s="367"/>
      <c r="QYX52" s="367"/>
      <c r="QYY52" s="367"/>
      <c r="QYZ52" s="367"/>
      <c r="QZA52" s="367"/>
      <c r="QZB52" s="367"/>
      <c r="QZC52" s="367"/>
      <c r="QZD52" s="367"/>
      <c r="QZE52" s="367"/>
      <c r="QZF52" s="367"/>
      <c r="QZG52" s="367"/>
      <c r="QZH52" s="367"/>
      <c r="QZI52" s="367"/>
      <c r="QZJ52" s="367"/>
      <c r="QZK52" s="367"/>
      <c r="QZL52" s="367"/>
      <c r="QZM52" s="367"/>
      <c r="QZN52" s="367"/>
      <c r="QZO52" s="367"/>
      <c r="QZP52" s="367"/>
      <c r="QZQ52" s="367"/>
      <c r="QZR52" s="367"/>
      <c r="QZS52" s="367"/>
      <c r="QZT52" s="367"/>
      <c r="QZU52" s="367"/>
      <c r="QZV52" s="367"/>
      <c r="QZW52" s="367"/>
      <c r="QZX52" s="367"/>
      <c r="QZY52" s="367"/>
      <c r="QZZ52" s="367"/>
      <c r="RAA52" s="367"/>
      <c r="RAB52" s="367"/>
      <c r="RAC52" s="367"/>
      <c r="RAD52" s="367"/>
      <c r="RAE52" s="367"/>
      <c r="RAF52" s="367"/>
      <c r="RAG52" s="367"/>
      <c r="RAH52" s="367"/>
      <c r="RAI52" s="367"/>
      <c r="RAJ52" s="367"/>
      <c r="RAK52" s="367"/>
      <c r="RAL52" s="367"/>
      <c r="RAM52" s="367"/>
      <c r="RAN52" s="367"/>
      <c r="RAO52" s="367"/>
      <c r="RAP52" s="367"/>
      <c r="RAQ52" s="367"/>
      <c r="RAR52" s="367"/>
      <c r="RAS52" s="367"/>
      <c r="RAT52" s="367"/>
      <c r="RAU52" s="367"/>
      <c r="RAV52" s="367"/>
      <c r="RAW52" s="367"/>
      <c r="RAX52" s="367"/>
      <c r="RAY52" s="367"/>
      <c r="RAZ52" s="367"/>
      <c r="RBA52" s="367"/>
      <c r="RBB52" s="367"/>
      <c r="RBC52" s="367"/>
      <c r="RBD52" s="367"/>
      <c r="RBE52" s="367"/>
      <c r="RBF52" s="367"/>
      <c r="RBG52" s="367"/>
      <c r="RBH52" s="367"/>
      <c r="RBI52" s="367"/>
      <c r="RBJ52" s="367"/>
      <c r="RBK52" s="367"/>
      <c r="RBL52" s="367"/>
      <c r="RBM52" s="367"/>
      <c r="RBN52" s="367"/>
      <c r="RBO52" s="367"/>
      <c r="RBP52" s="367"/>
      <c r="RBQ52" s="367"/>
      <c r="RBR52" s="367"/>
      <c r="RBS52" s="367"/>
      <c r="RBT52" s="367"/>
      <c r="RBU52" s="367"/>
      <c r="RBV52" s="367"/>
      <c r="RBW52" s="367"/>
      <c r="RBX52" s="367"/>
      <c r="RBY52" s="367"/>
      <c r="RBZ52" s="367"/>
      <c r="RCA52" s="367"/>
      <c r="RCB52" s="367"/>
      <c r="RCC52" s="367"/>
      <c r="RCD52" s="367"/>
      <c r="RCE52" s="367"/>
      <c r="RCF52" s="367"/>
      <c r="RCG52" s="367"/>
      <c r="RCH52" s="367"/>
      <c r="RCI52" s="367"/>
      <c r="RCJ52" s="367"/>
      <c r="RCK52" s="367"/>
      <c r="RCL52" s="367"/>
      <c r="RCM52" s="367"/>
      <c r="RCN52" s="367"/>
      <c r="RCO52" s="367"/>
      <c r="RCP52" s="367"/>
      <c r="RCQ52" s="367"/>
      <c r="RCR52" s="367"/>
      <c r="RCS52" s="367"/>
      <c r="RCT52" s="367"/>
      <c r="RCU52" s="367"/>
      <c r="RCV52" s="367"/>
      <c r="RCW52" s="367"/>
      <c r="RCX52" s="367"/>
      <c r="RCY52" s="367"/>
      <c r="RCZ52" s="367"/>
      <c r="RDA52" s="367"/>
      <c r="RDB52" s="367"/>
      <c r="RDC52" s="367"/>
      <c r="RDD52" s="367"/>
      <c r="RDE52" s="367"/>
      <c r="RDF52" s="367"/>
      <c r="RDG52" s="367"/>
      <c r="RDH52" s="367"/>
      <c r="RDI52" s="367"/>
      <c r="RDJ52" s="367"/>
      <c r="RDK52" s="367"/>
      <c r="RDL52" s="367"/>
      <c r="RDM52" s="367"/>
      <c r="RDN52" s="367"/>
      <c r="RDO52" s="367"/>
      <c r="RDP52" s="367"/>
      <c r="RDQ52" s="367"/>
      <c r="RDR52" s="367"/>
      <c r="RDS52" s="367"/>
      <c r="RDT52" s="367"/>
      <c r="RDU52" s="367"/>
      <c r="RDV52" s="367"/>
      <c r="RDW52" s="367"/>
      <c r="RDX52" s="367"/>
      <c r="RDY52" s="367"/>
      <c r="RDZ52" s="367"/>
      <c r="REA52" s="367"/>
      <c r="REB52" s="367"/>
      <c r="REC52" s="367"/>
      <c r="RED52" s="367"/>
      <c r="REE52" s="367"/>
      <c r="REF52" s="367"/>
      <c r="REG52" s="367"/>
      <c r="REH52" s="367"/>
      <c r="REI52" s="367"/>
      <c r="REJ52" s="367"/>
      <c r="REK52" s="367"/>
      <c r="REL52" s="367"/>
      <c r="REM52" s="367"/>
      <c r="REN52" s="367"/>
      <c r="REO52" s="367"/>
      <c r="REP52" s="367"/>
      <c r="REQ52" s="367"/>
      <c r="RER52" s="367"/>
      <c r="RES52" s="367"/>
      <c r="RET52" s="367"/>
      <c r="REU52" s="367"/>
      <c r="REV52" s="367"/>
      <c r="REW52" s="367"/>
      <c r="REX52" s="367"/>
      <c r="REY52" s="367"/>
      <c r="REZ52" s="367"/>
      <c r="RFA52" s="367"/>
      <c r="RFB52" s="367"/>
      <c r="RFC52" s="367"/>
      <c r="RFD52" s="367"/>
      <c r="RFE52" s="367"/>
      <c r="RFF52" s="367"/>
      <c r="RFG52" s="367"/>
      <c r="RFH52" s="367"/>
      <c r="RFI52" s="367"/>
      <c r="RFJ52" s="367"/>
      <c r="RFK52" s="367"/>
      <c r="RFL52" s="367"/>
      <c r="RFM52" s="367"/>
      <c r="RFN52" s="367"/>
      <c r="RFO52" s="367"/>
      <c r="RFP52" s="367"/>
      <c r="RFQ52" s="367"/>
      <c r="RFR52" s="367"/>
      <c r="RFS52" s="367"/>
      <c r="RFT52" s="367"/>
      <c r="RFU52" s="367"/>
      <c r="RFV52" s="367"/>
      <c r="RFW52" s="367"/>
      <c r="RFX52" s="367"/>
      <c r="RFY52" s="367"/>
      <c r="RFZ52" s="367"/>
      <c r="RGA52" s="367"/>
      <c r="RGB52" s="367"/>
      <c r="RGC52" s="367"/>
      <c r="RGD52" s="367"/>
      <c r="RGE52" s="367"/>
      <c r="RGF52" s="367"/>
      <c r="RGG52" s="367"/>
      <c r="RGH52" s="367"/>
      <c r="RGI52" s="367"/>
      <c r="RGJ52" s="367"/>
      <c r="RGK52" s="367"/>
      <c r="RGL52" s="367"/>
      <c r="RGM52" s="367"/>
      <c r="RGN52" s="367"/>
      <c r="RGO52" s="367"/>
      <c r="RGP52" s="367"/>
      <c r="RGQ52" s="367"/>
      <c r="RGR52" s="367"/>
      <c r="RGS52" s="367"/>
      <c r="RGT52" s="367"/>
      <c r="RGU52" s="367"/>
      <c r="RGV52" s="367"/>
      <c r="RGW52" s="367"/>
      <c r="RGX52" s="367"/>
      <c r="RGY52" s="367"/>
      <c r="RGZ52" s="367"/>
      <c r="RHA52" s="367"/>
      <c r="RHB52" s="367"/>
      <c r="RHC52" s="367"/>
      <c r="RHD52" s="367"/>
      <c r="RHE52" s="367"/>
      <c r="RHF52" s="367"/>
      <c r="RHG52" s="367"/>
      <c r="RHH52" s="367"/>
      <c r="RHI52" s="367"/>
      <c r="RHJ52" s="367"/>
      <c r="RHK52" s="367"/>
      <c r="RHL52" s="367"/>
      <c r="RHM52" s="367"/>
      <c r="RHN52" s="367"/>
      <c r="RHO52" s="367"/>
      <c r="RHP52" s="367"/>
      <c r="RHQ52" s="367"/>
      <c r="RHR52" s="367"/>
      <c r="RHS52" s="367"/>
      <c r="RHT52" s="367"/>
      <c r="RHU52" s="367"/>
      <c r="RHV52" s="367"/>
      <c r="RHW52" s="367"/>
      <c r="RHX52" s="367"/>
      <c r="RHY52" s="367"/>
      <c r="RHZ52" s="367"/>
      <c r="RIA52" s="367"/>
      <c r="RIB52" s="367"/>
      <c r="RIC52" s="367"/>
      <c r="RID52" s="367"/>
      <c r="RIE52" s="367"/>
      <c r="RIF52" s="367"/>
      <c r="RIG52" s="367"/>
      <c r="RIH52" s="367"/>
      <c r="RII52" s="367"/>
      <c r="RIJ52" s="367"/>
      <c r="RIK52" s="367"/>
      <c r="RIL52" s="367"/>
      <c r="RIM52" s="367"/>
      <c r="RIN52" s="367"/>
      <c r="RIO52" s="367"/>
      <c r="RIP52" s="367"/>
      <c r="RIQ52" s="367"/>
      <c r="RIR52" s="367"/>
      <c r="RIS52" s="367"/>
      <c r="RIT52" s="367"/>
      <c r="RIU52" s="367"/>
      <c r="RIV52" s="367"/>
      <c r="RIW52" s="367"/>
      <c r="RIX52" s="367"/>
      <c r="RIY52" s="367"/>
      <c r="RIZ52" s="367"/>
      <c r="RJA52" s="367"/>
      <c r="RJB52" s="367"/>
      <c r="RJC52" s="367"/>
      <c r="RJD52" s="367"/>
      <c r="RJE52" s="367"/>
      <c r="RJF52" s="367"/>
      <c r="RJG52" s="367"/>
      <c r="RJH52" s="367"/>
      <c r="RJI52" s="367"/>
      <c r="RJJ52" s="367"/>
      <c r="RJK52" s="367"/>
      <c r="RJL52" s="367"/>
      <c r="RJM52" s="367"/>
      <c r="RJN52" s="367"/>
      <c r="RJO52" s="367"/>
      <c r="RJP52" s="367"/>
      <c r="RJQ52" s="367"/>
      <c r="RJR52" s="367"/>
      <c r="RJS52" s="367"/>
      <c r="RJT52" s="367"/>
      <c r="RJU52" s="367"/>
      <c r="RJV52" s="367"/>
      <c r="RJW52" s="367"/>
      <c r="RJX52" s="367"/>
      <c r="RJY52" s="367"/>
      <c r="RJZ52" s="367"/>
      <c r="RKA52" s="367"/>
      <c r="RKB52" s="367"/>
      <c r="RKC52" s="367"/>
      <c r="RKD52" s="367"/>
      <c r="RKE52" s="367"/>
      <c r="RKF52" s="367"/>
      <c r="RKG52" s="367"/>
      <c r="RKH52" s="367"/>
      <c r="RKI52" s="367"/>
      <c r="RKJ52" s="367"/>
      <c r="RKK52" s="367"/>
      <c r="RKL52" s="367"/>
      <c r="RKM52" s="367"/>
      <c r="RKN52" s="367"/>
      <c r="RKO52" s="367"/>
      <c r="RKP52" s="367"/>
      <c r="RKQ52" s="367"/>
      <c r="RKR52" s="367"/>
      <c r="RKS52" s="367"/>
      <c r="RKT52" s="367"/>
      <c r="RKU52" s="367"/>
      <c r="RKV52" s="367"/>
      <c r="RKW52" s="367"/>
      <c r="RKX52" s="367"/>
      <c r="RKY52" s="367"/>
      <c r="RKZ52" s="367"/>
      <c r="RLA52" s="367"/>
      <c r="RLB52" s="367"/>
      <c r="RLC52" s="367"/>
      <c r="RLD52" s="367"/>
      <c r="RLE52" s="367"/>
      <c r="RLF52" s="367"/>
      <c r="RLG52" s="367"/>
      <c r="RLH52" s="367"/>
      <c r="RLI52" s="367"/>
      <c r="RLJ52" s="367"/>
      <c r="RLK52" s="367"/>
      <c r="RLL52" s="367"/>
      <c r="RLM52" s="367"/>
      <c r="RLN52" s="367"/>
      <c r="RLO52" s="367"/>
      <c r="RLP52" s="367"/>
      <c r="RLQ52" s="367"/>
      <c r="RLR52" s="367"/>
      <c r="RLS52" s="367"/>
      <c r="RLT52" s="367"/>
      <c r="RLU52" s="367"/>
      <c r="RLV52" s="367"/>
      <c r="RLW52" s="367"/>
      <c r="RLX52" s="367"/>
      <c r="RLY52" s="367"/>
      <c r="RLZ52" s="367"/>
      <c r="RMA52" s="367"/>
      <c r="RMB52" s="367"/>
      <c r="RMC52" s="367"/>
      <c r="RMD52" s="367"/>
      <c r="RME52" s="367"/>
      <c r="RMF52" s="367"/>
      <c r="RMG52" s="367"/>
      <c r="RMH52" s="367"/>
      <c r="RMI52" s="367"/>
      <c r="RMJ52" s="367"/>
      <c r="RMK52" s="367"/>
      <c r="RML52" s="367"/>
      <c r="RMM52" s="367"/>
      <c r="RMN52" s="367"/>
      <c r="RMO52" s="367"/>
      <c r="RMP52" s="367"/>
      <c r="RMQ52" s="367"/>
      <c r="RMR52" s="367"/>
      <c r="RMS52" s="367"/>
      <c r="RMT52" s="367"/>
      <c r="RMU52" s="367"/>
      <c r="RMV52" s="367"/>
      <c r="RMW52" s="367"/>
      <c r="RMX52" s="367"/>
      <c r="RMY52" s="367"/>
      <c r="RMZ52" s="367"/>
      <c r="RNA52" s="367"/>
      <c r="RNB52" s="367"/>
      <c r="RNC52" s="367"/>
      <c r="RND52" s="367"/>
      <c r="RNE52" s="367"/>
      <c r="RNF52" s="367"/>
      <c r="RNG52" s="367"/>
      <c r="RNH52" s="367"/>
      <c r="RNI52" s="367"/>
      <c r="RNJ52" s="367"/>
      <c r="RNK52" s="367"/>
      <c r="RNL52" s="367"/>
      <c r="RNM52" s="367"/>
      <c r="RNN52" s="367"/>
      <c r="RNO52" s="367"/>
      <c r="RNP52" s="367"/>
      <c r="RNQ52" s="367"/>
      <c r="RNR52" s="367"/>
      <c r="RNS52" s="367"/>
      <c r="RNT52" s="367"/>
      <c r="RNU52" s="367"/>
      <c r="RNV52" s="367"/>
      <c r="RNW52" s="367"/>
      <c r="RNX52" s="367"/>
      <c r="RNY52" s="367"/>
      <c r="RNZ52" s="367"/>
      <c r="ROA52" s="367"/>
      <c r="ROB52" s="367"/>
      <c r="ROC52" s="367"/>
      <c r="ROD52" s="367"/>
      <c r="ROE52" s="367"/>
      <c r="ROF52" s="367"/>
      <c r="ROG52" s="367"/>
      <c r="ROH52" s="367"/>
      <c r="ROI52" s="367"/>
      <c r="ROJ52" s="367"/>
      <c r="ROK52" s="367"/>
      <c r="ROL52" s="367"/>
      <c r="ROM52" s="367"/>
      <c r="RON52" s="367"/>
      <c r="ROO52" s="367"/>
      <c r="ROP52" s="367"/>
      <c r="ROQ52" s="367"/>
      <c r="ROR52" s="367"/>
      <c r="ROS52" s="367"/>
      <c r="ROT52" s="367"/>
      <c r="ROU52" s="367"/>
      <c r="ROV52" s="367"/>
      <c r="ROW52" s="367"/>
      <c r="ROX52" s="367"/>
      <c r="ROY52" s="367"/>
      <c r="ROZ52" s="367"/>
      <c r="RPA52" s="367"/>
      <c r="RPB52" s="367"/>
      <c r="RPC52" s="367"/>
      <c r="RPD52" s="367"/>
      <c r="RPE52" s="367"/>
      <c r="RPF52" s="367"/>
      <c r="RPG52" s="367"/>
      <c r="RPH52" s="367"/>
      <c r="RPI52" s="367"/>
      <c r="RPJ52" s="367"/>
      <c r="RPK52" s="367"/>
      <c r="RPL52" s="367"/>
      <c r="RPM52" s="367"/>
      <c r="RPN52" s="367"/>
      <c r="RPO52" s="367"/>
      <c r="RPP52" s="367"/>
      <c r="RPQ52" s="367"/>
      <c r="RPR52" s="367"/>
      <c r="RPS52" s="367"/>
      <c r="RPT52" s="367"/>
      <c r="RPU52" s="367"/>
      <c r="RPV52" s="367"/>
      <c r="RPW52" s="367"/>
      <c r="RPX52" s="367"/>
      <c r="RPY52" s="367"/>
      <c r="RPZ52" s="367"/>
      <c r="RQA52" s="367"/>
      <c r="RQB52" s="367"/>
      <c r="RQC52" s="367"/>
      <c r="RQD52" s="367"/>
      <c r="RQE52" s="367"/>
      <c r="RQF52" s="367"/>
      <c r="RQG52" s="367"/>
      <c r="RQH52" s="367"/>
      <c r="RQI52" s="367"/>
      <c r="RQJ52" s="367"/>
      <c r="RQK52" s="367"/>
      <c r="RQL52" s="367"/>
      <c r="RQM52" s="367"/>
      <c r="RQN52" s="367"/>
      <c r="RQO52" s="367"/>
      <c r="RQP52" s="367"/>
      <c r="RQQ52" s="367"/>
      <c r="RQR52" s="367"/>
      <c r="RQS52" s="367"/>
      <c r="RQT52" s="367"/>
      <c r="RQU52" s="367"/>
      <c r="RQV52" s="367"/>
      <c r="RQW52" s="367"/>
      <c r="RQX52" s="367"/>
      <c r="RQY52" s="367"/>
      <c r="RQZ52" s="367"/>
      <c r="RRA52" s="367"/>
      <c r="RRB52" s="367"/>
      <c r="RRC52" s="367"/>
      <c r="RRD52" s="367"/>
      <c r="RRE52" s="367"/>
      <c r="RRF52" s="367"/>
      <c r="RRG52" s="367"/>
      <c r="RRH52" s="367"/>
      <c r="RRI52" s="367"/>
      <c r="RRJ52" s="367"/>
      <c r="RRK52" s="367"/>
      <c r="RRL52" s="367"/>
      <c r="RRM52" s="367"/>
      <c r="RRN52" s="367"/>
      <c r="RRO52" s="367"/>
      <c r="RRP52" s="367"/>
      <c r="RRQ52" s="367"/>
      <c r="RRR52" s="367"/>
      <c r="RRS52" s="367"/>
      <c r="RRT52" s="367"/>
      <c r="RRU52" s="367"/>
      <c r="RRV52" s="367"/>
      <c r="RRW52" s="367"/>
      <c r="RRX52" s="367"/>
      <c r="RRY52" s="367"/>
      <c r="RRZ52" s="367"/>
      <c r="RSA52" s="367"/>
      <c r="RSB52" s="367"/>
      <c r="RSC52" s="367"/>
      <c r="RSD52" s="367"/>
      <c r="RSE52" s="367"/>
      <c r="RSF52" s="367"/>
      <c r="RSG52" s="367"/>
      <c r="RSH52" s="367"/>
      <c r="RSI52" s="367"/>
      <c r="RSJ52" s="367"/>
      <c r="RSK52" s="367"/>
      <c r="RSL52" s="367"/>
      <c r="RSM52" s="367"/>
      <c r="RSN52" s="367"/>
      <c r="RSO52" s="367"/>
      <c r="RSP52" s="367"/>
      <c r="RSQ52" s="367"/>
      <c r="RSR52" s="367"/>
      <c r="RSS52" s="367"/>
      <c r="RST52" s="367"/>
      <c r="RSU52" s="367"/>
      <c r="RSV52" s="367"/>
      <c r="RSW52" s="367"/>
      <c r="RSX52" s="367"/>
      <c r="RSY52" s="367"/>
      <c r="RSZ52" s="367"/>
      <c r="RTA52" s="367"/>
      <c r="RTB52" s="367"/>
      <c r="RTC52" s="367"/>
      <c r="RTD52" s="367"/>
      <c r="RTE52" s="367"/>
      <c r="RTF52" s="367"/>
      <c r="RTG52" s="367"/>
      <c r="RTH52" s="367"/>
      <c r="RTI52" s="367"/>
      <c r="RTJ52" s="367"/>
      <c r="RTK52" s="367"/>
      <c r="RTL52" s="367"/>
      <c r="RTM52" s="367"/>
      <c r="RTN52" s="367"/>
      <c r="RTO52" s="367"/>
      <c r="RTP52" s="367"/>
      <c r="RTQ52" s="367"/>
      <c r="RTR52" s="367"/>
      <c r="RTS52" s="367"/>
      <c r="RTT52" s="367"/>
      <c r="RTU52" s="367"/>
      <c r="RTV52" s="367"/>
      <c r="RTW52" s="367"/>
      <c r="RTX52" s="367"/>
      <c r="RTY52" s="367"/>
      <c r="RTZ52" s="367"/>
      <c r="RUA52" s="367"/>
      <c r="RUB52" s="367"/>
      <c r="RUC52" s="367"/>
      <c r="RUD52" s="367"/>
      <c r="RUE52" s="367"/>
      <c r="RUF52" s="367"/>
      <c r="RUG52" s="367"/>
      <c r="RUH52" s="367"/>
      <c r="RUI52" s="367"/>
      <c r="RUJ52" s="367"/>
      <c r="RUK52" s="367"/>
      <c r="RUL52" s="367"/>
      <c r="RUM52" s="367"/>
      <c r="RUN52" s="367"/>
      <c r="RUO52" s="367"/>
      <c r="RUP52" s="367"/>
      <c r="RUQ52" s="367"/>
      <c r="RUR52" s="367"/>
      <c r="RUS52" s="367"/>
      <c r="RUT52" s="367"/>
      <c r="RUU52" s="367"/>
      <c r="RUV52" s="367"/>
      <c r="RUW52" s="367"/>
      <c r="RUX52" s="367"/>
      <c r="RUY52" s="367"/>
      <c r="RUZ52" s="367"/>
      <c r="RVA52" s="367"/>
      <c r="RVB52" s="367"/>
      <c r="RVC52" s="367"/>
      <c r="RVD52" s="367"/>
      <c r="RVE52" s="367"/>
      <c r="RVF52" s="367"/>
      <c r="RVG52" s="367"/>
      <c r="RVH52" s="367"/>
      <c r="RVI52" s="367"/>
      <c r="RVJ52" s="367"/>
      <c r="RVK52" s="367"/>
      <c r="RVL52" s="367"/>
      <c r="RVM52" s="367"/>
      <c r="RVN52" s="367"/>
      <c r="RVO52" s="367"/>
      <c r="RVP52" s="367"/>
      <c r="RVQ52" s="367"/>
      <c r="RVR52" s="367"/>
      <c r="RVS52" s="367"/>
      <c r="RVT52" s="367"/>
      <c r="RVU52" s="367"/>
      <c r="RVV52" s="367"/>
      <c r="RVW52" s="367"/>
      <c r="RVX52" s="367"/>
      <c r="RVY52" s="367"/>
      <c r="RVZ52" s="367"/>
      <c r="RWA52" s="367"/>
      <c r="RWB52" s="367"/>
      <c r="RWC52" s="367"/>
      <c r="RWD52" s="367"/>
      <c r="RWE52" s="367"/>
      <c r="RWF52" s="367"/>
      <c r="RWG52" s="367"/>
      <c r="RWH52" s="367"/>
      <c r="RWI52" s="367"/>
      <c r="RWJ52" s="367"/>
      <c r="RWK52" s="367"/>
      <c r="RWL52" s="367"/>
      <c r="RWM52" s="367"/>
      <c r="RWN52" s="367"/>
      <c r="RWO52" s="367"/>
      <c r="RWP52" s="367"/>
      <c r="RWQ52" s="367"/>
      <c r="RWR52" s="367"/>
      <c r="RWS52" s="367"/>
      <c r="RWT52" s="367"/>
      <c r="RWU52" s="367"/>
      <c r="RWV52" s="367"/>
      <c r="RWW52" s="367"/>
      <c r="RWX52" s="367"/>
      <c r="RWY52" s="367"/>
      <c r="RWZ52" s="367"/>
      <c r="RXA52" s="367"/>
      <c r="RXB52" s="367"/>
      <c r="RXC52" s="367"/>
      <c r="RXD52" s="367"/>
      <c r="RXE52" s="367"/>
      <c r="RXF52" s="367"/>
      <c r="RXG52" s="367"/>
      <c r="RXH52" s="367"/>
      <c r="RXI52" s="367"/>
      <c r="RXJ52" s="367"/>
      <c r="RXK52" s="367"/>
      <c r="RXL52" s="367"/>
      <c r="RXM52" s="367"/>
      <c r="RXN52" s="367"/>
      <c r="RXO52" s="367"/>
      <c r="RXP52" s="367"/>
      <c r="RXQ52" s="367"/>
      <c r="RXR52" s="367"/>
      <c r="RXS52" s="367"/>
      <c r="RXT52" s="367"/>
      <c r="RXU52" s="367"/>
      <c r="RXV52" s="367"/>
      <c r="RXW52" s="367"/>
      <c r="RXX52" s="367"/>
      <c r="RXY52" s="367"/>
      <c r="RXZ52" s="367"/>
      <c r="RYA52" s="367"/>
      <c r="RYB52" s="367"/>
      <c r="RYC52" s="367"/>
      <c r="RYD52" s="367"/>
      <c r="RYE52" s="367"/>
      <c r="RYF52" s="367"/>
      <c r="RYG52" s="367"/>
      <c r="RYH52" s="367"/>
      <c r="RYI52" s="367"/>
      <c r="RYJ52" s="367"/>
      <c r="RYK52" s="367"/>
      <c r="RYL52" s="367"/>
      <c r="RYM52" s="367"/>
      <c r="RYN52" s="367"/>
      <c r="RYO52" s="367"/>
      <c r="RYP52" s="367"/>
      <c r="RYQ52" s="367"/>
      <c r="RYR52" s="367"/>
      <c r="RYS52" s="367"/>
      <c r="RYT52" s="367"/>
      <c r="RYU52" s="367"/>
      <c r="RYV52" s="367"/>
      <c r="RYW52" s="367"/>
      <c r="RYX52" s="367"/>
      <c r="RYY52" s="367"/>
      <c r="RYZ52" s="367"/>
      <c r="RZA52" s="367"/>
      <c r="RZB52" s="367"/>
      <c r="RZC52" s="367"/>
      <c r="RZD52" s="367"/>
      <c r="RZE52" s="367"/>
      <c r="RZF52" s="367"/>
      <c r="RZG52" s="367"/>
      <c r="RZH52" s="367"/>
      <c r="RZI52" s="367"/>
      <c r="RZJ52" s="367"/>
      <c r="RZK52" s="367"/>
      <c r="RZL52" s="367"/>
      <c r="RZM52" s="367"/>
      <c r="RZN52" s="367"/>
      <c r="RZO52" s="367"/>
      <c r="RZP52" s="367"/>
      <c r="RZQ52" s="367"/>
      <c r="RZR52" s="367"/>
      <c r="RZS52" s="367"/>
      <c r="RZT52" s="367"/>
      <c r="RZU52" s="367"/>
      <c r="RZV52" s="367"/>
      <c r="RZW52" s="367"/>
      <c r="RZX52" s="367"/>
      <c r="RZY52" s="367"/>
      <c r="RZZ52" s="367"/>
      <c r="SAA52" s="367"/>
      <c r="SAB52" s="367"/>
      <c r="SAC52" s="367"/>
      <c r="SAD52" s="367"/>
      <c r="SAE52" s="367"/>
      <c r="SAF52" s="367"/>
      <c r="SAG52" s="367"/>
      <c r="SAH52" s="367"/>
      <c r="SAI52" s="367"/>
      <c r="SAJ52" s="367"/>
      <c r="SAK52" s="367"/>
      <c r="SAL52" s="367"/>
      <c r="SAM52" s="367"/>
      <c r="SAN52" s="367"/>
      <c r="SAO52" s="367"/>
      <c r="SAP52" s="367"/>
      <c r="SAQ52" s="367"/>
      <c r="SAR52" s="367"/>
      <c r="SAS52" s="367"/>
      <c r="SAT52" s="367"/>
      <c r="SAU52" s="367"/>
      <c r="SAV52" s="367"/>
      <c r="SAW52" s="367"/>
      <c r="SAX52" s="367"/>
      <c r="SAY52" s="367"/>
      <c r="SAZ52" s="367"/>
      <c r="SBA52" s="367"/>
      <c r="SBB52" s="367"/>
      <c r="SBC52" s="367"/>
      <c r="SBD52" s="367"/>
      <c r="SBE52" s="367"/>
      <c r="SBF52" s="367"/>
      <c r="SBG52" s="367"/>
      <c r="SBH52" s="367"/>
      <c r="SBI52" s="367"/>
      <c r="SBJ52" s="367"/>
      <c r="SBK52" s="367"/>
      <c r="SBL52" s="367"/>
      <c r="SBM52" s="367"/>
      <c r="SBN52" s="367"/>
      <c r="SBO52" s="367"/>
      <c r="SBP52" s="367"/>
      <c r="SBQ52" s="367"/>
      <c r="SBR52" s="367"/>
      <c r="SBS52" s="367"/>
      <c r="SBT52" s="367"/>
      <c r="SBU52" s="367"/>
      <c r="SBV52" s="367"/>
      <c r="SBW52" s="367"/>
      <c r="SBX52" s="367"/>
      <c r="SBY52" s="367"/>
      <c r="SBZ52" s="367"/>
      <c r="SCA52" s="367"/>
      <c r="SCB52" s="367"/>
      <c r="SCC52" s="367"/>
      <c r="SCD52" s="367"/>
      <c r="SCE52" s="367"/>
      <c r="SCF52" s="367"/>
      <c r="SCG52" s="367"/>
      <c r="SCH52" s="367"/>
      <c r="SCI52" s="367"/>
      <c r="SCJ52" s="367"/>
      <c r="SCK52" s="367"/>
      <c r="SCL52" s="367"/>
      <c r="SCM52" s="367"/>
      <c r="SCN52" s="367"/>
      <c r="SCO52" s="367"/>
      <c r="SCP52" s="367"/>
      <c r="SCQ52" s="367"/>
      <c r="SCR52" s="367"/>
      <c r="SCS52" s="367"/>
      <c r="SCT52" s="367"/>
      <c r="SCU52" s="367"/>
      <c r="SCV52" s="367"/>
      <c r="SCW52" s="367"/>
      <c r="SCX52" s="367"/>
      <c r="SCY52" s="367"/>
      <c r="SCZ52" s="367"/>
      <c r="SDA52" s="367"/>
      <c r="SDB52" s="367"/>
      <c r="SDC52" s="367"/>
      <c r="SDD52" s="367"/>
      <c r="SDE52" s="367"/>
      <c r="SDF52" s="367"/>
      <c r="SDG52" s="367"/>
      <c r="SDH52" s="367"/>
      <c r="SDI52" s="367"/>
      <c r="SDJ52" s="367"/>
      <c r="SDK52" s="367"/>
      <c r="SDL52" s="367"/>
      <c r="SDM52" s="367"/>
      <c r="SDN52" s="367"/>
      <c r="SDO52" s="367"/>
      <c r="SDP52" s="367"/>
      <c r="SDQ52" s="367"/>
      <c r="SDR52" s="367"/>
      <c r="SDS52" s="367"/>
      <c r="SDT52" s="367"/>
      <c r="SDU52" s="367"/>
      <c r="SDV52" s="367"/>
      <c r="SDW52" s="367"/>
      <c r="SDX52" s="367"/>
      <c r="SDY52" s="367"/>
      <c r="SDZ52" s="367"/>
      <c r="SEA52" s="367"/>
      <c r="SEB52" s="367"/>
      <c r="SEC52" s="367"/>
      <c r="SED52" s="367"/>
      <c r="SEE52" s="367"/>
      <c r="SEF52" s="367"/>
      <c r="SEG52" s="367"/>
      <c r="SEH52" s="367"/>
      <c r="SEI52" s="367"/>
      <c r="SEJ52" s="367"/>
      <c r="SEK52" s="367"/>
      <c r="SEL52" s="367"/>
      <c r="SEM52" s="367"/>
      <c r="SEN52" s="367"/>
      <c r="SEO52" s="367"/>
      <c r="SEP52" s="367"/>
      <c r="SEQ52" s="367"/>
      <c r="SER52" s="367"/>
      <c r="SES52" s="367"/>
      <c r="SET52" s="367"/>
      <c r="SEU52" s="367"/>
      <c r="SEV52" s="367"/>
      <c r="SEW52" s="367"/>
      <c r="SEX52" s="367"/>
      <c r="SEY52" s="367"/>
      <c r="SEZ52" s="367"/>
      <c r="SFA52" s="367"/>
      <c r="SFB52" s="367"/>
      <c r="SFC52" s="367"/>
      <c r="SFD52" s="367"/>
      <c r="SFE52" s="367"/>
      <c r="SFF52" s="367"/>
      <c r="SFG52" s="367"/>
      <c r="SFH52" s="367"/>
      <c r="SFI52" s="367"/>
      <c r="SFJ52" s="367"/>
      <c r="SFK52" s="367"/>
      <c r="SFL52" s="367"/>
      <c r="SFM52" s="367"/>
      <c r="SFN52" s="367"/>
      <c r="SFO52" s="367"/>
      <c r="SFP52" s="367"/>
      <c r="SFQ52" s="367"/>
      <c r="SFR52" s="367"/>
      <c r="SFS52" s="367"/>
      <c r="SFT52" s="367"/>
      <c r="SFU52" s="367"/>
      <c r="SFV52" s="367"/>
      <c r="SFW52" s="367"/>
      <c r="SFX52" s="367"/>
      <c r="SFY52" s="367"/>
      <c r="SFZ52" s="367"/>
      <c r="SGA52" s="367"/>
      <c r="SGB52" s="367"/>
      <c r="SGC52" s="367"/>
      <c r="SGD52" s="367"/>
      <c r="SGE52" s="367"/>
      <c r="SGF52" s="367"/>
      <c r="SGG52" s="367"/>
      <c r="SGH52" s="367"/>
      <c r="SGI52" s="367"/>
      <c r="SGJ52" s="367"/>
      <c r="SGK52" s="367"/>
      <c r="SGL52" s="367"/>
      <c r="SGM52" s="367"/>
      <c r="SGN52" s="367"/>
      <c r="SGO52" s="367"/>
      <c r="SGP52" s="367"/>
      <c r="SGQ52" s="367"/>
      <c r="SGR52" s="367"/>
      <c r="SGS52" s="367"/>
      <c r="SGT52" s="367"/>
      <c r="SGU52" s="367"/>
      <c r="SGV52" s="367"/>
      <c r="SGW52" s="367"/>
      <c r="SGX52" s="367"/>
      <c r="SGY52" s="367"/>
      <c r="SGZ52" s="367"/>
      <c r="SHA52" s="367"/>
      <c r="SHB52" s="367"/>
      <c r="SHC52" s="367"/>
      <c r="SHD52" s="367"/>
      <c r="SHE52" s="367"/>
      <c r="SHF52" s="367"/>
      <c r="SHG52" s="367"/>
      <c r="SHH52" s="367"/>
      <c r="SHI52" s="367"/>
      <c r="SHJ52" s="367"/>
      <c r="SHK52" s="367"/>
      <c r="SHL52" s="367"/>
      <c r="SHM52" s="367"/>
      <c r="SHN52" s="367"/>
      <c r="SHO52" s="367"/>
      <c r="SHP52" s="367"/>
      <c r="SHQ52" s="367"/>
      <c r="SHR52" s="367"/>
      <c r="SHS52" s="367"/>
      <c r="SHT52" s="367"/>
      <c r="SHU52" s="367"/>
      <c r="SHV52" s="367"/>
      <c r="SHW52" s="367"/>
      <c r="SHX52" s="367"/>
      <c r="SHY52" s="367"/>
      <c r="SHZ52" s="367"/>
      <c r="SIA52" s="367"/>
      <c r="SIB52" s="367"/>
      <c r="SIC52" s="367"/>
      <c r="SID52" s="367"/>
      <c r="SIE52" s="367"/>
      <c r="SIF52" s="367"/>
      <c r="SIG52" s="367"/>
      <c r="SIH52" s="367"/>
      <c r="SII52" s="367"/>
      <c r="SIJ52" s="367"/>
      <c r="SIK52" s="367"/>
      <c r="SIL52" s="367"/>
      <c r="SIM52" s="367"/>
      <c r="SIN52" s="367"/>
      <c r="SIO52" s="367"/>
      <c r="SIP52" s="367"/>
      <c r="SIQ52" s="367"/>
      <c r="SIR52" s="367"/>
      <c r="SIS52" s="367"/>
      <c r="SIT52" s="367"/>
      <c r="SIU52" s="367"/>
      <c r="SIV52" s="367"/>
      <c r="SIW52" s="367"/>
      <c r="SIX52" s="367"/>
      <c r="SIY52" s="367"/>
      <c r="SIZ52" s="367"/>
      <c r="SJA52" s="367"/>
      <c r="SJB52" s="367"/>
      <c r="SJC52" s="367"/>
      <c r="SJD52" s="367"/>
      <c r="SJE52" s="367"/>
      <c r="SJF52" s="367"/>
      <c r="SJG52" s="367"/>
      <c r="SJH52" s="367"/>
      <c r="SJI52" s="367"/>
      <c r="SJJ52" s="367"/>
      <c r="SJK52" s="367"/>
      <c r="SJL52" s="367"/>
      <c r="SJM52" s="367"/>
      <c r="SJN52" s="367"/>
      <c r="SJO52" s="367"/>
      <c r="SJP52" s="367"/>
      <c r="SJQ52" s="367"/>
      <c r="SJR52" s="367"/>
      <c r="SJS52" s="367"/>
      <c r="SJT52" s="367"/>
      <c r="SJU52" s="367"/>
      <c r="SJV52" s="367"/>
      <c r="SJW52" s="367"/>
      <c r="SJX52" s="367"/>
      <c r="SJY52" s="367"/>
      <c r="SJZ52" s="367"/>
      <c r="SKA52" s="367"/>
      <c r="SKB52" s="367"/>
      <c r="SKC52" s="367"/>
      <c r="SKD52" s="367"/>
      <c r="SKE52" s="367"/>
      <c r="SKF52" s="367"/>
      <c r="SKG52" s="367"/>
      <c r="SKH52" s="367"/>
      <c r="SKI52" s="367"/>
      <c r="SKJ52" s="367"/>
      <c r="SKK52" s="367"/>
      <c r="SKL52" s="367"/>
      <c r="SKM52" s="367"/>
      <c r="SKN52" s="367"/>
      <c r="SKO52" s="367"/>
      <c r="SKP52" s="367"/>
      <c r="SKQ52" s="367"/>
      <c r="SKR52" s="367"/>
      <c r="SKS52" s="367"/>
      <c r="SKT52" s="367"/>
      <c r="SKU52" s="367"/>
      <c r="SKV52" s="367"/>
      <c r="SKW52" s="367"/>
      <c r="SKX52" s="367"/>
      <c r="SKY52" s="367"/>
      <c r="SKZ52" s="367"/>
      <c r="SLA52" s="367"/>
      <c r="SLB52" s="367"/>
      <c r="SLC52" s="367"/>
      <c r="SLD52" s="367"/>
      <c r="SLE52" s="367"/>
      <c r="SLF52" s="367"/>
      <c r="SLG52" s="367"/>
      <c r="SLH52" s="367"/>
      <c r="SLI52" s="367"/>
      <c r="SLJ52" s="367"/>
      <c r="SLK52" s="367"/>
      <c r="SLL52" s="367"/>
      <c r="SLM52" s="367"/>
      <c r="SLN52" s="367"/>
      <c r="SLO52" s="367"/>
      <c r="SLP52" s="367"/>
      <c r="SLQ52" s="367"/>
      <c r="SLR52" s="367"/>
      <c r="SLS52" s="367"/>
      <c r="SLT52" s="367"/>
      <c r="SLU52" s="367"/>
      <c r="SLV52" s="367"/>
      <c r="SLW52" s="367"/>
      <c r="SLX52" s="367"/>
      <c r="SLY52" s="367"/>
      <c r="SLZ52" s="367"/>
      <c r="SMA52" s="367"/>
      <c r="SMB52" s="367"/>
      <c r="SMC52" s="367"/>
      <c r="SMD52" s="367"/>
      <c r="SME52" s="367"/>
      <c r="SMF52" s="367"/>
      <c r="SMG52" s="367"/>
      <c r="SMH52" s="367"/>
      <c r="SMI52" s="367"/>
      <c r="SMJ52" s="367"/>
      <c r="SMK52" s="367"/>
      <c r="SML52" s="367"/>
      <c r="SMM52" s="367"/>
      <c r="SMN52" s="367"/>
      <c r="SMO52" s="367"/>
      <c r="SMP52" s="367"/>
      <c r="SMQ52" s="367"/>
      <c r="SMR52" s="367"/>
      <c r="SMS52" s="367"/>
      <c r="SMT52" s="367"/>
      <c r="SMU52" s="367"/>
      <c r="SMV52" s="367"/>
      <c r="SMW52" s="367"/>
      <c r="SMX52" s="367"/>
      <c r="SMY52" s="367"/>
      <c r="SMZ52" s="367"/>
      <c r="SNA52" s="367"/>
      <c r="SNB52" s="367"/>
      <c r="SNC52" s="367"/>
      <c r="SND52" s="367"/>
      <c r="SNE52" s="367"/>
      <c r="SNF52" s="367"/>
      <c r="SNG52" s="367"/>
      <c r="SNH52" s="367"/>
      <c r="SNI52" s="367"/>
      <c r="SNJ52" s="367"/>
      <c r="SNK52" s="367"/>
      <c r="SNL52" s="367"/>
      <c r="SNM52" s="367"/>
      <c r="SNN52" s="367"/>
      <c r="SNO52" s="367"/>
      <c r="SNP52" s="367"/>
      <c r="SNQ52" s="367"/>
      <c r="SNR52" s="367"/>
      <c r="SNS52" s="367"/>
      <c r="SNT52" s="367"/>
      <c r="SNU52" s="367"/>
      <c r="SNV52" s="367"/>
      <c r="SNW52" s="367"/>
      <c r="SNX52" s="367"/>
      <c r="SNY52" s="367"/>
      <c r="SNZ52" s="367"/>
      <c r="SOA52" s="367"/>
      <c r="SOB52" s="367"/>
      <c r="SOC52" s="367"/>
      <c r="SOD52" s="367"/>
      <c r="SOE52" s="367"/>
      <c r="SOF52" s="367"/>
      <c r="SOG52" s="367"/>
      <c r="SOH52" s="367"/>
      <c r="SOI52" s="367"/>
      <c r="SOJ52" s="367"/>
      <c r="SOK52" s="367"/>
      <c r="SOL52" s="367"/>
      <c r="SOM52" s="367"/>
      <c r="SON52" s="367"/>
      <c r="SOO52" s="367"/>
      <c r="SOP52" s="367"/>
      <c r="SOQ52" s="367"/>
      <c r="SOR52" s="367"/>
      <c r="SOS52" s="367"/>
      <c r="SOT52" s="367"/>
      <c r="SOU52" s="367"/>
      <c r="SOV52" s="367"/>
      <c r="SOW52" s="367"/>
      <c r="SOX52" s="367"/>
      <c r="SOY52" s="367"/>
      <c r="SOZ52" s="367"/>
      <c r="SPA52" s="367"/>
      <c r="SPB52" s="367"/>
      <c r="SPC52" s="367"/>
      <c r="SPD52" s="367"/>
      <c r="SPE52" s="367"/>
      <c r="SPF52" s="367"/>
      <c r="SPG52" s="367"/>
      <c r="SPH52" s="367"/>
      <c r="SPI52" s="367"/>
      <c r="SPJ52" s="367"/>
      <c r="SPK52" s="367"/>
      <c r="SPL52" s="367"/>
      <c r="SPM52" s="367"/>
      <c r="SPN52" s="367"/>
      <c r="SPO52" s="367"/>
      <c r="SPP52" s="367"/>
      <c r="SPQ52" s="367"/>
      <c r="SPR52" s="367"/>
      <c r="SPS52" s="367"/>
      <c r="SPT52" s="367"/>
      <c r="SPU52" s="367"/>
      <c r="SPV52" s="367"/>
      <c r="SPW52" s="367"/>
      <c r="SPX52" s="367"/>
      <c r="SPY52" s="367"/>
      <c r="SPZ52" s="367"/>
      <c r="SQA52" s="367"/>
      <c r="SQB52" s="367"/>
      <c r="SQC52" s="367"/>
      <c r="SQD52" s="367"/>
      <c r="SQE52" s="367"/>
      <c r="SQF52" s="367"/>
      <c r="SQG52" s="367"/>
      <c r="SQH52" s="367"/>
      <c r="SQI52" s="367"/>
      <c r="SQJ52" s="367"/>
      <c r="SQK52" s="367"/>
      <c r="SQL52" s="367"/>
      <c r="SQM52" s="367"/>
      <c r="SQN52" s="367"/>
      <c r="SQO52" s="367"/>
      <c r="SQP52" s="367"/>
      <c r="SQQ52" s="367"/>
      <c r="SQR52" s="367"/>
      <c r="SQS52" s="367"/>
      <c r="SQT52" s="367"/>
      <c r="SQU52" s="367"/>
      <c r="SQV52" s="367"/>
      <c r="SQW52" s="367"/>
      <c r="SQX52" s="367"/>
      <c r="SQY52" s="367"/>
      <c r="SQZ52" s="367"/>
      <c r="SRA52" s="367"/>
      <c r="SRB52" s="367"/>
      <c r="SRC52" s="367"/>
      <c r="SRD52" s="367"/>
      <c r="SRE52" s="367"/>
      <c r="SRF52" s="367"/>
      <c r="SRG52" s="367"/>
      <c r="SRH52" s="367"/>
      <c r="SRI52" s="367"/>
      <c r="SRJ52" s="367"/>
      <c r="SRK52" s="367"/>
      <c r="SRL52" s="367"/>
      <c r="SRM52" s="367"/>
      <c r="SRN52" s="367"/>
      <c r="SRO52" s="367"/>
      <c r="SRP52" s="367"/>
      <c r="SRQ52" s="367"/>
      <c r="SRR52" s="367"/>
      <c r="SRS52" s="367"/>
      <c r="SRT52" s="367"/>
      <c r="SRU52" s="367"/>
      <c r="SRV52" s="367"/>
      <c r="SRW52" s="367"/>
      <c r="SRX52" s="367"/>
      <c r="SRY52" s="367"/>
      <c r="SRZ52" s="367"/>
      <c r="SSA52" s="367"/>
      <c r="SSB52" s="367"/>
      <c r="SSC52" s="367"/>
      <c r="SSD52" s="367"/>
      <c r="SSE52" s="367"/>
      <c r="SSF52" s="367"/>
      <c r="SSG52" s="367"/>
      <c r="SSH52" s="367"/>
      <c r="SSI52" s="367"/>
      <c r="SSJ52" s="367"/>
      <c r="SSK52" s="367"/>
      <c r="SSL52" s="367"/>
      <c r="SSM52" s="367"/>
      <c r="SSN52" s="367"/>
      <c r="SSO52" s="367"/>
      <c r="SSP52" s="367"/>
      <c r="SSQ52" s="367"/>
      <c r="SSR52" s="367"/>
      <c r="SSS52" s="367"/>
      <c r="SST52" s="367"/>
      <c r="SSU52" s="367"/>
      <c r="SSV52" s="367"/>
      <c r="SSW52" s="367"/>
      <c r="SSX52" s="367"/>
      <c r="SSY52" s="367"/>
      <c r="SSZ52" s="367"/>
      <c r="STA52" s="367"/>
      <c r="STB52" s="367"/>
      <c r="STC52" s="367"/>
      <c r="STD52" s="367"/>
      <c r="STE52" s="367"/>
      <c r="STF52" s="367"/>
      <c r="STG52" s="367"/>
      <c r="STH52" s="367"/>
      <c r="STI52" s="367"/>
      <c r="STJ52" s="367"/>
      <c r="STK52" s="367"/>
      <c r="STL52" s="367"/>
      <c r="STM52" s="367"/>
      <c r="STN52" s="367"/>
      <c r="STO52" s="367"/>
      <c r="STP52" s="367"/>
      <c r="STQ52" s="367"/>
      <c r="STR52" s="367"/>
      <c r="STS52" s="367"/>
      <c r="STT52" s="367"/>
      <c r="STU52" s="367"/>
      <c r="STV52" s="367"/>
      <c r="STW52" s="367"/>
      <c r="STX52" s="367"/>
      <c r="STY52" s="367"/>
      <c r="STZ52" s="367"/>
      <c r="SUA52" s="367"/>
      <c r="SUB52" s="367"/>
      <c r="SUC52" s="367"/>
      <c r="SUD52" s="367"/>
      <c r="SUE52" s="367"/>
      <c r="SUF52" s="367"/>
      <c r="SUG52" s="367"/>
      <c r="SUH52" s="367"/>
      <c r="SUI52" s="367"/>
      <c r="SUJ52" s="367"/>
      <c r="SUK52" s="367"/>
      <c r="SUL52" s="367"/>
      <c r="SUM52" s="367"/>
      <c r="SUN52" s="367"/>
      <c r="SUO52" s="367"/>
      <c r="SUP52" s="367"/>
      <c r="SUQ52" s="367"/>
      <c r="SUR52" s="367"/>
      <c r="SUS52" s="367"/>
      <c r="SUT52" s="367"/>
      <c r="SUU52" s="367"/>
      <c r="SUV52" s="367"/>
      <c r="SUW52" s="367"/>
      <c r="SUX52" s="367"/>
      <c r="SUY52" s="367"/>
      <c r="SUZ52" s="367"/>
      <c r="SVA52" s="367"/>
      <c r="SVB52" s="367"/>
      <c r="SVC52" s="367"/>
      <c r="SVD52" s="367"/>
      <c r="SVE52" s="367"/>
      <c r="SVF52" s="367"/>
      <c r="SVG52" s="367"/>
      <c r="SVH52" s="367"/>
      <c r="SVI52" s="367"/>
      <c r="SVJ52" s="367"/>
      <c r="SVK52" s="367"/>
      <c r="SVL52" s="367"/>
      <c r="SVM52" s="367"/>
      <c r="SVN52" s="367"/>
      <c r="SVO52" s="367"/>
      <c r="SVP52" s="367"/>
      <c r="SVQ52" s="367"/>
      <c r="SVR52" s="367"/>
      <c r="SVS52" s="367"/>
      <c r="SVT52" s="367"/>
      <c r="SVU52" s="367"/>
      <c r="SVV52" s="367"/>
      <c r="SVW52" s="367"/>
      <c r="SVX52" s="367"/>
      <c r="SVY52" s="367"/>
      <c r="SVZ52" s="367"/>
      <c r="SWA52" s="367"/>
      <c r="SWB52" s="367"/>
      <c r="SWC52" s="367"/>
      <c r="SWD52" s="367"/>
      <c r="SWE52" s="367"/>
      <c r="SWF52" s="367"/>
      <c r="SWG52" s="367"/>
      <c r="SWH52" s="367"/>
      <c r="SWI52" s="367"/>
      <c r="SWJ52" s="367"/>
      <c r="SWK52" s="367"/>
      <c r="SWL52" s="367"/>
      <c r="SWM52" s="367"/>
      <c r="SWN52" s="367"/>
      <c r="SWO52" s="367"/>
      <c r="SWP52" s="367"/>
      <c r="SWQ52" s="367"/>
      <c r="SWR52" s="367"/>
      <c r="SWS52" s="367"/>
      <c r="SWT52" s="367"/>
      <c r="SWU52" s="367"/>
      <c r="SWV52" s="367"/>
      <c r="SWW52" s="367"/>
      <c r="SWX52" s="367"/>
      <c r="SWY52" s="367"/>
      <c r="SWZ52" s="367"/>
      <c r="SXA52" s="367"/>
      <c r="SXB52" s="367"/>
      <c r="SXC52" s="367"/>
      <c r="SXD52" s="367"/>
      <c r="SXE52" s="367"/>
      <c r="SXF52" s="367"/>
      <c r="SXG52" s="367"/>
      <c r="SXH52" s="367"/>
      <c r="SXI52" s="367"/>
      <c r="SXJ52" s="367"/>
      <c r="SXK52" s="367"/>
      <c r="SXL52" s="367"/>
      <c r="SXM52" s="367"/>
      <c r="SXN52" s="367"/>
      <c r="SXO52" s="367"/>
      <c r="SXP52" s="367"/>
      <c r="SXQ52" s="367"/>
      <c r="SXR52" s="367"/>
      <c r="SXS52" s="367"/>
      <c r="SXT52" s="367"/>
      <c r="SXU52" s="367"/>
      <c r="SXV52" s="367"/>
      <c r="SXW52" s="367"/>
      <c r="SXX52" s="367"/>
      <c r="SXY52" s="367"/>
      <c r="SXZ52" s="367"/>
      <c r="SYA52" s="367"/>
      <c r="SYB52" s="367"/>
      <c r="SYC52" s="367"/>
      <c r="SYD52" s="367"/>
      <c r="SYE52" s="367"/>
      <c r="SYF52" s="367"/>
      <c r="SYG52" s="367"/>
      <c r="SYH52" s="367"/>
      <c r="SYI52" s="367"/>
      <c r="SYJ52" s="367"/>
      <c r="SYK52" s="367"/>
      <c r="SYL52" s="367"/>
      <c r="SYM52" s="367"/>
      <c r="SYN52" s="367"/>
      <c r="SYO52" s="367"/>
      <c r="SYP52" s="367"/>
      <c r="SYQ52" s="367"/>
      <c r="SYR52" s="367"/>
      <c r="SYS52" s="367"/>
      <c r="SYT52" s="367"/>
      <c r="SYU52" s="367"/>
      <c r="SYV52" s="367"/>
      <c r="SYW52" s="367"/>
      <c r="SYX52" s="367"/>
      <c r="SYY52" s="367"/>
      <c r="SYZ52" s="367"/>
      <c r="SZA52" s="367"/>
      <c r="SZB52" s="367"/>
      <c r="SZC52" s="367"/>
      <c r="SZD52" s="367"/>
      <c r="SZE52" s="367"/>
      <c r="SZF52" s="367"/>
      <c r="SZG52" s="367"/>
      <c r="SZH52" s="367"/>
      <c r="SZI52" s="367"/>
      <c r="SZJ52" s="367"/>
      <c r="SZK52" s="367"/>
      <c r="SZL52" s="367"/>
      <c r="SZM52" s="367"/>
      <c r="SZN52" s="367"/>
      <c r="SZO52" s="367"/>
      <c r="SZP52" s="367"/>
      <c r="SZQ52" s="367"/>
      <c r="SZR52" s="367"/>
      <c r="SZS52" s="367"/>
      <c r="SZT52" s="367"/>
      <c r="SZU52" s="367"/>
      <c r="SZV52" s="367"/>
      <c r="SZW52" s="367"/>
      <c r="SZX52" s="367"/>
      <c r="SZY52" s="367"/>
      <c r="SZZ52" s="367"/>
      <c r="TAA52" s="367"/>
      <c r="TAB52" s="367"/>
      <c r="TAC52" s="367"/>
      <c r="TAD52" s="367"/>
      <c r="TAE52" s="367"/>
      <c r="TAF52" s="367"/>
      <c r="TAG52" s="367"/>
      <c r="TAH52" s="367"/>
      <c r="TAI52" s="367"/>
      <c r="TAJ52" s="367"/>
      <c r="TAK52" s="367"/>
      <c r="TAL52" s="367"/>
      <c r="TAM52" s="367"/>
      <c r="TAN52" s="367"/>
      <c r="TAO52" s="367"/>
      <c r="TAP52" s="367"/>
      <c r="TAQ52" s="367"/>
      <c r="TAR52" s="367"/>
      <c r="TAS52" s="367"/>
      <c r="TAT52" s="367"/>
      <c r="TAU52" s="367"/>
      <c r="TAV52" s="367"/>
      <c r="TAW52" s="367"/>
      <c r="TAX52" s="367"/>
      <c r="TAY52" s="367"/>
      <c r="TAZ52" s="367"/>
      <c r="TBA52" s="367"/>
      <c r="TBB52" s="367"/>
      <c r="TBC52" s="367"/>
      <c r="TBD52" s="367"/>
      <c r="TBE52" s="367"/>
      <c r="TBF52" s="367"/>
      <c r="TBG52" s="367"/>
      <c r="TBH52" s="367"/>
      <c r="TBI52" s="367"/>
      <c r="TBJ52" s="367"/>
      <c r="TBK52" s="367"/>
      <c r="TBL52" s="367"/>
      <c r="TBM52" s="367"/>
      <c r="TBN52" s="367"/>
      <c r="TBO52" s="367"/>
      <c r="TBP52" s="367"/>
      <c r="TBQ52" s="367"/>
      <c r="TBR52" s="367"/>
      <c r="TBS52" s="367"/>
      <c r="TBT52" s="367"/>
      <c r="TBU52" s="367"/>
      <c r="TBV52" s="367"/>
      <c r="TBW52" s="367"/>
      <c r="TBX52" s="367"/>
      <c r="TBY52" s="367"/>
      <c r="TBZ52" s="367"/>
      <c r="TCA52" s="367"/>
      <c r="TCB52" s="367"/>
      <c r="TCC52" s="367"/>
      <c r="TCD52" s="367"/>
      <c r="TCE52" s="367"/>
      <c r="TCF52" s="367"/>
      <c r="TCG52" s="367"/>
      <c r="TCH52" s="367"/>
      <c r="TCI52" s="367"/>
      <c r="TCJ52" s="367"/>
      <c r="TCK52" s="367"/>
      <c r="TCL52" s="367"/>
      <c r="TCM52" s="367"/>
      <c r="TCN52" s="367"/>
      <c r="TCO52" s="367"/>
      <c r="TCP52" s="367"/>
      <c r="TCQ52" s="367"/>
      <c r="TCR52" s="367"/>
      <c r="TCS52" s="367"/>
      <c r="TCT52" s="367"/>
      <c r="TCU52" s="367"/>
      <c r="TCV52" s="367"/>
      <c r="TCW52" s="367"/>
      <c r="TCX52" s="367"/>
      <c r="TCY52" s="367"/>
      <c r="TCZ52" s="367"/>
      <c r="TDA52" s="367"/>
      <c r="TDB52" s="367"/>
      <c r="TDC52" s="367"/>
      <c r="TDD52" s="367"/>
      <c r="TDE52" s="367"/>
      <c r="TDF52" s="367"/>
      <c r="TDG52" s="367"/>
      <c r="TDH52" s="367"/>
      <c r="TDI52" s="367"/>
      <c r="TDJ52" s="367"/>
      <c r="TDK52" s="367"/>
      <c r="TDL52" s="367"/>
      <c r="TDM52" s="367"/>
      <c r="TDN52" s="367"/>
      <c r="TDO52" s="367"/>
      <c r="TDP52" s="367"/>
      <c r="TDQ52" s="367"/>
      <c r="TDR52" s="367"/>
      <c r="TDS52" s="367"/>
      <c r="TDT52" s="367"/>
      <c r="TDU52" s="367"/>
      <c r="TDV52" s="367"/>
      <c r="TDW52" s="367"/>
      <c r="TDX52" s="367"/>
      <c r="TDY52" s="367"/>
      <c r="TDZ52" s="367"/>
      <c r="TEA52" s="367"/>
      <c r="TEB52" s="367"/>
      <c r="TEC52" s="367"/>
      <c r="TED52" s="367"/>
      <c r="TEE52" s="367"/>
      <c r="TEF52" s="367"/>
      <c r="TEG52" s="367"/>
      <c r="TEH52" s="367"/>
      <c r="TEI52" s="367"/>
      <c r="TEJ52" s="367"/>
      <c r="TEK52" s="367"/>
      <c r="TEL52" s="367"/>
      <c r="TEM52" s="367"/>
      <c r="TEN52" s="367"/>
      <c r="TEO52" s="367"/>
      <c r="TEP52" s="367"/>
      <c r="TEQ52" s="367"/>
      <c r="TER52" s="367"/>
      <c r="TES52" s="367"/>
      <c r="TET52" s="367"/>
      <c r="TEU52" s="367"/>
      <c r="TEV52" s="367"/>
      <c r="TEW52" s="367"/>
      <c r="TEX52" s="367"/>
      <c r="TEY52" s="367"/>
      <c r="TEZ52" s="367"/>
      <c r="TFA52" s="367"/>
      <c r="TFB52" s="367"/>
      <c r="TFC52" s="367"/>
      <c r="TFD52" s="367"/>
      <c r="TFE52" s="367"/>
      <c r="TFF52" s="367"/>
      <c r="TFG52" s="367"/>
      <c r="TFH52" s="367"/>
      <c r="TFI52" s="367"/>
      <c r="TFJ52" s="367"/>
      <c r="TFK52" s="367"/>
      <c r="TFL52" s="367"/>
      <c r="TFM52" s="367"/>
      <c r="TFN52" s="367"/>
      <c r="TFO52" s="367"/>
      <c r="TFP52" s="367"/>
      <c r="TFQ52" s="367"/>
      <c r="TFR52" s="367"/>
      <c r="TFS52" s="367"/>
      <c r="TFT52" s="367"/>
      <c r="TFU52" s="367"/>
      <c r="TFV52" s="367"/>
      <c r="TFW52" s="367"/>
      <c r="TFX52" s="367"/>
      <c r="TFY52" s="367"/>
      <c r="TFZ52" s="367"/>
      <c r="TGA52" s="367"/>
      <c r="TGB52" s="367"/>
      <c r="TGC52" s="367"/>
      <c r="TGD52" s="367"/>
      <c r="TGE52" s="367"/>
      <c r="TGF52" s="367"/>
      <c r="TGG52" s="367"/>
      <c r="TGH52" s="367"/>
      <c r="TGI52" s="367"/>
      <c r="TGJ52" s="367"/>
      <c r="TGK52" s="367"/>
      <c r="TGL52" s="367"/>
      <c r="TGM52" s="367"/>
      <c r="TGN52" s="367"/>
      <c r="TGO52" s="367"/>
      <c r="TGP52" s="367"/>
      <c r="TGQ52" s="367"/>
      <c r="TGR52" s="367"/>
      <c r="TGS52" s="367"/>
      <c r="TGT52" s="367"/>
      <c r="TGU52" s="367"/>
      <c r="TGV52" s="367"/>
      <c r="TGW52" s="367"/>
      <c r="TGX52" s="367"/>
      <c r="TGY52" s="367"/>
      <c r="TGZ52" s="367"/>
      <c r="THA52" s="367"/>
      <c r="THB52" s="367"/>
      <c r="THC52" s="367"/>
      <c r="THD52" s="367"/>
      <c r="THE52" s="367"/>
      <c r="THF52" s="367"/>
      <c r="THG52" s="367"/>
      <c r="THH52" s="367"/>
      <c r="THI52" s="367"/>
      <c r="THJ52" s="367"/>
      <c r="THK52" s="367"/>
      <c r="THL52" s="367"/>
      <c r="THM52" s="367"/>
      <c r="THN52" s="367"/>
      <c r="THO52" s="367"/>
      <c r="THP52" s="367"/>
      <c r="THQ52" s="367"/>
      <c r="THR52" s="367"/>
      <c r="THS52" s="367"/>
      <c r="THT52" s="367"/>
      <c r="THU52" s="367"/>
      <c r="THV52" s="367"/>
      <c r="THW52" s="367"/>
      <c r="THX52" s="367"/>
      <c r="THY52" s="367"/>
      <c r="THZ52" s="367"/>
      <c r="TIA52" s="367"/>
      <c r="TIB52" s="367"/>
      <c r="TIC52" s="367"/>
      <c r="TID52" s="367"/>
      <c r="TIE52" s="367"/>
      <c r="TIF52" s="367"/>
      <c r="TIG52" s="367"/>
      <c r="TIH52" s="367"/>
      <c r="TII52" s="367"/>
      <c r="TIJ52" s="367"/>
      <c r="TIK52" s="367"/>
      <c r="TIL52" s="367"/>
      <c r="TIM52" s="367"/>
      <c r="TIN52" s="367"/>
      <c r="TIO52" s="367"/>
      <c r="TIP52" s="367"/>
      <c r="TIQ52" s="367"/>
      <c r="TIR52" s="367"/>
      <c r="TIS52" s="367"/>
      <c r="TIT52" s="367"/>
      <c r="TIU52" s="367"/>
      <c r="TIV52" s="367"/>
      <c r="TIW52" s="367"/>
      <c r="TIX52" s="367"/>
      <c r="TIY52" s="367"/>
      <c r="TIZ52" s="367"/>
      <c r="TJA52" s="367"/>
      <c r="TJB52" s="367"/>
      <c r="TJC52" s="367"/>
      <c r="TJD52" s="367"/>
      <c r="TJE52" s="367"/>
      <c r="TJF52" s="367"/>
      <c r="TJG52" s="367"/>
      <c r="TJH52" s="367"/>
      <c r="TJI52" s="367"/>
      <c r="TJJ52" s="367"/>
      <c r="TJK52" s="367"/>
      <c r="TJL52" s="367"/>
      <c r="TJM52" s="367"/>
      <c r="TJN52" s="367"/>
      <c r="TJO52" s="367"/>
      <c r="TJP52" s="367"/>
      <c r="TJQ52" s="367"/>
      <c r="TJR52" s="367"/>
      <c r="TJS52" s="367"/>
      <c r="TJT52" s="367"/>
      <c r="TJU52" s="367"/>
      <c r="TJV52" s="367"/>
      <c r="TJW52" s="367"/>
      <c r="TJX52" s="367"/>
      <c r="TJY52" s="367"/>
      <c r="TJZ52" s="367"/>
      <c r="TKA52" s="367"/>
      <c r="TKB52" s="367"/>
      <c r="TKC52" s="367"/>
      <c r="TKD52" s="367"/>
      <c r="TKE52" s="367"/>
      <c r="TKF52" s="367"/>
      <c r="TKG52" s="367"/>
      <c r="TKH52" s="367"/>
      <c r="TKI52" s="367"/>
      <c r="TKJ52" s="367"/>
      <c r="TKK52" s="367"/>
      <c r="TKL52" s="367"/>
      <c r="TKM52" s="367"/>
      <c r="TKN52" s="367"/>
      <c r="TKO52" s="367"/>
      <c r="TKP52" s="367"/>
      <c r="TKQ52" s="367"/>
      <c r="TKR52" s="367"/>
      <c r="TKS52" s="367"/>
      <c r="TKT52" s="367"/>
      <c r="TKU52" s="367"/>
      <c r="TKV52" s="367"/>
      <c r="TKW52" s="367"/>
      <c r="TKX52" s="367"/>
      <c r="TKY52" s="367"/>
      <c r="TKZ52" s="367"/>
      <c r="TLA52" s="367"/>
      <c r="TLB52" s="367"/>
      <c r="TLC52" s="367"/>
      <c r="TLD52" s="367"/>
      <c r="TLE52" s="367"/>
      <c r="TLF52" s="367"/>
      <c r="TLG52" s="367"/>
      <c r="TLH52" s="367"/>
      <c r="TLI52" s="367"/>
      <c r="TLJ52" s="367"/>
      <c r="TLK52" s="367"/>
      <c r="TLL52" s="367"/>
      <c r="TLM52" s="367"/>
      <c r="TLN52" s="367"/>
      <c r="TLO52" s="367"/>
      <c r="TLP52" s="367"/>
      <c r="TLQ52" s="367"/>
      <c r="TLR52" s="367"/>
      <c r="TLS52" s="367"/>
      <c r="TLT52" s="367"/>
      <c r="TLU52" s="367"/>
      <c r="TLV52" s="367"/>
      <c r="TLW52" s="367"/>
      <c r="TLX52" s="367"/>
      <c r="TLY52" s="367"/>
      <c r="TLZ52" s="367"/>
      <c r="TMA52" s="367"/>
      <c r="TMB52" s="367"/>
      <c r="TMC52" s="367"/>
      <c r="TMD52" s="367"/>
      <c r="TME52" s="367"/>
      <c r="TMF52" s="367"/>
      <c r="TMG52" s="367"/>
      <c r="TMH52" s="367"/>
      <c r="TMI52" s="367"/>
      <c r="TMJ52" s="367"/>
      <c r="TMK52" s="367"/>
      <c r="TML52" s="367"/>
      <c r="TMM52" s="367"/>
      <c r="TMN52" s="367"/>
      <c r="TMO52" s="367"/>
      <c r="TMP52" s="367"/>
      <c r="TMQ52" s="367"/>
      <c r="TMR52" s="367"/>
      <c r="TMS52" s="367"/>
      <c r="TMT52" s="367"/>
      <c r="TMU52" s="367"/>
      <c r="TMV52" s="367"/>
      <c r="TMW52" s="367"/>
      <c r="TMX52" s="367"/>
      <c r="TMY52" s="367"/>
      <c r="TMZ52" s="367"/>
      <c r="TNA52" s="367"/>
      <c r="TNB52" s="367"/>
      <c r="TNC52" s="367"/>
      <c r="TND52" s="367"/>
      <c r="TNE52" s="367"/>
      <c r="TNF52" s="367"/>
      <c r="TNG52" s="367"/>
      <c r="TNH52" s="367"/>
      <c r="TNI52" s="367"/>
      <c r="TNJ52" s="367"/>
      <c r="TNK52" s="367"/>
      <c r="TNL52" s="367"/>
      <c r="TNM52" s="367"/>
      <c r="TNN52" s="367"/>
      <c r="TNO52" s="367"/>
      <c r="TNP52" s="367"/>
      <c r="TNQ52" s="367"/>
      <c r="TNR52" s="367"/>
      <c r="TNS52" s="367"/>
      <c r="TNT52" s="367"/>
      <c r="TNU52" s="367"/>
      <c r="TNV52" s="367"/>
      <c r="TNW52" s="367"/>
      <c r="TNX52" s="367"/>
      <c r="TNY52" s="367"/>
      <c r="TNZ52" s="367"/>
      <c r="TOA52" s="367"/>
      <c r="TOB52" s="367"/>
      <c r="TOC52" s="367"/>
      <c r="TOD52" s="367"/>
      <c r="TOE52" s="367"/>
      <c r="TOF52" s="367"/>
      <c r="TOG52" s="367"/>
      <c r="TOH52" s="367"/>
      <c r="TOI52" s="367"/>
      <c r="TOJ52" s="367"/>
      <c r="TOK52" s="367"/>
      <c r="TOL52" s="367"/>
      <c r="TOM52" s="367"/>
      <c r="TON52" s="367"/>
      <c r="TOO52" s="367"/>
      <c r="TOP52" s="367"/>
      <c r="TOQ52" s="367"/>
      <c r="TOR52" s="367"/>
      <c r="TOS52" s="367"/>
      <c r="TOT52" s="367"/>
      <c r="TOU52" s="367"/>
      <c r="TOV52" s="367"/>
      <c r="TOW52" s="367"/>
      <c r="TOX52" s="367"/>
      <c r="TOY52" s="367"/>
      <c r="TOZ52" s="367"/>
      <c r="TPA52" s="367"/>
      <c r="TPB52" s="367"/>
      <c r="TPC52" s="367"/>
      <c r="TPD52" s="367"/>
      <c r="TPE52" s="367"/>
      <c r="TPF52" s="367"/>
      <c r="TPG52" s="367"/>
      <c r="TPH52" s="367"/>
      <c r="TPI52" s="367"/>
      <c r="TPJ52" s="367"/>
      <c r="TPK52" s="367"/>
      <c r="TPL52" s="367"/>
      <c r="TPM52" s="367"/>
      <c r="TPN52" s="367"/>
      <c r="TPO52" s="367"/>
      <c r="TPP52" s="367"/>
      <c r="TPQ52" s="367"/>
      <c r="TPR52" s="367"/>
      <c r="TPS52" s="367"/>
      <c r="TPT52" s="367"/>
      <c r="TPU52" s="367"/>
      <c r="TPV52" s="367"/>
      <c r="TPW52" s="367"/>
      <c r="TPX52" s="367"/>
      <c r="TPY52" s="367"/>
      <c r="TPZ52" s="367"/>
      <c r="TQA52" s="367"/>
      <c r="TQB52" s="367"/>
      <c r="TQC52" s="367"/>
      <c r="TQD52" s="367"/>
      <c r="TQE52" s="367"/>
      <c r="TQF52" s="367"/>
      <c r="TQG52" s="367"/>
      <c r="TQH52" s="367"/>
      <c r="TQI52" s="367"/>
      <c r="TQJ52" s="367"/>
      <c r="TQK52" s="367"/>
      <c r="TQL52" s="367"/>
      <c r="TQM52" s="367"/>
      <c r="TQN52" s="367"/>
      <c r="TQO52" s="367"/>
      <c r="TQP52" s="367"/>
      <c r="TQQ52" s="367"/>
      <c r="TQR52" s="367"/>
      <c r="TQS52" s="367"/>
      <c r="TQT52" s="367"/>
      <c r="TQU52" s="367"/>
      <c r="TQV52" s="367"/>
      <c r="TQW52" s="367"/>
      <c r="TQX52" s="367"/>
      <c r="TQY52" s="367"/>
      <c r="TQZ52" s="367"/>
      <c r="TRA52" s="367"/>
      <c r="TRB52" s="367"/>
      <c r="TRC52" s="367"/>
      <c r="TRD52" s="367"/>
      <c r="TRE52" s="367"/>
      <c r="TRF52" s="367"/>
      <c r="TRG52" s="367"/>
      <c r="TRH52" s="367"/>
      <c r="TRI52" s="367"/>
      <c r="TRJ52" s="367"/>
      <c r="TRK52" s="367"/>
      <c r="TRL52" s="367"/>
      <c r="TRM52" s="367"/>
      <c r="TRN52" s="367"/>
      <c r="TRO52" s="367"/>
      <c r="TRP52" s="367"/>
      <c r="TRQ52" s="367"/>
      <c r="TRR52" s="367"/>
      <c r="TRS52" s="367"/>
      <c r="TRT52" s="367"/>
      <c r="TRU52" s="367"/>
      <c r="TRV52" s="367"/>
      <c r="TRW52" s="367"/>
      <c r="TRX52" s="367"/>
      <c r="TRY52" s="367"/>
      <c r="TRZ52" s="367"/>
      <c r="TSA52" s="367"/>
      <c r="TSB52" s="367"/>
      <c r="TSC52" s="367"/>
      <c r="TSD52" s="367"/>
      <c r="TSE52" s="367"/>
      <c r="TSF52" s="367"/>
      <c r="TSG52" s="367"/>
      <c r="TSH52" s="367"/>
      <c r="TSI52" s="367"/>
      <c r="TSJ52" s="367"/>
      <c r="TSK52" s="367"/>
      <c r="TSL52" s="367"/>
      <c r="TSM52" s="367"/>
      <c r="TSN52" s="367"/>
      <c r="TSO52" s="367"/>
      <c r="TSP52" s="367"/>
      <c r="TSQ52" s="367"/>
      <c r="TSR52" s="367"/>
      <c r="TSS52" s="367"/>
      <c r="TST52" s="367"/>
      <c r="TSU52" s="367"/>
      <c r="TSV52" s="367"/>
      <c r="TSW52" s="367"/>
      <c r="TSX52" s="367"/>
      <c r="TSY52" s="367"/>
      <c r="TSZ52" s="367"/>
      <c r="TTA52" s="367"/>
      <c r="TTB52" s="367"/>
      <c r="TTC52" s="367"/>
      <c r="TTD52" s="367"/>
      <c r="TTE52" s="367"/>
      <c r="TTF52" s="367"/>
      <c r="TTG52" s="367"/>
      <c r="TTH52" s="367"/>
      <c r="TTI52" s="367"/>
      <c r="TTJ52" s="367"/>
      <c r="TTK52" s="367"/>
      <c r="TTL52" s="367"/>
      <c r="TTM52" s="367"/>
      <c r="TTN52" s="367"/>
      <c r="TTO52" s="367"/>
      <c r="TTP52" s="367"/>
      <c r="TTQ52" s="367"/>
      <c r="TTR52" s="367"/>
      <c r="TTS52" s="367"/>
      <c r="TTT52" s="367"/>
      <c r="TTU52" s="367"/>
      <c r="TTV52" s="367"/>
      <c r="TTW52" s="367"/>
      <c r="TTX52" s="367"/>
      <c r="TTY52" s="367"/>
      <c r="TTZ52" s="367"/>
      <c r="TUA52" s="367"/>
      <c r="TUB52" s="367"/>
      <c r="TUC52" s="367"/>
      <c r="TUD52" s="367"/>
      <c r="TUE52" s="367"/>
      <c r="TUF52" s="367"/>
      <c r="TUG52" s="367"/>
      <c r="TUH52" s="367"/>
      <c r="TUI52" s="367"/>
      <c r="TUJ52" s="367"/>
      <c r="TUK52" s="367"/>
      <c r="TUL52" s="367"/>
      <c r="TUM52" s="367"/>
      <c r="TUN52" s="367"/>
      <c r="TUO52" s="367"/>
      <c r="TUP52" s="367"/>
      <c r="TUQ52" s="367"/>
      <c r="TUR52" s="367"/>
      <c r="TUS52" s="367"/>
      <c r="TUT52" s="367"/>
      <c r="TUU52" s="367"/>
      <c r="TUV52" s="367"/>
      <c r="TUW52" s="367"/>
      <c r="TUX52" s="367"/>
      <c r="TUY52" s="367"/>
      <c r="TUZ52" s="367"/>
      <c r="TVA52" s="367"/>
      <c r="TVB52" s="367"/>
      <c r="TVC52" s="367"/>
      <c r="TVD52" s="367"/>
      <c r="TVE52" s="367"/>
      <c r="TVF52" s="367"/>
      <c r="TVG52" s="367"/>
      <c r="TVH52" s="367"/>
      <c r="TVI52" s="367"/>
      <c r="TVJ52" s="367"/>
      <c r="TVK52" s="367"/>
      <c r="TVL52" s="367"/>
      <c r="TVM52" s="367"/>
      <c r="TVN52" s="367"/>
      <c r="TVO52" s="367"/>
      <c r="TVP52" s="367"/>
      <c r="TVQ52" s="367"/>
      <c r="TVR52" s="367"/>
      <c r="TVS52" s="367"/>
      <c r="TVT52" s="367"/>
      <c r="TVU52" s="367"/>
      <c r="TVV52" s="367"/>
      <c r="TVW52" s="367"/>
      <c r="TVX52" s="367"/>
      <c r="TVY52" s="367"/>
      <c r="TVZ52" s="367"/>
      <c r="TWA52" s="367"/>
      <c r="TWB52" s="367"/>
      <c r="TWC52" s="367"/>
      <c r="TWD52" s="367"/>
      <c r="TWE52" s="367"/>
      <c r="TWF52" s="367"/>
      <c r="TWG52" s="367"/>
      <c r="TWH52" s="367"/>
      <c r="TWI52" s="367"/>
      <c r="TWJ52" s="367"/>
      <c r="TWK52" s="367"/>
      <c r="TWL52" s="367"/>
      <c r="TWM52" s="367"/>
      <c r="TWN52" s="367"/>
      <c r="TWO52" s="367"/>
      <c r="TWP52" s="367"/>
      <c r="TWQ52" s="367"/>
      <c r="TWR52" s="367"/>
      <c r="TWS52" s="367"/>
      <c r="TWT52" s="367"/>
      <c r="TWU52" s="367"/>
      <c r="TWV52" s="367"/>
      <c r="TWW52" s="367"/>
      <c r="TWX52" s="367"/>
      <c r="TWY52" s="367"/>
      <c r="TWZ52" s="367"/>
      <c r="TXA52" s="367"/>
      <c r="TXB52" s="367"/>
      <c r="TXC52" s="367"/>
      <c r="TXD52" s="367"/>
      <c r="TXE52" s="367"/>
      <c r="TXF52" s="367"/>
      <c r="TXG52" s="367"/>
      <c r="TXH52" s="367"/>
      <c r="TXI52" s="367"/>
      <c r="TXJ52" s="367"/>
      <c r="TXK52" s="367"/>
      <c r="TXL52" s="367"/>
      <c r="TXM52" s="367"/>
      <c r="TXN52" s="367"/>
      <c r="TXO52" s="367"/>
      <c r="TXP52" s="367"/>
      <c r="TXQ52" s="367"/>
      <c r="TXR52" s="367"/>
      <c r="TXS52" s="367"/>
      <c r="TXT52" s="367"/>
      <c r="TXU52" s="367"/>
      <c r="TXV52" s="367"/>
      <c r="TXW52" s="367"/>
      <c r="TXX52" s="367"/>
      <c r="TXY52" s="367"/>
      <c r="TXZ52" s="367"/>
      <c r="TYA52" s="367"/>
      <c r="TYB52" s="367"/>
      <c r="TYC52" s="367"/>
      <c r="TYD52" s="367"/>
      <c r="TYE52" s="367"/>
      <c r="TYF52" s="367"/>
      <c r="TYG52" s="367"/>
      <c r="TYH52" s="367"/>
      <c r="TYI52" s="367"/>
      <c r="TYJ52" s="367"/>
      <c r="TYK52" s="367"/>
      <c r="TYL52" s="367"/>
      <c r="TYM52" s="367"/>
      <c r="TYN52" s="367"/>
      <c r="TYO52" s="367"/>
      <c r="TYP52" s="367"/>
      <c r="TYQ52" s="367"/>
      <c r="TYR52" s="367"/>
      <c r="TYS52" s="367"/>
      <c r="TYT52" s="367"/>
      <c r="TYU52" s="367"/>
      <c r="TYV52" s="367"/>
      <c r="TYW52" s="367"/>
      <c r="TYX52" s="367"/>
      <c r="TYY52" s="367"/>
      <c r="TYZ52" s="367"/>
      <c r="TZA52" s="367"/>
      <c r="TZB52" s="367"/>
      <c r="TZC52" s="367"/>
      <c r="TZD52" s="367"/>
      <c r="TZE52" s="367"/>
      <c r="TZF52" s="367"/>
      <c r="TZG52" s="367"/>
      <c r="TZH52" s="367"/>
      <c r="TZI52" s="367"/>
      <c r="TZJ52" s="367"/>
      <c r="TZK52" s="367"/>
      <c r="TZL52" s="367"/>
      <c r="TZM52" s="367"/>
      <c r="TZN52" s="367"/>
      <c r="TZO52" s="367"/>
      <c r="TZP52" s="367"/>
      <c r="TZQ52" s="367"/>
      <c r="TZR52" s="367"/>
      <c r="TZS52" s="367"/>
      <c r="TZT52" s="367"/>
      <c r="TZU52" s="367"/>
      <c r="TZV52" s="367"/>
      <c r="TZW52" s="367"/>
      <c r="TZX52" s="367"/>
      <c r="TZY52" s="367"/>
      <c r="TZZ52" s="367"/>
      <c r="UAA52" s="367"/>
      <c r="UAB52" s="367"/>
      <c r="UAC52" s="367"/>
      <c r="UAD52" s="367"/>
      <c r="UAE52" s="367"/>
      <c r="UAF52" s="367"/>
      <c r="UAG52" s="367"/>
      <c r="UAH52" s="367"/>
      <c r="UAI52" s="367"/>
      <c r="UAJ52" s="367"/>
      <c r="UAK52" s="367"/>
      <c r="UAL52" s="367"/>
      <c r="UAM52" s="367"/>
      <c r="UAN52" s="367"/>
      <c r="UAO52" s="367"/>
      <c r="UAP52" s="367"/>
      <c r="UAQ52" s="367"/>
      <c r="UAR52" s="367"/>
      <c r="UAS52" s="367"/>
      <c r="UAT52" s="367"/>
      <c r="UAU52" s="367"/>
      <c r="UAV52" s="367"/>
      <c r="UAW52" s="367"/>
      <c r="UAX52" s="367"/>
      <c r="UAY52" s="367"/>
      <c r="UAZ52" s="367"/>
      <c r="UBA52" s="367"/>
      <c r="UBB52" s="367"/>
      <c r="UBC52" s="367"/>
      <c r="UBD52" s="367"/>
      <c r="UBE52" s="367"/>
      <c r="UBF52" s="367"/>
      <c r="UBG52" s="367"/>
      <c r="UBH52" s="367"/>
      <c r="UBI52" s="367"/>
      <c r="UBJ52" s="367"/>
      <c r="UBK52" s="367"/>
      <c r="UBL52" s="367"/>
      <c r="UBM52" s="367"/>
      <c r="UBN52" s="367"/>
      <c r="UBO52" s="367"/>
      <c r="UBP52" s="367"/>
      <c r="UBQ52" s="367"/>
      <c r="UBR52" s="367"/>
      <c r="UBS52" s="367"/>
      <c r="UBT52" s="367"/>
      <c r="UBU52" s="367"/>
      <c r="UBV52" s="367"/>
      <c r="UBW52" s="367"/>
      <c r="UBX52" s="367"/>
      <c r="UBY52" s="367"/>
      <c r="UBZ52" s="367"/>
      <c r="UCA52" s="367"/>
      <c r="UCB52" s="367"/>
      <c r="UCC52" s="367"/>
      <c r="UCD52" s="367"/>
      <c r="UCE52" s="367"/>
      <c r="UCF52" s="367"/>
      <c r="UCG52" s="367"/>
      <c r="UCH52" s="367"/>
      <c r="UCI52" s="367"/>
      <c r="UCJ52" s="367"/>
      <c r="UCK52" s="367"/>
      <c r="UCL52" s="367"/>
      <c r="UCM52" s="367"/>
      <c r="UCN52" s="367"/>
      <c r="UCO52" s="367"/>
      <c r="UCP52" s="367"/>
      <c r="UCQ52" s="367"/>
      <c r="UCR52" s="367"/>
      <c r="UCS52" s="367"/>
      <c r="UCT52" s="367"/>
      <c r="UCU52" s="367"/>
      <c r="UCV52" s="367"/>
      <c r="UCW52" s="367"/>
      <c r="UCX52" s="367"/>
      <c r="UCY52" s="367"/>
      <c r="UCZ52" s="367"/>
      <c r="UDA52" s="367"/>
      <c r="UDB52" s="367"/>
      <c r="UDC52" s="367"/>
      <c r="UDD52" s="367"/>
      <c r="UDE52" s="367"/>
      <c r="UDF52" s="367"/>
      <c r="UDG52" s="367"/>
      <c r="UDH52" s="367"/>
      <c r="UDI52" s="367"/>
      <c r="UDJ52" s="367"/>
      <c r="UDK52" s="367"/>
      <c r="UDL52" s="367"/>
      <c r="UDM52" s="367"/>
      <c r="UDN52" s="367"/>
      <c r="UDO52" s="367"/>
      <c r="UDP52" s="367"/>
      <c r="UDQ52" s="367"/>
      <c r="UDR52" s="367"/>
      <c r="UDS52" s="367"/>
      <c r="UDT52" s="367"/>
      <c r="UDU52" s="367"/>
      <c r="UDV52" s="367"/>
      <c r="UDW52" s="367"/>
      <c r="UDX52" s="367"/>
      <c r="UDY52" s="367"/>
      <c r="UDZ52" s="367"/>
      <c r="UEA52" s="367"/>
      <c r="UEB52" s="367"/>
      <c r="UEC52" s="367"/>
      <c r="UED52" s="367"/>
      <c r="UEE52" s="367"/>
      <c r="UEF52" s="367"/>
      <c r="UEG52" s="367"/>
      <c r="UEH52" s="367"/>
      <c r="UEI52" s="367"/>
      <c r="UEJ52" s="367"/>
      <c r="UEK52" s="367"/>
      <c r="UEL52" s="367"/>
      <c r="UEM52" s="367"/>
      <c r="UEN52" s="367"/>
      <c r="UEO52" s="367"/>
      <c r="UEP52" s="367"/>
      <c r="UEQ52" s="367"/>
      <c r="UER52" s="367"/>
      <c r="UES52" s="367"/>
      <c r="UET52" s="367"/>
      <c r="UEU52" s="367"/>
      <c r="UEV52" s="367"/>
      <c r="UEW52" s="367"/>
      <c r="UEX52" s="367"/>
      <c r="UEY52" s="367"/>
      <c r="UEZ52" s="367"/>
      <c r="UFA52" s="367"/>
      <c r="UFB52" s="367"/>
      <c r="UFC52" s="367"/>
      <c r="UFD52" s="367"/>
      <c r="UFE52" s="367"/>
      <c r="UFF52" s="367"/>
      <c r="UFG52" s="367"/>
      <c r="UFH52" s="367"/>
      <c r="UFI52" s="367"/>
      <c r="UFJ52" s="367"/>
      <c r="UFK52" s="367"/>
      <c r="UFL52" s="367"/>
      <c r="UFM52" s="367"/>
      <c r="UFN52" s="367"/>
      <c r="UFO52" s="367"/>
      <c r="UFP52" s="367"/>
      <c r="UFQ52" s="367"/>
      <c r="UFR52" s="367"/>
      <c r="UFS52" s="367"/>
      <c r="UFT52" s="367"/>
      <c r="UFU52" s="367"/>
      <c r="UFV52" s="367"/>
      <c r="UFW52" s="367"/>
      <c r="UFX52" s="367"/>
      <c r="UFY52" s="367"/>
      <c r="UFZ52" s="367"/>
      <c r="UGA52" s="367"/>
      <c r="UGB52" s="367"/>
      <c r="UGC52" s="367"/>
      <c r="UGD52" s="367"/>
      <c r="UGE52" s="367"/>
      <c r="UGF52" s="367"/>
      <c r="UGG52" s="367"/>
      <c r="UGH52" s="367"/>
      <c r="UGI52" s="367"/>
      <c r="UGJ52" s="367"/>
      <c r="UGK52" s="367"/>
      <c r="UGL52" s="367"/>
      <c r="UGM52" s="367"/>
      <c r="UGN52" s="367"/>
      <c r="UGO52" s="367"/>
      <c r="UGP52" s="367"/>
      <c r="UGQ52" s="367"/>
      <c r="UGR52" s="367"/>
      <c r="UGS52" s="367"/>
      <c r="UGT52" s="367"/>
      <c r="UGU52" s="367"/>
      <c r="UGV52" s="367"/>
      <c r="UGW52" s="367"/>
      <c r="UGX52" s="367"/>
      <c r="UGY52" s="367"/>
      <c r="UGZ52" s="367"/>
      <c r="UHA52" s="367"/>
      <c r="UHB52" s="367"/>
      <c r="UHC52" s="367"/>
      <c r="UHD52" s="367"/>
      <c r="UHE52" s="367"/>
      <c r="UHF52" s="367"/>
      <c r="UHG52" s="367"/>
      <c r="UHH52" s="367"/>
      <c r="UHI52" s="367"/>
      <c r="UHJ52" s="367"/>
      <c r="UHK52" s="367"/>
      <c r="UHL52" s="367"/>
      <c r="UHM52" s="367"/>
      <c r="UHN52" s="367"/>
      <c r="UHO52" s="367"/>
      <c r="UHP52" s="367"/>
      <c r="UHQ52" s="367"/>
      <c r="UHR52" s="367"/>
      <c r="UHS52" s="367"/>
      <c r="UHT52" s="367"/>
      <c r="UHU52" s="367"/>
      <c r="UHV52" s="367"/>
      <c r="UHW52" s="367"/>
      <c r="UHX52" s="367"/>
      <c r="UHY52" s="367"/>
      <c r="UHZ52" s="367"/>
      <c r="UIA52" s="367"/>
      <c r="UIB52" s="367"/>
      <c r="UIC52" s="367"/>
      <c r="UID52" s="367"/>
      <c r="UIE52" s="367"/>
      <c r="UIF52" s="367"/>
      <c r="UIG52" s="367"/>
      <c r="UIH52" s="367"/>
      <c r="UII52" s="367"/>
      <c r="UIJ52" s="367"/>
      <c r="UIK52" s="367"/>
      <c r="UIL52" s="367"/>
      <c r="UIM52" s="367"/>
      <c r="UIN52" s="367"/>
      <c r="UIO52" s="367"/>
      <c r="UIP52" s="367"/>
      <c r="UIQ52" s="367"/>
      <c r="UIR52" s="367"/>
      <c r="UIS52" s="367"/>
      <c r="UIT52" s="367"/>
      <c r="UIU52" s="367"/>
      <c r="UIV52" s="367"/>
      <c r="UIW52" s="367"/>
      <c r="UIX52" s="367"/>
      <c r="UIY52" s="367"/>
      <c r="UIZ52" s="367"/>
      <c r="UJA52" s="367"/>
      <c r="UJB52" s="367"/>
      <c r="UJC52" s="367"/>
      <c r="UJD52" s="367"/>
      <c r="UJE52" s="367"/>
      <c r="UJF52" s="367"/>
      <c r="UJG52" s="367"/>
      <c r="UJH52" s="367"/>
      <c r="UJI52" s="367"/>
      <c r="UJJ52" s="367"/>
      <c r="UJK52" s="367"/>
      <c r="UJL52" s="367"/>
      <c r="UJM52" s="367"/>
      <c r="UJN52" s="367"/>
      <c r="UJO52" s="367"/>
      <c r="UJP52" s="367"/>
      <c r="UJQ52" s="367"/>
      <c r="UJR52" s="367"/>
      <c r="UJS52" s="367"/>
      <c r="UJT52" s="367"/>
      <c r="UJU52" s="367"/>
      <c r="UJV52" s="367"/>
      <c r="UJW52" s="367"/>
      <c r="UJX52" s="367"/>
      <c r="UJY52" s="367"/>
      <c r="UJZ52" s="367"/>
      <c r="UKA52" s="367"/>
      <c r="UKB52" s="367"/>
      <c r="UKC52" s="367"/>
      <c r="UKD52" s="367"/>
      <c r="UKE52" s="367"/>
      <c r="UKF52" s="367"/>
      <c r="UKG52" s="367"/>
      <c r="UKH52" s="367"/>
      <c r="UKI52" s="367"/>
      <c r="UKJ52" s="367"/>
      <c r="UKK52" s="367"/>
      <c r="UKL52" s="367"/>
      <c r="UKM52" s="367"/>
      <c r="UKN52" s="367"/>
      <c r="UKO52" s="367"/>
      <c r="UKP52" s="367"/>
      <c r="UKQ52" s="367"/>
      <c r="UKR52" s="367"/>
      <c r="UKS52" s="367"/>
      <c r="UKT52" s="367"/>
      <c r="UKU52" s="367"/>
      <c r="UKV52" s="367"/>
      <c r="UKW52" s="367"/>
      <c r="UKX52" s="367"/>
      <c r="UKY52" s="367"/>
      <c r="UKZ52" s="367"/>
      <c r="ULA52" s="367"/>
      <c r="ULB52" s="367"/>
      <c r="ULC52" s="367"/>
      <c r="ULD52" s="367"/>
      <c r="ULE52" s="367"/>
      <c r="ULF52" s="367"/>
      <c r="ULG52" s="367"/>
      <c r="ULH52" s="367"/>
      <c r="ULI52" s="367"/>
      <c r="ULJ52" s="367"/>
      <c r="ULK52" s="367"/>
      <c r="ULL52" s="367"/>
      <c r="ULM52" s="367"/>
      <c r="ULN52" s="367"/>
      <c r="ULO52" s="367"/>
      <c r="ULP52" s="367"/>
      <c r="ULQ52" s="367"/>
      <c r="ULR52" s="367"/>
      <c r="ULS52" s="367"/>
      <c r="ULT52" s="367"/>
      <c r="ULU52" s="367"/>
      <c r="ULV52" s="367"/>
      <c r="ULW52" s="367"/>
      <c r="ULX52" s="367"/>
      <c r="ULY52" s="367"/>
      <c r="ULZ52" s="367"/>
      <c r="UMA52" s="367"/>
      <c r="UMB52" s="367"/>
      <c r="UMC52" s="367"/>
      <c r="UMD52" s="367"/>
      <c r="UME52" s="367"/>
      <c r="UMF52" s="367"/>
      <c r="UMG52" s="367"/>
      <c r="UMH52" s="367"/>
      <c r="UMI52" s="367"/>
      <c r="UMJ52" s="367"/>
      <c r="UMK52" s="367"/>
      <c r="UML52" s="367"/>
      <c r="UMM52" s="367"/>
      <c r="UMN52" s="367"/>
      <c r="UMO52" s="367"/>
      <c r="UMP52" s="367"/>
      <c r="UMQ52" s="367"/>
      <c r="UMR52" s="367"/>
      <c r="UMS52" s="367"/>
      <c r="UMT52" s="367"/>
      <c r="UMU52" s="367"/>
      <c r="UMV52" s="367"/>
      <c r="UMW52" s="367"/>
      <c r="UMX52" s="367"/>
      <c r="UMY52" s="367"/>
      <c r="UMZ52" s="367"/>
      <c r="UNA52" s="367"/>
      <c r="UNB52" s="367"/>
      <c r="UNC52" s="367"/>
      <c r="UND52" s="367"/>
      <c r="UNE52" s="367"/>
      <c r="UNF52" s="367"/>
      <c r="UNG52" s="367"/>
      <c r="UNH52" s="367"/>
      <c r="UNI52" s="367"/>
      <c r="UNJ52" s="367"/>
      <c r="UNK52" s="367"/>
      <c r="UNL52" s="367"/>
      <c r="UNM52" s="367"/>
      <c r="UNN52" s="367"/>
      <c r="UNO52" s="367"/>
      <c r="UNP52" s="367"/>
      <c r="UNQ52" s="367"/>
      <c r="UNR52" s="367"/>
      <c r="UNS52" s="367"/>
      <c r="UNT52" s="367"/>
      <c r="UNU52" s="367"/>
      <c r="UNV52" s="367"/>
      <c r="UNW52" s="367"/>
      <c r="UNX52" s="367"/>
      <c r="UNY52" s="367"/>
      <c r="UNZ52" s="367"/>
      <c r="UOA52" s="367"/>
      <c r="UOB52" s="367"/>
      <c r="UOC52" s="367"/>
      <c r="UOD52" s="367"/>
      <c r="UOE52" s="367"/>
      <c r="UOF52" s="367"/>
      <c r="UOG52" s="367"/>
      <c r="UOH52" s="367"/>
      <c r="UOI52" s="367"/>
      <c r="UOJ52" s="367"/>
      <c r="UOK52" s="367"/>
      <c r="UOL52" s="367"/>
      <c r="UOM52" s="367"/>
      <c r="UON52" s="367"/>
      <c r="UOO52" s="367"/>
      <c r="UOP52" s="367"/>
      <c r="UOQ52" s="367"/>
      <c r="UOR52" s="367"/>
      <c r="UOS52" s="367"/>
      <c r="UOT52" s="367"/>
      <c r="UOU52" s="367"/>
      <c r="UOV52" s="367"/>
      <c r="UOW52" s="367"/>
      <c r="UOX52" s="367"/>
      <c r="UOY52" s="367"/>
      <c r="UOZ52" s="367"/>
      <c r="UPA52" s="367"/>
      <c r="UPB52" s="367"/>
      <c r="UPC52" s="367"/>
      <c r="UPD52" s="367"/>
      <c r="UPE52" s="367"/>
      <c r="UPF52" s="367"/>
      <c r="UPG52" s="367"/>
      <c r="UPH52" s="367"/>
      <c r="UPI52" s="367"/>
      <c r="UPJ52" s="367"/>
      <c r="UPK52" s="367"/>
      <c r="UPL52" s="367"/>
      <c r="UPM52" s="367"/>
      <c r="UPN52" s="367"/>
      <c r="UPO52" s="367"/>
      <c r="UPP52" s="367"/>
      <c r="UPQ52" s="367"/>
      <c r="UPR52" s="367"/>
      <c r="UPS52" s="367"/>
      <c r="UPT52" s="367"/>
      <c r="UPU52" s="367"/>
      <c r="UPV52" s="367"/>
      <c r="UPW52" s="367"/>
      <c r="UPX52" s="367"/>
      <c r="UPY52" s="367"/>
      <c r="UPZ52" s="367"/>
      <c r="UQA52" s="367"/>
      <c r="UQB52" s="367"/>
      <c r="UQC52" s="367"/>
      <c r="UQD52" s="367"/>
      <c r="UQE52" s="367"/>
      <c r="UQF52" s="367"/>
      <c r="UQG52" s="367"/>
      <c r="UQH52" s="367"/>
      <c r="UQI52" s="367"/>
      <c r="UQJ52" s="367"/>
      <c r="UQK52" s="367"/>
      <c r="UQL52" s="367"/>
      <c r="UQM52" s="367"/>
      <c r="UQN52" s="367"/>
      <c r="UQO52" s="367"/>
      <c r="UQP52" s="367"/>
      <c r="UQQ52" s="367"/>
      <c r="UQR52" s="367"/>
      <c r="UQS52" s="367"/>
      <c r="UQT52" s="367"/>
      <c r="UQU52" s="367"/>
      <c r="UQV52" s="367"/>
      <c r="UQW52" s="367"/>
      <c r="UQX52" s="367"/>
      <c r="UQY52" s="367"/>
      <c r="UQZ52" s="367"/>
      <c r="URA52" s="367"/>
      <c r="URB52" s="367"/>
      <c r="URC52" s="367"/>
      <c r="URD52" s="367"/>
      <c r="URE52" s="367"/>
      <c r="URF52" s="367"/>
      <c r="URG52" s="367"/>
      <c r="URH52" s="367"/>
      <c r="URI52" s="367"/>
      <c r="URJ52" s="367"/>
      <c r="URK52" s="367"/>
      <c r="URL52" s="367"/>
      <c r="URM52" s="367"/>
      <c r="URN52" s="367"/>
      <c r="URO52" s="367"/>
      <c r="URP52" s="367"/>
      <c r="URQ52" s="367"/>
      <c r="URR52" s="367"/>
      <c r="URS52" s="367"/>
      <c r="URT52" s="367"/>
      <c r="URU52" s="367"/>
      <c r="URV52" s="367"/>
      <c r="URW52" s="367"/>
      <c r="URX52" s="367"/>
      <c r="URY52" s="367"/>
      <c r="URZ52" s="367"/>
      <c r="USA52" s="367"/>
      <c r="USB52" s="367"/>
      <c r="USC52" s="367"/>
      <c r="USD52" s="367"/>
      <c r="USE52" s="367"/>
      <c r="USF52" s="367"/>
      <c r="USG52" s="367"/>
      <c r="USH52" s="367"/>
      <c r="USI52" s="367"/>
      <c r="USJ52" s="367"/>
      <c r="USK52" s="367"/>
      <c r="USL52" s="367"/>
      <c r="USM52" s="367"/>
      <c r="USN52" s="367"/>
      <c r="USO52" s="367"/>
      <c r="USP52" s="367"/>
      <c r="USQ52" s="367"/>
      <c r="USR52" s="367"/>
      <c r="USS52" s="367"/>
      <c r="UST52" s="367"/>
      <c r="USU52" s="367"/>
      <c r="USV52" s="367"/>
      <c r="USW52" s="367"/>
      <c r="USX52" s="367"/>
      <c r="USY52" s="367"/>
      <c r="USZ52" s="367"/>
      <c r="UTA52" s="367"/>
      <c r="UTB52" s="367"/>
      <c r="UTC52" s="367"/>
      <c r="UTD52" s="367"/>
      <c r="UTE52" s="367"/>
      <c r="UTF52" s="367"/>
      <c r="UTG52" s="367"/>
      <c r="UTH52" s="367"/>
      <c r="UTI52" s="367"/>
      <c r="UTJ52" s="367"/>
      <c r="UTK52" s="367"/>
      <c r="UTL52" s="367"/>
      <c r="UTM52" s="367"/>
      <c r="UTN52" s="367"/>
      <c r="UTO52" s="367"/>
      <c r="UTP52" s="367"/>
      <c r="UTQ52" s="367"/>
      <c r="UTR52" s="367"/>
      <c r="UTS52" s="367"/>
      <c r="UTT52" s="367"/>
      <c r="UTU52" s="367"/>
      <c r="UTV52" s="367"/>
      <c r="UTW52" s="367"/>
      <c r="UTX52" s="367"/>
      <c r="UTY52" s="367"/>
      <c r="UTZ52" s="367"/>
      <c r="UUA52" s="367"/>
      <c r="UUB52" s="367"/>
      <c r="UUC52" s="367"/>
      <c r="UUD52" s="367"/>
      <c r="UUE52" s="367"/>
      <c r="UUF52" s="367"/>
      <c r="UUG52" s="367"/>
      <c r="UUH52" s="367"/>
      <c r="UUI52" s="367"/>
      <c r="UUJ52" s="367"/>
      <c r="UUK52" s="367"/>
      <c r="UUL52" s="367"/>
      <c r="UUM52" s="367"/>
      <c r="UUN52" s="367"/>
      <c r="UUO52" s="367"/>
      <c r="UUP52" s="367"/>
      <c r="UUQ52" s="367"/>
      <c r="UUR52" s="367"/>
      <c r="UUS52" s="367"/>
      <c r="UUT52" s="367"/>
      <c r="UUU52" s="367"/>
      <c r="UUV52" s="367"/>
      <c r="UUW52" s="367"/>
      <c r="UUX52" s="367"/>
      <c r="UUY52" s="367"/>
      <c r="UUZ52" s="367"/>
      <c r="UVA52" s="367"/>
      <c r="UVB52" s="367"/>
      <c r="UVC52" s="367"/>
      <c r="UVD52" s="367"/>
      <c r="UVE52" s="367"/>
      <c r="UVF52" s="367"/>
      <c r="UVG52" s="367"/>
      <c r="UVH52" s="367"/>
      <c r="UVI52" s="367"/>
      <c r="UVJ52" s="367"/>
      <c r="UVK52" s="367"/>
      <c r="UVL52" s="367"/>
      <c r="UVM52" s="367"/>
      <c r="UVN52" s="367"/>
      <c r="UVO52" s="367"/>
      <c r="UVP52" s="367"/>
      <c r="UVQ52" s="367"/>
      <c r="UVR52" s="367"/>
      <c r="UVS52" s="367"/>
      <c r="UVT52" s="367"/>
      <c r="UVU52" s="367"/>
      <c r="UVV52" s="367"/>
      <c r="UVW52" s="367"/>
      <c r="UVX52" s="367"/>
      <c r="UVY52" s="367"/>
      <c r="UVZ52" s="367"/>
      <c r="UWA52" s="367"/>
      <c r="UWB52" s="367"/>
      <c r="UWC52" s="367"/>
      <c r="UWD52" s="367"/>
      <c r="UWE52" s="367"/>
      <c r="UWF52" s="367"/>
      <c r="UWG52" s="367"/>
      <c r="UWH52" s="367"/>
      <c r="UWI52" s="367"/>
      <c r="UWJ52" s="367"/>
      <c r="UWK52" s="367"/>
      <c r="UWL52" s="367"/>
      <c r="UWM52" s="367"/>
      <c r="UWN52" s="367"/>
      <c r="UWO52" s="367"/>
      <c r="UWP52" s="367"/>
      <c r="UWQ52" s="367"/>
      <c r="UWR52" s="367"/>
      <c r="UWS52" s="367"/>
      <c r="UWT52" s="367"/>
      <c r="UWU52" s="367"/>
      <c r="UWV52" s="367"/>
      <c r="UWW52" s="367"/>
      <c r="UWX52" s="367"/>
      <c r="UWY52" s="367"/>
      <c r="UWZ52" s="367"/>
      <c r="UXA52" s="367"/>
      <c r="UXB52" s="367"/>
      <c r="UXC52" s="367"/>
      <c r="UXD52" s="367"/>
      <c r="UXE52" s="367"/>
      <c r="UXF52" s="367"/>
      <c r="UXG52" s="367"/>
      <c r="UXH52" s="367"/>
      <c r="UXI52" s="367"/>
      <c r="UXJ52" s="367"/>
      <c r="UXK52" s="367"/>
      <c r="UXL52" s="367"/>
      <c r="UXM52" s="367"/>
      <c r="UXN52" s="367"/>
      <c r="UXO52" s="367"/>
      <c r="UXP52" s="367"/>
      <c r="UXQ52" s="367"/>
      <c r="UXR52" s="367"/>
      <c r="UXS52" s="367"/>
      <c r="UXT52" s="367"/>
      <c r="UXU52" s="367"/>
      <c r="UXV52" s="367"/>
      <c r="UXW52" s="367"/>
      <c r="UXX52" s="367"/>
      <c r="UXY52" s="367"/>
      <c r="UXZ52" s="367"/>
      <c r="UYA52" s="367"/>
      <c r="UYB52" s="367"/>
      <c r="UYC52" s="367"/>
      <c r="UYD52" s="367"/>
      <c r="UYE52" s="367"/>
      <c r="UYF52" s="367"/>
      <c r="UYG52" s="367"/>
      <c r="UYH52" s="367"/>
      <c r="UYI52" s="367"/>
      <c r="UYJ52" s="367"/>
      <c r="UYK52" s="367"/>
      <c r="UYL52" s="367"/>
      <c r="UYM52" s="367"/>
      <c r="UYN52" s="367"/>
      <c r="UYO52" s="367"/>
      <c r="UYP52" s="367"/>
      <c r="UYQ52" s="367"/>
      <c r="UYR52" s="367"/>
      <c r="UYS52" s="367"/>
      <c r="UYT52" s="367"/>
      <c r="UYU52" s="367"/>
      <c r="UYV52" s="367"/>
      <c r="UYW52" s="367"/>
      <c r="UYX52" s="367"/>
      <c r="UYY52" s="367"/>
      <c r="UYZ52" s="367"/>
      <c r="UZA52" s="367"/>
      <c r="UZB52" s="367"/>
      <c r="UZC52" s="367"/>
      <c r="UZD52" s="367"/>
      <c r="UZE52" s="367"/>
      <c r="UZF52" s="367"/>
      <c r="UZG52" s="367"/>
      <c r="UZH52" s="367"/>
      <c r="UZI52" s="367"/>
      <c r="UZJ52" s="367"/>
      <c r="UZK52" s="367"/>
      <c r="UZL52" s="367"/>
      <c r="UZM52" s="367"/>
      <c r="UZN52" s="367"/>
      <c r="UZO52" s="367"/>
      <c r="UZP52" s="367"/>
      <c r="UZQ52" s="367"/>
      <c r="UZR52" s="367"/>
      <c r="UZS52" s="367"/>
      <c r="UZT52" s="367"/>
      <c r="UZU52" s="367"/>
      <c r="UZV52" s="367"/>
      <c r="UZW52" s="367"/>
      <c r="UZX52" s="367"/>
      <c r="UZY52" s="367"/>
      <c r="UZZ52" s="367"/>
      <c r="VAA52" s="367"/>
      <c r="VAB52" s="367"/>
      <c r="VAC52" s="367"/>
      <c r="VAD52" s="367"/>
      <c r="VAE52" s="367"/>
      <c r="VAF52" s="367"/>
      <c r="VAG52" s="367"/>
      <c r="VAH52" s="367"/>
      <c r="VAI52" s="367"/>
      <c r="VAJ52" s="367"/>
      <c r="VAK52" s="367"/>
      <c r="VAL52" s="367"/>
      <c r="VAM52" s="367"/>
      <c r="VAN52" s="367"/>
      <c r="VAO52" s="367"/>
      <c r="VAP52" s="367"/>
      <c r="VAQ52" s="367"/>
      <c r="VAR52" s="367"/>
      <c r="VAS52" s="367"/>
      <c r="VAT52" s="367"/>
      <c r="VAU52" s="367"/>
      <c r="VAV52" s="367"/>
      <c r="VAW52" s="367"/>
      <c r="VAX52" s="367"/>
      <c r="VAY52" s="367"/>
      <c r="VAZ52" s="367"/>
      <c r="VBA52" s="367"/>
      <c r="VBB52" s="367"/>
      <c r="VBC52" s="367"/>
      <c r="VBD52" s="367"/>
      <c r="VBE52" s="367"/>
      <c r="VBF52" s="367"/>
      <c r="VBG52" s="367"/>
      <c r="VBH52" s="367"/>
      <c r="VBI52" s="367"/>
      <c r="VBJ52" s="367"/>
      <c r="VBK52" s="367"/>
      <c r="VBL52" s="367"/>
      <c r="VBM52" s="367"/>
      <c r="VBN52" s="367"/>
      <c r="VBO52" s="367"/>
      <c r="VBP52" s="367"/>
      <c r="VBQ52" s="367"/>
      <c r="VBR52" s="367"/>
      <c r="VBS52" s="367"/>
      <c r="VBT52" s="367"/>
      <c r="VBU52" s="367"/>
      <c r="VBV52" s="367"/>
      <c r="VBW52" s="367"/>
      <c r="VBX52" s="367"/>
      <c r="VBY52" s="367"/>
      <c r="VBZ52" s="367"/>
      <c r="VCA52" s="367"/>
      <c r="VCB52" s="367"/>
      <c r="VCC52" s="367"/>
      <c r="VCD52" s="367"/>
      <c r="VCE52" s="367"/>
      <c r="VCF52" s="367"/>
      <c r="VCG52" s="367"/>
      <c r="VCH52" s="367"/>
      <c r="VCI52" s="367"/>
      <c r="VCJ52" s="367"/>
      <c r="VCK52" s="367"/>
      <c r="VCL52" s="367"/>
      <c r="VCM52" s="367"/>
      <c r="VCN52" s="367"/>
      <c r="VCO52" s="367"/>
      <c r="VCP52" s="367"/>
      <c r="VCQ52" s="367"/>
      <c r="VCR52" s="367"/>
      <c r="VCS52" s="367"/>
      <c r="VCT52" s="367"/>
      <c r="VCU52" s="367"/>
      <c r="VCV52" s="367"/>
      <c r="VCW52" s="367"/>
      <c r="VCX52" s="367"/>
      <c r="VCY52" s="367"/>
      <c r="VCZ52" s="367"/>
      <c r="VDA52" s="367"/>
      <c r="VDB52" s="367"/>
      <c r="VDC52" s="367"/>
      <c r="VDD52" s="367"/>
      <c r="VDE52" s="367"/>
      <c r="VDF52" s="367"/>
      <c r="VDG52" s="367"/>
      <c r="VDH52" s="367"/>
      <c r="VDI52" s="367"/>
      <c r="VDJ52" s="367"/>
      <c r="VDK52" s="367"/>
      <c r="VDL52" s="367"/>
      <c r="VDM52" s="367"/>
      <c r="VDN52" s="367"/>
      <c r="VDO52" s="367"/>
      <c r="VDP52" s="367"/>
      <c r="VDQ52" s="367"/>
      <c r="VDR52" s="367"/>
      <c r="VDS52" s="367"/>
      <c r="VDT52" s="367"/>
      <c r="VDU52" s="367"/>
      <c r="VDV52" s="367"/>
      <c r="VDW52" s="367"/>
      <c r="VDX52" s="367"/>
      <c r="VDY52" s="367"/>
      <c r="VDZ52" s="367"/>
      <c r="VEA52" s="367"/>
      <c r="VEB52" s="367"/>
      <c r="VEC52" s="367"/>
      <c r="VED52" s="367"/>
      <c r="VEE52" s="367"/>
      <c r="VEF52" s="367"/>
      <c r="VEG52" s="367"/>
      <c r="VEH52" s="367"/>
      <c r="VEI52" s="367"/>
      <c r="VEJ52" s="367"/>
      <c r="VEK52" s="367"/>
      <c r="VEL52" s="367"/>
      <c r="VEM52" s="367"/>
      <c r="VEN52" s="367"/>
      <c r="VEO52" s="367"/>
      <c r="VEP52" s="367"/>
      <c r="VEQ52" s="367"/>
      <c r="VER52" s="367"/>
      <c r="VES52" s="367"/>
      <c r="VET52" s="367"/>
      <c r="VEU52" s="367"/>
      <c r="VEV52" s="367"/>
      <c r="VEW52" s="367"/>
      <c r="VEX52" s="367"/>
      <c r="VEY52" s="367"/>
      <c r="VEZ52" s="367"/>
      <c r="VFA52" s="367"/>
      <c r="VFB52" s="367"/>
      <c r="VFC52" s="367"/>
      <c r="VFD52" s="367"/>
      <c r="VFE52" s="367"/>
      <c r="VFF52" s="367"/>
      <c r="VFG52" s="367"/>
      <c r="VFH52" s="367"/>
      <c r="VFI52" s="367"/>
      <c r="VFJ52" s="367"/>
      <c r="VFK52" s="367"/>
      <c r="VFL52" s="367"/>
      <c r="VFM52" s="367"/>
      <c r="VFN52" s="367"/>
      <c r="VFO52" s="367"/>
      <c r="VFP52" s="367"/>
      <c r="VFQ52" s="367"/>
      <c r="VFR52" s="367"/>
      <c r="VFS52" s="367"/>
      <c r="VFT52" s="367"/>
      <c r="VFU52" s="367"/>
      <c r="VFV52" s="367"/>
      <c r="VFW52" s="367"/>
      <c r="VFX52" s="367"/>
      <c r="VFY52" s="367"/>
      <c r="VFZ52" s="367"/>
      <c r="VGA52" s="367"/>
      <c r="VGB52" s="367"/>
      <c r="VGC52" s="367"/>
      <c r="VGD52" s="367"/>
      <c r="VGE52" s="367"/>
      <c r="VGF52" s="367"/>
      <c r="VGG52" s="367"/>
      <c r="VGH52" s="367"/>
      <c r="VGI52" s="367"/>
      <c r="VGJ52" s="367"/>
      <c r="VGK52" s="367"/>
      <c r="VGL52" s="367"/>
      <c r="VGM52" s="367"/>
      <c r="VGN52" s="367"/>
      <c r="VGO52" s="367"/>
      <c r="VGP52" s="367"/>
      <c r="VGQ52" s="367"/>
      <c r="VGR52" s="367"/>
      <c r="VGS52" s="367"/>
      <c r="VGT52" s="367"/>
      <c r="VGU52" s="367"/>
      <c r="VGV52" s="367"/>
      <c r="VGW52" s="367"/>
      <c r="VGX52" s="367"/>
      <c r="VGY52" s="367"/>
      <c r="VGZ52" s="367"/>
      <c r="VHA52" s="367"/>
      <c r="VHB52" s="367"/>
      <c r="VHC52" s="367"/>
      <c r="VHD52" s="367"/>
      <c r="VHE52" s="367"/>
      <c r="VHF52" s="367"/>
      <c r="VHG52" s="367"/>
      <c r="VHH52" s="367"/>
      <c r="VHI52" s="367"/>
      <c r="VHJ52" s="367"/>
      <c r="VHK52" s="367"/>
      <c r="VHL52" s="367"/>
      <c r="VHM52" s="367"/>
      <c r="VHN52" s="367"/>
      <c r="VHO52" s="367"/>
      <c r="VHP52" s="367"/>
      <c r="VHQ52" s="367"/>
      <c r="VHR52" s="367"/>
      <c r="VHS52" s="367"/>
      <c r="VHT52" s="367"/>
      <c r="VHU52" s="367"/>
      <c r="VHV52" s="367"/>
      <c r="VHW52" s="367"/>
      <c r="VHX52" s="367"/>
      <c r="VHY52" s="367"/>
      <c r="VHZ52" s="367"/>
      <c r="VIA52" s="367"/>
      <c r="VIB52" s="367"/>
      <c r="VIC52" s="367"/>
      <c r="VID52" s="367"/>
      <c r="VIE52" s="367"/>
      <c r="VIF52" s="367"/>
      <c r="VIG52" s="367"/>
      <c r="VIH52" s="367"/>
      <c r="VII52" s="367"/>
      <c r="VIJ52" s="367"/>
      <c r="VIK52" s="367"/>
      <c r="VIL52" s="367"/>
      <c r="VIM52" s="367"/>
      <c r="VIN52" s="367"/>
      <c r="VIO52" s="367"/>
      <c r="VIP52" s="367"/>
      <c r="VIQ52" s="367"/>
      <c r="VIR52" s="367"/>
      <c r="VIS52" s="367"/>
      <c r="VIT52" s="367"/>
      <c r="VIU52" s="367"/>
      <c r="VIV52" s="367"/>
      <c r="VIW52" s="367"/>
      <c r="VIX52" s="367"/>
      <c r="VIY52" s="367"/>
      <c r="VIZ52" s="367"/>
      <c r="VJA52" s="367"/>
      <c r="VJB52" s="367"/>
      <c r="VJC52" s="367"/>
      <c r="VJD52" s="367"/>
      <c r="VJE52" s="367"/>
      <c r="VJF52" s="367"/>
      <c r="VJG52" s="367"/>
      <c r="VJH52" s="367"/>
      <c r="VJI52" s="367"/>
      <c r="VJJ52" s="367"/>
      <c r="VJK52" s="367"/>
      <c r="VJL52" s="367"/>
      <c r="VJM52" s="367"/>
      <c r="VJN52" s="367"/>
      <c r="VJO52" s="367"/>
      <c r="VJP52" s="367"/>
      <c r="VJQ52" s="367"/>
      <c r="VJR52" s="367"/>
      <c r="VJS52" s="367"/>
      <c r="VJT52" s="367"/>
      <c r="VJU52" s="367"/>
      <c r="VJV52" s="367"/>
      <c r="VJW52" s="367"/>
      <c r="VJX52" s="367"/>
      <c r="VJY52" s="367"/>
      <c r="VJZ52" s="367"/>
      <c r="VKA52" s="367"/>
      <c r="VKB52" s="367"/>
      <c r="VKC52" s="367"/>
      <c r="VKD52" s="367"/>
      <c r="VKE52" s="367"/>
      <c r="VKF52" s="367"/>
      <c r="VKG52" s="367"/>
      <c r="VKH52" s="367"/>
      <c r="VKI52" s="367"/>
      <c r="VKJ52" s="367"/>
      <c r="VKK52" s="367"/>
      <c r="VKL52" s="367"/>
      <c r="VKM52" s="367"/>
      <c r="VKN52" s="367"/>
      <c r="VKO52" s="367"/>
      <c r="VKP52" s="367"/>
      <c r="VKQ52" s="367"/>
      <c r="VKR52" s="367"/>
      <c r="VKS52" s="367"/>
      <c r="VKT52" s="367"/>
      <c r="VKU52" s="367"/>
      <c r="VKV52" s="367"/>
      <c r="VKW52" s="367"/>
      <c r="VKX52" s="367"/>
      <c r="VKY52" s="367"/>
      <c r="VKZ52" s="367"/>
      <c r="VLA52" s="367"/>
      <c r="VLB52" s="367"/>
      <c r="VLC52" s="367"/>
      <c r="VLD52" s="367"/>
      <c r="VLE52" s="367"/>
      <c r="VLF52" s="367"/>
      <c r="VLG52" s="367"/>
      <c r="VLH52" s="367"/>
      <c r="VLI52" s="367"/>
      <c r="VLJ52" s="367"/>
      <c r="VLK52" s="367"/>
      <c r="VLL52" s="367"/>
      <c r="VLM52" s="367"/>
      <c r="VLN52" s="367"/>
      <c r="VLO52" s="367"/>
      <c r="VLP52" s="367"/>
      <c r="VLQ52" s="367"/>
      <c r="VLR52" s="367"/>
      <c r="VLS52" s="367"/>
      <c r="VLT52" s="367"/>
      <c r="VLU52" s="367"/>
      <c r="VLV52" s="367"/>
      <c r="VLW52" s="367"/>
      <c r="VLX52" s="367"/>
      <c r="VLY52" s="367"/>
      <c r="VLZ52" s="367"/>
      <c r="VMA52" s="367"/>
      <c r="VMB52" s="367"/>
      <c r="VMC52" s="367"/>
      <c r="VMD52" s="367"/>
      <c r="VME52" s="367"/>
      <c r="VMF52" s="367"/>
      <c r="VMG52" s="367"/>
      <c r="VMH52" s="367"/>
      <c r="VMI52" s="367"/>
      <c r="VMJ52" s="367"/>
      <c r="VMK52" s="367"/>
      <c r="VML52" s="367"/>
      <c r="VMM52" s="367"/>
      <c r="VMN52" s="367"/>
      <c r="VMO52" s="367"/>
      <c r="VMP52" s="367"/>
      <c r="VMQ52" s="367"/>
      <c r="VMR52" s="367"/>
      <c r="VMS52" s="367"/>
      <c r="VMT52" s="367"/>
      <c r="VMU52" s="367"/>
      <c r="VMV52" s="367"/>
      <c r="VMW52" s="367"/>
      <c r="VMX52" s="367"/>
      <c r="VMY52" s="367"/>
      <c r="VMZ52" s="367"/>
      <c r="VNA52" s="367"/>
      <c r="VNB52" s="367"/>
      <c r="VNC52" s="367"/>
      <c r="VND52" s="367"/>
      <c r="VNE52" s="367"/>
      <c r="VNF52" s="367"/>
      <c r="VNG52" s="367"/>
      <c r="VNH52" s="367"/>
      <c r="VNI52" s="367"/>
      <c r="VNJ52" s="367"/>
      <c r="VNK52" s="367"/>
      <c r="VNL52" s="367"/>
      <c r="VNM52" s="367"/>
      <c r="VNN52" s="367"/>
      <c r="VNO52" s="367"/>
      <c r="VNP52" s="367"/>
      <c r="VNQ52" s="367"/>
      <c r="VNR52" s="367"/>
      <c r="VNS52" s="367"/>
      <c r="VNT52" s="367"/>
      <c r="VNU52" s="367"/>
      <c r="VNV52" s="367"/>
      <c r="VNW52" s="367"/>
      <c r="VNX52" s="367"/>
      <c r="VNY52" s="367"/>
      <c r="VNZ52" s="367"/>
      <c r="VOA52" s="367"/>
      <c r="VOB52" s="367"/>
      <c r="VOC52" s="367"/>
      <c r="VOD52" s="367"/>
      <c r="VOE52" s="367"/>
      <c r="VOF52" s="367"/>
      <c r="VOG52" s="367"/>
      <c r="VOH52" s="367"/>
      <c r="VOI52" s="367"/>
      <c r="VOJ52" s="367"/>
      <c r="VOK52" s="367"/>
      <c r="VOL52" s="367"/>
      <c r="VOM52" s="367"/>
      <c r="VON52" s="367"/>
      <c r="VOO52" s="367"/>
      <c r="VOP52" s="367"/>
      <c r="VOQ52" s="367"/>
      <c r="VOR52" s="367"/>
      <c r="VOS52" s="367"/>
      <c r="VOT52" s="367"/>
      <c r="VOU52" s="367"/>
      <c r="VOV52" s="367"/>
      <c r="VOW52" s="367"/>
      <c r="VOX52" s="367"/>
      <c r="VOY52" s="367"/>
      <c r="VOZ52" s="367"/>
      <c r="VPA52" s="367"/>
      <c r="VPB52" s="367"/>
      <c r="VPC52" s="367"/>
      <c r="VPD52" s="367"/>
      <c r="VPE52" s="367"/>
      <c r="VPF52" s="367"/>
      <c r="VPG52" s="367"/>
      <c r="VPH52" s="367"/>
      <c r="VPI52" s="367"/>
      <c r="VPJ52" s="367"/>
      <c r="VPK52" s="367"/>
      <c r="VPL52" s="367"/>
      <c r="VPM52" s="367"/>
      <c r="VPN52" s="367"/>
      <c r="VPO52" s="367"/>
      <c r="VPP52" s="367"/>
      <c r="VPQ52" s="367"/>
      <c r="VPR52" s="367"/>
      <c r="VPS52" s="367"/>
      <c r="VPT52" s="367"/>
      <c r="VPU52" s="367"/>
      <c r="VPV52" s="367"/>
      <c r="VPW52" s="367"/>
      <c r="VPX52" s="367"/>
      <c r="VPY52" s="367"/>
      <c r="VPZ52" s="367"/>
      <c r="VQA52" s="367"/>
      <c r="VQB52" s="367"/>
      <c r="VQC52" s="367"/>
      <c r="VQD52" s="367"/>
      <c r="VQE52" s="367"/>
      <c r="VQF52" s="367"/>
      <c r="VQG52" s="367"/>
      <c r="VQH52" s="367"/>
      <c r="VQI52" s="367"/>
      <c r="VQJ52" s="367"/>
      <c r="VQK52" s="367"/>
      <c r="VQL52" s="367"/>
      <c r="VQM52" s="367"/>
      <c r="VQN52" s="367"/>
      <c r="VQO52" s="367"/>
      <c r="VQP52" s="367"/>
      <c r="VQQ52" s="367"/>
      <c r="VQR52" s="367"/>
      <c r="VQS52" s="367"/>
      <c r="VQT52" s="367"/>
      <c r="VQU52" s="367"/>
      <c r="VQV52" s="367"/>
      <c r="VQW52" s="367"/>
      <c r="VQX52" s="367"/>
      <c r="VQY52" s="367"/>
      <c r="VQZ52" s="367"/>
      <c r="VRA52" s="367"/>
      <c r="VRB52" s="367"/>
      <c r="VRC52" s="367"/>
      <c r="VRD52" s="367"/>
      <c r="VRE52" s="367"/>
      <c r="VRF52" s="367"/>
      <c r="VRG52" s="367"/>
      <c r="VRH52" s="367"/>
      <c r="VRI52" s="367"/>
      <c r="VRJ52" s="367"/>
      <c r="VRK52" s="367"/>
      <c r="VRL52" s="367"/>
      <c r="VRM52" s="367"/>
      <c r="VRN52" s="367"/>
      <c r="VRO52" s="367"/>
      <c r="VRP52" s="367"/>
      <c r="VRQ52" s="367"/>
      <c r="VRR52" s="367"/>
      <c r="VRS52" s="367"/>
      <c r="VRT52" s="367"/>
      <c r="VRU52" s="367"/>
      <c r="VRV52" s="367"/>
      <c r="VRW52" s="367"/>
      <c r="VRX52" s="367"/>
      <c r="VRY52" s="367"/>
      <c r="VRZ52" s="367"/>
      <c r="VSA52" s="367"/>
      <c r="VSB52" s="367"/>
      <c r="VSC52" s="367"/>
      <c r="VSD52" s="367"/>
      <c r="VSE52" s="367"/>
      <c r="VSF52" s="367"/>
      <c r="VSG52" s="367"/>
      <c r="VSH52" s="367"/>
      <c r="VSI52" s="367"/>
      <c r="VSJ52" s="367"/>
      <c r="VSK52" s="367"/>
      <c r="VSL52" s="367"/>
      <c r="VSM52" s="367"/>
      <c r="VSN52" s="367"/>
      <c r="VSO52" s="367"/>
      <c r="VSP52" s="367"/>
      <c r="VSQ52" s="367"/>
      <c r="VSR52" s="367"/>
      <c r="VSS52" s="367"/>
      <c r="VST52" s="367"/>
      <c r="VSU52" s="367"/>
      <c r="VSV52" s="367"/>
      <c r="VSW52" s="367"/>
      <c r="VSX52" s="367"/>
      <c r="VSY52" s="367"/>
      <c r="VSZ52" s="367"/>
      <c r="VTA52" s="367"/>
      <c r="VTB52" s="367"/>
      <c r="VTC52" s="367"/>
      <c r="VTD52" s="367"/>
      <c r="VTE52" s="367"/>
      <c r="VTF52" s="367"/>
      <c r="VTG52" s="367"/>
      <c r="VTH52" s="367"/>
      <c r="VTI52" s="367"/>
      <c r="VTJ52" s="367"/>
      <c r="VTK52" s="367"/>
      <c r="VTL52" s="367"/>
      <c r="VTM52" s="367"/>
      <c r="VTN52" s="367"/>
      <c r="VTO52" s="367"/>
      <c r="VTP52" s="367"/>
      <c r="VTQ52" s="367"/>
      <c r="VTR52" s="367"/>
      <c r="VTS52" s="367"/>
      <c r="VTT52" s="367"/>
      <c r="VTU52" s="367"/>
      <c r="VTV52" s="367"/>
      <c r="VTW52" s="367"/>
      <c r="VTX52" s="367"/>
      <c r="VTY52" s="367"/>
      <c r="VTZ52" s="367"/>
      <c r="VUA52" s="367"/>
      <c r="VUB52" s="367"/>
      <c r="VUC52" s="367"/>
      <c r="VUD52" s="367"/>
      <c r="VUE52" s="367"/>
      <c r="VUF52" s="367"/>
      <c r="VUG52" s="367"/>
      <c r="VUH52" s="367"/>
      <c r="VUI52" s="367"/>
      <c r="VUJ52" s="367"/>
      <c r="VUK52" s="367"/>
      <c r="VUL52" s="367"/>
      <c r="VUM52" s="367"/>
      <c r="VUN52" s="367"/>
      <c r="VUO52" s="367"/>
      <c r="VUP52" s="367"/>
      <c r="VUQ52" s="367"/>
      <c r="VUR52" s="367"/>
      <c r="VUS52" s="367"/>
      <c r="VUT52" s="367"/>
      <c r="VUU52" s="367"/>
      <c r="VUV52" s="367"/>
      <c r="VUW52" s="367"/>
      <c r="VUX52" s="367"/>
      <c r="VUY52" s="367"/>
      <c r="VUZ52" s="367"/>
      <c r="VVA52" s="367"/>
      <c r="VVB52" s="367"/>
      <c r="VVC52" s="367"/>
      <c r="VVD52" s="367"/>
      <c r="VVE52" s="367"/>
      <c r="VVF52" s="367"/>
      <c r="VVG52" s="367"/>
      <c r="VVH52" s="367"/>
      <c r="VVI52" s="367"/>
      <c r="VVJ52" s="367"/>
      <c r="VVK52" s="367"/>
      <c r="VVL52" s="367"/>
      <c r="VVM52" s="367"/>
      <c r="VVN52" s="367"/>
      <c r="VVO52" s="367"/>
      <c r="VVP52" s="367"/>
      <c r="VVQ52" s="367"/>
      <c r="VVR52" s="367"/>
      <c r="VVS52" s="367"/>
      <c r="VVT52" s="367"/>
      <c r="VVU52" s="367"/>
      <c r="VVV52" s="367"/>
      <c r="VVW52" s="367"/>
      <c r="VVX52" s="367"/>
      <c r="VVY52" s="367"/>
      <c r="VVZ52" s="367"/>
      <c r="VWA52" s="367"/>
      <c r="VWB52" s="367"/>
      <c r="VWC52" s="367"/>
      <c r="VWD52" s="367"/>
      <c r="VWE52" s="367"/>
      <c r="VWF52" s="367"/>
      <c r="VWG52" s="367"/>
      <c r="VWH52" s="367"/>
      <c r="VWI52" s="367"/>
      <c r="VWJ52" s="367"/>
      <c r="VWK52" s="367"/>
      <c r="VWL52" s="367"/>
      <c r="VWM52" s="367"/>
      <c r="VWN52" s="367"/>
      <c r="VWO52" s="367"/>
      <c r="VWP52" s="367"/>
      <c r="VWQ52" s="367"/>
      <c r="VWR52" s="367"/>
      <c r="VWS52" s="367"/>
      <c r="VWT52" s="367"/>
      <c r="VWU52" s="367"/>
      <c r="VWV52" s="367"/>
      <c r="VWW52" s="367"/>
      <c r="VWX52" s="367"/>
      <c r="VWY52" s="367"/>
      <c r="VWZ52" s="367"/>
      <c r="VXA52" s="367"/>
      <c r="VXB52" s="367"/>
      <c r="VXC52" s="367"/>
      <c r="VXD52" s="367"/>
      <c r="VXE52" s="367"/>
      <c r="VXF52" s="367"/>
      <c r="VXG52" s="367"/>
      <c r="VXH52" s="367"/>
      <c r="VXI52" s="367"/>
      <c r="VXJ52" s="367"/>
      <c r="VXK52" s="367"/>
      <c r="VXL52" s="367"/>
      <c r="VXM52" s="367"/>
      <c r="VXN52" s="367"/>
      <c r="VXO52" s="367"/>
      <c r="VXP52" s="367"/>
      <c r="VXQ52" s="367"/>
      <c r="VXR52" s="367"/>
      <c r="VXS52" s="367"/>
      <c r="VXT52" s="367"/>
      <c r="VXU52" s="367"/>
      <c r="VXV52" s="367"/>
      <c r="VXW52" s="367"/>
      <c r="VXX52" s="367"/>
      <c r="VXY52" s="367"/>
      <c r="VXZ52" s="367"/>
      <c r="VYA52" s="367"/>
      <c r="VYB52" s="367"/>
      <c r="VYC52" s="367"/>
      <c r="VYD52" s="367"/>
      <c r="VYE52" s="367"/>
      <c r="VYF52" s="367"/>
      <c r="VYG52" s="367"/>
      <c r="VYH52" s="367"/>
      <c r="VYI52" s="367"/>
      <c r="VYJ52" s="367"/>
      <c r="VYK52" s="367"/>
      <c r="VYL52" s="367"/>
      <c r="VYM52" s="367"/>
      <c r="VYN52" s="367"/>
      <c r="VYO52" s="367"/>
      <c r="VYP52" s="367"/>
      <c r="VYQ52" s="367"/>
      <c r="VYR52" s="367"/>
      <c r="VYS52" s="367"/>
      <c r="VYT52" s="367"/>
      <c r="VYU52" s="367"/>
      <c r="VYV52" s="367"/>
      <c r="VYW52" s="367"/>
      <c r="VYX52" s="367"/>
      <c r="VYY52" s="367"/>
      <c r="VYZ52" s="367"/>
      <c r="VZA52" s="367"/>
      <c r="VZB52" s="367"/>
      <c r="VZC52" s="367"/>
      <c r="VZD52" s="367"/>
      <c r="VZE52" s="367"/>
      <c r="VZF52" s="367"/>
      <c r="VZG52" s="367"/>
      <c r="VZH52" s="367"/>
      <c r="VZI52" s="367"/>
      <c r="VZJ52" s="367"/>
      <c r="VZK52" s="367"/>
      <c r="VZL52" s="367"/>
      <c r="VZM52" s="367"/>
      <c r="VZN52" s="367"/>
      <c r="VZO52" s="367"/>
      <c r="VZP52" s="367"/>
      <c r="VZQ52" s="367"/>
      <c r="VZR52" s="367"/>
      <c r="VZS52" s="367"/>
      <c r="VZT52" s="367"/>
      <c r="VZU52" s="367"/>
      <c r="VZV52" s="367"/>
      <c r="VZW52" s="367"/>
      <c r="VZX52" s="367"/>
      <c r="VZY52" s="367"/>
      <c r="VZZ52" s="367"/>
      <c r="WAA52" s="367"/>
      <c r="WAB52" s="367"/>
      <c r="WAC52" s="367"/>
      <c r="WAD52" s="367"/>
      <c r="WAE52" s="367"/>
      <c r="WAF52" s="367"/>
      <c r="WAG52" s="367"/>
      <c r="WAH52" s="367"/>
      <c r="WAI52" s="367"/>
      <c r="WAJ52" s="367"/>
      <c r="WAK52" s="367"/>
      <c r="WAL52" s="367"/>
      <c r="WAM52" s="367"/>
      <c r="WAN52" s="367"/>
      <c r="WAO52" s="367"/>
      <c r="WAP52" s="367"/>
      <c r="WAQ52" s="367"/>
      <c r="WAR52" s="367"/>
      <c r="WAS52" s="367"/>
      <c r="WAT52" s="367"/>
      <c r="WAU52" s="367"/>
      <c r="WAV52" s="367"/>
      <c r="WAW52" s="367"/>
      <c r="WAX52" s="367"/>
      <c r="WAY52" s="367"/>
      <c r="WAZ52" s="367"/>
      <c r="WBA52" s="367"/>
      <c r="WBB52" s="367"/>
      <c r="WBC52" s="367"/>
      <c r="WBD52" s="367"/>
      <c r="WBE52" s="367"/>
      <c r="WBF52" s="367"/>
      <c r="WBG52" s="367"/>
      <c r="WBH52" s="367"/>
      <c r="WBI52" s="367"/>
      <c r="WBJ52" s="367"/>
      <c r="WBK52" s="367"/>
      <c r="WBL52" s="367"/>
      <c r="WBM52" s="367"/>
      <c r="WBN52" s="367"/>
      <c r="WBO52" s="367"/>
      <c r="WBP52" s="367"/>
      <c r="WBQ52" s="367"/>
      <c r="WBR52" s="367"/>
      <c r="WBS52" s="367"/>
      <c r="WBT52" s="367"/>
      <c r="WBU52" s="367"/>
      <c r="WBV52" s="367"/>
      <c r="WBW52" s="367"/>
      <c r="WBX52" s="367"/>
      <c r="WBY52" s="367"/>
      <c r="WBZ52" s="367"/>
      <c r="WCA52" s="367"/>
      <c r="WCB52" s="367"/>
      <c r="WCC52" s="367"/>
      <c r="WCD52" s="367"/>
      <c r="WCE52" s="367"/>
      <c r="WCF52" s="367"/>
      <c r="WCG52" s="367"/>
      <c r="WCH52" s="367"/>
      <c r="WCI52" s="367"/>
      <c r="WCJ52" s="367"/>
      <c r="WCK52" s="367"/>
      <c r="WCL52" s="367"/>
      <c r="WCM52" s="367"/>
      <c r="WCN52" s="367"/>
      <c r="WCO52" s="367"/>
      <c r="WCP52" s="367"/>
      <c r="WCQ52" s="367"/>
      <c r="WCR52" s="367"/>
      <c r="WCS52" s="367"/>
      <c r="WCT52" s="367"/>
      <c r="WCU52" s="367"/>
      <c r="WCV52" s="367"/>
      <c r="WCW52" s="367"/>
      <c r="WCX52" s="367"/>
      <c r="WCY52" s="367"/>
      <c r="WCZ52" s="367"/>
      <c r="WDA52" s="367"/>
      <c r="WDB52" s="367"/>
      <c r="WDC52" s="367"/>
      <c r="WDD52" s="367"/>
      <c r="WDE52" s="367"/>
      <c r="WDF52" s="367"/>
      <c r="WDG52" s="367"/>
      <c r="WDH52" s="367"/>
      <c r="WDI52" s="367"/>
      <c r="WDJ52" s="367"/>
      <c r="WDK52" s="367"/>
      <c r="WDL52" s="367"/>
      <c r="WDM52" s="367"/>
      <c r="WDN52" s="367"/>
      <c r="WDO52" s="367"/>
      <c r="WDP52" s="367"/>
      <c r="WDQ52" s="367"/>
      <c r="WDR52" s="367"/>
      <c r="WDS52" s="367"/>
      <c r="WDT52" s="367"/>
      <c r="WDU52" s="367"/>
      <c r="WDV52" s="367"/>
      <c r="WDW52" s="367"/>
      <c r="WDX52" s="367"/>
      <c r="WDY52" s="367"/>
      <c r="WDZ52" s="367"/>
      <c r="WEA52" s="367"/>
      <c r="WEB52" s="367"/>
      <c r="WEC52" s="367"/>
      <c r="WED52" s="367"/>
      <c r="WEE52" s="367"/>
      <c r="WEF52" s="367"/>
      <c r="WEG52" s="367"/>
      <c r="WEH52" s="367"/>
      <c r="WEI52" s="367"/>
      <c r="WEJ52" s="367"/>
      <c r="WEK52" s="367"/>
      <c r="WEL52" s="367"/>
      <c r="WEM52" s="367"/>
      <c r="WEN52" s="367"/>
      <c r="WEO52" s="367"/>
      <c r="WEP52" s="367"/>
      <c r="WEQ52" s="367"/>
      <c r="WER52" s="367"/>
      <c r="WES52" s="367"/>
      <c r="WET52" s="367"/>
      <c r="WEU52" s="367"/>
      <c r="WEV52" s="367"/>
      <c r="WEW52" s="367"/>
      <c r="WEX52" s="367"/>
      <c r="WEY52" s="367"/>
      <c r="WEZ52" s="367"/>
      <c r="WFA52" s="367"/>
      <c r="WFB52" s="367"/>
      <c r="WFC52" s="367"/>
      <c r="WFD52" s="367"/>
      <c r="WFE52" s="367"/>
      <c r="WFF52" s="367"/>
      <c r="WFG52" s="367"/>
      <c r="WFH52" s="367"/>
      <c r="WFI52" s="367"/>
      <c r="WFJ52" s="367"/>
      <c r="WFK52" s="367"/>
      <c r="WFL52" s="367"/>
      <c r="WFM52" s="367"/>
      <c r="WFN52" s="367"/>
      <c r="WFO52" s="367"/>
      <c r="WFP52" s="367"/>
      <c r="WFQ52" s="367"/>
      <c r="WFR52" s="367"/>
      <c r="WFS52" s="367"/>
      <c r="WFT52" s="367"/>
      <c r="WFU52" s="367"/>
      <c r="WFV52" s="367"/>
      <c r="WFW52" s="367"/>
      <c r="WFX52" s="367"/>
      <c r="WFY52" s="367"/>
      <c r="WFZ52" s="367"/>
      <c r="WGA52" s="367"/>
      <c r="WGB52" s="367"/>
      <c r="WGC52" s="367"/>
      <c r="WGD52" s="367"/>
      <c r="WGE52" s="367"/>
      <c r="WGF52" s="367"/>
      <c r="WGG52" s="367"/>
      <c r="WGH52" s="367"/>
      <c r="WGI52" s="367"/>
      <c r="WGJ52" s="367"/>
      <c r="WGK52" s="367"/>
      <c r="WGL52" s="367"/>
      <c r="WGM52" s="367"/>
      <c r="WGN52" s="367"/>
      <c r="WGO52" s="367"/>
      <c r="WGP52" s="367"/>
      <c r="WGQ52" s="367"/>
      <c r="WGR52" s="367"/>
      <c r="WGS52" s="367"/>
      <c r="WGT52" s="367"/>
      <c r="WGU52" s="367"/>
      <c r="WGV52" s="367"/>
      <c r="WGW52" s="367"/>
      <c r="WGX52" s="367"/>
      <c r="WGY52" s="367"/>
      <c r="WGZ52" s="367"/>
      <c r="WHA52" s="367"/>
      <c r="WHB52" s="367"/>
      <c r="WHC52" s="367"/>
      <c r="WHD52" s="367"/>
      <c r="WHE52" s="367"/>
      <c r="WHF52" s="367"/>
      <c r="WHG52" s="367"/>
      <c r="WHH52" s="367"/>
      <c r="WHI52" s="367"/>
      <c r="WHJ52" s="367"/>
      <c r="WHK52" s="367"/>
      <c r="WHL52" s="367"/>
      <c r="WHM52" s="367"/>
      <c r="WHN52" s="367"/>
      <c r="WHO52" s="367"/>
      <c r="WHP52" s="367"/>
      <c r="WHQ52" s="367"/>
      <c r="WHR52" s="367"/>
      <c r="WHS52" s="367"/>
      <c r="WHT52" s="367"/>
      <c r="WHU52" s="367"/>
      <c r="WHV52" s="367"/>
      <c r="WHW52" s="367"/>
      <c r="WHX52" s="367"/>
      <c r="WHY52" s="367"/>
      <c r="WHZ52" s="367"/>
      <c r="WIA52" s="367"/>
      <c r="WIB52" s="367"/>
      <c r="WIC52" s="367"/>
      <c r="WID52" s="367"/>
      <c r="WIE52" s="367"/>
      <c r="WIF52" s="367"/>
      <c r="WIG52" s="367"/>
      <c r="WIH52" s="367"/>
      <c r="WII52" s="367"/>
      <c r="WIJ52" s="367"/>
      <c r="WIK52" s="367"/>
      <c r="WIL52" s="367"/>
      <c r="WIM52" s="367"/>
      <c r="WIN52" s="367"/>
      <c r="WIO52" s="367"/>
      <c r="WIP52" s="367"/>
      <c r="WIQ52" s="367"/>
      <c r="WIR52" s="367"/>
      <c r="WIS52" s="367"/>
      <c r="WIT52" s="367"/>
      <c r="WIU52" s="367"/>
      <c r="WIV52" s="367"/>
      <c r="WIW52" s="367"/>
      <c r="WIX52" s="367"/>
      <c r="WIY52" s="367"/>
      <c r="WIZ52" s="367"/>
      <c r="WJA52" s="367"/>
      <c r="WJB52" s="367"/>
      <c r="WJC52" s="367"/>
      <c r="WJD52" s="367"/>
      <c r="WJE52" s="367"/>
      <c r="WJF52" s="367"/>
      <c r="WJG52" s="367"/>
      <c r="WJH52" s="367"/>
      <c r="WJI52" s="367"/>
      <c r="WJJ52" s="367"/>
      <c r="WJK52" s="367"/>
      <c r="WJL52" s="367"/>
      <c r="WJM52" s="367"/>
      <c r="WJN52" s="367"/>
      <c r="WJO52" s="367"/>
      <c r="WJP52" s="367"/>
      <c r="WJQ52" s="367"/>
      <c r="WJR52" s="367"/>
      <c r="WJS52" s="367"/>
      <c r="WJT52" s="367"/>
      <c r="WJU52" s="367"/>
      <c r="WJV52" s="367"/>
      <c r="WJW52" s="367"/>
      <c r="WJX52" s="367"/>
      <c r="WJY52" s="367"/>
      <c r="WJZ52" s="367"/>
      <c r="WKA52" s="367"/>
      <c r="WKB52" s="367"/>
      <c r="WKC52" s="367"/>
      <c r="WKD52" s="367"/>
      <c r="WKE52" s="367"/>
      <c r="WKF52" s="367"/>
      <c r="WKG52" s="367"/>
      <c r="WKH52" s="367"/>
      <c r="WKI52" s="367"/>
      <c r="WKJ52" s="367"/>
      <c r="WKK52" s="367"/>
      <c r="WKL52" s="367"/>
      <c r="WKM52" s="367"/>
      <c r="WKN52" s="367"/>
      <c r="WKO52" s="367"/>
      <c r="WKP52" s="367"/>
      <c r="WKQ52" s="367"/>
      <c r="WKR52" s="367"/>
      <c r="WKS52" s="367"/>
      <c r="WKT52" s="367"/>
      <c r="WKU52" s="367"/>
      <c r="WKV52" s="367"/>
      <c r="WKW52" s="367"/>
      <c r="WKX52" s="367"/>
      <c r="WKY52" s="367"/>
      <c r="WKZ52" s="367"/>
      <c r="WLA52" s="367"/>
      <c r="WLB52" s="367"/>
      <c r="WLC52" s="367"/>
      <c r="WLD52" s="367"/>
      <c r="WLE52" s="367"/>
      <c r="WLF52" s="367"/>
      <c r="WLG52" s="367"/>
      <c r="WLH52" s="367"/>
      <c r="WLI52" s="367"/>
      <c r="WLJ52" s="367"/>
      <c r="WLK52" s="367"/>
      <c r="WLL52" s="367"/>
      <c r="WLM52" s="367"/>
      <c r="WLN52" s="367"/>
      <c r="WLO52" s="367"/>
      <c r="WLP52" s="367"/>
      <c r="WLQ52" s="367"/>
      <c r="WLR52" s="367"/>
      <c r="WLS52" s="367"/>
      <c r="WLT52" s="367"/>
      <c r="WLU52" s="367"/>
      <c r="WLV52" s="367"/>
      <c r="WLW52" s="367"/>
      <c r="WLX52" s="367"/>
      <c r="WLY52" s="367"/>
      <c r="WLZ52" s="367"/>
      <c r="WMA52" s="367"/>
      <c r="WMB52" s="367"/>
      <c r="WMC52" s="367"/>
      <c r="WMD52" s="367"/>
      <c r="WME52" s="367"/>
      <c r="WMF52" s="367"/>
      <c r="WMG52" s="367"/>
      <c r="WMH52" s="367"/>
      <c r="WMI52" s="367"/>
      <c r="WMJ52" s="367"/>
      <c r="WMK52" s="367"/>
      <c r="WML52" s="367"/>
      <c r="WMM52" s="367"/>
      <c r="WMN52" s="367"/>
      <c r="WMO52" s="367"/>
      <c r="WMP52" s="367"/>
      <c r="WMQ52" s="367"/>
      <c r="WMR52" s="367"/>
      <c r="WMS52" s="367"/>
      <c r="WMT52" s="367"/>
      <c r="WMU52" s="367"/>
      <c r="WMV52" s="367"/>
      <c r="WMW52" s="367"/>
      <c r="WMX52" s="367"/>
      <c r="WMY52" s="367"/>
      <c r="WMZ52" s="367"/>
      <c r="WNA52" s="367"/>
      <c r="WNB52" s="367"/>
      <c r="WNC52" s="367"/>
      <c r="WND52" s="367"/>
      <c r="WNE52" s="367"/>
      <c r="WNF52" s="367"/>
      <c r="WNG52" s="367"/>
      <c r="WNH52" s="367"/>
      <c r="WNI52" s="367"/>
      <c r="WNJ52" s="367"/>
      <c r="WNK52" s="367"/>
      <c r="WNL52" s="367"/>
      <c r="WNM52" s="367"/>
      <c r="WNN52" s="367"/>
      <c r="WNO52" s="367"/>
      <c r="WNP52" s="367"/>
      <c r="WNQ52" s="367"/>
      <c r="WNR52" s="367"/>
      <c r="WNS52" s="367"/>
      <c r="WNT52" s="367"/>
      <c r="WNU52" s="367"/>
      <c r="WNV52" s="367"/>
      <c r="WNW52" s="367"/>
      <c r="WNX52" s="367"/>
      <c r="WNY52" s="367"/>
      <c r="WNZ52" s="367"/>
      <c r="WOA52" s="367"/>
      <c r="WOB52" s="367"/>
      <c r="WOC52" s="367"/>
      <c r="WOD52" s="367"/>
      <c r="WOE52" s="367"/>
      <c r="WOF52" s="367"/>
      <c r="WOG52" s="367"/>
      <c r="WOH52" s="367"/>
      <c r="WOI52" s="367"/>
      <c r="WOJ52" s="367"/>
      <c r="WOK52" s="367"/>
      <c r="WOL52" s="367"/>
      <c r="WOM52" s="367"/>
      <c r="WON52" s="367"/>
      <c r="WOO52" s="367"/>
      <c r="WOP52" s="367"/>
      <c r="WOQ52" s="367"/>
      <c r="WOR52" s="367"/>
      <c r="WOS52" s="367"/>
      <c r="WOT52" s="367"/>
      <c r="WOU52" s="367"/>
      <c r="WOV52" s="367"/>
      <c r="WOW52" s="367"/>
      <c r="WOX52" s="367"/>
      <c r="WOY52" s="367"/>
      <c r="WOZ52" s="367"/>
      <c r="WPA52" s="367"/>
      <c r="WPB52" s="367"/>
      <c r="WPC52" s="367"/>
      <c r="WPD52" s="367"/>
      <c r="WPE52" s="367"/>
      <c r="WPF52" s="367"/>
      <c r="WPG52" s="367"/>
      <c r="WPH52" s="367"/>
      <c r="WPI52" s="367"/>
      <c r="WPJ52" s="367"/>
      <c r="WPK52" s="367"/>
      <c r="WPL52" s="367"/>
      <c r="WPM52" s="367"/>
      <c r="WPN52" s="367"/>
      <c r="WPO52" s="367"/>
      <c r="WPP52" s="367"/>
      <c r="WPQ52" s="367"/>
      <c r="WPR52" s="367"/>
      <c r="WPS52" s="367"/>
      <c r="WPT52" s="367"/>
      <c r="WPU52" s="367"/>
      <c r="WPV52" s="367"/>
      <c r="WPW52" s="367"/>
      <c r="WPX52" s="367"/>
      <c r="WPY52" s="367"/>
      <c r="WPZ52" s="367"/>
      <c r="WQA52" s="367"/>
      <c r="WQB52" s="367"/>
      <c r="WQC52" s="367"/>
      <c r="WQD52" s="367"/>
      <c r="WQE52" s="367"/>
      <c r="WQF52" s="367"/>
      <c r="WQG52" s="367"/>
      <c r="WQH52" s="367"/>
      <c r="WQI52" s="367"/>
      <c r="WQJ52" s="367"/>
      <c r="WQK52" s="367"/>
      <c r="WQL52" s="367"/>
      <c r="WQM52" s="367"/>
      <c r="WQN52" s="367"/>
      <c r="WQO52" s="367"/>
      <c r="WQP52" s="367"/>
      <c r="WQQ52" s="367"/>
      <c r="WQR52" s="367"/>
      <c r="WQS52" s="367"/>
      <c r="WQT52" s="367"/>
      <c r="WQU52" s="367"/>
      <c r="WQV52" s="367"/>
      <c r="WQW52" s="367"/>
      <c r="WQX52" s="367"/>
      <c r="WQY52" s="367"/>
      <c r="WQZ52" s="367"/>
      <c r="WRA52" s="367"/>
      <c r="WRB52" s="367"/>
      <c r="WRC52" s="367"/>
      <c r="WRD52" s="367"/>
      <c r="WRE52" s="367"/>
      <c r="WRF52" s="367"/>
      <c r="WRG52" s="367"/>
      <c r="WRH52" s="367"/>
      <c r="WRI52" s="367"/>
      <c r="WRJ52" s="367"/>
      <c r="WRK52" s="367"/>
      <c r="WRL52" s="367"/>
      <c r="WRM52" s="367"/>
      <c r="WRN52" s="367"/>
      <c r="WRO52" s="367"/>
      <c r="WRP52" s="367"/>
      <c r="WRQ52" s="367"/>
      <c r="WRR52" s="367"/>
      <c r="WRS52" s="367"/>
      <c r="WRT52" s="367"/>
      <c r="WRU52" s="367"/>
      <c r="WRV52" s="367"/>
      <c r="WRW52" s="367"/>
      <c r="WRX52" s="367"/>
      <c r="WRY52" s="367"/>
      <c r="WRZ52" s="367"/>
      <c r="WSA52" s="367"/>
      <c r="WSB52" s="367"/>
      <c r="WSC52" s="367"/>
      <c r="WSD52" s="367"/>
      <c r="WSE52" s="367"/>
      <c r="WSF52" s="367"/>
      <c r="WSG52" s="367"/>
      <c r="WSH52" s="367"/>
      <c r="WSI52" s="367"/>
      <c r="WSJ52" s="367"/>
      <c r="WSK52" s="367"/>
      <c r="WSL52" s="367"/>
      <c r="WSM52" s="367"/>
      <c r="WSN52" s="367"/>
      <c r="WSO52" s="367"/>
      <c r="WSP52" s="367"/>
      <c r="WSQ52" s="367"/>
      <c r="WSR52" s="367"/>
      <c r="WSS52" s="367"/>
      <c r="WST52" s="367"/>
      <c r="WSU52" s="367"/>
      <c r="WSV52" s="367"/>
      <c r="WSW52" s="367"/>
      <c r="WSX52" s="367"/>
      <c r="WSY52" s="367"/>
      <c r="WSZ52" s="367"/>
      <c r="WTA52" s="367"/>
      <c r="WTB52" s="367"/>
      <c r="WTC52" s="367"/>
      <c r="WTD52" s="367"/>
      <c r="WTE52" s="367"/>
      <c r="WTF52" s="367"/>
      <c r="WTG52" s="367"/>
      <c r="WTH52" s="367"/>
      <c r="WTI52" s="367"/>
      <c r="WTJ52" s="367"/>
      <c r="WTK52" s="367"/>
      <c r="WTL52" s="367"/>
      <c r="WTM52" s="367"/>
      <c r="WTN52" s="367"/>
      <c r="WTO52" s="367"/>
      <c r="WTP52" s="367"/>
      <c r="WTQ52" s="367"/>
      <c r="WTR52" s="367"/>
      <c r="WTS52" s="367"/>
      <c r="WTT52" s="367"/>
      <c r="WTU52" s="367"/>
      <c r="WTV52" s="367"/>
      <c r="WTW52" s="367"/>
      <c r="WTX52" s="367"/>
      <c r="WTY52" s="367"/>
      <c r="WTZ52" s="367"/>
      <c r="WUA52" s="367"/>
      <c r="WUB52" s="367"/>
      <c r="WUC52" s="367"/>
      <c r="WUD52" s="367"/>
      <c r="WUE52" s="367"/>
      <c r="WUF52" s="367"/>
      <c r="WUG52" s="367"/>
      <c r="WUH52" s="367"/>
      <c r="WUI52" s="367"/>
      <c r="WUJ52" s="367"/>
      <c r="WUK52" s="367"/>
      <c r="WUL52" s="367"/>
      <c r="WUM52" s="367"/>
      <c r="WUN52" s="367"/>
      <c r="WUO52" s="367"/>
      <c r="WUP52" s="367"/>
      <c r="WUQ52" s="367"/>
      <c r="WUR52" s="367"/>
      <c r="WUS52" s="367"/>
      <c r="WUT52" s="367"/>
      <c r="WUU52" s="367"/>
      <c r="WUV52" s="367"/>
      <c r="WUW52" s="367"/>
      <c r="WUX52" s="367"/>
      <c r="WUY52" s="367"/>
      <c r="WUZ52" s="367"/>
      <c r="WVA52" s="367"/>
      <c r="WVB52" s="367"/>
      <c r="WVC52" s="367"/>
      <c r="WVD52" s="367"/>
      <c r="WVE52" s="367"/>
      <c r="WVF52" s="367"/>
      <c r="WVG52" s="367"/>
      <c r="WVH52" s="367"/>
      <c r="WVI52" s="367"/>
      <c r="WVJ52" s="367"/>
      <c r="WVK52" s="367"/>
      <c r="WVL52" s="367"/>
      <c r="WVM52" s="367"/>
      <c r="WVN52" s="367"/>
      <c r="WVO52" s="367"/>
      <c r="WVP52" s="367"/>
      <c r="WVQ52" s="367"/>
      <c r="WVR52" s="367"/>
      <c r="WVS52" s="367"/>
      <c r="WVT52" s="367"/>
      <c r="WVU52" s="367"/>
      <c r="WVV52" s="367"/>
      <c r="WVW52" s="367"/>
      <c r="WVX52" s="367"/>
      <c r="WVY52" s="367"/>
      <c r="WVZ52" s="367"/>
      <c r="WWA52" s="367"/>
      <c r="WWB52" s="367"/>
      <c r="WWC52" s="367"/>
      <c r="WWD52" s="367"/>
      <c r="WWE52" s="367"/>
      <c r="WWF52" s="367"/>
      <c r="WWG52" s="367"/>
      <c r="WWH52" s="367"/>
      <c r="WWI52" s="367"/>
      <c r="WWJ52" s="367"/>
      <c r="WWK52" s="367"/>
      <c r="WWL52" s="367"/>
      <c r="WWM52" s="367"/>
      <c r="WWN52" s="367"/>
      <c r="WWO52" s="367"/>
      <c r="WWP52" s="367"/>
      <c r="WWQ52" s="367"/>
      <c r="WWR52" s="367"/>
      <c r="WWS52" s="367"/>
      <c r="WWT52" s="367"/>
      <c r="WWU52" s="367"/>
      <c r="WWV52" s="367"/>
      <c r="WWW52" s="367"/>
      <c r="WWX52" s="367"/>
      <c r="WWY52" s="367"/>
      <c r="WWZ52" s="367"/>
      <c r="WXA52" s="367"/>
      <c r="WXB52" s="367"/>
      <c r="WXC52" s="367"/>
      <c r="WXD52" s="367"/>
      <c r="WXE52" s="367"/>
      <c r="WXF52" s="367"/>
      <c r="WXG52" s="367"/>
      <c r="WXH52" s="367"/>
      <c r="WXI52" s="367"/>
      <c r="WXJ52" s="367"/>
      <c r="WXK52" s="367"/>
      <c r="WXL52" s="367"/>
      <c r="WXM52" s="367"/>
      <c r="WXN52" s="367"/>
      <c r="WXO52" s="367"/>
      <c r="WXP52" s="367"/>
      <c r="WXQ52" s="367"/>
      <c r="WXR52" s="367"/>
      <c r="WXS52" s="367"/>
      <c r="WXT52" s="367"/>
      <c r="WXU52" s="367"/>
      <c r="WXV52" s="367"/>
      <c r="WXW52" s="367"/>
      <c r="WXX52" s="367"/>
      <c r="WXY52" s="367"/>
      <c r="WXZ52" s="367"/>
      <c r="WYA52" s="367"/>
      <c r="WYB52" s="367"/>
      <c r="WYC52" s="367"/>
      <c r="WYD52" s="367"/>
      <c r="WYE52" s="367"/>
      <c r="WYF52" s="367"/>
      <c r="WYG52" s="367"/>
      <c r="WYH52" s="367"/>
      <c r="WYI52" s="367"/>
      <c r="WYJ52" s="367"/>
      <c r="WYK52" s="367"/>
      <c r="WYL52" s="367"/>
      <c r="WYM52" s="367"/>
      <c r="WYN52" s="367"/>
      <c r="WYO52" s="367"/>
      <c r="WYP52" s="367"/>
      <c r="WYQ52" s="367"/>
      <c r="WYR52" s="367"/>
      <c r="WYS52" s="367"/>
      <c r="WYT52" s="367"/>
      <c r="WYU52" s="367"/>
      <c r="WYV52" s="367"/>
      <c r="WYW52" s="367"/>
      <c r="WYX52" s="367"/>
      <c r="WYY52" s="367"/>
      <c r="WYZ52" s="367"/>
      <c r="WZA52" s="367"/>
      <c r="WZB52" s="367"/>
      <c r="WZC52" s="367"/>
      <c r="WZD52" s="367"/>
      <c r="WZE52" s="367"/>
      <c r="WZF52" s="367"/>
      <c r="WZG52" s="367"/>
      <c r="WZH52" s="367"/>
      <c r="WZI52" s="367"/>
      <c r="WZJ52" s="367"/>
      <c r="WZK52" s="367"/>
      <c r="WZL52" s="367"/>
      <c r="WZM52" s="367"/>
      <c r="WZN52" s="367"/>
      <c r="WZO52" s="367"/>
      <c r="WZP52" s="367"/>
      <c r="WZQ52" s="367"/>
      <c r="WZR52" s="367"/>
      <c r="WZS52" s="367"/>
      <c r="WZT52" s="367"/>
      <c r="WZU52" s="367"/>
      <c r="WZV52" s="367"/>
      <c r="WZW52" s="367"/>
      <c r="WZX52" s="367"/>
      <c r="WZY52" s="367"/>
      <c r="WZZ52" s="367"/>
      <c r="XAA52" s="367"/>
      <c r="XAB52" s="367"/>
      <c r="XAC52" s="367"/>
      <c r="XAD52" s="367"/>
      <c r="XAE52" s="367"/>
      <c r="XAF52" s="367"/>
      <c r="XAG52" s="367"/>
      <c r="XAH52" s="367"/>
      <c r="XAI52" s="367"/>
      <c r="XAJ52" s="367"/>
      <c r="XAK52" s="367"/>
      <c r="XAL52" s="367"/>
      <c r="XAM52" s="367"/>
      <c r="XAN52" s="367"/>
      <c r="XAO52" s="367"/>
      <c r="XAP52" s="367"/>
      <c r="XAQ52" s="367"/>
      <c r="XAR52" s="367"/>
      <c r="XAS52" s="367"/>
      <c r="XAT52" s="367"/>
      <c r="XAU52" s="367"/>
      <c r="XAV52" s="367"/>
      <c r="XAW52" s="367"/>
      <c r="XAX52" s="367"/>
      <c r="XAY52" s="367"/>
      <c r="XAZ52" s="367"/>
      <c r="XBA52" s="367"/>
      <c r="XBB52" s="367"/>
      <c r="XBC52" s="367"/>
      <c r="XBD52" s="367"/>
      <c r="XBE52" s="367"/>
      <c r="XBF52" s="367"/>
      <c r="XBG52" s="367"/>
      <c r="XBH52" s="367"/>
      <c r="XBI52" s="367"/>
      <c r="XBJ52" s="367"/>
      <c r="XBK52" s="367"/>
      <c r="XBL52" s="367"/>
      <c r="XBM52" s="367"/>
      <c r="XBN52" s="367"/>
      <c r="XBO52" s="367"/>
      <c r="XBP52" s="367"/>
      <c r="XBQ52" s="367"/>
      <c r="XBR52" s="367"/>
      <c r="XBS52" s="367"/>
      <c r="XBT52" s="367"/>
      <c r="XBU52" s="367"/>
      <c r="XBV52" s="367"/>
      <c r="XBW52" s="367"/>
      <c r="XBX52" s="367"/>
      <c r="XBY52" s="367"/>
      <c r="XBZ52" s="367"/>
      <c r="XCA52" s="367"/>
      <c r="XCB52" s="367"/>
      <c r="XCC52" s="367"/>
      <c r="XCD52" s="367"/>
      <c r="XCE52" s="367"/>
      <c r="XCF52" s="367"/>
      <c r="XCG52" s="367"/>
      <c r="XCH52" s="367"/>
      <c r="XCI52" s="367"/>
      <c r="XCJ52" s="367"/>
      <c r="XCK52" s="367"/>
      <c r="XCL52" s="367"/>
      <c r="XCM52" s="367"/>
      <c r="XCN52" s="367"/>
      <c r="XCO52" s="367"/>
      <c r="XCP52" s="367"/>
      <c r="XCQ52" s="367"/>
      <c r="XCR52" s="367"/>
      <c r="XCS52" s="367"/>
      <c r="XCT52" s="367"/>
      <c r="XCU52" s="367"/>
      <c r="XCV52" s="367"/>
      <c r="XCW52" s="367"/>
      <c r="XCX52" s="367"/>
      <c r="XCY52" s="367"/>
      <c r="XCZ52" s="367"/>
      <c r="XDA52" s="367"/>
      <c r="XDB52" s="367"/>
      <c r="XDC52" s="367"/>
      <c r="XDD52" s="367"/>
      <c r="XDE52" s="367"/>
      <c r="XDF52" s="367"/>
      <c r="XDG52" s="367"/>
      <c r="XDH52" s="367"/>
      <c r="XDI52" s="367"/>
      <c r="XDJ52" s="367"/>
      <c r="XDK52" s="367"/>
      <c r="XDL52" s="367"/>
      <c r="XDM52" s="367"/>
      <c r="XDN52" s="367"/>
      <c r="XDO52" s="367"/>
      <c r="XDP52" s="367"/>
      <c r="XDQ52" s="367"/>
      <c r="XDR52" s="367"/>
      <c r="XDS52" s="367"/>
      <c r="XDT52" s="367"/>
      <c r="XDU52" s="367"/>
      <c r="XDV52" s="367"/>
      <c r="XDW52" s="367"/>
      <c r="XDX52" s="367"/>
      <c r="XDY52" s="367"/>
      <c r="XDZ52" s="367"/>
      <c r="XEA52" s="367"/>
      <c r="XEB52" s="367"/>
      <c r="XEC52" s="367"/>
      <c r="XED52" s="367"/>
      <c r="XEE52" s="367"/>
      <c r="XEF52" s="367"/>
      <c r="XEG52" s="367"/>
      <c r="XEH52" s="367"/>
      <c r="XEI52" s="367"/>
      <c r="XEJ52" s="367"/>
      <c r="XEK52" s="367"/>
      <c r="XEL52" s="367"/>
      <c r="XEM52" s="367"/>
      <c r="XEN52" s="367"/>
      <c r="XEO52" s="367"/>
      <c r="XEP52" s="367"/>
      <c r="XEQ52" s="367"/>
      <c r="XER52" s="367"/>
      <c r="XES52" s="367"/>
      <c r="XET52" s="367"/>
      <c r="XEU52" s="367"/>
      <c r="XEV52" s="367"/>
      <c r="XEW52" s="367"/>
      <c r="XEX52" s="367"/>
      <c r="XEY52" s="367"/>
      <c r="XEZ52" s="367"/>
      <c r="XFA52" s="367"/>
      <c r="XFB52" s="367"/>
    </row>
    <row r="53" spans="1:16384" s="188" customFormat="1" ht="14.25" customHeight="1" outlineLevel="2" x14ac:dyDescent="0.2">
      <c r="A53" s="367"/>
      <c r="B53" s="373" t="s">
        <v>81</v>
      </c>
      <c r="C53" s="384">
        <f>model!F75</f>
        <v>94419709.592729613</v>
      </c>
      <c r="D53" s="385">
        <f>model!G75</f>
        <v>99126664.746174872</v>
      </c>
      <c r="E53" s="385">
        <f>model!H75</f>
        <v>99347927.212927982</v>
      </c>
      <c r="F53" s="385">
        <f>model!I75</f>
        <v>103123499.56841947</v>
      </c>
      <c r="G53" s="385">
        <f>model!J75</f>
        <v>103123499.56841947</v>
      </c>
      <c r="H53" s="386">
        <f>model!K75</f>
        <v>103123499.56841947</v>
      </c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367"/>
      <c r="CD53" s="367"/>
      <c r="CE53" s="367"/>
      <c r="CF53" s="367"/>
      <c r="CG53" s="367"/>
      <c r="CH53" s="367"/>
      <c r="CI53" s="367"/>
      <c r="CJ53" s="367"/>
      <c r="CK53" s="367"/>
      <c r="CL53" s="367"/>
      <c r="CM53" s="367"/>
      <c r="CN53" s="367"/>
      <c r="CO53" s="367"/>
      <c r="CP53" s="367"/>
      <c r="CQ53" s="367"/>
      <c r="CR53" s="367"/>
      <c r="CS53" s="367"/>
      <c r="CT53" s="367"/>
      <c r="CU53" s="367"/>
      <c r="CV53" s="367"/>
      <c r="CW53" s="367"/>
      <c r="CX53" s="367"/>
      <c r="CY53" s="367"/>
      <c r="CZ53" s="367"/>
      <c r="DA53" s="367"/>
      <c r="DB53" s="367"/>
      <c r="DC53" s="367"/>
      <c r="DD53" s="367"/>
      <c r="DE53" s="367"/>
      <c r="DF53" s="367"/>
      <c r="DG53" s="367"/>
      <c r="DH53" s="367"/>
      <c r="DI53" s="367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367"/>
      <c r="EA53" s="367"/>
      <c r="EB53" s="367"/>
      <c r="EC53" s="367"/>
      <c r="ED53" s="367"/>
      <c r="EE53" s="367"/>
      <c r="EF53" s="367"/>
      <c r="EG53" s="367"/>
      <c r="EH53" s="367"/>
      <c r="EI53" s="367"/>
      <c r="EJ53" s="367"/>
      <c r="EK53" s="367"/>
      <c r="EL53" s="367"/>
      <c r="EM53" s="367"/>
      <c r="EN53" s="367"/>
      <c r="EO53" s="367"/>
      <c r="EP53" s="367"/>
      <c r="EQ53" s="367"/>
      <c r="ER53" s="367"/>
      <c r="ES53" s="367"/>
      <c r="ET53" s="367"/>
      <c r="EU53" s="367"/>
      <c r="EV53" s="367"/>
      <c r="EW53" s="367"/>
      <c r="EX53" s="367"/>
      <c r="EY53" s="367"/>
      <c r="EZ53" s="367"/>
      <c r="FA53" s="367"/>
      <c r="FB53" s="367"/>
      <c r="FC53" s="367"/>
      <c r="FD53" s="367"/>
      <c r="FE53" s="367"/>
      <c r="FF53" s="367"/>
      <c r="FG53" s="367"/>
      <c r="FH53" s="367"/>
      <c r="FI53" s="367"/>
      <c r="FJ53" s="367"/>
      <c r="FK53" s="367"/>
      <c r="FL53" s="367"/>
      <c r="FM53" s="367"/>
      <c r="FN53" s="367"/>
      <c r="FO53" s="367"/>
      <c r="FP53" s="367"/>
      <c r="FQ53" s="367"/>
      <c r="FR53" s="367"/>
      <c r="FS53" s="367"/>
      <c r="FT53" s="367"/>
      <c r="FU53" s="367"/>
      <c r="FV53" s="367"/>
      <c r="FW53" s="367"/>
      <c r="FX53" s="367"/>
      <c r="FY53" s="367"/>
      <c r="FZ53" s="367"/>
      <c r="GA53" s="367"/>
      <c r="GB53" s="367"/>
      <c r="GC53" s="367"/>
      <c r="GD53" s="367"/>
      <c r="GE53" s="367"/>
      <c r="GF53" s="367"/>
      <c r="GG53" s="367"/>
      <c r="GH53" s="367"/>
      <c r="GI53" s="367"/>
      <c r="GJ53" s="367"/>
      <c r="GK53" s="367"/>
      <c r="GL53" s="367"/>
      <c r="GM53" s="367"/>
      <c r="GN53" s="367"/>
      <c r="GO53" s="367"/>
      <c r="GP53" s="367"/>
      <c r="GQ53" s="367"/>
      <c r="GR53" s="367"/>
      <c r="GS53" s="367"/>
      <c r="GT53" s="367"/>
      <c r="GU53" s="367"/>
      <c r="GV53" s="367"/>
      <c r="GW53" s="367"/>
      <c r="GX53" s="367"/>
      <c r="GY53" s="367"/>
      <c r="GZ53" s="367"/>
      <c r="HA53" s="367"/>
      <c r="HB53" s="367"/>
      <c r="HC53" s="367"/>
      <c r="HD53" s="367"/>
      <c r="HE53" s="367"/>
      <c r="HF53" s="367"/>
      <c r="HG53" s="367"/>
      <c r="HH53" s="367"/>
      <c r="HI53" s="367"/>
      <c r="HJ53" s="367"/>
      <c r="HK53" s="367"/>
      <c r="HL53" s="367"/>
      <c r="HM53" s="367"/>
      <c r="HN53" s="367"/>
      <c r="HO53" s="367"/>
      <c r="HP53" s="367"/>
      <c r="HQ53" s="367"/>
      <c r="HR53" s="367"/>
      <c r="HS53" s="367"/>
      <c r="HT53" s="367"/>
      <c r="HU53" s="367"/>
      <c r="HV53" s="367"/>
      <c r="HW53" s="367"/>
      <c r="HX53" s="367"/>
      <c r="HY53" s="367"/>
      <c r="HZ53" s="367"/>
      <c r="IA53" s="367"/>
      <c r="IB53" s="367"/>
      <c r="IC53" s="367"/>
      <c r="ID53" s="367"/>
      <c r="IE53" s="367"/>
      <c r="IF53" s="367"/>
      <c r="IG53" s="367"/>
      <c r="IH53" s="367"/>
      <c r="II53" s="367"/>
      <c r="IJ53" s="367"/>
      <c r="IK53" s="367"/>
      <c r="IL53" s="367"/>
      <c r="IM53" s="367"/>
      <c r="IN53" s="367"/>
      <c r="IO53" s="367"/>
      <c r="IP53" s="367"/>
      <c r="IQ53" s="367"/>
      <c r="IR53" s="367"/>
      <c r="IS53" s="367"/>
      <c r="IT53" s="367"/>
      <c r="IU53" s="367"/>
      <c r="IV53" s="367"/>
      <c r="IW53" s="367"/>
      <c r="IX53" s="367"/>
      <c r="IY53" s="367"/>
      <c r="IZ53" s="367"/>
      <c r="JA53" s="367"/>
      <c r="JB53" s="367"/>
      <c r="JC53" s="367"/>
      <c r="JD53" s="367"/>
      <c r="JE53" s="367"/>
      <c r="JF53" s="367"/>
      <c r="JG53" s="367"/>
      <c r="JH53" s="367"/>
      <c r="JI53" s="367"/>
      <c r="JJ53" s="367"/>
      <c r="JK53" s="367"/>
      <c r="JL53" s="367"/>
      <c r="JM53" s="367"/>
      <c r="JN53" s="367"/>
      <c r="JO53" s="367"/>
      <c r="JP53" s="367"/>
      <c r="JQ53" s="367"/>
      <c r="JR53" s="367"/>
      <c r="JS53" s="367"/>
      <c r="JT53" s="367"/>
      <c r="JU53" s="367"/>
      <c r="JV53" s="367"/>
      <c r="JW53" s="367"/>
      <c r="JX53" s="367"/>
      <c r="JY53" s="367"/>
      <c r="JZ53" s="367"/>
      <c r="KA53" s="367"/>
      <c r="KB53" s="367"/>
      <c r="KC53" s="367"/>
      <c r="KD53" s="367"/>
      <c r="KE53" s="367"/>
      <c r="KF53" s="367"/>
      <c r="KG53" s="367"/>
      <c r="KH53" s="367"/>
      <c r="KI53" s="367"/>
      <c r="KJ53" s="367"/>
      <c r="KK53" s="367"/>
      <c r="KL53" s="367"/>
      <c r="KM53" s="367"/>
      <c r="KN53" s="367"/>
      <c r="KO53" s="367"/>
      <c r="KP53" s="367"/>
      <c r="KQ53" s="367"/>
      <c r="KR53" s="367"/>
      <c r="KS53" s="367"/>
      <c r="KT53" s="367"/>
      <c r="KU53" s="367"/>
      <c r="KV53" s="367"/>
      <c r="KW53" s="367"/>
      <c r="KX53" s="367"/>
      <c r="KY53" s="367"/>
      <c r="KZ53" s="367"/>
      <c r="LA53" s="367"/>
      <c r="LB53" s="367"/>
      <c r="LC53" s="367"/>
      <c r="LD53" s="367"/>
      <c r="LE53" s="367"/>
      <c r="LF53" s="367"/>
      <c r="LG53" s="367"/>
      <c r="LH53" s="367"/>
      <c r="LI53" s="367"/>
      <c r="LJ53" s="367"/>
      <c r="LK53" s="367"/>
      <c r="LL53" s="367"/>
      <c r="LM53" s="367"/>
      <c r="LN53" s="367"/>
      <c r="LO53" s="367"/>
      <c r="LP53" s="367"/>
      <c r="LQ53" s="367"/>
      <c r="LR53" s="367"/>
      <c r="LS53" s="367"/>
      <c r="LT53" s="367"/>
      <c r="LU53" s="367"/>
      <c r="LV53" s="367"/>
      <c r="LW53" s="367"/>
      <c r="LX53" s="367"/>
      <c r="LY53" s="367"/>
      <c r="LZ53" s="367"/>
      <c r="MA53" s="367"/>
      <c r="MB53" s="367"/>
      <c r="MC53" s="367"/>
      <c r="MD53" s="367"/>
      <c r="ME53" s="367"/>
      <c r="MF53" s="367"/>
      <c r="MG53" s="367"/>
      <c r="MH53" s="367"/>
      <c r="MI53" s="367"/>
      <c r="MJ53" s="367"/>
      <c r="MK53" s="367"/>
      <c r="ML53" s="367"/>
      <c r="MM53" s="367"/>
      <c r="MN53" s="367"/>
      <c r="MO53" s="367"/>
      <c r="MP53" s="367"/>
      <c r="MQ53" s="367"/>
      <c r="MR53" s="367"/>
      <c r="MS53" s="367"/>
      <c r="MT53" s="367"/>
      <c r="MU53" s="367"/>
      <c r="MV53" s="367"/>
      <c r="MW53" s="367"/>
      <c r="MX53" s="367"/>
      <c r="MY53" s="367"/>
      <c r="MZ53" s="367"/>
      <c r="NA53" s="367"/>
      <c r="NB53" s="367"/>
      <c r="NC53" s="367"/>
      <c r="ND53" s="367"/>
      <c r="NE53" s="367"/>
      <c r="NF53" s="367"/>
      <c r="NG53" s="367"/>
      <c r="NH53" s="367"/>
      <c r="NI53" s="367"/>
      <c r="NJ53" s="367"/>
      <c r="NK53" s="367"/>
      <c r="NL53" s="367"/>
      <c r="NM53" s="367"/>
      <c r="NN53" s="367"/>
      <c r="NO53" s="367"/>
      <c r="NP53" s="367"/>
      <c r="NQ53" s="367"/>
      <c r="NR53" s="367"/>
      <c r="NS53" s="367"/>
      <c r="NT53" s="367"/>
      <c r="NU53" s="367"/>
      <c r="NV53" s="367"/>
      <c r="NW53" s="367"/>
      <c r="NX53" s="367"/>
      <c r="NY53" s="367"/>
      <c r="NZ53" s="367"/>
      <c r="OA53" s="367"/>
      <c r="OB53" s="367"/>
      <c r="OC53" s="367"/>
      <c r="OD53" s="367"/>
      <c r="OE53" s="367"/>
      <c r="OF53" s="367"/>
      <c r="OG53" s="367"/>
      <c r="OH53" s="367"/>
      <c r="OI53" s="367"/>
      <c r="OJ53" s="367"/>
      <c r="OK53" s="367"/>
      <c r="OL53" s="367"/>
      <c r="OM53" s="367"/>
      <c r="ON53" s="367"/>
      <c r="OO53" s="367"/>
      <c r="OP53" s="367"/>
      <c r="OQ53" s="367"/>
      <c r="OR53" s="367"/>
      <c r="OS53" s="367"/>
      <c r="OT53" s="367"/>
      <c r="OU53" s="367"/>
      <c r="OV53" s="367"/>
      <c r="OW53" s="367"/>
      <c r="OX53" s="367"/>
      <c r="OY53" s="367"/>
      <c r="OZ53" s="367"/>
      <c r="PA53" s="367"/>
      <c r="PB53" s="367"/>
      <c r="PC53" s="367"/>
      <c r="PD53" s="367"/>
      <c r="PE53" s="367"/>
      <c r="PF53" s="367"/>
      <c r="PG53" s="367"/>
      <c r="PH53" s="367"/>
      <c r="PI53" s="367"/>
      <c r="PJ53" s="367"/>
      <c r="PK53" s="367"/>
      <c r="PL53" s="367"/>
      <c r="PM53" s="367"/>
      <c r="PN53" s="367"/>
      <c r="PO53" s="367"/>
      <c r="PP53" s="367"/>
      <c r="PQ53" s="367"/>
      <c r="PR53" s="367"/>
      <c r="PS53" s="367"/>
      <c r="PT53" s="367"/>
      <c r="PU53" s="367"/>
      <c r="PV53" s="367"/>
      <c r="PW53" s="367"/>
      <c r="PX53" s="367"/>
      <c r="PY53" s="367"/>
      <c r="PZ53" s="367"/>
      <c r="QA53" s="367"/>
      <c r="QB53" s="367"/>
      <c r="QC53" s="367"/>
      <c r="QD53" s="367"/>
      <c r="QE53" s="367"/>
      <c r="QF53" s="367"/>
      <c r="QG53" s="367"/>
      <c r="QH53" s="367"/>
      <c r="QI53" s="367"/>
      <c r="QJ53" s="367"/>
      <c r="QK53" s="367"/>
      <c r="QL53" s="367"/>
      <c r="QM53" s="367"/>
      <c r="QN53" s="367"/>
      <c r="QO53" s="367"/>
      <c r="QP53" s="367"/>
      <c r="QQ53" s="367"/>
      <c r="QR53" s="367"/>
      <c r="QS53" s="367"/>
      <c r="QT53" s="367"/>
      <c r="QU53" s="367"/>
      <c r="QV53" s="367"/>
      <c r="QW53" s="367"/>
      <c r="QX53" s="367"/>
      <c r="QY53" s="367"/>
      <c r="QZ53" s="367"/>
      <c r="RA53" s="367"/>
      <c r="RB53" s="367"/>
      <c r="RC53" s="367"/>
      <c r="RD53" s="367"/>
      <c r="RE53" s="367"/>
      <c r="RF53" s="367"/>
      <c r="RG53" s="367"/>
      <c r="RH53" s="367"/>
      <c r="RI53" s="367"/>
      <c r="RJ53" s="367"/>
      <c r="RK53" s="367"/>
      <c r="RL53" s="367"/>
      <c r="RM53" s="367"/>
      <c r="RN53" s="367"/>
      <c r="RO53" s="367"/>
      <c r="RP53" s="367"/>
      <c r="RQ53" s="367"/>
      <c r="RR53" s="367"/>
      <c r="RS53" s="367"/>
      <c r="RT53" s="367"/>
      <c r="RU53" s="367"/>
      <c r="RV53" s="367"/>
      <c r="RW53" s="367"/>
      <c r="RX53" s="367"/>
      <c r="RY53" s="367"/>
      <c r="RZ53" s="367"/>
      <c r="SA53" s="367"/>
      <c r="SB53" s="367"/>
      <c r="SC53" s="367"/>
      <c r="SD53" s="367"/>
      <c r="SE53" s="367"/>
      <c r="SF53" s="367"/>
      <c r="SG53" s="367"/>
      <c r="SH53" s="367"/>
      <c r="SI53" s="367"/>
      <c r="SJ53" s="367"/>
      <c r="SK53" s="367"/>
      <c r="SL53" s="367"/>
      <c r="SM53" s="367"/>
      <c r="SN53" s="367"/>
      <c r="SO53" s="367"/>
      <c r="SP53" s="367"/>
      <c r="SQ53" s="367"/>
      <c r="SR53" s="367"/>
      <c r="SS53" s="367"/>
      <c r="ST53" s="367"/>
      <c r="SU53" s="367"/>
      <c r="SV53" s="367"/>
      <c r="SW53" s="367"/>
      <c r="SX53" s="367"/>
      <c r="SY53" s="367"/>
      <c r="SZ53" s="367"/>
      <c r="TA53" s="367"/>
      <c r="TB53" s="367"/>
      <c r="TC53" s="367"/>
      <c r="TD53" s="367"/>
      <c r="TE53" s="367"/>
      <c r="TF53" s="367"/>
      <c r="TG53" s="367"/>
      <c r="TH53" s="367"/>
      <c r="TI53" s="367"/>
      <c r="TJ53" s="367"/>
      <c r="TK53" s="367"/>
      <c r="TL53" s="367"/>
      <c r="TM53" s="367"/>
      <c r="TN53" s="367"/>
      <c r="TO53" s="367"/>
      <c r="TP53" s="367"/>
      <c r="TQ53" s="367"/>
      <c r="TR53" s="367"/>
      <c r="TS53" s="367"/>
      <c r="TT53" s="367"/>
      <c r="TU53" s="367"/>
      <c r="TV53" s="367"/>
      <c r="TW53" s="367"/>
      <c r="TX53" s="367"/>
      <c r="TY53" s="367"/>
      <c r="TZ53" s="367"/>
      <c r="UA53" s="367"/>
      <c r="UB53" s="367"/>
      <c r="UC53" s="367"/>
      <c r="UD53" s="367"/>
      <c r="UE53" s="367"/>
      <c r="UF53" s="367"/>
      <c r="UG53" s="367"/>
      <c r="UH53" s="367"/>
      <c r="UI53" s="367"/>
      <c r="UJ53" s="367"/>
      <c r="UK53" s="367"/>
      <c r="UL53" s="367"/>
      <c r="UM53" s="367"/>
      <c r="UN53" s="367"/>
      <c r="UO53" s="367"/>
      <c r="UP53" s="367"/>
      <c r="UQ53" s="367"/>
      <c r="UR53" s="367"/>
      <c r="US53" s="367"/>
      <c r="UT53" s="367"/>
      <c r="UU53" s="367"/>
      <c r="UV53" s="367"/>
      <c r="UW53" s="367"/>
      <c r="UX53" s="367"/>
      <c r="UY53" s="367"/>
      <c r="UZ53" s="367"/>
      <c r="VA53" s="367"/>
      <c r="VB53" s="367"/>
      <c r="VC53" s="367"/>
      <c r="VD53" s="367"/>
      <c r="VE53" s="367"/>
      <c r="VF53" s="367"/>
      <c r="VG53" s="367"/>
      <c r="VH53" s="367"/>
      <c r="VI53" s="367"/>
      <c r="VJ53" s="367"/>
      <c r="VK53" s="367"/>
      <c r="VL53" s="367"/>
      <c r="VM53" s="367"/>
      <c r="VN53" s="367"/>
      <c r="VO53" s="367"/>
      <c r="VP53" s="367"/>
      <c r="VQ53" s="367"/>
      <c r="VR53" s="367"/>
      <c r="VS53" s="367"/>
      <c r="VT53" s="367"/>
      <c r="VU53" s="367"/>
      <c r="VV53" s="367"/>
      <c r="VW53" s="367"/>
      <c r="VX53" s="367"/>
      <c r="VY53" s="367"/>
      <c r="VZ53" s="367"/>
      <c r="WA53" s="367"/>
      <c r="WB53" s="367"/>
      <c r="WC53" s="367"/>
      <c r="WD53" s="367"/>
      <c r="WE53" s="367"/>
      <c r="WF53" s="367"/>
      <c r="WG53" s="367"/>
      <c r="WH53" s="367"/>
      <c r="WI53" s="367"/>
      <c r="WJ53" s="367"/>
      <c r="WK53" s="367"/>
      <c r="WL53" s="367"/>
      <c r="WM53" s="367"/>
      <c r="WN53" s="367"/>
      <c r="WO53" s="367"/>
      <c r="WP53" s="367"/>
      <c r="WQ53" s="367"/>
      <c r="WR53" s="367"/>
      <c r="WS53" s="367"/>
      <c r="WT53" s="367"/>
      <c r="WU53" s="367"/>
      <c r="WV53" s="367"/>
      <c r="WW53" s="367"/>
      <c r="WX53" s="367"/>
      <c r="WY53" s="367"/>
      <c r="WZ53" s="367"/>
      <c r="XA53" s="367"/>
      <c r="XB53" s="367"/>
      <c r="XC53" s="367"/>
      <c r="XD53" s="367"/>
      <c r="XE53" s="367"/>
      <c r="XF53" s="367"/>
      <c r="XG53" s="367"/>
      <c r="XH53" s="367"/>
      <c r="XI53" s="367"/>
      <c r="XJ53" s="367"/>
      <c r="XK53" s="367"/>
      <c r="XL53" s="367"/>
      <c r="XM53" s="367"/>
      <c r="XN53" s="367"/>
      <c r="XO53" s="367"/>
      <c r="XP53" s="367"/>
      <c r="XQ53" s="367"/>
      <c r="XR53" s="367"/>
      <c r="XS53" s="367"/>
      <c r="XT53" s="367"/>
      <c r="XU53" s="367"/>
      <c r="XV53" s="367"/>
      <c r="XW53" s="367"/>
      <c r="XX53" s="367"/>
      <c r="XY53" s="367"/>
      <c r="XZ53" s="367"/>
      <c r="YA53" s="367"/>
      <c r="YB53" s="367"/>
      <c r="YC53" s="367"/>
      <c r="YD53" s="367"/>
      <c r="YE53" s="367"/>
      <c r="YF53" s="367"/>
      <c r="YG53" s="367"/>
      <c r="YH53" s="367"/>
      <c r="YI53" s="367"/>
      <c r="YJ53" s="367"/>
      <c r="YK53" s="367"/>
      <c r="YL53" s="367"/>
      <c r="YM53" s="367"/>
      <c r="YN53" s="367"/>
      <c r="YO53" s="367"/>
      <c r="YP53" s="367"/>
      <c r="YQ53" s="367"/>
      <c r="YR53" s="367"/>
      <c r="YS53" s="367"/>
      <c r="YT53" s="367"/>
      <c r="YU53" s="367"/>
      <c r="YV53" s="367"/>
      <c r="YW53" s="367"/>
      <c r="YX53" s="367"/>
      <c r="YY53" s="367"/>
      <c r="YZ53" s="367"/>
      <c r="ZA53" s="367"/>
      <c r="ZB53" s="367"/>
      <c r="ZC53" s="367"/>
      <c r="ZD53" s="367"/>
      <c r="ZE53" s="367"/>
      <c r="ZF53" s="367"/>
      <c r="ZG53" s="367"/>
      <c r="ZH53" s="367"/>
      <c r="ZI53" s="367"/>
      <c r="ZJ53" s="367"/>
      <c r="ZK53" s="367"/>
      <c r="ZL53" s="367"/>
      <c r="ZM53" s="367"/>
      <c r="ZN53" s="367"/>
      <c r="ZO53" s="367"/>
      <c r="ZP53" s="367"/>
      <c r="ZQ53" s="367"/>
      <c r="ZR53" s="367"/>
      <c r="ZS53" s="367"/>
      <c r="ZT53" s="367"/>
      <c r="ZU53" s="367"/>
      <c r="ZV53" s="367"/>
      <c r="ZW53" s="367"/>
      <c r="ZX53" s="367"/>
      <c r="ZY53" s="367"/>
      <c r="ZZ53" s="367"/>
      <c r="AAA53" s="367"/>
      <c r="AAB53" s="367"/>
      <c r="AAC53" s="367"/>
      <c r="AAD53" s="367"/>
      <c r="AAE53" s="367"/>
      <c r="AAF53" s="367"/>
      <c r="AAG53" s="367"/>
      <c r="AAH53" s="367"/>
      <c r="AAI53" s="367"/>
      <c r="AAJ53" s="367"/>
      <c r="AAK53" s="367"/>
      <c r="AAL53" s="367"/>
      <c r="AAM53" s="367"/>
      <c r="AAN53" s="367"/>
      <c r="AAO53" s="367"/>
      <c r="AAP53" s="367"/>
      <c r="AAQ53" s="367"/>
      <c r="AAR53" s="367"/>
      <c r="AAS53" s="367"/>
      <c r="AAT53" s="367"/>
      <c r="AAU53" s="367"/>
      <c r="AAV53" s="367"/>
      <c r="AAW53" s="367"/>
      <c r="AAX53" s="367"/>
      <c r="AAY53" s="367"/>
      <c r="AAZ53" s="367"/>
      <c r="ABA53" s="367"/>
      <c r="ABB53" s="367"/>
      <c r="ABC53" s="367"/>
      <c r="ABD53" s="367"/>
      <c r="ABE53" s="367"/>
      <c r="ABF53" s="367"/>
      <c r="ABG53" s="367"/>
      <c r="ABH53" s="367"/>
      <c r="ABI53" s="367"/>
      <c r="ABJ53" s="367"/>
      <c r="ABK53" s="367"/>
      <c r="ABL53" s="367"/>
      <c r="ABM53" s="367"/>
      <c r="ABN53" s="367"/>
      <c r="ABO53" s="367"/>
      <c r="ABP53" s="367"/>
      <c r="ABQ53" s="367"/>
      <c r="ABR53" s="367"/>
      <c r="ABS53" s="367"/>
      <c r="ABT53" s="367"/>
      <c r="ABU53" s="367"/>
      <c r="ABV53" s="367"/>
      <c r="ABW53" s="367"/>
      <c r="ABX53" s="367"/>
      <c r="ABY53" s="367"/>
      <c r="ABZ53" s="367"/>
      <c r="ACA53" s="367"/>
      <c r="ACB53" s="367"/>
      <c r="ACC53" s="367"/>
      <c r="ACD53" s="367"/>
      <c r="ACE53" s="367"/>
      <c r="ACF53" s="367"/>
      <c r="ACG53" s="367"/>
      <c r="ACH53" s="367"/>
      <c r="ACI53" s="367"/>
      <c r="ACJ53" s="367"/>
      <c r="ACK53" s="367"/>
      <c r="ACL53" s="367"/>
      <c r="ACM53" s="367"/>
      <c r="ACN53" s="367"/>
      <c r="ACO53" s="367"/>
      <c r="ACP53" s="367"/>
      <c r="ACQ53" s="367"/>
      <c r="ACR53" s="367"/>
      <c r="ACS53" s="367"/>
      <c r="ACT53" s="367"/>
      <c r="ACU53" s="367"/>
      <c r="ACV53" s="367"/>
      <c r="ACW53" s="367"/>
      <c r="ACX53" s="367"/>
      <c r="ACY53" s="367"/>
      <c r="ACZ53" s="367"/>
      <c r="ADA53" s="367"/>
      <c r="ADB53" s="367"/>
      <c r="ADC53" s="367"/>
      <c r="ADD53" s="367"/>
      <c r="ADE53" s="367"/>
      <c r="ADF53" s="367"/>
      <c r="ADG53" s="367"/>
      <c r="ADH53" s="367"/>
      <c r="ADI53" s="367"/>
      <c r="ADJ53" s="367"/>
      <c r="ADK53" s="367"/>
      <c r="ADL53" s="367"/>
      <c r="ADM53" s="367"/>
      <c r="ADN53" s="367"/>
      <c r="ADO53" s="367"/>
      <c r="ADP53" s="367"/>
      <c r="ADQ53" s="367"/>
      <c r="ADR53" s="367"/>
      <c r="ADS53" s="367"/>
      <c r="ADT53" s="367"/>
      <c r="ADU53" s="367"/>
      <c r="ADV53" s="367"/>
      <c r="ADW53" s="367"/>
      <c r="ADX53" s="367"/>
      <c r="ADY53" s="367"/>
      <c r="ADZ53" s="367"/>
      <c r="AEA53" s="367"/>
      <c r="AEB53" s="367"/>
      <c r="AEC53" s="367"/>
      <c r="AED53" s="367"/>
      <c r="AEE53" s="367"/>
      <c r="AEF53" s="367"/>
      <c r="AEG53" s="367"/>
      <c r="AEH53" s="367"/>
      <c r="AEI53" s="367"/>
      <c r="AEJ53" s="367"/>
      <c r="AEK53" s="367"/>
      <c r="AEL53" s="367"/>
      <c r="AEM53" s="367"/>
      <c r="AEN53" s="367"/>
      <c r="AEO53" s="367"/>
      <c r="AEP53" s="367"/>
      <c r="AEQ53" s="367"/>
      <c r="AER53" s="367"/>
      <c r="AES53" s="367"/>
      <c r="AET53" s="367"/>
      <c r="AEU53" s="367"/>
      <c r="AEV53" s="367"/>
      <c r="AEW53" s="367"/>
      <c r="AEX53" s="367"/>
      <c r="AEY53" s="367"/>
      <c r="AEZ53" s="367"/>
      <c r="AFA53" s="367"/>
      <c r="AFB53" s="367"/>
      <c r="AFC53" s="367"/>
      <c r="AFD53" s="367"/>
      <c r="AFE53" s="367"/>
      <c r="AFF53" s="367"/>
      <c r="AFG53" s="367"/>
      <c r="AFH53" s="367"/>
      <c r="AFI53" s="367"/>
      <c r="AFJ53" s="367"/>
      <c r="AFK53" s="367"/>
      <c r="AFL53" s="367"/>
      <c r="AFM53" s="367"/>
      <c r="AFN53" s="367"/>
      <c r="AFO53" s="367"/>
      <c r="AFP53" s="367"/>
      <c r="AFQ53" s="367"/>
      <c r="AFR53" s="367"/>
      <c r="AFS53" s="367"/>
      <c r="AFT53" s="367"/>
      <c r="AFU53" s="367"/>
      <c r="AFV53" s="367"/>
      <c r="AFW53" s="367"/>
      <c r="AFX53" s="367"/>
      <c r="AFY53" s="367"/>
      <c r="AFZ53" s="367"/>
      <c r="AGA53" s="367"/>
      <c r="AGB53" s="367"/>
      <c r="AGC53" s="367"/>
      <c r="AGD53" s="367"/>
      <c r="AGE53" s="367"/>
      <c r="AGF53" s="367"/>
      <c r="AGG53" s="367"/>
      <c r="AGH53" s="367"/>
      <c r="AGI53" s="367"/>
      <c r="AGJ53" s="367"/>
      <c r="AGK53" s="367"/>
      <c r="AGL53" s="367"/>
      <c r="AGM53" s="367"/>
      <c r="AGN53" s="367"/>
      <c r="AGO53" s="367"/>
      <c r="AGP53" s="367"/>
      <c r="AGQ53" s="367"/>
      <c r="AGR53" s="367"/>
      <c r="AGS53" s="367"/>
      <c r="AGT53" s="367"/>
      <c r="AGU53" s="367"/>
      <c r="AGV53" s="367"/>
      <c r="AGW53" s="367"/>
      <c r="AGX53" s="367"/>
      <c r="AGY53" s="367"/>
      <c r="AGZ53" s="367"/>
      <c r="AHA53" s="367"/>
      <c r="AHB53" s="367"/>
      <c r="AHC53" s="367"/>
      <c r="AHD53" s="367"/>
      <c r="AHE53" s="367"/>
      <c r="AHF53" s="367"/>
      <c r="AHG53" s="367"/>
      <c r="AHH53" s="367"/>
      <c r="AHI53" s="367"/>
      <c r="AHJ53" s="367"/>
      <c r="AHK53" s="367"/>
      <c r="AHL53" s="367"/>
      <c r="AHM53" s="367"/>
      <c r="AHN53" s="367"/>
      <c r="AHO53" s="367"/>
      <c r="AHP53" s="367"/>
      <c r="AHQ53" s="367"/>
      <c r="AHR53" s="367"/>
      <c r="AHS53" s="367"/>
      <c r="AHT53" s="367"/>
      <c r="AHU53" s="367"/>
      <c r="AHV53" s="367"/>
      <c r="AHW53" s="367"/>
      <c r="AHX53" s="367"/>
      <c r="AHY53" s="367"/>
      <c r="AHZ53" s="367"/>
      <c r="AIA53" s="367"/>
      <c r="AIB53" s="367"/>
      <c r="AIC53" s="367"/>
      <c r="AID53" s="367"/>
      <c r="AIE53" s="367"/>
      <c r="AIF53" s="367"/>
      <c r="AIG53" s="367"/>
      <c r="AIH53" s="367"/>
      <c r="AII53" s="367"/>
      <c r="AIJ53" s="367"/>
      <c r="AIK53" s="367"/>
      <c r="AIL53" s="367"/>
      <c r="AIM53" s="367"/>
      <c r="AIN53" s="367"/>
      <c r="AIO53" s="367"/>
      <c r="AIP53" s="367"/>
      <c r="AIQ53" s="367"/>
      <c r="AIR53" s="367"/>
      <c r="AIS53" s="367"/>
      <c r="AIT53" s="367"/>
      <c r="AIU53" s="367"/>
      <c r="AIV53" s="367"/>
      <c r="AIW53" s="367"/>
      <c r="AIX53" s="367"/>
      <c r="AIY53" s="367"/>
      <c r="AIZ53" s="367"/>
      <c r="AJA53" s="367"/>
      <c r="AJB53" s="367"/>
      <c r="AJC53" s="367"/>
      <c r="AJD53" s="367"/>
      <c r="AJE53" s="367"/>
      <c r="AJF53" s="367"/>
      <c r="AJG53" s="367"/>
      <c r="AJH53" s="367"/>
      <c r="AJI53" s="367"/>
      <c r="AJJ53" s="367"/>
      <c r="AJK53" s="367"/>
      <c r="AJL53" s="367"/>
      <c r="AJM53" s="367"/>
      <c r="AJN53" s="367"/>
      <c r="AJO53" s="367"/>
      <c r="AJP53" s="367"/>
      <c r="AJQ53" s="367"/>
      <c r="AJR53" s="367"/>
      <c r="AJS53" s="367"/>
      <c r="AJT53" s="367"/>
      <c r="AJU53" s="367"/>
      <c r="AJV53" s="367"/>
      <c r="AJW53" s="367"/>
      <c r="AJX53" s="367"/>
      <c r="AJY53" s="367"/>
      <c r="AJZ53" s="367"/>
      <c r="AKA53" s="367"/>
      <c r="AKB53" s="367"/>
      <c r="AKC53" s="367"/>
      <c r="AKD53" s="367"/>
      <c r="AKE53" s="367"/>
      <c r="AKF53" s="367"/>
      <c r="AKG53" s="367"/>
      <c r="AKH53" s="367"/>
      <c r="AKI53" s="367"/>
      <c r="AKJ53" s="367"/>
      <c r="AKK53" s="367"/>
      <c r="AKL53" s="367"/>
      <c r="AKM53" s="367"/>
      <c r="AKN53" s="367"/>
      <c r="AKO53" s="367"/>
      <c r="AKP53" s="367"/>
      <c r="AKQ53" s="367"/>
      <c r="AKR53" s="367"/>
      <c r="AKS53" s="367"/>
      <c r="AKT53" s="367"/>
      <c r="AKU53" s="367"/>
      <c r="AKV53" s="367"/>
      <c r="AKW53" s="367"/>
      <c r="AKX53" s="367"/>
      <c r="AKY53" s="367"/>
      <c r="AKZ53" s="367"/>
      <c r="ALA53" s="367"/>
      <c r="ALB53" s="367"/>
      <c r="ALC53" s="367"/>
      <c r="ALD53" s="367"/>
      <c r="ALE53" s="367"/>
      <c r="ALF53" s="367"/>
      <c r="ALG53" s="367"/>
      <c r="ALH53" s="367"/>
      <c r="ALI53" s="367"/>
      <c r="ALJ53" s="367"/>
      <c r="ALK53" s="367"/>
      <c r="ALL53" s="367"/>
      <c r="ALM53" s="367"/>
      <c r="ALN53" s="367"/>
      <c r="ALO53" s="367"/>
      <c r="ALP53" s="367"/>
      <c r="ALQ53" s="367"/>
      <c r="ALR53" s="367"/>
      <c r="ALS53" s="367"/>
      <c r="ALT53" s="367"/>
      <c r="ALU53" s="367"/>
      <c r="ALV53" s="367"/>
      <c r="ALW53" s="367"/>
      <c r="ALX53" s="367"/>
      <c r="ALY53" s="367"/>
      <c r="ALZ53" s="367"/>
      <c r="AMA53" s="367"/>
      <c r="AMB53" s="367"/>
      <c r="AMC53" s="367"/>
      <c r="AMD53" s="367"/>
      <c r="AME53" s="367"/>
      <c r="AMF53" s="367"/>
      <c r="AMG53" s="367"/>
      <c r="AMH53" s="367"/>
      <c r="AMI53" s="367"/>
      <c r="AMJ53" s="367"/>
      <c r="AMK53" s="367"/>
      <c r="AML53" s="367"/>
      <c r="AMM53" s="367"/>
      <c r="AMN53" s="367"/>
      <c r="AMO53" s="367"/>
      <c r="AMP53" s="367"/>
      <c r="AMQ53" s="367"/>
      <c r="AMR53" s="367"/>
      <c r="AMS53" s="367"/>
      <c r="AMT53" s="367"/>
      <c r="AMU53" s="367"/>
      <c r="AMV53" s="367"/>
      <c r="AMW53" s="367"/>
      <c r="AMX53" s="367"/>
      <c r="AMY53" s="367"/>
      <c r="AMZ53" s="367"/>
      <c r="ANA53" s="367"/>
      <c r="ANB53" s="367"/>
      <c r="ANC53" s="367"/>
      <c r="AND53" s="367"/>
      <c r="ANE53" s="367"/>
      <c r="ANF53" s="367"/>
      <c r="ANG53" s="367"/>
      <c r="ANH53" s="367"/>
      <c r="ANI53" s="367"/>
      <c r="ANJ53" s="367"/>
      <c r="ANK53" s="367"/>
      <c r="ANL53" s="367"/>
      <c r="ANM53" s="367"/>
      <c r="ANN53" s="367"/>
      <c r="ANO53" s="367"/>
      <c r="ANP53" s="367"/>
      <c r="ANQ53" s="367"/>
      <c r="ANR53" s="367"/>
      <c r="ANS53" s="367"/>
      <c r="ANT53" s="367"/>
      <c r="ANU53" s="367"/>
      <c r="ANV53" s="367"/>
      <c r="ANW53" s="367"/>
      <c r="ANX53" s="367"/>
      <c r="ANY53" s="367"/>
      <c r="ANZ53" s="367"/>
      <c r="AOA53" s="367"/>
      <c r="AOB53" s="367"/>
      <c r="AOC53" s="367"/>
      <c r="AOD53" s="367"/>
      <c r="AOE53" s="367"/>
      <c r="AOF53" s="367"/>
      <c r="AOG53" s="367"/>
      <c r="AOH53" s="367"/>
      <c r="AOI53" s="367"/>
      <c r="AOJ53" s="367"/>
      <c r="AOK53" s="367"/>
      <c r="AOL53" s="367"/>
      <c r="AOM53" s="367"/>
      <c r="AON53" s="367"/>
      <c r="AOO53" s="367"/>
      <c r="AOP53" s="367"/>
      <c r="AOQ53" s="367"/>
      <c r="AOR53" s="367"/>
      <c r="AOS53" s="367"/>
      <c r="AOT53" s="367"/>
      <c r="AOU53" s="367"/>
      <c r="AOV53" s="367"/>
      <c r="AOW53" s="367"/>
      <c r="AOX53" s="367"/>
      <c r="AOY53" s="367"/>
      <c r="AOZ53" s="367"/>
      <c r="APA53" s="367"/>
      <c r="APB53" s="367"/>
      <c r="APC53" s="367"/>
      <c r="APD53" s="367"/>
      <c r="APE53" s="367"/>
      <c r="APF53" s="367"/>
      <c r="APG53" s="367"/>
      <c r="APH53" s="367"/>
      <c r="API53" s="367"/>
      <c r="APJ53" s="367"/>
      <c r="APK53" s="367"/>
      <c r="APL53" s="367"/>
      <c r="APM53" s="367"/>
      <c r="APN53" s="367"/>
      <c r="APO53" s="367"/>
      <c r="APP53" s="367"/>
      <c r="APQ53" s="367"/>
      <c r="APR53" s="367"/>
      <c r="APS53" s="367"/>
      <c r="APT53" s="367"/>
      <c r="APU53" s="367"/>
      <c r="APV53" s="367"/>
      <c r="APW53" s="367"/>
      <c r="APX53" s="367"/>
      <c r="APY53" s="367"/>
      <c r="APZ53" s="367"/>
      <c r="AQA53" s="367"/>
      <c r="AQB53" s="367"/>
      <c r="AQC53" s="367"/>
      <c r="AQD53" s="367"/>
      <c r="AQE53" s="367"/>
      <c r="AQF53" s="367"/>
      <c r="AQG53" s="367"/>
      <c r="AQH53" s="367"/>
      <c r="AQI53" s="367"/>
      <c r="AQJ53" s="367"/>
      <c r="AQK53" s="367"/>
      <c r="AQL53" s="367"/>
      <c r="AQM53" s="367"/>
      <c r="AQN53" s="367"/>
      <c r="AQO53" s="367"/>
      <c r="AQP53" s="367"/>
      <c r="AQQ53" s="367"/>
      <c r="AQR53" s="367"/>
      <c r="AQS53" s="367"/>
      <c r="AQT53" s="367"/>
      <c r="AQU53" s="367"/>
      <c r="AQV53" s="367"/>
      <c r="AQW53" s="367"/>
      <c r="AQX53" s="367"/>
      <c r="AQY53" s="367"/>
      <c r="AQZ53" s="367"/>
      <c r="ARA53" s="367"/>
      <c r="ARB53" s="367"/>
      <c r="ARC53" s="367"/>
      <c r="ARD53" s="367"/>
      <c r="ARE53" s="367"/>
      <c r="ARF53" s="367"/>
      <c r="ARG53" s="367"/>
      <c r="ARH53" s="367"/>
      <c r="ARI53" s="367"/>
      <c r="ARJ53" s="367"/>
      <c r="ARK53" s="367"/>
      <c r="ARL53" s="367"/>
      <c r="ARM53" s="367"/>
      <c r="ARN53" s="367"/>
      <c r="ARO53" s="367"/>
      <c r="ARP53" s="367"/>
      <c r="ARQ53" s="367"/>
      <c r="ARR53" s="367"/>
      <c r="ARS53" s="367"/>
      <c r="ART53" s="367"/>
      <c r="ARU53" s="367"/>
      <c r="ARV53" s="367"/>
      <c r="ARW53" s="367"/>
      <c r="ARX53" s="367"/>
      <c r="ARY53" s="367"/>
      <c r="ARZ53" s="367"/>
      <c r="ASA53" s="367"/>
      <c r="ASB53" s="367"/>
      <c r="ASC53" s="367"/>
      <c r="ASD53" s="367"/>
      <c r="ASE53" s="367"/>
      <c r="ASF53" s="367"/>
      <c r="ASG53" s="367"/>
      <c r="ASH53" s="367"/>
      <c r="ASI53" s="367"/>
      <c r="ASJ53" s="367"/>
      <c r="ASK53" s="367"/>
      <c r="ASL53" s="367"/>
      <c r="ASM53" s="367"/>
      <c r="ASN53" s="367"/>
      <c r="ASO53" s="367"/>
      <c r="ASP53" s="367"/>
      <c r="ASQ53" s="367"/>
      <c r="ASR53" s="367"/>
      <c r="ASS53" s="367"/>
      <c r="AST53" s="367"/>
      <c r="ASU53" s="367"/>
      <c r="ASV53" s="367"/>
      <c r="ASW53" s="367"/>
      <c r="ASX53" s="367"/>
      <c r="ASY53" s="367"/>
      <c r="ASZ53" s="367"/>
      <c r="ATA53" s="367"/>
      <c r="ATB53" s="367"/>
      <c r="ATC53" s="367"/>
      <c r="ATD53" s="367"/>
      <c r="ATE53" s="367"/>
      <c r="ATF53" s="367"/>
      <c r="ATG53" s="367"/>
      <c r="ATH53" s="367"/>
      <c r="ATI53" s="367"/>
      <c r="ATJ53" s="367"/>
      <c r="ATK53" s="367"/>
      <c r="ATL53" s="367"/>
      <c r="ATM53" s="367"/>
      <c r="ATN53" s="367"/>
      <c r="ATO53" s="367"/>
      <c r="ATP53" s="367"/>
      <c r="ATQ53" s="367"/>
      <c r="ATR53" s="367"/>
      <c r="ATS53" s="367"/>
      <c r="ATT53" s="367"/>
      <c r="ATU53" s="367"/>
      <c r="ATV53" s="367"/>
      <c r="ATW53" s="367"/>
      <c r="ATX53" s="367"/>
      <c r="ATY53" s="367"/>
      <c r="ATZ53" s="367"/>
      <c r="AUA53" s="367"/>
      <c r="AUB53" s="367"/>
      <c r="AUC53" s="367"/>
      <c r="AUD53" s="367"/>
      <c r="AUE53" s="367"/>
      <c r="AUF53" s="367"/>
      <c r="AUG53" s="367"/>
      <c r="AUH53" s="367"/>
      <c r="AUI53" s="367"/>
      <c r="AUJ53" s="367"/>
      <c r="AUK53" s="367"/>
      <c r="AUL53" s="367"/>
      <c r="AUM53" s="367"/>
      <c r="AUN53" s="367"/>
      <c r="AUO53" s="367"/>
      <c r="AUP53" s="367"/>
      <c r="AUQ53" s="367"/>
      <c r="AUR53" s="367"/>
      <c r="AUS53" s="367"/>
      <c r="AUT53" s="367"/>
      <c r="AUU53" s="367"/>
      <c r="AUV53" s="367"/>
      <c r="AUW53" s="367"/>
      <c r="AUX53" s="367"/>
      <c r="AUY53" s="367"/>
      <c r="AUZ53" s="367"/>
      <c r="AVA53" s="367"/>
      <c r="AVB53" s="367"/>
      <c r="AVC53" s="367"/>
      <c r="AVD53" s="367"/>
      <c r="AVE53" s="367"/>
      <c r="AVF53" s="367"/>
      <c r="AVG53" s="367"/>
      <c r="AVH53" s="367"/>
      <c r="AVI53" s="367"/>
      <c r="AVJ53" s="367"/>
      <c r="AVK53" s="367"/>
      <c r="AVL53" s="367"/>
      <c r="AVM53" s="367"/>
      <c r="AVN53" s="367"/>
      <c r="AVO53" s="367"/>
      <c r="AVP53" s="367"/>
      <c r="AVQ53" s="367"/>
      <c r="AVR53" s="367"/>
      <c r="AVS53" s="367"/>
      <c r="AVT53" s="367"/>
      <c r="AVU53" s="367"/>
      <c r="AVV53" s="367"/>
      <c r="AVW53" s="367"/>
      <c r="AVX53" s="367"/>
      <c r="AVY53" s="367"/>
      <c r="AVZ53" s="367"/>
      <c r="AWA53" s="367"/>
      <c r="AWB53" s="367"/>
      <c r="AWC53" s="367"/>
      <c r="AWD53" s="367"/>
      <c r="AWE53" s="367"/>
      <c r="AWF53" s="367"/>
      <c r="AWG53" s="367"/>
      <c r="AWH53" s="367"/>
      <c r="AWI53" s="367"/>
      <c r="AWJ53" s="367"/>
      <c r="AWK53" s="367"/>
      <c r="AWL53" s="367"/>
      <c r="AWM53" s="367"/>
      <c r="AWN53" s="367"/>
      <c r="AWO53" s="367"/>
      <c r="AWP53" s="367"/>
      <c r="AWQ53" s="367"/>
      <c r="AWR53" s="367"/>
      <c r="AWS53" s="367"/>
      <c r="AWT53" s="367"/>
      <c r="AWU53" s="367"/>
      <c r="AWV53" s="367"/>
      <c r="AWW53" s="367"/>
      <c r="AWX53" s="367"/>
      <c r="AWY53" s="367"/>
      <c r="AWZ53" s="367"/>
      <c r="AXA53" s="367"/>
      <c r="AXB53" s="367"/>
      <c r="AXC53" s="367"/>
      <c r="AXD53" s="367"/>
      <c r="AXE53" s="367"/>
      <c r="AXF53" s="367"/>
      <c r="AXG53" s="367"/>
      <c r="AXH53" s="367"/>
      <c r="AXI53" s="367"/>
      <c r="AXJ53" s="367"/>
      <c r="AXK53" s="367"/>
      <c r="AXL53" s="367"/>
      <c r="AXM53" s="367"/>
      <c r="AXN53" s="367"/>
      <c r="AXO53" s="367"/>
      <c r="AXP53" s="367"/>
      <c r="AXQ53" s="367"/>
      <c r="AXR53" s="367"/>
      <c r="AXS53" s="367"/>
      <c r="AXT53" s="367"/>
      <c r="AXU53" s="367"/>
      <c r="AXV53" s="367"/>
      <c r="AXW53" s="367"/>
      <c r="AXX53" s="367"/>
      <c r="AXY53" s="367"/>
      <c r="AXZ53" s="367"/>
      <c r="AYA53" s="367"/>
      <c r="AYB53" s="367"/>
      <c r="AYC53" s="367"/>
      <c r="AYD53" s="367"/>
      <c r="AYE53" s="367"/>
      <c r="AYF53" s="367"/>
      <c r="AYG53" s="367"/>
      <c r="AYH53" s="367"/>
      <c r="AYI53" s="367"/>
      <c r="AYJ53" s="367"/>
      <c r="AYK53" s="367"/>
      <c r="AYL53" s="367"/>
      <c r="AYM53" s="367"/>
      <c r="AYN53" s="367"/>
      <c r="AYO53" s="367"/>
      <c r="AYP53" s="367"/>
      <c r="AYQ53" s="367"/>
      <c r="AYR53" s="367"/>
      <c r="AYS53" s="367"/>
      <c r="AYT53" s="367"/>
      <c r="AYU53" s="367"/>
      <c r="AYV53" s="367"/>
      <c r="AYW53" s="367"/>
      <c r="AYX53" s="367"/>
      <c r="AYY53" s="367"/>
      <c r="AYZ53" s="367"/>
      <c r="AZA53" s="367"/>
      <c r="AZB53" s="367"/>
      <c r="AZC53" s="367"/>
      <c r="AZD53" s="367"/>
      <c r="AZE53" s="367"/>
      <c r="AZF53" s="367"/>
      <c r="AZG53" s="367"/>
      <c r="AZH53" s="367"/>
      <c r="AZI53" s="367"/>
      <c r="AZJ53" s="367"/>
      <c r="AZK53" s="367"/>
      <c r="AZL53" s="367"/>
      <c r="AZM53" s="367"/>
      <c r="AZN53" s="367"/>
      <c r="AZO53" s="367"/>
      <c r="AZP53" s="367"/>
      <c r="AZQ53" s="367"/>
      <c r="AZR53" s="367"/>
      <c r="AZS53" s="367"/>
      <c r="AZT53" s="367"/>
      <c r="AZU53" s="367"/>
      <c r="AZV53" s="367"/>
      <c r="AZW53" s="367"/>
      <c r="AZX53" s="367"/>
      <c r="AZY53" s="367"/>
      <c r="AZZ53" s="367"/>
      <c r="BAA53" s="367"/>
      <c r="BAB53" s="367"/>
      <c r="BAC53" s="367"/>
      <c r="BAD53" s="367"/>
      <c r="BAE53" s="367"/>
      <c r="BAF53" s="367"/>
      <c r="BAG53" s="367"/>
      <c r="BAH53" s="367"/>
      <c r="BAI53" s="367"/>
      <c r="BAJ53" s="367"/>
      <c r="BAK53" s="367"/>
      <c r="BAL53" s="367"/>
      <c r="BAM53" s="367"/>
      <c r="BAN53" s="367"/>
      <c r="BAO53" s="367"/>
      <c r="BAP53" s="367"/>
      <c r="BAQ53" s="367"/>
      <c r="BAR53" s="367"/>
      <c r="BAS53" s="367"/>
      <c r="BAT53" s="367"/>
      <c r="BAU53" s="367"/>
      <c r="BAV53" s="367"/>
      <c r="BAW53" s="367"/>
      <c r="BAX53" s="367"/>
      <c r="BAY53" s="367"/>
      <c r="BAZ53" s="367"/>
      <c r="BBA53" s="367"/>
      <c r="BBB53" s="367"/>
      <c r="BBC53" s="367"/>
      <c r="BBD53" s="367"/>
      <c r="BBE53" s="367"/>
      <c r="BBF53" s="367"/>
      <c r="BBG53" s="367"/>
      <c r="BBH53" s="367"/>
      <c r="BBI53" s="367"/>
      <c r="BBJ53" s="367"/>
      <c r="BBK53" s="367"/>
      <c r="BBL53" s="367"/>
      <c r="BBM53" s="367"/>
      <c r="BBN53" s="367"/>
      <c r="BBO53" s="367"/>
      <c r="BBP53" s="367"/>
      <c r="BBQ53" s="367"/>
      <c r="BBR53" s="367"/>
      <c r="BBS53" s="367"/>
      <c r="BBT53" s="367"/>
      <c r="BBU53" s="367"/>
      <c r="BBV53" s="367"/>
      <c r="BBW53" s="367"/>
      <c r="BBX53" s="367"/>
      <c r="BBY53" s="367"/>
      <c r="BBZ53" s="367"/>
      <c r="BCA53" s="367"/>
      <c r="BCB53" s="367"/>
      <c r="BCC53" s="367"/>
      <c r="BCD53" s="367"/>
      <c r="BCE53" s="367"/>
      <c r="BCF53" s="367"/>
      <c r="BCG53" s="367"/>
      <c r="BCH53" s="367"/>
      <c r="BCI53" s="367"/>
      <c r="BCJ53" s="367"/>
      <c r="BCK53" s="367"/>
      <c r="BCL53" s="367"/>
      <c r="BCM53" s="367"/>
      <c r="BCN53" s="367"/>
      <c r="BCO53" s="367"/>
      <c r="BCP53" s="367"/>
      <c r="BCQ53" s="367"/>
      <c r="BCR53" s="367"/>
      <c r="BCS53" s="367"/>
      <c r="BCT53" s="367"/>
      <c r="BCU53" s="367"/>
      <c r="BCV53" s="367"/>
      <c r="BCW53" s="367"/>
      <c r="BCX53" s="367"/>
      <c r="BCY53" s="367"/>
      <c r="BCZ53" s="367"/>
      <c r="BDA53" s="367"/>
      <c r="BDB53" s="367"/>
      <c r="BDC53" s="367"/>
      <c r="BDD53" s="367"/>
      <c r="BDE53" s="367"/>
      <c r="BDF53" s="367"/>
      <c r="BDG53" s="367"/>
      <c r="BDH53" s="367"/>
      <c r="BDI53" s="367"/>
      <c r="BDJ53" s="367"/>
      <c r="BDK53" s="367"/>
      <c r="BDL53" s="367"/>
      <c r="BDM53" s="367"/>
      <c r="BDN53" s="367"/>
      <c r="BDO53" s="367"/>
      <c r="BDP53" s="367"/>
      <c r="BDQ53" s="367"/>
      <c r="BDR53" s="367"/>
      <c r="BDS53" s="367"/>
      <c r="BDT53" s="367"/>
      <c r="BDU53" s="367"/>
      <c r="BDV53" s="367"/>
      <c r="BDW53" s="367"/>
      <c r="BDX53" s="367"/>
      <c r="BDY53" s="367"/>
      <c r="BDZ53" s="367"/>
      <c r="BEA53" s="367"/>
      <c r="BEB53" s="367"/>
      <c r="BEC53" s="367"/>
      <c r="BED53" s="367"/>
      <c r="BEE53" s="367"/>
      <c r="BEF53" s="367"/>
      <c r="BEG53" s="367"/>
      <c r="BEH53" s="367"/>
      <c r="BEI53" s="367"/>
      <c r="BEJ53" s="367"/>
      <c r="BEK53" s="367"/>
      <c r="BEL53" s="367"/>
      <c r="BEM53" s="367"/>
      <c r="BEN53" s="367"/>
      <c r="BEO53" s="367"/>
      <c r="BEP53" s="367"/>
      <c r="BEQ53" s="367"/>
      <c r="BER53" s="367"/>
      <c r="BES53" s="367"/>
      <c r="BET53" s="367"/>
      <c r="BEU53" s="367"/>
      <c r="BEV53" s="367"/>
      <c r="BEW53" s="367"/>
      <c r="BEX53" s="367"/>
      <c r="BEY53" s="367"/>
      <c r="BEZ53" s="367"/>
      <c r="BFA53" s="367"/>
      <c r="BFB53" s="367"/>
      <c r="BFC53" s="367"/>
      <c r="BFD53" s="367"/>
      <c r="BFE53" s="367"/>
      <c r="BFF53" s="367"/>
      <c r="BFG53" s="367"/>
      <c r="BFH53" s="367"/>
      <c r="BFI53" s="367"/>
      <c r="BFJ53" s="367"/>
      <c r="BFK53" s="367"/>
      <c r="BFL53" s="367"/>
      <c r="BFM53" s="367"/>
      <c r="BFN53" s="367"/>
      <c r="BFO53" s="367"/>
      <c r="BFP53" s="367"/>
      <c r="BFQ53" s="367"/>
      <c r="BFR53" s="367"/>
      <c r="BFS53" s="367"/>
      <c r="BFT53" s="367"/>
      <c r="BFU53" s="367"/>
      <c r="BFV53" s="367"/>
      <c r="BFW53" s="367"/>
      <c r="BFX53" s="367"/>
      <c r="BFY53" s="367"/>
      <c r="BFZ53" s="367"/>
      <c r="BGA53" s="367"/>
      <c r="BGB53" s="367"/>
      <c r="BGC53" s="367"/>
      <c r="BGD53" s="367"/>
      <c r="BGE53" s="367"/>
      <c r="BGF53" s="367"/>
      <c r="BGG53" s="367"/>
      <c r="BGH53" s="367"/>
      <c r="BGI53" s="367"/>
      <c r="BGJ53" s="367"/>
      <c r="BGK53" s="367"/>
      <c r="BGL53" s="367"/>
      <c r="BGM53" s="367"/>
      <c r="BGN53" s="367"/>
      <c r="BGO53" s="367"/>
      <c r="BGP53" s="367"/>
      <c r="BGQ53" s="367"/>
      <c r="BGR53" s="367"/>
      <c r="BGS53" s="367"/>
      <c r="BGT53" s="367"/>
      <c r="BGU53" s="367"/>
      <c r="BGV53" s="367"/>
      <c r="BGW53" s="367"/>
      <c r="BGX53" s="367"/>
      <c r="BGY53" s="367"/>
      <c r="BGZ53" s="367"/>
      <c r="BHA53" s="367"/>
      <c r="BHB53" s="367"/>
      <c r="BHC53" s="367"/>
      <c r="BHD53" s="367"/>
      <c r="BHE53" s="367"/>
      <c r="BHF53" s="367"/>
      <c r="BHG53" s="367"/>
      <c r="BHH53" s="367"/>
      <c r="BHI53" s="367"/>
      <c r="BHJ53" s="367"/>
      <c r="BHK53" s="367"/>
      <c r="BHL53" s="367"/>
      <c r="BHM53" s="367"/>
      <c r="BHN53" s="367"/>
      <c r="BHO53" s="367"/>
      <c r="BHP53" s="367"/>
      <c r="BHQ53" s="367"/>
      <c r="BHR53" s="367"/>
      <c r="BHS53" s="367"/>
      <c r="BHT53" s="367"/>
      <c r="BHU53" s="367"/>
      <c r="BHV53" s="367"/>
      <c r="BHW53" s="367"/>
      <c r="BHX53" s="367"/>
      <c r="BHY53" s="367"/>
      <c r="BHZ53" s="367"/>
      <c r="BIA53" s="367"/>
      <c r="BIB53" s="367"/>
      <c r="BIC53" s="367"/>
      <c r="BID53" s="367"/>
      <c r="BIE53" s="367"/>
      <c r="BIF53" s="367"/>
      <c r="BIG53" s="367"/>
      <c r="BIH53" s="367"/>
      <c r="BII53" s="367"/>
      <c r="BIJ53" s="367"/>
      <c r="BIK53" s="367"/>
      <c r="BIL53" s="367"/>
      <c r="BIM53" s="367"/>
      <c r="BIN53" s="367"/>
      <c r="BIO53" s="367"/>
      <c r="BIP53" s="367"/>
      <c r="BIQ53" s="367"/>
      <c r="BIR53" s="367"/>
      <c r="BIS53" s="367"/>
      <c r="BIT53" s="367"/>
      <c r="BIU53" s="367"/>
      <c r="BIV53" s="367"/>
      <c r="BIW53" s="367"/>
      <c r="BIX53" s="367"/>
      <c r="BIY53" s="367"/>
      <c r="BIZ53" s="367"/>
      <c r="BJA53" s="367"/>
      <c r="BJB53" s="367"/>
      <c r="BJC53" s="367"/>
      <c r="BJD53" s="367"/>
      <c r="BJE53" s="367"/>
      <c r="BJF53" s="367"/>
      <c r="BJG53" s="367"/>
      <c r="BJH53" s="367"/>
      <c r="BJI53" s="367"/>
      <c r="BJJ53" s="367"/>
      <c r="BJK53" s="367"/>
      <c r="BJL53" s="367"/>
      <c r="BJM53" s="367"/>
      <c r="BJN53" s="367"/>
      <c r="BJO53" s="367"/>
      <c r="BJP53" s="367"/>
      <c r="BJQ53" s="367"/>
      <c r="BJR53" s="367"/>
      <c r="BJS53" s="367"/>
      <c r="BJT53" s="367"/>
      <c r="BJU53" s="367"/>
      <c r="BJV53" s="367"/>
      <c r="BJW53" s="367"/>
      <c r="BJX53" s="367"/>
      <c r="BJY53" s="367"/>
      <c r="BJZ53" s="367"/>
      <c r="BKA53" s="367"/>
      <c r="BKB53" s="367"/>
      <c r="BKC53" s="367"/>
      <c r="BKD53" s="367"/>
      <c r="BKE53" s="367"/>
      <c r="BKF53" s="367"/>
      <c r="BKG53" s="367"/>
      <c r="BKH53" s="367"/>
      <c r="BKI53" s="367"/>
      <c r="BKJ53" s="367"/>
      <c r="BKK53" s="367"/>
      <c r="BKL53" s="367"/>
      <c r="BKM53" s="367"/>
      <c r="BKN53" s="367"/>
      <c r="BKO53" s="367"/>
      <c r="BKP53" s="367"/>
      <c r="BKQ53" s="367"/>
      <c r="BKR53" s="367"/>
      <c r="BKS53" s="367"/>
      <c r="BKT53" s="367"/>
      <c r="BKU53" s="367"/>
      <c r="BKV53" s="367"/>
      <c r="BKW53" s="367"/>
      <c r="BKX53" s="367"/>
      <c r="BKY53" s="367"/>
      <c r="BKZ53" s="367"/>
      <c r="BLA53" s="367"/>
      <c r="BLB53" s="367"/>
      <c r="BLC53" s="367"/>
      <c r="BLD53" s="367"/>
      <c r="BLE53" s="367"/>
      <c r="BLF53" s="367"/>
      <c r="BLG53" s="367"/>
      <c r="BLH53" s="367"/>
      <c r="BLI53" s="367"/>
      <c r="BLJ53" s="367"/>
      <c r="BLK53" s="367"/>
      <c r="BLL53" s="367"/>
      <c r="BLM53" s="367"/>
      <c r="BLN53" s="367"/>
      <c r="BLO53" s="367"/>
      <c r="BLP53" s="367"/>
      <c r="BLQ53" s="367"/>
      <c r="BLR53" s="367"/>
      <c r="BLS53" s="367"/>
      <c r="BLT53" s="367"/>
      <c r="BLU53" s="367"/>
      <c r="BLV53" s="367"/>
      <c r="BLW53" s="367"/>
      <c r="BLX53" s="367"/>
      <c r="BLY53" s="367"/>
      <c r="BLZ53" s="367"/>
      <c r="BMA53" s="367"/>
      <c r="BMB53" s="367"/>
      <c r="BMC53" s="367"/>
      <c r="BMD53" s="367"/>
      <c r="BME53" s="367"/>
      <c r="BMF53" s="367"/>
      <c r="BMG53" s="367"/>
      <c r="BMH53" s="367"/>
      <c r="BMI53" s="367"/>
      <c r="BMJ53" s="367"/>
      <c r="BMK53" s="367"/>
      <c r="BML53" s="367"/>
      <c r="BMM53" s="367"/>
      <c r="BMN53" s="367"/>
      <c r="BMO53" s="367"/>
      <c r="BMP53" s="367"/>
      <c r="BMQ53" s="367"/>
      <c r="BMR53" s="367"/>
      <c r="BMS53" s="367"/>
      <c r="BMT53" s="367"/>
      <c r="BMU53" s="367"/>
      <c r="BMV53" s="367"/>
      <c r="BMW53" s="367"/>
      <c r="BMX53" s="367"/>
      <c r="BMY53" s="367"/>
      <c r="BMZ53" s="367"/>
      <c r="BNA53" s="367"/>
      <c r="BNB53" s="367"/>
      <c r="BNC53" s="367"/>
      <c r="BND53" s="367"/>
      <c r="BNE53" s="367"/>
      <c r="BNF53" s="367"/>
      <c r="BNG53" s="367"/>
      <c r="BNH53" s="367"/>
      <c r="BNI53" s="367"/>
      <c r="BNJ53" s="367"/>
      <c r="BNK53" s="367"/>
      <c r="BNL53" s="367"/>
      <c r="BNM53" s="367"/>
      <c r="BNN53" s="367"/>
      <c r="BNO53" s="367"/>
      <c r="BNP53" s="367"/>
      <c r="BNQ53" s="367"/>
      <c r="BNR53" s="367"/>
      <c r="BNS53" s="367"/>
      <c r="BNT53" s="367"/>
      <c r="BNU53" s="367"/>
      <c r="BNV53" s="367"/>
      <c r="BNW53" s="367"/>
      <c r="BNX53" s="367"/>
      <c r="BNY53" s="367"/>
      <c r="BNZ53" s="367"/>
      <c r="BOA53" s="367"/>
      <c r="BOB53" s="367"/>
      <c r="BOC53" s="367"/>
      <c r="BOD53" s="367"/>
      <c r="BOE53" s="367"/>
      <c r="BOF53" s="367"/>
      <c r="BOG53" s="367"/>
      <c r="BOH53" s="367"/>
      <c r="BOI53" s="367"/>
      <c r="BOJ53" s="367"/>
      <c r="BOK53" s="367"/>
      <c r="BOL53" s="367"/>
      <c r="BOM53" s="367"/>
      <c r="BON53" s="367"/>
      <c r="BOO53" s="367"/>
      <c r="BOP53" s="367"/>
      <c r="BOQ53" s="367"/>
      <c r="BOR53" s="367"/>
      <c r="BOS53" s="367"/>
      <c r="BOT53" s="367"/>
      <c r="BOU53" s="367"/>
      <c r="BOV53" s="367"/>
      <c r="BOW53" s="367"/>
      <c r="BOX53" s="367"/>
      <c r="BOY53" s="367"/>
      <c r="BOZ53" s="367"/>
      <c r="BPA53" s="367"/>
      <c r="BPB53" s="367"/>
      <c r="BPC53" s="367"/>
      <c r="BPD53" s="367"/>
      <c r="BPE53" s="367"/>
      <c r="BPF53" s="367"/>
      <c r="BPG53" s="367"/>
      <c r="BPH53" s="367"/>
      <c r="BPI53" s="367"/>
      <c r="BPJ53" s="367"/>
      <c r="BPK53" s="367"/>
      <c r="BPL53" s="367"/>
      <c r="BPM53" s="367"/>
      <c r="BPN53" s="367"/>
      <c r="BPO53" s="367"/>
      <c r="BPP53" s="367"/>
      <c r="BPQ53" s="367"/>
      <c r="BPR53" s="367"/>
      <c r="BPS53" s="367"/>
      <c r="BPT53" s="367"/>
      <c r="BPU53" s="367"/>
      <c r="BPV53" s="367"/>
      <c r="BPW53" s="367"/>
      <c r="BPX53" s="367"/>
      <c r="BPY53" s="367"/>
      <c r="BPZ53" s="367"/>
      <c r="BQA53" s="367"/>
      <c r="BQB53" s="367"/>
      <c r="BQC53" s="367"/>
      <c r="BQD53" s="367"/>
      <c r="BQE53" s="367"/>
      <c r="BQF53" s="367"/>
      <c r="BQG53" s="367"/>
      <c r="BQH53" s="367"/>
      <c r="BQI53" s="367"/>
      <c r="BQJ53" s="367"/>
      <c r="BQK53" s="367"/>
      <c r="BQL53" s="367"/>
      <c r="BQM53" s="367"/>
      <c r="BQN53" s="367"/>
      <c r="BQO53" s="367"/>
      <c r="BQP53" s="367"/>
      <c r="BQQ53" s="367"/>
      <c r="BQR53" s="367"/>
      <c r="BQS53" s="367"/>
      <c r="BQT53" s="367"/>
      <c r="BQU53" s="367"/>
      <c r="BQV53" s="367"/>
      <c r="BQW53" s="367"/>
      <c r="BQX53" s="367"/>
      <c r="BQY53" s="367"/>
      <c r="BQZ53" s="367"/>
      <c r="BRA53" s="367"/>
      <c r="BRB53" s="367"/>
      <c r="BRC53" s="367"/>
      <c r="BRD53" s="367"/>
      <c r="BRE53" s="367"/>
      <c r="BRF53" s="367"/>
      <c r="BRG53" s="367"/>
      <c r="BRH53" s="367"/>
      <c r="BRI53" s="367"/>
      <c r="BRJ53" s="367"/>
      <c r="BRK53" s="367"/>
      <c r="BRL53" s="367"/>
      <c r="BRM53" s="367"/>
      <c r="BRN53" s="367"/>
      <c r="BRO53" s="367"/>
      <c r="BRP53" s="367"/>
      <c r="BRQ53" s="367"/>
      <c r="BRR53" s="367"/>
      <c r="BRS53" s="367"/>
      <c r="BRT53" s="367"/>
      <c r="BRU53" s="367"/>
      <c r="BRV53" s="367"/>
      <c r="BRW53" s="367"/>
      <c r="BRX53" s="367"/>
      <c r="BRY53" s="367"/>
      <c r="BRZ53" s="367"/>
      <c r="BSA53" s="367"/>
      <c r="BSB53" s="367"/>
      <c r="BSC53" s="367"/>
      <c r="BSD53" s="367"/>
      <c r="BSE53" s="367"/>
      <c r="BSF53" s="367"/>
      <c r="BSG53" s="367"/>
      <c r="BSH53" s="367"/>
      <c r="BSI53" s="367"/>
      <c r="BSJ53" s="367"/>
      <c r="BSK53" s="367"/>
      <c r="BSL53" s="367"/>
      <c r="BSM53" s="367"/>
      <c r="BSN53" s="367"/>
      <c r="BSO53" s="367"/>
      <c r="BSP53" s="367"/>
      <c r="BSQ53" s="367"/>
      <c r="BSR53" s="367"/>
      <c r="BSS53" s="367"/>
      <c r="BST53" s="367"/>
      <c r="BSU53" s="367"/>
      <c r="BSV53" s="367"/>
      <c r="BSW53" s="367"/>
      <c r="BSX53" s="367"/>
      <c r="BSY53" s="367"/>
      <c r="BSZ53" s="367"/>
      <c r="BTA53" s="367"/>
      <c r="BTB53" s="367"/>
      <c r="BTC53" s="367"/>
      <c r="BTD53" s="367"/>
      <c r="BTE53" s="367"/>
      <c r="BTF53" s="367"/>
      <c r="BTG53" s="367"/>
      <c r="BTH53" s="367"/>
      <c r="BTI53" s="367"/>
      <c r="BTJ53" s="367"/>
      <c r="BTK53" s="367"/>
      <c r="BTL53" s="367"/>
      <c r="BTM53" s="367"/>
      <c r="BTN53" s="367"/>
      <c r="BTO53" s="367"/>
      <c r="BTP53" s="367"/>
      <c r="BTQ53" s="367"/>
      <c r="BTR53" s="367"/>
      <c r="BTS53" s="367"/>
      <c r="BTT53" s="367"/>
      <c r="BTU53" s="367"/>
      <c r="BTV53" s="367"/>
      <c r="BTW53" s="367"/>
      <c r="BTX53" s="367"/>
      <c r="BTY53" s="367"/>
      <c r="BTZ53" s="367"/>
      <c r="BUA53" s="367"/>
      <c r="BUB53" s="367"/>
      <c r="BUC53" s="367"/>
      <c r="BUD53" s="367"/>
      <c r="BUE53" s="367"/>
      <c r="BUF53" s="367"/>
      <c r="BUG53" s="367"/>
      <c r="BUH53" s="367"/>
      <c r="BUI53" s="367"/>
      <c r="BUJ53" s="367"/>
      <c r="BUK53" s="367"/>
      <c r="BUL53" s="367"/>
      <c r="BUM53" s="367"/>
      <c r="BUN53" s="367"/>
      <c r="BUO53" s="367"/>
      <c r="BUP53" s="367"/>
      <c r="BUQ53" s="367"/>
      <c r="BUR53" s="367"/>
      <c r="BUS53" s="367"/>
      <c r="BUT53" s="367"/>
      <c r="BUU53" s="367"/>
      <c r="BUV53" s="367"/>
      <c r="BUW53" s="367"/>
      <c r="BUX53" s="367"/>
      <c r="BUY53" s="367"/>
      <c r="BUZ53" s="367"/>
      <c r="BVA53" s="367"/>
      <c r="BVB53" s="367"/>
      <c r="BVC53" s="367"/>
      <c r="BVD53" s="367"/>
      <c r="BVE53" s="367"/>
      <c r="BVF53" s="367"/>
      <c r="BVG53" s="367"/>
      <c r="BVH53" s="367"/>
      <c r="BVI53" s="367"/>
      <c r="BVJ53" s="367"/>
      <c r="BVK53" s="367"/>
      <c r="BVL53" s="367"/>
      <c r="BVM53" s="367"/>
      <c r="BVN53" s="367"/>
      <c r="BVO53" s="367"/>
      <c r="BVP53" s="367"/>
      <c r="BVQ53" s="367"/>
      <c r="BVR53" s="367"/>
      <c r="BVS53" s="367"/>
      <c r="BVT53" s="367"/>
      <c r="BVU53" s="367"/>
      <c r="BVV53" s="367"/>
      <c r="BVW53" s="367"/>
      <c r="BVX53" s="367"/>
      <c r="BVY53" s="367"/>
      <c r="BVZ53" s="367"/>
      <c r="BWA53" s="367"/>
      <c r="BWB53" s="367"/>
      <c r="BWC53" s="367"/>
      <c r="BWD53" s="367"/>
      <c r="BWE53" s="367"/>
      <c r="BWF53" s="367"/>
      <c r="BWG53" s="367"/>
      <c r="BWH53" s="367"/>
      <c r="BWI53" s="367"/>
      <c r="BWJ53" s="367"/>
      <c r="BWK53" s="367"/>
      <c r="BWL53" s="367"/>
      <c r="BWM53" s="367"/>
      <c r="BWN53" s="367"/>
      <c r="BWO53" s="367"/>
      <c r="BWP53" s="367"/>
      <c r="BWQ53" s="367"/>
      <c r="BWR53" s="367"/>
      <c r="BWS53" s="367"/>
      <c r="BWT53" s="367"/>
      <c r="BWU53" s="367"/>
      <c r="BWV53" s="367"/>
      <c r="BWW53" s="367"/>
      <c r="BWX53" s="367"/>
      <c r="BWY53" s="367"/>
      <c r="BWZ53" s="367"/>
      <c r="BXA53" s="367"/>
      <c r="BXB53" s="367"/>
      <c r="BXC53" s="367"/>
      <c r="BXD53" s="367"/>
      <c r="BXE53" s="367"/>
      <c r="BXF53" s="367"/>
      <c r="BXG53" s="367"/>
      <c r="BXH53" s="367"/>
      <c r="BXI53" s="367"/>
      <c r="BXJ53" s="367"/>
      <c r="BXK53" s="367"/>
      <c r="BXL53" s="367"/>
      <c r="BXM53" s="367"/>
      <c r="BXN53" s="367"/>
      <c r="BXO53" s="367"/>
      <c r="BXP53" s="367"/>
      <c r="BXQ53" s="367"/>
      <c r="BXR53" s="367"/>
      <c r="BXS53" s="367"/>
      <c r="BXT53" s="367"/>
      <c r="BXU53" s="367"/>
      <c r="BXV53" s="367"/>
      <c r="BXW53" s="367"/>
      <c r="BXX53" s="367"/>
      <c r="BXY53" s="367"/>
      <c r="BXZ53" s="367"/>
      <c r="BYA53" s="367"/>
      <c r="BYB53" s="367"/>
      <c r="BYC53" s="367"/>
      <c r="BYD53" s="367"/>
      <c r="BYE53" s="367"/>
      <c r="BYF53" s="367"/>
      <c r="BYG53" s="367"/>
      <c r="BYH53" s="367"/>
      <c r="BYI53" s="367"/>
      <c r="BYJ53" s="367"/>
      <c r="BYK53" s="367"/>
      <c r="BYL53" s="367"/>
      <c r="BYM53" s="367"/>
      <c r="BYN53" s="367"/>
      <c r="BYO53" s="367"/>
      <c r="BYP53" s="367"/>
      <c r="BYQ53" s="367"/>
      <c r="BYR53" s="367"/>
      <c r="BYS53" s="367"/>
      <c r="BYT53" s="367"/>
      <c r="BYU53" s="367"/>
      <c r="BYV53" s="367"/>
      <c r="BYW53" s="367"/>
      <c r="BYX53" s="367"/>
      <c r="BYY53" s="367"/>
      <c r="BYZ53" s="367"/>
      <c r="BZA53" s="367"/>
      <c r="BZB53" s="367"/>
      <c r="BZC53" s="367"/>
      <c r="BZD53" s="367"/>
      <c r="BZE53" s="367"/>
      <c r="BZF53" s="367"/>
      <c r="BZG53" s="367"/>
      <c r="BZH53" s="367"/>
      <c r="BZI53" s="367"/>
      <c r="BZJ53" s="367"/>
      <c r="BZK53" s="367"/>
      <c r="BZL53" s="367"/>
      <c r="BZM53" s="367"/>
      <c r="BZN53" s="367"/>
      <c r="BZO53" s="367"/>
      <c r="BZP53" s="367"/>
      <c r="BZQ53" s="367"/>
      <c r="BZR53" s="367"/>
      <c r="BZS53" s="367"/>
      <c r="BZT53" s="367"/>
      <c r="BZU53" s="367"/>
      <c r="BZV53" s="367"/>
      <c r="BZW53" s="367"/>
      <c r="BZX53" s="367"/>
      <c r="BZY53" s="367"/>
      <c r="BZZ53" s="367"/>
      <c r="CAA53" s="367"/>
      <c r="CAB53" s="367"/>
      <c r="CAC53" s="367"/>
      <c r="CAD53" s="367"/>
      <c r="CAE53" s="367"/>
      <c r="CAF53" s="367"/>
      <c r="CAG53" s="367"/>
      <c r="CAH53" s="367"/>
      <c r="CAI53" s="367"/>
      <c r="CAJ53" s="367"/>
      <c r="CAK53" s="367"/>
      <c r="CAL53" s="367"/>
      <c r="CAM53" s="367"/>
      <c r="CAN53" s="367"/>
      <c r="CAO53" s="367"/>
      <c r="CAP53" s="367"/>
      <c r="CAQ53" s="367"/>
      <c r="CAR53" s="367"/>
      <c r="CAS53" s="367"/>
      <c r="CAT53" s="367"/>
      <c r="CAU53" s="367"/>
      <c r="CAV53" s="367"/>
      <c r="CAW53" s="367"/>
      <c r="CAX53" s="367"/>
      <c r="CAY53" s="367"/>
      <c r="CAZ53" s="367"/>
      <c r="CBA53" s="367"/>
      <c r="CBB53" s="367"/>
      <c r="CBC53" s="367"/>
      <c r="CBD53" s="367"/>
      <c r="CBE53" s="367"/>
      <c r="CBF53" s="367"/>
      <c r="CBG53" s="367"/>
      <c r="CBH53" s="367"/>
      <c r="CBI53" s="367"/>
      <c r="CBJ53" s="367"/>
      <c r="CBK53" s="367"/>
      <c r="CBL53" s="367"/>
      <c r="CBM53" s="367"/>
      <c r="CBN53" s="367"/>
      <c r="CBO53" s="367"/>
      <c r="CBP53" s="367"/>
      <c r="CBQ53" s="367"/>
      <c r="CBR53" s="367"/>
      <c r="CBS53" s="367"/>
      <c r="CBT53" s="367"/>
      <c r="CBU53" s="367"/>
      <c r="CBV53" s="367"/>
      <c r="CBW53" s="367"/>
      <c r="CBX53" s="367"/>
      <c r="CBY53" s="367"/>
      <c r="CBZ53" s="367"/>
      <c r="CCA53" s="367"/>
      <c r="CCB53" s="367"/>
      <c r="CCC53" s="367"/>
      <c r="CCD53" s="367"/>
      <c r="CCE53" s="367"/>
      <c r="CCF53" s="367"/>
      <c r="CCG53" s="367"/>
      <c r="CCH53" s="367"/>
      <c r="CCI53" s="367"/>
      <c r="CCJ53" s="367"/>
      <c r="CCK53" s="367"/>
      <c r="CCL53" s="367"/>
      <c r="CCM53" s="367"/>
      <c r="CCN53" s="367"/>
      <c r="CCO53" s="367"/>
      <c r="CCP53" s="367"/>
      <c r="CCQ53" s="367"/>
      <c r="CCR53" s="367"/>
      <c r="CCS53" s="367"/>
      <c r="CCT53" s="367"/>
      <c r="CCU53" s="367"/>
      <c r="CCV53" s="367"/>
      <c r="CCW53" s="367"/>
      <c r="CCX53" s="367"/>
      <c r="CCY53" s="367"/>
      <c r="CCZ53" s="367"/>
      <c r="CDA53" s="367"/>
      <c r="CDB53" s="367"/>
      <c r="CDC53" s="367"/>
      <c r="CDD53" s="367"/>
      <c r="CDE53" s="367"/>
      <c r="CDF53" s="367"/>
      <c r="CDG53" s="367"/>
      <c r="CDH53" s="367"/>
      <c r="CDI53" s="367"/>
      <c r="CDJ53" s="367"/>
      <c r="CDK53" s="367"/>
      <c r="CDL53" s="367"/>
      <c r="CDM53" s="367"/>
      <c r="CDN53" s="367"/>
      <c r="CDO53" s="367"/>
      <c r="CDP53" s="367"/>
      <c r="CDQ53" s="367"/>
      <c r="CDR53" s="367"/>
      <c r="CDS53" s="367"/>
      <c r="CDT53" s="367"/>
      <c r="CDU53" s="367"/>
      <c r="CDV53" s="367"/>
      <c r="CDW53" s="367"/>
      <c r="CDX53" s="367"/>
      <c r="CDY53" s="367"/>
      <c r="CDZ53" s="367"/>
      <c r="CEA53" s="367"/>
      <c r="CEB53" s="367"/>
      <c r="CEC53" s="367"/>
      <c r="CED53" s="367"/>
      <c r="CEE53" s="367"/>
      <c r="CEF53" s="367"/>
      <c r="CEG53" s="367"/>
      <c r="CEH53" s="367"/>
      <c r="CEI53" s="367"/>
      <c r="CEJ53" s="367"/>
      <c r="CEK53" s="367"/>
      <c r="CEL53" s="367"/>
      <c r="CEM53" s="367"/>
      <c r="CEN53" s="367"/>
      <c r="CEO53" s="367"/>
      <c r="CEP53" s="367"/>
      <c r="CEQ53" s="367"/>
      <c r="CER53" s="367"/>
      <c r="CES53" s="367"/>
      <c r="CET53" s="367"/>
      <c r="CEU53" s="367"/>
      <c r="CEV53" s="367"/>
      <c r="CEW53" s="367"/>
      <c r="CEX53" s="367"/>
      <c r="CEY53" s="367"/>
      <c r="CEZ53" s="367"/>
      <c r="CFA53" s="367"/>
      <c r="CFB53" s="367"/>
      <c r="CFC53" s="367"/>
      <c r="CFD53" s="367"/>
      <c r="CFE53" s="367"/>
      <c r="CFF53" s="367"/>
      <c r="CFG53" s="367"/>
      <c r="CFH53" s="367"/>
      <c r="CFI53" s="367"/>
      <c r="CFJ53" s="367"/>
      <c r="CFK53" s="367"/>
      <c r="CFL53" s="367"/>
      <c r="CFM53" s="367"/>
      <c r="CFN53" s="367"/>
      <c r="CFO53" s="367"/>
      <c r="CFP53" s="367"/>
      <c r="CFQ53" s="367"/>
      <c r="CFR53" s="367"/>
      <c r="CFS53" s="367"/>
      <c r="CFT53" s="367"/>
      <c r="CFU53" s="367"/>
      <c r="CFV53" s="367"/>
      <c r="CFW53" s="367"/>
      <c r="CFX53" s="367"/>
      <c r="CFY53" s="367"/>
      <c r="CFZ53" s="367"/>
      <c r="CGA53" s="367"/>
      <c r="CGB53" s="367"/>
      <c r="CGC53" s="367"/>
      <c r="CGD53" s="367"/>
      <c r="CGE53" s="367"/>
      <c r="CGF53" s="367"/>
      <c r="CGG53" s="367"/>
      <c r="CGH53" s="367"/>
      <c r="CGI53" s="367"/>
      <c r="CGJ53" s="367"/>
      <c r="CGK53" s="367"/>
      <c r="CGL53" s="367"/>
      <c r="CGM53" s="367"/>
      <c r="CGN53" s="367"/>
      <c r="CGO53" s="367"/>
      <c r="CGP53" s="367"/>
      <c r="CGQ53" s="367"/>
      <c r="CGR53" s="367"/>
      <c r="CGS53" s="367"/>
      <c r="CGT53" s="367"/>
      <c r="CGU53" s="367"/>
      <c r="CGV53" s="367"/>
      <c r="CGW53" s="367"/>
      <c r="CGX53" s="367"/>
      <c r="CGY53" s="367"/>
      <c r="CGZ53" s="367"/>
      <c r="CHA53" s="367"/>
      <c r="CHB53" s="367"/>
      <c r="CHC53" s="367"/>
      <c r="CHD53" s="367"/>
      <c r="CHE53" s="367"/>
      <c r="CHF53" s="367"/>
      <c r="CHG53" s="367"/>
      <c r="CHH53" s="367"/>
      <c r="CHI53" s="367"/>
      <c r="CHJ53" s="367"/>
      <c r="CHK53" s="367"/>
      <c r="CHL53" s="367"/>
      <c r="CHM53" s="367"/>
      <c r="CHN53" s="367"/>
      <c r="CHO53" s="367"/>
      <c r="CHP53" s="367"/>
      <c r="CHQ53" s="367"/>
      <c r="CHR53" s="367"/>
      <c r="CHS53" s="367"/>
      <c r="CHT53" s="367"/>
      <c r="CHU53" s="367"/>
      <c r="CHV53" s="367"/>
      <c r="CHW53" s="367"/>
      <c r="CHX53" s="367"/>
      <c r="CHY53" s="367"/>
      <c r="CHZ53" s="367"/>
      <c r="CIA53" s="367"/>
      <c r="CIB53" s="367"/>
      <c r="CIC53" s="367"/>
      <c r="CID53" s="367"/>
      <c r="CIE53" s="367"/>
      <c r="CIF53" s="367"/>
      <c r="CIG53" s="367"/>
      <c r="CIH53" s="367"/>
      <c r="CII53" s="367"/>
      <c r="CIJ53" s="367"/>
      <c r="CIK53" s="367"/>
      <c r="CIL53" s="367"/>
      <c r="CIM53" s="367"/>
      <c r="CIN53" s="367"/>
      <c r="CIO53" s="367"/>
      <c r="CIP53" s="367"/>
      <c r="CIQ53" s="367"/>
      <c r="CIR53" s="367"/>
      <c r="CIS53" s="367"/>
      <c r="CIT53" s="367"/>
      <c r="CIU53" s="367"/>
      <c r="CIV53" s="367"/>
      <c r="CIW53" s="367"/>
      <c r="CIX53" s="367"/>
      <c r="CIY53" s="367"/>
      <c r="CIZ53" s="367"/>
      <c r="CJA53" s="367"/>
      <c r="CJB53" s="367"/>
      <c r="CJC53" s="367"/>
      <c r="CJD53" s="367"/>
      <c r="CJE53" s="367"/>
      <c r="CJF53" s="367"/>
      <c r="CJG53" s="367"/>
      <c r="CJH53" s="367"/>
      <c r="CJI53" s="367"/>
      <c r="CJJ53" s="367"/>
      <c r="CJK53" s="367"/>
      <c r="CJL53" s="367"/>
      <c r="CJM53" s="367"/>
      <c r="CJN53" s="367"/>
      <c r="CJO53" s="367"/>
      <c r="CJP53" s="367"/>
      <c r="CJQ53" s="367"/>
      <c r="CJR53" s="367"/>
      <c r="CJS53" s="367"/>
      <c r="CJT53" s="367"/>
      <c r="CJU53" s="367"/>
      <c r="CJV53" s="367"/>
      <c r="CJW53" s="367"/>
      <c r="CJX53" s="367"/>
      <c r="CJY53" s="367"/>
      <c r="CJZ53" s="367"/>
      <c r="CKA53" s="367"/>
      <c r="CKB53" s="367"/>
      <c r="CKC53" s="367"/>
      <c r="CKD53" s="367"/>
      <c r="CKE53" s="367"/>
      <c r="CKF53" s="367"/>
      <c r="CKG53" s="367"/>
      <c r="CKH53" s="367"/>
      <c r="CKI53" s="367"/>
      <c r="CKJ53" s="367"/>
      <c r="CKK53" s="367"/>
      <c r="CKL53" s="367"/>
      <c r="CKM53" s="367"/>
      <c r="CKN53" s="367"/>
      <c r="CKO53" s="367"/>
      <c r="CKP53" s="367"/>
      <c r="CKQ53" s="367"/>
      <c r="CKR53" s="367"/>
      <c r="CKS53" s="367"/>
      <c r="CKT53" s="367"/>
      <c r="CKU53" s="367"/>
      <c r="CKV53" s="367"/>
      <c r="CKW53" s="367"/>
      <c r="CKX53" s="367"/>
      <c r="CKY53" s="367"/>
      <c r="CKZ53" s="367"/>
      <c r="CLA53" s="367"/>
      <c r="CLB53" s="367"/>
      <c r="CLC53" s="367"/>
      <c r="CLD53" s="367"/>
      <c r="CLE53" s="367"/>
      <c r="CLF53" s="367"/>
      <c r="CLG53" s="367"/>
      <c r="CLH53" s="367"/>
      <c r="CLI53" s="367"/>
      <c r="CLJ53" s="367"/>
      <c r="CLK53" s="367"/>
      <c r="CLL53" s="367"/>
      <c r="CLM53" s="367"/>
      <c r="CLN53" s="367"/>
      <c r="CLO53" s="367"/>
      <c r="CLP53" s="367"/>
      <c r="CLQ53" s="367"/>
      <c r="CLR53" s="367"/>
      <c r="CLS53" s="367"/>
      <c r="CLT53" s="367"/>
      <c r="CLU53" s="367"/>
      <c r="CLV53" s="367"/>
      <c r="CLW53" s="367"/>
      <c r="CLX53" s="367"/>
      <c r="CLY53" s="367"/>
      <c r="CLZ53" s="367"/>
      <c r="CMA53" s="367"/>
      <c r="CMB53" s="367"/>
      <c r="CMC53" s="367"/>
      <c r="CMD53" s="367"/>
      <c r="CME53" s="367"/>
      <c r="CMF53" s="367"/>
      <c r="CMG53" s="367"/>
      <c r="CMH53" s="367"/>
      <c r="CMI53" s="367"/>
      <c r="CMJ53" s="367"/>
      <c r="CMK53" s="367"/>
      <c r="CML53" s="367"/>
      <c r="CMM53" s="367"/>
      <c r="CMN53" s="367"/>
      <c r="CMO53" s="367"/>
      <c r="CMP53" s="367"/>
      <c r="CMQ53" s="367"/>
      <c r="CMR53" s="367"/>
      <c r="CMS53" s="367"/>
      <c r="CMT53" s="367"/>
      <c r="CMU53" s="367"/>
      <c r="CMV53" s="367"/>
      <c r="CMW53" s="367"/>
      <c r="CMX53" s="367"/>
      <c r="CMY53" s="367"/>
      <c r="CMZ53" s="367"/>
      <c r="CNA53" s="367"/>
      <c r="CNB53" s="367"/>
      <c r="CNC53" s="367"/>
      <c r="CND53" s="367"/>
      <c r="CNE53" s="367"/>
      <c r="CNF53" s="367"/>
      <c r="CNG53" s="367"/>
      <c r="CNH53" s="367"/>
      <c r="CNI53" s="367"/>
      <c r="CNJ53" s="367"/>
      <c r="CNK53" s="367"/>
      <c r="CNL53" s="367"/>
      <c r="CNM53" s="367"/>
      <c r="CNN53" s="367"/>
      <c r="CNO53" s="367"/>
      <c r="CNP53" s="367"/>
      <c r="CNQ53" s="367"/>
      <c r="CNR53" s="367"/>
      <c r="CNS53" s="367"/>
      <c r="CNT53" s="367"/>
      <c r="CNU53" s="367"/>
      <c r="CNV53" s="367"/>
      <c r="CNW53" s="367"/>
      <c r="CNX53" s="367"/>
      <c r="CNY53" s="367"/>
      <c r="CNZ53" s="367"/>
      <c r="COA53" s="367"/>
      <c r="COB53" s="367"/>
      <c r="COC53" s="367"/>
      <c r="COD53" s="367"/>
      <c r="COE53" s="367"/>
      <c r="COF53" s="367"/>
      <c r="COG53" s="367"/>
      <c r="COH53" s="367"/>
      <c r="COI53" s="367"/>
      <c r="COJ53" s="367"/>
      <c r="COK53" s="367"/>
      <c r="COL53" s="367"/>
      <c r="COM53" s="367"/>
      <c r="CON53" s="367"/>
      <c r="COO53" s="367"/>
      <c r="COP53" s="367"/>
      <c r="COQ53" s="367"/>
      <c r="COR53" s="367"/>
      <c r="COS53" s="367"/>
      <c r="COT53" s="367"/>
      <c r="COU53" s="367"/>
      <c r="COV53" s="367"/>
      <c r="COW53" s="367"/>
      <c r="COX53" s="367"/>
      <c r="COY53" s="367"/>
      <c r="COZ53" s="367"/>
      <c r="CPA53" s="367"/>
      <c r="CPB53" s="367"/>
      <c r="CPC53" s="367"/>
      <c r="CPD53" s="367"/>
      <c r="CPE53" s="367"/>
      <c r="CPF53" s="367"/>
      <c r="CPG53" s="367"/>
      <c r="CPH53" s="367"/>
      <c r="CPI53" s="367"/>
      <c r="CPJ53" s="367"/>
      <c r="CPK53" s="367"/>
      <c r="CPL53" s="367"/>
      <c r="CPM53" s="367"/>
      <c r="CPN53" s="367"/>
      <c r="CPO53" s="367"/>
      <c r="CPP53" s="367"/>
      <c r="CPQ53" s="367"/>
      <c r="CPR53" s="367"/>
      <c r="CPS53" s="367"/>
      <c r="CPT53" s="367"/>
      <c r="CPU53" s="367"/>
      <c r="CPV53" s="367"/>
      <c r="CPW53" s="367"/>
      <c r="CPX53" s="367"/>
      <c r="CPY53" s="367"/>
      <c r="CPZ53" s="367"/>
      <c r="CQA53" s="367"/>
      <c r="CQB53" s="367"/>
      <c r="CQC53" s="367"/>
      <c r="CQD53" s="367"/>
      <c r="CQE53" s="367"/>
      <c r="CQF53" s="367"/>
      <c r="CQG53" s="367"/>
      <c r="CQH53" s="367"/>
      <c r="CQI53" s="367"/>
      <c r="CQJ53" s="367"/>
      <c r="CQK53" s="367"/>
      <c r="CQL53" s="367"/>
      <c r="CQM53" s="367"/>
      <c r="CQN53" s="367"/>
      <c r="CQO53" s="367"/>
      <c r="CQP53" s="367"/>
      <c r="CQQ53" s="367"/>
      <c r="CQR53" s="367"/>
      <c r="CQS53" s="367"/>
      <c r="CQT53" s="367"/>
      <c r="CQU53" s="367"/>
      <c r="CQV53" s="367"/>
      <c r="CQW53" s="367"/>
      <c r="CQX53" s="367"/>
      <c r="CQY53" s="367"/>
      <c r="CQZ53" s="367"/>
      <c r="CRA53" s="367"/>
      <c r="CRB53" s="367"/>
      <c r="CRC53" s="367"/>
      <c r="CRD53" s="367"/>
      <c r="CRE53" s="367"/>
      <c r="CRF53" s="367"/>
      <c r="CRG53" s="367"/>
      <c r="CRH53" s="367"/>
      <c r="CRI53" s="367"/>
      <c r="CRJ53" s="367"/>
      <c r="CRK53" s="367"/>
      <c r="CRL53" s="367"/>
      <c r="CRM53" s="367"/>
      <c r="CRN53" s="367"/>
      <c r="CRO53" s="367"/>
      <c r="CRP53" s="367"/>
      <c r="CRQ53" s="367"/>
      <c r="CRR53" s="367"/>
      <c r="CRS53" s="367"/>
      <c r="CRT53" s="367"/>
      <c r="CRU53" s="367"/>
      <c r="CRV53" s="367"/>
      <c r="CRW53" s="367"/>
      <c r="CRX53" s="367"/>
      <c r="CRY53" s="367"/>
      <c r="CRZ53" s="367"/>
      <c r="CSA53" s="367"/>
      <c r="CSB53" s="367"/>
      <c r="CSC53" s="367"/>
      <c r="CSD53" s="367"/>
      <c r="CSE53" s="367"/>
      <c r="CSF53" s="367"/>
      <c r="CSG53" s="367"/>
      <c r="CSH53" s="367"/>
      <c r="CSI53" s="367"/>
      <c r="CSJ53" s="367"/>
      <c r="CSK53" s="367"/>
      <c r="CSL53" s="367"/>
      <c r="CSM53" s="367"/>
      <c r="CSN53" s="367"/>
      <c r="CSO53" s="367"/>
      <c r="CSP53" s="367"/>
      <c r="CSQ53" s="367"/>
      <c r="CSR53" s="367"/>
      <c r="CSS53" s="367"/>
      <c r="CST53" s="367"/>
      <c r="CSU53" s="367"/>
      <c r="CSV53" s="367"/>
      <c r="CSW53" s="367"/>
      <c r="CSX53" s="367"/>
      <c r="CSY53" s="367"/>
      <c r="CSZ53" s="367"/>
      <c r="CTA53" s="367"/>
      <c r="CTB53" s="367"/>
      <c r="CTC53" s="367"/>
      <c r="CTD53" s="367"/>
      <c r="CTE53" s="367"/>
      <c r="CTF53" s="367"/>
      <c r="CTG53" s="367"/>
      <c r="CTH53" s="367"/>
      <c r="CTI53" s="367"/>
      <c r="CTJ53" s="367"/>
      <c r="CTK53" s="367"/>
      <c r="CTL53" s="367"/>
      <c r="CTM53" s="367"/>
      <c r="CTN53" s="367"/>
      <c r="CTO53" s="367"/>
      <c r="CTP53" s="367"/>
      <c r="CTQ53" s="367"/>
      <c r="CTR53" s="367"/>
      <c r="CTS53" s="367"/>
      <c r="CTT53" s="367"/>
      <c r="CTU53" s="367"/>
      <c r="CTV53" s="367"/>
      <c r="CTW53" s="367"/>
      <c r="CTX53" s="367"/>
      <c r="CTY53" s="367"/>
      <c r="CTZ53" s="367"/>
      <c r="CUA53" s="367"/>
      <c r="CUB53" s="367"/>
      <c r="CUC53" s="367"/>
      <c r="CUD53" s="367"/>
      <c r="CUE53" s="367"/>
      <c r="CUF53" s="367"/>
      <c r="CUG53" s="367"/>
      <c r="CUH53" s="367"/>
      <c r="CUI53" s="367"/>
      <c r="CUJ53" s="367"/>
      <c r="CUK53" s="367"/>
      <c r="CUL53" s="367"/>
      <c r="CUM53" s="367"/>
      <c r="CUN53" s="367"/>
      <c r="CUO53" s="367"/>
      <c r="CUP53" s="367"/>
      <c r="CUQ53" s="367"/>
      <c r="CUR53" s="367"/>
      <c r="CUS53" s="367"/>
      <c r="CUT53" s="367"/>
      <c r="CUU53" s="367"/>
      <c r="CUV53" s="367"/>
      <c r="CUW53" s="367"/>
      <c r="CUX53" s="367"/>
      <c r="CUY53" s="367"/>
      <c r="CUZ53" s="367"/>
      <c r="CVA53" s="367"/>
      <c r="CVB53" s="367"/>
      <c r="CVC53" s="367"/>
      <c r="CVD53" s="367"/>
      <c r="CVE53" s="367"/>
      <c r="CVF53" s="367"/>
      <c r="CVG53" s="367"/>
      <c r="CVH53" s="367"/>
      <c r="CVI53" s="367"/>
      <c r="CVJ53" s="367"/>
      <c r="CVK53" s="367"/>
      <c r="CVL53" s="367"/>
      <c r="CVM53" s="367"/>
      <c r="CVN53" s="367"/>
      <c r="CVO53" s="367"/>
      <c r="CVP53" s="367"/>
      <c r="CVQ53" s="367"/>
      <c r="CVR53" s="367"/>
      <c r="CVS53" s="367"/>
      <c r="CVT53" s="367"/>
      <c r="CVU53" s="367"/>
      <c r="CVV53" s="367"/>
      <c r="CVW53" s="367"/>
      <c r="CVX53" s="367"/>
      <c r="CVY53" s="367"/>
      <c r="CVZ53" s="367"/>
      <c r="CWA53" s="367"/>
      <c r="CWB53" s="367"/>
      <c r="CWC53" s="367"/>
      <c r="CWD53" s="367"/>
      <c r="CWE53" s="367"/>
      <c r="CWF53" s="367"/>
      <c r="CWG53" s="367"/>
      <c r="CWH53" s="367"/>
      <c r="CWI53" s="367"/>
      <c r="CWJ53" s="367"/>
      <c r="CWK53" s="367"/>
      <c r="CWL53" s="367"/>
      <c r="CWM53" s="367"/>
      <c r="CWN53" s="367"/>
      <c r="CWO53" s="367"/>
      <c r="CWP53" s="367"/>
      <c r="CWQ53" s="367"/>
      <c r="CWR53" s="367"/>
      <c r="CWS53" s="367"/>
      <c r="CWT53" s="367"/>
      <c r="CWU53" s="367"/>
      <c r="CWV53" s="367"/>
      <c r="CWW53" s="367"/>
      <c r="CWX53" s="367"/>
      <c r="CWY53" s="367"/>
      <c r="CWZ53" s="367"/>
      <c r="CXA53" s="367"/>
      <c r="CXB53" s="367"/>
      <c r="CXC53" s="367"/>
      <c r="CXD53" s="367"/>
      <c r="CXE53" s="367"/>
      <c r="CXF53" s="367"/>
      <c r="CXG53" s="367"/>
      <c r="CXH53" s="367"/>
      <c r="CXI53" s="367"/>
      <c r="CXJ53" s="367"/>
      <c r="CXK53" s="367"/>
      <c r="CXL53" s="367"/>
      <c r="CXM53" s="367"/>
      <c r="CXN53" s="367"/>
      <c r="CXO53" s="367"/>
      <c r="CXP53" s="367"/>
      <c r="CXQ53" s="367"/>
      <c r="CXR53" s="367"/>
      <c r="CXS53" s="367"/>
      <c r="CXT53" s="367"/>
      <c r="CXU53" s="367"/>
      <c r="CXV53" s="367"/>
      <c r="CXW53" s="367"/>
      <c r="CXX53" s="367"/>
      <c r="CXY53" s="367"/>
      <c r="CXZ53" s="367"/>
      <c r="CYA53" s="367"/>
      <c r="CYB53" s="367"/>
      <c r="CYC53" s="367"/>
      <c r="CYD53" s="367"/>
      <c r="CYE53" s="367"/>
      <c r="CYF53" s="367"/>
      <c r="CYG53" s="367"/>
      <c r="CYH53" s="367"/>
      <c r="CYI53" s="367"/>
      <c r="CYJ53" s="367"/>
      <c r="CYK53" s="367"/>
      <c r="CYL53" s="367"/>
      <c r="CYM53" s="367"/>
      <c r="CYN53" s="367"/>
      <c r="CYO53" s="367"/>
      <c r="CYP53" s="367"/>
      <c r="CYQ53" s="367"/>
      <c r="CYR53" s="367"/>
      <c r="CYS53" s="367"/>
      <c r="CYT53" s="367"/>
      <c r="CYU53" s="367"/>
      <c r="CYV53" s="367"/>
      <c r="CYW53" s="367"/>
      <c r="CYX53" s="367"/>
      <c r="CYY53" s="367"/>
      <c r="CYZ53" s="367"/>
      <c r="CZA53" s="367"/>
      <c r="CZB53" s="367"/>
      <c r="CZC53" s="367"/>
      <c r="CZD53" s="367"/>
      <c r="CZE53" s="367"/>
      <c r="CZF53" s="367"/>
      <c r="CZG53" s="367"/>
      <c r="CZH53" s="367"/>
      <c r="CZI53" s="367"/>
      <c r="CZJ53" s="367"/>
      <c r="CZK53" s="367"/>
      <c r="CZL53" s="367"/>
      <c r="CZM53" s="367"/>
      <c r="CZN53" s="367"/>
      <c r="CZO53" s="367"/>
      <c r="CZP53" s="367"/>
      <c r="CZQ53" s="367"/>
      <c r="CZR53" s="367"/>
      <c r="CZS53" s="367"/>
      <c r="CZT53" s="367"/>
      <c r="CZU53" s="367"/>
      <c r="CZV53" s="367"/>
      <c r="CZW53" s="367"/>
      <c r="CZX53" s="367"/>
      <c r="CZY53" s="367"/>
      <c r="CZZ53" s="367"/>
      <c r="DAA53" s="367"/>
      <c r="DAB53" s="367"/>
      <c r="DAC53" s="367"/>
      <c r="DAD53" s="367"/>
      <c r="DAE53" s="367"/>
      <c r="DAF53" s="367"/>
      <c r="DAG53" s="367"/>
      <c r="DAH53" s="367"/>
      <c r="DAI53" s="367"/>
      <c r="DAJ53" s="367"/>
      <c r="DAK53" s="367"/>
      <c r="DAL53" s="367"/>
      <c r="DAM53" s="367"/>
      <c r="DAN53" s="367"/>
      <c r="DAO53" s="367"/>
      <c r="DAP53" s="367"/>
      <c r="DAQ53" s="367"/>
      <c r="DAR53" s="367"/>
      <c r="DAS53" s="367"/>
      <c r="DAT53" s="367"/>
      <c r="DAU53" s="367"/>
      <c r="DAV53" s="367"/>
      <c r="DAW53" s="367"/>
      <c r="DAX53" s="367"/>
      <c r="DAY53" s="367"/>
      <c r="DAZ53" s="367"/>
      <c r="DBA53" s="367"/>
      <c r="DBB53" s="367"/>
      <c r="DBC53" s="367"/>
      <c r="DBD53" s="367"/>
      <c r="DBE53" s="367"/>
      <c r="DBF53" s="367"/>
      <c r="DBG53" s="367"/>
      <c r="DBH53" s="367"/>
      <c r="DBI53" s="367"/>
      <c r="DBJ53" s="367"/>
      <c r="DBK53" s="367"/>
      <c r="DBL53" s="367"/>
      <c r="DBM53" s="367"/>
      <c r="DBN53" s="367"/>
      <c r="DBO53" s="367"/>
      <c r="DBP53" s="367"/>
      <c r="DBQ53" s="367"/>
      <c r="DBR53" s="367"/>
      <c r="DBS53" s="367"/>
      <c r="DBT53" s="367"/>
      <c r="DBU53" s="367"/>
      <c r="DBV53" s="367"/>
      <c r="DBW53" s="367"/>
      <c r="DBX53" s="367"/>
      <c r="DBY53" s="367"/>
      <c r="DBZ53" s="367"/>
      <c r="DCA53" s="367"/>
      <c r="DCB53" s="367"/>
      <c r="DCC53" s="367"/>
      <c r="DCD53" s="367"/>
      <c r="DCE53" s="367"/>
      <c r="DCF53" s="367"/>
      <c r="DCG53" s="367"/>
      <c r="DCH53" s="367"/>
      <c r="DCI53" s="367"/>
      <c r="DCJ53" s="367"/>
      <c r="DCK53" s="367"/>
      <c r="DCL53" s="367"/>
      <c r="DCM53" s="367"/>
      <c r="DCN53" s="367"/>
      <c r="DCO53" s="367"/>
      <c r="DCP53" s="367"/>
      <c r="DCQ53" s="367"/>
      <c r="DCR53" s="367"/>
      <c r="DCS53" s="367"/>
      <c r="DCT53" s="367"/>
      <c r="DCU53" s="367"/>
      <c r="DCV53" s="367"/>
      <c r="DCW53" s="367"/>
      <c r="DCX53" s="367"/>
      <c r="DCY53" s="367"/>
      <c r="DCZ53" s="367"/>
      <c r="DDA53" s="367"/>
      <c r="DDB53" s="367"/>
      <c r="DDC53" s="367"/>
      <c r="DDD53" s="367"/>
      <c r="DDE53" s="367"/>
      <c r="DDF53" s="367"/>
      <c r="DDG53" s="367"/>
      <c r="DDH53" s="367"/>
      <c r="DDI53" s="367"/>
      <c r="DDJ53" s="367"/>
      <c r="DDK53" s="367"/>
      <c r="DDL53" s="367"/>
      <c r="DDM53" s="367"/>
      <c r="DDN53" s="367"/>
      <c r="DDO53" s="367"/>
      <c r="DDP53" s="367"/>
      <c r="DDQ53" s="367"/>
      <c r="DDR53" s="367"/>
      <c r="DDS53" s="367"/>
      <c r="DDT53" s="367"/>
      <c r="DDU53" s="367"/>
      <c r="DDV53" s="367"/>
      <c r="DDW53" s="367"/>
      <c r="DDX53" s="367"/>
      <c r="DDY53" s="367"/>
      <c r="DDZ53" s="367"/>
      <c r="DEA53" s="367"/>
      <c r="DEB53" s="367"/>
      <c r="DEC53" s="367"/>
      <c r="DED53" s="367"/>
      <c r="DEE53" s="367"/>
      <c r="DEF53" s="367"/>
      <c r="DEG53" s="367"/>
      <c r="DEH53" s="367"/>
      <c r="DEI53" s="367"/>
      <c r="DEJ53" s="367"/>
      <c r="DEK53" s="367"/>
      <c r="DEL53" s="367"/>
      <c r="DEM53" s="367"/>
      <c r="DEN53" s="367"/>
      <c r="DEO53" s="367"/>
      <c r="DEP53" s="367"/>
      <c r="DEQ53" s="367"/>
      <c r="DER53" s="367"/>
      <c r="DES53" s="367"/>
      <c r="DET53" s="367"/>
      <c r="DEU53" s="367"/>
      <c r="DEV53" s="367"/>
      <c r="DEW53" s="367"/>
      <c r="DEX53" s="367"/>
      <c r="DEY53" s="367"/>
      <c r="DEZ53" s="367"/>
      <c r="DFA53" s="367"/>
      <c r="DFB53" s="367"/>
      <c r="DFC53" s="367"/>
      <c r="DFD53" s="367"/>
      <c r="DFE53" s="367"/>
      <c r="DFF53" s="367"/>
      <c r="DFG53" s="367"/>
      <c r="DFH53" s="367"/>
      <c r="DFI53" s="367"/>
      <c r="DFJ53" s="367"/>
      <c r="DFK53" s="367"/>
      <c r="DFL53" s="367"/>
      <c r="DFM53" s="367"/>
      <c r="DFN53" s="367"/>
      <c r="DFO53" s="367"/>
      <c r="DFP53" s="367"/>
      <c r="DFQ53" s="367"/>
      <c r="DFR53" s="367"/>
      <c r="DFS53" s="367"/>
      <c r="DFT53" s="367"/>
      <c r="DFU53" s="367"/>
      <c r="DFV53" s="367"/>
      <c r="DFW53" s="367"/>
      <c r="DFX53" s="367"/>
      <c r="DFY53" s="367"/>
      <c r="DFZ53" s="367"/>
      <c r="DGA53" s="367"/>
      <c r="DGB53" s="367"/>
      <c r="DGC53" s="367"/>
      <c r="DGD53" s="367"/>
      <c r="DGE53" s="367"/>
      <c r="DGF53" s="367"/>
      <c r="DGG53" s="367"/>
      <c r="DGH53" s="367"/>
      <c r="DGI53" s="367"/>
      <c r="DGJ53" s="367"/>
      <c r="DGK53" s="367"/>
      <c r="DGL53" s="367"/>
      <c r="DGM53" s="367"/>
      <c r="DGN53" s="367"/>
      <c r="DGO53" s="367"/>
      <c r="DGP53" s="367"/>
      <c r="DGQ53" s="367"/>
      <c r="DGR53" s="367"/>
      <c r="DGS53" s="367"/>
      <c r="DGT53" s="367"/>
      <c r="DGU53" s="367"/>
      <c r="DGV53" s="367"/>
      <c r="DGW53" s="367"/>
      <c r="DGX53" s="367"/>
      <c r="DGY53" s="367"/>
      <c r="DGZ53" s="367"/>
      <c r="DHA53" s="367"/>
      <c r="DHB53" s="367"/>
      <c r="DHC53" s="367"/>
      <c r="DHD53" s="367"/>
      <c r="DHE53" s="367"/>
      <c r="DHF53" s="367"/>
      <c r="DHG53" s="367"/>
      <c r="DHH53" s="367"/>
      <c r="DHI53" s="367"/>
      <c r="DHJ53" s="367"/>
      <c r="DHK53" s="367"/>
      <c r="DHL53" s="367"/>
      <c r="DHM53" s="367"/>
      <c r="DHN53" s="367"/>
      <c r="DHO53" s="367"/>
      <c r="DHP53" s="367"/>
      <c r="DHQ53" s="367"/>
      <c r="DHR53" s="367"/>
      <c r="DHS53" s="367"/>
      <c r="DHT53" s="367"/>
      <c r="DHU53" s="367"/>
      <c r="DHV53" s="367"/>
      <c r="DHW53" s="367"/>
      <c r="DHX53" s="367"/>
      <c r="DHY53" s="367"/>
      <c r="DHZ53" s="367"/>
      <c r="DIA53" s="367"/>
      <c r="DIB53" s="367"/>
      <c r="DIC53" s="367"/>
      <c r="DID53" s="367"/>
      <c r="DIE53" s="367"/>
      <c r="DIF53" s="367"/>
      <c r="DIG53" s="367"/>
      <c r="DIH53" s="367"/>
      <c r="DII53" s="367"/>
      <c r="DIJ53" s="367"/>
      <c r="DIK53" s="367"/>
      <c r="DIL53" s="367"/>
      <c r="DIM53" s="367"/>
      <c r="DIN53" s="367"/>
      <c r="DIO53" s="367"/>
      <c r="DIP53" s="367"/>
      <c r="DIQ53" s="367"/>
      <c r="DIR53" s="367"/>
      <c r="DIS53" s="367"/>
      <c r="DIT53" s="367"/>
      <c r="DIU53" s="367"/>
      <c r="DIV53" s="367"/>
      <c r="DIW53" s="367"/>
      <c r="DIX53" s="367"/>
      <c r="DIY53" s="367"/>
      <c r="DIZ53" s="367"/>
      <c r="DJA53" s="367"/>
      <c r="DJB53" s="367"/>
      <c r="DJC53" s="367"/>
      <c r="DJD53" s="367"/>
      <c r="DJE53" s="367"/>
      <c r="DJF53" s="367"/>
      <c r="DJG53" s="367"/>
      <c r="DJH53" s="367"/>
      <c r="DJI53" s="367"/>
      <c r="DJJ53" s="367"/>
      <c r="DJK53" s="367"/>
      <c r="DJL53" s="367"/>
      <c r="DJM53" s="367"/>
      <c r="DJN53" s="367"/>
      <c r="DJO53" s="367"/>
      <c r="DJP53" s="367"/>
      <c r="DJQ53" s="367"/>
      <c r="DJR53" s="367"/>
      <c r="DJS53" s="367"/>
      <c r="DJT53" s="367"/>
      <c r="DJU53" s="367"/>
      <c r="DJV53" s="367"/>
      <c r="DJW53" s="367"/>
      <c r="DJX53" s="367"/>
      <c r="DJY53" s="367"/>
      <c r="DJZ53" s="367"/>
      <c r="DKA53" s="367"/>
      <c r="DKB53" s="367"/>
      <c r="DKC53" s="367"/>
      <c r="DKD53" s="367"/>
      <c r="DKE53" s="367"/>
      <c r="DKF53" s="367"/>
      <c r="DKG53" s="367"/>
      <c r="DKH53" s="367"/>
      <c r="DKI53" s="367"/>
      <c r="DKJ53" s="367"/>
      <c r="DKK53" s="367"/>
      <c r="DKL53" s="367"/>
      <c r="DKM53" s="367"/>
      <c r="DKN53" s="367"/>
      <c r="DKO53" s="367"/>
      <c r="DKP53" s="367"/>
      <c r="DKQ53" s="367"/>
      <c r="DKR53" s="367"/>
      <c r="DKS53" s="367"/>
      <c r="DKT53" s="367"/>
      <c r="DKU53" s="367"/>
      <c r="DKV53" s="367"/>
      <c r="DKW53" s="367"/>
      <c r="DKX53" s="367"/>
      <c r="DKY53" s="367"/>
      <c r="DKZ53" s="367"/>
      <c r="DLA53" s="367"/>
      <c r="DLB53" s="367"/>
      <c r="DLC53" s="367"/>
      <c r="DLD53" s="367"/>
      <c r="DLE53" s="367"/>
      <c r="DLF53" s="367"/>
      <c r="DLG53" s="367"/>
      <c r="DLH53" s="367"/>
      <c r="DLI53" s="367"/>
      <c r="DLJ53" s="367"/>
      <c r="DLK53" s="367"/>
      <c r="DLL53" s="367"/>
      <c r="DLM53" s="367"/>
      <c r="DLN53" s="367"/>
      <c r="DLO53" s="367"/>
      <c r="DLP53" s="367"/>
      <c r="DLQ53" s="367"/>
      <c r="DLR53" s="367"/>
      <c r="DLS53" s="367"/>
      <c r="DLT53" s="367"/>
      <c r="DLU53" s="367"/>
      <c r="DLV53" s="367"/>
      <c r="DLW53" s="367"/>
      <c r="DLX53" s="367"/>
      <c r="DLY53" s="367"/>
      <c r="DLZ53" s="367"/>
      <c r="DMA53" s="367"/>
      <c r="DMB53" s="367"/>
      <c r="DMC53" s="367"/>
      <c r="DMD53" s="367"/>
      <c r="DME53" s="367"/>
      <c r="DMF53" s="367"/>
      <c r="DMG53" s="367"/>
      <c r="DMH53" s="367"/>
      <c r="DMI53" s="367"/>
      <c r="DMJ53" s="367"/>
      <c r="DMK53" s="367"/>
      <c r="DML53" s="367"/>
      <c r="DMM53" s="367"/>
      <c r="DMN53" s="367"/>
      <c r="DMO53" s="367"/>
      <c r="DMP53" s="367"/>
      <c r="DMQ53" s="367"/>
      <c r="DMR53" s="367"/>
      <c r="DMS53" s="367"/>
      <c r="DMT53" s="367"/>
      <c r="DMU53" s="367"/>
      <c r="DMV53" s="367"/>
      <c r="DMW53" s="367"/>
      <c r="DMX53" s="367"/>
      <c r="DMY53" s="367"/>
      <c r="DMZ53" s="367"/>
      <c r="DNA53" s="367"/>
      <c r="DNB53" s="367"/>
      <c r="DNC53" s="367"/>
      <c r="DND53" s="367"/>
      <c r="DNE53" s="367"/>
      <c r="DNF53" s="367"/>
      <c r="DNG53" s="367"/>
      <c r="DNH53" s="367"/>
      <c r="DNI53" s="367"/>
      <c r="DNJ53" s="367"/>
      <c r="DNK53" s="367"/>
      <c r="DNL53" s="367"/>
      <c r="DNM53" s="367"/>
      <c r="DNN53" s="367"/>
      <c r="DNO53" s="367"/>
      <c r="DNP53" s="367"/>
      <c r="DNQ53" s="367"/>
      <c r="DNR53" s="367"/>
      <c r="DNS53" s="367"/>
      <c r="DNT53" s="367"/>
      <c r="DNU53" s="367"/>
      <c r="DNV53" s="367"/>
      <c r="DNW53" s="367"/>
      <c r="DNX53" s="367"/>
      <c r="DNY53" s="367"/>
      <c r="DNZ53" s="367"/>
      <c r="DOA53" s="367"/>
      <c r="DOB53" s="367"/>
      <c r="DOC53" s="367"/>
      <c r="DOD53" s="367"/>
      <c r="DOE53" s="367"/>
      <c r="DOF53" s="367"/>
      <c r="DOG53" s="367"/>
      <c r="DOH53" s="367"/>
      <c r="DOI53" s="367"/>
      <c r="DOJ53" s="367"/>
      <c r="DOK53" s="367"/>
      <c r="DOL53" s="367"/>
      <c r="DOM53" s="367"/>
      <c r="DON53" s="367"/>
      <c r="DOO53" s="367"/>
      <c r="DOP53" s="367"/>
      <c r="DOQ53" s="367"/>
      <c r="DOR53" s="367"/>
      <c r="DOS53" s="367"/>
      <c r="DOT53" s="367"/>
      <c r="DOU53" s="367"/>
      <c r="DOV53" s="367"/>
      <c r="DOW53" s="367"/>
      <c r="DOX53" s="367"/>
      <c r="DOY53" s="367"/>
      <c r="DOZ53" s="367"/>
      <c r="DPA53" s="367"/>
      <c r="DPB53" s="367"/>
      <c r="DPC53" s="367"/>
      <c r="DPD53" s="367"/>
      <c r="DPE53" s="367"/>
      <c r="DPF53" s="367"/>
      <c r="DPG53" s="367"/>
      <c r="DPH53" s="367"/>
      <c r="DPI53" s="367"/>
      <c r="DPJ53" s="367"/>
      <c r="DPK53" s="367"/>
      <c r="DPL53" s="367"/>
      <c r="DPM53" s="367"/>
      <c r="DPN53" s="367"/>
      <c r="DPO53" s="367"/>
      <c r="DPP53" s="367"/>
      <c r="DPQ53" s="367"/>
      <c r="DPR53" s="367"/>
      <c r="DPS53" s="367"/>
      <c r="DPT53" s="367"/>
      <c r="DPU53" s="367"/>
      <c r="DPV53" s="367"/>
      <c r="DPW53" s="367"/>
      <c r="DPX53" s="367"/>
      <c r="DPY53" s="367"/>
      <c r="DPZ53" s="367"/>
      <c r="DQA53" s="367"/>
      <c r="DQB53" s="367"/>
      <c r="DQC53" s="367"/>
      <c r="DQD53" s="367"/>
      <c r="DQE53" s="367"/>
      <c r="DQF53" s="367"/>
      <c r="DQG53" s="367"/>
      <c r="DQH53" s="367"/>
      <c r="DQI53" s="367"/>
      <c r="DQJ53" s="367"/>
      <c r="DQK53" s="367"/>
      <c r="DQL53" s="367"/>
      <c r="DQM53" s="367"/>
      <c r="DQN53" s="367"/>
      <c r="DQO53" s="367"/>
      <c r="DQP53" s="367"/>
      <c r="DQQ53" s="367"/>
      <c r="DQR53" s="367"/>
      <c r="DQS53" s="367"/>
      <c r="DQT53" s="367"/>
      <c r="DQU53" s="367"/>
      <c r="DQV53" s="367"/>
      <c r="DQW53" s="367"/>
      <c r="DQX53" s="367"/>
      <c r="DQY53" s="367"/>
      <c r="DQZ53" s="367"/>
      <c r="DRA53" s="367"/>
      <c r="DRB53" s="367"/>
      <c r="DRC53" s="367"/>
      <c r="DRD53" s="367"/>
      <c r="DRE53" s="367"/>
      <c r="DRF53" s="367"/>
      <c r="DRG53" s="367"/>
      <c r="DRH53" s="367"/>
      <c r="DRI53" s="367"/>
      <c r="DRJ53" s="367"/>
      <c r="DRK53" s="367"/>
      <c r="DRL53" s="367"/>
      <c r="DRM53" s="367"/>
      <c r="DRN53" s="367"/>
      <c r="DRO53" s="367"/>
      <c r="DRP53" s="367"/>
      <c r="DRQ53" s="367"/>
      <c r="DRR53" s="367"/>
      <c r="DRS53" s="367"/>
      <c r="DRT53" s="367"/>
      <c r="DRU53" s="367"/>
      <c r="DRV53" s="367"/>
      <c r="DRW53" s="367"/>
      <c r="DRX53" s="367"/>
      <c r="DRY53" s="367"/>
      <c r="DRZ53" s="367"/>
      <c r="DSA53" s="367"/>
      <c r="DSB53" s="367"/>
      <c r="DSC53" s="367"/>
      <c r="DSD53" s="367"/>
      <c r="DSE53" s="367"/>
      <c r="DSF53" s="367"/>
      <c r="DSG53" s="367"/>
      <c r="DSH53" s="367"/>
      <c r="DSI53" s="367"/>
      <c r="DSJ53" s="367"/>
      <c r="DSK53" s="367"/>
      <c r="DSL53" s="367"/>
      <c r="DSM53" s="367"/>
      <c r="DSN53" s="367"/>
      <c r="DSO53" s="367"/>
      <c r="DSP53" s="367"/>
      <c r="DSQ53" s="367"/>
      <c r="DSR53" s="367"/>
      <c r="DSS53" s="367"/>
      <c r="DST53" s="367"/>
      <c r="DSU53" s="367"/>
      <c r="DSV53" s="367"/>
      <c r="DSW53" s="367"/>
      <c r="DSX53" s="367"/>
      <c r="DSY53" s="367"/>
      <c r="DSZ53" s="367"/>
      <c r="DTA53" s="367"/>
      <c r="DTB53" s="367"/>
      <c r="DTC53" s="367"/>
      <c r="DTD53" s="367"/>
      <c r="DTE53" s="367"/>
      <c r="DTF53" s="367"/>
      <c r="DTG53" s="367"/>
      <c r="DTH53" s="367"/>
      <c r="DTI53" s="367"/>
      <c r="DTJ53" s="367"/>
      <c r="DTK53" s="367"/>
      <c r="DTL53" s="367"/>
      <c r="DTM53" s="367"/>
      <c r="DTN53" s="367"/>
      <c r="DTO53" s="367"/>
      <c r="DTP53" s="367"/>
      <c r="DTQ53" s="367"/>
      <c r="DTR53" s="367"/>
      <c r="DTS53" s="367"/>
      <c r="DTT53" s="367"/>
      <c r="DTU53" s="367"/>
      <c r="DTV53" s="367"/>
      <c r="DTW53" s="367"/>
      <c r="DTX53" s="367"/>
      <c r="DTY53" s="367"/>
      <c r="DTZ53" s="367"/>
      <c r="DUA53" s="367"/>
      <c r="DUB53" s="367"/>
      <c r="DUC53" s="367"/>
      <c r="DUD53" s="367"/>
      <c r="DUE53" s="367"/>
      <c r="DUF53" s="367"/>
      <c r="DUG53" s="367"/>
      <c r="DUH53" s="367"/>
      <c r="DUI53" s="367"/>
      <c r="DUJ53" s="367"/>
      <c r="DUK53" s="367"/>
      <c r="DUL53" s="367"/>
      <c r="DUM53" s="367"/>
      <c r="DUN53" s="367"/>
      <c r="DUO53" s="367"/>
      <c r="DUP53" s="367"/>
      <c r="DUQ53" s="367"/>
      <c r="DUR53" s="367"/>
      <c r="DUS53" s="367"/>
      <c r="DUT53" s="367"/>
      <c r="DUU53" s="367"/>
      <c r="DUV53" s="367"/>
      <c r="DUW53" s="367"/>
      <c r="DUX53" s="367"/>
      <c r="DUY53" s="367"/>
      <c r="DUZ53" s="367"/>
      <c r="DVA53" s="367"/>
      <c r="DVB53" s="367"/>
      <c r="DVC53" s="367"/>
      <c r="DVD53" s="367"/>
      <c r="DVE53" s="367"/>
      <c r="DVF53" s="367"/>
      <c r="DVG53" s="367"/>
      <c r="DVH53" s="367"/>
      <c r="DVI53" s="367"/>
      <c r="DVJ53" s="367"/>
      <c r="DVK53" s="367"/>
      <c r="DVL53" s="367"/>
      <c r="DVM53" s="367"/>
      <c r="DVN53" s="367"/>
      <c r="DVO53" s="367"/>
      <c r="DVP53" s="367"/>
      <c r="DVQ53" s="367"/>
      <c r="DVR53" s="367"/>
      <c r="DVS53" s="367"/>
      <c r="DVT53" s="367"/>
      <c r="DVU53" s="367"/>
      <c r="DVV53" s="367"/>
      <c r="DVW53" s="367"/>
      <c r="DVX53" s="367"/>
      <c r="DVY53" s="367"/>
      <c r="DVZ53" s="367"/>
      <c r="DWA53" s="367"/>
      <c r="DWB53" s="367"/>
      <c r="DWC53" s="367"/>
      <c r="DWD53" s="367"/>
      <c r="DWE53" s="367"/>
      <c r="DWF53" s="367"/>
      <c r="DWG53" s="367"/>
      <c r="DWH53" s="367"/>
      <c r="DWI53" s="367"/>
      <c r="DWJ53" s="367"/>
      <c r="DWK53" s="367"/>
      <c r="DWL53" s="367"/>
      <c r="DWM53" s="367"/>
      <c r="DWN53" s="367"/>
      <c r="DWO53" s="367"/>
      <c r="DWP53" s="367"/>
      <c r="DWQ53" s="367"/>
      <c r="DWR53" s="367"/>
      <c r="DWS53" s="367"/>
      <c r="DWT53" s="367"/>
      <c r="DWU53" s="367"/>
      <c r="DWV53" s="367"/>
      <c r="DWW53" s="367"/>
      <c r="DWX53" s="367"/>
      <c r="DWY53" s="367"/>
      <c r="DWZ53" s="367"/>
      <c r="DXA53" s="367"/>
      <c r="DXB53" s="367"/>
      <c r="DXC53" s="367"/>
      <c r="DXD53" s="367"/>
      <c r="DXE53" s="367"/>
      <c r="DXF53" s="367"/>
      <c r="DXG53" s="367"/>
      <c r="DXH53" s="367"/>
      <c r="DXI53" s="367"/>
      <c r="DXJ53" s="367"/>
      <c r="DXK53" s="367"/>
      <c r="DXL53" s="367"/>
      <c r="DXM53" s="367"/>
      <c r="DXN53" s="367"/>
      <c r="DXO53" s="367"/>
      <c r="DXP53" s="367"/>
      <c r="DXQ53" s="367"/>
      <c r="DXR53" s="367"/>
      <c r="DXS53" s="367"/>
      <c r="DXT53" s="367"/>
      <c r="DXU53" s="367"/>
      <c r="DXV53" s="367"/>
      <c r="DXW53" s="367"/>
      <c r="DXX53" s="367"/>
      <c r="DXY53" s="367"/>
      <c r="DXZ53" s="367"/>
      <c r="DYA53" s="367"/>
      <c r="DYB53" s="367"/>
      <c r="DYC53" s="367"/>
      <c r="DYD53" s="367"/>
      <c r="DYE53" s="367"/>
      <c r="DYF53" s="367"/>
      <c r="DYG53" s="367"/>
      <c r="DYH53" s="367"/>
      <c r="DYI53" s="367"/>
      <c r="DYJ53" s="367"/>
      <c r="DYK53" s="367"/>
      <c r="DYL53" s="367"/>
      <c r="DYM53" s="367"/>
      <c r="DYN53" s="367"/>
      <c r="DYO53" s="367"/>
      <c r="DYP53" s="367"/>
      <c r="DYQ53" s="367"/>
      <c r="DYR53" s="367"/>
      <c r="DYS53" s="367"/>
      <c r="DYT53" s="367"/>
      <c r="DYU53" s="367"/>
      <c r="DYV53" s="367"/>
      <c r="DYW53" s="367"/>
      <c r="DYX53" s="367"/>
      <c r="DYY53" s="367"/>
      <c r="DYZ53" s="367"/>
      <c r="DZA53" s="367"/>
      <c r="DZB53" s="367"/>
      <c r="DZC53" s="367"/>
      <c r="DZD53" s="367"/>
      <c r="DZE53" s="367"/>
      <c r="DZF53" s="367"/>
      <c r="DZG53" s="367"/>
      <c r="DZH53" s="367"/>
      <c r="DZI53" s="367"/>
      <c r="DZJ53" s="367"/>
      <c r="DZK53" s="367"/>
      <c r="DZL53" s="367"/>
      <c r="DZM53" s="367"/>
      <c r="DZN53" s="367"/>
      <c r="DZO53" s="367"/>
      <c r="DZP53" s="367"/>
      <c r="DZQ53" s="367"/>
      <c r="DZR53" s="367"/>
      <c r="DZS53" s="367"/>
      <c r="DZT53" s="367"/>
      <c r="DZU53" s="367"/>
      <c r="DZV53" s="367"/>
      <c r="DZW53" s="367"/>
      <c r="DZX53" s="367"/>
      <c r="DZY53" s="367"/>
      <c r="DZZ53" s="367"/>
      <c r="EAA53" s="367"/>
      <c r="EAB53" s="367"/>
      <c r="EAC53" s="367"/>
      <c r="EAD53" s="367"/>
      <c r="EAE53" s="367"/>
      <c r="EAF53" s="367"/>
      <c r="EAG53" s="367"/>
      <c r="EAH53" s="367"/>
      <c r="EAI53" s="367"/>
      <c r="EAJ53" s="367"/>
      <c r="EAK53" s="367"/>
      <c r="EAL53" s="367"/>
      <c r="EAM53" s="367"/>
      <c r="EAN53" s="367"/>
      <c r="EAO53" s="367"/>
      <c r="EAP53" s="367"/>
      <c r="EAQ53" s="367"/>
      <c r="EAR53" s="367"/>
      <c r="EAS53" s="367"/>
      <c r="EAT53" s="367"/>
      <c r="EAU53" s="367"/>
      <c r="EAV53" s="367"/>
      <c r="EAW53" s="367"/>
      <c r="EAX53" s="367"/>
      <c r="EAY53" s="367"/>
      <c r="EAZ53" s="367"/>
      <c r="EBA53" s="367"/>
      <c r="EBB53" s="367"/>
      <c r="EBC53" s="367"/>
      <c r="EBD53" s="367"/>
      <c r="EBE53" s="367"/>
      <c r="EBF53" s="367"/>
      <c r="EBG53" s="367"/>
      <c r="EBH53" s="367"/>
      <c r="EBI53" s="367"/>
      <c r="EBJ53" s="367"/>
      <c r="EBK53" s="367"/>
      <c r="EBL53" s="367"/>
      <c r="EBM53" s="367"/>
      <c r="EBN53" s="367"/>
      <c r="EBO53" s="367"/>
      <c r="EBP53" s="367"/>
      <c r="EBQ53" s="367"/>
      <c r="EBR53" s="367"/>
      <c r="EBS53" s="367"/>
      <c r="EBT53" s="367"/>
      <c r="EBU53" s="367"/>
      <c r="EBV53" s="367"/>
      <c r="EBW53" s="367"/>
      <c r="EBX53" s="367"/>
      <c r="EBY53" s="367"/>
      <c r="EBZ53" s="367"/>
      <c r="ECA53" s="367"/>
      <c r="ECB53" s="367"/>
      <c r="ECC53" s="367"/>
      <c r="ECD53" s="367"/>
      <c r="ECE53" s="367"/>
      <c r="ECF53" s="367"/>
      <c r="ECG53" s="367"/>
      <c r="ECH53" s="367"/>
      <c r="ECI53" s="367"/>
      <c r="ECJ53" s="367"/>
      <c r="ECK53" s="367"/>
      <c r="ECL53" s="367"/>
      <c r="ECM53" s="367"/>
      <c r="ECN53" s="367"/>
      <c r="ECO53" s="367"/>
      <c r="ECP53" s="367"/>
      <c r="ECQ53" s="367"/>
      <c r="ECR53" s="367"/>
      <c r="ECS53" s="367"/>
      <c r="ECT53" s="367"/>
      <c r="ECU53" s="367"/>
      <c r="ECV53" s="367"/>
      <c r="ECW53" s="367"/>
      <c r="ECX53" s="367"/>
      <c r="ECY53" s="367"/>
      <c r="ECZ53" s="367"/>
      <c r="EDA53" s="367"/>
      <c r="EDB53" s="367"/>
      <c r="EDC53" s="367"/>
      <c r="EDD53" s="367"/>
      <c r="EDE53" s="367"/>
      <c r="EDF53" s="367"/>
      <c r="EDG53" s="367"/>
      <c r="EDH53" s="367"/>
      <c r="EDI53" s="367"/>
      <c r="EDJ53" s="367"/>
      <c r="EDK53" s="367"/>
      <c r="EDL53" s="367"/>
      <c r="EDM53" s="367"/>
      <c r="EDN53" s="367"/>
      <c r="EDO53" s="367"/>
      <c r="EDP53" s="367"/>
      <c r="EDQ53" s="367"/>
      <c r="EDR53" s="367"/>
      <c r="EDS53" s="367"/>
      <c r="EDT53" s="367"/>
      <c r="EDU53" s="367"/>
      <c r="EDV53" s="367"/>
      <c r="EDW53" s="367"/>
      <c r="EDX53" s="367"/>
      <c r="EDY53" s="367"/>
      <c r="EDZ53" s="367"/>
      <c r="EEA53" s="367"/>
      <c r="EEB53" s="367"/>
      <c r="EEC53" s="367"/>
      <c r="EED53" s="367"/>
      <c r="EEE53" s="367"/>
      <c r="EEF53" s="367"/>
      <c r="EEG53" s="367"/>
      <c r="EEH53" s="367"/>
      <c r="EEI53" s="367"/>
      <c r="EEJ53" s="367"/>
      <c r="EEK53" s="367"/>
      <c r="EEL53" s="367"/>
      <c r="EEM53" s="367"/>
      <c r="EEN53" s="367"/>
      <c r="EEO53" s="367"/>
      <c r="EEP53" s="367"/>
      <c r="EEQ53" s="367"/>
      <c r="EER53" s="367"/>
      <c r="EES53" s="367"/>
      <c r="EET53" s="367"/>
      <c r="EEU53" s="367"/>
      <c r="EEV53" s="367"/>
      <c r="EEW53" s="367"/>
      <c r="EEX53" s="367"/>
      <c r="EEY53" s="367"/>
      <c r="EEZ53" s="367"/>
      <c r="EFA53" s="367"/>
      <c r="EFB53" s="367"/>
      <c r="EFC53" s="367"/>
      <c r="EFD53" s="367"/>
      <c r="EFE53" s="367"/>
      <c r="EFF53" s="367"/>
      <c r="EFG53" s="367"/>
      <c r="EFH53" s="367"/>
      <c r="EFI53" s="367"/>
      <c r="EFJ53" s="367"/>
      <c r="EFK53" s="367"/>
      <c r="EFL53" s="367"/>
      <c r="EFM53" s="367"/>
      <c r="EFN53" s="367"/>
      <c r="EFO53" s="367"/>
      <c r="EFP53" s="367"/>
      <c r="EFQ53" s="367"/>
      <c r="EFR53" s="367"/>
      <c r="EFS53" s="367"/>
      <c r="EFT53" s="367"/>
      <c r="EFU53" s="367"/>
      <c r="EFV53" s="367"/>
      <c r="EFW53" s="367"/>
      <c r="EFX53" s="367"/>
      <c r="EFY53" s="367"/>
      <c r="EFZ53" s="367"/>
      <c r="EGA53" s="367"/>
      <c r="EGB53" s="367"/>
      <c r="EGC53" s="367"/>
      <c r="EGD53" s="367"/>
      <c r="EGE53" s="367"/>
      <c r="EGF53" s="367"/>
      <c r="EGG53" s="367"/>
      <c r="EGH53" s="367"/>
      <c r="EGI53" s="367"/>
      <c r="EGJ53" s="367"/>
      <c r="EGK53" s="367"/>
      <c r="EGL53" s="367"/>
      <c r="EGM53" s="367"/>
      <c r="EGN53" s="367"/>
      <c r="EGO53" s="367"/>
      <c r="EGP53" s="367"/>
      <c r="EGQ53" s="367"/>
      <c r="EGR53" s="367"/>
      <c r="EGS53" s="367"/>
      <c r="EGT53" s="367"/>
      <c r="EGU53" s="367"/>
      <c r="EGV53" s="367"/>
      <c r="EGW53" s="367"/>
      <c r="EGX53" s="367"/>
      <c r="EGY53" s="367"/>
      <c r="EGZ53" s="367"/>
      <c r="EHA53" s="367"/>
      <c r="EHB53" s="367"/>
      <c r="EHC53" s="367"/>
      <c r="EHD53" s="367"/>
      <c r="EHE53" s="367"/>
      <c r="EHF53" s="367"/>
      <c r="EHG53" s="367"/>
      <c r="EHH53" s="367"/>
      <c r="EHI53" s="367"/>
      <c r="EHJ53" s="367"/>
      <c r="EHK53" s="367"/>
      <c r="EHL53" s="367"/>
      <c r="EHM53" s="367"/>
      <c r="EHN53" s="367"/>
      <c r="EHO53" s="367"/>
      <c r="EHP53" s="367"/>
      <c r="EHQ53" s="367"/>
      <c r="EHR53" s="367"/>
      <c r="EHS53" s="367"/>
      <c r="EHT53" s="367"/>
      <c r="EHU53" s="367"/>
      <c r="EHV53" s="367"/>
      <c r="EHW53" s="367"/>
      <c r="EHX53" s="367"/>
      <c r="EHY53" s="367"/>
      <c r="EHZ53" s="367"/>
      <c r="EIA53" s="367"/>
      <c r="EIB53" s="367"/>
      <c r="EIC53" s="367"/>
      <c r="EID53" s="367"/>
      <c r="EIE53" s="367"/>
      <c r="EIF53" s="367"/>
      <c r="EIG53" s="367"/>
      <c r="EIH53" s="367"/>
      <c r="EII53" s="367"/>
      <c r="EIJ53" s="367"/>
      <c r="EIK53" s="367"/>
      <c r="EIL53" s="367"/>
      <c r="EIM53" s="367"/>
      <c r="EIN53" s="367"/>
      <c r="EIO53" s="367"/>
      <c r="EIP53" s="367"/>
      <c r="EIQ53" s="367"/>
      <c r="EIR53" s="367"/>
      <c r="EIS53" s="367"/>
      <c r="EIT53" s="367"/>
      <c r="EIU53" s="367"/>
      <c r="EIV53" s="367"/>
      <c r="EIW53" s="367"/>
      <c r="EIX53" s="367"/>
      <c r="EIY53" s="367"/>
      <c r="EIZ53" s="367"/>
      <c r="EJA53" s="367"/>
      <c r="EJB53" s="367"/>
      <c r="EJC53" s="367"/>
      <c r="EJD53" s="367"/>
      <c r="EJE53" s="367"/>
      <c r="EJF53" s="367"/>
      <c r="EJG53" s="367"/>
      <c r="EJH53" s="367"/>
      <c r="EJI53" s="367"/>
      <c r="EJJ53" s="367"/>
      <c r="EJK53" s="367"/>
      <c r="EJL53" s="367"/>
      <c r="EJM53" s="367"/>
      <c r="EJN53" s="367"/>
      <c r="EJO53" s="367"/>
      <c r="EJP53" s="367"/>
      <c r="EJQ53" s="367"/>
      <c r="EJR53" s="367"/>
      <c r="EJS53" s="367"/>
      <c r="EJT53" s="367"/>
      <c r="EJU53" s="367"/>
      <c r="EJV53" s="367"/>
      <c r="EJW53" s="367"/>
      <c r="EJX53" s="367"/>
      <c r="EJY53" s="367"/>
      <c r="EJZ53" s="367"/>
      <c r="EKA53" s="367"/>
      <c r="EKB53" s="367"/>
      <c r="EKC53" s="367"/>
      <c r="EKD53" s="367"/>
      <c r="EKE53" s="367"/>
      <c r="EKF53" s="367"/>
      <c r="EKG53" s="367"/>
      <c r="EKH53" s="367"/>
      <c r="EKI53" s="367"/>
      <c r="EKJ53" s="367"/>
      <c r="EKK53" s="367"/>
      <c r="EKL53" s="367"/>
      <c r="EKM53" s="367"/>
      <c r="EKN53" s="367"/>
      <c r="EKO53" s="367"/>
      <c r="EKP53" s="367"/>
      <c r="EKQ53" s="367"/>
      <c r="EKR53" s="367"/>
      <c r="EKS53" s="367"/>
      <c r="EKT53" s="367"/>
      <c r="EKU53" s="367"/>
      <c r="EKV53" s="367"/>
      <c r="EKW53" s="367"/>
      <c r="EKX53" s="367"/>
      <c r="EKY53" s="367"/>
      <c r="EKZ53" s="367"/>
      <c r="ELA53" s="367"/>
      <c r="ELB53" s="367"/>
      <c r="ELC53" s="367"/>
      <c r="ELD53" s="367"/>
      <c r="ELE53" s="367"/>
      <c r="ELF53" s="367"/>
      <c r="ELG53" s="367"/>
      <c r="ELH53" s="367"/>
      <c r="ELI53" s="367"/>
      <c r="ELJ53" s="367"/>
      <c r="ELK53" s="367"/>
      <c r="ELL53" s="367"/>
      <c r="ELM53" s="367"/>
      <c r="ELN53" s="367"/>
      <c r="ELO53" s="367"/>
      <c r="ELP53" s="367"/>
      <c r="ELQ53" s="367"/>
      <c r="ELR53" s="367"/>
      <c r="ELS53" s="367"/>
      <c r="ELT53" s="367"/>
      <c r="ELU53" s="367"/>
      <c r="ELV53" s="367"/>
      <c r="ELW53" s="367"/>
      <c r="ELX53" s="367"/>
      <c r="ELY53" s="367"/>
      <c r="ELZ53" s="367"/>
      <c r="EMA53" s="367"/>
      <c r="EMB53" s="367"/>
      <c r="EMC53" s="367"/>
      <c r="EMD53" s="367"/>
      <c r="EME53" s="367"/>
      <c r="EMF53" s="367"/>
      <c r="EMG53" s="367"/>
      <c r="EMH53" s="367"/>
      <c r="EMI53" s="367"/>
      <c r="EMJ53" s="367"/>
      <c r="EMK53" s="367"/>
      <c r="EML53" s="367"/>
      <c r="EMM53" s="367"/>
      <c r="EMN53" s="367"/>
      <c r="EMO53" s="367"/>
      <c r="EMP53" s="367"/>
      <c r="EMQ53" s="367"/>
      <c r="EMR53" s="367"/>
      <c r="EMS53" s="367"/>
      <c r="EMT53" s="367"/>
      <c r="EMU53" s="367"/>
      <c r="EMV53" s="367"/>
      <c r="EMW53" s="367"/>
      <c r="EMX53" s="367"/>
      <c r="EMY53" s="367"/>
      <c r="EMZ53" s="367"/>
      <c r="ENA53" s="367"/>
      <c r="ENB53" s="367"/>
      <c r="ENC53" s="367"/>
      <c r="END53" s="367"/>
      <c r="ENE53" s="367"/>
      <c r="ENF53" s="367"/>
      <c r="ENG53" s="367"/>
      <c r="ENH53" s="367"/>
      <c r="ENI53" s="367"/>
      <c r="ENJ53" s="367"/>
      <c r="ENK53" s="367"/>
      <c r="ENL53" s="367"/>
      <c r="ENM53" s="367"/>
      <c r="ENN53" s="367"/>
      <c r="ENO53" s="367"/>
      <c r="ENP53" s="367"/>
      <c r="ENQ53" s="367"/>
      <c r="ENR53" s="367"/>
      <c r="ENS53" s="367"/>
      <c r="ENT53" s="367"/>
      <c r="ENU53" s="367"/>
      <c r="ENV53" s="367"/>
      <c r="ENW53" s="367"/>
      <c r="ENX53" s="367"/>
      <c r="ENY53" s="367"/>
      <c r="ENZ53" s="367"/>
      <c r="EOA53" s="367"/>
      <c r="EOB53" s="367"/>
      <c r="EOC53" s="367"/>
      <c r="EOD53" s="367"/>
      <c r="EOE53" s="367"/>
      <c r="EOF53" s="367"/>
      <c r="EOG53" s="367"/>
      <c r="EOH53" s="367"/>
      <c r="EOI53" s="367"/>
      <c r="EOJ53" s="367"/>
      <c r="EOK53" s="367"/>
      <c r="EOL53" s="367"/>
      <c r="EOM53" s="367"/>
      <c r="EON53" s="367"/>
      <c r="EOO53" s="367"/>
      <c r="EOP53" s="367"/>
      <c r="EOQ53" s="367"/>
      <c r="EOR53" s="367"/>
      <c r="EOS53" s="367"/>
      <c r="EOT53" s="367"/>
      <c r="EOU53" s="367"/>
      <c r="EOV53" s="367"/>
      <c r="EOW53" s="367"/>
      <c r="EOX53" s="367"/>
      <c r="EOY53" s="367"/>
      <c r="EOZ53" s="367"/>
      <c r="EPA53" s="367"/>
      <c r="EPB53" s="367"/>
      <c r="EPC53" s="367"/>
      <c r="EPD53" s="367"/>
      <c r="EPE53" s="367"/>
      <c r="EPF53" s="367"/>
      <c r="EPG53" s="367"/>
      <c r="EPH53" s="367"/>
      <c r="EPI53" s="367"/>
      <c r="EPJ53" s="367"/>
      <c r="EPK53" s="367"/>
      <c r="EPL53" s="367"/>
      <c r="EPM53" s="367"/>
      <c r="EPN53" s="367"/>
      <c r="EPO53" s="367"/>
      <c r="EPP53" s="367"/>
      <c r="EPQ53" s="367"/>
      <c r="EPR53" s="367"/>
      <c r="EPS53" s="367"/>
      <c r="EPT53" s="367"/>
      <c r="EPU53" s="367"/>
      <c r="EPV53" s="367"/>
      <c r="EPW53" s="367"/>
      <c r="EPX53" s="367"/>
      <c r="EPY53" s="367"/>
      <c r="EPZ53" s="367"/>
      <c r="EQA53" s="367"/>
      <c r="EQB53" s="367"/>
      <c r="EQC53" s="367"/>
      <c r="EQD53" s="367"/>
      <c r="EQE53" s="367"/>
      <c r="EQF53" s="367"/>
      <c r="EQG53" s="367"/>
      <c r="EQH53" s="367"/>
      <c r="EQI53" s="367"/>
      <c r="EQJ53" s="367"/>
      <c r="EQK53" s="367"/>
      <c r="EQL53" s="367"/>
      <c r="EQM53" s="367"/>
      <c r="EQN53" s="367"/>
      <c r="EQO53" s="367"/>
      <c r="EQP53" s="367"/>
      <c r="EQQ53" s="367"/>
      <c r="EQR53" s="367"/>
      <c r="EQS53" s="367"/>
      <c r="EQT53" s="367"/>
      <c r="EQU53" s="367"/>
      <c r="EQV53" s="367"/>
      <c r="EQW53" s="367"/>
      <c r="EQX53" s="367"/>
      <c r="EQY53" s="367"/>
      <c r="EQZ53" s="367"/>
      <c r="ERA53" s="367"/>
      <c r="ERB53" s="367"/>
      <c r="ERC53" s="367"/>
      <c r="ERD53" s="367"/>
      <c r="ERE53" s="367"/>
      <c r="ERF53" s="367"/>
      <c r="ERG53" s="367"/>
      <c r="ERH53" s="367"/>
      <c r="ERI53" s="367"/>
      <c r="ERJ53" s="367"/>
      <c r="ERK53" s="367"/>
      <c r="ERL53" s="367"/>
      <c r="ERM53" s="367"/>
      <c r="ERN53" s="367"/>
      <c r="ERO53" s="367"/>
      <c r="ERP53" s="367"/>
      <c r="ERQ53" s="367"/>
      <c r="ERR53" s="367"/>
      <c r="ERS53" s="367"/>
      <c r="ERT53" s="367"/>
      <c r="ERU53" s="367"/>
      <c r="ERV53" s="367"/>
      <c r="ERW53" s="367"/>
      <c r="ERX53" s="367"/>
      <c r="ERY53" s="367"/>
      <c r="ERZ53" s="367"/>
      <c r="ESA53" s="367"/>
      <c r="ESB53" s="367"/>
      <c r="ESC53" s="367"/>
      <c r="ESD53" s="367"/>
      <c r="ESE53" s="367"/>
      <c r="ESF53" s="367"/>
      <c r="ESG53" s="367"/>
      <c r="ESH53" s="367"/>
      <c r="ESI53" s="367"/>
      <c r="ESJ53" s="367"/>
      <c r="ESK53" s="367"/>
      <c r="ESL53" s="367"/>
      <c r="ESM53" s="367"/>
      <c r="ESN53" s="367"/>
      <c r="ESO53" s="367"/>
      <c r="ESP53" s="367"/>
      <c r="ESQ53" s="367"/>
      <c r="ESR53" s="367"/>
      <c r="ESS53" s="367"/>
      <c r="EST53" s="367"/>
      <c r="ESU53" s="367"/>
      <c r="ESV53" s="367"/>
      <c r="ESW53" s="367"/>
      <c r="ESX53" s="367"/>
      <c r="ESY53" s="367"/>
      <c r="ESZ53" s="367"/>
      <c r="ETA53" s="367"/>
      <c r="ETB53" s="367"/>
      <c r="ETC53" s="367"/>
      <c r="ETD53" s="367"/>
      <c r="ETE53" s="367"/>
      <c r="ETF53" s="367"/>
      <c r="ETG53" s="367"/>
      <c r="ETH53" s="367"/>
      <c r="ETI53" s="367"/>
      <c r="ETJ53" s="367"/>
      <c r="ETK53" s="367"/>
      <c r="ETL53" s="367"/>
      <c r="ETM53" s="367"/>
      <c r="ETN53" s="367"/>
      <c r="ETO53" s="367"/>
      <c r="ETP53" s="367"/>
      <c r="ETQ53" s="367"/>
      <c r="ETR53" s="367"/>
      <c r="ETS53" s="367"/>
      <c r="ETT53" s="367"/>
      <c r="ETU53" s="367"/>
      <c r="ETV53" s="367"/>
      <c r="ETW53" s="367"/>
      <c r="ETX53" s="367"/>
      <c r="ETY53" s="367"/>
      <c r="ETZ53" s="367"/>
      <c r="EUA53" s="367"/>
      <c r="EUB53" s="367"/>
      <c r="EUC53" s="367"/>
      <c r="EUD53" s="367"/>
      <c r="EUE53" s="367"/>
      <c r="EUF53" s="367"/>
      <c r="EUG53" s="367"/>
      <c r="EUH53" s="367"/>
      <c r="EUI53" s="367"/>
      <c r="EUJ53" s="367"/>
      <c r="EUK53" s="367"/>
      <c r="EUL53" s="367"/>
      <c r="EUM53" s="367"/>
      <c r="EUN53" s="367"/>
      <c r="EUO53" s="367"/>
      <c r="EUP53" s="367"/>
      <c r="EUQ53" s="367"/>
      <c r="EUR53" s="367"/>
      <c r="EUS53" s="367"/>
      <c r="EUT53" s="367"/>
      <c r="EUU53" s="367"/>
      <c r="EUV53" s="367"/>
      <c r="EUW53" s="367"/>
      <c r="EUX53" s="367"/>
      <c r="EUY53" s="367"/>
      <c r="EUZ53" s="367"/>
      <c r="EVA53" s="367"/>
      <c r="EVB53" s="367"/>
      <c r="EVC53" s="367"/>
      <c r="EVD53" s="367"/>
      <c r="EVE53" s="367"/>
      <c r="EVF53" s="367"/>
      <c r="EVG53" s="367"/>
      <c r="EVH53" s="367"/>
      <c r="EVI53" s="367"/>
      <c r="EVJ53" s="367"/>
      <c r="EVK53" s="367"/>
      <c r="EVL53" s="367"/>
      <c r="EVM53" s="367"/>
      <c r="EVN53" s="367"/>
      <c r="EVO53" s="367"/>
      <c r="EVP53" s="367"/>
      <c r="EVQ53" s="367"/>
      <c r="EVR53" s="367"/>
      <c r="EVS53" s="367"/>
      <c r="EVT53" s="367"/>
      <c r="EVU53" s="367"/>
      <c r="EVV53" s="367"/>
      <c r="EVW53" s="367"/>
      <c r="EVX53" s="367"/>
      <c r="EVY53" s="367"/>
      <c r="EVZ53" s="367"/>
      <c r="EWA53" s="367"/>
      <c r="EWB53" s="367"/>
      <c r="EWC53" s="367"/>
      <c r="EWD53" s="367"/>
      <c r="EWE53" s="367"/>
      <c r="EWF53" s="367"/>
      <c r="EWG53" s="367"/>
      <c r="EWH53" s="367"/>
      <c r="EWI53" s="367"/>
      <c r="EWJ53" s="367"/>
      <c r="EWK53" s="367"/>
      <c r="EWL53" s="367"/>
      <c r="EWM53" s="367"/>
      <c r="EWN53" s="367"/>
      <c r="EWO53" s="367"/>
      <c r="EWP53" s="367"/>
      <c r="EWQ53" s="367"/>
      <c r="EWR53" s="367"/>
      <c r="EWS53" s="367"/>
      <c r="EWT53" s="367"/>
      <c r="EWU53" s="367"/>
      <c r="EWV53" s="367"/>
      <c r="EWW53" s="367"/>
      <c r="EWX53" s="367"/>
      <c r="EWY53" s="367"/>
      <c r="EWZ53" s="367"/>
      <c r="EXA53" s="367"/>
      <c r="EXB53" s="367"/>
      <c r="EXC53" s="367"/>
      <c r="EXD53" s="367"/>
      <c r="EXE53" s="367"/>
      <c r="EXF53" s="367"/>
      <c r="EXG53" s="367"/>
      <c r="EXH53" s="367"/>
      <c r="EXI53" s="367"/>
      <c r="EXJ53" s="367"/>
      <c r="EXK53" s="367"/>
      <c r="EXL53" s="367"/>
      <c r="EXM53" s="367"/>
      <c r="EXN53" s="367"/>
      <c r="EXO53" s="367"/>
      <c r="EXP53" s="367"/>
      <c r="EXQ53" s="367"/>
      <c r="EXR53" s="367"/>
      <c r="EXS53" s="367"/>
      <c r="EXT53" s="367"/>
      <c r="EXU53" s="367"/>
      <c r="EXV53" s="367"/>
      <c r="EXW53" s="367"/>
      <c r="EXX53" s="367"/>
      <c r="EXY53" s="367"/>
      <c r="EXZ53" s="367"/>
      <c r="EYA53" s="367"/>
      <c r="EYB53" s="367"/>
      <c r="EYC53" s="367"/>
      <c r="EYD53" s="367"/>
      <c r="EYE53" s="367"/>
      <c r="EYF53" s="367"/>
      <c r="EYG53" s="367"/>
      <c r="EYH53" s="367"/>
      <c r="EYI53" s="367"/>
      <c r="EYJ53" s="367"/>
      <c r="EYK53" s="367"/>
      <c r="EYL53" s="367"/>
      <c r="EYM53" s="367"/>
      <c r="EYN53" s="367"/>
      <c r="EYO53" s="367"/>
      <c r="EYP53" s="367"/>
      <c r="EYQ53" s="367"/>
      <c r="EYR53" s="367"/>
      <c r="EYS53" s="367"/>
      <c r="EYT53" s="367"/>
      <c r="EYU53" s="367"/>
      <c r="EYV53" s="367"/>
      <c r="EYW53" s="367"/>
      <c r="EYX53" s="367"/>
      <c r="EYY53" s="367"/>
      <c r="EYZ53" s="367"/>
      <c r="EZA53" s="367"/>
      <c r="EZB53" s="367"/>
      <c r="EZC53" s="367"/>
      <c r="EZD53" s="367"/>
      <c r="EZE53" s="367"/>
      <c r="EZF53" s="367"/>
      <c r="EZG53" s="367"/>
      <c r="EZH53" s="367"/>
      <c r="EZI53" s="367"/>
      <c r="EZJ53" s="367"/>
      <c r="EZK53" s="367"/>
      <c r="EZL53" s="367"/>
      <c r="EZM53" s="367"/>
      <c r="EZN53" s="367"/>
      <c r="EZO53" s="367"/>
      <c r="EZP53" s="367"/>
      <c r="EZQ53" s="367"/>
      <c r="EZR53" s="367"/>
      <c r="EZS53" s="367"/>
      <c r="EZT53" s="367"/>
      <c r="EZU53" s="367"/>
      <c r="EZV53" s="367"/>
      <c r="EZW53" s="367"/>
      <c r="EZX53" s="367"/>
      <c r="EZY53" s="367"/>
      <c r="EZZ53" s="367"/>
      <c r="FAA53" s="367"/>
      <c r="FAB53" s="367"/>
      <c r="FAC53" s="367"/>
      <c r="FAD53" s="367"/>
      <c r="FAE53" s="367"/>
      <c r="FAF53" s="367"/>
      <c r="FAG53" s="367"/>
      <c r="FAH53" s="367"/>
      <c r="FAI53" s="367"/>
      <c r="FAJ53" s="367"/>
      <c r="FAK53" s="367"/>
      <c r="FAL53" s="367"/>
      <c r="FAM53" s="367"/>
      <c r="FAN53" s="367"/>
      <c r="FAO53" s="367"/>
      <c r="FAP53" s="367"/>
      <c r="FAQ53" s="367"/>
      <c r="FAR53" s="367"/>
      <c r="FAS53" s="367"/>
      <c r="FAT53" s="367"/>
      <c r="FAU53" s="367"/>
      <c r="FAV53" s="367"/>
      <c r="FAW53" s="367"/>
      <c r="FAX53" s="367"/>
      <c r="FAY53" s="367"/>
      <c r="FAZ53" s="367"/>
      <c r="FBA53" s="367"/>
      <c r="FBB53" s="367"/>
      <c r="FBC53" s="367"/>
      <c r="FBD53" s="367"/>
      <c r="FBE53" s="367"/>
      <c r="FBF53" s="367"/>
      <c r="FBG53" s="367"/>
      <c r="FBH53" s="367"/>
      <c r="FBI53" s="367"/>
      <c r="FBJ53" s="367"/>
      <c r="FBK53" s="367"/>
      <c r="FBL53" s="367"/>
      <c r="FBM53" s="367"/>
      <c r="FBN53" s="367"/>
      <c r="FBO53" s="367"/>
      <c r="FBP53" s="367"/>
      <c r="FBQ53" s="367"/>
      <c r="FBR53" s="367"/>
      <c r="FBS53" s="367"/>
      <c r="FBT53" s="367"/>
      <c r="FBU53" s="367"/>
      <c r="FBV53" s="367"/>
      <c r="FBW53" s="367"/>
      <c r="FBX53" s="367"/>
      <c r="FBY53" s="367"/>
      <c r="FBZ53" s="367"/>
      <c r="FCA53" s="367"/>
      <c r="FCB53" s="367"/>
      <c r="FCC53" s="367"/>
      <c r="FCD53" s="367"/>
      <c r="FCE53" s="367"/>
      <c r="FCF53" s="367"/>
      <c r="FCG53" s="367"/>
      <c r="FCH53" s="367"/>
      <c r="FCI53" s="367"/>
      <c r="FCJ53" s="367"/>
      <c r="FCK53" s="367"/>
      <c r="FCL53" s="367"/>
      <c r="FCM53" s="367"/>
      <c r="FCN53" s="367"/>
      <c r="FCO53" s="367"/>
      <c r="FCP53" s="367"/>
      <c r="FCQ53" s="367"/>
      <c r="FCR53" s="367"/>
      <c r="FCS53" s="367"/>
      <c r="FCT53" s="367"/>
      <c r="FCU53" s="367"/>
      <c r="FCV53" s="367"/>
      <c r="FCW53" s="367"/>
      <c r="FCX53" s="367"/>
      <c r="FCY53" s="367"/>
      <c r="FCZ53" s="367"/>
      <c r="FDA53" s="367"/>
      <c r="FDB53" s="367"/>
      <c r="FDC53" s="367"/>
      <c r="FDD53" s="367"/>
      <c r="FDE53" s="367"/>
      <c r="FDF53" s="367"/>
      <c r="FDG53" s="367"/>
      <c r="FDH53" s="367"/>
      <c r="FDI53" s="367"/>
      <c r="FDJ53" s="367"/>
      <c r="FDK53" s="367"/>
      <c r="FDL53" s="367"/>
      <c r="FDM53" s="367"/>
      <c r="FDN53" s="367"/>
      <c r="FDO53" s="367"/>
      <c r="FDP53" s="367"/>
      <c r="FDQ53" s="367"/>
      <c r="FDR53" s="367"/>
      <c r="FDS53" s="367"/>
      <c r="FDT53" s="367"/>
      <c r="FDU53" s="367"/>
      <c r="FDV53" s="367"/>
      <c r="FDW53" s="367"/>
      <c r="FDX53" s="367"/>
      <c r="FDY53" s="367"/>
      <c r="FDZ53" s="367"/>
      <c r="FEA53" s="367"/>
      <c r="FEB53" s="367"/>
      <c r="FEC53" s="367"/>
      <c r="FED53" s="367"/>
      <c r="FEE53" s="367"/>
      <c r="FEF53" s="367"/>
      <c r="FEG53" s="367"/>
      <c r="FEH53" s="367"/>
      <c r="FEI53" s="367"/>
      <c r="FEJ53" s="367"/>
      <c r="FEK53" s="367"/>
      <c r="FEL53" s="367"/>
      <c r="FEM53" s="367"/>
      <c r="FEN53" s="367"/>
      <c r="FEO53" s="367"/>
      <c r="FEP53" s="367"/>
      <c r="FEQ53" s="367"/>
      <c r="FER53" s="367"/>
      <c r="FES53" s="367"/>
      <c r="FET53" s="367"/>
      <c r="FEU53" s="367"/>
      <c r="FEV53" s="367"/>
      <c r="FEW53" s="367"/>
      <c r="FEX53" s="367"/>
      <c r="FEY53" s="367"/>
      <c r="FEZ53" s="367"/>
      <c r="FFA53" s="367"/>
      <c r="FFB53" s="367"/>
      <c r="FFC53" s="367"/>
      <c r="FFD53" s="367"/>
      <c r="FFE53" s="367"/>
      <c r="FFF53" s="367"/>
      <c r="FFG53" s="367"/>
      <c r="FFH53" s="367"/>
      <c r="FFI53" s="367"/>
      <c r="FFJ53" s="367"/>
      <c r="FFK53" s="367"/>
      <c r="FFL53" s="367"/>
      <c r="FFM53" s="367"/>
      <c r="FFN53" s="367"/>
      <c r="FFO53" s="367"/>
      <c r="FFP53" s="367"/>
      <c r="FFQ53" s="367"/>
      <c r="FFR53" s="367"/>
      <c r="FFS53" s="367"/>
      <c r="FFT53" s="367"/>
      <c r="FFU53" s="367"/>
      <c r="FFV53" s="367"/>
      <c r="FFW53" s="367"/>
      <c r="FFX53" s="367"/>
      <c r="FFY53" s="367"/>
      <c r="FFZ53" s="367"/>
      <c r="FGA53" s="367"/>
      <c r="FGB53" s="367"/>
      <c r="FGC53" s="367"/>
      <c r="FGD53" s="367"/>
      <c r="FGE53" s="367"/>
      <c r="FGF53" s="367"/>
      <c r="FGG53" s="367"/>
      <c r="FGH53" s="367"/>
      <c r="FGI53" s="367"/>
      <c r="FGJ53" s="367"/>
      <c r="FGK53" s="367"/>
      <c r="FGL53" s="367"/>
      <c r="FGM53" s="367"/>
      <c r="FGN53" s="367"/>
      <c r="FGO53" s="367"/>
      <c r="FGP53" s="367"/>
      <c r="FGQ53" s="367"/>
      <c r="FGR53" s="367"/>
      <c r="FGS53" s="367"/>
      <c r="FGT53" s="367"/>
      <c r="FGU53" s="367"/>
      <c r="FGV53" s="367"/>
      <c r="FGW53" s="367"/>
      <c r="FGX53" s="367"/>
      <c r="FGY53" s="367"/>
      <c r="FGZ53" s="367"/>
      <c r="FHA53" s="367"/>
      <c r="FHB53" s="367"/>
      <c r="FHC53" s="367"/>
      <c r="FHD53" s="367"/>
      <c r="FHE53" s="367"/>
      <c r="FHF53" s="367"/>
      <c r="FHG53" s="367"/>
      <c r="FHH53" s="367"/>
      <c r="FHI53" s="367"/>
      <c r="FHJ53" s="367"/>
      <c r="FHK53" s="367"/>
      <c r="FHL53" s="367"/>
      <c r="FHM53" s="367"/>
      <c r="FHN53" s="367"/>
      <c r="FHO53" s="367"/>
      <c r="FHP53" s="367"/>
      <c r="FHQ53" s="367"/>
      <c r="FHR53" s="367"/>
      <c r="FHS53" s="367"/>
      <c r="FHT53" s="367"/>
      <c r="FHU53" s="367"/>
      <c r="FHV53" s="367"/>
      <c r="FHW53" s="367"/>
      <c r="FHX53" s="367"/>
      <c r="FHY53" s="367"/>
      <c r="FHZ53" s="367"/>
      <c r="FIA53" s="367"/>
      <c r="FIB53" s="367"/>
      <c r="FIC53" s="367"/>
      <c r="FID53" s="367"/>
      <c r="FIE53" s="367"/>
      <c r="FIF53" s="367"/>
      <c r="FIG53" s="367"/>
      <c r="FIH53" s="367"/>
      <c r="FII53" s="367"/>
      <c r="FIJ53" s="367"/>
      <c r="FIK53" s="367"/>
      <c r="FIL53" s="367"/>
      <c r="FIM53" s="367"/>
      <c r="FIN53" s="367"/>
      <c r="FIO53" s="367"/>
      <c r="FIP53" s="367"/>
      <c r="FIQ53" s="367"/>
      <c r="FIR53" s="367"/>
      <c r="FIS53" s="367"/>
      <c r="FIT53" s="367"/>
      <c r="FIU53" s="367"/>
      <c r="FIV53" s="367"/>
      <c r="FIW53" s="367"/>
      <c r="FIX53" s="367"/>
      <c r="FIY53" s="367"/>
      <c r="FIZ53" s="367"/>
      <c r="FJA53" s="367"/>
      <c r="FJB53" s="367"/>
      <c r="FJC53" s="367"/>
      <c r="FJD53" s="367"/>
      <c r="FJE53" s="367"/>
      <c r="FJF53" s="367"/>
      <c r="FJG53" s="367"/>
      <c r="FJH53" s="367"/>
      <c r="FJI53" s="367"/>
      <c r="FJJ53" s="367"/>
      <c r="FJK53" s="367"/>
      <c r="FJL53" s="367"/>
      <c r="FJM53" s="367"/>
      <c r="FJN53" s="367"/>
      <c r="FJO53" s="367"/>
      <c r="FJP53" s="367"/>
      <c r="FJQ53" s="367"/>
      <c r="FJR53" s="367"/>
      <c r="FJS53" s="367"/>
      <c r="FJT53" s="367"/>
      <c r="FJU53" s="367"/>
      <c r="FJV53" s="367"/>
      <c r="FJW53" s="367"/>
      <c r="FJX53" s="367"/>
      <c r="FJY53" s="367"/>
      <c r="FJZ53" s="367"/>
      <c r="FKA53" s="367"/>
      <c r="FKB53" s="367"/>
      <c r="FKC53" s="367"/>
      <c r="FKD53" s="367"/>
      <c r="FKE53" s="367"/>
      <c r="FKF53" s="367"/>
      <c r="FKG53" s="367"/>
      <c r="FKH53" s="367"/>
      <c r="FKI53" s="367"/>
      <c r="FKJ53" s="367"/>
      <c r="FKK53" s="367"/>
      <c r="FKL53" s="367"/>
      <c r="FKM53" s="367"/>
      <c r="FKN53" s="367"/>
      <c r="FKO53" s="367"/>
      <c r="FKP53" s="367"/>
      <c r="FKQ53" s="367"/>
      <c r="FKR53" s="367"/>
      <c r="FKS53" s="367"/>
      <c r="FKT53" s="367"/>
      <c r="FKU53" s="367"/>
      <c r="FKV53" s="367"/>
      <c r="FKW53" s="367"/>
      <c r="FKX53" s="367"/>
      <c r="FKY53" s="367"/>
      <c r="FKZ53" s="367"/>
      <c r="FLA53" s="367"/>
      <c r="FLB53" s="367"/>
      <c r="FLC53" s="367"/>
      <c r="FLD53" s="367"/>
      <c r="FLE53" s="367"/>
      <c r="FLF53" s="367"/>
      <c r="FLG53" s="367"/>
      <c r="FLH53" s="367"/>
      <c r="FLI53" s="367"/>
      <c r="FLJ53" s="367"/>
      <c r="FLK53" s="367"/>
      <c r="FLL53" s="367"/>
      <c r="FLM53" s="367"/>
      <c r="FLN53" s="367"/>
      <c r="FLO53" s="367"/>
      <c r="FLP53" s="367"/>
      <c r="FLQ53" s="367"/>
      <c r="FLR53" s="367"/>
      <c r="FLS53" s="367"/>
      <c r="FLT53" s="367"/>
      <c r="FLU53" s="367"/>
      <c r="FLV53" s="367"/>
      <c r="FLW53" s="367"/>
      <c r="FLX53" s="367"/>
      <c r="FLY53" s="367"/>
      <c r="FLZ53" s="367"/>
      <c r="FMA53" s="367"/>
      <c r="FMB53" s="367"/>
      <c r="FMC53" s="367"/>
      <c r="FMD53" s="367"/>
      <c r="FME53" s="367"/>
      <c r="FMF53" s="367"/>
      <c r="FMG53" s="367"/>
      <c r="FMH53" s="367"/>
      <c r="FMI53" s="367"/>
      <c r="FMJ53" s="367"/>
      <c r="FMK53" s="367"/>
      <c r="FML53" s="367"/>
      <c r="FMM53" s="367"/>
      <c r="FMN53" s="367"/>
      <c r="FMO53" s="367"/>
      <c r="FMP53" s="367"/>
      <c r="FMQ53" s="367"/>
      <c r="FMR53" s="367"/>
      <c r="FMS53" s="367"/>
      <c r="FMT53" s="367"/>
      <c r="FMU53" s="367"/>
      <c r="FMV53" s="367"/>
      <c r="FMW53" s="367"/>
      <c r="FMX53" s="367"/>
      <c r="FMY53" s="367"/>
      <c r="FMZ53" s="367"/>
      <c r="FNA53" s="367"/>
      <c r="FNB53" s="367"/>
      <c r="FNC53" s="367"/>
      <c r="FND53" s="367"/>
      <c r="FNE53" s="367"/>
      <c r="FNF53" s="367"/>
      <c r="FNG53" s="367"/>
      <c r="FNH53" s="367"/>
      <c r="FNI53" s="367"/>
      <c r="FNJ53" s="367"/>
      <c r="FNK53" s="367"/>
      <c r="FNL53" s="367"/>
      <c r="FNM53" s="367"/>
      <c r="FNN53" s="367"/>
      <c r="FNO53" s="367"/>
      <c r="FNP53" s="367"/>
      <c r="FNQ53" s="367"/>
      <c r="FNR53" s="367"/>
      <c r="FNS53" s="367"/>
      <c r="FNT53" s="367"/>
      <c r="FNU53" s="367"/>
      <c r="FNV53" s="367"/>
      <c r="FNW53" s="367"/>
      <c r="FNX53" s="367"/>
      <c r="FNY53" s="367"/>
      <c r="FNZ53" s="367"/>
      <c r="FOA53" s="367"/>
      <c r="FOB53" s="367"/>
      <c r="FOC53" s="367"/>
      <c r="FOD53" s="367"/>
      <c r="FOE53" s="367"/>
      <c r="FOF53" s="367"/>
      <c r="FOG53" s="367"/>
      <c r="FOH53" s="367"/>
      <c r="FOI53" s="367"/>
      <c r="FOJ53" s="367"/>
      <c r="FOK53" s="367"/>
      <c r="FOL53" s="367"/>
      <c r="FOM53" s="367"/>
      <c r="FON53" s="367"/>
      <c r="FOO53" s="367"/>
      <c r="FOP53" s="367"/>
      <c r="FOQ53" s="367"/>
      <c r="FOR53" s="367"/>
      <c r="FOS53" s="367"/>
      <c r="FOT53" s="367"/>
      <c r="FOU53" s="367"/>
      <c r="FOV53" s="367"/>
      <c r="FOW53" s="367"/>
      <c r="FOX53" s="367"/>
      <c r="FOY53" s="367"/>
      <c r="FOZ53" s="367"/>
      <c r="FPA53" s="367"/>
      <c r="FPB53" s="367"/>
      <c r="FPC53" s="367"/>
      <c r="FPD53" s="367"/>
      <c r="FPE53" s="367"/>
      <c r="FPF53" s="367"/>
      <c r="FPG53" s="367"/>
      <c r="FPH53" s="367"/>
      <c r="FPI53" s="367"/>
      <c r="FPJ53" s="367"/>
      <c r="FPK53" s="367"/>
      <c r="FPL53" s="367"/>
      <c r="FPM53" s="367"/>
      <c r="FPN53" s="367"/>
      <c r="FPO53" s="367"/>
      <c r="FPP53" s="367"/>
      <c r="FPQ53" s="367"/>
      <c r="FPR53" s="367"/>
      <c r="FPS53" s="367"/>
      <c r="FPT53" s="367"/>
      <c r="FPU53" s="367"/>
      <c r="FPV53" s="367"/>
      <c r="FPW53" s="367"/>
      <c r="FPX53" s="367"/>
      <c r="FPY53" s="367"/>
      <c r="FPZ53" s="367"/>
      <c r="FQA53" s="367"/>
      <c r="FQB53" s="367"/>
      <c r="FQC53" s="367"/>
      <c r="FQD53" s="367"/>
      <c r="FQE53" s="367"/>
      <c r="FQF53" s="367"/>
      <c r="FQG53" s="367"/>
      <c r="FQH53" s="367"/>
      <c r="FQI53" s="367"/>
      <c r="FQJ53" s="367"/>
      <c r="FQK53" s="367"/>
      <c r="FQL53" s="367"/>
      <c r="FQM53" s="367"/>
      <c r="FQN53" s="367"/>
      <c r="FQO53" s="367"/>
      <c r="FQP53" s="367"/>
      <c r="FQQ53" s="367"/>
      <c r="FQR53" s="367"/>
      <c r="FQS53" s="367"/>
      <c r="FQT53" s="367"/>
      <c r="FQU53" s="367"/>
      <c r="FQV53" s="367"/>
      <c r="FQW53" s="367"/>
      <c r="FQX53" s="367"/>
      <c r="FQY53" s="367"/>
      <c r="FQZ53" s="367"/>
      <c r="FRA53" s="367"/>
      <c r="FRB53" s="367"/>
      <c r="FRC53" s="367"/>
      <c r="FRD53" s="367"/>
      <c r="FRE53" s="367"/>
      <c r="FRF53" s="367"/>
      <c r="FRG53" s="367"/>
      <c r="FRH53" s="367"/>
      <c r="FRI53" s="367"/>
      <c r="FRJ53" s="367"/>
      <c r="FRK53" s="367"/>
      <c r="FRL53" s="367"/>
      <c r="FRM53" s="367"/>
      <c r="FRN53" s="367"/>
      <c r="FRO53" s="367"/>
      <c r="FRP53" s="367"/>
      <c r="FRQ53" s="367"/>
      <c r="FRR53" s="367"/>
      <c r="FRS53" s="367"/>
      <c r="FRT53" s="367"/>
      <c r="FRU53" s="367"/>
      <c r="FRV53" s="367"/>
      <c r="FRW53" s="367"/>
      <c r="FRX53" s="367"/>
      <c r="FRY53" s="367"/>
      <c r="FRZ53" s="367"/>
      <c r="FSA53" s="367"/>
      <c r="FSB53" s="367"/>
      <c r="FSC53" s="367"/>
      <c r="FSD53" s="367"/>
      <c r="FSE53" s="367"/>
      <c r="FSF53" s="367"/>
      <c r="FSG53" s="367"/>
      <c r="FSH53" s="367"/>
      <c r="FSI53" s="367"/>
      <c r="FSJ53" s="367"/>
      <c r="FSK53" s="367"/>
      <c r="FSL53" s="367"/>
      <c r="FSM53" s="367"/>
      <c r="FSN53" s="367"/>
      <c r="FSO53" s="367"/>
      <c r="FSP53" s="367"/>
      <c r="FSQ53" s="367"/>
      <c r="FSR53" s="367"/>
      <c r="FSS53" s="367"/>
      <c r="FST53" s="367"/>
      <c r="FSU53" s="367"/>
      <c r="FSV53" s="367"/>
      <c r="FSW53" s="367"/>
      <c r="FSX53" s="367"/>
      <c r="FSY53" s="367"/>
      <c r="FSZ53" s="367"/>
      <c r="FTA53" s="367"/>
      <c r="FTB53" s="367"/>
      <c r="FTC53" s="367"/>
      <c r="FTD53" s="367"/>
      <c r="FTE53" s="367"/>
      <c r="FTF53" s="367"/>
      <c r="FTG53" s="367"/>
      <c r="FTH53" s="367"/>
      <c r="FTI53" s="367"/>
      <c r="FTJ53" s="367"/>
      <c r="FTK53" s="367"/>
      <c r="FTL53" s="367"/>
      <c r="FTM53" s="367"/>
      <c r="FTN53" s="367"/>
      <c r="FTO53" s="367"/>
      <c r="FTP53" s="367"/>
      <c r="FTQ53" s="367"/>
      <c r="FTR53" s="367"/>
      <c r="FTS53" s="367"/>
      <c r="FTT53" s="367"/>
      <c r="FTU53" s="367"/>
      <c r="FTV53" s="367"/>
      <c r="FTW53" s="367"/>
      <c r="FTX53" s="367"/>
      <c r="FTY53" s="367"/>
      <c r="FTZ53" s="367"/>
      <c r="FUA53" s="367"/>
      <c r="FUB53" s="367"/>
      <c r="FUC53" s="367"/>
      <c r="FUD53" s="367"/>
      <c r="FUE53" s="367"/>
      <c r="FUF53" s="367"/>
      <c r="FUG53" s="367"/>
      <c r="FUH53" s="367"/>
      <c r="FUI53" s="367"/>
      <c r="FUJ53" s="367"/>
      <c r="FUK53" s="367"/>
      <c r="FUL53" s="367"/>
      <c r="FUM53" s="367"/>
      <c r="FUN53" s="367"/>
      <c r="FUO53" s="367"/>
      <c r="FUP53" s="367"/>
      <c r="FUQ53" s="367"/>
      <c r="FUR53" s="367"/>
      <c r="FUS53" s="367"/>
      <c r="FUT53" s="367"/>
      <c r="FUU53" s="367"/>
      <c r="FUV53" s="367"/>
      <c r="FUW53" s="367"/>
      <c r="FUX53" s="367"/>
      <c r="FUY53" s="367"/>
      <c r="FUZ53" s="367"/>
      <c r="FVA53" s="367"/>
      <c r="FVB53" s="367"/>
      <c r="FVC53" s="367"/>
      <c r="FVD53" s="367"/>
      <c r="FVE53" s="367"/>
      <c r="FVF53" s="367"/>
      <c r="FVG53" s="367"/>
      <c r="FVH53" s="367"/>
      <c r="FVI53" s="367"/>
      <c r="FVJ53" s="367"/>
      <c r="FVK53" s="367"/>
      <c r="FVL53" s="367"/>
      <c r="FVM53" s="367"/>
      <c r="FVN53" s="367"/>
      <c r="FVO53" s="367"/>
      <c r="FVP53" s="367"/>
      <c r="FVQ53" s="367"/>
      <c r="FVR53" s="367"/>
      <c r="FVS53" s="367"/>
      <c r="FVT53" s="367"/>
      <c r="FVU53" s="367"/>
      <c r="FVV53" s="367"/>
      <c r="FVW53" s="367"/>
      <c r="FVX53" s="367"/>
      <c r="FVY53" s="367"/>
      <c r="FVZ53" s="367"/>
      <c r="FWA53" s="367"/>
      <c r="FWB53" s="367"/>
      <c r="FWC53" s="367"/>
      <c r="FWD53" s="367"/>
      <c r="FWE53" s="367"/>
      <c r="FWF53" s="367"/>
      <c r="FWG53" s="367"/>
      <c r="FWH53" s="367"/>
      <c r="FWI53" s="367"/>
      <c r="FWJ53" s="367"/>
      <c r="FWK53" s="367"/>
      <c r="FWL53" s="367"/>
      <c r="FWM53" s="367"/>
      <c r="FWN53" s="367"/>
      <c r="FWO53" s="367"/>
      <c r="FWP53" s="367"/>
      <c r="FWQ53" s="367"/>
      <c r="FWR53" s="367"/>
      <c r="FWS53" s="367"/>
      <c r="FWT53" s="367"/>
      <c r="FWU53" s="367"/>
      <c r="FWV53" s="367"/>
      <c r="FWW53" s="367"/>
      <c r="FWX53" s="367"/>
      <c r="FWY53" s="367"/>
      <c r="FWZ53" s="367"/>
      <c r="FXA53" s="367"/>
      <c r="FXB53" s="367"/>
      <c r="FXC53" s="367"/>
      <c r="FXD53" s="367"/>
      <c r="FXE53" s="367"/>
      <c r="FXF53" s="367"/>
      <c r="FXG53" s="367"/>
      <c r="FXH53" s="367"/>
      <c r="FXI53" s="367"/>
      <c r="FXJ53" s="367"/>
      <c r="FXK53" s="367"/>
      <c r="FXL53" s="367"/>
      <c r="FXM53" s="367"/>
      <c r="FXN53" s="367"/>
      <c r="FXO53" s="367"/>
      <c r="FXP53" s="367"/>
      <c r="FXQ53" s="367"/>
      <c r="FXR53" s="367"/>
      <c r="FXS53" s="367"/>
      <c r="FXT53" s="367"/>
      <c r="FXU53" s="367"/>
      <c r="FXV53" s="367"/>
      <c r="FXW53" s="367"/>
      <c r="FXX53" s="367"/>
      <c r="FXY53" s="367"/>
      <c r="FXZ53" s="367"/>
      <c r="FYA53" s="367"/>
      <c r="FYB53" s="367"/>
      <c r="FYC53" s="367"/>
      <c r="FYD53" s="367"/>
      <c r="FYE53" s="367"/>
      <c r="FYF53" s="367"/>
      <c r="FYG53" s="367"/>
      <c r="FYH53" s="367"/>
      <c r="FYI53" s="367"/>
      <c r="FYJ53" s="367"/>
      <c r="FYK53" s="367"/>
      <c r="FYL53" s="367"/>
      <c r="FYM53" s="367"/>
      <c r="FYN53" s="367"/>
      <c r="FYO53" s="367"/>
      <c r="FYP53" s="367"/>
      <c r="FYQ53" s="367"/>
      <c r="FYR53" s="367"/>
      <c r="FYS53" s="367"/>
      <c r="FYT53" s="367"/>
      <c r="FYU53" s="367"/>
      <c r="FYV53" s="367"/>
      <c r="FYW53" s="367"/>
      <c r="FYX53" s="367"/>
      <c r="FYY53" s="367"/>
      <c r="FYZ53" s="367"/>
      <c r="FZA53" s="367"/>
      <c r="FZB53" s="367"/>
      <c r="FZC53" s="367"/>
      <c r="FZD53" s="367"/>
      <c r="FZE53" s="367"/>
      <c r="FZF53" s="367"/>
      <c r="FZG53" s="367"/>
      <c r="FZH53" s="367"/>
      <c r="FZI53" s="367"/>
      <c r="FZJ53" s="367"/>
      <c r="FZK53" s="367"/>
      <c r="FZL53" s="367"/>
      <c r="FZM53" s="367"/>
      <c r="FZN53" s="367"/>
      <c r="FZO53" s="367"/>
      <c r="FZP53" s="367"/>
      <c r="FZQ53" s="367"/>
      <c r="FZR53" s="367"/>
      <c r="FZS53" s="367"/>
      <c r="FZT53" s="367"/>
      <c r="FZU53" s="367"/>
      <c r="FZV53" s="367"/>
      <c r="FZW53" s="367"/>
      <c r="FZX53" s="367"/>
      <c r="FZY53" s="367"/>
      <c r="FZZ53" s="367"/>
      <c r="GAA53" s="367"/>
      <c r="GAB53" s="367"/>
      <c r="GAC53" s="367"/>
      <c r="GAD53" s="367"/>
      <c r="GAE53" s="367"/>
      <c r="GAF53" s="367"/>
      <c r="GAG53" s="367"/>
      <c r="GAH53" s="367"/>
      <c r="GAI53" s="367"/>
      <c r="GAJ53" s="367"/>
      <c r="GAK53" s="367"/>
      <c r="GAL53" s="367"/>
      <c r="GAM53" s="367"/>
      <c r="GAN53" s="367"/>
      <c r="GAO53" s="367"/>
      <c r="GAP53" s="367"/>
      <c r="GAQ53" s="367"/>
      <c r="GAR53" s="367"/>
      <c r="GAS53" s="367"/>
      <c r="GAT53" s="367"/>
      <c r="GAU53" s="367"/>
      <c r="GAV53" s="367"/>
      <c r="GAW53" s="367"/>
      <c r="GAX53" s="367"/>
      <c r="GAY53" s="367"/>
      <c r="GAZ53" s="367"/>
      <c r="GBA53" s="367"/>
      <c r="GBB53" s="367"/>
      <c r="GBC53" s="367"/>
      <c r="GBD53" s="367"/>
      <c r="GBE53" s="367"/>
      <c r="GBF53" s="367"/>
      <c r="GBG53" s="367"/>
      <c r="GBH53" s="367"/>
      <c r="GBI53" s="367"/>
      <c r="GBJ53" s="367"/>
      <c r="GBK53" s="367"/>
      <c r="GBL53" s="367"/>
      <c r="GBM53" s="367"/>
      <c r="GBN53" s="367"/>
      <c r="GBO53" s="367"/>
      <c r="GBP53" s="367"/>
      <c r="GBQ53" s="367"/>
      <c r="GBR53" s="367"/>
      <c r="GBS53" s="367"/>
      <c r="GBT53" s="367"/>
      <c r="GBU53" s="367"/>
      <c r="GBV53" s="367"/>
      <c r="GBW53" s="367"/>
      <c r="GBX53" s="367"/>
      <c r="GBY53" s="367"/>
      <c r="GBZ53" s="367"/>
      <c r="GCA53" s="367"/>
      <c r="GCB53" s="367"/>
      <c r="GCC53" s="367"/>
      <c r="GCD53" s="367"/>
      <c r="GCE53" s="367"/>
      <c r="GCF53" s="367"/>
      <c r="GCG53" s="367"/>
      <c r="GCH53" s="367"/>
      <c r="GCI53" s="367"/>
      <c r="GCJ53" s="367"/>
      <c r="GCK53" s="367"/>
      <c r="GCL53" s="367"/>
      <c r="GCM53" s="367"/>
      <c r="GCN53" s="367"/>
      <c r="GCO53" s="367"/>
      <c r="GCP53" s="367"/>
      <c r="GCQ53" s="367"/>
      <c r="GCR53" s="367"/>
      <c r="GCS53" s="367"/>
      <c r="GCT53" s="367"/>
      <c r="GCU53" s="367"/>
      <c r="GCV53" s="367"/>
      <c r="GCW53" s="367"/>
      <c r="GCX53" s="367"/>
      <c r="GCY53" s="367"/>
      <c r="GCZ53" s="367"/>
      <c r="GDA53" s="367"/>
      <c r="GDB53" s="367"/>
      <c r="GDC53" s="367"/>
      <c r="GDD53" s="367"/>
      <c r="GDE53" s="367"/>
      <c r="GDF53" s="367"/>
      <c r="GDG53" s="367"/>
      <c r="GDH53" s="367"/>
      <c r="GDI53" s="367"/>
      <c r="GDJ53" s="367"/>
      <c r="GDK53" s="367"/>
      <c r="GDL53" s="367"/>
      <c r="GDM53" s="367"/>
      <c r="GDN53" s="367"/>
      <c r="GDO53" s="367"/>
      <c r="GDP53" s="367"/>
      <c r="GDQ53" s="367"/>
      <c r="GDR53" s="367"/>
      <c r="GDS53" s="367"/>
      <c r="GDT53" s="367"/>
      <c r="GDU53" s="367"/>
      <c r="GDV53" s="367"/>
      <c r="GDW53" s="367"/>
      <c r="GDX53" s="367"/>
      <c r="GDY53" s="367"/>
      <c r="GDZ53" s="367"/>
      <c r="GEA53" s="367"/>
      <c r="GEB53" s="367"/>
      <c r="GEC53" s="367"/>
      <c r="GED53" s="367"/>
      <c r="GEE53" s="367"/>
      <c r="GEF53" s="367"/>
      <c r="GEG53" s="367"/>
      <c r="GEH53" s="367"/>
      <c r="GEI53" s="367"/>
      <c r="GEJ53" s="367"/>
      <c r="GEK53" s="367"/>
      <c r="GEL53" s="367"/>
      <c r="GEM53" s="367"/>
      <c r="GEN53" s="367"/>
      <c r="GEO53" s="367"/>
      <c r="GEP53" s="367"/>
      <c r="GEQ53" s="367"/>
      <c r="GER53" s="367"/>
      <c r="GES53" s="367"/>
      <c r="GET53" s="367"/>
      <c r="GEU53" s="367"/>
      <c r="GEV53" s="367"/>
      <c r="GEW53" s="367"/>
      <c r="GEX53" s="367"/>
      <c r="GEY53" s="367"/>
      <c r="GEZ53" s="367"/>
      <c r="GFA53" s="367"/>
      <c r="GFB53" s="367"/>
      <c r="GFC53" s="367"/>
      <c r="GFD53" s="367"/>
      <c r="GFE53" s="367"/>
      <c r="GFF53" s="367"/>
      <c r="GFG53" s="367"/>
      <c r="GFH53" s="367"/>
      <c r="GFI53" s="367"/>
      <c r="GFJ53" s="367"/>
      <c r="GFK53" s="367"/>
      <c r="GFL53" s="367"/>
      <c r="GFM53" s="367"/>
      <c r="GFN53" s="367"/>
      <c r="GFO53" s="367"/>
      <c r="GFP53" s="367"/>
      <c r="GFQ53" s="367"/>
      <c r="GFR53" s="367"/>
      <c r="GFS53" s="367"/>
      <c r="GFT53" s="367"/>
      <c r="GFU53" s="367"/>
      <c r="GFV53" s="367"/>
      <c r="GFW53" s="367"/>
      <c r="GFX53" s="367"/>
      <c r="GFY53" s="367"/>
      <c r="GFZ53" s="367"/>
      <c r="GGA53" s="367"/>
      <c r="GGB53" s="367"/>
      <c r="GGC53" s="367"/>
      <c r="GGD53" s="367"/>
      <c r="GGE53" s="367"/>
      <c r="GGF53" s="367"/>
      <c r="GGG53" s="367"/>
      <c r="GGH53" s="367"/>
      <c r="GGI53" s="367"/>
      <c r="GGJ53" s="367"/>
      <c r="GGK53" s="367"/>
      <c r="GGL53" s="367"/>
      <c r="GGM53" s="367"/>
      <c r="GGN53" s="367"/>
      <c r="GGO53" s="367"/>
      <c r="GGP53" s="367"/>
      <c r="GGQ53" s="367"/>
      <c r="GGR53" s="367"/>
      <c r="GGS53" s="367"/>
      <c r="GGT53" s="367"/>
      <c r="GGU53" s="367"/>
      <c r="GGV53" s="367"/>
      <c r="GGW53" s="367"/>
      <c r="GGX53" s="367"/>
      <c r="GGY53" s="367"/>
      <c r="GGZ53" s="367"/>
      <c r="GHA53" s="367"/>
      <c r="GHB53" s="367"/>
      <c r="GHC53" s="367"/>
      <c r="GHD53" s="367"/>
      <c r="GHE53" s="367"/>
      <c r="GHF53" s="367"/>
      <c r="GHG53" s="367"/>
      <c r="GHH53" s="367"/>
      <c r="GHI53" s="367"/>
      <c r="GHJ53" s="367"/>
      <c r="GHK53" s="367"/>
      <c r="GHL53" s="367"/>
      <c r="GHM53" s="367"/>
      <c r="GHN53" s="367"/>
      <c r="GHO53" s="367"/>
      <c r="GHP53" s="367"/>
      <c r="GHQ53" s="367"/>
      <c r="GHR53" s="367"/>
      <c r="GHS53" s="367"/>
      <c r="GHT53" s="367"/>
      <c r="GHU53" s="367"/>
      <c r="GHV53" s="367"/>
      <c r="GHW53" s="367"/>
      <c r="GHX53" s="367"/>
      <c r="GHY53" s="367"/>
      <c r="GHZ53" s="367"/>
      <c r="GIA53" s="367"/>
      <c r="GIB53" s="367"/>
      <c r="GIC53" s="367"/>
      <c r="GID53" s="367"/>
      <c r="GIE53" s="367"/>
      <c r="GIF53" s="367"/>
      <c r="GIG53" s="367"/>
      <c r="GIH53" s="367"/>
      <c r="GII53" s="367"/>
      <c r="GIJ53" s="367"/>
      <c r="GIK53" s="367"/>
      <c r="GIL53" s="367"/>
      <c r="GIM53" s="367"/>
      <c r="GIN53" s="367"/>
      <c r="GIO53" s="367"/>
      <c r="GIP53" s="367"/>
      <c r="GIQ53" s="367"/>
      <c r="GIR53" s="367"/>
      <c r="GIS53" s="367"/>
      <c r="GIT53" s="367"/>
      <c r="GIU53" s="367"/>
      <c r="GIV53" s="367"/>
      <c r="GIW53" s="367"/>
      <c r="GIX53" s="367"/>
      <c r="GIY53" s="367"/>
      <c r="GIZ53" s="367"/>
      <c r="GJA53" s="367"/>
      <c r="GJB53" s="367"/>
      <c r="GJC53" s="367"/>
      <c r="GJD53" s="367"/>
      <c r="GJE53" s="367"/>
      <c r="GJF53" s="367"/>
      <c r="GJG53" s="367"/>
      <c r="GJH53" s="367"/>
      <c r="GJI53" s="367"/>
      <c r="GJJ53" s="367"/>
      <c r="GJK53" s="367"/>
      <c r="GJL53" s="367"/>
      <c r="GJM53" s="367"/>
      <c r="GJN53" s="367"/>
      <c r="GJO53" s="367"/>
      <c r="GJP53" s="367"/>
      <c r="GJQ53" s="367"/>
      <c r="GJR53" s="367"/>
      <c r="GJS53" s="367"/>
      <c r="GJT53" s="367"/>
      <c r="GJU53" s="367"/>
      <c r="GJV53" s="367"/>
      <c r="GJW53" s="367"/>
      <c r="GJX53" s="367"/>
      <c r="GJY53" s="367"/>
      <c r="GJZ53" s="367"/>
      <c r="GKA53" s="367"/>
      <c r="GKB53" s="367"/>
      <c r="GKC53" s="367"/>
      <c r="GKD53" s="367"/>
      <c r="GKE53" s="367"/>
      <c r="GKF53" s="367"/>
      <c r="GKG53" s="367"/>
      <c r="GKH53" s="367"/>
      <c r="GKI53" s="367"/>
      <c r="GKJ53" s="367"/>
      <c r="GKK53" s="367"/>
      <c r="GKL53" s="367"/>
      <c r="GKM53" s="367"/>
      <c r="GKN53" s="367"/>
      <c r="GKO53" s="367"/>
      <c r="GKP53" s="367"/>
      <c r="GKQ53" s="367"/>
      <c r="GKR53" s="367"/>
      <c r="GKS53" s="367"/>
      <c r="GKT53" s="367"/>
      <c r="GKU53" s="367"/>
      <c r="GKV53" s="367"/>
      <c r="GKW53" s="367"/>
      <c r="GKX53" s="367"/>
      <c r="GKY53" s="367"/>
      <c r="GKZ53" s="367"/>
      <c r="GLA53" s="367"/>
      <c r="GLB53" s="367"/>
      <c r="GLC53" s="367"/>
      <c r="GLD53" s="367"/>
      <c r="GLE53" s="367"/>
      <c r="GLF53" s="367"/>
      <c r="GLG53" s="367"/>
      <c r="GLH53" s="367"/>
      <c r="GLI53" s="367"/>
      <c r="GLJ53" s="367"/>
      <c r="GLK53" s="367"/>
      <c r="GLL53" s="367"/>
      <c r="GLM53" s="367"/>
      <c r="GLN53" s="367"/>
      <c r="GLO53" s="367"/>
      <c r="GLP53" s="367"/>
      <c r="GLQ53" s="367"/>
      <c r="GLR53" s="367"/>
      <c r="GLS53" s="367"/>
      <c r="GLT53" s="367"/>
      <c r="GLU53" s="367"/>
      <c r="GLV53" s="367"/>
      <c r="GLW53" s="367"/>
      <c r="GLX53" s="367"/>
      <c r="GLY53" s="367"/>
      <c r="GLZ53" s="367"/>
      <c r="GMA53" s="367"/>
      <c r="GMB53" s="367"/>
      <c r="GMC53" s="367"/>
      <c r="GMD53" s="367"/>
      <c r="GME53" s="367"/>
      <c r="GMF53" s="367"/>
      <c r="GMG53" s="367"/>
      <c r="GMH53" s="367"/>
      <c r="GMI53" s="367"/>
      <c r="GMJ53" s="367"/>
      <c r="GMK53" s="367"/>
      <c r="GML53" s="367"/>
      <c r="GMM53" s="367"/>
      <c r="GMN53" s="367"/>
      <c r="GMO53" s="367"/>
      <c r="GMP53" s="367"/>
      <c r="GMQ53" s="367"/>
      <c r="GMR53" s="367"/>
      <c r="GMS53" s="367"/>
      <c r="GMT53" s="367"/>
      <c r="GMU53" s="367"/>
      <c r="GMV53" s="367"/>
      <c r="GMW53" s="367"/>
      <c r="GMX53" s="367"/>
      <c r="GMY53" s="367"/>
      <c r="GMZ53" s="367"/>
      <c r="GNA53" s="367"/>
      <c r="GNB53" s="367"/>
      <c r="GNC53" s="367"/>
      <c r="GND53" s="367"/>
      <c r="GNE53" s="367"/>
      <c r="GNF53" s="367"/>
      <c r="GNG53" s="367"/>
      <c r="GNH53" s="367"/>
      <c r="GNI53" s="367"/>
      <c r="GNJ53" s="367"/>
      <c r="GNK53" s="367"/>
      <c r="GNL53" s="367"/>
      <c r="GNM53" s="367"/>
      <c r="GNN53" s="367"/>
      <c r="GNO53" s="367"/>
      <c r="GNP53" s="367"/>
      <c r="GNQ53" s="367"/>
      <c r="GNR53" s="367"/>
      <c r="GNS53" s="367"/>
      <c r="GNT53" s="367"/>
      <c r="GNU53" s="367"/>
      <c r="GNV53" s="367"/>
      <c r="GNW53" s="367"/>
      <c r="GNX53" s="367"/>
      <c r="GNY53" s="367"/>
      <c r="GNZ53" s="367"/>
      <c r="GOA53" s="367"/>
      <c r="GOB53" s="367"/>
      <c r="GOC53" s="367"/>
      <c r="GOD53" s="367"/>
      <c r="GOE53" s="367"/>
      <c r="GOF53" s="367"/>
      <c r="GOG53" s="367"/>
      <c r="GOH53" s="367"/>
      <c r="GOI53" s="367"/>
      <c r="GOJ53" s="367"/>
      <c r="GOK53" s="367"/>
      <c r="GOL53" s="367"/>
      <c r="GOM53" s="367"/>
      <c r="GON53" s="367"/>
      <c r="GOO53" s="367"/>
      <c r="GOP53" s="367"/>
      <c r="GOQ53" s="367"/>
      <c r="GOR53" s="367"/>
      <c r="GOS53" s="367"/>
      <c r="GOT53" s="367"/>
      <c r="GOU53" s="367"/>
      <c r="GOV53" s="367"/>
      <c r="GOW53" s="367"/>
      <c r="GOX53" s="367"/>
      <c r="GOY53" s="367"/>
      <c r="GOZ53" s="367"/>
      <c r="GPA53" s="367"/>
      <c r="GPB53" s="367"/>
      <c r="GPC53" s="367"/>
      <c r="GPD53" s="367"/>
      <c r="GPE53" s="367"/>
      <c r="GPF53" s="367"/>
      <c r="GPG53" s="367"/>
      <c r="GPH53" s="367"/>
      <c r="GPI53" s="367"/>
      <c r="GPJ53" s="367"/>
      <c r="GPK53" s="367"/>
      <c r="GPL53" s="367"/>
      <c r="GPM53" s="367"/>
      <c r="GPN53" s="367"/>
      <c r="GPO53" s="367"/>
      <c r="GPP53" s="367"/>
      <c r="GPQ53" s="367"/>
      <c r="GPR53" s="367"/>
      <c r="GPS53" s="367"/>
      <c r="GPT53" s="367"/>
      <c r="GPU53" s="367"/>
      <c r="GPV53" s="367"/>
      <c r="GPW53" s="367"/>
      <c r="GPX53" s="367"/>
      <c r="GPY53" s="367"/>
      <c r="GPZ53" s="367"/>
      <c r="GQA53" s="367"/>
      <c r="GQB53" s="367"/>
      <c r="GQC53" s="367"/>
      <c r="GQD53" s="367"/>
      <c r="GQE53" s="367"/>
      <c r="GQF53" s="367"/>
      <c r="GQG53" s="367"/>
      <c r="GQH53" s="367"/>
      <c r="GQI53" s="367"/>
      <c r="GQJ53" s="367"/>
      <c r="GQK53" s="367"/>
      <c r="GQL53" s="367"/>
      <c r="GQM53" s="367"/>
      <c r="GQN53" s="367"/>
      <c r="GQO53" s="367"/>
      <c r="GQP53" s="367"/>
      <c r="GQQ53" s="367"/>
      <c r="GQR53" s="367"/>
      <c r="GQS53" s="367"/>
      <c r="GQT53" s="367"/>
      <c r="GQU53" s="367"/>
      <c r="GQV53" s="367"/>
      <c r="GQW53" s="367"/>
      <c r="GQX53" s="367"/>
      <c r="GQY53" s="367"/>
      <c r="GQZ53" s="367"/>
      <c r="GRA53" s="367"/>
      <c r="GRB53" s="367"/>
      <c r="GRC53" s="367"/>
      <c r="GRD53" s="367"/>
      <c r="GRE53" s="367"/>
      <c r="GRF53" s="367"/>
      <c r="GRG53" s="367"/>
      <c r="GRH53" s="367"/>
      <c r="GRI53" s="367"/>
      <c r="GRJ53" s="367"/>
      <c r="GRK53" s="367"/>
      <c r="GRL53" s="367"/>
      <c r="GRM53" s="367"/>
      <c r="GRN53" s="367"/>
      <c r="GRO53" s="367"/>
      <c r="GRP53" s="367"/>
      <c r="GRQ53" s="367"/>
      <c r="GRR53" s="367"/>
      <c r="GRS53" s="367"/>
      <c r="GRT53" s="367"/>
      <c r="GRU53" s="367"/>
      <c r="GRV53" s="367"/>
      <c r="GRW53" s="367"/>
      <c r="GRX53" s="367"/>
      <c r="GRY53" s="367"/>
      <c r="GRZ53" s="367"/>
      <c r="GSA53" s="367"/>
      <c r="GSB53" s="367"/>
      <c r="GSC53" s="367"/>
      <c r="GSD53" s="367"/>
      <c r="GSE53" s="367"/>
      <c r="GSF53" s="367"/>
      <c r="GSG53" s="367"/>
      <c r="GSH53" s="367"/>
      <c r="GSI53" s="367"/>
      <c r="GSJ53" s="367"/>
      <c r="GSK53" s="367"/>
      <c r="GSL53" s="367"/>
      <c r="GSM53" s="367"/>
      <c r="GSN53" s="367"/>
      <c r="GSO53" s="367"/>
      <c r="GSP53" s="367"/>
      <c r="GSQ53" s="367"/>
      <c r="GSR53" s="367"/>
      <c r="GSS53" s="367"/>
      <c r="GST53" s="367"/>
      <c r="GSU53" s="367"/>
      <c r="GSV53" s="367"/>
      <c r="GSW53" s="367"/>
      <c r="GSX53" s="367"/>
      <c r="GSY53" s="367"/>
      <c r="GSZ53" s="367"/>
      <c r="GTA53" s="367"/>
      <c r="GTB53" s="367"/>
      <c r="GTC53" s="367"/>
      <c r="GTD53" s="367"/>
      <c r="GTE53" s="367"/>
      <c r="GTF53" s="367"/>
      <c r="GTG53" s="367"/>
      <c r="GTH53" s="367"/>
      <c r="GTI53" s="367"/>
      <c r="GTJ53" s="367"/>
      <c r="GTK53" s="367"/>
      <c r="GTL53" s="367"/>
      <c r="GTM53" s="367"/>
      <c r="GTN53" s="367"/>
      <c r="GTO53" s="367"/>
      <c r="GTP53" s="367"/>
      <c r="GTQ53" s="367"/>
      <c r="GTR53" s="367"/>
      <c r="GTS53" s="367"/>
      <c r="GTT53" s="367"/>
      <c r="GTU53" s="367"/>
      <c r="GTV53" s="367"/>
      <c r="GTW53" s="367"/>
      <c r="GTX53" s="367"/>
      <c r="GTY53" s="367"/>
      <c r="GTZ53" s="367"/>
      <c r="GUA53" s="367"/>
      <c r="GUB53" s="367"/>
      <c r="GUC53" s="367"/>
      <c r="GUD53" s="367"/>
      <c r="GUE53" s="367"/>
      <c r="GUF53" s="367"/>
      <c r="GUG53" s="367"/>
      <c r="GUH53" s="367"/>
      <c r="GUI53" s="367"/>
      <c r="GUJ53" s="367"/>
      <c r="GUK53" s="367"/>
      <c r="GUL53" s="367"/>
      <c r="GUM53" s="367"/>
      <c r="GUN53" s="367"/>
      <c r="GUO53" s="367"/>
      <c r="GUP53" s="367"/>
      <c r="GUQ53" s="367"/>
      <c r="GUR53" s="367"/>
      <c r="GUS53" s="367"/>
      <c r="GUT53" s="367"/>
      <c r="GUU53" s="367"/>
      <c r="GUV53" s="367"/>
      <c r="GUW53" s="367"/>
      <c r="GUX53" s="367"/>
      <c r="GUY53" s="367"/>
      <c r="GUZ53" s="367"/>
      <c r="GVA53" s="367"/>
      <c r="GVB53" s="367"/>
      <c r="GVC53" s="367"/>
      <c r="GVD53" s="367"/>
      <c r="GVE53" s="367"/>
      <c r="GVF53" s="367"/>
      <c r="GVG53" s="367"/>
      <c r="GVH53" s="367"/>
      <c r="GVI53" s="367"/>
      <c r="GVJ53" s="367"/>
      <c r="GVK53" s="367"/>
      <c r="GVL53" s="367"/>
      <c r="GVM53" s="367"/>
      <c r="GVN53" s="367"/>
      <c r="GVO53" s="367"/>
      <c r="GVP53" s="367"/>
      <c r="GVQ53" s="367"/>
      <c r="GVR53" s="367"/>
      <c r="GVS53" s="367"/>
      <c r="GVT53" s="367"/>
      <c r="GVU53" s="367"/>
      <c r="GVV53" s="367"/>
      <c r="GVW53" s="367"/>
      <c r="GVX53" s="367"/>
      <c r="GVY53" s="367"/>
      <c r="GVZ53" s="367"/>
      <c r="GWA53" s="367"/>
      <c r="GWB53" s="367"/>
      <c r="GWC53" s="367"/>
      <c r="GWD53" s="367"/>
      <c r="GWE53" s="367"/>
      <c r="GWF53" s="367"/>
      <c r="GWG53" s="367"/>
      <c r="GWH53" s="367"/>
      <c r="GWI53" s="367"/>
      <c r="GWJ53" s="367"/>
      <c r="GWK53" s="367"/>
      <c r="GWL53" s="367"/>
      <c r="GWM53" s="367"/>
      <c r="GWN53" s="367"/>
      <c r="GWO53" s="367"/>
      <c r="GWP53" s="367"/>
      <c r="GWQ53" s="367"/>
      <c r="GWR53" s="367"/>
      <c r="GWS53" s="367"/>
      <c r="GWT53" s="367"/>
      <c r="GWU53" s="367"/>
      <c r="GWV53" s="367"/>
      <c r="GWW53" s="367"/>
      <c r="GWX53" s="367"/>
      <c r="GWY53" s="367"/>
      <c r="GWZ53" s="367"/>
      <c r="GXA53" s="367"/>
      <c r="GXB53" s="367"/>
      <c r="GXC53" s="367"/>
      <c r="GXD53" s="367"/>
      <c r="GXE53" s="367"/>
      <c r="GXF53" s="367"/>
      <c r="GXG53" s="367"/>
      <c r="GXH53" s="367"/>
      <c r="GXI53" s="367"/>
      <c r="GXJ53" s="367"/>
      <c r="GXK53" s="367"/>
      <c r="GXL53" s="367"/>
      <c r="GXM53" s="367"/>
      <c r="GXN53" s="367"/>
      <c r="GXO53" s="367"/>
      <c r="GXP53" s="367"/>
      <c r="GXQ53" s="367"/>
      <c r="GXR53" s="367"/>
      <c r="GXS53" s="367"/>
      <c r="GXT53" s="367"/>
      <c r="GXU53" s="367"/>
      <c r="GXV53" s="367"/>
      <c r="GXW53" s="367"/>
      <c r="GXX53" s="367"/>
      <c r="GXY53" s="367"/>
      <c r="GXZ53" s="367"/>
      <c r="GYA53" s="367"/>
      <c r="GYB53" s="367"/>
      <c r="GYC53" s="367"/>
      <c r="GYD53" s="367"/>
      <c r="GYE53" s="367"/>
      <c r="GYF53" s="367"/>
      <c r="GYG53" s="367"/>
      <c r="GYH53" s="367"/>
      <c r="GYI53" s="367"/>
      <c r="GYJ53" s="367"/>
      <c r="GYK53" s="367"/>
      <c r="GYL53" s="367"/>
      <c r="GYM53" s="367"/>
      <c r="GYN53" s="367"/>
      <c r="GYO53" s="367"/>
      <c r="GYP53" s="367"/>
      <c r="GYQ53" s="367"/>
      <c r="GYR53" s="367"/>
      <c r="GYS53" s="367"/>
      <c r="GYT53" s="367"/>
      <c r="GYU53" s="367"/>
      <c r="GYV53" s="367"/>
      <c r="GYW53" s="367"/>
      <c r="GYX53" s="367"/>
      <c r="GYY53" s="367"/>
      <c r="GYZ53" s="367"/>
      <c r="GZA53" s="367"/>
      <c r="GZB53" s="367"/>
      <c r="GZC53" s="367"/>
      <c r="GZD53" s="367"/>
      <c r="GZE53" s="367"/>
      <c r="GZF53" s="367"/>
      <c r="GZG53" s="367"/>
      <c r="GZH53" s="367"/>
      <c r="GZI53" s="367"/>
      <c r="GZJ53" s="367"/>
      <c r="GZK53" s="367"/>
      <c r="GZL53" s="367"/>
      <c r="GZM53" s="367"/>
      <c r="GZN53" s="367"/>
      <c r="GZO53" s="367"/>
      <c r="GZP53" s="367"/>
      <c r="GZQ53" s="367"/>
      <c r="GZR53" s="367"/>
      <c r="GZS53" s="367"/>
      <c r="GZT53" s="367"/>
      <c r="GZU53" s="367"/>
      <c r="GZV53" s="367"/>
      <c r="GZW53" s="367"/>
      <c r="GZX53" s="367"/>
      <c r="GZY53" s="367"/>
      <c r="GZZ53" s="367"/>
      <c r="HAA53" s="367"/>
      <c r="HAB53" s="367"/>
      <c r="HAC53" s="367"/>
      <c r="HAD53" s="367"/>
      <c r="HAE53" s="367"/>
      <c r="HAF53" s="367"/>
      <c r="HAG53" s="367"/>
      <c r="HAH53" s="367"/>
      <c r="HAI53" s="367"/>
      <c r="HAJ53" s="367"/>
      <c r="HAK53" s="367"/>
      <c r="HAL53" s="367"/>
      <c r="HAM53" s="367"/>
      <c r="HAN53" s="367"/>
      <c r="HAO53" s="367"/>
      <c r="HAP53" s="367"/>
      <c r="HAQ53" s="367"/>
      <c r="HAR53" s="367"/>
      <c r="HAS53" s="367"/>
      <c r="HAT53" s="367"/>
      <c r="HAU53" s="367"/>
      <c r="HAV53" s="367"/>
      <c r="HAW53" s="367"/>
      <c r="HAX53" s="367"/>
      <c r="HAY53" s="367"/>
      <c r="HAZ53" s="367"/>
      <c r="HBA53" s="367"/>
      <c r="HBB53" s="367"/>
      <c r="HBC53" s="367"/>
      <c r="HBD53" s="367"/>
      <c r="HBE53" s="367"/>
      <c r="HBF53" s="367"/>
      <c r="HBG53" s="367"/>
      <c r="HBH53" s="367"/>
      <c r="HBI53" s="367"/>
      <c r="HBJ53" s="367"/>
      <c r="HBK53" s="367"/>
      <c r="HBL53" s="367"/>
      <c r="HBM53" s="367"/>
      <c r="HBN53" s="367"/>
      <c r="HBO53" s="367"/>
      <c r="HBP53" s="367"/>
      <c r="HBQ53" s="367"/>
      <c r="HBR53" s="367"/>
      <c r="HBS53" s="367"/>
      <c r="HBT53" s="367"/>
      <c r="HBU53" s="367"/>
      <c r="HBV53" s="367"/>
      <c r="HBW53" s="367"/>
      <c r="HBX53" s="367"/>
      <c r="HBY53" s="367"/>
      <c r="HBZ53" s="367"/>
      <c r="HCA53" s="367"/>
      <c r="HCB53" s="367"/>
      <c r="HCC53" s="367"/>
      <c r="HCD53" s="367"/>
      <c r="HCE53" s="367"/>
      <c r="HCF53" s="367"/>
      <c r="HCG53" s="367"/>
      <c r="HCH53" s="367"/>
      <c r="HCI53" s="367"/>
      <c r="HCJ53" s="367"/>
      <c r="HCK53" s="367"/>
      <c r="HCL53" s="367"/>
      <c r="HCM53" s="367"/>
      <c r="HCN53" s="367"/>
      <c r="HCO53" s="367"/>
      <c r="HCP53" s="367"/>
      <c r="HCQ53" s="367"/>
      <c r="HCR53" s="367"/>
      <c r="HCS53" s="367"/>
      <c r="HCT53" s="367"/>
      <c r="HCU53" s="367"/>
      <c r="HCV53" s="367"/>
      <c r="HCW53" s="367"/>
      <c r="HCX53" s="367"/>
      <c r="HCY53" s="367"/>
      <c r="HCZ53" s="367"/>
      <c r="HDA53" s="367"/>
      <c r="HDB53" s="367"/>
      <c r="HDC53" s="367"/>
      <c r="HDD53" s="367"/>
      <c r="HDE53" s="367"/>
      <c r="HDF53" s="367"/>
      <c r="HDG53" s="367"/>
      <c r="HDH53" s="367"/>
      <c r="HDI53" s="367"/>
      <c r="HDJ53" s="367"/>
      <c r="HDK53" s="367"/>
      <c r="HDL53" s="367"/>
      <c r="HDM53" s="367"/>
      <c r="HDN53" s="367"/>
      <c r="HDO53" s="367"/>
      <c r="HDP53" s="367"/>
      <c r="HDQ53" s="367"/>
      <c r="HDR53" s="367"/>
      <c r="HDS53" s="367"/>
      <c r="HDT53" s="367"/>
      <c r="HDU53" s="367"/>
      <c r="HDV53" s="367"/>
      <c r="HDW53" s="367"/>
      <c r="HDX53" s="367"/>
      <c r="HDY53" s="367"/>
      <c r="HDZ53" s="367"/>
      <c r="HEA53" s="367"/>
      <c r="HEB53" s="367"/>
      <c r="HEC53" s="367"/>
      <c r="HED53" s="367"/>
      <c r="HEE53" s="367"/>
      <c r="HEF53" s="367"/>
      <c r="HEG53" s="367"/>
      <c r="HEH53" s="367"/>
      <c r="HEI53" s="367"/>
      <c r="HEJ53" s="367"/>
      <c r="HEK53" s="367"/>
      <c r="HEL53" s="367"/>
      <c r="HEM53" s="367"/>
      <c r="HEN53" s="367"/>
      <c r="HEO53" s="367"/>
      <c r="HEP53" s="367"/>
      <c r="HEQ53" s="367"/>
      <c r="HER53" s="367"/>
      <c r="HES53" s="367"/>
      <c r="HET53" s="367"/>
      <c r="HEU53" s="367"/>
      <c r="HEV53" s="367"/>
      <c r="HEW53" s="367"/>
      <c r="HEX53" s="367"/>
      <c r="HEY53" s="367"/>
      <c r="HEZ53" s="367"/>
      <c r="HFA53" s="367"/>
      <c r="HFB53" s="367"/>
      <c r="HFC53" s="367"/>
      <c r="HFD53" s="367"/>
      <c r="HFE53" s="367"/>
      <c r="HFF53" s="367"/>
      <c r="HFG53" s="367"/>
      <c r="HFH53" s="367"/>
      <c r="HFI53" s="367"/>
      <c r="HFJ53" s="367"/>
      <c r="HFK53" s="367"/>
      <c r="HFL53" s="367"/>
      <c r="HFM53" s="367"/>
      <c r="HFN53" s="367"/>
      <c r="HFO53" s="367"/>
      <c r="HFP53" s="367"/>
      <c r="HFQ53" s="367"/>
      <c r="HFR53" s="367"/>
      <c r="HFS53" s="367"/>
      <c r="HFT53" s="367"/>
      <c r="HFU53" s="367"/>
      <c r="HFV53" s="367"/>
      <c r="HFW53" s="367"/>
      <c r="HFX53" s="367"/>
      <c r="HFY53" s="367"/>
      <c r="HFZ53" s="367"/>
      <c r="HGA53" s="367"/>
      <c r="HGB53" s="367"/>
      <c r="HGC53" s="367"/>
      <c r="HGD53" s="367"/>
      <c r="HGE53" s="367"/>
      <c r="HGF53" s="367"/>
      <c r="HGG53" s="367"/>
      <c r="HGH53" s="367"/>
      <c r="HGI53" s="367"/>
      <c r="HGJ53" s="367"/>
      <c r="HGK53" s="367"/>
      <c r="HGL53" s="367"/>
      <c r="HGM53" s="367"/>
      <c r="HGN53" s="367"/>
      <c r="HGO53" s="367"/>
      <c r="HGP53" s="367"/>
      <c r="HGQ53" s="367"/>
      <c r="HGR53" s="367"/>
      <c r="HGS53" s="367"/>
      <c r="HGT53" s="367"/>
      <c r="HGU53" s="367"/>
      <c r="HGV53" s="367"/>
      <c r="HGW53" s="367"/>
      <c r="HGX53" s="367"/>
      <c r="HGY53" s="367"/>
      <c r="HGZ53" s="367"/>
      <c r="HHA53" s="367"/>
      <c r="HHB53" s="367"/>
      <c r="HHC53" s="367"/>
      <c r="HHD53" s="367"/>
      <c r="HHE53" s="367"/>
      <c r="HHF53" s="367"/>
      <c r="HHG53" s="367"/>
      <c r="HHH53" s="367"/>
      <c r="HHI53" s="367"/>
      <c r="HHJ53" s="367"/>
      <c r="HHK53" s="367"/>
      <c r="HHL53" s="367"/>
      <c r="HHM53" s="367"/>
      <c r="HHN53" s="367"/>
      <c r="HHO53" s="367"/>
      <c r="HHP53" s="367"/>
      <c r="HHQ53" s="367"/>
      <c r="HHR53" s="367"/>
      <c r="HHS53" s="367"/>
      <c r="HHT53" s="367"/>
      <c r="HHU53" s="367"/>
      <c r="HHV53" s="367"/>
      <c r="HHW53" s="367"/>
      <c r="HHX53" s="367"/>
      <c r="HHY53" s="367"/>
      <c r="HHZ53" s="367"/>
      <c r="HIA53" s="367"/>
      <c r="HIB53" s="367"/>
      <c r="HIC53" s="367"/>
      <c r="HID53" s="367"/>
      <c r="HIE53" s="367"/>
      <c r="HIF53" s="367"/>
      <c r="HIG53" s="367"/>
      <c r="HIH53" s="367"/>
      <c r="HII53" s="367"/>
      <c r="HIJ53" s="367"/>
      <c r="HIK53" s="367"/>
      <c r="HIL53" s="367"/>
      <c r="HIM53" s="367"/>
      <c r="HIN53" s="367"/>
      <c r="HIO53" s="367"/>
      <c r="HIP53" s="367"/>
      <c r="HIQ53" s="367"/>
      <c r="HIR53" s="367"/>
      <c r="HIS53" s="367"/>
      <c r="HIT53" s="367"/>
      <c r="HIU53" s="367"/>
      <c r="HIV53" s="367"/>
      <c r="HIW53" s="367"/>
      <c r="HIX53" s="367"/>
      <c r="HIY53" s="367"/>
      <c r="HIZ53" s="367"/>
      <c r="HJA53" s="367"/>
      <c r="HJB53" s="367"/>
      <c r="HJC53" s="367"/>
      <c r="HJD53" s="367"/>
      <c r="HJE53" s="367"/>
      <c r="HJF53" s="367"/>
      <c r="HJG53" s="367"/>
      <c r="HJH53" s="367"/>
      <c r="HJI53" s="367"/>
      <c r="HJJ53" s="367"/>
      <c r="HJK53" s="367"/>
      <c r="HJL53" s="367"/>
      <c r="HJM53" s="367"/>
      <c r="HJN53" s="367"/>
      <c r="HJO53" s="367"/>
      <c r="HJP53" s="367"/>
      <c r="HJQ53" s="367"/>
      <c r="HJR53" s="367"/>
      <c r="HJS53" s="367"/>
      <c r="HJT53" s="367"/>
      <c r="HJU53" s="367"/>
      <c r="HJV53" s="367"/>
      <c r="HJW53" s="367"/>
      <c r="HJX53" s="367"/>
      <c r="HJY53" s="367"/>
      <c r="HJZ53" s="367"/>
      <c r="HKA53" s="367"/>
      <c r="HKB53" s="367"/>
      <c r="HKC53" s="367"/>
      <c r="HKD53" s="367"/>
      <c r="HKE53" s="367"/>
      <c r="HKF53" s="367"/>
      <c r="HKG53" s="367"/>
      <c r="HKH53" s="367"/>
      <c r="HKI53" s="367"/>
      <c r="HKJ53" s="367"/>
      <c r="HKK53" s="367"/>
      <c r="HKL53" s="367"/>
      <c r="HKM53" s="367"/>
      <c r="HKN53" s="367"/>
      <c r="HKO53" s="367"/>
      <c r="HKP53" s="367"/>
      <c r="HKQ53" s="367"/>
      <c r="HKR53" s="367"/>
      <c r="HKS53" s="367"/>
      <c r="HKT53" s="367"/>
      <c r="HKU53" s="367"/>
      <c r="HKV53" s="367"/>
      <c r="HKW53" s="367"/>
      <c r="HKX53" s="367"/>
      <c r="HKY53" s="367"/>
      <c r="HKZ53" s="367"/>
      <c r="HLA53" s="367"/>
      <c r="HLB53" s="367"/>
      <c r="HLC53" s="367"/>
      <c r="HLD53" s="367"/>
      <c r="HLE53" s="367"/>
      <c r="HLF53" s="367"/>
      <c r="HLG53" s="367"/>
      <c r="HLH53" s="367"/>
      <c r="HLI53" s="367"/>
      <c r="HLJ53" s="367"/>
      <c r="HLK53" s="367"/>
      <c r="HLL53" s="367"/>
      <c r="HLM53" s="367"/>
      <c r="HLN53" s="367"/>
      <c r="HLO53" s="367"/>
      <c r="HLP53" s="367"/>
      <c r="HLQ53" s="367"/>
      <c r="HLR53" s="367"/>
      <c r="HLS53" s="367"/>
      <c r="HLT53" s="367"/>
      <c r="HLU53" s="367"/>
      <c r="HLV53" s="367"/>
      <c r="HLW53" s="367"/>
      <c r="HLX53" s="367"/>
      <c r="HLY53" s="367"/>
      <c r="HLZ53" s="367"/>
      <c r="HMA53" s="367"/>
      <c r="HMB53" s="367"/>
      <c r="HMC53" s="367"/>
      <c r="HMD53" s="367"/>
      <c r="HME53" s="367"/>
      <c r="HMF53" s="367"/>
      <c r="HMG53" s="367"/>
      <c r="HMH53" s="367"/>
      <c r="HMI53" s="367"/>
      <c r="HMJ53" s="367"/>
      <c r="HMK53" s="367"/>
      <c r="HML53" s="367"/>
      <c r="HMM53" s="367"/>
      <c r="HMN53" s="367"/>
      <c r="HMO53" s="367"/>
      <c r="HMP53" s="367"/>
      <c r="HMQ53" s="367"/>
      <c r="HMR53" s="367"/>
      <c r="HMS53" s="367"/>
      <c r="HMT53" s="367"/>
      <c r="HMU53" s="367"/>
      <c r="HMV53" s="367"/>
      <c r="HMW53" s="367"/>
      <c r="HMX53" s="367"/>
      <c r="HMY53" s="367"/>
      <c r="HMZ53" s="367"/>
      <c r="HNA53" s="367"/>
      <c r="HNB53" s="367"/>
      <c r="HNC53" s="367"/>
      <c r="HND53" s="367"/>
      <c r="HNE53" s="367"/>
      <c r="HNF53" s="367"/>
      <c r="HNG53" s="367"/>
      <c r="HNH53" s="367"/>
      <c r="HNI53" s="367"/>
      <c r="HNJ53" s="367"/>
      <c r="HNK53" s="367"/>
      <c r="HNL53" s="367"/>
      <c r="HNM53" s="367"/>
      <c r="HNN53" s="367"/>
      <c r="HNO53" s="367"/>
      <c r="HNP53" s="367"/>
      <c r="HNQ53" s="367"/>
      <c r="HNR53" s="367"/>
      <c r="HNS53" s="367"/>
      <c r="HNT53" s="367"/>
      <c r="HNU53" s="367"/>
      <c r="HNV53" s="367"/>
      <c r="HNW53" s="367"/>
      <c r="HNX53" s="367"/>
      <c r="HNY53" s="367"/>
      <c r="HNZ53" s="367"/>
      <c r="HOA53" s="367"/>
      <c r="HOB53" s="367"/>
      <c r="HOC53" s="367"/>
      <c r="HOD53" s="367"/>
      <c r="HOE53" s="367"/>
      <c r="HOF53" s="367"/>
      <c r="HOG53" s="367"/>
      <c r="HOH53" s="367"/>
      <c r="HOI53" s="367"/>
      <c r="HOJ53" s="367"/>
      <c r="HOK53" s="367"/>
      <c r="HOL53" s="367"/>
      <c r="HOM53" s="367"/>
      <c r="HON53" s="367"/>
      <c r="HOO53" s="367"/>
      <c r="HOP53" s="367"/>
      <c r="HOQ53" s="367"/>
      <c r="HOR53" s="367"/>
      <c r="HOS53" s="367"/>
      <c r="HOT53" s="367"/>
      <c r="HOU53" s="367"/>
      <c r="HOV53" s="367"/>
      <c r="HOW53" s="367"/>
      <c r="HOX53" s="367"/>
      <c r="HOY53" s="367"/>
      <c r="HOZ53" s="367"/>
      <c r="HPA53" s="367"/>
      <c r="HPB53" s="367"/>
      <c r="HPC53" s="367"/>
      <c r="HPD53" s="367"/>
      <c r="HPE53" s="367"/>
      <c r="HPF53" s="367"/>
      <c r="HPG53" s="367"/>
      <c r="HPH53" s="367"/>
      <c r="HPI53" s="367"/>
      <c r="HPJ53" s="367"/>
      <c r="HPK53" s="367"/>
      <c r="HPL53" s="367"/>
      <c r="HPM53" s="367"/>
      <c r="HPN53" s="367"/>
      <c r="HPO53" s="367"/>
      <c r="HPP53" s="367"/>
      <c r="HPQ53" s="367"/>
      <c r="HPR53" s="367"/>
      <c r="HPS53" s="367"/>
      <c r="HPT53" s="367"/>
      <c r="HPU53" s="367"/>
      <c r="HPV53" s="367"/>
      <c r="HPW53" s="367"/>
      <c r="HPX53" s="367"/>
      <c r="HPY53" s="367"/>
      <c r="HPZ53" s="367"/>
      <c r="HQA53" s="367"/>
      <c r="HQB53" s="367"/>
      <c r="HQC53" s="367"/>
      <c r="HQD53" s="367"/>
      <c r="HQE53" s="367"/>
      <c r="HQF53" s="367"/>
      <c r="HQG53" s="367"/>
      <c r="HQH53" s="367"/>
      <c r="HQI53" s="367"/>
      <c r="HQJ53" s="367"/>
      <c r="HQK53" s="367"/>
      <c r="HQL53" s="367"/>
      <c r="HQM53" s="367"/>
      <c r="HQN53" s="367"/>
      <c r="HQO53" s="367"/>
      <c r="HQP53" s="367"/>
      <c r="HQQ53" s="367"/>
      <c r="HQR53" s="367"/>
      <c r="HQS53" s="367"/>
      <c r="HQT53" s="367"/>
      <c r="HQU53" s="367"/>
      <c r="HQV53" s="367"/>
      <c r="HQW53" s="367"/>
      <c r="HQX53" s="367"/>
      <c r="HQY53" s="367"/>
      <c r="HQZ53" s="367"/>
      <c r="HRA53" s="367"/>
      <c r="HRB53" s="367"/>
      <c r="HRC53" s="367"/>
      <c r="HRD53" s="367"/>
      <c r="HRE53" s="367"/>
      <c r="HRF53" s="367"/>
      <c r="HRG53" s="367"/>
      <c r="HRH53" s="367"/>
      <c r="HRI53" s="367"/>
      <c r="HRJ53" s="367"/>
      <c r="HRK53" s="367"/>
      <c r="HRL53" s="367"/>
      <c r="HRM53" s="367"/>
      <c r="HRN53" s="367"/>
      <c r="HRO53" s="367"/>
      <c r="HRP53" s="367"/>
      <c r="HRQ53" s="367"/>
      <c r="HRR53" s="367"/>
      <c r="HRS53" s="367"/>
      <c r="HRT53" s="367"/>
      <c r="HRU53" s="367"/>
      <c r="HRV53" s="367"/>
      <c r="HRW53" s="367"/>
      <c r="HRX53" s="367"/>
      <c r="HRY53" s="367"/>
      <c r="HRZ53" s="367"/>
      <c r="HSA53" s="367"/>
      <c r="HSB53" s="367"/>
      <c r="HSC53" s="367"/>
      <c r="HSD53" s="367"/>
      <c r="HSE53" s="367"/>
      <c r="HSF53" s="367"/>
      <c r="HSG53" s="367"/>
      <c r="HSH53" s="367"/>
      <c r="HSI53" s="367"/>
      <c r="HSJ53" s="367"/>
      <c r="HSK53" s="367"/>
      <c r="HSL53" s="367"/>
      <c r="HSM53" s="367"/>
      <c r="HSN53" s="367"/>
      <c r="HSO53" s="367"/>
      <c r="HSP53" s="367"/>
      <c r="HSQ53" s="367"/>
      <c r="HSR53" s="367"/>
      <c r="HSS53" s="367"/>
      <c r="HST53" s="367"/>
      <c r="HSU53" s="367"/>
      <c r="HSV53" s="367"/>
      <c r="HSW53" s="367"/>
      <c r="HSX53" s="367"/>
      <c r="HSY53" s="367"/>
      <c r="HSZ53" s="367"/>
      <c r="HTA53" s="367"/>
      <c r="HTB53" s="367"/>
      <c r="HTC53" s="367"/>
      <c r="HTD53" s="367"/>
      <c r="HTE53" s="367"/>
      <c r="HTF53" s="367"/>
      <c r="HTG53" s="367"/>
      <c r="HTH53" s="367"/>
      <c r="HTI53" s="367"/>
      <c r="HTJ53" s="367"/>
      <c r="HTK53" s="367"/>
      <c r="HTL53" s="367"/>
      <c r="HTM53" s="367"/>
      <c r="HTN53" s="367"/>
      <c r="HTO53" s="367"/>
      <c r="HTP53" s="367"/>
      <c r="HTQ53" s="367"/>
      <c r="HTR53" s="367"/>
      <c r="HTS53" s="367"/>
      <c r="HTT53" s="367"/>
      <c r="HTU53" s="367"/>
      <c r="HTV53" s="367"/>
      <c r="HTW53" s="367"/>
      <c r="HTX53" s="367"/>
      <c r="HTY53" s="367"/>
      <c r="HTZ53" s="367"/>
      <c r="HUA53" s="367"/>
      <c r="HUB53" s="367"/>
      <c r="HUC53" s="367"/>
      <c r="HUD53" s="367"/>
      <c r="HUE53" s="367"/>
      <c r="HUF53" s="367"/>
      <c r="HUG53" s="367"/>
      <c r="HUH53" s="367"/>
      <c r="HUI53" s="367"/>
      <c r="HUJ53" s="367"/>
      <c r="HUK53" s="367"/>
      <c r="HUL53" s="367"/>
      <c r="HUM53" s="367"/>
      <c r="HUN53" s="367"/>
      <c r="HUO53" s="367"/>
      <c r="HUP53" s="367"/>
      <c r="HUQ53" s="367"/>
      <c r="HUR53" s="367"/>
      <c r="HUS53" s="367"/>
      <c r="HUT53" s="367"/>
      <c r="HUU53" s="367"/>
      <c r="HUV53" s="367"/>
      <c r="HUW53" s="367"/>
      <c r="HUX53" s="367"/>
      <c r="HUY53" s="367"/>
      <c r="HUZ53" s="367"/>
      <c r="HVA53" s="367"/>
      <c r="HVB53" s="367"/>
      <c r="HVC53" s="367"/>
      <c r="HVD53" s="367"/>
      <c r="HVE53" s="367"/>
      <c r="HVF53" s="367"/>
      <c r="HVG53" s="367"/>
      <c r="HVH53" s="367"/>
      <c r="HVI53" s="367"/>
      <c r="HVJ53" s="367"/>
      <c r="HVK53" s="367"/>
      <c r="HVL53" s="367"/>
      <c r="HVM53" s="367"/>
      <c r="HVN53" s="367"/>
      <c r="HVO53" s="367"/>
      <c r="HVP53" s="367"/>
      <c r="HVQ53" s="367"/>
      <c r="HVR53" s="367"/>
      <c r="HVS53" s="367"/>
      <c r="HVT53" s="367"/>
      <c r="HVU53" s="367"/>
      <c r="HVV53" s="367"/>
      <c r="HVW53" s="367"/>
      <c r="HVX53" s="367"/>
      <c r="HVY53" s="367"/>
      <c r="HVZ53" s="367"/>
      <c r="HWA53" s="367"/>
      <c r="HWB53" s="367"/>
      <c r="HWC53" s="367"/>
      <c r="HWD53" s="367"/>
      <c r="HWE53" s="367"/>
      <c r="HWF53" s="367"/>
      <c r="HWG53" s="367"/>
      <c r="HWH53" s="367"/>
      <c r="HWI53" s="367"/>
      <c r="HWJ53" s="367"/>
      <c r="HWK53" s="367"/>
      <c r="HWL53" s="367"/>
      <c r="HWM53" s="367"/>
      <c r="HWN53" s="367"/>
      <c r="HWO53" s="367"/>
      <c r="HWP53" s="367"/>
      <c r="HWQ53" s="367"/>
      <c r="HWR53" s="367"/>
      <c r="HWS53" s="367"/>
      <c r="HWT53" s="367"/>
      <c r="HWU53" s="367"/>
      <c r="HWV53" s="367"/>
      <c r="HWW53" s="367"/>
      <c r="HWX53" s="367"/>
      <c r="HWY53" s="367"/>
      <c r="HWZ53" s="367"/>
      <c r="HXA53" s="367"/>
      <c r="HXB53" s="367"/>
      <c r="HXC53" s="367"/>
      <c r="HXD53" s="367"/>
      <c r="HXE53" s="367"/>
      <c r="HXF53" s="367"/>
      <c r="HXG53" s="367"/>
      <c r="HXH53" s="367"/>
      <c r="HXI53" s="367"/>
      <c r="HXJ53" s="367"/>
      <c r="HXK53" s="367"/>
      <c r="HXL53" s="367"/>
      <c r="HXM53" s="367"/>
      <c r="HXN53" s="367"/>
      <c r="HXO53" s="367"/>
      <c r="HXP53" s="367"/>
      <c r="HXQ53" s="367"/>
      <c r="HXR53" s="367"/>
      <c r="HXS53" s="367"/>
      <c r="HXT53" s="367"/>
      <c r="HXU53" s="367"/>
      <c r="HXV53" s="367"/>
      <c r="HXW53" s="367"/>
      <c r="HXX53" s="367"/>
      <c r="HXY53" s="367"/>
      <c r="HXZ53" s="367"/>
      <c r="HYA53" s="367"/>
      <c r="HYB53" s="367"/>
      <c r="HYC53" s="367"/>
      <c r="HYD53" s="367"/>
      <c r="HYE53" s="367"/>
      <c r="HYF53" s="367"/>
      <c r="HYG53" s="367"/>
      <c r="HYH53" s="367"/>
      <c r="HYI53" s="367"/>
      <c r="HYJ53" s="367"/>
      <c r="HYK53" s="367"/>
      <c r="HYL53" s="367"/>
      <c r="HYM53" s="367"/>
      <c r="HYN53" s="367"/>
      <c r="HYO53" s="367"/>
      <c r="HYP53" s="367"/>
      <c r="HYQ53" s="367"/>
      <c r="HYR53" s="367"/>
      <c r="HYS53" s="367"/>
      <c r="HYT53" s="367"/>
      <c r="HYU53" s="367"/>
      <c r="HYV53" s="367"/>
      <c r="HYW53" s="367"/>
      <c r="HYX53" s="367"/>
      <c r="HYY53" s="367"/>
      <c r="HYZ53" s="367"/>
      <c r="HZA53" s="367"/>
      <c r="HZB53" s="367"/>
      <c r="HZC53" s="367"/>
      <c r="HZD53" s="367"/>
      <c r="HZE53" s="367"/>
      <c r="HZF53" s="367"/>
      <c r="HZG53" s="367"/>
      <c r="HZH53" s="367"/>
      <c r="HZI53" s="367"/>
      <c r="HZJ53" s="367"/>
      <c r="HZK53" s="367"/>
      <c r="HZL53" s="367"/>
      <c r="HZM53" s="367"/>
      <c r="HZN53" s="367"/>
      <c r="HZO53" s="367"/>
      <c r="HZP53" s="367"/>
      <c r="HZQ53" s="367"/>
      <c r="HZR53" s="367"/>
      <c r="HZS53" s="367"/>
      <c r="HZT53" s="367"/>
      <c r="HZU53" s="367"/>
      <c r="HZV53" s="367"/>
      <c r="HZW53" s="367"/>
      <c r="HZX53" s="367"/>
      <c r="HZY53" s="367"/>
      <c r="HZZ53" s="367"/>
      <c r="IAA53" s="367"/>
      <c r="IAB53" s="367"/>
      <c r="IAC53" s="367"/>
      <c r="IAD53" s="367"/>
      <c r="IAE53" s="367"/>
      <c r="IAF53" s="367"/>
      <c r="IAG53" s="367"/>
      <c r="IAH53" s="367"/>
      <c r="IAI53" s="367"/>
      <c r="IAJ53" s="367"/>
      <c r="IAK53" s="367"/>
      <c r="IAL53" s="367"/>
      <c r="IAM53" s="367"/>
      <c r="IAN53" s="367"/>
      <c r="IAO53" s="367"/>
      <c r="IAP53" s="367"/>
      <c r="IAQ53" s="367"/>
      <c r="IAR53" s="367"/>
      <c r="IAS53" s="367"/>
      <c r="IAT53" s="367"/>
      <c r="IAU53" s="367"/>
      <c r="IAV53" s="367"/>
      <c r="IAW53" s="367"/>
      <c r="IAX53" s="367"/>
      <c r="IAY53" s="367"/>
      <c r="IAZ53" s="367"/>
      <c r="IBA53" s="367"/>
      <c r="IBB53" s="367"/>
      <c r="IBC53" s="367"/>
      <c r="IBD53" s="367"/>
      <c r="IBE53" s="367"/>
      <c r="IBF53" s="367"/>
      <c r="IBG53" s="367"/>
      <c r="IBH53" s="367"/>
      <c r="IBI53" s="367"/>
      <c r="IBJ53" s="367"/>
      <c r="IBK53" s="367"/>
      <c r="IBL53" s="367"/>
      <c r="IBM53" s="367"/>
      <c r="IBN53" s="367"/>
      <c r="IBO53" s="367"/>
      <c r="IBP53" s="367"/>
      <c r="IBQ53" s="367"/>
      <c r="IBR53" s="367"/>
      <c r="IBS53" s="367"/>
      <c r="IBT53" s="367"/>
      <c r="IBU53" s="367"/>
      <c r="IBV53" s="367"/>
      <c r="IBW53" s="367"/>
      <c r="IBX53" s="367"/>
      <c r="IBY53" s="367"/>
      <c r="IBZ53" s="367"/>
      <c r="ICA53" s="367"/>
      <c r="ICB53" s="367"/>
      <c r="ICC53" s="367"/>
      <c r="ICD53" s="367"/>
      <c r="ICE53" s="367"/>
      <c r="ICF53" s="367"/>
      <c r="ICG53" s="367"/>
      <c r="ICH53" s="367"/>
      <c r="ICI53" s="367"/>
      <c r="ICJ53" s="367"/>
      <c r="ICK53" s="367"/>
      <c r="ICL53" s="367"/>
      <c r="ICM53" s="367"/>
      <c r="ICN53" s="367"/>
      <c r="ICO53" s="367"/>
      <c r="ICP53" s="367"/>
      <c r="ICQ53" s="367"/>
      <c r="ICR53" s="367"/>
      <c r="ICS53" s="367"/>
      <c r="ICT53" s="367"/>
      <c r="ICU53" s="367"/>
      <c r="ICV53" s="367"/>
      <c r="ICW53" s="367"/>
      <c r="ICX53" s="367"/>
      <c r="ICY53" s="367"/>
      <c r="ICZ53" s="367"/>
      <c r="IDA53" s="367"/>
      <c r="IDB53" s="367"/>
      <c r="IDC53" s="367"/>
      <c r="IDD53" s="367"/>
      <c r="IDE53" s="367"/>
      <c r="IDF53" s="367"/>
      <c r="IDG53" s="367"/>
      <c r="IDH53" s="367"/>
      <c r="IDI53" s="367"/>
      <c r="IDJ53" s="367"/>
      <c r="IDK53" s="367"/>
      <c r="IDL53" s="367"/>
      <c r="IDM53" s="367"/>
      <c r="IDN53" s="367"/>
      <c r="IDO53" s="367"/>
      <c r="IDP53" s="367"/>
      <c r="IDQ53" s="367"/>
      <c r="IDR53" s="367"/>
      <c r="IDS53" s="367"/>
      <c r="IDT53" s="367"/>
      <c r="IDU53" s="367"/>
      <c r="IDV53" s="367"/>
      <c r="IDW53" s="367"/>
      <c r="IDX53" s="367"/>
      <c r="IDY53" s="367"/>
      <c r="IDZ53" s="367"/>
      <c r="IEA53" s="367"/>
      <c r="IEB53" s="367"/>
      <c r="IEC53" s="367"/>
      <c r="IED53" s="367"/>
      <c r="IEE53" s="367"/>
      <c r="IEF53" s="367"/>
      <c r="IEG53" s="367"/>
      <c r="IEH53" s="367"/>
      <c r="IEI53" s="367"/>
      <c r="IEJ53" s="367"/>
      <c r="IEK53" s="367"/>
      <c r="IEL53" s="367"/>
      <c r="IEM53" s="367"/>
      <c r="IEN53" s="367"/>
      <c r="IEO53" s="367"/>
      <c r="IEP53" s="367"/>
      <c r="IEQ53" s="367"/>
      <c r="IER53" s="367"/>
      <c r="IES53" s="367"/>
      <c r="IET53" s="367"/>
      <c r="IEU53" s="367"/>
      <c r="IEV53" s="367"/>
      <c r="IEW53" s="367"/>
      <c r="IEX53" s="367"/>
      <c r="IEY53" s="367"/>
      <c r="IEZ53" s="367"/>
      <c r="IFA53" s="367"/>
      <c r="IFB53" s="367"/>
      <c r="IFC53" s="367"/>
      <c r="IFD53" s="367"/>
      <c r="IFE53" s="367"/>
      <c r="IFF53" s="367"/>
      <c r="IFG53" s="367"/>
      <c r="IFH53" s="367"/>
      <c r="IFI53" s="367"/>
      <c r="IFJ53" s="367"/>
      <c r="IFK53" s="367"/>
      <c r="IFL53" s="367"/>
      <c r="IFM53" s="367"/>
      <c r="IFN53" s="367"/>
      <c r="IFO53" s="367"/>
      <c r="IFP53" s="367"/>
      <c r="IFQ53" s="367"/>
      <c r="IFR53" s="367"/>
      <c r="IFS53" s="367"/>
      <c r="IFT53" s="367"/>
      <c r="IFU53" s="367"/>
      <c r="IFV53" s="367"/>
      <c r="IFW53" s="367"/>
      <c r="IFX53" s="367"/>
      <c r="IFY53" s="367"/>
      <c r="IFZ53" s="367"/>
      <c r="IGA53" s="367"/>
      <c r="IGB53" s="367"/>
      <c r="IGC53" s="367"/>
      <c r="IGD53" s="367"/>
      <c r="IGE53" s="367"/>
      <c r="IGF53" s="367"/>
      <c r="IGG53" s="367"/>
      <c r="IGH53" s="367"/>
      <c r="IGI53" s="367"/>
      <c r="IGJ53" s="367"/>
      <c r="IGK53" s="367"/>
      <c r="IGL53" s="367"/>
      <c r="IGM53" s="367"/>
      <c r="IGN53" s="367"/>
      <c r="IGO53" s="367"/>
      <c r="IGP53" s="367"/>
      <c r="IGQ53" s="367"/>
      <c r="IGR53" s="367"/>
      <c r="IGS53" s="367"/>
      <c r="IGT53" s="367"/>
      <c r="IGU53" s="367"/>
      <c r="IGV53" s="367"/>
      <c r="IGW53" s="367"/>
      <c r="IGX53" s="367"/>
      <c r="IGY53" s="367"/>
      <c r="IGZ53" s="367"/>
      <c r="IHA53" s="367"/>
      <c r="IHB53" s="367"/>
      <c r="IHC53" s="367"/>
      <c r="IHD53" s="367"/>
      <c r="IHE53" s="367"/>
      <c r="IHF53" s="367"/>
      <c r="IHG53" s="367"/>
      <c r="IHH53" s="367"/>
      <c r="IHI53" s="367"/>
      <c r="IHJ53" s="367"/>
      <c r="IHK53" s="367"/>
      <c r="IHL53" s="367"/>
      <c r="IHM53" s="367"/>
      <c r="IHN53" s="367"/>
      <c r="IHO53" s="367"/>
      <c r="IHP53" s="367"/>
      <c r="IHQ53" s="367"/>
      <c r="IHR53" s="367"/>
      <c r="IHS53" s="367"/>
      <c r="IHT53" s="367"/>
      <c r="IHU53" s="367"/>
      <c r="IHV53" s="367"/>
      <c r="IHW53" s="367"/>
      <c r="IHX53" s="367"/>
      <c r="IHY53" s="367"/>
      <c r="IHZ53" s="367"/>
      <c r="IIA53" s="367"/>
      <c r="IIB53" s="367"/>
      <c r="IIC53" s="367"/>
      <c r="IID53" s="367"/>
      <c r="IIE53" s="367"/>
      <c r="IIF53" s="367"/>
      <c r="IIG53" s="367"/>
      <c r="IIH53" s="367"/>
      <c r="III53" s="367"/>
      <c r="IIJ53" s="367"/>
      <c r="IIK53" s="367"/>
      <c r="IIL53" s="367"/>
      <c r="IIM53" s="367"/>
      <c r="IIN53" s="367"/>
      <c r="IIO53" s="367"/>
      <c r="IIP53" s="367"/>
      <c r="IIQ53" s="367"/>
      <c r="IIR53" s="367"/>
      <c r="IIS53" s="367"/>
      <c r="IIT53" s="367"/>
      <c r="IIU53" s="367"/>
      <c r="IIV53" s="367"/>
      <c r="IIW53" s="367"/>
      <c r="IIX53" s="367"/>
      <c r="IIY53" s="367"/>
      <c r="IIZ53" s="367"/>
      <c r="IJA53" s="367"/>
      <c r="IJB53" s="367"/>
      <c r="IJC53" s="367"/>
      <c r="IJD53" s="367"/>
      <c r="IJE53" s="367"/>
      <c r="IJF53" s="367"/>
      <c r="IJG53" s="367"/>
      <c r="IJH53" s="367"/>
      <c r="IJI53" s="367"/>
      <c r="IJJ53" s="367"/>
      <c r="IJK53" s="367"/>
      <c r="IJL53" s="367"/>
      <c r="IJM53" s="367"/>
      <c r="IJN53" s="367"/>
      <c r="IJO53" s="367"/>
      <c r="IJP53" s="367"/>
      <c r="IJQ53" s="367"/>
      <c r="IJR53" s="367"/>
      <c r="IJS53" s="367"/>
      <c r="IJT53" s="367"/>
      <c r="IJU53" s="367"/>
      <c r="IJV53" s="367"/>
      <c r="IJW53" s="367"/>
      <c r="IJX53" s="367"/>
      <c r="IJY53" s="367"/>
      <c r="IJZ53" s="367"/>
      <c r="IKA53" s="367"/>
      <c r="IKB53" s="367"/>
      <c r="IKC53" s="367"/>
      <c r="IKD53" s="367"/>
      <c r="IKE53" s="367"/>
      <c r="IKF53" s="367"/>
      <c r="IKG53" s="367"/>
      <c r="IKH53" s="367"/>
      <c r="IKI53" s="367"/>
      <c r="IKJ53" s="367"/>
      <c r="IKK53" s="367"/>
      <c r="IKL53" s="367"/>
      <c r="IKM53" s="367"/>
      <c r="IKN53" s="367"/>
      <c r="IKO53" s="367"/>
      <c r="IKP53" s="367"/>
      <c r="IKQ53" s="367"/>
      <c r="IKR53" s="367"/>
      <c r="IKS53" s="367"/>
      <c r="IKT53" s="367"/>
      <c r="IKU53" s="367"/>
      <c r="IKV53" s="367"/>
      <c r="IKW53" s="367"/>
      <c r="IKX53" s="367"/>
      <c r="IKY53" s="367"/>
      <c r="IKZ53" s="367"/>
      <c r="ILA53" s="367"/>
      <c r="ILB53" s="367"/>
      <c r="ILC53" s="367"/>
      <c r="ILD53" s="367"/>
      <c r="ILE53" s="367"/>
      <c r="ILF53" s="367"/>
      <c r="ILG53" s="367"/>
      <c r="ILH53" s="367"/>
      <c r="ILI53" s="367"/>
      <c r="ILJ53" s="367"/>
      <c r="ILK53" s="367"/>
      <c r="ILL53" s="367"/>
      <c r="ILM53" s="367"/>
      <c r="ILN53" s="367"/>
      <c r="ILO53" s="367"/>
      <c r="ILP53" s="367"/>
      <c r="ILQ53" s="367"/>
      <c r="ILR53" s="367"/>
      <c r="ILS53" s="367"/>
      <c r="ILT53" s="367"/>
      <c r="ILU53" s="367"/>
      <c r="ILV53" s="367"/>
      <c r="ILW53" s="367"/>
      <c r="ILX53" s="367"/>
      <c r="ILY53" s="367"/>
      <c r="ILZ53" s="367"/>
      <c r="IMA53" s="367"/>
      <c r="IMB53" s="367"/>
      <c r="IMC53" s="367"/>
      <c r="IMD53" s="367"/>
      <c r="IME53" s="367"/>
      <c r="IMF53" s="367"/>
      <c r="IMG53" s="367"/>
      <c r="IMH53" s="367"/>
      <c r="IMI53" s="367"/>
      <c r="IMJ53" s="367"/>
      <c r="IMK53" s="367"/>
      <c r="IML53" s="367"/>
      <c r="IMM53" s="367"/>
      <c r="IMN53" s="367"/>
      <c r="IMO53" s="367"/>
      <c r="IMP53" s="367"/>
      <c r="IMQ53" s="367"/>
      <c r="IMR53" s="367"/>
      <c r="IMS53" s="367"/>
      <c r="IMT53" s="367"/>
      <c r="IMU53" s="367"/>
      <c r="IMV53" s="367"/>
      <c r="IMW53" s="367"/>
      <c r="IMX53" s="367"/>
      <c r="IMY53" s="367"/>
      <c r="IMZ53" s="367"/>
      <c r="INA53" s="367"/>
      <c r="INB53" s="367"/>
      <c r="INC53" s="367"/>
      <c r="IND53" s="367"/>
      <c r="INE53" s="367"/>
      <c r="INF53" s="367"/>
      <c r="ING53" s="367"/>
      <c r="INH53" s="367"/>
      <c r="INI53" s="367"/>
      <c r="INJ53" s="367"/>
      <c r="INK53" s="367"/>
      <c r="INL53" s="367"/>
      <c r="INM53" s="367"/>
      <c r="INN53" s="367"/>
      <c r="INO53" s="367"/>
      <c r="INP53" s="367"/>
      <c r="INQ53" s="367"/>
      <c r="INR53" s="367"/>
      <c r="INS53" s="367"/>
      <c r="INT53" s="367"/>
      <c r="INU53" s="367"/>
      <c r="INV53" s="367"/>
      <c r="INW53" s="367"/>
      <c r="INX53" s="367"/>
      <c r="INY53" s="367"/>
      <c r="INZ53" s="367"/>
      <c r="IOA53" s="367"/>
      <c r="IOB53" s="367"/>
      <c r="IOC53" s="367"/>
      <c r="IOD53" s="367"/>
      <c r="IOE53" s="367"/>
      <c r="IOF53" s="367"/>
      <c r="IOG53" s="367"/>
      <c r="IOH53" s="367"/>
      <c r="IOI53" s="367"/>
      <c r="IOJ53" s="367"/>
      <c r="IOK53" s="367"/>
      <c r="IOL53" s="367"/>
      <c r="IOM53" s="367"/>
      <c r="ION53" s="367"/>
      <c r="IOO53" s="367"/>
      <c r="IOP53" s="367"/>
      <c r="IOQ53" s="367"/>
      <c r="IOR53" s="367"/>
      <c r="IOS53" s="367"/>
      <c r="IOT53" s="367"/>
      <c r="IOU53" s="367"/>
      <c r="IOV53" s="367"/>
      <c r="IOW53" s="367"/>
      <c r="IOX53" s="367"/>
      <c r="IOY53" s="367"/>
      <c r="IOZ53" s="367"/>
      <c r="IPA53" s="367"/>
      <c r="IPB53" s="367"/>
      <c r="IPC53" s="367"/>
      <c r="IPD53" s="367"/>
      <c r="IPE53" s="367"/>
      <c r="IPF53" s="367"/>
      <c r="IPG53" s="367"/>
      <c r="IPH53" s="367"/>
      <c r="IPI53" s="367"/>
      <c r="IPJ53" s="367"/>
      <c r="IPK53" s="367"/>
      <c r="IPL53" s="367"/>
      <c r="IPM53" s="367"/>
      <c r="IPN53" s="367"/>
      <c r="IPO53" s="367"/>
      <c r="IPP53" s="367"/>
      <c r="IPQ53" s="367"/>
      <c r="IPR53" s="367"/>
      <c r="IPS53" s="367"/>
      <c r="IPT53" s="367"/>
      <c r="IPU53" s="367"/>
      <c r="IPV53" s="367"/>
      <c r="IPW53" s="367"/>
      <c r="IPX53" s="367"/>
      <c r="IPY53" s="367"/>
      <c r="IPZ53" s="367"/>
      <c r="IQA53" s="367"/>
      <c r="IQB53" s="367"/>
      <c r="IQC53" s="367"/>
      <c r="IQD53" s="367"/>
      <c r="IQE53" s="367"/>
      <c r="IQF53" s="367"/>
      <c r="IQG53" s="367"/>
      <c r="IQH53" s="367"/>
      <c r="IQI53" s="367"/>
      <c r="IQJ53" s="367"/>
      <c r="IQK53" s="367"/>
      <c r="IQL53" s="367"/>
      <c r="IQM53" s="367"/>
      <c r="IQN53" s="367"/>
      <c r="IQO53" s="367"/>
      <c r="IQP53" s="367"/>
      <c r="IQQ53" s="367"/>
      <c r="IQR53" s="367"/>
      <c r="IQS53" s="367"/>
      <c r="IQT53" s="367"/>
      <c r="IQU53" s="367"/>
      <c r="IQV53" s="367"/>
      <c r="IQW53" s="367"/>
      <c r="IQX53" s="367"/>
      <c r="IQY53" s="367"/>
      <c r="IQZ53" s="367"/>
      <c r="IRA53" s="367"/>
      <c r="IRB53" s="367"/>
      <c r="IRC53" s="367"/>
      <c r="IRD53" s="367"/>
      <c r="IRE53" s="367"/>
      <c r="IRF53" s="367"/>
      <c r="IRG53" s="367"/>
      <c r="IRH53" s="367"/>
      <c r="IRI53" s="367"/>
      <c r="IRJ53" s="367"/>
      <c r="IRK53" s="367"/>
      <c r="IRL53" s="367"/>
      <c r="IRM53" s="367"/>
      <c r="IRN53" s="367"/>
      <c r="IRO53" s="367"/>
      <c r="IRP53" s="367"/>
      <c r="IRQ53" s="367"/>
      <c r="IRR53" s="367"/>
      <c r="IRS53" s="367"/>
      <c r="IRT53" s="367"/>
      <c r="IRU53" s="367"/>
      <c r="IRV53" s="367"/>
      <c r="IRW53" s="367"/>
      <c r="IRX53" s="367"/>
      <c r="IRY53" s="367"/>
      <c r="IRZ53" s="367"/>
      <c r="ISA53" s="367"/>
      <c r="ISB53" s="367"/>
      <c r="ISC53" s="367"/>
      <c r="ISD53" s="367"/>
      <c r="ISE53" s="367"/>
      <c r="ISF53" s="367"/>
      <c r="ISG53" s="367"/>
      <c r="ISH53" s="367"/>
      <c r="ISI53" s="367"/>
      <c r="ISJ53" s="367"/>
      <c r="ISK53" s="367"/>
      <c r="ISL53" s="367"/>
      <c r="ISM53" s="367"/>
      <c r="ISN53" s="367"/>
      <c r="ISO53" s="367"/>
      <c r="ISP53" s="367"/>
      <c r="ISQ53" s="367"/>
      <c r="ISR53" s="367"/>
      <c r="ISS53" s="367"/>
      <c r="IST53" s="367"/>
      <c r="ISU53" s="367"/>
      <c r="ISV53" s="367"/>
      <c r="ISW53" s="367"/>
      <c r="ISX53" s="367"/>
      <c r="ISY53" s="367"/>
      <c r="ISZ53" s="367"/>
      <c r="ITA53" s="367"/>
      <c r="ITB53" s="367"/>
      <c r="ITC53" s="367"/>
      <c r="ITD53" s="367"/>
      <c r="ITE53" s="367"/>
      <c r="ITF53" s="367"/>
      <c r="ITG53" s="367"/>
      <c r="ITH53" s="367"/>
      <c r="ITI53" s="367"/>
      <c r="ITJ53" s="367"/>
      <c r="ITK53" s="367"/>
      <c r="ITL53" s="367"/>
      <c r="ITM53" s="367"/>
      <c r="ITN53" s="367"/>
      <c r="ITO53" s="367"/>
      <c r="ITP53" s="367"/>
      <c r="ITQ53" s="367"/>
      <c r="ITR53" s="367"/>
      <c r="ITS53" s="367"/>
      <c r="ITT53" s="367"/>
      <c r="ITU53" s="367"/>
      <c r="ITV53" s="367"/>
      <c r="ITW53" s="367"/>
      <c r="ITX53" s="367"/>
      <c r="ITY53" s="367"/>
      <c r="ITZ53" s="367"/>
      <c r="IUA53" s="367"/>
      <c r="IUB53" s="367"/>
      <c r="IUC53" s="367"/>
      <c r="IUD53" s="367"/>
      <c r="IUE53" s="367"/>
      <c r="IUF53" s="367"/>
      <c r="IUG53" s="367"/>
      <c r="IUH53" s="367"/>
      <c r="IUI53" s="367"/>
      <c r="IUJ53" s="367"/>
      <c r="IUK53" s="367"/>
      <c r="IUL53" s="367"/>
      <c r="IUM53" s="367"/>
      <c r="IUN53" s="367"/>
      <c r="IUO53" s="367"/>
      <c r="IUP53" s="367"/>
      <c r="IUQ53" s="367"/>
      <c r="IUR53" s="367"/>
      <c r="IUS53" s="367"/>
      <c r="IUT53" s="367"/>
      <c r="IUU53" s="367"/>
      <c r="IUV53" s="367"/>
      <c r="IUW53" s="367"/>
      <c r="IUX53" s="367"/>
      <c r="IUY53" s="367"/>
      <c r="IUZ53" s="367"/>
      <c r="IVA53" s="367"/>
      <c r="IVB53" s="367"/>
      <c r="IVC53" s="367"/>
      <c r="IVD53" s="367"/>
      <c r="IVE53" s="367"/>
      <c r="IVF53" s="367"/>
      <c r="IVG53" s="367"/>
      <c r="IVH53" s="367"/>
      <c r="IVI53" s="367"/>
      <c r="IVJ53" s="367"/>
      <c r="IVK53" s="367"/>
      <c r="IVL53" s="367"/>
      <c r="IVM53" s="367"/>
      <c r="IVN53" s="367"/>
      <c r="IVO53" s="367"/>
      <c r="IVP53" s="367"/>
      <c r="IVQ53" s="367"/>
      <c r="IVR53" s="367"/>
      <c r="IVS53" s="367"/>
      <c r="IVT53" s="367"/>
      <c r="IVU53" s="367"/>
      <c r="IVV53" s="367"/>
      <c r="IVW53" s="367"/>
      <c r="IVX53" s="367"/>
      <c r="IVY53" s="367"/>
      <c r="IVZ53" s="367"/>
      <c r="IWA53" s="367"/>
      <c r="IWB53" s="367"/>
      <c r="IWC53" s="367"/>
      <c r="IWD53" s="367"/>
      <c r="IWE53" s="367"/>
      <c r="IWF53" s="367"/>
      <c r="IWG53" s="367"/>
      <c r="IWH53" s="367"/>
      <c r="IWI53" s="367"/>
      <c r="IWJ53" s="367"/>
      <c r="IWK53" s="367"/>
      <c r="IWL53" s="367"/>
      <c r="IWM53" s="367"/>
      <c r="IWN53" s="367"/>
      <c r="IWO53" s="367"/>
      <c r="IWP53" s="367"/>
      <c r="IWQ53" s="367"/>
      <c r="IWR53" s="367"/>
      <c r="IWS53" s="367"/>
      <c r="IWT53" s="367"/>
      <c r="IWU53" s="367"/>
      <c r="IWV53" s="367"/>
      <c r="IWW53" s="367"/>
      <c r="IWX53" s="367"/>
      <c r="IWY53" s="367"/>
      <c r="IWZ53" s="367"/>
      <c r="IXA53" s="367"/>
      <c r="IXB53" s="367"/>
      <c r="IXC53" s="367"/>
      <c r="IXD53" s="367"/>
      <c r="IXE53" s="367"/>
      <c r="IXF53" s="367"/>
      <c r="IXG53" s="367"/>
      <c r="IXH53" s="367"/>
      <c r="IXI53" s="367"/>
      <c r="IXJ53" s="367"/>
      <c r="IXK53" s="367"/>
      <c r="IXL53" s="367"/>
      <c r="IXM53" s="367"/>
      <c r="IXN53" s="367"/>
      <c r="IXO53" s="367"/>
      <c r="IXP53" s="367"/>
      <c r="IXQ53" s="367"/>
      <c r="IXR53" s="367"/>
      <c r="IXS53" s="367"/>
      <c r="IXT53" s="367"/>
      <c r="IXU53" s="367"/>
      <c r="IXV53" s="367"/>
      <c r="IXW53" s="367"/>
      <c r="IXX53" s="367"/>
      <c r="IXY53" s="367"/>
      <c r="IXZ53" s="367"/>
      <c r="IYA53" s="367"/>
      <c r="IYB53" s="367"/>
      <c r="IYC53" s="367"/>
      <c r="IYD53" s="367"/>
      <c r="IYE53" s="367"/>
      <c r="IYF53" s="367"/>
      <c r="IYG53" s="367"/>
      <c r="IYH53" s="367"/>
      <c r="IYI53" s="367"/>
      <c r="IYJ53" s="367"/>
      <c r="IYK53" s="367"/>
      <c r="IYL53" s="367"/>
      <c r="IYM53" s="367"/>
      <c r="IYN53" s="367"/>
      <c r="IYO53" s="367"/>
      <c r="IYP53" s="367"/>
      <c r="IYQ53" s="367"/>
      <c r="IYR53" s="367"/>
      <c r="IYS53" s="367"/>
      <c r="IYT53" s="367"/>
      <c r="IYU53" s="367"/>
      <c r="IYV53" s="367"/>
      <c r="IYW53" s="367"/>
      <c r="IYX53" s="367"/>
      <c r="IYY53" s="367"/>
      <c r="IYZ53" s="367"/>
      <c r="IZA53" s="367"/>
      <c r="IZB53" s="367"/>
      <c r="IZC53" s="367"/>
      <c r="IZD53" s="367"/>
      <c r="IZE53" s="367"/>
      <c r="IZF53" s="367"/>
      <c r="IZG53" s="367"/>
      <c r="IZH53" s="367"/>
      <c r="IZI53" s="367"/>
      <c r="IZJ53" s="367"/>
      <c r="IZK53" s="367"/>
      <c r="IZL53" s="367"/>
      <c r="IZM53" s="367"/>
      <c r="IZN53" s="367"/>
      <c r="IZO53" s="367"/>
      <c r="IZP53" s="367"/>
      <c r="IZQ53" s="367"/>
      <c r="IZR53" s="367"/>
      <c r="IZS53" s="367"/>
      <c r="IZT53" s="367"/>
      <c r="IZU53" s="367"/>
      <c r="IZV53" s="367"/>
      <c r="IZW53" s="367"/>
      <c r="IZX53" s="367"/>
      <c r="IZY53" s="367"/>
      <c r="IZZ53" s="367"/>
      <c r="JAA53" s="367"/>
      <c r="JAB53" s="367"/>
      <c r="JAC53" s="367"/>
      <c r="JAD53" s="367"/>
      <c r="JAE53" s="367"/>
      <c r="JAF53" s="367"/>
      <c r="JAG53" s="367"/>
      <c r="JAH53" s="367"/>
      <c r="JAI53" s="367"/>
      <c r="JAJ53" s="367"/>
      <c r="JAK53" s="367"/>
      <c r="JAL53" s="367"/>
      <c r="JAM53" s="367"/>
      <c r="JAN53" s="367"/>
      <c r="JAO53" s="367"/>
      <c r="JAP53" s="367"/>
      <c r="JAQ53" s="367"/>
      <c r="JAR53" s="367"/>
      <c r="JAS53" s="367"/>
      <c r="JAT53" s="367"/>
      <c r="JAU53" s="367"/>
      <c r="JAV53" s="367"/>
      <c r="JAW53" s="367"/>
      <c r="JAX53" s="367"/>
      <c r="JAY53" s="367"/>
      <c r="JAZ53" s="367"/>
      <c r="JBA53" s="367"/>
      <c r="JBB53" s="367"/>
      <c r="JBC53" s="367"/>
      <c r="JBD53" s="367"/>
      <c r="JBE53" s="367"/>
      <c r="JBF53" s="367"/>
      <c r="JBG53" s="367"/>
      <c r="JBH53" s="367"/>
      <c r="JBI53" s="367"/>
      <c r="JBJ53" s="367"/>
      <c r="JBK53" s="367"/>
      <c r="JBL53" s="367"/>
      <c r="JBM53" s="367"/>
      <c r="JBN53" s="367"/>
      <c r="JBO53" s="367"/>
      <c r="JBP53" s="367"/>
      <c r="JBQ53" s="367"/>
      <c r="JBR53" s="367"/>
      <c r="JBS53" s="367"/>
      <c r="JBT53" s="367"/>
      <c r="JBU53" s="367"/>
      <c r="JBV53" s="367"/>
      <c r="JBW53" s="367"/>
      <c r="JBX53" s="367"/>
      <c r="JBY53" s="367"/>
      <c r="JBZ53" s="367"/>
      <c r="JCA53" s="367"/>
      <c r="JCB53" s="367"/>
      <c r="JCC53" s="367"/>
      <c r="JCD53" s="367"/>
      <c r="JCE53" s="367"/>
      <c r="JCF53" s="367"/>
      <c r="JCG53" s="367"/>
      <c r="JCH53" s="367"/>
      <c r="JCI53" s="367"/>
      <c r="JCJ53" s="367"/>
      <c r="JCK53" s="367"/>
      <c r="JCL53" s="367"/>
      <c r="JCM53" s="367"/>
      <c r="JCN53" s="367"/>
      <c r="JCO53" s="367"/>
      <c r="JCP53" s="367"/>
      <c r="JCQ53" s="367"/>
      <c r="JCR53" s="367"/>
      <c r="JCS53" s="367"/>
      <c r="JCT53" s="367"/>
      <c r="JCU53" s="367"/>
      <c r="JCV53" s="367"/>
      <c r="JCW53" s="367"/>
      <c r="JCX53" s="367"/>
      <c r="JCY53" s="367"/>
      <c r="JCZ53" s="367"/>
      <c r="JDA53" s="367"/>
      <c r="JDB53" s="367"/>
      <c r="JDC53" s="367"/>
      <c r="JDD53" s="367"/>
      <c r="JDE53" s="367"/>
      <c r="JDF53" s="367"/>
      <c r="JDG53" s="367"/>
      <c r="JDH53" s="367"/>
      <c r="JDI53" s="367"/>
      <c r="JDJ53" s="367"/>
      <c r="JDK53" s="367"/>
      <c r="JDL53" s="367"/>
      <c r="JDM53" s="367"/>
      <c r="JDN53" s="367"/>
      <c r="JDO53" s="367"/>
      <c r="JDP53" s="367"/>
      <c r="JDQ53" s="367"/>
      <c r="JDR53" s="367"/>
      <c r="JDS53" s="367"/>
      <c r="JDT53" s="367"/>
      <c r="JDU53" s="367"/>
      <c r="JDV53" s="367"/>
      <c r="JDW53" s="367"/>
      <c r="JDX53" s="367"/>
      <c r="JDY53" s="367"/>
      <c r="JDZ53" s="367"/>
      <c r="JEA53" s="367"/>
      <c r="JEB53" s="367"/>
      <c r="JEC53" s="367"/>
      <c r="JED53" s="367"/>
      <c r="JEE53" s="367"/>
      <c r="JEF53" s="367"/>
      <c r="JEG53" s="367"/>
      <c r="JEH53" s="367"/>
      <c r="JEI53" s="367"/>
      <c r="JEJ53" s="367"/>
      <c r="JEK53" s="367"/>
      <c r="JEL53" s="367"/>
      <c r="JEM53" s="367"/>
      <c r="JEN53" s="367"/>
      <c r="JEO53" s="367"/>
      <c r="JEP53" s="367"/>
      <c r="JEQ53" s="367"/>
      <c r="JER53" s="367"/>
      <c r="JES53" s="367"/>
      <c r="JET53" s="367"/>
      <c r="JEU53" s="367"/>
      <c r="JEV53" s="367"/>
      <c r="JEW53" s="367"/>
      <c r="JEX53" s="367"/>
      <c r="JEY53" s="367"/>
      <c r="JEZ53" s="367"/>
      <c r="JFA53" s="367"/>
      <c r="JFB53" s="367"/>
      <c r="JFC53" s="367"/>
      <c r="JFD53" s="367"/>
      <c r="JFE53" s="367"/>
      <c r="JFF53" s="367"/>
      <c r="JFG53" s="367"/>
      <c r="JFH53" s="367"/>
      <c r="JFI53" s="367"/>
      <c r="JFJ53" s="367"/>
      <c r="JFK53" s="367"/>
      <c r="JFL53" s="367"/>
      <c r="JFM53" s="367"/>
      <c r="JFN53" s="367"/>
      <c r="JFO53" s="367"/>
      <c r="JFP53" s="367"/>
      <c r="JFQ53" s="367"/>
      <c r="JFR53" s="367"/>
      <c r="JFS53" s="367"/>
      <c r="JFT53" s="367"/>
      <c r="JFU53" s="367"/>
      <c r="JFV53" s="367"/>
      <c r="JFW53" s="367"/>
      <c r="JFX53" s="367"/>
      <c r="JFY53" s="367"/>
      <c r="JFZ53" s="367"/>
      <c r="JGA53" s="367"/>
      <c r="JGB53" s="367"/>
      <c r="JGC53" s="367"/>
      <c r="JGD53" s="367"/>
      <c r="JGE53" s="367"/>
      <c r="JGF53" s="367"/>
      <c r="JGG53" s="367"/>
      <c r="JGH53" s="367"/>
      <c r="JGI53" s="367"/>
      <c r="JGJ53" s="367"/>
      <c r="JGK53" s="367"/>
      <c r="JGL53" s="367"/>
      <c r="JGM53" s="367"/>
      <c r="JGN53" s="367"/>
      <c r="JGO53" s="367"/>
      <c r="JGP53" s="367"/>
      <c r="JGQ53" s="367"/>
      <c r="JGR53" s="367"/>
      <c r="JGS53" s="367"/>
      <c r="JGT53" s="367"/>
      <c r="JGU53" s="367"/>
      <c r="JGV53" s="367"/>
      <c r="JGW53" s="367"/>
      <c r="JGX53" s="367"/>
      <c r="JGY53" s="367"/>
      <c r="JGZ53" s="367"/>
      <c r="JHA53" s="367"/>
      <c r="JHB53" s="367"/>
      <c r="JHC53" s="367"/>
      <c r="JHD53" s="367"/>
      <c r="JHE53" s="367"/>
      <c r="JHF53" s="367"/>
      <c r="JHG53" s="367"/>
      <c r="JHH53" s="367"/>
      <c r="JHI53" s="367"/>
      <c r="JHJ53" s="367"/>
      <c r="JHK53" s="367"/>
      <c r="JHL53" s="367"/>
      <c r="JHM53" s="367"/>
      <c r="JHN53" s="367"/>
      <c r="JHO53" s="367"/>
      <c r="JHP53" s="367"/>
      <c r="JHQ53" s="367"/>
      <c r="JHR53" s="367"/>
      <c r="JHS53" s="367"/>
      <c r="JHT53" s="367"/>
      <c r="JHU53" s="367"/>
      <c r="JHV53" s="367"/>
      <c r="JHW53" s="367"/>
      <c r="JHX53" s="367"/>
      <c r="JHY53" s="367"/>
      <c r="JHZ53" s="367"/>
      <c r="JIA53" s="367"/>
      <c r="JIB53" s="367"/>
      <c r="JIC53" s="367"/>
      <c r="JID53" s="367"/>
      <c r="JIE53" s="367"/>
      <c r="JIF53" s="367"/>
      <c r="JIG53" s="367"/>
      <c r="JIH53" s="367"/>
      <c r="JII53" s="367"/>
      <c r="JIJ53" s="367"/>
      <c r="JIK53" s="367"/>
      <c r="JIL53" s="367"/>
      <c r="JIM53" s="367"/>
      <c r="JIN53" s="367"/>
      <c r="JIO53" s="367"/>
      <c r="JIP53" s="367"/>
      <c r="JIQ53" s="367"/>
      <c r="JIR53" s="367"/>
      <c r="JIS53" s="367"/>
      <c r="JIT53" s="367"/>
      <c r="JIU53" s="367"/>
      <c r="JIV53" s="367"/>
      <c r="JIW53" s="367"/>
      <c r="JIX53" s="367"/>
      <c r="JIY53" s="367"/>
      <c r="JIZ53" s="367"/>
      <c r="JJA53" s="367"/>
      <c r="JJB53" s="367"/>
      <c r="JJC53" s="367"/>
      <c r="JJD53" s="367"/>
      <c r="JJE53" s="367"/>
      <c r="JJF53" s="367"/>
      <c r="JJG53" s="367"/>
      <c r="JJH53" s="367"/>
      <c r="JJI53" s="367"/>
      <c r="JJJ53" s="367"/>
      <c r="JJK53" s="367"/>
      <c r="JJL53" s="367"/>
      <c r="JJM53" s="367"/>
      <c r="JJN53" s="367"/>
      <c r="JJO53" s="367"/>
      <c r="JJP53" s="367"/>
      <c r="JJQ53" s="367"/>
      <c r="JJR53" s="367"/>
      <c r="JJS53" s="367"/>
      <c r="JJT53" s="367"/>
      <c r="JJU53" s="367"/>
      <c r="JJV53" s="367"/>
      <c r="JJW53" s="367"/>
      <c r="JJX53" s="367"/>
      <c r="JJY53" s="367"/>
      <c r="JJZ53" s="367"/>
      <c r="JKA53" s="367"/>
      <c r="JKB53" s="367"/>
      <c r="JKC53" s="367"/>
      <c r="JKD53" s="367"/>
      <c r="JKE53" s="367"/>
      <c r="JKF53" s="367"/>
      <c r="JKG53" s="367"/>
      <c r="JKH53" s="367"/>
      <c r="JKI53" s="367"/>
      <c r="JKJ53" s="367"/>
      <c r="JKK53" s="367"/>
      <c r="JKL53" s="367"/>
      <c r="JKM53" s="367"/>
      <c r="JKN53" s="367"/>
      <c r="JKO53" s="367"/>
      <c r="JKP53" s="367"/>
      <c r="JKQ53" s="367"/>
      <c r="JKR53" s="367"/>
      <c r="JKS53" s="367"/>
      <c r="JKT53" s="367"/>
      <c r="JKU53" s="367"/>
      <c r="JKV53" s="367"/>
      <c r="JKW53" s="367"/>
      <c r="JKX53" s="367"/>
      <c r="JKY53" s="367"/>
      <c r="JKZ53" s="367"/>
      <c r="JLA53" s="367"/>
      <c r="JLB53" s="367"/>
      <c r="JLC53" s="367"/>
      <c r="JLD53" s="367"/>
      <c r="JLE53" s="367"/>
      <c r="JLF53" s="367"/>
      <c r="JLG53" s="367"/>
      <c r="JLH53" s="367"/>
      <c r="JLI53" s="367"/>
      <c r="JLJ53" s="367"/>
      <c r="JLK53" s="367"/>
      <c r="JLL53" s="367"/>
      <c r="JLM53" s="367"/>
      <c r="JLN53" s="367"/>
      <c r="JLO53" s="367"/>
      <c r="JLP53" s="367"/>
      <c r="JLQ53" s="367"/>
      <c r="JLR53" s="367"/>
      <c r="JLS53" s="367"/>
      <c r="JLT53" s="367"/>
      <c r="JLU53" s="367"/>
      <c r="JLV53" s="367"/>
      <c r="JLW53" s="367"/>
      <c r="JLX53" s="367"/>
      <c r="JLY53" s="367"/>
      <c r="JLZ53" s="367"/>
      <c r="JMA53" s="367"/>
      <c r="JMB53" s="367"/>
      <c r="JMC53" s="367"/>
      <c r="JMD53" s="367"/>
      <c r="JME53" s="367"/>
      <c r="JMF53" s="367"/>
      <c r="JMG53" s="367"/>
      <c r="JMH53" s="367"/>
      <c r="JMI53" s="367"/>
      <c r="JMJ53" s="367"/>
      <c r="JMK53" s="367"/>
      <c r="JML53" s="367"/>
      <c r="JMM53" s="367"/>
      <c r="JMN53" s="367"/>
      <c r="JMO53" s="367"/>
      <c r="JMP53" s="367"/>
      <c r="JMQ53" s="367"/>
      <c r="JMR53" s="367"/>
      <c r="JMS53" s="367"/>
      <c r="JMT53" s="367"/>
      <c r="JMU53" s="367"/>
      <c r="JMV53" s="367"/>
      <c r="JMW53" s="367"/>
      <c r="JMX53" s="367"/>
      <c r="JMY53" s="367"/>
      <c r="JMZ53" s="367"/>
      <c r="JNA53" s="367"/>
      <c r="JNB53" s="367"/>
      <c r="JNC53" s="367"/>
      <c r="JND53" s="367"/>
      <c r="JNE53" s="367"/>
      <c r="JNF53" s="367"/>
      <c r="JNG53" s="367"/>
      <c r="JNH53" s="367"/>
      <c r="JNI53" s="367"/>
      <c r="JNJ53" s="367"/>
      <c r="JNK53" s="367"/>
      <c r="JNL53" s="367"/>
      <c r="JNM53" s="367"/>
      <c r="JNN53" s="367"/>
      <c r="JNO53" s="367"/>
      <c r="JNP53" s="367"/>
      <c r="JNQ53" s="367"/>
      <c r="JNR53" s="367"/>
      <c r="JNS53" s="367"/>
      <c r="JNT53" s="367"/>
      <c r="JNU53" s="367"/>
      <c r="JNV53" s="367"/>
      <c r="JNW53" s="367"/>
      <c r="JNX53" s="367"/>
      <c r="JNY53" s="367"/>
      <c r="JNZ53" s="367"/>
      <c r="JOA53" s="367"/>
      <c r="JOB53" s="367"/>
      <c r="JOC53" s="367"/>
      <c r="JOD53" s="367"/>
      <c r="JOE53" s="367"/>
      <c r="JOF53" s="367"/>
      <c r="JOG53" s="367"/>
      <c r="JOH53" s="367"/>
      <c r="JOI53" s="367"/>
      <c r="JOJ53" s="367"/>
      <c r="JOK53" s="367"/>
      <c r="JOL53" s="367"/>
      <c r="JOM53" s="367"/>
      <c r="JON53" s="367"/>
      <c r="JOO53" s="367"/>
      <c r="JOP53" s="367"/>
      <c r="JOQ53" s="367"/>
      <c r="JOR53" s="367"/>
      <c r="JOS53" s="367"/>
      <c r="JOT53" s="367"/>
      <c r="JOU53" s="367"/>
      <c r="JOV53" s="367"/>
      <c r="JOW53" s="367"/>
      <c r="JOX53" s="367"/>
      <c r="JOY53" s="367"/>
      <c r="JOZ53" s="367"/>
      <c r="JPA53" s="367"/>
      <c r="JPB53" s="367"/>
      <c r="JPC53" s="367"/>
      <c r="JPD53" s="367"/>
      <c r="JPE53" s="367"/>
      <c r="JPF53" s="367"/>
      <c r="JPG53" s="367"/>
      <c r="JPH53" s="367"/>
      <c r="JPI53" s="367"/>
      <c r="JPJ53" s="367"/>
      <c r="JPK53" s="367"/>
      <c r="JPL53" s="367"/>
      <c r="JPM53" s="367"/>
      <c r="JPN53" s="367"/>
      <c r="JPO53" s="367"/>
      <c r="JPP53" s="367"/>
      <c r="JPQ53" s="367"/>
      <c r="JPR53" s="367"/>
      <c r="JPS53" s="367"/>
      <c r="JPT53" s="367"/>
      <c r="JPU53" s="367"/>
      <c r="JPV53" s="367"/>
      <c r="JPW53" s="367"/>
      <c r="JPX53" s="367"/>
      <c r="JPY53" s="367"/>
      <c r="JPZ53" s="367"/>
      <c r="JQA53" s="367"/>
      <c r="JQB53" s="367"/>
      <c r="JQC53" s="367"/>
      <c r="JQD53" s="367"/>
      <c r="JQE53" s="367"/>
      <c r="JQF53" s="367"/>
      <c r="JQG53" s="367"/>
      <c r="JQH53" s="367"/>
      <c r="JQI53" s="367"/>
      <c r="JQJ53" s="367"/>
      <c r="JQK53" s="367"/>
      <c r="JQL53" s="367"/>
      <c r="JQM53" s="367"/>
      <c r="JQN53" s="367"/>
      <c r="JQO53" s="367"/>
      <c r="JQP53" s="367"/>
      <c r="JQQ53" s="367"/>
      <c r="JQR53" s="367"/>
      <c r="JQS53" s="367"/>
      <c r="JQT53" s="367"/>
      <c r="JQU53" s="367"/>
      <c r="JQV53" s="367"/>
      <c r="JQW53" s="367"/>
      <c r="JQX53" s="367"/>
      <c r="JQY53" s="367"/>
      <c r="JQZ53" s="367"/>
      <c r="JRA53" s="367"/>
      <c r="JRB53" s="367"/>
      <c r="JRC53" s="367"/>
      <c r="JRD53" s="367"/>
      <c r="JRE53" s="367"/>
      <c r="JRF53" s="367"/>
      <c r="JRG53" s="367"/>
      <c r="JRH53" s="367"/>
      <c r="JRI53" s="367"/>
      <c r="JRJ53" s="367"/>
      <c r="JRK53" s="367"/>
      <c r="JRL53" s="367"/>
      <c r="JRM53" s="367"/>
      <c r="JRN53" s="367"/>
      <c r="JRO53" s="367"/>
      <c r="JRP53" s="367"/>
      <c r="JRQ53" s="367"/>
      <c r="JRR53" s="367"/>
      <c r="JRS53" s="367"/>
      <c r="JRT53" s="367"/>
      <c r="JRU53" s="367"/>
      <c r="JRV53" s="367"/>
      <c r="JRW53" s="367"/>
      <c r="JRX53" s="367"/>
      <c r="JRY53" s="367"/>
      <c r="JRZ53" s="367"/>
      <c r="JSA53" s="367"/>
      <c r="JSB53" s="367"/>
      <c r="JSC53" s="367"/>
      <c r="JSD53" s="367"/>
      <c r="JSE53" s="367"/>
      <c r="JSF53" s="367"/>
      <c r="JSG53" s="367"/>
      <c r="JSH53" s="367"/>
      <c r="JSI53" s="367"/>
      <c r="JSJ53" s="367"/>
      <c r="JSK53" s="367"/>
      <c r="JSL53" s="367"/>
      <c r="JSM53" s="367"/>
      <c r="JSN53" s="367"/>
      <c r="JSO53" s="367"/>
      <c r="JSP53" s="367"/>
      <c r="JSQ53" s="367"/>
      <c r="JSR53" s="367"/>
      <c r="JSS53" s="367"/>
      <c r="JST53" s="367"/>
      <c r="JSU53" s="367"/>
      <c r="JSV53" s="367"/>
      <c r="JSW53" s="367"/>
      <c r="JSX53" s="367"/>
      <c r="JSY53" s="367"/>
      <c r="JSZ53" s="367"/>
      <c r="JTA53" s="367"/>
      <c r="JTB53" s="367"/>
      <c r="JTC53" s="367"/>
      <c r="JTD53" s="367"/>
      <c r="JTE53" s="367"/>
      <c r="JTF53" s="367"/>
      <c r="JTG53" s="367"/>
      <c r="JTH53" s="367"/>
      <c r="JTI53" s="367"/>
      <c r="JTJ53" s="367"/>
      <c r="JTK53" s="367"/>
      <c r="JTL53" s="367"/>
      <c r="JTM53" s="367"/>
      <c r="JTN53" s="367"/>
      <c r="JTO53" s="367"/>
      <c r="JTP53" s="367"/>
      <c r="JTQ53" s="367"/>
      <c r="JTR53" s="367"/>
      <c r="JTS53" s="367"/>
      <c r="JTT53" s="367"/>
      <c r="JTU53" s="367"/>
      <c r="JTV53" s="367"/>
      <c r="JTW53" s="367"/>
      <c r="JTX53" s="367"/>
      <c r="JTY53" s="367"/>
      <c r="JTZ53" s="367"/>
      <c r="JUA53" s="367"/>
      <c r="JUB53" s="367"/>
      <c r="JUC53" s="367"/>
      <c r="JUD53" s="367"/>
      <c r="JUE53" s="367"/>
      <c r="JUF53" s="367"/>
      <c r="JUG53" s="367"/>
      <c r="JUH53" s="367"/>
      <c r="JUI53" s="367"/>
      <c r="JUJ53" s="367"/>
      <c r="JUK53" s="367"/>
      <c r="JUL53" s="367"/>
      <c r="JUM53" s="367"/>
      <c r="JUN53" s="367"/>
      <c r="JUO53" s="367"/>
      <c r="JUP53" s="367"/>
      <c r="JUQ53" s="367"/>
      <c r="JUR53" s="367"/>
      <c r="JUS53" s="367"/>
      <c r="JUT53" s="367"/>
      <c r="JUU53" s="367"/>
      <c r="JUV53" s="367"/>
      <c r="JUW53" s="367"/>
      <c r="JUX53" s="367"/>
      <c r="JUY53" s="367"/>
      <c r="JUZ53" s="367"/>
      <c r="JVA53" s="367"/>
      <c r="JVB53" s="367"/>
      <c r="JVC53" s="367"/>
      <c r="JVD53" s="367"/>
      <c r="JVE53" s="367"/>
      <c r="JVF53" s="367"/>
      <c r="JVG53" s="367"/>
      <c r="JVH53" s="367"/>
      <c r="JVI53" s="367"/>
      <c r="JVJ53" s="367"/>
      <c r="JVK53" s="367"/>
      <c r="JVL53" s="367"/>
      <c r="JVM53" s="367"/>
      <c r="JVN53" s="367"/>
      <c r="JVO53" s="367"/>
      <c r="JVP53" s="367"/>
      <c r="JVQ53" s="367"/>
      <c r="JVR53" s="367"/>
      <c r="JVS53" s="367"/>
      <c r="JVT53" s="367"/>
      <c r="JVU53" s="367"/>
      <c r="JVV53" s="367"/>
      <c r="JVW53" s="367"/>
      <c r="JVX53" s="367"/>
      <c r="JVY53" s="367"/>
      <c r="JVZ53" s="367"/>
      <c r="JWA53" s="367"/>
      <c r="JWB53" s="367"/>
      <c r="JWC53" s="367"/>
      <c r="JWD53" s="367"/>
      <c r="JWE53" s="367"/>
      <c r="JWF53" s="367"/>
      <c r="JWG53" s="367"/>
      <c r="JWH53" s="367"/>
      <c r="JWI53" s="367"/>
      <c r="JWJ53" s="367"/>
      <c r="JWK53" s="367"/>
      <c r="JWL53" s="367"/>
      <c r="JWM53" s="367"/>
      <c r="JWN53" s="367"/>
      <c r="JWO53" s="367"/>
      <c r="JWP53" s="367"/>
      <c r="JWQ53" s="367"/>
      <c r="JWR53" s="367"/>
      <c r="JWS53" s="367"/>
      <c r="JWT53" s="367"/>
      <c r="JWU53" s="367"/>
      <c r="JWV53" s="367"/>
      <c r="JWW53" s="367"/>
      <c r="JWX53" s="367"/>
      <c r="JWY53" s="367"/>
      <c r="JWZ53" s="367"/>
      <c r="JXA53" s="367"/>
      <c r="JXB53" s="367"/>
      <c r="JXC53" s="367"/>
      <c r="JXD53" s="367"/>
      <c r="JXE53" s="367"/>
      <c r="JXF53" s="367"/>
      <c r="JXG53" s="367"/>
      <c r="JXH53" s="367"/>
      <c r="JXI53" s="367"/>
      <c r="JXJ53" s="367"/>
      <c r="JXK53" s="367"/>
      <c r="JXL53" s="367"/>
      <c r="JXM53" s="367"/>
      <c r="JXN53" s="367"/>
      <c r="JXO53" s="367"/>
      <c r="JXP53" s="367"/>
      <c r="JXQ53" s="367"/>
      <c r="JXR53" s="367"/>
      <c r="JXS53" s="367"/>
      <c r="JXT53" s="367"/>
      <c r="JXU53" s="367"/>
      <c r="JXV53" s="367"/>
      <c r="JXW53" s="367"/>
      <c r="JXX53" s="367"/>
      <c r="JXY53" s="367"/>
      <c r="JXZ53" s="367"/>
      <c r="JYA53" s="367"/>
      <c r="JYB53" s="367"/>
      <c r="JYC53" s="367"/>
      <c r="JYD53" s="367"/>
      <c r="JYE53" s="367"/>
      <c r="JYF53" s="367"/>
      <c r="JYG53" s="367"/>
      <c r="JYH53" s="367"/>
      <c r="JYI53" s="367"/>
      <c r="JYJ53" s="367"/>
      <c r="JYK53" s="367"/>
      <c r="JYL53" s="367"/>
      <c r="JYM53" s="367"/>
      <c r="JYN53" s="367"/>
      <c r="JYO53" s="367"/>
      <c r="JYP53" s="367"/>
      <c r="JYQ53" s="367"/>
      <c r="JYR53" s="367"/>
      <c r="JYS53" s="367"/>
      <c r="JYT53" s="367"/>
      <c r="JYU53" s="367"/>
      <c r="JYV53" s="367"/>
      <c r="JYW53" s="367"/>
      <c r="JYX53" s="367"/>
      <c r="JYY53" s="367"/>
      <c r="JYZ53" s="367"/>
      <c r="JZA53" s="367"/>
      <c r="JZB53" s="367"/>
      <c r="JZC53" s="367"/>
      <c r="JZD53" s="367"/>
      <c r="JZE53" s="367"/>
      <c r="JZF53" s="367"/>
      <c r="JZG53" s="367"/>
      <c r="JZH53" s="367"/>
      <c r="JZI53" s="367"/>
      <c r="JZJ53" s="367"/>
      <c r="JZK53" s="367"/>
      <c r="JZL53" s="367"/>
      <c r="JZM53" s="367"/>
      <c r="JZN53" s="367"/>
      <c r="JZO53" s="367"/>
      <c r="JZP53" s="367"/>
      <c r="JZQ53" s="367"/>
      <c r="JZR53" s="367"/>
      <c r="JZS53" s="367"/>
      <c r="JZT53" s="367"/>
      <c r="JZU53" s="367"/>
      <c r="JZV53" s="367"/>
      <c r="JZW53" s="367"/>
      <c r="JZX53" s="367"/>
      <c r="JZY53" s="367"/>
      <c r="JZZ53" s="367"/>
      <c r="KAA53" s="367"/>
      <c r="KAB53" s="367"/>
      <c r="KAC53" s="367"/>
      <c r="KAD53" s="367"/>
      <c r="KAE53" s="367"/>
      <c r="KAF53" s="367"/>
      <c r="KAG53" s="367"/>
      <c r="KAH53" s="367"/>
      <c r="KAI53" s="367"/>
      <c r="KAJ53" s="367"/>
      <c r="KAK53" s="367"/>
      <c r="KAL53" s="367"/>
      <c r="KAM53" s="367"/>
      <c r="KAN53" s="367"/>
      <c r="KAO53" s="367"/>
      <c r="KAP53" s="367"/>
      <c r="KAQ53" s="367"/>
      <c r="KAR53" s="367"/>
      <c r="KAS53" s="367"/>
      <c r="KAT53" s="367"/>
      <c r="KAU53" s="367"/>
      <c r="KAV53" s="367"/>
      <c r="KAW53" s="367"/>
      <c r="KAX53" s="367"/>
      <c r="KAY53" s="367"/>
      <c r="KAZ53" s="367"/>
      <c r="KBA53" s="367"/>
      <c r="KBB53" s="367"/>
      <c r="KBC53" s="367"/>
      <c r="KBD53" s="367"/>
      <c r="KBE53" s="367"/>
      <c r="KBF53" s="367"/>
      <c r="KBG53" s="367"/>
      <c r="KBH53" s="367"/>
      <c r="KBI53" s="367"/>
      <c r="KBJ53" s="367"/>
      <c r="KBK53" s="367"/>
      <c r="KBL53" s="367"/>
      <c r="KBM53" s="367"/>
      <c r="KBN53" s="367"/>
      <c r="KBO53" s="367"/>
      <c r="KBP53" s="367"/>
      <c r="KBQ53" s="367"/>
      <c r="KBR53" s="367"/>
      <c r="KBS53" s="367"/>
      <c r="KBT53" s="367"/>
      <c r="KBU53" s="367"/>
      <c r="KBV53" s="367"/>
      <c r="KBW53" s="367"/>
      <c r="KBX53" s="367"/>
      <c r="KBY53" s="367"/>
      <c r="KBZ53" s="367"/>
      <c r="KCA53" s="367"/>
      <c r="KCB53" s="367"/>
      <c r="KCC53" s="367"/>
      <c r="KCD53" s="367"/>
      <c r="KCE53" s="367"/>
      <c r="KCF53" s="367"/>
      <c r="KCG53" s="367"/>
      <c r="KCH53" s="367"/>
      <c r="KCI53" s="367"/>
      <c r="KCJ53" s="367"/>
      <c r="KCK53" s="367"/>
      <c r="KCL53" s="367"/>
      <c r="KCM53" s="367"/>
      <c r="KCN53" s="367"/>
      <c r="KCO53" s="367"/>
      <c r="KCP53" s="367"/>
      <c r="KCQ53" s="367"/>
      <c r="KCR53" s="367"/>
      <c r="KCS53" s="367"/>
      <c r="KCT53" s="367"/>
      <c r="KCU53" s="367"/>
      <c r="KCV53" s="367"/>
      <c r="KCW53" s="367"/>
      <c r="KCX53" s="367"/>
      <c r="KCY53" s="367"/>
      <c r="KCZ53" s="367"/>
      <c r="KDA53" s="367"/>
      <c r="KDB53" s="367"/>
      <c r="KDC53" s="367"/>
      <c r="KDD53" s="367"/>
      <c r="KDE53" s="367"/>
      <c r="KDF53" s="367"/>
      <c r="KDG53" s="367"/>
      <c r="KDH53" s="367"/>
      <c r="KDI53" s="367"/>
      <c r="KDJ53" s="367"/>
      <c r="KDK53" s="367"/>
      <c r="KDL53" s="367"/>
      <c r="KDM53" s="367"/>
      <c r="KDN53" s="367"/>
      <c r="KDO53" s="367"/>
      <c r="KDP53" s="367"/>
      <c r="KDQ53" s="367"/>
      <c r="KDR53" s="367"/>
      <c r="KDS53" s="367"/>
      <c r="KDT53" s="367"/>
      <c r="KDU53" s="367"/>
      <c r="KDV53" s="367"/>
      <c r="KDW53" s="367"/>
      <c r="KDX53" s="367"/>
      <c r="KDY53" s="367"/>
      <c r="KDZ53" s="367"/>
      <c r="KEA53" s="367"/>
      <c r="KEB53" s="367"/>
      <c r="KEC53" s="367"/>
      <c r="KED53" s="367"/>
      <c r="KEE53" s="367"/>
      <c r="KEF53" s="367"/>
      <c r="KEG53" s="367"/>
      <c r="KEH53" s="367"/>
      <c r="KEI53" s="367"/>
      <c r="KEJ53" s="367"/>
      <c r="KEK53" s="367"/>
      <c r="KEL53" s="367"/>
      <c r="KEM53" s="367"/>
      <c r="KEN53" s="367"/>
      <c r="KEO53" s="367"/>
      <c r="KEP53" s="367"/>
      <c r="KEQ53" s="367"/>
      <c r="KER53" s="367"/>
      <c r="KES53" s="367"/>
      <c r="KET53" s="367"/>
      <c r="KEU53" s="367"/>
      <c r="KEV53" s="367"/>
      <c r="KEW53" s="367"/>
      <c r="KEX53" s="367"/>
      <c r="KEY53" s="367"/>
      <c r="KEZ53" s="367"/>
      <c r="KFA53" s="367"/>
      <c r="KFB53" s="367"/>
      <c r="KFC53" s="367"/>
      <c r="KFD53" s="367"/>
      <c r="KFE53" s="367"/>
      <c r="KFF53" s="367"/>
      <c r="KFG53" s="367"/>
      <c r="KFH53" s="367"/>
      <c r="KFI53" s="367"/>
      <c r="KFJ53" s="367"/>
      <c r="KFK53" s="367"/>
      <c r="KFL53" s="367"/>
      <c r="KFM53" s="367"/>
      <c r="KFN53" s="367"/>
      <c r="KFO53" s="367"/>
      <c r="KFP53" s="367"/>
      <c r="KFQ53" s="367"/>
      <c r="KFR53" s="367"/>
      <c r="KFS53" s="367"/>
      <c r="KFT53" s="367"/>
      <c r="KFU53" s="367"/>
      <c r="KFV53" s="367"/>
      <c r="KFW53" s="367"/>
      <c r="KFX53" s="367"/>
      <c r="KFY53" s="367"/>
      <c r="KFZ53" s="367"/>
      <c r="KGA53" s="367"/>
      <c r="KGB53" s="367"/>
      <c r="KGC53" s="367"/>
      <c r="KGD53" s="367"/>
      <c r="KGE53" s="367"/>
      <c r="KGF53" s="367"/>
      <c r="KGG53" s="367"/>
      <c r="KGH53" s="367"/>
      <c r="KGI53" s="367"/>
      <c r="KGJ53" s="367"/>
      <c r="KGK53" s="367"/>
      <c r="KGL53" s="367"/>
      <c r="KGM53" s="367"/>
      <c r="KGN53" s="367"/>
      <c r="KGO53" s="367"/>
      <c r="KGP53" s="367"/>
      <c r="KGQ53" s="367"/>
      <c r="KGR53" s="367"/>
      <c r="KGS53" s="367"/>
      <c r="KGT53" s="367"/>
      <c r="KGU53" s="367"/>
      <c r="KGV53" s="367"/>
      <c r="KGW53" s="367"/>
      <c r="KGX53" s="367"/>
      <c r="KGY53" s="367"/>
      <c r="KGZ53" s="367"/>
      <c r="KHA53" s="367"/>
      <c r="KHB53" s="367"/>
      <c r="KHC53" s="367"/>
      <c r="KHD53" s="367"/>
      <c r="KHE53" s="367"/>
      <c r="KHF53" s="367"/>
      <c r="KHG53" s="367"/>
      <c r="KHH53" s="367"/>
      <c r="KHI53" s="367"/>
      <c r="KHJ53" s="367"/>
      <c r="KHK53" s="367"/>
      <c r="KHL53" s="367"/>
      <c r="KHM53" s="367"/>
      <c r="KHN53" s="367"/>
      <c r="KHO53" s="367"/>
      <c r="KHP53" s="367"/>
      <c r="KHQ53" s="367"/>
      <c r="KHR53" s="367"/>
      <c r="KHS53" s="367"/>
      <c r="KHT53" s="367"/>
      <c r="KHU53" s="367"/>
      <c r="KHV53" s="367"/>
      <c r="KHW53" s="367"/>
      <c r="KHX53" s="367"/>
      <c r="KHY53" s="367"/>
      <c r="KHZ53" s="367"/>
      <c r="KIA53" s="367"/>
      <c r="KIB53" s="367"/>
      <c r="KIC53" s="367"/>
      <c r="KID53" s="367"/>
      <c r="KIE53" s="367"/>
      <c r="KIF53" s="367"/>
      <c r="KIG53" s="367"/>
      <c r="KIH53" s="367"/>
      <c r="KII53" s="367"/>
      <c r="KIJ53" s="367"/>
      <c r="KIK53" s="367"/>
      <c r="KIL53" s="367"/>
      <c r="KIM53" s="367"/>
      <c r="KIN53" s="367"/>
      <c r="KIO53" s="367"/>
      <c r="KIP53" s="367"/>
      <c r="KIQ53" s="367"/>
      <c r="KIR53" s="367"/>
      <c r="KIS53" s="367"/>
      <c r="KIT53" s="367"/>
      <c r="KIU53" s="367"/>
      <c r="KIV53" s="367"/>
      <c r="KIW53" s="367"/>
      <c r="KIX53" s="367"/>
      <c r="KIY53" s="367"/>
      <c r="KIZ53" s="367"/>
      <c r="KJA53" s="367"/>
      <c r="KJB53" s="367"/>
      <c r="KJC53" s="367"/>
      <c r="KJD53" s="367"/>
      <c r="KJE53" s="367"/>
      <c r="KJF53" s="367"/>
      <c r="KJG53" s="367"/>
      <c r="KJH53" s="367"/>
      <c r="KJI53" s="367"/>
      <c r="KJJ53" s="367"/>
      <c r="KJK53" s="367"/>
      <c r="KJL53" s="367"/>
      <c r="KJM53" s="367"/>
      <c r="KJN53" s="367"/>
      <c r="KJO53" s="367"/>
      <c r="KJP53" s="367"/>
      <c r="KJQ53" s="367"/>
      <c r="KJR53" s="367"/>
      <c r="KJS53" s="367"/>
      <c r="KJT53" s="367"/>
      <c r="KJU53" s="367"/>
      <c r="KJV53" s="367"/>
      <c r="KJW53" s="367"/>
      <c r="KJX53" s="367"/>
      <c r="KJY53" s="367"/>
      <c r="KJZ53" s="367"/>
      <c r="KKA53" s="367"/>
      <c r="KKB53" s="367"/>
      <c r="KKC53" s="367"/>
      <c r="KKD53" s="367"/>
      <c r="KKE53" s="367"/>
      <c r="KKF53" s="367"/>
      <c r="KKG53" s="367"/>
      <c r="KKH53" s="367"/>
      <c r="KKI53" s="367"/>
      <c r="KKJ53" s="367"/>
      <c r="KKK53" s="367"/>
      <c r="KKL53" s="367"/>
      <c r="KKM53" s="367"/>
      <c r="KKN53" s="367"/>
      <c r="KKO53" s="367"/>
      <c r="KKP53" s="367"/>
      <c r="KKQ53" s="367"/>
      <c r="KKR53" s="367"/>
      <c r="KKS53" s="367"/>
      <c r="KKT53" s="367"/>
      <c r="KKU53" s="367"/>
      <c r="KKV53" s="367"/>
      <c r="KKW53" s="367"/>
      <c r="KKX53" s="367"/>
      <c r="KKY53" s="367"/>
      <c r="KKZ53" s="367"/>
      <c r="KLA53" s="367"/>
      <c r="KLB53" s="367"/>
      <c r="KLC53" s="367"/>
      <c r="KLD53" s="367"/>
      <c r="KLE53" s="367"/>
      <c r="KLF53" s="367"/>
      <c r="KLG53" s="367"/>
      <c r="KLH53" s="367"/>
      <c r="KLI53" s="367"/>
      <c r="KLJ53" s="367"/>
      <c r="KLK53" s="367"/>
      <c r="KLL53" s="367"/>
      <c r="KLM53" s="367"/>
      <c r="KLN53" s="367"/>
      <c r="KLO53" s="367"/>
      <c r="KLP53" s="367"/>
      <c r="KLQ53" s="367"/>
      <c r="KLR53" s="367"/>
      <c r="KLS53" s="367"/>
      <c r="KLT53" s="367"/>
      <c r="KLU53" s="367"/>
      <c r="KLV53" s="367"/>
      <c r="KLW53" s="367"/>
      <c r="KLX53" s="367"/>
      <c r="KLY53" s="367"/>
      <c r="KLZ53" s="367"/>
      <c r="KMA53" s="367"/>
      <c r="KMB53" s="367"/>
      <c r="KMC53" s="367"/>
      <c r="KMD53" s="367"/>
      <c r="KME53" s="367"/>
      <c r="KMF53" s="367"/>
      <c r="KMG53" s="367"/>
      <c r="KMH53" s="367"/>
      <c r="KMI53" s="367"/>
      <c r="KMJ53" s="367"/>
      <c r="KMK53" s="367"/>
      <c r="KML53" s="367"/>
      <c r="KMM53" s="367"/>
      <c r="KMN53" s="367"/>
      <c r="KMO53" s="367"/>
      <c r="KMP53" s="367"/>
      <c r="KMQ53" s="367"/>
      <c r="KMR53" s="367"/>
      <c r="KMS53" s="367"/>
      <c r="KMT53" s="367"/>
      <c r="KMU53" s="367"/>
      <c r="KMV53" s="367"/>
      <c r="KMW53" s="367"/>
      <c r="KMX53" s="367"/>
      <c r="KMY53" s="367"/>
      <c r="KMZ53" s="367"/>
      <c r="KNA53" s="367"/>
      <c r="KNB53" s="367"/>
      <c r="KNC53" s="367"/>
      <c r="KND53" s="367"/>
      <c r="KNE53" s="367"/>
      <c r="KNF53" s="367"/>
      <c r="KNG53" s="367"/>
      <c r="KNH53" s="367"/>
      <c r="KNI53" s="367"/>
      <c r="KNJ53" s="367"/>
      <c r="KNK53" s="367"/>
      <c r="KNL53" s="367"/>
      <c r="KNM53" s="367"/>
      <c r="KNN53" s="367"/>
      <c r="KNO53" s="367"/>
      <c r="KNP53" s="367"/>
      <c r="KNQ53" s="367"/>
      <c r="KNR53" s="367"/>
      <c r="KNS53" s="367"/>
      <c r="KNT53" s="367"/>
      <c r="KNU53" s="367"/>
      <c r="KNV53" s="367"/>
      <c r="KNW53" s="367"/>
      <c r="KNX53" s="367"/>
      <c r="KNY53" s="367"/>
      <c r="KNZ53" s="367"/>
      <c r="KOA53" s="367"/>
      <c r="KOB53" s="367"/>
      <c r="KOC53" s="367"/>
      <c r="KOD53" s="367"/>
      <c r="KOE53" s="367"/>
      <c r="KOF53" s="367"/>
      <c r="KOG53" s="367"/>
      <c r="KOH53" s="367"/>
      <c r="KOI53" s="367"/>
      <c r="KOJ53" s="367"/>
      <c r="KOK53" s="367"/>
      <c r="KOL53" s="367"/>
      <c r="KOM53" s="367"/>
      <c r="KON53" s="367"/>
      <c r="KOO53" s="367"/>
      <c r="KOP53" s="367"/>
      <c r="KOQ53" s="367"/>
      <c r="KOR53" s="367"/>
      <c r="KOS53" s="367"/>
      <c r="KOT53" s="367"/>
      <c r="KOU53" s="367"/>
      <c r="KOV53" s="367"/>
      <c r="KOW53" s="367"/>
      <c r="KOX53" s="367"/>
      <c r="KOY53" s="367"/>
      <c r="KOZ53" s="367"/>
      <c r="KPA53" s="367"/>
      <c r="KPB53" s="367"/>
      <c r="KPC53" s="367"/>
      <c r="KPD53" s="367"/>
      <c r="KPE53" s="367"/>
      <c r="KPF53" s="367"/>
      <c r="KPG53" s="367"/>
      <c r="KPH53" s="367"/>
      <c r="KPI53" s="367"/>
      <c r="KPJ53" s="367"/>
      <c r="KPK53" s="367"/>
      <c r="KPL53" s="367"/>
      <c r="KPM53" s="367"/>
      <c r="KPN53" s="367"/>
      <c r="KPO53" s="367"/>
      <c r="KPP53" s="367"/>
      <c r="KPQ53" s="367"/>
      <c r="KPR53" s="367"/>
      <c r="KPS53" s="367"/>
      <c r="KPT53" s="367"/>
      <c r="KPU53" s="367"/>
      <c r="KPV53" s="367"/>
      <c r="KPW53" s="367"/>
      <c r="KPX53" s="367"/>
      <c r="KPY53" s="367"/>
      <c r="KPZ53" s="367"/>
      <c r="KQA53" s="367"/>
      <c r="KQB53" s="367"/>
      <c r="KQC53" s="367"/>
      <c r="KQD53" s="367"/>
      <c r="KQE53" s="367"/>
      <c r="KQF53" s="367"/>
      <c r="KQG53" s="367"/>
      <c r="KQH53" s="367"/>
      <c r="KQI53" s="367"/>
      <c r="KQJ53" s="367"/>
      <c r="KQK53" s="367"/>
      <c r="KQL53" s="367"/>
      <c r="KQM53" s="367"/>
      <c r="KQN53" s="367"/>
      <c r="KQO53" s="367"/>
      <c r="KQP53" s="367"/>
      <c r="KQQ53" s="367"/>
      <c r="KQR53" s="367"/>
      <c r="KQS53" s="367"/>
      <c r="KQT53" s="367"/>
      <c r="KQU53" s="367"/>
      <c r="KQV53" s="367"/>
      <c r="KQW53" s="367"/>
      <c r="KQX53" s="367"/>
      <c r="KQY53" s="367"/>
      <c r="KQZ53" s="367"/>
      <c r="KRA53" s="367"/>
      <c r="KRB53" s="367"/>
      <c r="KRC53" s="367"/>
      <c r="KRD53" s="367"/>
      <c r="KRE53" s="367"/>
      <c r="KRF53" s="367"/>
      <c r="KRG53" s="367"/>
      <c r="KRH53" s="367"/>
      <c r="KRI53" s="367"/>
      <c r="KRJ53" s="367"/>
      <c r="KRK53" s="367"/>
      <c r="KRL53" s="367"/>
      <c r="KRM53" s="367"/>
      <c r="KRN53" s="367"/>
      <c r="KRO53" s="367"/>
      <c r="KRP53" s="367"/>
      <c r="KRQ53" s="367"/>
      <c r="KRR53" s="367"/>
      <c r="KRS53" s="367"/>
      <c r="KRT53" s="367"/>
      <c r="KRU53" s="367"/>
      <c r="KRV53" s="367"/>
      <c r="KRW53" s="367"/>
      <c r="KRX53" s="367"/>
      <c r="KRY53" s="367"/>
      <c r="KRZ53" s="367"/>
      <c r="KSA53" s="367"/>
      <c r="KSB53" s="367"/>
      <c r="KSC53" s="367"/>
      <c r="KSD53" s="367"/>
      <c r="KSE53" s="367"/>
      <c r="KSF53" s="367"/>
      <c r="KSG53" s="367"/>
      <c r="KSH53" s="367"/>
      <c r="KSI53" s="367"/>
      <c r="KSJ53" s="367"/>
      <c r="KSK53" s="367"/>
      <c r="KSL53" s="367"/>
      <c r="KSM53" s="367"/>
      <c r="KSN53" s="367"/>
      <c r="KSO53" s="367"/>
      <c r="KSP53" s="367"/>
      <c r="KSQ53" s="367"/>
      <c r="KSR53" s="367"/>
      <c r="KSS53" s="367"/>
      <c r="KST53" s="367"/>
      <c r="KSU53" s="367"/>
      <c r="KSV53" s="367"/>
      <c r="KSW53" s="367"/>
      <c r="KSX53" s="367"/>
      <c r="KSY53" s="367"/>
      <c r="KSZ53" s="367"/>
      <c r="KTA53" s="367"/>
      <c r="KTB53" s="367"/>
      <c r="KTC53" s="367"/>
      <c r="KTD53" s="367"/>
      <c r="KTE53" s="367"/>
      <c r="KTF53" s="367"/>
      <c r="KTG53" s="367"/>
      <c r="KTH53" s="367"/>
      <c r="KTI53" s="367"/>
      <c r="KTJ53" s="367"/>
      <c r="KTK53" s="367"/>
      <c r="KTL53" s="367"/>
      <c r="KTM53" s="367"/>
      <c r="KTN53" s="367"/>
      <c r="KTO53" s="367"/>
      <c r="KTP53" s="367"/>
      <c r="KTQ53" s="367"/>
      <c r="KTR53" s="367"/>
      <c r="KTS53" s="367"/>
      <c r="KTT53" s="367"/>
      <c r="KTU53" s="367"/>
      <c r="KTV53" s="367"/>
      <c r="KTW53" s="367"/>
      <c r="KTX53" s="367"/>
      <c r="KTY53" s="367"/>
      <c r="KTZ53" s="367"/>
      <c r="KUA53" s="367"/>
      <c r="KUB53" s="367"/>
      <c r="KUC53" s="367"/>
      <c r="KUD53" s="367"/>
      <c r="KUE53" s="367"/>
      <c r="KUF53" s="367"/>
      <c r="KUG53" s="367"/>
      <c r="KUH53" s="367"/>
      <c r="KUI53" s="367"/>
      <c r="KUJ53" s="367"/>
      <c r="KUK53" s="367"/>
      <c r="KUL53" s="367"/>
      <c r="KUM53" s="367"/>
      <c r="KUN53" s="367"/>
      <c r="KUO53" s="367"/>
      <c r="KUP53" s="367"/>
      <c r="KUQ53" s="367"/>
      <c r="KUR53" s="367"/>
      <c r="KUS53" s="367"/>
      <c r="KUT53" s="367"/>
      <c r="KUU53" s="367"/>
      <c r="KUV53" s="367"/>
      <c r="KUW53" s="367"/>
      <c r="KUX53" s="367"/>
      <c r="KUY53" s="367"/>
      <c r="KUZ53" s="367"/>
      <c r="KVA53" s="367"/>
      <c r="KVB53" s="367"/>
      <c r="KVC53" s="367"/>
      <c r="KVD53" s="367"/>
      <c r="KVE53" s="367"/>
      <c r="KVF53" s="367"/>
      <c r="KVG53" s="367"/>
      <c r="KVH53" s="367"/>
      <c r="KVI53" s="367"/>
      <c r="KVJ53" s="367"/>
      <c r="KVK53" s="367"/>
      <c r="KVL53" s="367"/>
      <c r="KVM53" s="367"/>
      <c r="KVN53" s="367"/>
      <c r="KVO53" s="367"/>
      <c r="KVP53" s="367"/>
      <c r="KVQ53" s="367"/>
      <c r="KVR53" s="367"/>
      <c r="KVS53" s="367"/>
      <c r="KVT53" s="367"/>
      <c r="KVU53" s="367"/>
      <c r="KVV53" s="367"/>
      <c r="KVW53" s="367"/>
      <c r="KVX53" s="367"/>
      <c r="KVY53" s="367"/>
      <c r="KVZ53" s="367"/>
      <c r="KWA53" s="367"/>
      <c r="KWB53" s="367"/>
      <c r="KWC53" s="367"/>
      <c r="KWD53" s="367"/>
      <c r="KWE53" s="367"/>
      <c r="KWF53" s="367"/>
      <c r="KWG53" s="367"/>
      <c r="KWH53" s="367"/>
      <c r="KWI53" s="367"/>
      <c r="KWJ53" s="367"/>
      <c r="KWK53" s="367"/>
      <c r="KWL53" s="367"/>
      <c r="KWM53" s="367"/>
      <c r="KWN53" s="367"/>
      <c r="KWO53" s="367"/>
      <c r="KWP53" s="367"/>
      <c r="KWQ53" s="367"/>
      <c r="KWR53" s="367"/>
      <c r="KWS53" s="367"/>
      <c r="KWT53" s="367"/>
      <c r="KWU53" s="367"/>
      <c r="KWV53" s="367"/>
      <c r="KWW53" s="367"/>
      <c r="KWX53" s="367"/>
      <c r="KWY53" s="367"/>
      <c r="KWZ53" s="367"/>
      <c r="KXA53" s="367"/>
      <c r="KXB53" s="367"/>
      <c r="KXC53" s="367"/>
      <c r="KXD53" s="367"/>
      <c r="KXE53" s="367"/>
      <c r="KXF53" s="367"/>
      <c r="KXG53" s="367"/>
      <c r="KXH53" s="367"/>
      <c r="KXI53" s="367"/>
      <c r="KXJ53" s="367"/>
      <c r="KXK53" s="367"/>
      <c r="KXL53" s="367"/>
      <c r="KXM53" s="367"/>
      <c r="KXN53" s="367"/>
      <c r="KXO53" s="367"/>
      <c r="KXP53" s="367"/>
      <c r="KXQ53" s="367"/>
      <c r="KXR53" s="367"/>
      <c r="KXS53" s="367"/>
      <c r="KXT53" s="367"/>
      <c r="KXU53" s="367"/>
      <c r="KXV53" s="367"/>
      <c r="KXW53" s="367"/>
      <c r="KXX53" s="367"/>
      <c r="KXY53" s="367"/>
      <c r="KXZ53" s="367"/>
      <c r="KYA53" s="367"/>
      <c r="KYB53" s="367"/>
      <c r="KYC53" s="367"/>
      <c r="KYD53" s="367"/>
      <c r="KYE53" s="367"/>
      <c r="KYF53" s="367"/>
      <c r="KYG53" s="367"/>
      <c r="KYH53" s="367"/>
      <c r="KYI53" s="367"/>
      <c r="KYJ53" s="367"/>
      <c r="KYK53" s="367"/>
      <c r="KYL53" s="367"/>
      <c r="KYM53" s="367"/>
      <c r="KYN53" s="367"/>
      <c r="KYO53" s="367"/>
      <c r="KYP53" s="367"/>
      <c r="KYQ53" s="367"/>
      <c r="KYR53" s="367"/>
      <c r="KYS53" s="367"/>
      <c r="KYT53" s="367"/>
      <c r="KYU53" s="367"/>
      <c r="KYV53" s="367"/>
      <c r="KYW53" s="367"/>
      <c r="KYX53" s="367"/>
      <c r="KYY53" s="367"/>
      <c r="KYZ53" s="367"/>
      <c r="KZA53" s="367"/>
      <c r="KZB53" s="367"/>
      <c r="KZC53" s="367"/>
      <c r="KZD53" s="367"/>
      <c r="KZE53" s="367"/>
      <c r="KZF53" s="367"/>
      <c r="KZG53" s="367"/>
      <c r="KZH53" s="367"/>
      <c r="KZI53" s="367"/>
      <c r="KZJ53" s="367"/>
      <c r="KZK53" s="367"/>
      <c r="KZL53" s="367"/>
      <c r="KZM53" s="367"/>
      <c r="KZN53" s="367"/>
      <c r="KZO53" s="367"/>
      <c r="KZP53" s="367"/>
      <c r="KZQ53" s="367"/>
      <c r="KZR53" s="367"/>
      <c r="KZS53" s="367"/>
      <c r="KZT53" s="367"/>
      <c r="KZU53" s="367"/>
      <c r="KZV53" s="367"/>
      <c r="KZW53" s="367"/>
      <c r="KZX53" s="367"/>
      <c r="KZY53" s="367"/>
      <c r="KZZ53" s="367"/>
      <c r="LAA53" s="367"/>
      <c r="LAB53" s="367"/>
      <c r="LAC53" s="367"/>
      <c r="LAD53" s="367"/>
      <c r="LAE53" s="367"/>
      <c r="LAF53" s="367"/>
      <c r="LAG53" s="367"/>
      <c r="LAH53" s="367"/>
      <c r="LAI53" s="367"/>
      <c r="LAJ53" s="367"/>
      <c r="LAK53" s="367"/>
      <c r="LAL53" s="367"/>
      <c r="LAM53" s="367"/>
      <c r="LAN53" s="367"/>
      <c r="LAO53" s="367"/>
      <c r="LAP53" s="367"/>
      <c r="LAQ53" s="367"/>
      <c r="LAR53" s="367"/>
      <c r="LAS53" s="367"/>
      <c r="LAT53" s="367"/>
      <c r="LAU53" s="367"/>
      <c r="LAV53" s="367"/>
      <c r="LAW53" s="367"/>
      <c r="LAX53" s="367"/>
      <c r="LAY53" s="367"/>
      <c r="LAZ53" s="367"/>
      <c r="LBA53" s="367"/>
      <c r="LBB53" s="367"/>
      <c r="LBC53" s="367"/>
      <c r="LBD53" s="367"/>
      <c r="LBE53" s="367"/>
      <c r="LBF53" s="367"/>
      <c r="LBG53" s="367"/>
      <c r="LBH53" s="367"/>
      <c r="LBI53" s="367"/>
      <c r="LBJ53" s="367"/>
      <c r="LBK53" s="367"/>
      <c r="LBL53" s="367"/>
      <c r="LBM53" s="367"/>
      <c r="LBN53" s="367"/>
      <c r="LBO53" s="367"/>
      <c r="LBP53" s="367"/>
      <c r="LBQ53" s="367"/>
      <c r="LBR53" s="367"/>
      <c r="LBS53" s="367"/>
      <c r="LBT53" s="367"/>
      <c r="LBU53" s="367"/>
      <c r="LBV53" s="367"/>
      <c r="LBW53" s="367"/>
      <c r="LBX53" s="367"/>
      <c r="LBY53" s="367"/>
      <c r="LBZ53" s="367"/>
      <c r="LCA53" s="367"/>
      <c r="LCB53" s="367"/>
      <c r="LCC53" s="367"/>
      <c r="LCD53" s="367"/>
      <c r="LCE53" s="367"/>
      <c r="LCF53" s="367"/>
      <c r="LCG53" s="367"/>
      <c r="LCH53" s="367"/>
      <c r="LCI53" s="367"/>
      <c r="LCJ53" s="367"/>
      <c r="LCK53" s="367"/>
      <c r="LCL53" s="367"/>
      <c r="LCM53" s="367"/>
      <c r="LCN53" s="367"/>
      <c r="LCO53" s="367"/>
      <c r="LCP53" s="367"/>
      <c r="LCQ53" s="367"/>
      <c r="LCR53" s="367"/>
      <c r="LCS53" s="367"/>
      <c r="LCT53" s="367"/>
      <c r="LCU53" s="367"/>
      <c r="LCV53" s="367"/>
      <c r="LCW53" s="367"/>
      <c r="LCX53" s="367"/>
      <c r="LCY53" s="367"/>
      <c r="LCZ53" s="367"/>
      <c r="LDA53" s="367"/>
      <c r="LDB53" s="367"/>
      <c r="LDC53" s="367"/>
      <c r="LDD53" s="367"/>
      <c r="LDE53" s="367"/>
      <c r="LDF53" s="367"/>
      <c r="LDG53" s="367"/>
      <c r="LDH53" s="367"/>
      <c r="LDI53" s="367"/>
      <c r="LDJ53" s="367"/>
      <c r="LDK53" s="367"/>
      <c r="LDL53" s="367"/>
      <c r="LDM53" s="367"/>
      <c r="LDN53" s="367"/>
      <c r="LDO53" s="367"/>
      <c r="LDP53" s="367"/>
      <c r="LDQ53" s="367"/>
      <c r="LDR53" s="367"/>
      <c r="LDS53" s="367"/>
      <c r="LDT53" s="367"/>
      <c r="LDU53" s="367"/>
      <c r="LDV53" s="367"/>
      <c r="LDW53" s="367"/>
      <c r="LDX53" s="367"/>
      <c r="LDY53" s="367"/>
      <c r="LDZ53" s="367"/>
      <c r="LEA53" s="367"/>
      <c r="LEB53" s="367"/>
      <c r="LEC53" s="367"/>
      <c r="LED53" s="367"/>
      <c r="LEE53" s="367"/>
      <c r="LEF53" s="367"/>
      <c r="LEG53" s="367"/>
      <c r="LEH53" s="367"/>
      <c r="LEI53" s="367"/>
      <c r="LEJ53" s="367"/>
      <c r="LEK53" s="367"/>
      <c r="LEL53" s="367"/>
      <c r="LEM53" s="367"/>
      <c r="LEN53" s="367"/>
      <c r="LEO53" s="367"/>
      <c r="LEP53" s="367"/>
      <c r="LEQ53" s="367"/>
      <c r="LER53" s="367"/>
      <c r="LES53" s="367"/>
      <c r="LET53" s="367"/>
      <c r="LEU53" s="367"/>
      <c r="LEV53" s="367"/>
      <c r="LEW53" s="367"/>
      <c r="LEX53" s="367"/>
      <c r="LEY53" s="367"/>
      <c r="LEZ53" s="367"/>
      <c r="LFA53" s="367"/>
      <c r="LFB53" s="367"/>
      <c r="LFC53" s="367"/>
      <c r="LFD53" s="367"/>
      <c r="LFE53" s="367"/>
      <c r="LFF53" s="367"/>
      <c r="LFG53" s="367"/>
      <c r="LFH53" s="367"/>
      <c r="LFI53" s="367"/>
      <c r="LFJ53" s="367"/>
      <c r="LFK53" s="367"/>
      <c r="LFL53" s="367"/>
      <c r="LFM53" s="367"/>
      <c r="LFN53" s="367"/>
      <c r="LFO53" s="367"/>
      <c r="LFP53" s="367"/>
      <c r="LFQ53" s="367"/>
      <c r="LFR53" s="367"/>
      <c r="LFS53" s="367"/>
      <c r="LFT53" s="367"/>
      <c r="LFU53" s="367"/>
      <c r="LFV53" s="367"/>
      <c r="LFW53" s="367"/>
      <c r="LFX53" s="367"/>
      <c r="LFY53" s="367"/>
      <c r="LFZ53" s="367"/>
      <c r="LGA53" s="367"/>
      <c r="LGB53" s="367"/>
      <c r="LGC53" s="367"/>
      <c r="LGD53" s="367"/>
      <c r="LGE53" s="367"/>
      <c r="LGF53" s="367"/>
      <c r="LGG53" s="367"/>
      <c r="LGH53" s="367"/>
      <c r="LGI53" s="367"/>
      <c r="LGJ53" s="367"/>
      <c r="LGK53" s="367"/>
      <c r="LGL53" s="367"/>
      <c r="LGM53" s="367"/>
      <c r="LGN53" s="367"/>
      <c r="LGO53" s="367"/>
      <c r="LGP53" s="367"/>
      <c r="LGQ53" s="367"/>
      <c r="LGR53" s="367"/>
      <c r="LGS53" s="367"/>
      <c r="LGT53" s="367"/>
      <c r="LGU53" s="367"/>
      <c r="LGV53" s="367"/>
      <c r="LGW53" s="367"/>
      <c r="LGX53" s="367"/>
      <c r="LGY53" s="367"/>
      <c r="LGZ53" s="367"/>
      <c r="LHA53" s="367"/>
      <c r="LHB53" s="367"/>
      <c r="LHC53" s="367"/>
      <c r="LHD53" s="367"/>
      <c r="LHE53" s="367"/>
      <c r="LHF53" s="367"/>
      <c r="LHG53" s="367"/>
      <c r="LHH53" s="367"/>
      <c r="LHI53" s="367"/>
      <c r="LHJ53" s="367"/>
      <c r="LHK53" s="367"/>
      <c r="LHL53" s="367"/>
      <c r="LHM53" s="367"/>
      <c r="LHN53" s="367"/>
      <c r="LHO53" s="367"/>
      <c r="LHP53" s="367"/>
      <c r="LHQ53" s="367"/>
      <c r="LHR53" s="367"/>
      <c r="LHS53" s="367"/>
      <c r="LHT53" s="367"/>
      <c r="LHU53" s="367"/>
      <c r="LHV53" s="367"/>
      <c r="LHW53" s="367"/>
      <c r="LHX53" s="367"/>
      <c r="LHY53" s="367"/>
      <c r="LHZ53" s="367"/>
      <c r="LIA53" s="367"/>
      <c r="LIB53" s="367"/>
      <c r="LIC53" s="367"/>
      <c r="LID53" s="367"/>
      <c r="LIE53" s="367"/>
      <c r="LIF53" s="367"/>
      <c r="LIG53" s="367"/>
      <c r="LIH53" s="367"/>
      <c r="LII53" s="367"/>
      <c r="LIJ53" s="367"/>
      <c r="LIK53" s="367"/>
      <c r="LIL53" s="367"/>
      <c r="LIM53" s="367"/>
      <c r="LIN53" s="367"/>
      <c r="LIO53" s="367"/>
      <c r="LIP53" s="367"/>
      <c r="LIQ53" s="367"/>
      <c r="LIR53" s="367"/>
      <c r="LIS53" s="367"/>
      <c r="LIT53" s="367"/>
      <c r="LIU53" s="367"/>
      <c r="LIV53" s="367"/>
      <c r="LIW53" s="367"/>
      <c r="LIX53" s="367"/>
      <c r="LIY53" s="367"/>
      <c r="LIZ53" s="367"/>
      <c r="LJA53" s="367"/>
      <c r="LJB53" s="367"/>
      <c r="LJC53" s="367"/>
      <c r="LJD53" s="367"/>
      <c r="LJE53" s="367"/>
      <c r="LJF53" s="367"/>
      <c r="LJG53" s="367"/>
      <c r="LJH53" s="367"/>
      <c r="LJI53" s="367"/>
      <c r="LJJ53" s="367"/>
      <c r="LJK53" s="367"/>
      <c r="LJL53" s="367"/>
      <c r="LJM53" s="367"/>
      <c r="LJN53" s="367"/>
      <c r="LJO53" s="367"/>
      <c r="LJP53" s="367"/>
      <c r="LJQ53" s="367"/>
      <c r="LJR53" s="367"/>
      <c r="LJS53" s="367"/>
      <c r="LJT53" s="367"/>
      <c r="LJU53" s="367"/>
      <c r="LJV53" s="367"/>
      <c r="LJW53" s="367"/>
      <c r="LJX53" s="367"/>
      <c r="LJY53" s="367"/>
      <c r="LJZ53" s="367"/>
      <c r="LKA53" s="367"/>
      <c r="LKB53" s="367"/>
      <c r="LKC53" s="367"/>
      <c r="LKD53" s="367"/>
      <c r="LKE53" s="367"/>
      <c r="LKF53" s="367"/>
      <c r="LKG53" s="367"/>
      <c r="LKH53" s="367"/>
      <c r="LKI53" s="367"/>
      <c r="LKJ53" s="367"/>
      <c r="LKK53" s="367"/>
      <c r="LKL53" s="367"/>
      <c r="LKM53" s="367"/>
      <c r="LKN53" s="367"/>
      <c r="LKO53" s="367"/>
      <c r="LKP53" s="367"/>
      <c r="LKQ53" s="367"/>
      <c r="LKR53" s="367"/>
      <c r="LKS53" s="367"/>
      <c r="LKT53" s="367"/>
      <c r="LKU53" s="367"/>
      <c r="LKV53" s="367"/>
      <c r="LKW53" s="367"/>
      <c r="LKX53" s="367"/>
      <c r="LKY53" s="367"/>
      <c r="LKZ53" s="367"/>
      <c r="LLA53" s="367"/>
      <c r="LLB53" s="367"/>
      <c r="LLC53" s="367"/>
      <c r="LLD53" s="367"/>
      <c r="LLE53" s="367"/>
      <c r="LLF53" s="367"/>
      <c r="LLG53" s="367"/>
      <c r="LLH53" s="367"/>
      <c r="LLI53" s="367"/>
      <c r="LLJ53" s="367"/>
      <c r="LLK53" s="367"/>
      <c r="LLL53" s="367"/>
      <c r="LLM53" s="367"/>
      <c r="LLN53" s="367"/>
      <c r="LLO53" s="367"/>
      <c r="LLP53" s="367"/>
      <c r="LLQ53" s="367"/>
      <c r="LLR53" s="367"/>
      <c r="LLS53" s="367"/>
      <c r="LLT53" s="367"/>
      <c r="LLU53" s="367"/>
      <c r="LLV53" s="367"/>
      <c r="LLW53" s="367"/>
      <c r="LLX53" s="367"/>
      <c r="LLY53" s="367"/>
      <c r="LLZ53" s="367"/>
      <c r="LMA53" s="367"/>
      <c r="LMB53" s="367"/>
      <c r="LMC53" s="367"/>
      <c r="LMD53" s="367"/>
      <c r="LME53" s="367"/>
      <c r="LMF53" s="367"/>
      <c r="LMG53" s="367"/>
      <c r="LMH53" s="367"/>
      <c r="LMI53" s="367"/>
      <c r="LMJ53" s="367"/>
      <c r="LMK53" s="367"/>
      <c r="LML53" s="367"/>
      <c r="LMM53" s="367"/>
      <c r="LMN53" s="367"/>
      <c r="LMO53" s="367"/>
      <c r="LMP53" s="367"/>
      <c r="LMQ53" s="367"/>
      <c r="LMR53" s="367"/>
      <c r="LMS53" s="367"/>
      <c r="LMT53" s="367"/>
      <c r="LMU53" s="367"/>
      <c r="LMV53" s="367"/>
      <c r="LMW53" s="367"/>
      <c r="LMX53" s="367"/>
      <c r="LMY53" s="367"/>
      <c r="LMZ53" s="367"/>
      <c r="LNA53" s="367"/>
      <c r="LNB53" s="367"/>
      <c r="LNC53" s="367"/>
      <c r="LND53" s="367"/>
      <c r="LNE53" s="367"/>
      <c r="LNF53" s="367"/>
      <c r="LNG53" s="367"/>
      <c r="LNH53" s="367"/>
      <c r="LNI53" s="367"/>
      <c r="LNJ53" s="367"/>
      <c r="LNK53" s="367"/>
      <c r="LNL53" s="367"/>
      <c r="LNM53" s="367"/>
      <c r="LNN53" s="367"/>
      <c r="LNO53" s="367"/>
      <c r="LNP53" s="367"/>
      <c r="LNQ53" s="367"/>
      <c r="LNR53" s="367"/>
      <c r="LNS53" s="367"/>
      <c r="LNT53" s="367"/>
      <c r="LNU53" s="367"/>
      <c r="LNV53" s="367"/>
      <c r="LNW53" s="367"/>
      <c r="LNX53" s="367"/>
      <c r="LNY53" s="367"/>
      <c r="LNZ53" s="367"/>
      <c r="LOA53" s="367"/>
      <c r="LOB53" s="367"/>
      <c r="LOC53" s="367"/>
      <c r="LOD53" s="367"/>
      <c r="LOE53" s="367"/>
      <c r="LOF53" s="367"/>
      <c r="LOG53" s="367"/>
      <c r="LOH53" s="367"/>
      <c r="LOI53" s="367"/>
      <c r="LOJ53" s="367"/>
      <c r="LOK53" s="367"/>
      <c r="LOL53" s="367"/>
      <c r="LOM53" s="367"/>
      <c r="LON53" s="367"/>
      <c r="LOO53" s="367"/>
      <c r="LOP53" s="367"/>
      <c r="LOQ53" s="367"/>
      <c r="LOR53" s="367"/>
      <c r="LOS53" s="367"/>
      <c r="LOT53" s="367"/>
      <c r="LOU53" s="367"/>
      <c r="LOV53" s="367"/>
      <c r="LOW53" s="367"/>
      <c r="LOX53" s="367"/>
      <c r="LOY53" s="367"/>
      <c r="LOZ53" s="367"/>
      <c r="LPA53" s="367"/>
      <c r="LPB53" s="367"/>
      <c r="LPC53" s="367"/>
      <c r="LPD53" s="367"/>
      <c r="LPE53" s="367"/>
      <c r="LPF53" s="367"/>
      <c r="LPG53" s="367"/>
      <c r="LPH53" s="367"/>
      <c r="LPI53" s="367"/>
      <c r="LPJ53" s="367"/>
      <c r="LPK53" s="367"/>
      <c r="LPL53" s="367"/>
      <c r="LPM53" s="367"/>
      <c r="LPN53" s="367"/>
      <c r="LPO53" s="367"/>
      <c r="LPP53" s="367"/>
      <c r="LPQ53" s="367"/>
      <c r="LPR53" s="367"/>
      <c r="LPS53" s="367"/>
      <c r="LPT53" s="367"/>
      <c r="LPU53" s="367"/>
      <c r="LPV53" s="367"/>
      <c r="LPW53" s="367"/>
      <c r="LPX53" s="367"/>
      <c r="LPY53" s="367"/>
      <c r="LPZ53" s="367"/>
      <c r="LQA53" s="367"/>
      <c r="LQB53" s="367"/>
      <c r="LQC53" s="367"/>
      <c r="LQD53" s="367"/>
      <c r="LQE53" s="367"/>
      <c r="LQF53" s="367"/>
      <c r="LQG53" s="367"/>
      <c r="LQH53" s="367"/>
      <c r="LQI53" s="367"/>
      <c r="LQJ53" s="367"/>
      <c r="LQK53" s="367"/>
      <c r="LQL53" s="367"/>
      <c r="LQM53" s="367"/>
      <c r="LQN53" s="367"/>
      <c r="LQO53" s="367"/>
      <c r="LQP53" s="367"/>
      <c r="LQQ53" s="367"/>
      <c r="LQR53" s="367"/>
      <c r="LQS53" s="367"/>
      <c r="LQT53" s="367"/>
      <c r="LQU53" s="367"/>
      <c r="LQV53" s="367"/>
      <c r="LQW53" s="367"/>
      <c r="LQX53" s="367"/>
      <c r="LQY53" s="367"/>
      <c r="LQZ53" s="367"/>
      <c r="LRA53" s="367"/>
      <c r="LRB53" s="367"/>
      <c r="LRC53" s="367"/>
      <c r="LRD53" s="367"/>
      <c r="LRE53" s="367"/>
      <c r="LRF53" s="367"/>
      <c r="LRG53" s="367"/>
      <c r="LRH53" s="367"/>
      <c r="LRI53" s="367"/>
      <c r="LRJ53" s="367"/>
      <c r="LRK53" s="367"/>
      <c r="LRL53" s="367"/>
      <c r="LRM53" s="367"/>
      <c r="LRN53" s="367"/>
      <c r="LRO53" s="367"/>
      <c r="LRP53" s="367"/>
      <c r="LRQ53" s="367"/>
      <c r="LRR53" s="367"/>
      <c r="LRS53" s="367"/>
      <c r="LRT53" s="367"/>
      <c r="LRU53" s="367"/>
      <c r="LRV53" s="367"/>
      <c r="LRW53" s="367"/>
      <c r="LRX53" s="367"/>
      <c r="LRY53" s="367"/>
      <c r="LRZ53" s="367"/>
      <c r="LSA53" s="367"/>
      <c r="LSB53" s="367"/>
      <c r="LSC53" s="367"/>
      <c r="LSD53" s="367"/>
      <c r="LSE53" s="367"/>
      <c r="LSF53" s="367"/>
      <c r="LSG53" s="367"/>
      <c r="LSH53" s="367"/>
      <c r="LSI53" s="367"/>
      <c r="LSJ53" s="367"/>
      <c r="LSK53" s="367"/>
      <c r="LSL53" s="367"/>
      <c r="LSM53" s="367"/>
      <c r="LSN53" s="367"/>
      <c r="LSO53" s="367"/>
      <c r="LSP53" s="367"/>
      <c r="LSQ53" s="367"/>
      <c r="LSR53" s="367"/>
      <c r="LSS53" s="367"/>
      <c r="LST53" s="367"/>
      <c r="LSU53" s="367"/>
      <c r="LSV53" s="367"/>
      <c r="LSW53" s="367"/>
      <c r="LSX53" s="367"/>
      <c r="LSY53" s="367"/>
      <c r="LSZ53" s="367"/>
      <c r="LTA53" s="367"/>
      <c r="LTB53" s="367"/>
      <c r="LTC53" s="367"/>
      <c r="LTD53" s="367"/>
      <c r="LTE53" s="367"/>
      <c r="LTF53" s="367"/>
      <c r="LTG53" s="367"/>
      <c r="LTH53" s="367"/>
      <c r="LTI53" s="367"/>
      <c r="LTJ53" s="367"/>
      <c r="LTK53" s="367"/>
      <c r="LTL53" s="367"/>
      <c r="LTM53" s="367"/>
      <c r="LTN53" s="367"/>
      <c r="LTO53" s="367"/>
      <c r="LTP53" s="367"/>
      <c r="LTQ53" s="367"/>
      <c r="LTR53" s="367"/>
      <c r="LTS53" s="367"/>
      <c r="LTT53" s="367"/>
      <c r="LTU53" s="367"/>
      <c r="LTV53" s="367"/>
      <c r="LTW53" s="367"/>
      <c r="LTX53" s="367"/>
      <c r="LTY53" s="367"/>
      <c r="LTZ53" s="367"/>
      <c r="LUA53" s="367"/>
      <c r="LUB53" s="367"/>
      <c r="LUC53" s="367"/>
      <c r="LUD53" s="367"/>
      <c r="LUE53" s="367"/>
      <c r="LUF53" s="367"/>
      <c r="LUG53" s="367"/>
      <c r="LUH53" s="367"/>
      <c r="LUI53" s="367"/>
      <c r="LUJ53" s="367"/>
      <c r="LUK53" s="367"/>
      <c r="LUL53" s="367"/>
      <c r="LUM53" s="367"/>
      <c r="LUN53" s="367"/>
      <c r="LUO53" s="367"/>
      <c r="LUP53" s="367"/>
      <c r="LUQ53" s="367"/>
      <c r="LUR53" s="367"/>
      <c r="LUS53" s="367"/>
      <c r="LUT53" s="367"/>
      <c r="LUU53" s="367"/>
      <c r="LUV53" s="367"/>
      <c r="LUW53" s="367"/>
      <c r="LUX53" s="367"/>
      <c r="LUY53" s="367"/>
      <c r="LUZ53" s="367"/>
      <c r="LVA53" s="367"/>
      <c r="LVB53" s="367"/>
      <c r="LVC53" s="367"/>
      <c r="LVD53" s="367"/>
      <c r="LVE53" s="367"/>
      <c r="LVF53" s="367"/>
      <c r="LVG53" s="367"/>
      <c r="LVH53" s="367"/>
      <c r="LVI53" s="367"/>
      <c r="LVJ53" s="367"/>
      <c r="LVK53" s="367"/>
      <c r="LVL53" s="367"/>
      <c r="LVM53" s="367"/>
      <c r="LVN53" s="367"/>
      <c r="LVO53" s="367"/>
      <c r="LVP53" s="367"/>
      <c r="LVQ53" s="367"/>
      <c r="LVR53" s="367"/>
      <c r="LVS53" s="367"/>
      <c r="LVT53" s="367"/>
      <c r="LVU53" s="367"/>
      <c r="LVV53" s="367"/>
      <c r="LVW53" s="367"/>
      <c r="LVX53" s="367"/>
      <c r="LVY53" s="367"/>
      <c r="LVZ53" s="367"/>
      <c r="LWA53" s="367"/>
      <c r="LWB53" s="367"/>
      <c r="LWC53" s="367"/>
      <c r="LWD53" s="367"/>
      <c r="LWE53" s="367"/>
      <c r="LWF53" s="367"/>
      <c r="LWG53" s="367"/>
      <c r="LWH53" s="367"/>
      <c r="LWI53" s="367"/>
      <c r="LWJ53" s="367"/>
      <c r="LWK53" s="367"/>
      <c r="LWL53" s="367"/>
      <c r="LWM53" s="367"/>
      <c r="LWN53" s="367"/>
      <c r="LWO53" s="367"/>
      <c r="LWP53" s="367"/>
      <c r="LWQ53" s="367"/>
      <c r="LWR53" s="367"/>
      <c r="LWS53" s="367"/>
      <c r="LWT53" s="367"/>
      <c r="LWU53" s="367"/>
      <c r="LWV53" s="367"/>
      <c r="LWW53" s="367"/>
      <c r="LWX53" s="367"/>
      <c r="LWY53" s="367"/>
      <c r="LWZ53" s="367"/>
      <c r="LXA53" s="367"/>
      <c r="LXB53" s="367"/>
      <c r="LXC53" s="367"/>
      <c r="LXD53" s="367"/>
      <c r="LXE53" s="367"/>
      <c r="LXF53" s="367"/>
      <c r="LXG53" s="367"/>
      <c r="LXH53" s="367"/>
      <c r="LXI53" s="367"/>
      <c r="LXJ53" s="367"/>
      <c r="LXK53" s="367"/>
      <c r="LXL53" s="367"/>
      <c r="LXM53" s="367"/>
      <c r="LXN53" s="367"/>
      <c r="LXO53" s="367"/>
      <c r="LXP53" s="367"/>
      <c r="LXQ53" s="367"/>
      <c r="LXR53" s="367"/>
      <c r="LXS53" s="367"/>
      <c r="LXT53" s="367"/>
      <c r="LXU53" s="367"/>
      <c r="LXV53" s="367"/>
      <c r="LXW53" s="367"/>
      <c r="LXX53" s="367"/>
      <c r="LXY53" s="367"/>
      <c r="LXZ53" s="367"/>
      <c r="LYA53" s="367"/>
      <c r="LYB53" s="367"/>
      <c r="LYC53" s="367"/>
      <c r="LYD53" s="367"/>
      <c r="LYE53" s="367"/>
      <c r="LYF53" s="367"/>
      <c r="LYG53" s="367"/>
      <c r="LYH53" s="367"/>
      <c r="LYI53" s="367"/>
      <c r="LYJ53" s="367"/>
      <c r="LYK53" s="367"/>
      <c r="LYL53" s="367"/>
      <c r="LYM53" s="367"/>
      <c r="LYN53" s="367"/>
      <c r="LYO53" s="367"/>
      <c r="LYP53" s="367"/>
      <c r="LYQ53" s="367"/>
      <c r="LYR53" s="367"/>
      <c r="LYS53" s="367"/>
      <c r="LYT53" s="367"/>
      <c r="LYU53" s="367"/>
      <c r="LYV53" s="367"/>
      <c r="LYW53" s="367"/>
      <c r="LYX53" s="367"/>
      <c r="LYY53" s="367"/>
      <c r="LYZ53" s="367"/>
      <c r="LZA53" s="367"/>
      <c r="LZB53" s="367"/>
      <c r="LZC53" s="367"/>
      <c r="LZD53" s="367"/>
      <c r="LZE53" s="367"/>
      <c r="LZF53" s="367"/>
      <c r="LZG53" s="367"/>
      <c r="LZH53" s="367"/>
      <c r="LZI53" s="367"/>
      <c r="LZJ53" s="367"/>
      <c r="LZK53" s="367"/>
      <c r="LZL53" s="367"/>
      <c r="LZM53" s="367"/>
      <c r="LZN53" s="367"/>
      <c r="LZO53" s="367"/>
      <c r="LZP53" s="367"/>
      <c r="LZQ53" s="367"/>
      <c r="LZR53" s="367"/>
      <c r="LZS53" s="367"/>
      <c r="LZT53" s="367"/>
      <c r="LZU53" s="367"/>
      <c r="LZV53" s="367"/>
      <c r="LZW53" s="367"/>
      <c r="LZX53" s="367"/>
      <c r="LZY53" s="367"/>
      <c r="LZZ53" s="367"/>
      <c r="MAA53" s="367"/>
      <c r="MAB53" s="367"/>
      <c r="MAC53" s="367"/>
      <c r="MAD53" s="367"/>
      <c r="MAE53" s="367"/>
      <c r="MAF53" s="367"/>
      <c r="MAG53" s="367"/>
      <c r="MAH53" s="367"/>
      <c r="MAI53" s="367"/>
      <c r="MAJ53" s="367"/>
      <c r="MAK53" s="367"/>
      <c r="MAL53" s="367"/>
      <c r="MAM53" s="367"/>
      <c r="MAN53" s="367"/>
      <c r="MAO53" s="367"/>
      <c r="MAP53" s="367"/>
      <c r="MAQ53" s="367"/>
      <c r="MAR53" s="367"/>
      <c r="MAS53" s="367"/>
      <c r="MAT53" s="367"/>
      <c r="MAU53" s="367"/>
      <c r="MAV53" s="367"/>
      <c r="MAW53" s="367"/>
      <c r="MAX53" s="367"/>
      <c r="MAY53" s="367"/>
      <c r="MAZ53" s="367"/>
      <c r="MBA53" s="367"/>
      <c r="MBB53" s="367"/>
      <c r="MBC53" s="367"/>
      <c r="MBD53" s="367"/>
      <c r="MBE53" s="367"/>
      <c r="MBF53" s="367"/>
      <c r="MBG53" s="367"/>
      <c r="MBH53" s="367"/>
      <c r="MBI53" s="367"/>
      <c r="MBJ53" s="367"/>
      <c r="MBK53" s="367"/>
      <c r="MBL53" s="367"/>
      <c r="MBM53" s="367"/>
      <c r="MBN53" s="367"/>
      <c r="MBO53" s="367"/>
      <c r="MBP53" s="367"/>
      <c r="MBQ53" s="367"/>
      <c r="MBR53" s="367"/>
      <c r="MBS53" s="367"/>
      <c r="MBT53" s="367"/>
      <c r="MBU53" s="367"/>
      <c r="MBV53" s="367"/>
      <c r="MBW53" s="367"/>
      <c r="MBX53" s="367"/>
      <c r="MBY53" s="367"/>
      <c r="MBZ53" s="367"/>
      <c r="MCA53" s="367"/>
      <c r="MCB53" s="367"/>
      <c r="MCC53" s="367"/>
      <c r="MCD53" s="367"/>
      <c r="MCE53" s="367"/>
      <c r="MCF53" s="367"/>
      <c r="MCG53" s="367"/>
      <c r="MCH53" s="367"/>
      <c r="MCI53" s="367"/>
      <c r="MCJ53" s="367"/>
      <c r="MCK53" s="367"/>
      <c r="MCL53" s="367"/>
      <c r="MCM53" s="367"/>
      <c r="MCN53" s="367"/>
      <c r="MCO53" s="367"/>
      <c r="MCP53" s="367"/>
      <c r="MCQ53" s="367"/>
      <c r="MCR53" s="367"/>
      <c r="MCS53" s="367"/>
      <c r="MCT53" s="367"/>
      <c r="MCU53" s="367"/>
      <c r="MCV53" s="367"/>
      <c r="MCW53" s="367"/>
      <c r="MCX53" s="367"/>
      <c r="MCY53" s="367"/>
      <c r="MCZ53" s="367"/>
      <c r="MDA53" s="367"/>
      <c r="MDB53" s="367"/>
      <c r="MDC53" s="367"/>
      <c r="MDD53" s="367"/>
      <c r="MDE53" s="367"/>
      <c r="MDF53" s="367"/>
      <c r="MDG53" s="367"/>
      <c r="MDH53" s="367"/>
      <c r="MDI53" s="367"/>
      <c r="MDJ53" s="367"/>
      <c r="MDK53" s="367"/>
      <c r="MDL53" s="367"/>
      <c r="MDM53" s="367"/>
      <c r="MDN53" s="367"/>
      <c r="MDO53" s="367"/>
      <c r="MDP53" s="367"/>
      <c r="MDQ53" s="367"/>
      <c r="MDR53" s="367"/>
      <c r="MDS53" s="367"/>
      <c r="MDT53" s="367"/>
      <c r="MDU53" s="367"/>
      <c r="MDV53" s="367"/>
      <c r="MDW53" s="367"/>
      <c r="MDX53" s="367"/>
      <c r="MDY53" s="367"/>
      <c r="MDZ53" s="367"/>
      <c r="MEA53" s="367"/>
      <c r="MEB53" s="367"/>
      <c r="MEC53" s="367"/>
      <c r="MED53" s="367"/>
      <c r="MEE53" s="367"/>
      <c r="MEF53" s="367"/>
      <c r="MEG53" s="367"/>
      <c r="MEH53" s="367"/>
      <c r="MEI53" s="367"/>
      <c r="MEJ53" s="367"/>
      <c r="MEK53" s="367"/>
      <c r="MEL53" s="367"/>
      <c r="MEM53" s="367"/>
      <c r="MEN53" s="367"/>
      <c r="MEO53" s="367"/>
      <c r="MEP53" s="367"/>
      <c r="MEQ53" s="367"/>
      <c r="MER53" s="367"/>
      <c r="MES53" s="367"/>
      <c r="MET53" s="367"/>
      <c r="MEU53" s="367"/>
      <c r="MEV53" s="367"/>
      <c r="MEW53" s="367"/>
      <c r="MEX53" s="367"/>
      <c r="MEY53" s="367"/>
      <c r="MEZ53" s="367"/>
      <c r="MFA53" s="367"/>
      <c r="MFB53" s="367"/>
      <c r="MFC53" s="367"/>
      <c r="MFD53" s="367"/>
      <c r="MFE53" s="367"/>
      <c r="MFF53" s="367"/>
      <c r="MFG53" s="367"/>
      <c r="MFH53" s="367"/>
      <c r="MFI53" s="367"/>
      <c r="MFJ53" s="367"/>
      <c r="MFK53" s="367"/>
      <c r="MFL53" s="367"/>
      <c r="MFM53" s="367"/>
      <c r="MFN53" s="367"/>
      <c r="MFO53" s="367"/>
      <c r="MFP53" s="367"/>
      <c r="MFQ53" s="367"/>
      <c r="MFR53" s="367"/>
      <c r="MFS53" s="367"/>
      <c r="MFT53" s="367"/>
      <c r="MFU53" s="367"/>
      <c r="MFV53" s="367"/>
      <c r="MFW53" s="367"/>
      <c r="MFX53" s="367"/>
      <c r="MFY53" s="367"/>
      <c r="MFZ53" s="367"/>
      <c r="MGA53" s="367"/>
      <c r="MGB53" s="367"/>
      <c r="MGC53" s="367"/>
      <c r="MGD53" s="367"/>
      <c r="MGE53" s="367"/>
      <c r="MGF53" s="367"/>
      <c r="MGG53" s="367"/>
      <c r="MGH53" s="367"/>
      <c r="MGI53" s="367"/>
      <c r="MGJ53" s="367"/>
      <c r="MGK53" s="367"/>
      <c r="MGL53" s="367"/>
      <c r="MGM53" s="367"/>
      <c r="MGN53" s="367"/>
      <c r="MGO53" s="367"/>
      <c r="MGP53" s="367"/>
      <c r="MGQ53" s="367"/>
      <c r="MGR53" s="367"/>
      <c r="MGS53" s="367"/>
      <c r="MGT53" s="367"/>
      <c r="MGU53" s="367"/>
      <c r="MGV53" s="367"/>
      <c r="MGW53" s="367"/>
      <c r="MGX53" s="367"/>
      <c r="MGY53" s="367"/>
      <c r="MGZ53" s="367"/>
      <c r="MHA53" s="367"/>
      <c r="MHB53" s="367"/>
      <c r="MHC53" s="367"/>
      <c r="MHD53" s="367"/>
      <c r="MHE53" s="367"/>
      <c r="MHF53" s="367"/>
      <c r="MHG53" s="367"/>
      <c r="MHH53" s="367"/>
      <c r="MHI53" s="367"/>
      <c r="MHJ53" s="367"/>
      <c r="MHK53" s="367"/>
      <c r="MHL53" s="367"/>
      <c r="MHM53" s="367"/>
      <c r="MHN53" s="367"/>
      <c r="MHO53" s="367"/>
      <c r="MHP53" s="367"/>
      <c r="MHQ53" s="367"/>
      <c r="MHR53" s="367"/>
      <c r="MHS53" s="367"/>
      <c r="MHT53" s="367"/>
      <c r="MHU53" s="367"/>
      <c r="MHV53" s="367"/>
      <c r="MHW53" s="367"/>
      <c r="MHX53" s="367"/>
      <c r="MHY53" s="367"/>
      <c r="MHZ53" s="367"/>
      <c r="MIA53" s="367"/>
      <c r="MIB53" s="367"/>
      <c r="MIC53" s="367"/>
      <c r="MID53" s="367"/>
      <c r="MIE53" s="367"/>
      <c r="MIF53" s="367"/>
      <c r="MIG53" s="367"/>
      <c r="MIH53" s="367"/>
      <c r="MII53" s="367"/>
      <c r="MIJ53" s="367"/>
      <c r="MIK53" s="367"/>
      <c r="MIL53" s="367"/>
      <c r="MIM53" s="367"/>
      <c r="MIN53" s="367"/>
      <c r="MIO53" s="367"/>
      <c r="MIP53" s="367"/>
      <c r="MIQ53" s="367"/>
      <c r="MIR53" s="367"/>
      <c r="MIS53" s="367"/>
      <c r="MIT53" s="367"/>
      <c r="MIU53" s="367"/>
      <c r="MIV53" s="367"/>
      <c r="MIW53" s="367"/>
      <c r="MIX53" s="367"/>
      <c r="MIY53" s="367"/>
      <c r="MIZ53" s="367"/>
      <c r="MJA53" s="367"/>
      <c r="MJB53" s="367"/>
      <c r="MJC53" s="367"/>
      <c r="MJD53" s="367"/>
      <c r="MJE53" s="367"/>
      <c r="MJF53" s="367"/>
      <c r="MJG53" s="367"/>
      <c r="MJH53" s="367"/>
      <c r="MJI53" s="367"/>
      <c r="MJJ53" s="367"/>
      <c r="MJK53" s="367"/>
      <c r="MJL53" s="367"/>
      <c r="MJM53" s="367"/>
      <c r="MJN53" s="367"/>
      <c r="MJO53" s="367"/>
      <c r="MJP53" s="367"/>
      <c r="MJQ53" s="367"/>
      <c r="MJR53" s="367"/>
      <c r="MJS53" s="367"/>
      <c r="MJT53" s="367"/>
      <c r="MJU53" s="367"/>
      <c r="MJV53" s="367"/>
      <c r="MJW53" s="367"/>
      <c r="MJX53" s="367"/>
      <c r="MJY53" s="367"/>
      <c r="MJZ53" s="367"/>
      <c r="MKA53" s="367"/>
      <c r="MKB53" s="367"/>
      <c r="MKC53" s="367"/>
      <c r="MKD53" s="367"/>
      <c r="MKE53" s="367"/>
      <c r="MKF53" s="367"/>
      <c r="MKG53" s="367"/>
      <c r="MKH53" s="367"/>
      <c r="MKI53" s="367"/>
      <c r="MKJ53" s="367"/>
      <c r="MKK53" s="367"/>
      <c r="MKL53" s="367"/>
      <c r="MKM53" s="367"/>
      <c r="MKN53" s="367"/>
      <c r="MKO53" s="367"/>
      <c r="MKP53" s="367"/>
      <c r="MKQ53" s="367"/>
      <c r="MKR53" s="367"/>
      <c r="MKS53" s="367"/>
      <c r="MKT53" s="367"/>
      <c r="MKU53" s="367"/>
      <c r="MKV53" s="367"/>
      <c r="MKW53" s="367"/>
      <c r="MKX53" s="367"/>
      <c r="MKY53" s="367"/>
      <c r="MKZ53" s="367"/>
      <c r="MLA53" s="367"/>
      <c r="MLB53" s="367"/>
      <c r="MLC53" s="367"/>
      <c r="MLD53" s="367"/>
      <c r="MLE53" s="367"/>
      <c r="MLF53" s="367"/>
      <c r="MLG53" s="367"/>
      <c r="MLH53" s="367"/>
      <c r="MLI53" s="367"/>
      <c r="MLJ53" s="367"/>
      <c r="MLK53" s="367"/>
      <c r="MLL53" s="367"/>
      <c r="MLM53" s="367"/>
      <c r="MLN53" s="367"/>
      <c r="MLO53" s="367"/>
      <c r="MLP53" s="367"/>
      <c r="MLQ53" s="367"/>
      <c r="MLR53" s="367"/>
      <c r="MLS53" s="367"/>
      <c r="MLT53" s="367"/>
      <c r="MLU53" s="367"/>
      <c r="MLV53" s="367"/>
      <c r="MLW53" s="367"/>
      <c r="MLX53" s="367"/>
      <c r="MLY53" s="367"/>
      <c r="MLZ53" s="367"/>
      <c r="MMA53" s="367"/>
      <c r="MMB53" s="367"/>
      <c r="MMC53" s="367"/>
      <c r="MMD53" s="367"/>
      <c r="MME53" s="367"/>
      <c r="MMF53" s="367"/>
      <c r="MMG53" s="367"/>
      <c r="MMH53" s="367"/>
      <c r="MMI53" s="367"/>
      <c r="MMJ53" s="367"/>
      <c r="MMK53" s="367"/>
      <c r="MML53" s="367"/>
      <c r="MMM53" s="367"/>
      <c r="MMN53" s="367"/>
      <c r="MMO53" s="367"/>
      <c r="MMP53" s="367"/>
      <c r="MMQ53" s="367"/>
      <c r="MMR53" s="367"/>
      <c r="MMS53" s="367"/>
      <c r="MMT53" s="367"/>
      <c r="MMU53" s="367"/>
      <c r="MMV53" s="367"/>
      <c r="MMW53" s="367"/>
      <c r="MMX53" s="367"/>
      <c r="MMY53" s="367"/>
      <c r="MMZ53" s="367"/>
      <c r="MNA53" s="367"/>
      <c r="MNB53" s="367"/>
      <c r="MNC53" s="367"/>
      <c r="MND53" s="367"/>
      <c r="MNE53" s="367"/>
      <c r="MNF53" s="367"/>
      <c r="MNG53" s="367"/>
      <c r="MNH53" s="367"/>
      <c r="MNI53" s="367"/>
      <c r="MNJ53" s="367"/>
      <c r="MNK53" s="367"/>
      <c r="MNL53" s="367"/>
      <c r="MNM53" s="367"/>
      <c r="MNN53" s="367"/>
      <c r="MNO53" s="367"/>
      <c r="MNP53" s="367"/>
      <c r="MNQ53" s="367"/>
      <c r="MNR53" s="367"/>
      <c r="MNS53" s="367"/>
      <c r="MNT53" s="367"/>
      <c r="MNU53" s="367"/>
      <c r="MNV53" s="367"/>
      <c r="MNW53" s="367"/>
      <c r="MNX53" s="367"/>
      <c r="MNY53" s="367"/>
      <c r="MNZ53" s="367"/>
      <c r="MOA53" s="367"/>
      <c r="MOB53" s="367"/>
      <c r="MOC53" s="367"/>
      <c r="MOD53" s="367"/>
      <c r="MOE53" s="367"/>
      <c r="MOF53" s="367"/>
      <c r="MOG53" s="367"/>
      <c r="MOH53" s="367"/>
      <c r="MOI53" s="367"/>
      <c r="MOJ53" s="367"/>
      <c r="MOK53" s="367"/>
      <c r="MOL53" s="367"/>
      <c r="MOM53" s="367"/>
      <c r="MON53" s="367"/>
      <c r="MOO53" s="367"/>
      <c r="MOP53" s="367"/>
      <c r="MOQ53" s="367"/>
      <c r="MOR53" s="367"/>
      <c r="MOS53" s="367"/>
      <c r="MOT53" s="367"/>
      <c r="MOU53" s="367"/>
      <c r="MOV53" s="367"/>
      <c r="MOW53" s="367"/>
      <c r="MOX53" s="367"/>
      <c r="MOY53" s="367"/>
      <c r="MOZ53" s="367"/>
      <c r="MPA53" s="367"/>
      <c r="MPB53" s="367"/>
      <c r="MPC53" s="367"/>
      <c r="MPD53" s="367"/>
      <c r="MPE53" s="367"/>
      <c r="MPF53" s="367"/>
      <c r="MPG53" s="367"/>
      <c r="MPH53" s="367"/>
      <c r="MPI53" s="367"/>
      <c r="MPJ53" s="367"/>
      <c r="MPK53" s="367"/>
      <c r="MPL53" s="367"/>
      <c r="MPM53" s="367"/>
      <c r="MPN53" s="367"/>
      <c r="MPO53" s="367"/>
      <c r="MPP53" s="367"/>
      <c r="MPQ53" s="367"/>
      <c r="MPR53" s="367"/>
      <c r="MPS53" s="367"/>
      <c r="MPT53" s="367"/>
      <c r="MPU53" s="367"/>
      <c r="MPV53" s="367"/>
      <c r="MPW53" s="367"/>
      <c r="MPX53" s="367"/>
      <c r="MPY53" s="367"/>
      <c r="MPZ53" s="367"/>
      <c r="MQA53" s="367"/>
      <c r="MQB53" s="367"/>
      <c r="MQC53" s="367"/>
      <c r="MQD53" s="367"/>
      <c r="MQE53" s="367"/>
      <c r="MQF53" s="367"/>
      <c r="MQG53" s="367"/>
      <c r="MQH53" s="367"/>
      <c r="MQI53" s="367"/>
      <c r="MQJ53" s="367"/>
      <c r="MQK53" s="367"/>
      <c r="MQL53" s="367"/>
      <c r="MQM53" s="367"/>
      <c r="MQN53" s="367"/>
      <c r="MQO53" s="367"/>
      <c r="MQP53" s="367"/>
      <c r="MQQ53" s="367"/>
      <c r="MQR53" s="367"/>
      <c r="MQS53" s="367"/>
      <c r="MQT53" s="367"/>
      <c r="MQU53" s="367"/>
      <c r="MQV53" s="367"/>
      <c r="MQW53" s="367"/>
      <c r="MQX53" s="367"/>
      <c r="MQY53" s="367"/>
      <c r="MQZ53" s="367"/>
      <c r="MRA53" s="367"/>
      <c r="MRB53" s="367"/>
      <c r="MRC53" s="367"/>
      <c r="MRD53" s="367"/>
      <c r="MRE53" s="367"/>
      <c r="MRF53" s="367"/>
      <c r="MRG53" s="367"/>
      <c r="MRH53" s="367"/>
      <c r="MRI53" s="367"/>
      <c r="MRJ53" s="367"/>
      <c r="MRK53" s="367"/>
      <c r="MRL53" s="367"/>
      <c r="MRM53" s="367"/>
      <c r="MRN53" s="367"/>
      <c r="MRO53" s="367"/>
      <c r="MRP53" s="367"/>
      <c r="MRQ53" s="367"/>
      <c r="MRR53" s="367"/>
      <c r="MRS53" s="367"/>
      <c r="MRT53" s="367"/>
      <c r="MRU53" s="367"/>
      <c r="MRV53" s="367"/>
      <c r="MRW53" s="367"/>
      <c r="MRX53" s="367"/>
      <c r="MRY53" s="367"/>
      <c r="MRZ53" s="367"/>
      <c r="MSA53" s="367"/>
      <c r="MSB53" s="367"/>
      <c r="MSC53" s="367"/>
      <c r="MSD53" s="367"/>
      <c r="MSE53" s="367"/>
      <c r="MSF53" s="367"/>
      <c r="MSG53" s="367"/>
      <c r="MSH53" s="367"/>
      <c r="MSI53" s="367"/>
      <c r="MSJ53" s="367"/>
      <c r="MSK53" s="367"/>
      <c r="MSL53" s="367"/>
      <c r="MSM53" s="367"/>
      <c r="MSN53" s="367"/>
      <c r="MSO53" s="367"/>
      <c r="MSP53" s="367"/>
      <c r="MSQ53" s="367"/>
      <c r="MSR53" s="367"/>
      <c r="MSS53" s="367"/>
      <c r="MST53" s="367"/>
      <c r="MSU53" s="367"/>
      <c r="MSV53" s="367"/>
      <c r="MSW53" s="367"/>
      <c r="MSX53" s="367"/>
      <c r="MSY53" s="367"/>
      <c r="MSZ53" s="367"/>
      <c r="MTA53" s="367"/>
      <c r="MTB53" s="367"/>
      <c r="MTC53" s="367"/>
      <c r="MTD53" s="367"/>
      <c r="MTE53" s="367"/>
      <c r="MTF53" s="367"/>
      <c r="MTG53" s="367"/>
      <c r="MTH53" s="367"/>
      <c r="MTI53" s="367"/>
      <c r="MTJ53" s="367"/>
      <c r="MTK53" s="367"/>
      <c r="MTL53" s="367"/>
      <c r="MTM53" s="367"/>
      <c r="MTN53" s="367"/>
      <c r="MTO53" s="367"/>
      <c r="MTP53" s="367"/>
      <c r="MTQ53" s="367"/>
      <c r="MTR53" s="367"/>
      <c r="MTS53" s="367"/>
      <c r="MTT53" s="367"/>
      <c r="MTU53" s="367"/>
      <c r="MTV53" s="367"/>
      <c r="MTW53" s="367"/>
      <c r="MTX53" s="367"/>
      <c r="MTY53" s="367"/>
      <c r="MTZ53" s="367"/>
      <c r="MUA53" s="367"/>
      <c r="MUB53" s="367"/>
      <c r="MUC53" s="367"/>
      <c r="MUD53" s="367"/>
      <c r="MUE53" s="367"/>
      <c r="MUF53" s="367"/>
      <c r="MUG53" s="367"/>
      <c r="MUH53" s="367"/>
      <c r="MUI53" s="367"/>
      <c r="MUJ53" s="367"/>
      <c r="MUK53" s="367"/>
      <c r="MUL53" s="367"/>
      <c r="MUM53" s="367"/>
      <c r="MUN53" s="367"/>
      <c r="MUO53" s="367"/>
      <c r="MUP53" s="367"/>
      <c r="MUQ53" s="367"/>
      <c r="MUR53" s="367"/>
      <c r="MUS53" s="367"/>
      <c r="MUT53" s="367"/>
      <c r="MUU53" s="367"/>
      <c r="MUV53" s="367"/>
      <c r="MUW53" s="367"/>
      <c r="MUX53" s="367"/>
      <c r="MUY53" s="367"/>
      <c r="MUZ53" s="367"/>
      <c r="MVA53" s="367"/>
      <c r="MVB53" s="367"/>
      <c r="MVC53" s="367"/>
      <c r="MVD53" s="367"/>
      <c r="MVE53" s="367"/>
      <c r="MVF53" s="367"/>
      <c r="MVG53" s="367"/>
      <c r="MVH53" s="367"/>
      <c r="MVI53" s="367"/>
      <c r="MVJ53" s="367"/>
      <c r="MVK53" s="367"/>
      <c r="MVL53" s="367"/>
      <c r="MVM53" s="367"/>
      <c r="MVN53" s="367"/>
      <c r="MVO53" s="367"/>
      <c r="MVP53" s="367"/>
      <c r="MVQ53" s="367"/>
      <c r="MVR53" s="367"/>
      <c r="MVS53" s="367"/>
      <c r="MVT53" s="367"/>
      <c r="MVU53" s="367"/>
      <c r="MVV53" s="367"/>
      <c r="MVW53" s="367"/>
      <c r="MVX53" s="367"/>
      <c r="MVY53" s="367"/>
      <c r="MVZ53" s="367"/>
      <c r="MWA53" s="367"/>
      <c r="MWB53" s="367"/>
      <c r="MWC53" s="367"/>
      <c r="MWD53" s="367"/>
      <c r="MWE53" s="367"/>
      <c r="MWF53" s="367"/>
      <c r="MWG53" s="367"/>
      <c r="MWH53" s="367"/>
      <c r="MWI53" s="367"/>
      <c r="MWJ53" s="367"/>
      <c r="MWK53" s="367"/>
      <c r="MWL53" s="367"/>
      <c r="MWM53" s="367"/>
      <c r="MWN53" s="367"/>
      <c r="MWO53" s="367"/>
      <c r="MWP53" s="367"/>
      <c r="MWQ53" s="367"/>
      <c r="MWR53" s="367"/>
      <c r="MWS53" s="367"/>
      <c r="MWT53" s="367"/>
      <c r="MWU53" s="367"/>
      <c r="MWV53" s="367"/>
      <c r="MWW53" s="367"/>
      <c r="MWX53" s="367"/>
      <c r="MWY53" s="367"/>
      <c r="MWZ53" s="367"/>
      <c r="MXA53" s="367"/>
      <c r="MXB53" s="367"/>
      <c r="MXC53" s="367"/>
      <c r="MXD53" s="367"/>
      <c r="MXE53" s="367"/>
      <c r="MXF53" s="367"/>
      <c r="MXG53" s="367"/>
      <c r="MXH53" s="367"/>
      <c r="MXI53" s="367"/>
      <c r="MXJ53" s="367"/>
      <c r="MXK53" s="367"/>
      <c r="MXL53" s="367"/>
      <c r="MXM53" s="367"/>
      <c r="MXN53" s="367"/>
      <c r="MXO53" s="367"/>
      <c r="MXP53" s="367"/>
      <c r="MXQ53" s="367"/>
      <c r="MXR53" s="367"/>
      <c r="MXS53" s="367"/>
      <c r="MXT53" s="367"/>
      <c r="MXU53" s="367"/>
      <c r="MXV53" s="367"/>
      <c r="MXW53" s="367"/>
      <c r="MXX53" s="367"/>
      <c r="MXY53" s="367"/>
      <c r="MXZ53" s="367"/>
      <c r="MYA53" s="367"/>
      <c r="MYB53" s="367"/>
      <c r="MYC53" s="367"/>
      <c r="MYD53" s="367"/>
      <c r="MYE53" s="367"/>
      <c r="MYF53" s="367"/>
      <c r="MYG53" s="367"/>
      <c r="MYH53" s="367"/>
      <c r="MYI53" s="367"/>
      <c r="MYJ53" s="367"/>
      <c r="MYK53" s="367"/>
      <c r="MYL53" s="367"/>
      <c r="MYM53" s="367"/>
      <c r="MYN53" s="367"/>
      <c r="MYO53" s="367"/>
      <c r="MYP53" s="367"/>
      <c r="MYQ53" s="367"/>
      <c r="MYR53" s="367"/>
      <c r="MYS53" s="367"/>
      <c r="MYT53" s="367"/>
      <c r="MYU53" s="367"/>
      <c r="MYV53" s="367"/>
      <c r="MYW53" s="367"/>
      <c r="MYX53" s="367"/>
      <c r="MYY53" s="367"/>
      <c r="MYZ53" s="367"/>
      <c r="MZA53" s="367"/>
      <c r="MZB53" s="367"/>
      <c r="MZC53" s="367"/>
      <c r="MZD53" s="367"/>
      <c r="MZE53" s="367"/>
      <c r="MZF53" s="367"/>
      <c r="MZG53" s="367"/>
      <c r="MZH53" s="367"/>
      <c r="MZI53" s="367"/>
      <c r="MZJ53" s="367"/>
      <c r="MZK53" s="367"/>
      <c r="MZL53" s="367"/>
      <c r="MZM53" s="367"/>
      <c r="MZN53" s="367"/>
      <c r="MZO53" s="367"/>
      <c r="MZP53" s="367"/>
      <c r="MZQ53" s="367"/>
      <c r="MZR53" s="367"/>
      <c r="MZS53" s="367"/>
      <c r="MZT53" s="367"/>
      <c r="MZU53" s="367"/>
      <c r="MZV53" s="367"/>
      <c r="MZW53" s="367"/>
      <c r="MZX53" s="367"/>
      <c r="MZY53" s="367"/>
      <c r="MZZ53" s="367"/>
      <c r="NAA53" s="367"/>
      <c r="NAB53" s="367"/>
      <c r="NAC53" s="367"/>
      <c r="NAD53" s="367"/>
      <c r="NAE53" s="367"/>
      <c r="NAF53" s="367"/>
      <c r="NAG53" s="367"/>
      <c r="NAH53" s="367"/>
      <c r="NAI53" s="367"/>
      <c r="NAJ53" s="367"/>
      <c r="NAK53" s="367"/>
      <c r="NAL53" s="367"/>
      <c r="NAM53" s="367"/>
      <c r="NAN53" s="367"/>
      <c r="NAO53" s="367"/>
      <c r="NAP53" s="367"/>
      <c r="NAQ53" s="367"/>
      <c r="NAR53" s="367"/>
      <c r="NAS53" s="367"/>
      <c r="NAT53" s="367"/>
      <c r="NAU53" s="367"/>
      <c r="NAV53" s="367"/>
      <c r="NAW53" s="367"/>
      <c r="NAX53" s="367"/>
      <c r="NAY53" s="367"/>
      <c r="NAZ53" s="367"/>
      <c r="NBA53" s="367"/>
      <c r="NBB53" s="367"/>
      <c r="NBC53" s="367"/>
      <c r="NBD53" s="367"/>
      <c r="NBE53" s="367"/>
      <c r="NBF53" s="367"/>
      <c r="NBG53" s="367"/>
      <c r="NBH53" s="367"/>
      <c r="NBI53" s="367"/>
      <c r="NBJ53" s="367"/>
      <c r="NBK53" s="367"/>
      <c r="NBL53" s="367"/>
      <c r="NBM53" s="367"/>
      <c r="NBN53" s="367"/>
      <c r="NBO53" s="367"/>
      <c r="NBP53" s="367"/>
      <c r="NBQ53" s="367"/>
      <c r="NBR53" s="367"/>
      <c r="NBS53" s="367"/>
      <c r="NBT53" s="367"/>
      <c r="NBU53" s="367"/>
      <c r="NBV53" s="367"/>
      <c r="NBW53" s="367"/>
      <c r="NBX53" s="367"/>
      <c r="NBY53" s="367"/>
      <c r="NBZ53" s="367"/>
      <c r="NCA53" s="367"/>
      <c r="NCB53" s="367"/>
      <c r="NCC53" s="367"/>
      <c r="NCD53" s="367"/>
      <c r="NCE53" s="367"/>
      <c r="NCF53" s="367"/>
      <c r="NCG53" s="367"/>
      <c r="NCH53" s="367"/>
      <c r="NCI53" s="367"/>
      <c r="NCJ53" s="367"/>
      <c r="NCK53" s="367"/>
      <c r="NCL53" s="367"/>
      <c r="NCM53" s="367"/>
      <c r="NCN53" s="367"/>
      <c r="NCO53" s="367"/>
      <c r="NCP53" s="367"/>
      <c r="NCQ53" s="367"/>
      <c r="NCR53" s="367"/>
      <c r="NCS53" s="367"/>
      <c r="NCT53" s="367"/>
      <c r="NCU53" s="367"/>
      <c r="NCV53" s="367"/>
      <c r="NCW53" s="367"/>
      <c r="NCX53" s="367"/>
      <c r="NCY53" s="367"/>
      <c r="NCZ53" s="367"/>
      <c r="NDA53" s="367"/>
      <c r="NDB53" s="367"/>
      <c r="NDC53" s="367"/>
      <c r="NDD53" s="367"/>
      <c r="NDE53" s="367"/>
      <c r="NDF53" s="367"/>
      <c r="NDG53" s="367"/>
      <c r="NDH53" s="367"/>
      <c r="NDI53" s="367"/>
      <c r="NDJ53" s="367"/>
      <c r="NDK53" s="367"/>
      <c r="NDL53" s="367"/>
      <c r="NDM53" s="367"/>
      <c r="NDN53" s="367"/>
      <c r="NDO53" s="367"/>
      <c r="NDP53" s="367"/>
      <c r="NDQ53" s="367"/>
      <c r="NDR53" s="367"/>
      <c r="NDS53" s="367"/>
      <c r="NDT53" s="367"/>
      <c r="NDU53" s="367"/>
      <c r="NDV53" s="367"/>
      <c r="NDW53" s="367"/>
      <c r="NDX53" s="367"/>
      <c r="NDY53" s="367"/>
      <c r="NDZ53" s="367"/>
      <c r="NEA53" s="367"/>
      <c r="NEB53" s="367"/>
      <c r="NEC53" s="367"/>
      <c r="NED53" s="367"/>
      <c r="NEE53" s="367"/>
      <c r="NEF53" s="367"/>
      <c r="NEG53" s="367"/>
      <c r="NEH53" s="367"/>
      <c r="NEI53" s="367"/>
      <c r="NEJ53" s="367"/>
      <c r="NEK53" s="367"/>
      <c r="NEL53" s="367"/>
      <c r="NEM53" s="367"/>
      <c r="NEN53" s="367"/>
      <c r="NEO53" s="367"/>
      <c r="NEP53" s="367"/>
      <c r="NEQ53" s="367"/>
      <c r="NER53" s="367"/>
      <c r="NES53" s="367"/>
      <c r="NET53" s="367"/>
      <c r="NEU53" s="367"/>
      <c r="NEV53" s="367"/>
      <c r="NEW53" s="367"/>
      <c r="NEX53" s="367"/>
      <c r="NEY53" s="367"/>
      <c r="NEZ53" s="367"/>
      <c r="NFA53" s="367"/>
      <c r="NFB53" s="367"/>
      <c r="NFC53" s="367"/>
      <c r="NFD53" s="367"/>
      <c r="NFE53" s="367"/>
      <c r="NFF53" s="367"/>
      <c r="NFG53" s="367"/>
      <c r="NFH53" s="367"/>
      <c r="NFI53" s="367"/>
      <c r="NFJ53" s="367"/>
      <c r="NFK53" s="367"/>
      <c r="NFL53" s="367"/>
      <c r="NFM53" s="367"/>
      <c r="NFN53" s="367"/>
      <c r="NFO53" s="367"/>
      <c r="NFP53" s="367"/>
      <c r="NFQ53" s="367"/>
      <c r="NFR53" s="367"/>
      <c r="NFS53" s="367"/>
      <c r="NFT53" s="367"/>
      <c r="NFU53" s="367"/>
      <c r="NFV53" s="367"/>
      <c r="NFW53" s="367"/>
      <c r="NFX53" s="367"/>
      <c r="NFY53" s="367"/>
      <c r="NFZ53" s="367"/>
      <c r="NGA53" s="367"/>
      <c r="NGB53" s="367"/>
      <c r="NGC53" s="367"/>
      <c r="NGD53" s="367"/>
      <c r="NGE53" s="367"/>
      <c r="NGF53" s="367"/>
      <c r="NGG53" s="367"/>
      <c r="NGH53" s="367"/>
      <c r="NGI53" s="367"/>
      <c r="NGJ53" s="367"/>
      <c r="NGK53" s="367"/>
      <c r="NGL53" s="367"/>
      <c r="NGM53" s="367"/>
      <c r="NGN53" s="367"/>
      <c r="NGO53" s="367"/>
      <c r="NGP53" s="367"/>
      <c r="NGQ53" s="367"/>
      <c r="NGR53" s="367"/>
      <c r="NGS53" s="367"/>
      <c r="NGT53" s="367"/>
      <c r="NGU53" s="367"/>
      <c r="NGV53" s="367"/>
      <c r="NGW53" s="367"/>
      <c r="NGX53" s="367"/>
      <c r="NGY53" s="367"/>
      <c r="NGZ53" s="367"/>
      <c r="NHA53" s="367"/>
      <c r="NHB53" s="367"/>
      <c r="NHC53" s="367"/>
      <c r="NHD53" s="367"/>
      <c r="NHE53" s="367"/>
      <c r="NHF53" s="367"/>
      <c r="NHG53" s="367"/>
      <c r="NHH53" s="367"/>
      <c r="NHI53" s="367"/>
      <c r="NHJ53" s="367"/>
      <c r="NHK53" s="367"/>
      <c r="NHL53" s="367"/>
      <c r="NHM53" s="367"/>
      <c r="NHN53" s="367"/>
      <c r="NHO53" s="367"/>
      <c r="NHP53" s="367"/>
      <c r="NHQ53" s="367"/>
      <c r="NHR53" s="367"/>
      <c r="NHS53" s="367"/>
      <c r="NHT53" s="367"/>
      <c r="NHU53" s="367"/>
      <c r="NHV53" s="367"/>
      <c r="NHW53" s="367"/>
      <c r="NHX53" s="367"/>
      <c r="NHY53" s="367"/>
      <c r="NHZ53" s="367"/>
      <c r="NIA53" s="367"/>
      <c r="NIB53" s="367"/>
      <c r="NIC53" s="367"/>
      <c r="NID53" s="367"/>
      <c r="NIE53" s="367"/>
      <c r="NIF53" s="367"/>
      <c r="NIG53" s="367"/>
      <c r="NIH53" s="367"/>
      <c r="NII53" s="367"/>
      <c r="NIJ53" s="367"/>
      <c r="NIK53" s="367"/>
      <c r="NIL53" s="367"/>
      <c r="NIM53" s="367"/>
      <c r="NIN53" s="367"/>
      <c r="NIO53" s="367"/>
      <c r="NIP53" s="367"/>
      <c r="NIQ53" s="367"/>
      <c r="NIR53" s="367"/>
      <c r="NIS53" s="367"/>
      <c r="NIT53" s="367"/>
      <c r="NIU53" s="367"/>
      <c r="NIV53" s="367"/>
      <c r="NIW53" s="367"/>
      <c r="NIX53" s="367"/>
      <c r="NIY53" s="367"/>
      <c r="NIZ53" s="367"/>
      <c r="NJA53" s="367"/>
      <c r="NJB53" s="367"/>
      <c r="NJC53" s="367"/>
      <c r="NJD53" s="367"/>
      <c r="NJE53" s="367"/>
      <c r="NJF53" s="367"/>
      <c r="NJG53" s="367"/>
      <c r="NJH53" s="367"/>
      <c r="NJI53" s="367"/>
      <c r="NJJ53" s="367"/>
      <c r="NJK53" s="367"/>
      <c r="NJL53" s="367"/>
      <c r="NJM53" s="367"/>
      <c r="NJN53" s="367"/>
      <c r="NJO53" s="367"/>
      <c r="NJP53" s="367"/>
      <c r="NJQ53" s="367"/>
      <c r="NJR53" s="367"/>
      <c r="NJS53" s="367"/>
      <c r="NJT53" s="367"/>
      <c r="NJU53" s="367"/>
      <c r="NJV53" s="367"/>
      <c r="NJW53" s="367"/>
      <c r="NJX53" s="367"/>
      <c r="NJY53" s="367"/>
      <c r="NJZ53" s="367"/>
      <c r="NKA53" s="367"/>
      <c r="NKB53" s="367"/>
      <c r="NKC53" s="367"/>
      <c r="NKD53" s="367"/>
      <c r="NKE53" s="367"/>
      <c r="NKF53" s="367"/>
      <c r="NKG53" s="367"/>
      <c r="NKH53" s="367"/>
      <c r="NKI53" s="367"/>
      <c r="NKJ53" s="367"/>
      <c r="NKK53" s="367"/>
      <c r="NKL53" s="367"/>
      <c r="NKM53" s="367"/>
      <c r="NKN53" s="367"/>
      <c r="NKO53" s="367"/>
      <c r="NKP53" s="367"/>
      <c r="NKQ53" s="367"/>
      <c r="NKR53" s="367"/>
      <c r="NKS53" s="367"/>
      <c r="NKT53" s="367"/>
      <c r="NKU53" s="367"/>
      <c r="NKV53" s="367"/>
      <c r="NKW53" s="367"/>
      <c r="NKX53" s="367"/>
      <c r="NKY53" s="367"/>
      <c r="NKZ53" s="367"/>
      <c r="NLA53" s="367"/>
      <c r="NLB53" s="367"/>
      <c r="NLC53" s="367"/>
      <c r="NLD53" s="367"/>
      <c r="NLE53" s="367"/>
      <c r="NLF53" s="367"/>
      <c r="NLG53" s="367"/>
      <c r="NLH53" s="367"/>
      <c r="NLI53" s="367"/>
      <c r="NLJ53" s="367"/>
      <c r="NLK53" s="367"/>
      <c r="NLL53" s="367"/>
      <c r="NLM53" s="367"/>
      <c r="NLN53" s="367"/>
      <c r="NLO53" s="367"/>
      <c r="NLP53" s="367"/>
      <c r="NLQ53" s="367"/>
      <c r="NLR53" s="367"/>
      <c r="NLS53" s="367"/>
      <c r="NLT53" s="367"/>
      <c r="NLU53" s="367"/>
      <c r="NLV53" s="367"/>
      <c r="NLW53" s="367"/>
      <c r="NLX53" s="367"/>
      <c r="NLY53" s="367"/>
      <c r="NLZ53" s="367"/>
      <c r="NMA53" s="367"/>
      <c r="NMB53" s="367"/>
      <c r="NMC53" s="367"/>
      <c r="NMD53" s="367"/>
      <c r="NME53" s="367"/>
      <c r="NMF53" s="367"/>
      <c r="NMG53" s="367"/>
      <c r="NMH53" s="367"/>
      <c r="NMI53" s="367"/>
      <c r="NMJ53" s="367"/>
      <c r="NMK53" s="367"/>
      <c r="NML53" s="367"/>
      <c r="NMM53" s="367"/>
      <c r="NMN53" s="367"/>
      <c r="NMO53" s="367"/>
      <c r="NMP53" s="367"/>
      <c r="NMQ53" s="367"/>
      <c r="NMR53" s="367"/>
      <c r="NMS53" s="367"/>
      <c r="NMT53" s="367"/>
      <c r="NMU53" s="367"/>
      <c r="NMV53" s="367"/>
      <c r="NMW53" s="367"/>
      <c r="NMX53" s="367"/>
      <c r="NMY53" s="367"/>
      <c r="NMZ53" s="367"/>
      <c r="NNA53" s="367"/>
      <c r="NNB53" s="367"/>
      <c r="NNC53" s="367"/>
      <c r="NND53" s="367"/>
      <c r="NNE53" s="367"/>
      <c r="NNF53" s="367"/>
      <c r="NNG53" s="367"/>
      <c r="NNH53" s="367"/>
      <c r="NNI53" s="367"/>
      <c r="NNJ53" s="367"/>
      <c r="NNK53" s="367"/>
      <c r="NNL53" s="367"/>
      <c r="NNM53" s="367"/>
      <c r="NNN53" s="367"/>
      <c r="NNO53" s="367"/>
      <c r="NNP53" s="367"/>
      <c r="NNQ53" s="367"/>
      <c r="NNR53" s="367"/>
      <c r="NNS53" s="367"/>
      <c r="NNT53" s="367"/>
      <c r="NNU53" s="367"/>
      <c r="NNV53" s="367"/>
      <c r="NNW53" s="367"/>
      <c r="NNX53" s="367"/>
      <c r="NNY53" s="367"/>
      <c r="NNZ53" s="367"/>
      <c r="NOA53" s="367"/>
      <c r="NOB53" s="367"/>
      <c r="NOC53" s="367"/>
      <c r="NOD53" s="367"/>
      <c r="NOE53" s="367"/>
      <c r="NOF53" s="367"/>
      <c r="NOG53" s="367"/>
      <c r="NOH53" s="367"/>
      <c r="NOI53" s="367"/>
      <c r="NOJ53" s="367"/>
      <c r="NOK53" s="367"/>
      <c r="NOL53" s="367"/>
      <c r="NOM53" s="367"/>
      <c r="NON53" s="367"/>
      <c r="NOO53" s="367"/>
      <c r="NOP53" s="367"/>
      <c r="NOQ53" s="367"/>
      <c r="NOR53" s="367"/>
      <c r="NOS53" s="367"/>
      <c r="NOT53" s="367"/>
      <c r="NOU53" s="367"/>
      <c r="NOV53" s="367"/>
      <c r="NOW53" s="367"/>
      <c r="NOX53" s="367"/>
      <c r="NOY53" s="367"/>
      <c r="NOZ53" s="367"/>
      <c r="NPA53" s="367"/>
      <c r="NPB53" s="367"/>
      <c r="NPC53" s="367"/>
      <c r="NPD53" s="367"/>
      <c r="NPE53" s="367"/>
      <c r="NPF53" s="367"/>
      <c r="NPG53" s="367"/>
      <c r="NPH53" s="367"/>
      <c r="NPI53" s="367"/>
      <c r="NPJ53" s="367"/>
      <c r="NPK53" s="367"/>
      <c r="NPL53" s="367"/>
      <c r="NPM53" s="367"/>
      <c r="NPN53" s="367"/>
      <c r="NPO53" s="367"/>
      <c r="NPP53" s="367"/>
      <c r="NPQ53" s="367"/>
      <c r="NPR53" s="367"/>
      <c r="NPS53" s="367"/>
      <c r="NPT53" s="367"/>
      <c r="NPU53" s="367"/>
      <c r="NPV53" s="367"/>
      <c r="NPW53" s="367"/>
      <c r="NPX53" s="367"/>
      <c r="NPY53" s="367"/>
      <c r="NPZ53" s="367"/>
      <c r="NQA53" s="367"/>
      <c r="NQB53" s="367"/>
      <c r="NQC53" s="367"/>
      <c r="NQD53" s="367"/>
      <c r="NQE53" s="367"/>
      <c r="NQF53" s="367"/>
      <c r="NQG53" s="367"/>
      <c r="NQH53" s="367"/>
      <c r="NQI53" s="367"/>
      <c r="NQJ53" s="367"/>
      <c r="NQK53" s="367"/>
      <c r="NQL53" s="367"/>
      <c r="NQM53" s="367"/>
      <c r="NQN53" s="367"/>
      <c r="NQO53" s="367"/>
      <c r="NQP53" s="367"/>
      <c r="NQQ53" s="367"/>
      <c r="NQR53" s="367"/>
      <c r="NQS53" s="367"/>
      <c r="NQT53" s="367"/>
      <c r="NQU53" s="367"/>
      <c r="NQV53" s="367"/>
      <c r="NQW53" s="367"/>
      <c r="NQX53" s="367"/>
      <c r="NQY53" s="367"/>
      <c r="NQZ53" s="367"/>
      <c r="NRA53" s="367"/>
      <c r="NRB53" s="367"/>
      <c r="NRC53" s="367"/>
      <c r="NRD53" s="367"/>
      <c r="NRE53" s="367"/>
      <c r="NRF53" s="367"/>
      <c r="NRG53" s="367"/>
      <c r="NRH53" s="367"/>
      <c r="NRI53" s="367"/>
      <c r="NRJ53" s="367"/>
      <c r="NRK53" s="367"/>
      <c r="NRL53" s="367"/>
      <c r="NRM53" s="367"/>
      <c r="NRN53" s="367"/>
      <c r="NRO53" s="367"/>
      <c r="NRP53" s="367"/>
      <c r="NRQ53" s="367"/>
      <c r="NRR53" s="367"/>
      <c r="NRS53" s="367"/>
      <c r="NRT53" s="367"/>
      <c r="NRU53" s="367"/>
      <c r="NRV53" s="367"/>
      <c r="NRW53" s="367"/>
      <c r="NRX53" s="367"/>
      <c r="NRY53" s="367"/>
      <c r="NRZ53" s="367"/>
      <c r="NSA53" s="367"/>
      <c r="NSB53" s="367"/>
      <c r="NSC53" s="367"/>
      <c r="NSD53" s="367"/>
      <c r="NSE53" s="367"/>
      <c r="NSF53" s="367"/>
      <c r="NSG53" s="367"/>
      <c r="NSH53" s="367"/>
      <c r="NSI53" s="367"/>
      <c r="NSJ53" s="367"/>
      <c r="NSK53" s="367"/>
      <c r="NSL53" s="367"/>
      <c r="NSM53" s="367"/>
      <c r="NSN53" s="367"/>
      <c r="NSO53" s="367"/>
      <c r="NSP53" s="367"/>
      <c r="NSQ53" s="367"/>
      <c r="NSR53" s="367"/>
      <c r="NSS53" s="367"/>
      <c r="NST53" s="367"/>
      <c r="NSU53" s="367"/>
      <c r="NSV53" s="367"/>
      <c r="NSW53" s="367"/>
      <c r="NSX53" s="367"/>
      <c r="NSY53" s="367"/>
      <c r="NSZ53" s="367"/>
      <c r="NTA53" s="367"/>
      <c r="NTB53" s="367"/>
      <c r="NTC53" s="367"/>
      <c r="NTD53" s="367"/>
      <c r="NTE53" s="367"/>
      <c r="NTF53" s="367"/>
      <c r="NTG53" s="367"/>
      <c r="NTH53" s="367"/>
      <c r="NTI53" s="367"/>
      <c r="NTJ53" s="367"/>
      <c r="NTK53" s="367"/>
      <c r="NTL53" s="367"/>
      <c r="NTM53" s="367"/>
      <c r="NTN53" s="367"/>
      <c r="NTO53" s="367"/>
      <c r="NTP53" s="367"/>
      <c r="NTQ53" s="367"/>
      <c r="NTR53" s="367"/>
      <c r="NTS53" s="367"/>
      <c r="NTT53" s="367"/>
      <c r="NTU53" s="367"/>
      <c r="NTV53" s="367"/>
      <c r="NTW53" s="367"/>
      <c r="NTX53" s="367"/>
      <c r="NTY53" s="367"/>
      <c r="NTZ53" s="367"/>
      <c r="NUA53" s="367"/>
      <c r="NUB53" s="367"/>
      <c r="NUC53" s="367"/>
      <c r="NUD53" s="367"/>
      <c r="NUE53" s="367"/>
      <c r="NUF53" s="367"/>
      <c r="NUG53" s="367"/>
      <c r="NUH53" s="367"/>
      <c r="NUI53" s="367"/>
      <c r="NUJ53" s="367"/>
      <c r="NUK53" s="367"/>
      <c r="NUL53" s="367"/>
      <c r="NUM53" s="367"/>
      <c r="NUN53" s="367"/>
      <c r="NUO53" s="367"/>
      <c r="NUP53" s="367"/>
      <c r="NUQ53" s="367"/>
      <c r="NUR53" s="367"/>
      <c r="NUS53" s="367"/>
      <c r="NUT53" s="367"/>
      <c r="NUU53" s="367"/>
      <c r="NUV53" s="367"/>
      <c r="NUW53" s="367"/>
      <c r="NUX53" s="367"/>
      <c r="NUY53" s="367"/>
      <c r="NUZ53" s="367"/>
      <c r="NVA53" s="367"/>
      <c r="NVB53" s="367"/>
      <c r="NVC53" s="367"/>
      <c r="NVD53" s="367"/>
      <c r="NVE53" s="367"/>
      <c r="NVF53" s="367"/>
      <c r="NVG53" s="367"/>
      <c r="NVH53" s="367"/>
      <c r="NVI53" s="367"/>
      <c r="NVJ53" s="367"/>
      <c r="NVK53" s="367"/>
      <c r="NVL53" s="367"/>
      <c r="NVM53" s="367"/>
      <c r="NVN53" s="367"/>
      <c r="NVO53" s="367"/>
      <c r="NVP53" s="367"/>
      <c r="NVQ53" s="367"/>
      <c r="NVR53" s="367"/>
      <c r="NVS53" s="367"/>
      <c r="NVT53" s="367"/>
      <c r="NVU53" s="367"/>
      <c r="NVV53" s="367"/>
      <c r="NVW53" s="367"/>
      <c r="NVX53" s="367"/>
      <c r="NVY53" s="367"/>
      <c r="NVZ53" s="367"/>
      <c r="NWA53" s="367"/>
      <c r="NWB53" s="367"/>
      <c r="NWC53" s="367"/>
      <c r="NWD53" s="367"/>
      <c r="NWE53" s="367"/>
      <c r="NWF53" s="367"/>
      <c r="NWG53" s="367"/>
      <c r="NWH53" s="367"/>
      <c r="NWI53" s="367"/>
      <c r="NWJ53" s="367"/>
      <c r="NWK53" s="367"/>
      <c r="NWL53" s="367"/>
      <c r="NWM53" s="367"/>
      <c r="NWN53" s="367"/>
      <c r="NWO53" s="367"/>
      <c r="NWP53" s="367"/>
      <c r="NWQ53" s="367"/>
      <c r="NWR53" s="367"/>
      <c r="NWS53" s="367"/>
      <c r="NWT53" s="367"/>
      <c r="NWU53" s="367"/>
      <c r="NWV53" s="367"/>
      <c r="NWW53" s="367"/>
      <c r="NWX53" s="367"/>
      <c r="NWY53" s="367"/>
      <c r="NWZ53" s="367"/>
      <c r="NXA53" s="367"/>
      <c r="NXB53" s="367"/>
      <c r="NXC53" s="367"/>
      <c r="NXD53" s="367"/>
      <c r="NXE53" s="367"/>
      <c r="NXF53" s="367"/>
      <c r="NXG53" s="367"/>
      <c r="NXH53" s="367"/>
      <c r="NXI53" s="367"/>
      <c r="NXJ53" s="367"/>
      <c r="NXK53" s="367"/>
      <c r="NXL53" s="367"/>
      <c r="NXM53" s="367"/>
      <c r="NXN53" s="367"/>
      <c r="NXO53" s="367"/>
      <c r="NXP53" s="367"/>
      <c r="NXQ53" s="367"/>
      <c r="NXR53" s="367"/>
      <c r="NXS53" s="367"/>
      <c r="NXT53" s="367"/>
      <c r="NXU53" s="367"/>
      <c r="NXV53" s="367"/>
      <c r="NXW53" s="367"/>
      <c r="NXX53" s="367"/>
      <c r="NXY53" s="367"/>
      <c r="NXZ53" s="367"/>
      <c r="NYA53" s="367"/>
      <c r="NYB53" s="367"/>
      <c r="NYC53" s="367"/>
      <c r="NYD53" s="367"/>
      <c r="NYE53" s="367"/>
      <c r="NYF53" s="367"/>
      <c r="NYG53" s="367"/>
      <c r="NYH53" s="367"/>
      <c r="NYI53" s="367"/>
      <c r="NYJ53" s="367"/>
      <c r="NYK53" s="367"/>
      <c r="NYL53" s="367"/>
      <c r="NYM53" s="367"/>
      <c r="NYN53" s="367"/>
      <c r="NYO53" s="367"/>
      <c r="NYP53" s="367"/>
      <c r="NYQ53" s="367"/>
      <c r="NYR53" s="367"/>
      <c r="NYS53" s="367"/>
      <c r="NYT53" s="367"/>
      <c r="NYU53" s="367"/>
      <c r="NYV53" s="367"/>
      <c r="NYW53" s="367"/>
      <c r="NYX53" s="367"/>
      <c r="NYY53" s="367"/>
      <c r="NYZ53" s="367"/>
      <c r="NZA53" s="367"/>
      <c r="NZB53" s="367"/>
      <c r="NZC53" s="367"/>
      <c r="NZD53" s="367"/>
      <c r="NZE53" s="367"/>
      <c r="NZF53" s="367"/>
      <c r="NZG53" s="367"/>
      <c r="NZH53" s="367"/>
      <c r="NZI53" s="367"/>
      <c r="NZJ53" s="367"/>
      <c r="NZK53" s="367"/>
      <c r="NZL53" s="367"/>
      <c r="NZM53" s="367"/>
      <c r="NZN53" s="367"/>
      <c r="NZO53" s="367"/>
      <c r="NZP53" s="367"/>
      <c r="NZQ53" s="367"/>
      <c r="NZR53" s="367"/>
      <c r="NZS53" s="367"/>
      <c r="NZT53" s="367"/>
      <c r="NZU53" s="367"/>
      <c r="NZV53" s="367"/>
      <c r="NZW53" s="367"/>
      <c r="NZX53" s="367"/>
      <c r="NZY53" s="367"/>
      <c r="NZZ53" s="367"/>
      <c r="OAA53" s="367"/>
      <c r="OAB53" s="367"/>
      <c r="OAC53" s="367"/>
      <c r="OAD53" s="367"/>
      <c r="OAE53" s="367"/>
      <c r="OAF53" s="367"/>
      <c r="OAG53" s="367"/>
      <c r="OAH53" s="367"/>
      <c r="OAI53" s="367"/>
      <c r="OAJ53" s="367"/>
      <c r="OAK53" s="367"/>
      <c r="OAL53" s="367"/>
      <c r="OAM53" s="367"/>
      <c r="OAN53" s="367"/>
      <c r="OAO53" s="367"/>
      <c r="OAP53" s="367"/>
      <c r="OAQ53" s="367"/>
      <c r="OAR53" s="367"/>
      <c r="OAS53" s="367"/>
      <c r="OAT53" s="367"/>
      <c r="OAU53" s="367"/>
      <c r="OAV53" s="367"/>
      <c r="OAW53" s="367"/>
      <c r="OAX53" s="367"/>
      <c r="OAY53" s="367"/>
      <c r="OAZ53" s="367"/>
      <c r="OBA53" s="367"/>
      <c r="OBB53" s="367"/>
      <c r="OBC53" s="367"/>
      <c r="OBD53" s="367"/>
      <c r="OBE53" s="367"/>
      <c r="OBF53" s="367"/>
      <c r="OBG53" s="367"/>
      <c r="OBH53" s="367"/>
      <c r="OBI53" s="367"/>
      <c r="OBJ53" s="367"/>
      <c r="OBK53" s="367"/>
      <c r="OBL53" s="367"/>
      <c r="OBM53" s="367"/>
      <c r="OBN53" s="367"/>
      <c r="OBO53" s="367"/>
      <c r="OBP53" s="367"/>
      <c r="OBQ53" s="367"/>
      <c r="OBR53" s="367"/>
      <c r="OBS53" s="367"/>
      <c r="OBT53" s="367"/>
      <c r="OBU53" s="367"/>
      <c r="OBV53" s="367"/>
      <c r="OBW53" s="367"/>
      <c r="OBX53" s="367"/>
      <c r="OBY53" s="367"/>
      <c r="OBZ53" s="367"/>
      <c r="OCA53" s="367"/>
      <c r="OCB53" s="367"/>
      <c r="OCC53" s="367"/>
      <c r="OCD53" s="367"/>
      <c r="OCE53" s="367"/>
      <c r="OCF53" s="367"/>
      <c r="OCG53" s="367"/>
      <c r="OCH53" s="367"/>
      <c r="OCI53" s="367"/>
      <c r="OCJ53" s="367"/>
      <c r="OCK53" s="367"/>
      <c r="OCL53" s="367"/>
      <c r="OCM53" s="367"/>
      <c r="OCN53" s="367"/>
      <c r="OCO53" s="367"/>
      <c r="OCP53" s="367"/>
      <c r="OCQ53" s="367"/>
      <c r="OCR53" s="367"/>
      <c r="OCS53" s="367"/>
      <c r="OCT53" s="367"/>
      <c r="OCU53" s="367"/>
      <c r="OCV53" s="367"/>
      <c r="OCW53" s="367"/>
      <c r="OCX53" s="367"/>
      <c r="OCY53" s="367"/>
      <c r="OCZ53" s="367"/>
      <c r="ODA53" s="367"/>
      <c r="ODB53" s="367"/>
      <c r="ODC53" s="367"/>
      <c r="ODD53" s="367"/>
      <c r="ODE53" s="367"/>
      <c r="ODF53" s="367"/>
      <c r="ODG53" s="367"/>
      <c r="ODH53" s="367"/>
      <c r="ODI53" s="367"/>
      <c r="ODJ53" s="367"/>
      <c r="ODK53" s="367"/>
      <c r="ODL53" s="367"/>
      <c r="ODM53" s="367"/>
      <c r="ODN53" s="367"/>
      <c r="ODO53" s="367"/>
      <c r="ODP53" s="367"/>
      <c r="ODQ53" s="367"/>
      <c r="ODR53" s="367"/>
      <c r="ODS53" s="367"/>
      <c r="ODT53" s="367"/>
      <c r="ODU53" s="367"/>
      <c r="ODV53" s="367"/>
      <c r="ODW53" s="367"/>
      <c r="ODX53" s="367"/>
      <c r="ODY53" s="367"/>
      <c r="ODZ53" s="367"/>
      <c r="OEA53" s="367"/>
      <c r="OEB53" s="367"/>
      <c r="OEC53" s="367"/>
      <c r="OED53" s="367"/>
      <c r="OEE53" s="367"/>
      <c r="OEF53" s="367"/>
      <c r="OEG53" s="367"/>
      <c r="OEH53" s="367"/>
      <c r="OEI53" s="367"/>
      <c r="OEJ53" s="367"/>
      <c r="OEK53" s="367"/>
      <c r="OEL53" s="367"/>
      <c r="OEM53" s="367"/>
      <c r="OEN53" s="367"/>
      <c r="OEO53" s="367"/>
      <c r="OEP53" s="367"/>
      <c r="OEQ53" s="367"/>
      <c r="OER53" s="367"/>
      <c r="OES53" s="367"/>
      <c r="OET53" s="367"/>
      <c r="OEU53" s="367"/>
      <c r="OEV53" s="367"/>
      <c r="OEW53" s="367"/>
      <c r="OEX53" s="367"/>
      <c r="OEY53" s="367"/>
      <c r="OEZ53" s="367"/>
      <c r="OFA53" s="367"/>
      <c r="OFB53" s="367"/>
      <c r="OFC53" s="367"/>
      <c r="OFD53" s="367"/>
      <c r="OFE53" s="367"/>
      <c r="OFF53" s="367"/>
      <c r="OFG53" s="367"/>
      <c r="OFH53" s="367"/>
      <c r="OFI53" s="367"/>
      <c r="OFJ53" s="367"/>
      <c r="OFK53" s="367"/>
      <c r="OFL53" s="367"/>
      <c r="OFM53" s="367"/>
      <c r="OFN53" s="367"/>
      <c r="OFO53" s="367"/>
      <c r="OFP53" s="367"/>
      <c r="OFQ53" s="367"/>
      <c r="OFR53" s="367"/>
      <c r="OFS53" s="367"/>
      <c r="OFT53" s="367"/>
      <c r="OFU53" s="367"/>
      <c r="OFV53" s="367"/>
      <c r="OFW53" s="367"/>
      <c r="OFX53" s="367"/>
      <c r="OFY53" s="367"/>
      <c r="OFZ53" s="367"/>
      <c r="OGA53" s="367"/>
      <c r="OGB53" s="367"/>
      <c r="OGC53" s="367"/>
      <c r="OGD53" s="367"/>
      <c r="OGE53" s="367"/>
      <c r="OGF53" s="367"/>
      <c r="OGG53" s="367"/>
      <c r="OGH53" s="367"/>
      <c r="OGI53" s="367"/>
      <c r="OGJ53" s="367"/>
      <c r="OGK53" s="367"/>
      <c r="OGL53" s="367"/>
      <c r="OGM53" s="367"/>
      <c r="OGN53" s="367"/>
      <c r="OGO53" s="367"/>
      <c r="OGP53" s="367"/>
      <c r="OGQ53" s="367"/>
      <c r="OGR53" s="367"/>
      <c r="OGS53" s="367"/>
      <c r="OGT53" s="367"/>
      <c r="OGU53" s="367"/>
      <c r="OGV53" s="367"/>
      <c r="OGW53" s="367"/>
      <c r="OGX53" s="367"/>
      <c r="OGY53" s="367"/>
      <c r="OGZ53" s="367"/>
      <c r="OHA53" s="367"/>
      <c r="OHB53" s="367"/>
      <c r="OHC53" s="367"/>
      <c r="OHD53" s="367"/>
      <c r="OHE53" s="367"/>
      <c r="OHF53" s="367"/>
      <c r="OHG53" s="367"/>
      <c r="OHH53" s="367"/>
      <c r="OHI53" s="367"/>
      <c r="OHJ53" s="367"/>
      <c r="OHK53" s="367"/>
      <c r="OHL53" s="367"/>
      <c r="OHM53" s="367"/>
      <c r="OHN53" s="367"/>
      <c r="OHO53" s="367"/>
      <c r="OHP53" s="367"/>
      <c r="OHQ53" s="367"/>
      <c r="OHR53" s="367"/>
      <c r="OHS53" s="367"/>
      <c r="OHT53" s="367"/>
      <c r="OHU53" s="367"/>
      <c r="OHV53" s="367"/>
      <c r="OHW53" s="367"/>
      <c r="OHX53" s="367"/>
      <c r="OHY53" s="367"/>
      <c r="OHZ53" s="367"/>
      <c r="OIA53" s="367"/>
      <c r="OIB53" s="367"/>
      <c r="OIC53" s="367"/>
      <c r="OID53" s="367"/>
      <c r="OIE53" s="367"/>
      <c r="OIF53" s="367"/>
      <c r="OIG53" s="367"/>
      <c r="OIH53" s="367"/>
      <c r="OII53" s="367"/>
      <c r="OIJ53" s="367"/>
      <c r="OIK53" s="367"/>
      <c r="OIL53" s="367"/>
      <c r="OIM53" s="367"/>
      <c r="OIN53" s="367"/>
      <c r="OIO53" s="367"/>
      <c r="OIP53" s="367"/>
      <c r="OIQ53" s="367"/>
      <c r="OIR53" s="367"/>
      <c r="OIS53" s="367"/>
      <c r="OIT53" s="367"/>
      <c r="OIU53" s="367"/>
      <c r="OIV53" s="367"/>
      <c r="OIW53" s="367"/>
      <c r="OIX53" s="367"/>
      <c r="OIY53" s="367"/>
      <c r="OIZ53" s="367"/>
      <c r="OJA53" s="367"/>
      <c r="OJB53" s="367"/>
      <c r="OJC53" s="367"/>
      <c r="OJD53" s="367"/>
      <c r="OJE53" s="367"/>
      <c r="OJF53" s="367"/>
      <c r="OJG53" s="367"/>
      <c r="OJH53" s="367"/>
      <c r="OJI53" s="367"/>
      <c r="OJJ53" s="367"/>
      <c r="OJK53" s="367"/>
      <c r="OJL53" s="367"/>
      <c r="OJM53" s="367"/>
      <c r="OJN53" s="367"/>
      <c r="OJO53" s="367"/>
      <c r="OJP53" s="367"/>
      <c r="OJQ53" s="367"/>
      <c r="OJR53" s="367"/>
      <c r="OJS53" s="367"/>
      <c r="OJT53" s="367"/>
      <c r="OJU53" s="367"/>
      <c r="OJV53" s="367"/>
      <c r="OJW53" s="367"/>
      <c r="OJX53" s="367"/>
      <c r="OJY53" s="367"/>
      <c r="OJZ53" s="367"/>
      <c r="OKA53" s="367"/>
      <c r="OKB53" s="367"/>
      <c r="OKC53" s="367"/>
      <c r="OKD53" s="367"/>
      <c r="OKE53" s="367"/>
      <c r="OKF53" s="367"/>
      <c r="OKG53" s="367"/>
      <c r="OKH53" s="367"/>
      <c r="OKI53" s="367"/>
      <c r="OKJ53" s="367"/>
      <c r="OKK53" s="367"/>
      <c r="OKL53" s="367"/>
      <c r="OKM53" s="367"/>
      <c r="OKN53" s="367"/>
      <c r="OKO53" s="367"/>
      <c r="OKP53" s="367"/>
      <c r="OKQ53" s="367"/>
      <c r="OKR53" s="367"/>
      <c r="OKS53" s="367"/>
      <c r="OKT53" s="367"/>
      <c r="OKU53" s="367"/>
      <c r="OKV53" s="367"/>
      <c r="OKW53" s="367"/>
      <c r="OKX53" s="367"/>
      <c r="OKY53" s="367"/>
      <c r="OKZ53" s="367"/>
      <c r="OLA53" s="367"/>
      <c r="OLB53" s="367"/>
      <c r="OLC53" s="367"/>
      <c r="OLD53" s="367"/>
      <c r="OLE53" s="367"/>
      <c r="OLF53" s="367"/>
      <c r="OLG53" s="367"/>
      <c r="OLH53" s="367"/>
      <c r="OLI53" s="367"/>
      <c r="OLJ53" s="367"/>
      <c r="OLK53" s="367"/>
      <c r="OLL53" s="367"/>
      <c r="OLM53" s="367"/>
      <c r="OLN53" s="367"/>
      <c r="OLO53" s="367"/>
      <c r="OLP53" s="367"/>
      <c r="OLQ53" s="367"/>
      <c r="OLR53" s="367"/>
      <c r="OLS53" s="367"/>
      <c r="OLT53" s="367"/>
      <c r="OLU53" s="367"/>
      <c r="OLV53" s="367"/>
      <c r="OLW53" s="367"/>
      <c r="OLX53" s="367"/>
      <c r="OLY53" s="367"/>
      <c r="OLZ53" s="367"/>
      <c r="OMA53" s="367"/>
      <c r="OMB53" s="367"/>
      <c r="OMC53" s="367"/>
      <c r="OMD53" s="367"/>
      <c r="OME53" s="367"/>
      <c r="OMF53" s="367"/>
      <c r="OMG53" s="367"/>
      <c r="OMH53" s="367"/>
      <c r="OMI53" s="367"/>
      <c r="OMJ53" s="367"/>
      <c r="OMK53" s="367"/>
      <c r="OML53" s="367"/>
      <c r="OMM53" s="367"/>
      <c r="OMN53" s="367"/>
      <c r="OMO53" s="367"/>
      <c r="OMP53" s="367"/>
      <c r="OMQ53" s="367"/>
      <c r="OMR53" s="367"/>
      <c r="OMS53" s="367"/>
      <c r="OMT53" s="367"/>
      <c r="OMU53" s="367"/>
      <c r="OMV53" s="367"/>
      <c r="OMW53" s="367"/>
      <c r="OMX53" s="367"/>
      <c r="OMY53" s="367"/>
      <c r="OMZ53" s="367"/>
      <c r="ONA53" s="367"/>
      <c r="ONB53" s="367"/>
      <c r="ONC53" s="367"/>
      <c r="OND53" s="367"/>
      <c r="ONE53" s="367"/>
      <c r="ONF53" s="367"/>
      <c r="ONG53" s="367"/>
      <c r="ONH53" s="367"/>
      <c r="ONI53" s="367"/>
      <c r="ONJ53" s="367"/>
      <c r="ONK53" s="367"/>
      <c r="ONL53" s="367"/>
      <c r="ONM53" s="367"/>
      <c r="ONN53" s="367"/>
      <c r="ONO53" s="367"/>
      <c r="ONP53" s="367"/>
      <c r="ONQ53" s="367"/>
      <c r="ONR53" s="367"/>
      <c r="ONS53" s="367"/>
      <c r="ONT53" s="367"/>
      <c r="ONU53" s="367"/>
      <c r="ONV53" s="367"/>
      <c r="ONW53" s="367"/>
      <c r="ONX53" s="367"/>
      <c r="ONY53" s="367"/>
      <c r="ONZ53" s="367"/>
      <c r="OOA53" s="367"/>
      <c r="OOB53" s="367"/>
      <c r="OOC53" s="367"/>
      <c r="OOD53" s="367"/>
      <c r="OOE53" s="367"/>
      <c r="OOF53" s="367"/>
      <c r="OOG53" s="367"/>
      <c r="OOH53" s="367"/>
      <c r="OOI53" s="367"/>
      <c r="OOJ53" s="367"/>
      <c r="OOK53" s="367"/>
      <c r="OOL53" s="367"/>
      <c r="OOM53" s="367"/>
      <c r="OON53" s="367"/>
      <c r="OOO53" s="367"/>
      <c r="OOP53" s="367"/>
      <c r="OOQ53" s="367"/>
      <c r="OOR53" s="367"/>
      <c r="OOS53" s="367"/>
      <c r="OOT53" s="367"/>
      <c r="OOU53" s="367"/>
      <c r="OOV53" s="367"/>
      <c r="OOW53" s="367"/>
      <c r="OOX53" s="367"/>
      <c r="OOY53" s="367"/>
      <c r="OOZ53" s="367"/>
      <c r="OPA53" s="367"/>
      <c r="OPB53" s="367"/>
      <c r="OPC53" s="367"/>
      <c r="OPD53" s="367"/>
      <c r="OPE53" s="367"/>
      <c r="OPF53" s="367"/>
      <c r="OPG53" s="367"/>
      <c r="OPH53" s="367"/>
      <c r="OPI53" s="367"/>
      <c r="OPJ53" s="367"/>
      <c r="OPK53" s="367"/>
      <c r="OPL53" s="367"/>
      <c r="OPM53" s="367"/>
      <c r="OPN53" s="367"/>
      <c r="OPO53" s="367"/>
      <c r="OPP53" s="367"/>
      <c r="OPQ53" s="367"/>
      <c r="OPR53" s="367"/>
      <c r="OPS53" s="367"/>
      <c r="OPT53" s="367"/>
      <c r="OPU53" s="367"/>
      <c r="OPV53" s="367"/>
      <c r="OPW53" s="367"/>
      <c r="OPX53" s="367"/>
      <c r="OPY53" s="367"/>
      <c r="OPZ53" s="367"/>
      <c r="OQA53" s="367"/>
      <c r="OQB53" s="367"/>
      <c r="OQC53" s="367"/>
      <c r="OQD53" s="367"/>
      <c r="OQE53" s="367"/>
      <c r="OQF53" s="367"/>
      <c r="OQG53" s="367"/>
      <c r="OQH53" s="367"/>
      <c r="OQI53" s="367"/>
      <c r="OQJ53" s="367"/>
      <c r="OQK53" s="367"/>
      <c r="OQL53" s="367"/>
      <c r="OQM53" s="367"/>
      <c r="OQN53" s="367"/>
      <c r="OQO53" s="367"/>
      <c r="OQP53" s="367"/>
      <c r="OQQ53" s="367"/>
      <c r="OQR53" s="367"/>
      <c r="OQS53" s="367"/>
      <c r="OQT53" s="367"/>
      <c r="OQU53" s="367"/>
      <c r="OQV53" s="367"/>
      <c r="OQW53" s="367"/>
      <c r="OQX53" s="367"/>
      <c r="OQY53" s="367"/>
      <c r="OQZ53" s="367"/>
      <c r="ORA53" s="367"/>
      <c r="ORB53" s="367"/>
      <c r="ORC53" s="367"/>
      <c r="ORD53" s="367"/>
      <c r="ORE53" s="367"/>
      <c r="ORF53" s="367"/>
      <c r="ORG53" s="367"/>
      <c r="ORH53" s="367"/>
      <c r="ORI53" s="367"/>
      <c r="ORJ53" s="367"/>
      <c r="ORK53" s="367"/>
      <c r="ORL53" s="367"/>
      <c r="ORM53" s="367"/>
      <c r="ORN53" s="367"/>
      <c r="ORO53" s="367"/>
      <c r="ORP53" s="367"/>
      <c r="ORQ53" s="367"/>
      <c r="ORR53" s="367"/>
      <c r="ORS53" s="367"/>
      <c r="ORT53" s="367"/>
      <c r="ORU53" s="367"/>
      <c r="ORV53" s="367"/>
      <c r="ORW53" s="367"/>
      <c r="ORX53" s="367"/>
      <c r="ORY53" s="367"/>
      <c r="ORZ53" s="367"/>
      <c r="OSA53" s="367"/>
      <c r="OSB53" s="367"/>
      <c r="OSC53" s="367"/>
      <c r="OSD53" s="367"/>
      <c r="OSE53" s="367"/>
      <c r="OSF53" s="367"/>
      <c r="OSG53" s="367"/>
      <c r="OSH53" s="367"/>
      <c r="OSI53" s="367"/>
      <c r="OSJ53" s="367"/>
      <c r="OSK53" s="367"/>
      <c r="OSL53" s="367"/>
      <c r="OSM53" s="367"/>
      <c r="OSN53" s="367"/>
      <c r="OSO53" s="367"/>
      <c r="OSP53" s="367"/>
      <c r="OSQ53" s="367"/>
      <c r="OSR53" s="367"/>
      <c r="OSS53" s="367"/>
      <c r="OST53" s="367"/>
      <c r="OSU53" s="367"/>
      <c r="OSV53" s="367"/>
      <c r="OSW53" s="367"/>
      <c r="OSX53" s="367"/>
      <c r="OSY53" s="367"/>
      <c r="OSZ53" s="367"/>
      <c r="OTA53" s="367"/>
      <c r="OTB53" s="367"/>
      <c r="OTC53" s="367"/>
      <c r="OTD53" s="367"/>
      <c r="OTE53" s="367"/>
      <c r="OTF53" s="367"/>
      <c r="OTG53" s="367"/>
      <c r="OTH53" s="367"/>
      <c r="OTI53" s="367"/>
      <c r="OTJ53" s="367"/>
      <c r="OTK53" s="367"/>
      <c r="OTL53" s="367"/>
      <c r="OTM53" s="367"/>
      <c r="OTN53" s="367"/>
      <c r="OTO53" s="367"/>
      <c r="OTP53" s="367"/>
      <c r="OTQ53" s="367"/>
      <c r="OTR53" s="367"/>
      <c r="OTS53" s="367"/>
      <c r="OTT53" s="367"/>
      <c r="OTU53" s="367"/>
      <c r="OTV53" s="367"/>
      <c r="OTW53" s="367"/>
      <c r="OTX53" s="367"/>
      <c r="OTY53" s="367"/>
      <c r="OTZ53" s="367"/>
      <c r="OUA53" s="367"/>
      <c r="OUB53" s="367"/>
      <c r="OUC53" s="367"/>
      <c r="OUD53" s="367"/>
      <c r="OUE53" s="367"/>
      <c r="OUF53" s="367"/>
      <c r="OUG53" s="367"/>
      <c r="OUH53" s="367"/>
      <c r="OUI53" s="367"/>
      <c r="OUJ53" s="367"/>
      <c r="OUK53" s="367"/>
      <c r="OUL53" s="367"/>
      <c r="OUM53" s="367"/>
      <c r="OUN53" s="367"/>
      <c r="OUO53" s="367"/>
      <c r="OUP53" s="367"/>
      <c r="OUQ53" s="367"/>
      <c r="OUR53" s="367"/>
      <c r="OUS53" s="367"/>
      <c r="OUT53" s="367"/>
      <c r="OUU53" s="367"/>
      <c r="OUV53" s="367"/>
      <c r="OUW53" s="367"/>
      <c r="OUX53" s="367"/>
      <c r="OUY53" s="367"/>
      <c r="OUZ53" s="367"/>
      <c r="OVA53" s="367"/>
      <c r="OVB53" s="367"/>
      <c r="OVC53" s="367"/>
      <c r="OVD53" s="367"/>
      <c r="OVE53" s="367"/>
      <c r="OVF53" s="367"/>
      <c r="OVG53" s="367"/>
      <c r="OVH53" s="367"/>
      <c r="OVI53" s="367"/>
      <c r="OVJ53" s="367"/>
      <c r="OVK53" s="367"/>
      <c r="OVL53" s="367"/>
      <c r="OVM53" s="367"/>
      <c r="OVN53" s="367"/>
      <c r="OVO53" s="367"/>
      <c r="OVP53" s="367"/>
      <c r="OVQ53" s="367"/>
      <c r="OVR53" s="367"/>
      <c r="OVS53" s="367"/>
      <c r="OVT53" s="367"/>
      <c r="OVU53" s="367"/>
      <c r="OVV53" s="367"/>
      <c r="OVW53" s="367"/>
      <c r="OVX53" s="367"/>
      <c r="OVY53" s="367"/>
      <c r="OVZ53" s="367"/>
      <c r="OWA53" s="367"/>
      <c r="OWB53" s="367"/>
      <c r="OWC53" s="367"/>
      <c r="OWD53" s="367"/>
      <c r="OWE53" s="367"/>
      <c r="OWF53" s="367"/>
      <c r="OWG53" s="367"/>
      <c r="OWH53" s="367"/>
      <c r="OWI53" s="367"/>
      <c r="OWJ53" s="367"/>
      <c r="OWK53" s="367"/>
      <c r="OWL53" s="367"/>
      <c r="OWM53" s="367"/>
      <c r="OWN53" s="367"/>
      <c r="OWO53" s="367"/>
      <c r="OWP53" s="367"/>
      <c r="OWQ53" s="367"/>
      <c r="OWR53" s="367"/>
      <c r="OWS53" s="367"/>
      <c r="OWT53" s="367"/>
      <c r="OWU53" s="367"/>
      <c r="OWV53" s="367"/>
      <c r="OWW53" s="367"/>
      <c r="OWX53" s="367"/>
      <c r="OWY53" s="367"/>
      <c r="OWZ53" s="367"/>
      <c r="OXA53" s="367"/>
      <c r="OXB53" s="367"/>
      <c r="OXC53" s="367"/>
      <c r="OXD53" s="367"/>
      <c r="OXE53" s="367"/>
      <c r="OXF53" s="367"/>
      <c r="OXG53" s="367"/>
      <c r="OXH53" s="367"/>
      <c r="OXI53" s="367"/>
      <c r="OXJ53" s="367"/>
      <c r="OXK53" s="367"/>
      <c r="OXL53" s="367"/>
      <c r="OXM53" s="367"/>
      <c r="OXN53" s="367"/>
      <c r="OXO53" s="367"/>
      <c r="OXP53" s="367"/>
      <c r="OXQ53" s="367"/>
      <c r="OXR53" s="367"/>
      <c r="OXS53" s="367"/>
      <c r="OXT53" s="367"/>
      <c r="OXU53" s="367"/>
      <c r="OXV53" s="367"/>
      <c r="OXW53" s="367"/>
      <c r="OXX53" s="367"/>
      <c r="OXY53" s="367"/>
      <c r="OXZ53" s="367"/>
      <c r="OYA53" s="367"/>
      <c r="OYB53" s="367"/>
      <c r="OYC53" s="367"/>
      <c r="OYD53" s="367"/>
      <c r="OYE53" s="367"/>
      <c r="OYF53" s="367"/>
      <c r="OYG53" s="367"/>
      <c r="OYH53" s="367"/>
      <c r="OYI53" s="367"/>
      <c r="OYJ53" s="367"/>
      <c r="OYK53" s="367"/>
      <c r="OYL53" s="367"/>
      <c r="OYM53" s="367"/>
      <c r="OYN53" s="367"/>
      <c r="OYO53" s="367"/>
      <c r="OYP53" s="367"/>
      <c r="OYQ53" s="367"/>
      <c r="OYR53" s="367"/>
      <c r="OYS53" s="367"/>
      <c r="OYT53" s="367"/>
      <c r="OYU53" s="367"/>
      <c r="OYV53" s="367"/>
      <c r="OYW53" s="367"/>
      <c r="OYX53" s="367"/>
      <c r="OYY53" s="367"/>
      <c r="OYZ53" s="367"/>
      <c r="OZA53" s="367"/>
      <c r="OZB53" s="367"/>
      <c r="OZC53" s="367"/>
      <c r="OZD53" s="367"/>
      <c r="OZE53" s="367"/>
      <c r="OZF53" s="367"/>
      <c r="OZG53" s="367"/>
      <c r="OZH53" s="367"/>
      <c r="OZI53" s="367"/>
      <c r="OZJ53" s="367"/>
      <c r="OZK53" s="367"/>
      <c r="OZL53" s="367"/>
      <c r="OZM53" s="367"/>
      <c r="OZN53" s="367"/>
      <c r="OZO53" s="367"/>
      <c r="OZP53" s="367"/>
      <c r="OZQ53" s="367"/>
      <c r="OZR53" s="367"/>
      <c r="OZS53" s="367"/>
      <c r="OZT53" s="367"/>
      <c r="OZU53" s="367"/>
      <c r="OZV53" s="367"/>
      <c r="OZW53" s="367"/>
      <c r="OZX53" s="367"/>
      <c r="OZY53" s="367"/>
      <c r="OZZ53" s="367"/>
      <c r="PAA53" s="367"/>
      <c r="PAB53" s="367"/>
      <c r="PAC53" s="367"/>
      <c r="PAD53" s="367"/>
      <c r="PAE53" s="367"/>
      <c r="PAF53" s="367"/>
      <c r="PAG53" s="367"/>
      <c r="PAH53" s="367"/>
      <c r="PAI53" s="367"/>
      <c r="PAJ53" s="367"/>
      <c r="PAK53" s="367"/>
      <c r="PAL53" s="367"/>
      <c r="PAM53" s="367"/>
      <c r="PAN53" s="367"/>
      <c r="PAO53" s="367"/>
      <c r="PAP53" s="367"/>
      <c r="PAQ53" s="367"/>
      <c r="PAR53" s="367"/>
      <c r="PAS53" s="367"/>
      <c r="PAT53" s="367"/>
      <c r="PAU53" s="367"/>
      <c r="PAV53" s="367"/>
      <c r="PAW53" s="367"/>
      <c r="PAX53" s="367"/>
      <c r="PAY53" s="367"/>
      <c r="PAZ53" s="367"/>
      <c r="PBA53" s="367"/>
      <c r="PBB53" s="367"/>
      <c r="PBC53" s="367"/>
      <c r="PBD53" s="367"/>
      <c r="PBE53" s="367"/>
      <c r="PBF53" s="367"/>
      <c r="PBG53" s="367"/>
      <c r="PBH53" s="367"/>
      <c r="PBI53" s="367"/>
      <c r="PBJ53" s="367"/>
      <c r="PBK53" s="367"/>
      <c r="PBL53" s="367"/>
      <c r="PBM53" s="367"/>
      <c r="PBN53" s="367"/>
      <c r="PBO53" s="367"/>
      <c r="PBP53" s="367"/>
      <c r="PBQ53" s="367"/>
      <c r="PBR53" s="367"/>
      <c r="PBS53" s="367"/>
      <c r="PBT53" s="367"/>
      <c r="PBU53" s="367"/>
      <c r="PBV53" s="367"/>
      <c r="PBW53" s="367"/>
      <c r="PBX53" s="367"/>
      <c r="PBY53" s="367"/>
      <c r="PBZ53" s="367"/>
      <c r="PCA53" s="367"/>
      <c r="PCB53" s="367"/>
      <c r="PCC53" s="367"/>
      <c r="PCD53" s="367"/>
      <c r="PCE53" s="367"/>
      <c r="PCF53" s="367"/>
      <c r="PCG53" s="367"/>
      <c r="PCH53" s="367"/>
      <c r="PCI53" s="367"/>
      <c r="PCJ53" s="367"/>
      <c r="PCK53" s="367"/>
      <c r="PCL53" s="367"/>
      <c r="PCM53" s="367"/>
      <c r="PCN53" s="367"/>
      <c r="PCO53" s="367"/>
      <c r="PCP53" s="367"/>
      <c r="PCQ53" s="367"/>
      <c r="PCR53" s="367"/>
      <c r="PCS53" s="367"/>
      <c r="PCT53" s="367"/>
      <c r="PCU53" s="367"/>
      <c r="PCV53" s="367"/>
      <c r="PCW53" s="367"/>
      <c r="PCX53" s="367"/>
      <c r="PCY53" s="367"/>
      <c r="PCZ53" s="367"/>
      <c r="PDA53" s="367"/>
      <c r="PDB53" s="367"/>
      <c r="PDC53" s="367"/>
      <c r="PDD53" s="367"/>
      <c r="PDE53" s="367"/>
      <c r="PDF53" s="367"/>
      <c r="PDG53" s="367"/>
      <c r="PDH53" s="367"/>
      <c r="PDI53" s="367"/>
      <c r="PDJ53" s="367"/>
      <c r="PDK53" s="367"/>
      <c r="PDL53" s="367"/>
      <c r="PDM53" s="367"/>
      <c r="PDN53" s="367"/>
      <c r="PDO53" s="367"/>
      <c r="PDP53" s="367"/>
      <c r="PDQ53" s="367"/>
      <c r="PDR53" s="367"/>
      <c r="PDS53" s="367"/>
      <c r="PDT53" s="367"/>
      <c r="PDU53" s="367"/>
      <c r="PDV53" s="367"/>
      <c r="PDW53" s="367"/>
      <c r="PDX53" s="367"/>
      <c r="PDY53" s="367"/>
      <c r="PDZ53" s="367"/>
      <c r="PEA53" s="367"/>
      <c r="PEB53" s="367"/>
      <c r="PEC53" s="367"/>
      <c r="PED53" s="367"/>
      <c r="PEE53" s="367"/>
      <c r="PEF53" s="367"/>
      <c r="PEG53" s="367"/>
      <c r="PEH53" s="367"/>
      <c r="PEI53" s="367"/>
      <c r="PEJ53" s="367"/>
      <c r="PEK53" s="367"/>
      <c r="PEL53" s="367"/>
      <c r="PEM53" s="367"/>
      <c r="PEN53" s="367"/>
      <c r="PEO53" s="367"/>
      <c r="PEP53" s="367"/>
      <c r="PEQ53" s="367"/>
      <c r="PER53" s="367"/>
      <c r="PES53" s="367"/>
      <c r="PET53" s="367"/>
      <c r="PEU53" s="367"/>
      <c r="PEV53" s="367"/>
      <c r="PEW53" s="367"/>
      <c r="PEX53" s="367"/>
      <c r="PEY53" s="367"/>
      <c r="PEZ53" s="367"/>
      <c r="PFA53" s="367"/>
      <c r="PFB53" s="367"/>
      <c r="PFC53" s="367"/>
      <c r="PFD53" s="367"/>
      <c r="PFE53" s="367"/>
      <c r="PFF53" s="367"/>
      <c r="PFG53" s="367"/>
      <c r="PFH53" s="367"/>
      <c r="PFI53" s="367"/>
      <c r="PFJ53" s="367"/>
      <c r="PFK53" s="367"/>
      <c r="PFL53" s="367"/>
      <c r="PFM53" s="367"/>
      <c r="PFN53" s="367"/>
      <c r="PFO53" s="367"/>
      <c r="PFP53" s="367"/>
      <c r="PFQ53" s="367"/>
      <c r="PFR53" s="367"/>
      <c r="PFS53" s="367"/>
      <c r="PFT53" s="367"/>
      <c r="PFU53" s="367"/>
      <c r="PFV53" s="367"/>
      <c r="PFW53" s="367"/>
      <c r="PFX53" s="367"/>
      <c r="PFY53" s="367"/>
      <c r="PFZ53" s="367"/>
      <c r="PGA53" s="367"/>
      <c r="PGB53" s="367"/>
      <c r="PGC53" s="367"/>
      <c r="PGD53" s="367"/>
      <c r="PGE53" s="367"/>
      <c r="PGF53" s="367"/>
      <c r="PGG53" s="367"/>
      <c r="PGH53" s="367"/>
      <c r="PGI53" s="367"/>
      <c r="PGJ53" s="367"/>
      <c r="PGK53" s="367"/>
      <c r="PGL53" s="367"/>
      <c r="PGM53" s="367"/>
      <c r="PGN53" s="367"/>
      <c r="PGO53" s="367"/>
      <c r="PGP53" s="367"/>
      <c r="PGQ53" s="367"/>
      <c r="PGR53" s="367"/>
      <c r="PGS53" s="367"/>
      <c r="PGT53" s="367"/>
      <c r="PGU53" s="367"/>
      <c r="PGV53" s="367"/>
      <c r="PGW53" s="367"/>
      <c r="PGX53" s="367"/>
      <c r="PGY53" s="367"/>
      <c r="PGZ53" s="367"/>
      <c r="PHA53" s="367"/>
      <c r="PHB53" s="367"/>
      <c r="PHC53" s="367"/>
      <c r="PHD53" s="367"/>
      <c r="PHE53" s="367"/>
      <c r="PHF53" s="367"/>
      <c r="PHG53" s="367"/>
      <c r="PHH53" s="367"/>
      <c r="PHI53" s="367"/>
      <c r="PHJ53" s="367"/>
      <c r="PHK53" s="367"/>
      <c r="PHL53" s="367"/>
      <c r="PHM53" s="367"/>
      <c r="PHN53" s="367"/>
      <c r="PHO53" s="367"/>
      <c r="PHP53" s="367"/>
      <c r="PHQ53" s="367"/>
      <c r="PHR53" s="367"/>
      <c r="PHS53" s="367"/>
      <c r="PHT53" s="367"/>
      <c r="PHU53" s="367"/>
      <c r="PHV53" s="367"/>
      <c r="PHW53" s="367"/>
      <c r="PHX53" s="367"/>
      <c r="PHY53" s="367"/>
      <c r="PHZ53" s="367"/>
      <c r="PIA53" s="367"/>
      <c r="PIB53" s="367"/>
      <c r="PIC53" s="367"/>
      <c r="PID53" s="367"/>
      <c r="PIE53" s="367"/>
      <c r="PIF53" s="367"/>
      <c r="PIG53" s="367"/>
      <c r="PIH53" s="367"/>
      <c r="PII53" s="367"/>
      <c r="PIJ53" s="367"/>
      <c r="PIK53" s="367"/>
      <c r="PIL53" s="367"/>
      <c r="PIM53" s="367"/>
      <c r="PIN53" s="367"/>
      <c r="PIO53" s="367"/>
      <c r="PIP53" s="367"/>
      <c r="PIQ53" s="367"/>
      <c r="PIR53" s="367"/>
      <c r="PIS53" s="367"/>
      <c r="PIT53" s="367"/>
      <c r="PIU53" s="367"/>
      <c r="PIV53" s="367"/>
      <c r="PIW53" s="367"/>
      <c r="PIX53" s="367"/>
      <c r="PIY53" s="367"/>
      <c r="PIZ53" s="367"/>
      <c r="PJA53" s="367"/>
      <c r="PJB53" s="367"/>
      <c r="PJC53" s="367"/>
      <c r="PJD53" s="367"/>
      <c r="PJE53" s="367"/>
      <c r="PJF53" s="367"/>
      <c r="PJG53" s="367"/>
      <c r="PJH53" s="367"/>
      <c r="PJI53" s="367"/>
      <c r="PJJ53" s="367"/>
      <c r="PJK53" s="367"/>
      <c r="PJL53" s="367"/>
      <c r="PJM53" s="367"/>
      <c r="PJN53" s="367"/>
      <c r="PJO53" s="367"/>
      <c r="PJP53" s="367"/>
      <c r="PJQ53" s="367"/>
      <c r="PJR53" s="367"/>
      <c r="PJS53" s="367"/>
      <c r="PJT53" s="367"/>
      <c r="PJU53" s="367"/>
      <c r="PJV53" s="367"/>
      <c r="PJW53" s="367"/>
      <c r="PJX53" s="367"/>
      <c r="PJY53" s="367"/>
      <c r="PJZ53" s="367"/>
      <c r="PKA53" s="367"/>
      <c r="PKB53" s="367"/>
      <c r="PKC53" s="367"/>
      <c r="PKD53" s="367"/>
      <c r="PKE53" s="367"/>
      <c r="PKF53" s="367"/>
      <c r="PKG53" s="367"/>
      <c r="PKH53" s="367"/>
      <c r="PKI53" s="367"/>
      <c r="PKJ53" s="367"/>
      <c r="PKK53" s="367"/>
      <c r="PKL53" s="367"/>
      <c r="PKM53" s="367"/>
      <c r="PKN53" s="367"/>
      <c r="PKO53" s="367"/>
      <c r="PKP53" s="367"/>
      <c r="PKQ53" s="367"/>
      <c r="PKR53" s="367"/>
      <c r="PKS53" s="367"/>
      <c r="PKT53" s="367"/>
      <c r="PKU53" s="367"/>
      <c r="PKV53" s="367"/>
      <c r="PKW53" s="367"/>
      <c r="PKX53" s="367"/>
      <c r="PKY53" s="367"/>
      <c r="PKZ53" s="367"/>
      <c r="PLA53" s="367"/>
      <c r="PLB53" s="367"/>
      <c r="PLC53" s="367"/>
      <c r="PLD53" s="367"/>
      <c r="PLE53" s="367"/>
      <c r="PLF53" s="367"/>
      <c r="PLG53" s="367"/>
      <c r="PLH53" s="367"/>
      <c r="PLI53" s="367"/>
      <c r="PLJ53" s="367"/>
      <c r="PLK53" s="367"/>
      <c r="PLL53" s="367"/>
      <c r="PLM53" s="367"/>
      <c r="PLN53" s="367"/>
      <c r="PLO53" s="367"/>
      <c r="PLP53" s="367"/>
      <c r="PLQ53" s="367"/>
      <c r="PLR53" s="367"/>
      <c r="PLS53" s="367"/>
      <c r="PLT53" s="367"/>
      <c r="PLU53" s="367"/>
      <c r="PLV53" s="367"/>
      <c r="PLW53" s="367"/>
      <c r="PLX53" s="367"/>
      <c r="PLY53" s="367"/>
      <c r="PLZ53" s="367"/>
      <c r="PMA53" s="367"/>
      <c r="PMB53" s="367"/>
      <c r="PMC53" s="367"/>
      <c r="PMD53" s="367"/>
      <c r="PME53" s="367"/>
      <c r="PMF53" s="367"/>
      <c r="PMG53" s="367"/>
      <c r="PMH53" s="367"/>
      <c r="PMI53" s="367"/>
      <c r="PMJ53" s="367"/>
      <c r="PMK53" s="367"/>
      <c r="PML53" s="367"/>
      <c r="PMM53" s="367"/>
      <c r="PMN53" s="367"/>
      <c r="PMO53" s="367"/>
      <c r="PMP53" s="367"/>
      <c r="PMQ53" s="367"/>
      <c r="PMR53" s="367"/>
      <c r="PMS53" s="367"/>
      <c r="PMT53" s="367"/>
      <c r="PMU53" s="367"/>
      <c r="PMV53" s="367"/>
      <c r="PMW53" s="367"/>
      <c r="PMX53" s="367"/>
      <c r="PMY53" s="367"/>
      <c r="PMZ53" s="367"/>
      <c r="PNA53" s="367"/>
      <c r="PNB53" s="367"/>
      <c r="PNC53" s="367"/>
      <c r="PND53" s="367"/>
      <c r="PNE53" s="367"/>
      <c r="PNF53" s="367"/>
      <c r="PNG53" s="367"/>
      <c r="PNH53" s="367"/>
      <c r="PNI53" s="367"/>
      <c r="PNJ53" s="367"/>
      <c r="PNK53" s="367"/>
      <c r="PNL53" s="367"/>
      <c r="PNM53" s="367"/>
      <c r="PNN53" s="367"/>
      <c r="PNO53" s="367"/>
      <c r="PNP53" s="367"/>
      <c r="PNQ53" s="367"/>
      <c r="PNR53" s="367"/>
      <c r="PNS53" s="367"/>
      <c r="PNT53" s="367"/>
      <c r="PNU53" s="367"/>
      <c r="PNV53" s="367"/>
      <c r="PNW53" s="367"/>
      <c r="PNX53" s="367"/>
      <c r="PNY53" s="367"/>
      <c r="PNZ53" s="367"/>
      <c r="POA53" s="367"/>
      <c r="POB53" s="367"/>
      <c r="POC53" s="367"/>
      <c r="POD53" s="367"/>
      <c r="POE53" s="367"/>
      <c r="POF53" s="367"/>
      <c r="POG53" s="367"/>
      <c r="POH53" s="367"/>
      <c r="POI53" s="367"/>
      <c r="POJ53" s="367"/>
      <c r="POK53" s="367"/>
      <c r="POL53" s="367"/>
      <c r="POM53" s="367"/>
      <c r="PON53" s="367"/>
      <c r="POO53" s="367"/>
      <c r="POP53" s="367"/>
      <c r="POQ53" s="367"/>
      <c r="POR53" s="367"/>
      <c r="POS53" s="367"/>
      <c r="POT53" s="367"/>
      <c r="POU53" s="367"/>
      <c r="POV53" s="367"/>
      <c r="POW53" s="367"/>
      <c r="POX53" s="367"/>
      <c r="POY53" s="367"/>
      <c r="POZ53" s="367"/>
      <c r="PPA53" s="367"/>
      <c r="PPB53" s="367"/>
      <c r="PPC53" s="367"/>
      <c r="PPD53" s="367"/>
      <c r="PPE53" s="367"/>
      <c r="PPF53" s="367"/>
      <c r="PPG53" s="367"/>
      <c r="PPH53" s="367"/>
      <c r="PPI53" s="367"/>
      <c r="PPJ53" s="367"/>
      <c r="PPK53" s="367"/>
      <c r="PPL53" s="367"/>
      <c r="PPM53" s="367"/>
      <c r="PPN53" s="367"/>
      <c r="PPO53" s="367"/>
      <c r="PPP53" s="367"/>
      <c r="PPQ53" s="367"/>
      <c r="PPR53" s="367"/>
      <c r="PPS53" s="367"/>
      <c r="PPT53" s="367"/>
      <c r="PPU53" s="367"/>
      <c r="PPV53" s="367"/>
      <c r="PPW53" s="367"/>
      <c r="PPX53" s="367"/>
      <c r="PPY53" s="367"/>
      <c r="PPZ53" s="367"/>
      <c r="PQA53" s="367"/>
      <c r="PQB53" s="367"/>
      <c r="PQC53" s="367"/>
      <c r="PQD53" s="367"/>
      <c r="PQE53" s="367"/>
      <c r="PQF53" s="367"/>
      <c r="PQG53" s="367"/>
      <c r="PQH53" s="367"/>
      <c r="PQI53" s="367"/>
      <c r="PQJ53" s="367"/>
      <c r="PQK53" s="367"/>
      <c r="PQL53" s="367"/>
      <c r="PQM53" s="367"/>
      <c r="PQN53" s="367"/>
      <c r="PQO53" s="367"/>
      <c r="PQP53" s="367"/>
      <c r="PQQ53" s="367"/>
      <c r="PQR53" s="367"/>
      <c r="PQS53" s="367"/>
      <c r="PQT53" s="367"/>
      <c r="PQU53" s="367"/>
      <c r="PQV53" s="367"/>
      <c r="PQW53" s="367"/>
      <c r="PQX53" s="367"/>
      <c r="PQY53" s="367"/>
      <c r="PQZ53" s="367"/>
      <c r="PRA53" s="367"/>
      <c r="PRB53" s="367"/>
      <c r="PRC53" s="367"/>
      <c r="PRD53" s="367"/>
      <c r="PRE53" s="367"/>
      <c r="PRF53" s="367"/>
      <c r="PRG53" s="367"/>
      <c r="PRH53" s="367"/>
      <c r="PRI53" s="367"/>
      <c r="PRJ53" s="367"/>
      <c r="PRK53" s="367"/>
      <c r="PRL53" s="367"/>
      <c r="PRM53" s="367"/>
      <c r="PRN53" s="367"/>
      <c r="PRO53" s="367"/>
      <c r="PRP53" s="367"/>
      <c r="PRQ53" s="367"/>
      <c r="PRR53" s="367"/>
      <c r="PRS53" s="367"/>
      <c r="PRT53" s="367"/>
      <c r="PRU53" s="367"/>
      <c r="PRV53" s="367"/>
      <c r="PRW53" s="367"/>
      <c r="PRX53" s="367"/>
      <c r="PRY53" s="367"/>
      <c r="PRZ53" s="367"/>
      <c r="PSA53" s="367"/>
      <c r="PSB53" s="367"/>
      <c r="PSC53" s="367"/>
      <c r="PSD53" s="367"/>
      <c r="PSE53" s="367"/>
      <c r="PSF53" s="367"/>
      <c r="PSG53" s="367"/>
      <c r="PSH53" s="367"/>
      <c r="PSI53" s="367"/>
      <c r="PSJ53" s="367"/>
      <c r="PSK53" s="367"/>
      <c r="PSL53" s="367"/>
      <c r="PSM53" s="367"/>
      <c r="PSN53" s="367"/>
      <c r="PSO53" s="367"/>
      <c r="PSP53" s="367"/>
      <c r="PSQ53" s="367"/>
      <c r="PSR53" s="367"/>
      <c r="PSS53" s="367"/>
      <c r="PST53" s="367"/>
      <c r="PSU53" s="367"/>
      <c r="PSV53" s="367"/>
      <c r="PSW53" s="367"/>
      <c r="PSX53" s="367"/>
      <c r="PSY53" s="367"/>
      <c r="PSZ53" s="367"/>
      <c r="PTA53" s="367"/>
      <c r="PTB53" s="367"/>
      <c r="PTC53" s="367"/>
      <c r="PTD53" s="367"/>
      <c r="PTE53" s="367"/>
      <c r="PTF53" s="367"/>
      <c r="PTG53" s="367"/>
      <c r="PTH53" s="367"/>
      <c r="PTI53" s="367"/>
      <c r="PTJ53" s="367"/>
      <c r="PTK53" s="367"/>
      <c r="PTL53" s="367"/>
      <c r="PTM53" s="367"/>
      <c r="PTN53" s="367"/>
      <c r="PTO53" s="367"/>
      <c r="PTP53" s="367"/>
      <c r="PTQ53" s="367"/>
      <c r="PTR53" s="367"/>
      <c r="PTS53" s="367"/>
      <c r="PTT53" s="367"/>
      <c r="PTU53" s="367"/>
      <c r="PTV53" s="367"/>
      <c r="PTW53" s="367"/>
      <c r="PTX53" s="367"/>
      <c r="PTY53" s="367"/>
      <c r="PTZ53" s="367"/>
      <c r="PUA53" s="367"/>
      <c r="PUB53" s="367"/>
      <c r="PUC53" s="367"/>
      <c r="PUD53" s="367"/>
      <c r="PUE53" s="367"/>
      <c r="PUF53" s="367"/>
      <c r="PUG53" s="367"/>
      <c r="PUH53" s="367"/>
      <c r="PUI53" s="367"/>
      <c r="PUJ53" s="367"/>
      <c r="PUK53" s="367"/>
      <c r="PUL53" s="367"/>
      <c r="PUM53" s="367"/>
      <c r="PUN53" s="367"/>
      <c r="PUO53" s="367"/>
      <c r="PUP53" s="367"/>
      <c r="PUQ53" s="367"/>
      <c r="PUR53" s="367"/>
      <c r="PUS53" s="367"/>
      <c r="PUT53" s="367"/>
      <c r="PUU53" s="367"/>
      <c r="PUV53" s="367"/>
      <c r="PUW53" s="367"/>
      <c r="PUX53" s="367"/>
      <c r="PUY53" s="367"/>
      <c r="PUZ53" s="367"/>
      <c r="PVA53" s="367"/>
      <c r="PVB53" s="367"/>
      <c r="PVC53" s="367"/>
      <c r="PVD53" s="367"/>
      <c r="PVE53" s="367"/>
      <c r="PVF53" s="367"/>
      <c r="PVG53" s="367"/>
      <c r="PVH53" s="367"/>
      <c r="PVI53" s="367"/>
      <c r="PVJ53" s="367"/>
      <c r="PVK53" s="367"/>
      <c r="PVL53" s="367"/>
      <c r="PVM53" s="367"/>
      <c r="PVN53" s="367"/>
      <c r="PVO53" s="367"/>
      <c r="PVP53" s="367"/>
      <c r="PVQ53" s="367"/>
      <c r="PVR53" s="367"/>
      <c r="PVS53" s="367"/>
      <c r="PVT53" s="367"/>
      <c r="PVU53" s="367"/>
      <c r="PVV53" s="367"/>
      <c r="PVW53" s="367"/>
      <c r="PVX53" s="367"/>
      <c r="PVY53" s="367"/>
      <c r="PVZ53" s="367"/>
      <c r="PWA53" s="367"/>
      <c r="PWB53" s="367"/>
      <c r="PWC53" s="367"/>
      <c r="PWD53" s="367"/>
      <c r="PWE53" s="367"/>
      <c r="PWF53" s="367"/>
      <c r="PWG53" s="367"/>
      <c r="PWH53" s="367"/>
      <c r="PWI53" s="367"/>
      <c r="PWJ53" s="367"/>
      <c r="PWK53" s="367"/>
      <c r="PWL53" s="367"/>
      <c r="PWM53" s="367"/>
      <c r="PWN53" s="367"/>
      <c r="PWO53" s="367"/>
      <c r="PWP53" s="367"/>
      <c r="PWQ53" s="367"/>
      <c r="PWR53" s="367"/>
      <c r="PWS53" s="367"/>
      <c r="PWT53" s="367"/>
      <c r="PWU53" s="367"/>
      <c r="PWV53" s="367"/>
      <c r="PWW53" s="367"/>
      <c r="PWX53" s="367"/>
      <c r="PWY53" s="367"/>
      <c r="PWZ53" s="367"/>
      <c r="PXA53" s="367"/>
      <c r="PXB53" s="367"/>
      <c r="PXC53" s="367"/>
      <c r="PXD53" s="367"/>
      <c r="PXE53" s="367"/>
      <c r="PXF53" s="367"/>
      <c r="PXG53" s="367"/>
      <c r="PXH53" s="367"/>
      <c r="PXI53" s="367"/>
      <c r="PXJ53" s="367"/>
      <c r="PXK53" s="367"/>
      <c r="PXL53" s="367"/>
      <c r="PXM53" s="367"/>
      <c r="PXN53" s="367"/>
      <c r="PXO53" s="367"/>
      <c r="PXP53" s="367"/>
      <c r="PXQ53" s="367"/>
      <c r="PXR53" s="367"/>
      <c r="PXS53" s="367"/>
      <c r="PXT53" s="367"/>
      <c r="PXU53" s="367"/>
      <c r="PXV53" s="367"/>
      <c r="PXW53" s="367"/>
      <c r="PXX53" s="367"/>
      <c r="PXY53" s="367"/>
      <c r="PXZ53" s="367"/>
      <c r="PYA53" s="367"/>
      <c r="PYB53" s="367"/>
      <c r="PYC53" s="367"/>
      <c r="PYD53" s="367"/>
      <c r="PYE53" s="367"/>
      <c r="PYF53" s="367"/>
      <c r="PYG53" s="367"/>
      <c r="PYH53" s="367"/>
      <c r="PYI53" s="367"/>
      <c r="PYJ53" s="367"/>
      <c r="PYK53" s="367"/>
      <c r="PYL53" s="367"/>
      <c r="PYM53" s="367"/>
      <c r="PYN53" s="367"/>
      <c r="PYO53" s="367"/>
      <c r="PYP53" s="367"/>
      <c r="PYQ53" s="367"/>
      <c r="PYR53" s="367"/>
      <c r="PYS53" s="367"/>
      <c r="PYT53" s="367"/>
      <c r="PYU53" s="367"/>
      <c r="PYV53" s="367"/>
      <c r="PYW53" s="367"/>
      <c r="PYX53" s="367"/>
      <c r="PYY53" s="367"/>
      <c r="PYZ53" s="367"/>
      <c r="PZA53" s="367"/>
      <c r="PZB53" s="367"/>
      <c r="PZC53" s="367"/>
      <c r="PZD53" s="367"/>
      <c r="PZE53" s="367"/>
      <c r="PZF53" s="367"/>
      <c r="PZG53" s="367"/>
      <c r="PZH53" s="367"/>
      <c r="PZI53" s="367"/>
      <c r="PZJ53" s="367"/>
      <c r="PZK53" s="367"/>
      <c r="PZL53" s="367"/>
      <c r="PZM53" s="367"/>
      <c r="PZN53" s="367"/>
      <c r="PZO53" s="367"/>
      <c r="PZP53" s="367"/>
      <c r="PZQ53" s="367"/>
      <c r="PZR53" s="367"/>
      <c r="PZS53" s="367"/>
      <c r="PZT53" s="367"/>
      <c r="PZU53" s="367"/>
      <c r="PZV53" s="367"/>
      <c r="PZW53" s="367"/>
      <c r="PZX53" s="367"/>
      <c r="PZY53" s="367"/>
      <c r="PZZ53" s="367"/>
      <c r="QAA53" s="367"/>
      <c r="QAB53" s="367"/>
      <c r="QAC53" s="367"/>
      <c r="QAD53" s="367"/>
      <c r="QAE53" s="367"/>
      <c r="QAF53" s="367"/>
      <c r="QAG53" s="367"/>
      <c r="QAH53" s="367"/>
      <c r="QAI53" s="367"/>
      <c r="QAJ53" s="367"/>
      <c r="QAK53" s="367"/>
      <c r="QAL53" s="367"/>
      <c r="QAM53" s="367"/>
      <c r="QAN53" s="367"/>
      <c r="QAO53" s="367"/>
      <c r="QAP53" s="367"/>
      <c r="QAQ53" s="367"/>
      <c r="QAR53" s="367"/>
      <c r="QAS53" s="367"/>
      <c r="QAT53" s="367"/>
      <c r="QAU53" s="367"/>
      <c r="QAV53" s="367"/>
      <c r="QAW53" s="367"/>
      <c r="QAX53" s="367"/>
      <c r="QAY53" s="367"/>
      <c r="QAZ53" s="367"/>
      <c r="QBA53" s="367"/>
      <c r="QBB53" s="367"/>
      <c r="QBC53" s="367"/>
      <c r="QBD53" s="367"/>
      <c r="QBE53" s="367"/>
      <c r="QBF53" s="367"/>
      <c r="QBG53" s="367"/>
      <c r="QBH53" s="367"/>
      <c r="QBI53" s="367"/>
      <c r="QBJ53" s="367"/>
      <c r="QBK53" s="367"/>
      <c r="QBL53" s="367"/>
      <c r="QBM53" s="367"/>
      <c r="QBN53" s="367"/>
      <c r="QBO53" s="367"/>
      <c r="QBP53" s="367"/>
      <c r="QBQ53" s="367"/>
      <c r="QBR53" s="367"/>
      <c r="QBS53" s="367"/>
      <c r="QBT53" s="367"/>
      <c r="QBU53" s="367"/>
      <c r="QBV53" s="367"/>
      <c r="QBW53" s="367"/>
      <c r="QBX53" s="367"/>
      <c r="QBY53" s="367"/>
      <c r="QBZ53" s="367"/>
      <c r="QCA53" s="367"/>
      <c r="QCB53" s="367"/>
      <c r="QCC53" s="367"/>
      <c r="QCD53" s="367"/>
      <c r="QCE53" s="367"/>
      <c r="QCF53" s="367"/>
      <c r="QCG53" s="367"/>
      <c r="QCH53" s="367"/>
      <c r="QCI53" s="367"/>
      <c r="QCJ53" s="367"/>
      <c r="QCK53" s="367"/>
      <c r="QCL53" s="367"/>
      <c r="QCM53" s="367"/>
      <c r="QCN53" s="367"/>
      <c r="QCO53" s="367"/>
      <c r="QCP53" s="367"/>
      <c r="QCQ53" s="367"/>
      <c r="QCR53" s="367"/>
      <c r="QCS53" s="367"/>
      <c r="QCT53" s="367"/>
      <c r="QCU53" s="367"/>
      <c r="QCV53" s="367"/>
      <c r="QCW53" s="367"/>
      <c r="QCX53" s="367"/>
      <c r="QCY53" s="367"/>
      <c r="QCZ53" s="367"/>
      <c r="QDA53" s="367"/>
      <c r="QDB53" s="367"/>
      <c r="QDC53" s="367"/>
      <c r="QDD53" s="367"/>
      <c r="QDE53" s="367"/>
      <c r="QDF53" s="367"/>
      <c r="QDG53" s="367"/>
      <c r="QDH53" s="367"/>
      <c r="QDI53" s="367"/>
      <c r="QDJ53" s="367"/>
      <c r="QDK53" s="367"/>
      <c r="QDL53" s="367"/>
      <c r="QDM53" s="367"/>
      <c r="QDN53" s="367"/>
      <c r="QDO53" s="367"/>
      <c r="QDP53" s="367"/>
      <c r="QDQ53" s="367"/>
      <c r="QDR53" s="367"/>
      <c r="QDS53" s="367"/>
      <c r="QDT53" s="367"/>
      <c r="QDU53" s="367"/>
      <c r="QDV53" s="367"/>
      <c r="QDW53" s="367"/>
      <c r="QDX53" s="367"/>
      <c r="QDY53" s="367"/>
      <c r="QDZ53" s="367"/>
      <c r="QEA53" s="367"/>
      <c r="QEB53" s="367"/>
      <c r="QEC53" s="367"/>
      <c r="QED53" s="367"/>
      <c r="QEE53" s="367"/>
      <c r="QEF53" s="367"/>
      <c r="QEG53" s="367"/>
      <c r="QEH53" s="367"/>
      <c r="QEI53" s="367"/>
      <c r="QEJ53" s="367"/>
      <c r="QEK53" s="367"/>
      <c r="QEL53" s="367"/>
      <c r="QEM53" s="367"/>
      <c r="QEN53" s="367"/>
      <c r="QEO53" s="367"/>
      <c r="QEP53" s="367"/>
      <c r="QEQ53" s="367"/>
      <c r="QER53" s="367"/>
      <c r="QES53" s="367"/>
      <c r="QET53" s="367"/>
      <c r="QEU53" s="367"/>
      <c r="QEV53" s="367"/>
      <c r="QEW53" s="367"/>
      <c r="QEX53" s="367"/>
      <c r="QEY53" s="367"/>
      <c r="QEZ53" s="367"/>
      <c r="QFA53" s="367"/>
      <c r="QFB53" s="367"/>
      <c r="QFC53" s="367"/>
      <c r="QFD53" s="367"/>
      <c r="QFE53" s="367"/>
      <c r="QFF53" s="367"/>
      <c r="QFG53" s="367"/>
      <c r="QFH53" s="367"/>
      <c r="QFI53" s="367"/>
      <c r="QFJ53" s="367"/>
      <c r="QFK53" s="367"/>
      <c r="QFL53" s="367"/>
      <c r="QFM53" s="367"/>
      <c r="QFN53" s="367"/>
      <c r="QFO53" s="367"/>
      <c r="QFP53" s="367"/>
      <c r="QFQ53" s="367"/>
      <c r="QFR53" s="367"/>
      <c r="QFS53" s="367"/>
      <c r="QFT53" s="367"/>
      <c r="QFU53" s="367"/>
      <c r="QFV53" s="367"/>
      <c r="QFW53" s="367"/>
      <c r="QFX53" s="367"/>
      <c r="QFY53" s="367"/>
      <c r="QFZ53" s="367"/>
      <c r="QGA53" s="367"/>
      <c r="QGB53" s="367"/>
      <c r="QGC53" s="367"/>
      <c r="QGD53" s="367"/>
      <c r="QGE53" s="367"/>
      <c r="QGF53" s="367"/>
      <c r="QGG53" s="367"/>
      <c r="QGH53" s="367"/>
      <c r="QGI53" s="367"/>
      <c r="QGJ53" s="367"/>
      <c r="QGK53" s="367"/>
      <c r="QGL53" s="367"/>
      <c r="QGM53" s="367"/>
      <c r="QGN53" s="367"/>
      <c r="QGO53" s="367"/>
      <c r="QGP53" s="367"/>
      <c r="QGQ53" s="367"/>
      <c r="QGR53" s="367"/>
      <c r="QGS53" s="367"/>
      <c r="QGT53" s="367"/>
      <c r="QGU53" s="367"/>
      <c r="QGV53" s="367"/>
      <c r="QGW53" s="367"/>
      <c r="QGX53" s="367"/>
      <c r="QGY53" s="367"/>
      <c r="QGZ53" s="367"/>
      <c r="QHA53" s="367"/>
      <c r="QHB53" s="367"/>
      <c r="QHC53" s="367"/>
      <c r="QHD53" s="367"/>
      <c r="QHE53" s="367"/>
      <c r="QHF53" s="367"/>
      <c r="QHG53" s="367"/>
      <c r="QHH53" s="367"/>
      <c r="QHI53" s="367"/>
      <c r="QHJ53" s="367"/>
      <c r="QHK53" s="367"/>
      <c r="QHL53" s="367"/>
      <c r="QHM53" s="367"/>
      <c r="QHN53" s="367"/>
      <c r="QHO53" s="367"/>
      <c r="QHP53" s="367"/>
      <c r="QHQ53" s="367"/>
      <c r="QHR53" s="367"/>
      <c r="QHS53" s="367"/>
      <c r="QHT53" s="367"/>
      <c r="QHU53" s="367"/>
      <c r="QHV53" s="367"/>
      <c r="QHW53" s="367"/>
      <c r="QHX53" s="367"/>
      <c r="QHY53" s="367"/>
      <c r="QHZ53" s="367"/>
      <c r="QIA53" s="367"/>
      <c r="QIB53" s="367"/>
      <c r="QIC53" s="367"/>
      <c r="QID53" s="367"/>
      <c r="QIE53" s="367"/>
      <c r="QIF53" s="367"/>
      <c r="QIG53" s="367"/>
      <c r="QIH53" s="367"/>
      <c r="QII53" s="367"/>
      <c r="QIJ53" s="367"/>
      <c r="QIK53" s="367"/>
      <c r="QIL53" s="367"/>
      <c r="QIM53" s="367"/>
      <c r="QIN53" s="367"/>
      <c r="QIO53" s="367"/>
      <c r="QIP53" s="367"/>
      <c r="QIQ53" s="367"/>
      <c r="QIR53" s="367"/>
      <c r="QIS53" s="367"/>
      <c r="QIT53" s="367"/>
      <c r="QIU53" s="367"/>
      <c r="QIV53" s="367"/>
      <c r="QIW53" s="367"/>
      <c r="QIX53" s="367"/>
      <c r="QIY53" s="367"/>
      <c r="QIZ53" s="367"/>
      <c r="QJA53" s="367"/>
      <c r="QJB53" s="367"/>
      <c r="QJC53" s="367"/>
      <c r="QJD53" s="367"/>
      <c r="QJE53" s="367"/>
      <c r="QJF53" s="367"/>
      <c r="QJG53" s="367"/>
      <c r="QJH53" s="367"/>
      <c r="QJI53" s="367"/>
      <c r="QJJ53" s="367"/>
      <c r="QJK53" s="367"/>
      <c r="QJL53" s="367"/>
      <c r="QJM53" s="367"/>
      <c r="QJN53" s="367"/>
      <c r="QJO53" s="367"/>
      <c r="QJP53" s="367"/>
      <c r="QJQ53" s="367"/>
      <c r="QJR53" s="367"/>
      <c r="QJS53" s="367"/>
      <c r="QJT53" s="367"/>
      <c r="QJU53" s="367"/>
      <c r="QJV53" s="367"/>
      <c r="QJW53" s="367"/>
      <c r="QJX53" s="367"/>
      <c r="QJY53" s="367"/>
      <c r="QJZ53" s="367"/>
      <c r="QKA53" s="367"/>
      <c r="QKB53" s="367"/>
      <c r="QKC53" s="367"/>
      <c r="QKD53" s="367"/>
      <c r="QKE53" s="367"/>
      <c r="QKF53" s="367"/>
      <c r="QKG53" s="367"/>
      <c r="QKH53" s="367"/>
      <c r="QKI53" s="367"/>
      <c r="QKJ53" s="367"/>
      <c r="QKK53" s="367"/>
      <c r="QKL53" s="367"/>
      <c r="QKM53" s="367"/>
      <c r="QKN53" s="367"/>
      <c r="QKO53" s="367"/>
      <c r="QKP53" s="367"/>
      <c r="QKQ53" s="367"/>
      <c r="QKR53" s="367"/>
      <c r="QKS53" s="367"/>
      <c r="QKT53" s="367"/>
      <c r="QKU53" s="367"/>
      <c r="QKV53" s="367"/>
      <c r="QKW53" s="367"/>
      <c r="QKX53" s="367"/>
      <c r="QKY53" s="367"/>
      <c r="QKZ53" s="367"/>
      <c r="QLA53" s="367"/>
      <c r="QLB53" s="367"/>
      <c r="QLC53" s="367"/>
      <c r="QLD53" s="367"/>
      <c r="QLE53" s="367"/>
      <c r="QLF53" s="367"/>
      <c r="QLG53" s="367"/>
      <c r="QLH53" s="367"/>
      <c r="QLI53" s="367"/>
      <c r="QLJ53" s="367"/>
      <c r="QLK53" s="367"/>
      <c r="QLL53" s="367"/>
      <c r="QLM53" s="367"/>
      <c r="QLN53" s="367"/>
      <c r="QLO53" s="367"/>
      <c r="QLP53" s="367"/>
      <c r="QLQ53" s="367"/>
      <c r="QLR53" s="367"/>
      <c r="QLS53" s="367"/>
      <c r="QLT53" s="367"/>
      <c r="QLU53" s="367"/>
      <c r="QLV53" s="367"/>
      <c r="QLW53" s="367"/>
      <c r="QLX53" s="367"/>
      <c r="QLY53" s="367"/>
      <c r="QLZ53" s="367"/>
      <c r="QMA53" s="367"/>
      <c r="QMB53" s="367"/>
      <c r="QMC53" s="367"/>
      <c r="QMD53" s="367"/>
      <c r="QME53" s="367"/>
      <c r="QMF53" s="367"/>
      <c r="QMG53" s="367"/>
      <c r="QMH53" s="367"/>
      <c r="QMI53" s="367"/>
      <c r="QMJ53" s="367"/>
      <c r="QMK53" s="367"/>
      <c r="QML53" s="367"/>
      <c r="QMM53" s="367"/>
      <c r="QMN53" s="367"/>
      <c r="QMO53" s="367"/>
      <c r="QMP53" s="367"/>
      <c r="QMQ53" s="367"/>
      <c r="QMR53" s="367"/>
      <c r="QMS53" s="367"/>
      <c r="QMT53" s="367"/>
      <c r="QMU53" s="367"/>
      <c r="QMV53" s="367"/>
      <c r="QMW53" s="367"/>
      <c r="QMX53" s="367"/>
      <c r="QMY53" s="367"/>
      <c r="QMZ53" s="367"/>
      <c r="QNA53" s="367"/>
      <c r="QNB53" s="367"/>
      <c r="QNC53" s="367"/>
      <c r="QND53" s="367"/>
      <c r="QNE53" s="367"/>
      <c r="QNF53" s="367"/>
      <c r="QNG53" s="367"/>
      <c r="QNH53" s="367"/>
      <c r="QNI53" s="367"/>
      <c r="QNJ53" s="367"/>
      <c r="QNK53" s="367"/>
      <c r="QNL53" s="367"/>
      <c r="QNM53" s="367"/>
      <c r="QNN53" s="367"/>
      <c r="QNO53" s="367"/>
      <c r="QNP53" s="367"/>
      <c r="QNQ53" s="367"/>
      <c r="QNR53" s="367"/>
      <c r="QNS53" s="367"/>
      <c r="QNT53" s="367"/>
      <c r="QNU53" s="367"/>
      <c r="QNV53" s="367"/>
      <c r="QNW53" s="367"/>
      <c r="QNX53" s="367"/>
      <c r="QNY53" s="367"/>
      <c r="QNZ53" s="367"/>
      <c r="QOA53" s="367"/>
      <c r="QOB53" s="367"/>
      <c r="QOC53" s="367"/>
      <c r="QOD53" s="367"/>
      <c r="QOE53" s="367"/>
      <c r="QOF53" s="367"/>
      <c r="QOG53" s="367"/>
      <c r="QOH53" s="367"/>
      <c r="QOI53" s="367"/>
      <c r="QOJ53" s="367"/>
      <c r="QOK53" s="367"/>
      <c r="QOL53" s="367"/>
      <c r="QOM53" s="367"/>
      <c r="QON53" s="367"/>
      <c r="QOO53" s="367"/>
      <c r="QOP53" s="367"/>
      <c r="QOQ53" s="367"/>
      <c r="QOR53" s="367"/>
      <c r="QOS53" s="367"/>
      <c r="QOT53" s="367"/>
      <c r="QOU53" s="367"/>
      <c r="QOV53" s="367"/>
      <c r="QOW53" s="367"/>
      <c r="QOX53" s="367"/>
      <c r="QOY53" s="367"/>
      <c r="QOZ53" s="367"/>
      <c r="QPA53" s="367"/>
      <c r="QPB53" s="367"/>
      <c r="QPC53" s="367"/>
      <c r="QPD53" s="367"/>
      <c r="QPE53" s="367"/>
      <c r="QPF53" s="367"/>
      <c r="QPG53" s="367"/>
      <c r="QPH53" s="367"/>
      <c r="QPI53" s="367"/>
      <c r="QPJ53" s="367"/>
      <c r="QPK53" s="367"/>
      <c r="QPL53" s="367"/>
      <c r="QPM53" s="367"/>
      <c r="QPN53" s="367"/>
      <c r="QPO53" s="367"/>
      <c r="QPP53" s="367"/>
      <c r="QPQ53" s="367"/>
      <c r="QPR53" s="367"/>
      <c r="QPS53" s="367"/>
      <c r="QPT53" s="367"/>
      <c r="QPU53" s="367"/>
      <c r="QPV53" s="367"/>
      <c r="QPW53" s="367"/>
      <c r="QPX53" s="367"/>
      <c r="QPY53" s="367"/>
      <c r="QPZ53" s="367"/>
      <c r="QQA53" s="367"/>
      <c r="QQB53" s="367"/>
      <c r="QQC53" s="367"/>
      <c r="QQD53" s="367"/>
      <c r="QQE53" s="367"/>
      <c r="QQF53" s="367"/>
      <c r="QQG53" s="367"/>
      <c r="QQH53" s="367"/>
      <c r="QQI53" s="367"/>
      <c r="QQJ53" s="367"/>
      <c r="QQK53" s="367"/>
      <c r="QQL53" s="367"/>
      <c r="QQM53" s="367"/>
      <c r="QQN53" s="367"/>
      <c r="QQO53" s="367"/>
      <c r="QQP53" s="367"/>
      <c r="QQQ53" s="367"/>
      <c r="QQR53" s="367"/>
      <c r="QQS53" s="367"/>
      <c r="QQT53" s="367"/>
      <c r="QQU53" s="367"/>
      <c r="QQV53" s="367"/>
      <c r="QQW53" s="367"/>
      <c r="QQX53" s="367"/>
      <c r="QQY53" s="367"/>
      <c r="QQZ53" s="367"/>
      <c r="QRA53" s="367"/>
      <c r="QRB53" s="367"/>
      <c r="QRC53" s="367"/>
      <c r="QRD53" s="367"/>
      <c r="QRE53" s="367"/>
      <c r="QRF53" s="367"/>
      <c r="QRG53" s="367"/>
      <c r="QRH53" s="367"/>
      <c r="QRI53" s="367"/>
      <c r="QRJ53" s="367"/>
      <c r="QRK53" s="367"/>
      <c r="QRL53" s="367"/>
      <c r="QRM53" s="367"/>
      <c r="QRN53" s="367"/>
      <c r="QRO53" s="367"/>
      <c r="QRP53" s="367"/>
      <c r="QRQ53" s="367"/>
      <c r="QRR53" s="367"/>
      <c r="QRS53" s="367"/>
      <c r="QRT53" s="367"/>
      <c r="QRU53" s="367"/>
      <c r="QRV53" s="367"/>
      <c r="QRW53" s="367"/>
      <c r="QRX53" s="367"/>
      <c r="QRY53" s="367"/>
      <c r="QRZ53" s="367"/>
      <c r="QSA53" s="367"/>
      <c r="QSB53" s="367"/>
      <c r="QSC53" s="367"/>
      <c r="QSD53" s="367"/>
      <c r="QSE53" s="367"/>
      <c r="QSF53" s="367"/>
      <c r="QSG53" s="367"/>
      <c r="QSH53" s="367"/>
      <c r="QSI53" s="367"/>
      <c r="QSJ53" s="367"/>
      <c r="QSK53" s="367"/>
      <c r="QSL53" s="367"/>
      <c r="QSM53" s="367"/>
      <c r="QSN53" s="367"/>
      <c r="QSO53" s="367"/>
      <c r="QSP53" s="367"/>
      <c r="QSQ53" s="367"/>
      <c r="QSR53" s="367"/>
      <c r="QSS53" s="367"/>
      <c r="QST53" s="367"/>
      <c r="QSU53" s="367"/>
      <c r="QSV53" s="367"/>
      <c r="QSW53" s="367"/>
      <c r="QSX53" s="367"/>
      <c r="QSY53" s="367"/>
      <c r="QSZ53" s="367"/>
      <c r="QTA53" s="367"/>
      <c r="QTB53" s="367"/>
      <c r="QTC53" s="367"/>
      <c r="QTD53" s="367"/>
      <c r="QTE53" s="367"/>
      <c r="QTF53" s="367"/>
      <c r="QTG53" s="367"/>
      <c r="QTH53" s="367"/>
      <c r="QTI53" s="367"/>
      <c r="QTJ53" s="367"/>
      <c r="QTK53" s="367"/>
      <c r="QTL53" s="367"/>
      <c r="QTM53" s="367"/>
      <c r="QTN53" s="367"/>
      <c r="QTO53" s="367"/>
      <c r="QTP53" s="367"/>
      <c r="QTQ53" s="367"/>
      <c r="QTR53" s="367"/>
      <c r="QTS53" s="367"/>
      <c r="QTT53" s="367"/>
      <c r="QTU53" s="367"/>
      <c r="QTV53" s="367"/>
      <c r="QTW53" s="367"/>
      <c r="QTX53" s="367"/>
      <c r="QTY53" s="367"/>
      <c r="QTZ53" s="367"/>
      <c r="QUA53" s="367"/>
      <c r="QUB53" s="367"/>
      <c r="QUC53" s="367"/>
      <c r="QUD53" s="367"/>
      <c r="QUE53" s="367"/>
      <c r="QUF53" s="367"/>
      <c r="QUG53" s="367"/>
      <c r="QUH53" s="367"/>
      <c r="QUI53" s="367"/>
      <c r="QUJ53" s="367"/>
      <c r="QUK53" s="367"/>
      <c r="QUL53" s="367"/>
      <c r="QUM53" s="367"/>
      <c r="QUN53" s="367"/>
      <c r="QUO53" s="367"/>
      <c r="QUP53" s="367"/>
      <c r="QUQ53" s="367"/>
      <c r="QUR53" s="367"/>
      <c r="QUS53" s="367"/>
      <c r="QUT53" s="367"/>
      <c r="QUU53" s="367"/>
      <c r="QUV53" s="367"/>
      <c r="QUW53" s="367"/>
      <c r="QUX53" s="367"/>
      <c r="QUY53" s="367"/>
      <c r="QUZ53" s="367"/>
      <c r="QVA53" s="367"/>
      <c r="QVB53" s="367"/>
      <c r="QVC53" s="367"/>
      <c r="QVD53" s="367"/>
      <c r="QVE53" s="367"/>
      <c r="QVF53" s="367"/>
      <c r="QVG53" s="367"/>
      <c r="QVH53" s="367"/>
      <c r="QVI53" s="367"/>
      <c r="QVJ53" s="367"/>
      <c r="QVK53" s="367"/>
      <c r="QVL53" s="367"/>
      <c r="QVM53" s="367"/>
      <c r="QVN53" s="367"/>
      <c r="QVO53" s="367"/>
      <c r="QVP53" s="367"/>
      <c r="QVQ53" s="367"/>
      <c r="QVR53" s="367"/>
      <c r="QVS53" s="367"/>
      <c r="QVT53" s="367"/>
      <c r="QVU53" s="367"/>
      <c r="QVV53" s="367"/>
      <c r="QVW53" s="367"/>
      <c r="QVX53" s="367"/>
      <c r="QVY53" s="367"/>
      <c r="QVZ53" s="367"/>
      <c r="QWA53" s="367"/>
      <c r="QWB53" s="367"/>
      <c r="QWC53" s="367"/>
      <c r="QWD53" s="367"/>
      <c r="QWE53" s="367"/>
      <c r="QWF53" s="367"/>
      <c r="QWG53" s="367"/>
      <c r="QWH53" s="367"/>
      <c r="QWI53" s="367"/>
      <c r="QWJ53" s="367"/>
      <c r="QWK53" s="367"/>
      <c r="QWL53" s="367"/>
      <c r="QWM53" s="367"/>
      <c r="QWN53" s="367"/>
      <c r="QWO53" s="367"/>
      <c r="QWP53" s="367"/>
      <c r="QWQ53" s="367"/>
      <c r="QWR53" s="367"/>
      <c r="QWS53" s="367"/>
      <c r="QWT53" s="367"/>
      <c r="QWU53" s="367"/>
      <c r="QWV53" s="367"/>
      <c r="QWW53" s="367"/>
      <c r="QWX53" s="367"/>
      <c r="QWY53" s="367"/>
      <c r="QWZ53" s="367"/>
      <c r="QXA53" s="367"/>
      <c r="QXB53" s="367"/>
      <c r="QXC53" s="367"/>
      <c r="QXD53" s="367"/>
      <c r="QXE53" s="367"/>
      <c r="QXF53" s="367"/>
      <c r="QXG53" s="367"/>
      <c r="QXH53" s="367"/>
      <c r="QXI53" s="367"/>
      <c r="QXJ53" s="367"/>
      <c r="QXK53" s="367"/>
      <c r="QXL53" s="367"/>
      <c r="QXM53" s="367"/>
      <c r="QXN53" s="367"/>
      <c r="QXO53" s="367"/>
      <c r="QXP53" s="367"/>
      <c r="QXQ53" s="367"/>
      <c r="QXR53" s="367"/>
      <c r="QXS53" s="367"/>
      <c r="QXT53" s="367"/>
      <c r="QXU53" s="367"/>
      <c r="QXV53" s="367"/>
      <c r="QXW53" s="367"/>
      <c r="QXX53" s="367"/>
      <c r="QXY53" s="367"/>
      <c r="QXZ53" s="367"/>
      <c r="QYA53" s="367"/>
      <c r="QYB53" s="367"/>
      <c r="QYC53" s="367"/>
      <c r="QYD53" s="367"/>
      <c r="QYE53" s="367"/>
      <c r="QYF53" s="367"/>
      <c r="QYG53" s="367"/>
      <c r="QYH53" s="367"/>
      <c r="QYI53" s="367"/>
      <c r="QYJ53" s="367"/>
      <c r="QYK53" s="367"/>
      <c r="QYL53" s="367"/>
      <c r="QYM53" s="367"/>
      <c r="QYN53" s="367"/>
      <c r="QYO53" s="367"/>
      <c r="QYP53" s="367"/>
      <c r="QYQ53" s="367"/>
      <c r="QYR53" s="367"/>
      <c r="QYS53" s="367"/>
      <c r="QYT53" s="367"/>
      <c r="QYU53" s="367"/>
      <c r="QYV53" s="367"/>
      <c r="QYW53" s="367"/>
      <c r="QYX53" s="367"/>
      <c r="QYY53" s="367"/>
      <c r="QYZ53" s="367"/>
      <c r="QZA53" s="367"/>
      <c r="QZB53" s="367"/>
      <c r="QZC53" s="367"/>
      <c r="QZD53" s="367"/>
      <c r="QZE53" s="367"/>
      <c r="QZF53" s="367"/>
      <c r="QZG53" s="367"/>
      <c r="QZH53" s="367"/>
      <c r="QZI53" s="367"/>
      <c r="QZJ53" s="367"/>
      <c r="QZK53" s="367"/>
      <c r="QZL53" s="367"/>
      <c r="QZM53" s="367"/>
      <c r="QZN53" s="367"/>
      <c r="QZO53" s="367"/>
      <c r="QZP53" s="367"/>
      <c r="QZQ53" s="367"/>
      <c r="QZR53" s="367"/>
      <c r="QZS53" s="367"/>
      <c r="QZT53" s="367"/>
      <c r="QZU53" s="367"/>
      <c r="QZV53" s="367"/>
      <c r="QZW53" s="367"/>
      <c r="QZX53" s="367"/>
      <c r="QZY53" s="367"/>
      <c r="QZZ53" s="367"/>
      <c r="RAA53" s="367"/>
      <c r="RAB53" s="367"/>
      <c r="RAC53" s="367"/>
      <c r="RAD53" s="367"/>
      <c r="RAE53" s="367"/>
      <c r="RAF53" s="367"/>
      <c r="RAG53" s="367"/>
      <c r="RAH53" s="367"/>
      <c r="RAI53" s="367"/>
      <c r="RAJ53" s="367"/>
      <c r="RAK53" s="367"/>
      <c r="RAL53" s="367"/>
      <c r="RAM53" s="367"/>
      <c r="RAN53" s="367"/>
      <c r="RAO53" s="367"/>
      <c r="RAP53" s="367"/>
      <c r="RAQ53" s="367"/>
      <c r="RAR53" s="367"/>
      <c r="RAS53" s="367"/>
      <c r="RAT53" s="367"/>
      <c r="RAU53" s="367"/>
      <c r="RAV53" s="367"/>
      <c r="RAW53" s="367"/>
      <c r="RAX53" s="367"/>
      <c r="RAY53" s="367"/>
      <c r="RAZ53" s="367"/>
      <c r="RBA53" s="367"/>
      <c r="RBB53" s="367"/>
      <c r="RBC53" s="367"/>
      <c r="RBD53" s="367"/>
      <c r="RBE53" s="367"/>
      <c r="RBF53" s="367"/>
      <c r="RBG53" s="367"/>
      <c r="RBH53" s="367"/>
      <c r="RBI53" s="367"/>
      <c r="RBJ53" s="367"/>
      <c r="RBK53" s="367"/>
      <c r="RBL53" s="367"/>
      <c r="RBM53" s="367"/>
      <c r="RBN53" s="367"/>
      <c r="RBO53" s="367"/>
      <c r="RBP53" s="367"/>
      <c r="RBQ53" s="367"/>
      <c r="RBR53" s="367"/>
      <c r="RBS53" s="367"/>
      <c r="RBT53" s="367"/>
      <c r="RBU53" s="367"/>
      <c r="RBV53" s="367"/>
      <c r="RBW53" s="367"/>
      <c r="RBX53" s="367"/>
      <c r="RBY53" s="367"/>
      <c r="RBZ53" s="367"/>
      <c r="RCA53" s="367"/>
      <c r="RCB53" s="367"/>
      <c r="RCC53" s="367"/>
      <c r="RCD53" s="367"/>
      <c r="RCE53" s="367"/>
      <c r="RCF53" s="367"/>
      <c r="RCG53" s="367"/>
      <c r="RCH53" s="367"/>
      <c r="RCI53" s="367"/>
      <c r="RCJ53" s="367"/>
      <c r="RCK53" s="367"/>
      <c r="RCL53" s="367"/>
      <c r="RCM53" s="367"/>
      <c r="RCN53" s="367"/>
      <c r="RCO53" s="367"/>
      <c r="RCP53" s="367"/>
      <c r="RCQ53" s="367"/>
      <c r="RCR53" s="367"/>
      <c r="RCS53" s="367"/>
      <c r="RCT53" s="367"/>
      <c r="RCU53" s="367"/>
      <c r="RCV53" s="367"/>
      <c r="RCW53" s="367"/>
      <c r="RCX53" s="367"/>
      <c r="RCY53" s="367"/>
      <c r="RCZ53" s="367"/>
      <c r="RDA53" s="367"/>
      <c r="RDB53" s="367"/>
      <c r="RDC53" s="367"/>
      <c r="RDD53" s="367"/>
      <c r="RDE53" s="367"/>
      <c r="RDF53" s="367"/>
      <c r="RDG53" s="367"/>
      <c r="RDH53" s="367"/>
      <c r="RDI53" s="367"/>
      <c r="RDJ53" s="367"/>
      <c r="RDK53" s="367"/>
      <c r="RDL53" s="367"/>
      <c r="RDM53" s="367"/>
      <c r="RDN53" s="367"/>
      <c r="RDO53" s="367"/>
      <c r="RDP53" s="367"/>
      <c r="RDQ53" s="367"/>
      <c r="RDR53" s="367"/>
      <c r="RDS53" s="367"/>
      <c r="RDT53" s="367"/>
      <c r="RDU53" s="367"/>
      <c r="RDV53" s="367"/>
      <c r="RDW53" s="367"/>
      <c r="RDX53" s="367"/>
      <c r="RDY53" s="367"/>
      <c r="RDZ53" s="367"/>
      <c r="REA53" s="367"/>
      <c r="REB53" s="367"/>
      <c r="REC53" s="367"/>
      <c r="RED53" s="367"/>
      <c r="REE53" s="367"/>
      <c r="REF53" s="367"/>
      <c r="REG53" s="367"/>
      <c r="REH53" s="367"/>
      <c r="REI53" s="367"/>
      <c r="REJ53" s="367"/>
      <c r="REK53" s="367"/>
      <c r="REL53" s="367"/>
      <c r="REM53" s="367"/>
      <c r="REN53" s="367"/>
      <c r="REO53" s="367"/>
      <c r="REP53" s="367"/>
      <c r="REQ53" s="367"/>
      <c r="RER53" s="367"/>
      <c r="RES53" s="367"/>
      <c r="RET53" s="367"/>
      <c r="REU53" s="367"/>
      <c r="REV53" s="367"/>
      <c r="REW53" s="367"/>
      <c r="REX53" s="367"/>
      <c r="REY53" s="367"/>
      <c r="REZ53" s="367"/>
      <c r="RFA53" s="367"/>
      <c r="RFB53" s="367"/>
      <c r="RFC53" s="367"/>
      <c r="RFD53" s="367"/>
      <c r="RFE53" s="367"/>
      <c r="RFF53" s="367"/>
      <c r="RFG53" s="367"/>
      <c r="RFH53" s="367"/>
      <c r="RFI53" s="367"/>
      <c r="RFJ53" s="367"/>
      <c r="RFK53" s="367"/>
      <c r="RFL53" s="367"/>
      <c r="RFM53" s="367"/>
      <c r="RFN53" s="367"/>
      <c r="RFO53" s="367"/>
      <c r="RFP53" s="367"/>
      <c r="RFQ53" s="367"/>
      <c r="RFR53" s="367"/>
      <c r="RFS53" s="367"/>
      <c r="RFT53" s="367"/>
      <c r="RFU53" s="367"/>
      <c r="RFV53" s="367"/>
      <c r="RFW53" s="367"/>
      <c r="RFX53" s="367"/>
      <c r="RFY53" s="367"/>
      <c r="RFZ53" s="367"/>
      <c r="RGA53" s="367"/>
      <c r="RGB53" s="367"/>
      <c r="RGC53" s="367"/>
      <c r="RGD53" s="367"/>
      <c r="RGE53" s="367"/>
      <c r="RGF53" s="367"/>
      <c r="RGG53" s="367"/>
      <c r="RGH53" s="367"/>
      <c r="RGI53" s="367"/>
      <c r="RGJ53" s="367"/>
      <c r="RGK53" s="367"/>
      <c r="RGL53" s="367"/>
      <c r="RGM53" s="367"/>
      <c r="RGN53" s="367"/>
      <c r="RGO53" s="367"/>
      <c r="RGP53" s="367"/>
      <c r="RGQ53" s="367"/>
      <c r="RGR53" s="367"/>
      <c r="RGS53" s="367"/>
      <c r="RGT53" s="367"/>
      <c r="RGU53" s="367"/>
      <c r="RGV53" s="367"/>
      <c r="RGW53" s="367"/>
      <c r="RGX53" s="367"/>
      <c r="RGY53" s="367"/>
      <c r="RGZ53" s="367"/>
      <c r="RHA53" s="367"/>
      <c r="RHB53" s="367"/>
      <c r="RHC53" s="367"/>
      <c r="RHD53" s="367"/>
      <c r="RHE53" s="367"/>
      <c r="RHF53" s="367"/>
      <c r="RHG53" s="367"/>
      <c r="RHH53" s="367"/>
      <c r="RHI53" s="367"/>
      <c r="RHJ53" s="367"/>
      <c r="RHK53" s="367"/>
      <c r="RHL53" s="367"/>
      <c r="RHM53" s="367"/>
      <c r="RHN53" s="367"/>
      <c r="RHO53" s="367"/>
      <c r="RHP53" s="367"/>
      <c r="RHQ53" s="367"/>
      <c r="RHR53" s="367"/>
      <c r="RHS53" s="367"/>
      <c r="RHT53" s="367"/>
      <c r="RHU53" s="367"/>
      <c r="RHV53" s="367"/>
      <c r="RHW53" s="367"/>
      <c r="RHX53" s="367"/>
      <c r="RHY53" s="367"/>
      <c r="RHZ53" s="367"/>
      <c r="RIA53" s="367"/>
      <c r="RIB53" s="367"/>
      <c r="RIC53" s="367"/>
      <c r="RID53" s="367"/>
      <c r="RIE53" s="367"/>
      <c r="RIF53" s="367"/>
      <c r="RIG53" s="367"/>
      <c r="RIH53" s="367"/>
      <c r="RII53" s="367"/>
      <c r="RIJ53" s="367"/>
      <c r="RIK53" s="367"/>
      <c r="RIL53" s="367"/>
      <c r="RIM53" s="367"/>
      <c r="RIN53" s="367"/>
      <c r="RIO53" s="367"/>
      <c r="RIP53" s="367"/>
      <c r="RIQ53" s="367"/>
      <c r="RIR53" s="367"/>
      <c r="RIS53" s="367"/>
      <c r="RIT53" s="367"/>
      <c r="RIU53" s="367"/>
      <c r="RIV53" s="367"/>
      <c r="RIW53" s="367"/>
      <c r="RIX53" s="367"/>
      <c r="RIY53" s="367"/>
      <c r="RIZ53" s="367"/>
      <c r="RJA53" s="367"/>
      <c r="RJB53" s="367"/>
      <c r="RJC53" s="367"/>
      <c r="RJD53" s="367"/>
      <c r="RJE53" s="367"/>
      <c r="RJF53" s="367"/>
      <c r="RJG53" s="367"/>
      <c r="RJH53" s="367"/>
      <c r="RJI53" s="367"/>
      <c r="RJJ53" s="367"/>
      <c r="RJK53" s="367"/>
      <c r="RJL53" s="367"/>
      <c r="RJM53" s="367"/>
      <c r="RJN53" s="367"/>
      <c r="RJO53" s="367"/>
      <c r="RJP53" s="367"/>
      <c r="RJQ53" s="367"/>
      <c r="RJR53" s="367"/>
      <c r="RJS53" s="367"/>
      <c r="RJT53" s="367"/>
      <c r="RJU53" s="367"/>
      <c r="RJV53" s="367"/>
      <c r="RJW53" s="367"/>
      <c r="RJX53" s="367"/>
      <c r="RJY53" s="367"/>
      <c r="RJZ53" s="367"/>
      <c r="RKA53" s="367"/>
      <c r="RKB53" s="367"/>
      <c r="RKC53" s="367"/>
      <c r="RKD53" s="367"/>
      <c r="RKE53" s="367"/>
      <c r="RKF53" s="367"/>
      <c r="RKG53" s="367"/>
      <c r="RKH53" s="367"/>
      <c r="RKI53" s="367"/>
      <c r="RKJ53" s="367"/>
      <c r="RKK53" s="367"/>
      <c r="RKL53" s="367"/>
      <c r="RKM53" s="367"/>
      <c r="RKN53" s="367"/>
      <c r="RKO53" s="367"/>
      <c r="RKP53" s="367"/>
      <c r="RKQ53" s="367"/>
      <c r="RKR53" s="367"/>
      <c r="RKS53" s="367"/>
      <c r="RKT53" s="367"/>
      <c r="RKU53" s="367"/>
      <c r="RKV53" s="367"/>
      <c r="RKW53" s="367"/>
      <c r="RKX53" s="367"/>
      <c r="RKY53" s="367"/>
      <c r="RKZ53" s="367"/>
      <c r="RLA53" s="367"/>
      <c r="RLB53" s="367"/>
      <c r="RLC53" s="367"/>
      <c r="RLD53" s="367"/>
      <c r="RLE53" s="367"/>
      <c r="RLF53" s="367"/>
      <c r="RLG53" s="367"/>
      <c r="RLH53" s="367"/>
      <c r="RLI53" s="367"/>
      <c r="RLJ53" s="367"/>
      <c r="RLK53" s="367"/>
      <c r="RLL53" s="367"/>
      <c r="RLM53" s="367"/>
      <c r="RLN53" s="367"/>
      <c r="RLO53" s="367"/>
      <c r="RLP53" s="367"/>
      <c r="RLQ53" s="367"/>
      <c r="RLR53" s="367"/>
      <c r="RLS53" s="367"/>
      <c r="RLT53" s="367"/>
      <c r="RLU53" s="367"/>
      <c r="RLV53" s="367"/>
      <c r="RLW53" s="367"/>
      <c r="RLX53" s="367"/>
      <c r="RLY53" s="367"/>
      <c r="RLZ53" s="367"/>
      <c r="RMA53" s="367"/>
      <c r="RMB53" s="367"/>
      <c r="RMC53" s="367"/>
      <c r="RMD53" s="367"/>
      <c r="RME53" s="367"/>
      <c r="RMF53" s="367"/>
      <c r="RMG53" s="367"/>
      <c r="RMH53" s="367"/>
      <c r="RMI53" s="367"/>
      <c r="RMJ53" s="367"/>
      <c r="RMK53" s="367"/>
      <c r="RML53" s="367"/>
      <c r="RMM53" s="367"/>
      <c r="RMN53" s="367"/>
      <c r="RMO53" s="367"/>
      <c r="RMP53" s="367"/>
      <c r="RMQ53" s="367"/>
      <c r="RMR53" s="367"/>
      <c r="RMS53" s="367"/>
      <c r="RMT53" s="367"/>
      <c r="RMU53" s="367"/>
      <c r="RMV53" s="367"/>
      <c r="RMW53" s="367"/>
      <c r="RMX53" s="367"/>
      <c r="RMY53" s="367"/>
      <c r="RMZ53" s="367"/>
      <c r="RNA53" s="367"/>
      <c r="RNB53" s="367"/>
      <c r="RNC53" s="367"/>
      <c r="RND53" s="367"/>
      <c r="RNE53" s="367"/>
      <c r="RNF53" s="367"/>
      <c r="RNG53" s="367"/>
      <c r="RNH53" s="367"/>
      <c r="RNI53" s="367"/>
      <c r="RNJ53" s="367"/>
      <c r="RNK53" s="367"/>
      <c r="RNL53" s="367"/>
      <c r="RNM53" s="367"/>
      <c r="RNN53" s="367"/>
      <c r="RNO53" s="367"/>
      <c r="RNP53" s="367"/>
      <c r="RNQ53" s="367"/>
      <c r="RNR53" s="367"/>
      <c r="RNS53" s="367"/>
      <c r="RNT53" s="367"/>
      <c r="RNU53" s="367"/>
      <c r="RNV53" s="367"/>
      <c r="RNW53" s="367"/>
      <c r="RNX53" s="367"/>
      <c r="RNY53" s="367"/>
      <c r="RNZ53" s="367"/>
      <c r="ROA53" s="367"/>
      <c r="ROB53" s="367"/>
      <c r="ROC53" s="367"/>
      <c r="ROD53" s="367"/>
      <c r="ROE53" s="367"/>
      <c r="ROF53" s="367"/>
      <c r="ROG53" s="367"/>
      <c r="ROH53" s="367"/>
      <c r="ROI53" s="367"/>
      <c r="ROJ53" s="367"/>
      <c r="ROK53" s="367"/>
      <c r="ROL53" s="367"/>
      <c r="ROM53" s="367"/>
      <c r="RON53" s="367"/>
      <c r="ROO53" s="367"/>
      <c r="ROP53" s="367"/>
      <c r="ROQ53" s="367"/>
      <c r="ROR53" s="367"/>
      <c r="ROS53" s="367"/>
      <c r="ROT53" s="367"/>
      <c r="ROU53" s="367"/>
      <c r="ROV53" s="367"/>
      <c r="ROW53" s="367"/>
      <c r="ROX53" s="367"/>
      <c r="ROY53" s="367"/>
      <c r="ROZ53" s="367"/>
      <c r="RPA53" s="367"/>
      <c r="RPB53" s="367"/>
      <c r="RPC53" s="367"/>
      <c r="RPD53" s="367"/>
      <c r="RPE53" s="367"/>
      <c r="RPF53" s="367"/>
      <c r="RPG53" s="367"/>
      <c r="RPH53" s="367"/>
      <c r="RPI53" s="367"/>
      <c r="RPJ53" s="367"/>
      <c r="RPK53" s="367"/>
      <c r="RPL53" s="367"/>
      <c r="RPM53" s="367"/>
      <c r="RPN53" s="367"/>
      <c r="RPO53" s="367"/>
      <c r="RPP53" s="367"/>
      <c r="RPQ53" s="367"/>
      <c r="RPR53" s="367"/>
      <c r="RPS53" s="367"/>
      <c r="RPT53" s="367"/>
      <c r="RPU53" s="367"/>
      <c r="RPV53" s="367"/>
      <c r="RPW53" s="367"/>
      <c r="RPX53" s="367"/>
      <c r="RPY53" s="367"/>
      <c r="RPZ53" s="367"/>
      <c r="RQA53" s="367"/>
      <c r="RQB53" s="367"/>
      <c r="RQC53" s="367"/>
      <c r="RQD53" s="367"/>
      <c r="RQE53" s="367"/>
      <c r="RQF53" s="367"/>
      <c r="RQG53" s="367"/>
      <c r="RQH53" s="367"/>
      <c r="RQI53" s="367"/>
      <c r="RQJ53" s="367"/>
      <c r="RQK53" s="367"/>
      <c r="RQL53" s="367"/>
      <c r="RQM53" s="367"/>
      <c r="RQN53" s="367"/>
      <c r="RQO53" s="367"/>
      <c r="RQP53" s="367"/>
      <c r="RQQ53" s="367"/>
      <c r="RQR53" s="367"/>
      <c r="RQS53" s="367"/>
      <c r="RQT53" s="367"/>
      <c r="RQU53" s="367"/>
      <c r="RQV53" s="367"/>
      <c r="RQW53" s="367"/>
      <c r="RQX53" s="367"/>
      <c r="RQY53" s="367"/>
      <c r="RQZ53" s="367"/>
      <c r="RRA53" s="367"/>
      <c r="RRB53" s="367"/>
      <c r="RRC53" s="367"/>
      <c r="RRD53" s="367"/>
      <c r="RRE53" s="367"/>
      <c r="RRF53" s="367"/>
      <c r="RRG53" s="367"/>
      <c r="RRH53" s="367"/>
      <c r="RRI53" s="367"/>
      <c r="RRJ53" s="367"/>
      <c r="RRK53" s="367"/>
      <c r="RRL53" s="367"/>
      <c r="RRM53" s="367"/>
      <c r="RRN53" s="367"/>
      <c r="RRO53" s="367"/>
      <c r="RRP53" s="367"/>
      <c r="RRQ53" s="367"/>
      <c r="RRR53" s="367"/>
      <c r="RRS53" s="367"/>
      <c r="RRT53" s="367"/>
      <c r="RRU53" s="367"/>
      <c r="RRV53" s="367"/>
      <c r="RRW53" s="367"/>
      <c r="RRX53" s="367"/>
      <c r="RRY53" s="367"/>
      <c r="RRZ53" s="367"/>
      <c r="RSA53" s="367"/>
      <c r="RSB53" s="367"/>
      <c r="RSC53" s="367"/>
      <c r="RSD53" s="367"/>
      <c r="RSE53" s="367"/>
      <c r="RSF53" s="367"/>
      <c r="RSG53" s="367"/>
      <c r="RSH53" s="367"/>
      <c r="RSI53" s="367"/>
      <c r="RSJ53" s="367"/>
      <c r="RSK53" s="367"/>
      <c r="RSL53" s="367"/>
      <c r="RSM53" s="367"/>
      <c r="RSN53" s="367"/>
      <c r="RSO53" s="367"/>
      <c r="RSP53" s="367"/>
      <c r="RSQ53" s="367"/>
      <c r="RSR53" s="367"/>
      <c r="RSS53" s="367"/>
      <c r="RST53" s="367"/>
      <c r="RSU53" s="367"/>
      <c r="RSV53" s="367"/>
      <c r="RSW53" s="367"/>
      <c r="RSX53" s="367"/>
      <c r="RSY53" s="367"/>
      <c r="RSZ53" s="367"/>
      <c r="RTA53" s="367"/>
      <c r="RTB53" s="367"/>
      <c r="RTC53" s="367"/>
      <c r="RTD53" s="367"/>
      <c r="RTE53" s="367"/>
      <c r="RTF53" s="367"/>
      <c r="RTG53" s="367"/>
      <c r="RTH53" s="367"/>
      <c r="RTI53" s="367"/>
      <c r="RTJ53" s="367"/>
      <c r="RTK53" s="367"/>
      <c r="RTL53" s="367"/>
      <c r="RTM53" s="367"/>
      <c r="RTN53" s="367"/>
      <c r="RTO53" s="367"/>
      <c r="RTP53" s="367"/>
      <c r="RTQ53" s="367"/>
      <c r="RTR53" s="367"/>
      <c r="RTS53" s="367"/>
      <c r="RTT53" s="367"/>
      <c r="RTU53" s="367"/>
      <c r="RTV53" s="367"/>
      <c r="RTW53" s="367"/>
      <c r="RTX53" s="367"/>
      <c r="RTY53" s="367"/>
      <c r="RTZ53" s="367"/>
      <c r="RUA53" s="367"/>
      <c r="RUB53" s="367"/>
      <c r="RUC53" s="367"/>
      <c r="RUD53" s="367"/>
      <c r="RUE53" s="367"/>
      <c r="RUF53" s="367"/>
      <c r="RUG53" s="367"/>
      <c r="RUH53" s="367"/>
      <c r="RUI53" s="367"/>
      <c r="RUJ53" s="367"/>
      <c r="RUK53" s="367"/>
      <c r="RUL53" s="367"/>
      <c r="RUM53" s="367"/>
      <c r="RUN53" s="367"/>
      <c r="RUO53" s="367"/>
      <c r="RUP53" s="367"/>
      <c r="RUQ53" s="367"/>
      <c r="RUR53" s="367"/>
      <c r="RUS53" s="367"/>
      <c r="RUT53" s="367"/>
      <c r="RUU53" s="367"/>
      <c r="RUV53" s="367"/>
      <c r="RUW53" s="367"/>
      <c r="RUX53" s="367"/>
      <c r="RUY53" s="367"/>
      <c r="RUZ53" s="367"/>
      <c r="RVA53" s="367"/>
      <c r="RVB53" s="367"/>
      <c r="RVC53" s="367"/>
      <c r="RVD53" s="367"/>
      <c r="RVE53" s="367"/>
      <c r="RVF53" s="367"/>
      <c r="RVG53" s="367"/>
      <c r="RVH53" s="367"/>
      <c r="RVI53" s="367"/>
      <c r="RVJ53" s="367"/>
      <c r="RVK53" s="367"/>
      <c r="RVL53" s="367"/>
      <c r="RVM53" s="367"/>
      <c r="RVN53" s="367"/>
      <c r="RVO53" s="367"/>
      <c r="RVP53" s="367"/>
      <c r="RVQ53" s="367"/>
      <c r="RVR53" s="367"/>
      <c r="RVS53" s="367"/>
      <c r="RVT53" s="367"/>
      <c r="RVU53" s="367"/>
      <c r="RVV53" s="367"/>
      <c r="RVW53" s="367"/>
      <c r="RVX53" s="367"/>
      <c r="RVY53" s="367"/>
      <c r="RVZ53" s="367"/>
      <c r="RWA53" s="367"/>
      <c r="RWB53" s="367"/>
      <c r="RWC53" s="367"/>
      <c r="RWD53" s="367"/>
      <c r="RWE53" s="367"/>
      <c r="RWF53" s="367"/>
      <c r="RWG53" s="367"/>
      <c r="RWH53" s="367"/>
      <c r="RWI53" s="367"/>
      <c r="RWJ53" s="367"/>
      <c r="RWK53" s="367"/>
      <c r="RWL53" s="367"/>
      <c r="RWM53" s="367"/>
      <c r="RWN53" s="367"/>
      <c r="RWO53" s="367"/>
      <c r="RWP53" s="367"/>
      <c r="RWQ53" s="367"/>
      <c r="RWR53" s="367"/>
      <c r="RWS53" s="367"/>
      <c r="RWT53" s="367"/>
      <c r="RWU53" s="367"/>
      <c r="RWV53" s="367"/>
      <c r="RWW53" s="367"/>
      <c r="RWX53" s="367"/>
      <c r="RWY53" s="367"/>
      <c r="RWZ53" s="367"/>
      <c r="RXA53" s="367"/>
      <c r="RXB53" s="367"/>
      <c r="RXC53" s="367"/>
      <c r="RXD53" s="367"/>
      <c r="RXE53" s="367"/>
      <c r="RXF53" s="367"/>
      <c r="RXG53" s="367"/>
      <c r="RXH53" s="367"/>
      <c r="RXI53" s="367"/>
      <c r="RXJ53" s="367"/>
      <c r="RXK53" s="367"/>
      <c r="RXL53" s="367"/>
      <c r="RXM53" s="367"/>
      <c r="RXN53" s="367"/>
      <c r="RXO53" s="367"/>
      <c r="RXP53" s="367"/>
      <c r="RXQ53" s="367"/>
      <c r="RXR53" s="367"/>
      <c r="RXS53" s="367"/>
      <c r="RXT53" s="367"/>
      <c r="RXU53" s="367"/>
      <c r="RXV53" s="367"/>
      <c r="RXW53" s="367"/>
      <c r="RXX53" s="367"/>
      <c r="RXY53" s="367"/>
      <c r="RXZ53" s="367"/>
      <c r="RYA53" s="367"/>
      <c r="RYB53" s="367"/>
      <c r="RYC53" s="367"/>
      <c r="RYD53" s="367"/>
      <c r="RYE53" s="367"/>
      <c r="RYF53" s="367"/>
      <c r="RYG53" s="367"/>
      <c r="RYH53" s="367"/>
      <c r="RYI53" s="367"/>
      <c r="RYJ53" s="367"/>
      <c r="RYK53" s="367"/>
      <c r="RYL53" s="367"/>
      <c r="RYM53" s="367"/>
      <c r="RYN53" s="367"/>
      <c r="RYO53" s="367"/>
      <c r="RYP53" s="367"/>
      <c r="RYQ53" s="367"/>
      <c r="RYR53" s="367"/>
      <c r="RYS53" s="367"/>
      <c r="RYT53" s="367"/>
      <c r="RYU53" s="367"/>
      <c r="RYV53" s="367"/>
      <c r="RYW53" s="367"/>
      <c r="RYX53" s="367"/>
      <c r="RYY53" s="367"/>
      <c r="RYZ53" s="367"/>
      <c r="RZA53" s="367"/>
      <c r="RZB53" s="367"/>
      <c r="RZC53" s="367"/>
      <c r="RZD53" s="367"/>
      <c r="RZE53" s="367"/>
      <c r="RZF53" s="367"/>
      <c r="RZG53" s="367"/>
      <c r="RZH53" s="367"/>
      <c r="RZI53" s="367"/>
      <c r="RZJ53" s="367"/>
      <c r="RZK53" s="367"/>
      <c r="RZL53" s="367"/>
      <c r="RZM53" s="367"/>
      <c r="RZN53" s="367"/>
      <c r="RZO53" s="367"/>
      <c r="RZP53" s="367"/>
      <c r="RZQ53" s="367"/>
      <c r="RZR53" s="367"/>
      <c r="RZS53" s="367"/>
      <c r="RZT53" s="367"/>
      <c r="RZU53" s="367"/>
      <c r="RZV53" s="367"/>
      <c r="RZW53" s="367"/>
      <c r="RZX53" s="367"/>
      <c r="RZY53" s="367"/>
      <c r="RZZ53" s="367"/>
      <c r="SAA53" s="367"/>
      <c r="SAB53" s="367"/>
      <c r="SAC53" s="367"/>
      <c r="SAD53" s="367"/>
      <c r="SAE53" s="367"/>
      <c r="SAF53" s="367"/>
      <c r="SAG53" s="367"/>
      <c r="SAH53" s="367"/>
      <c r="SAI53" s="367"/>
      <c r="SAJ53" s="367"/>
      <c r="SAK53" s="367"/>
      <c r="SAL53" s="367"/>
      <c r="SAM53" s="367"/>
      <c r="SAN53" s="367"/>
      <c r="SAO53" s="367"/>
      <c r="SAP53" s="367"/>
      <c r="SAQ53" s="367"/>
      <c r="SAR53" s="367"/>
      <c r="SAS53" s="367"/>
      <c r="SAT53" s="367"/>
      <c r="SAU53" s="367"/>
      <c r="SAV53" s="367"/>
      <c r="SAW53" s="367"/>
      <c r="SAX53" s="367"/>
      <c r="SAY53" s="367"/>
      <c r="SAZ53" s="367"/>
      <c r="SBA53" s="367"/>
      <c r="SBB53" s="367"/>
      <c r="SBC53" s="367"/>
      <c r="SBD53" s="367"/>
      <c r="SBE53" s="367"/>
      <c r="SBF53" s="367"/>
      <c r="SBG53" s="367"/>
      <c r="SBH53" s="367"/>
      <c r="SBI53" s="367"/>
      <c r="SBJ53" s="367"/>
      <c r="SBK53" s="367"/>
      <c r="SBL53" s="367"/>
      <c r="SBM53" s="367"/>
      <c r="SBN53" s="367"/>
      <c r="SBO53" s="367"/>
      <c r="SBP53" s="367"/>
      <c r="SBQ53" s="367"/>
      <c r="SBR53" s="367"/>
      <c r="SBS53" s="367"/>
      <c r="SBT53" s="367"/>
      <c r="SBU53" s="367"/>
      <c r="SBV53" s="367"/>
      <c r="SBW53" s="367"/>
      <c r="SBX53" s="367"/>
      <c r="SBY53" s="367"/>
      <c r="SBZ53" s="367"/>
      <c r="SCA53" s="367"/>
      <c r="SCB53" s="367"/>
      <c r="SCC53" s="367"/>
      <c r="SCD53" s="367"/>
      <c r="SCE53" s="367"/>
      <c r="SCF53" s="367"/>
      <c r="SCG53" s="367"/>
      <c r="SCH53" s="367"/>
      <c r="SCI53" s="367"/>
      <c r="SCJ53" s="367"/>
      <c r="SCK53" s="367"/>
      <c r="SCL53" s="367"/>
      <c r="SCM53" s="367"/>
      <c r="SCN53" s="367"/>
      <c r="SCO53" s="367"/>
      <c r="SCP53" s="367"/>
      <c r="SCQ53" s="367"/>
      <c r="SCR53" s="367"/>
      <c r="SCS53" s="367"/>
      <c r="SCT53" s="367"/>
      <c r="SCU53" s="367"/>
      <c r="SCV53" s="367"/>
      <c r="SCW53" s="367"/>
      <c r="SCX53" s="367"/>
      <c r="SCY53" s="367"/>
      <c r="SCZ53" s="367"/>
      <c r="SDA53" s="367"/>
      <c r="SDB53" s="367"/>
      <c r="SDC53" s="367"/>
      <c r="SDD53" s="367"/>
      <c r="SDE53" s="367"/>
      <c r="SDF53" s="367"/>
      <c r="SDG53" s="367"/>
      <c r="SDH53" s="367"/>
      <c r="SDI53" s="367"/>
      <c r="SDJ53" s="367"/>
      <c r="SDK53" s="367"/>
      <c r="SDL53" s="367"/>
      <c r="SDM53" s="367"/>
      <c r="SDN53" s="367"/>
      <c r="SDO53" s="367"/>
      <c r="SDP53" s="367"/>
      <c r="SDQ53" s="367"/>
      <c r="SDR53" s="367"/>
      <c r="SDS53" s="367"/>
      <c r="SDT53" s="367"/>
      <c r="SDU53" s="367"/>
      <c r="SDV53" s="367"/>
      <c r="SDW53" s="367"/>
      <c r="SDX53" s="367"/>
      <c r="SDY53" s="367"/>
      <c r="SDZ53" s="367"/>
      <c r="SEA53" s="367"/>
      <c r="SEB53" s="367"/>
      <c r="SEC53" s="367"/>
      <c r="SED53" s="367"/>
      <c r="SEE53" s="367"/>
      <c r="SEF53" s="367"/>
      <c r="SEG53" s="367"/>
      <c r="SEH53" s="367"/>
      <c r="SEI53" s="367"/>
      <c r="SEJ53" s="367"/>
      <c r="SEK53" s="367"/>
      <c r="SEL53" s="367"/>
      <c r="SEM53" s="367"/>
      <c r="SEN53" s="367"/>
      <c r="SEO53" s="367"/>
      <c r="SEP53" s="367"/>
      <c r="SEQ53" s="367"/>
      <c r="SER53" s="367"/>
      <c r="SES53" s="367"/>
      <c r="SET53" s="367"/>
      <c r="SEU53" s="367"/>
      <c r="SEV53" s="367"/>
      <c r="SEW53" s="367"/>
      <c r="SEX53" s="367"/>
      <c r="SEY53" s="367"/>
      <c r="SEZ53" s="367"/>
      <c r="SFA53" s="367"/>
      <c r="SFB53" s="367"/>
      <c r="SFC53" s="367"/>
      <c r="SFD53" s="367"/>
      <c r="SFE53" s="367"/>
      <c r="SFF53" s="367"/>
      <c r="SFG53" s="367"/>
      <c r="SFH53" s="367"/>
      <c r="SFI53" s="367"/>
      <c r="SFJ53" s="367"/>
      <c r="SFK53" s="367"/>
      <c r="SFL53" s="367"/>
      <c r="SFM53" s="367"/>
      <c r="SFN53" s="367"/>
      <c r="SFO53" s="367"/>
      <c r="SFP53" s="367"/>
      <c r="SFQ53" s="367"/>
      <c r="SFR53" s="367"/>
      <c r="SFS53" s="367"/>
      <c r="SFT53" s="367"/>
      <c r="SFU53" s="367"/>
      <c r="SFV53" s="367"/>
      <c r="SFW53" s="367"/>
      <c r="SFX53" s="367"/>
      <c r="SFY53" s="367"/>
      <c r="SFZ53" s="367"/>
      <c r="SGA53" s="367"/>
      <c r="SGB53" s="367"/>
      <c r="SGC53" s="367"/>
      <c r="SGD53" s="367"/>
      <c r="SGE53" s="367"/>
      <c r="SGF53" s="367"/>
      <c r="SGG53" s="367"/>
      <c r="SGH53" s="367"/>
      <c r="SGI53" s="367"/>
      <c r="SGJ53" s="367"/>
      <c r="SGK53" s="367"/>
      <c r="SGL53" s="367"/>
      <c r="SGM53" s="367"/>
      <c r="SGN53" s="367"/>
      <c r="SGO53" s="367"/>
      <c r="SGP53" s="367"/>
      <c r="SGQ53" s="367"/>
      <c r="SGR53" s="367"/>
      <c r="SGS53" s="367"/>
      <c r="SGT53" s="367"/>
      <c r="SGU53" s="367"/>
      <c r="SGV53" s="367"/>
      <c r="SGW53" s="367"/>
      <c r="SGX53" s="367"/>
      <c r="SGY53" s="367"/>
      <c r="SGZ53" s="367"/>
      <c r="SHA53" s="367"/>
      <c r="SHB53" s="367"/>
      <c r="SHC53" s="367"/>
      <c r="SHD53" s="367"/>
      <c r="SHE53" s="367"/>
      <c r="SHF53" s="367"/>
      <c r="SHG53" s="367"/>
      <c r="SHH53" s="367"/>
      <c r="SHI53" s="367"/>
      <c r="SHJ53" s="367"/>
      <c r="SHK53" s="367"/>
      <c r="SHL53" s="367"/>
      <c r="SHM53" s="367"/>
      <c r="SHN53" s="367"/>
      <c r="SHO53" s="367"/>
      <c r="SHP53" s="367"/>
      <c r="SHQ53" s="367"/>
      <c r="SHR53" s="367"/>
      <c r="SHS53" s="367"/>
      <c r="SHT53" s="367"/>
      <c r="SHU53" s="367"/>
      <c r="SHV53" s="367"/>
      <c r="SHW53" s="367"/>
      <c r="SHX53" s="367"/>
      <c r="SHY53" s="367"/>
      <c r="SHZ53" s="367"/>
      <c r="SIA53" s="367"/>
      <c r="SIB53" s="367"/>
      <c r="SIC53" s="367"/>
      <c r="SID53" s="367"/>
      <c r="SIE53" s="367"/>
      <c r="SIF53" s="367"/>
      <c r="SIG53" s="367"/>
      <c r="SIH53" s="367"/>
      <c r="SII53" s="367"/>
      <c r="SIJ53" s="367"/>
      <c r="SIK53" s="367"/>
      <c r="SIL53" s="367"/>
      <c r="SIM53" s="367"/>
      <c r="SIN53" s="367"/>
      <c r="SIO53" s="367"/>
      <c r="SIP53" s="367"/>
      <c r="SIQ53" s="367"/>
      <c r="SIR53" s="367"/>
      <c r="SIS53" s="367"/>
      <c r="SIT53" s="367"/>
      <c r="SIU53" s="367"/>
      <c r="SIV53" s="367"/>
      <c r="SIW53" s="367"/>
      <c r="SIX53" s="367"/>
      <c r="SIY53" s="367"/>
      <c r="SIZ53" s="367"/>
      <c r="SJA53" s="367"/>
      <c r="SJB53" s="367"/>
      <c r="SJC53" s="367"/>
      <c r="SJD53" s="367"/>
      <c r="SJE53" s="367"/>
      <c r="SJF53" s="367"/>
      <c r="SJG53" s="367"/>
      <c r="SJH53" s="367"/>
      <c r="SJI53" s="367"/>
      <c r="SJJ53" s="367"/>
      <c r="SJK53" s="367"/>
      <c r="SJL53" s="367"/>
      <c r="SJM53" s="367"/>
      <c r="SJN53" s="367"/>
      <c r="SJO53" s="367"/>
      <c r="SJP53" s="367"/>
      <c r="SJQ53" s="367"/>
      <c r="SJR53" s="367"/>
      <c r="SJS53" s="367"/>
      <c r="SJT53" s="367"/>
      <c r="SJU53" s="367"/>
      <c r="SJV53" s="367"/>
      <c r="SJW53" s="367"/>
      <c r="SJX53" s="367"/>
      <c r="SJY53" s="367"/>
      <c r="SJZ53" s="367"/>
      <c r="SKA53" s="367"/>
      <c r="SKB53" s="367"/>
      <c r="SKC53" s="367"/>
      <c r="SKD53" s="367"/>
      <c r="SKE53" s="367"/>
      <c r="SKF53" s="367"/>
      <c r="SKG53" s="367"/>
      <c r="SKH53" s="367"/>
      <c r="SKI53" s="367"/>
      <c r="SKJ53" s="367"/>
      <c r="SKK53" s="367"/>
      <c r="SKL53" s="367"/>
      <c r="SKM53" s="367"/>
      <c r="SKN53" s="367"/>
      <c r="SKO53" s="367"/>
      <c r="SKP53" s="367"/>
      <c r="SKQ53" s="367"/>
      <c r="SKR53" s="367"/>
      <c r="SKS53" s="367"/>
      <c r="SKT53" s="367"/>
      <c r="SKU53" s="367"/>
      <c r="SKV53" s="367"/>
      <c r="SKW53" s="367"/>
      <c r="SKX53" s="367"/>
      <c r="SKY53" s="367"/>
      <c r="SKZ53" s="367"/>
      <c r="SLA53" s="367"/>
      <c r="SLB53" s="367"/>
      <c r="SLC53" s="367"/>
      <c r="SLD53" s="367"/>
      <c r="SLE53" s="367"/>
      <c r="SLF53" s="367"/>
      <c r="SLG53" s="367"/>
      <c r="SLH53" s="367"/>
      <c r="SLI53" s="367"/>
      <c r="SLJ53" s="367"/>
      <c r="SLK53" s="367"/>
      <c r="SLL53" s="367"/>
      <c r="SLM53" s="367"/>
      <c r="SLN53" s="367"/>
      <c r="SLO53" s="367"/>
      <c r="SLP53" s="367"/>
      <c r="SLQ53" s="367"/>
      <c r="SLR53" s="367"/>
      <c r="SLS53" s="367"/>
      <c r="SLT53" s="367"/>
      <c r="SLU53" s="367"/>
      <c r="SLV53" s="367"/>
      <c r="SLW53" s="367"/>
      <c r="SLX53" s="367"/>
      <c r="SLY53" s="367"/>
      <c r="SLZ53" s="367"/>
      <c r="SMA53" s="367"/>
      <c r="SMB53" s="367"/>
      <c r="SMC53" s="367"/>
      <c r="SMD53" s="367"/>
      <c r="SME53" s="367"/>
      <c r="SMF53" s="367"/>
      <c r="SMG53" s="367"/>
      <c r="SMH53" s="367"/>
      <c r="SMI53" s="367"/>
      <c r="SMJ53" s="367"/>
      <c r="SMK53" s="367"/>
      <c r="SML53" s="367"/>
      <c r="SMM53" s="367"/>
      <c r="SMN53" s="367"/>
      <c r="SMO53" s="367"/>
      <c r="SMP53" s="367"/>
      <c r="SMQ53" s="367"/>
      <c r="SMR53" s="367"/>
      <c r="SMS53" s="367"/>
      <c r="SMT53" s="367"/>
      <c r="SMU53" s="367"/>
      <c r="SMV53" s="367"/>
      <c r="SMW53" s="367"/>
      <c r="SMX53" s="367"/>
      <c r="SMY53" s="367"/>
      <c r="SMZ53" s="367"/>
      <c r="SNA53" s="367"/>
      <c r="SNB53" s="367"/>
      <c r="SNC53" s="367"/>
      <c r="SND53" s="367"/>
      <c r="SNE53" s="367"/>
      <c r="SNF53" s="367"/>
      <c r="SNG53" s="367"/>
      <c r="SNH53" s="367"/>
      <c r="SNI53" s="367"/>
      <c r="SNJ53" s="367"/>
      <c r="SNK53" s="367"/>
      <c r="SNL53" s="367"/>
      <c r="SNM53" s="367"/>
      <c r="SNN53" s="367"/>
      <c r="SNO53" s="367"/>
      <c r="SNP53" s="367"/>
      <c r="SNQ53" s="367"/>
      <c r="SNR53" s="367"/>
      <c r="SNS53" s="367"/>
      <c r="SNT53" s="367"/>
      <c r="SNU53" s="367"/>
      <c r="SNV53" s="367"/>
      <c r="SNW53" s="367"/>
      <c r="SNX53" s="367"/>
      <c r="SNY53" s="367"/>
      <c r="SNZ53" s="367"/>
      <c r="SOA53" s="367"/>
      <c r="SOB53" s="367"/>
      <c r="SOC53" s="367"/>
      <c r="SOD53" s="367"/>
      <c r="SOE53" s="367"/>
      <c r="SOF53" s="367"/>
      <c r="SOG53" s="367"/>
      <c r="SOH53" s="367"/>
      <c r="SOI53" s="367"/>
      <c r="SOJ53" s="367"/>
      <c r="SOK53" s="367"/>
      <c r="SOL53" s="367"/>
      <c r="SOM53" s="367"/>
      <c r="SON53" s="367"/>
      <c r="SOO53" s="367"/>
      <c r="SOP53" s="367"/>
      <c r="SOQ53" s="367"/>
      <c r="SOR53" s="367"/>
      <c r="SOS53" s="367"/>
      <c r="SOT53" s="367"/>
      <c r="SOU53" s="367"/>
      <c r="SOV53" s="367"/>
      <c r="SOW53" s="367"/>
      <c r="SOX53" s="367"/>
      <c r="SOY53" s="367"/>
      <c r="SOZ53" s="367"/>
      <c r="SPA53" s="367"/>
      <c r="SPB53" s="367"/>
      <c r="SPC53" s="367"/>
      <c r="SPD53" s="367"/>
      <c r="SPE53" s="367"/>
      <c r="SPF53" s="367"/>
      <c r="SPG53" s="367"/>
      <c r="SPH53" s="367"/>
      <c r="SPI53" s="367"/>
      <c r="SPJ53" s="367"/>
      <c r="SPK53" s="367"/>
      <c r="SPL53" s="367"/>
      <c r="SPM53" s="367"/>
      <c r="SPN53" s="367"/>
      <c r="SPO53" s="367"/>
      <c r="SPP53" s="367"/>
      <c r="SPQ53" s="367"/>
      <c r="SPR53" s="367"/>
      <c r="SPS53" s="367"/>
      <c r="SPT53" s="367"/>
      <c r="SPU53" s="367"/>
      <c r="SPV53" s="367"/>
      <c r="SPW53" s="367"/>
      <c r="SPX53" s="367"/>
      <c r="SPY53" s="367"/>
      <c r="SPZ53" s="367"/>
      <c r="SQA53" s="367"/>
      <c r="SQB53" s="367"/>
      <c r="SQC53" s="367"/>
      <c r="SQD53" s="367"/>
      <c r="SQE53" s="367"/>
      <c r="SQF53" s="367"/>
      <c r="SQG53" s="367"/>
      <c r="SQH53" s="367"/>
      <c r="SQI53" s="367"/>
      <c r="SQJ53" s="367"/>
      <c r="SQK53" s="367"/>
      <c r="SQL53" s="367"/>
      <c r="SQM53" s="367"/>
      <c r="SQN53" s="367"/>
      <c r="SQO53" s="367"/>
      <c r="SQP53" s="367"/>
      <c r="SQQ53" s="367"/>
      <c r="SQR53" s="367"/>
      <c r="SQS53" s="367"/>
      <c r="SQT53" s="367"/>
      <c r="SQU53" s="367"/>
      <c r="SQV53" s="367"/>
      <c r="SQW53" s="367"/>
      <c r="SQX53" s="367"/>
      <c r="SQY53" s="367"/>
      <c r="SQZ53" s="367"/>
      <c r="SRA53" s="367"/>
      <c r="SRB53" s="367"/>
      <c r="SRC53" s="367"/>
      <c r="SRD53" s="367"/>
      <c r="SRE53" s="367"/>
      <c r="SRF53" s="367"/>
      <c r="SRG53" s="367"/>
      <c r="SRH53" s="367"/>
      <c r="SRI53" s="367"/>
      <c r="SRJ53" s="367"/>
      <c r="SRK53" s="367"/>
      <c r="SRL53" s="367"/>
      <c r="SRM53" s="367"/>
      <c r="SRN53" s="367"/>
      <c r="SRO53" s="367"/>
      <c r="SRP53" s="367"/>
      <c r="SRQ53" s="367"/>
      <c r="SRR53" s="367"/>
      <c r="SRS53" s="367"/>
      <c r="SRT53" s="367"/>
      <c r="SRU53" s="367"/>
      <c r="SRV53" s="367"/>
      <c r="SRW53" s="367"/>
      <c r="SRX53" s="367"/>
      <c r="SRY53" s="367"/>
      <c r="SRZ53" s="367"/>
      <c r="SSA53" s="367"/>
      <c r="SSB53" s="367"/>
      <c r="SSC53" s="367"/>
      <c r="SSD53" s="367"/>
      <c r="SSE53" s="367"/>
      <c r="SSF53" s="367"/>
      <c r="SSG53" s="367"/>
      <c r="SSH53" s="367"/>
      <c r="SSI53" s="367"/>
      <c r="SSJ53" s="367"/>
      <c r="SSK53" s="367"/>
      <c r="SSL53" s="367"/>
      <c r="SSM53" s="367"/>
      <c r="SSN53" s="367"/>
      <c r="SSO53" s="367"/>
      <c r="SSP53" s="367"/>
      <c r="SSQ53" s="367"/>
      <c r="SSR53" s="367"/>
      <c r="SSS53" s="367"/>
      <c r="SST53" s="367"/>
      <c r="SSU53" s="367"/>
      <c r="SSV53" s="367"/>
      <c r="SSW53" s="367"/>
      <c r="SSX53" s="367"/>
      <c r="SSY53" s="367"/>
      <c r="SSZ53" s="367"/>
      <c r="STA53" s="367"/>
      <c r="STB53" s="367"/>
      <c r="STC53" s="367"/>
      <c r="STD53" s="367"/>
      <c r="STE53" s="367"/>
      <c r="STF53" s="367"/>
      <c r="STG53" s="367"/>
      <c r="STH53" s="367"/>
      <c r="STI53" s="367"/>
      <c r="STJ53" s="367"/>
      <c r="STK53" s="367"/>
      <c r="STL53" s="367"/>
      <c r="STM53" s="367"/>
      <c r="STN53" s="367"/>
      <c r="STO53" s="367"/>
      <c r="STP53" s="367"/>
      <c r="STQ53" s="367"/>
      <c r="STR53" s="367"/>
      <c r="STS53" s="367"/>
      <c r="STT53" s="367"/>
      <c r="STU53" s="367"/>
      <c r="STV53" s="367"/>
      <c r="STW53" s="367"/>
      <c r="STX53" s="367"/>
      <c r="STY53" s="367"/>
      <c r="STZ53" s="367"/>
      <c r="SUA53" s="367"/>
      <c r="SUB53" s="367"/>
      <c r="SUC53" s="367"/>
      <c r="SUD53" s="367"/>
      <c r="SUE53" s="367"/>
      <c r="SUF53" s="367"/>
      <c r="SUG53" s="367"/>
      <c r="SUH53" s="367"/>
      <c r="SUI53" s="367"/>
      <c r="SUJ53" s="367"/>
      <c r="SUK53" s="367"/>
      <c r="SUL53" s="367"/>
      <c r="SUM53" s="367"/>
      <c r="SUN53" s="367"/>
      <c r="SUO53" s="367"/>
      <c r="SUP53" s="367"/>
      <c r="SUQ53" s="367"/>
      <c r="SUR53" s="367"/>
      <c r="SUS53" s="367"/>
      <c r="SUT53" s="367"/>
      <c r="SUU53" s="367"/>
      <c r="SUV53" s="367"/>
      <c r="SUW53" s="367"/>
      <c r="SUX53" s="367"/>
      <c r="SUY53" s="367"/>
      <c r="SUZ53" s="367"/>
      <c r="SVA53" s="367"/>
      <c r="SVB53" s="367"/>
      <c r="SVC53" s="367"/>
      <c r="SVD53" s="367"/>
      <c r="SVE53" s="367"/>
      <c r="SVF53" s="367"/>
      <c r="SVG53" s="367"/>
      <c r="SVH53" s="367"/>
      <c r="SVI53" s="367"/>
      <c r="SVJ53" s="367"/>
      <c r="SVK53" s="367"/>
      <c r="SVL53" s="367"/>
      <c r="SVM53" s="367"/>
      <c r="SVN53" s="367"/>
      <c r="SVO53" s="367"/>
      <c r="SVP53" s="367"/>
      <c r="SVQ53" s="367"/>
      <c r="SVR53" s="367"/>
      <c r="SVS53" s="367"/>
      <c r="SVT53" s="367"/>
      <c r="SVU53" s="367"/>
      <c r="SVV53" s="367"/>
      <c r="SVW53" s="367"/>
      <c r="SVX53" s="367"/>
      <c r="SVY53" s="367"/>
      <c r="SVZ53" s="367"/>
      <c r="SWA53" s="367"/>
      <c r="SWB53" s="367"/>
      <c r="SWC53" s="367"/>
      <c r="SWD53" s="367"/>
      <c r="SWE53" s="367"/>
      <c r="SWF53" s="367"/>
      <c r="SWG53" s="367"/>
      <c r="SWH53" s="367"/>
      <c r="SWI53" s="367"/>
      <c r="SWJ53" s="367"/>
      <c r="SWK53" s="367"/>
      <c r="SWL53" s="367"/>
      <c r="SWM53" s="367"/>
      <c r="SWN53" s="367"/>
      <c r="SWO53" s="367"/>
      <c r="SWP53" s="367"/>
      <c r="SWQ53" s="367"/>
      <c r="SWR53" s="367"/>
      <c r="SWS53" s="367"/>
      <c r="SWT53" s="367"/>
      <c r="SWU53" s="367"/>
      <c r="SWV53" s="367"/>
      <c r="SWW53" s="367"/>
      <c r="SWX53" s="367"/>
      <c r="SWY53" s="367"/>
      <c r="SWZ53" s="367"/>
      <c r="SXA53" s="367"/>
      <c r="SXB53" s="367"/>
      <c r="SXC53" s="367"/>
      <c r="SXD53" s="367"/>
      <c r="SXE53" s="367"/>
      <c r="SXF53" s="367"/>
      <c r="SXG53" s="367"/>
      <c r="SXH53" s="367"/>
      <c r="SXI53" s="367"/>
      <c r="SXJ53" s="367"/>
      <c r="SXK53" s="367"/>
      <c r="SXL53" s="367"/>
      <c r="SXM53" s="367"/>
      <c r="SXN53" s="367"/>
      <c r="SXO53" s="367"/>
      <c r="SXP53" s="367"/>
      <c r="SXQ53" s="367"/>
      <c r="SXR53" s="367"/>
      <c r="SXS53" s="367"/>
      <c r="SXT53" s="367"/>
      <c r="SXU53" s="367"/>
      <c r="SXV53" s="367"/>
      <c r="SXW53" s="367"/>
      <c r="SXX53" s="367"/>
      <c r="SXY53" s="367"/>
      <c r="SXZ53" s="367"/>
      <c r="SYA53" s="367"/>
      <c r="SYB53" s="367"/>
      <c r="SYC53" s="367"/>
      <c r="SYD53" s="367"/>
      <c r="SYE53" s="367"/>
      <c r="SYF53" s="367"/>
      <c r="SYG53" s="367"/>
      <c r="SYH53" s="367"/>
      <c r="SYI53" s="367"/>
      <c r="SYJ53" s="367"/>
      <c r="SYK53" s="367"/>
      <c r="SYL53" s="367"/>
      <c r="SYM53" s="367"/>
      <c r="SYN53" s="367"/>
      <c r="SYO53" s="367"/>
      <c r="SYP53" s="367"/>
      <c r="SYQ53" s="367"/>
      <c r="SYR53" s="367"/>
      <c r="SYS53" s="367"/>
      <c r="SYT53" s="367"/>
      <c r="SYU53" s="367"/>
      <c r="SYV53" s="367"/>
      <c r="SYW53" s="367"/>
      <c r="SYX53" s="367"/>
      <c r="SYY53" s="367"/>
      <c r="SYZ53" s="367"/>
      <c r="SZA53" s="367"/>
      <c r="SZB53" s="367"/>
      <c r="SZC53" s="367"/>
      <c r="SZD53" s="367"/>
      <c r="SZE53" s="367"/>
      <c r="SZF53" s="367"/>
      <c r="SZG53" s="367"/>
      <c r="SZH53" s="367"/>
      <c r="SZI53" s="367"/>
      <c r="SZJ53" s="367"/>
      <c r="SZK53" s="367"/>
      <c r="SZL53" s="367"/>
      <c r="SZM53" s="367"/>
      <c r="SZN53" s="367"/>
      <c r="SZO53" s="367"/>
      <c r="SZP53" s="367"/>
      <c r="SZQ53" s="367"/>
      <c r="SZR53" s="367"/>
      <c r="SZS53" s="367"/>
      <c r="SZT53" s="367"/>
      <c r="SZU53" s="367"/>
      <c r="SZV53" s="367"/>
      <c r="SZW53" s="367"/>
      <c r="SZX53" s="367"/>
      <c r="SZY53" s="367"/>
      <c r="SZZ53" s="367"/>
      <c r="TAA53" s="367"/>
      <c r="TAB53" s="367"/>
      <c r="TAC53" s="367"/>
      <c r="TAD53" s="367"/>
      <c r="TAE53" s="367"/>
      <c r="TAF53" s="367"/>
      <c r="TAG53" s="367"/>
      <c r="TAH53" s="367"/>
      <c r="TAI53" s="367"/>
      <c r="TAJ53" s="367"/>
      <c r="TAK53" s="367"/>
      <c r="TAL53" s="367"/>
      <c r="TAM53" s="367"/>
      <c r="TAN53" s="367"/>
      <c r="TAO53" s="367"/>
      <c r="TAP53" s="367"/>
      <c r="TAQ53" s="367"/>
      <c r="TAR53" s="367"/>
      <c r="TAS53" s="367"/>
      <c r="TAT53" s="367"/>
      <c r="TAU53" s="367"/>
      <c r="TAV53" s="367"/>
      <c r="TAW53" s="367"/>
      <c r="TAX53" s="367"/>
      <c r="TAY53" s="367"/>
      <c r="TAZ53" s="367"/>
      <c r="TBA53" s="367"/>
      <c r="TBB53" s="367"/>
      <c r="TBC53" s="367"/>
      <c r="TBD53" s="367"/>
      <c r="TBE53" s="367"/>
      <c r="TBF53" s="367"/>
      <c r="TBG53" s="367"/>
      <c r="TBH53" s="367"/>
      <c r="TBI53" s="367"/>
      <c r="TBJ53" s="367"/>
      <c r="TBK53" s="367"/>
      <c r="TBL53" s="367"/>
      <c r="TBM53" s="367"/>
      <c r="TBN53" s="367"/>
      <c r="TBO53" s="367"/>
      <c r="TBP53" s="367"/>
      <c r="TBQ53" s="367"/>
      <c r="TBR53" s="367"/>
      <c r="TBS53" s="367"/>
      <c r="TBT53" s="367"/>
      <c r="TBU53" s="367"/>
      <c r="TBV53" s="367"/>
      <c r="TBW53" s="367"/>
      <c r="TBX53" s="367"/>
      <c r="TBY53" s="367"/>
      <c r="TBZ53" s="367"/>
      <c r="TCA53" s="367"/>
      <c r="TCB53" s="367"/>
      <c r="TCC53" s="367"/>
      <c r="TCD53" s="367"/>
      <c r="TCE53" s="367"/>
      <c r="TCF53" s="367"/>
      <c r="TCG53" s="367"/>
      <c r="TCH53" s="367"/>
      <c r="TCI53" s="367"/>
      <c r="TCJ53" s="367"/>
      <c r="TCK53" s="367"/>
      <c r="TCL53" s="367"/>
      <c r="TCM53" s="367"/>
      <c r="TCN53" s="367"/>
      <c r="TCO53" s="367"/>
      <c r="TCP53" s="367"/>
      <c r="TCQ53" s="367"/>
      <c r="TCR53" s="367"/>
      <c r="TCS53" s="367"/>
      <c r="TCT53" s="367"/>
      <c r="TCU53" s="367"/>
      <c r="TCV53" s="367"/>
      <c r="TCW53" s="367"/>
      <c r="TCX53" s="367"/>
      <c r="TCY53" s="367"/>
      <c r="TCZ53" s="367"/>
      <c r="TDA53" s="367"/>
      <c r="TDB53" s="367"/>
      <c r="TDC53" s="367"/>
      <c r="TDD53" s="367"/>
      <c r="TDE53" s="367"/>
      <c r="TDF53" s="367"/>
      <c r="TDG53" s="367"/>
      <c r="TDH53" s="367"/>
      <c r="TDI53" s="367"/>
      <c r="TDJ53" s="367"/>
      <c r="TDK53" s="367"/>
      <c r="TDL53" s="367"/>
      <c r="TDM53" s="367"/>
      <c r="TDN53" s="367"/>
      <c r="TDO53" s="367"/>
      <c r="TDP53" s="367"/>
      <c r="TDQ53" s="367"/>
      <c r="TDR53" s="367"/>
      <c r="TDS53" s="367"/>
      <c r="TDT53" s="367"/>
      <c r="TDU53" s="367"/>
      <c r="TDV53" s="367"/>
      <c r="TDW53" s="367"/>
      <c r="TDX53" s="367"/>
      <c r="TDY53" s="367"/>
      <c r="TDZ53" s="367"/>
      <c r="TEA53" s="367"/>
      <c r="TEB53" s="367"/>
      <c r="TEC53" s="367"/>
      <c r="TED53" s="367"/>
      <c r="TEE53" s="367"/>
      <c r="TEF53" s="367"/>
      <c r="TEG53" s="367"/>
      <c r="TEH53" s="367"/>
      <c r="TEI53" s="367"/>
      <c r="TEJ53" s="367"/>
      <c r="TEK53" s="367"/>
      <c r="TEL53" s="367"/>
      <c r="TEM53" s="367"/>
      <c r="TEN53" s="367"/>
      <c r="TEO53" s="367"/>
      <c r="TEP53" s="367"/>
      <c r="TEQ53" s="367"/>
      <c r="TER53" s="367"/>
      <c r="TES53" s="367"/>
      <c r="TET53" s="367"/>
      <c r="TEU53" s="367"/>
      <c r="TEV53" s="367"/>
      <c r="TEW53" s="367"/>
      <c r="TEX53" s="367"/>
      <c r="TEY53" s="367"/>
      <c r="TEZ53" s="367"/>
      <c r="TFA53" s="367"/>
      <c r="TFB53" s="367"/>
      <c r="TFC53" s="367"/>
      <c r="TFD53" s="367"/>
      <c r="TFE53" s="367"/>
      <c r="TFF53" s="367"/>
      <c r="TFG53" s="367"/>
      <c r="TFH53" s="367"/>
      <c r="TFI53" s="367"/>
      <c r="TFJ53" s="367"/>
      <c r="TFK53" s="367"/>
      <c r="TFL53" s="367"/>
      <c r="TFM53" s="367"/>
      <c r="TFN53" s="367"/>
      <c r="TFO53" s="367"/>
      <c r="TFP53" s="367"/>
      <c r="TFQ53" s="367"/>
      <c r="TFR53" s="367"/>
      <c r="TFS53" s="367"/>
      <c r="TFT53" s="367"/>
      <c r="TFU53" s="367"/>
      <c r="TFV53" s="367"/>
      <c r="TFW53" s="367"/>
      <c r="TFX53" s="367"/>
      <c r="TFY53" s="367"/>
      <c r="TFZ53" s="367"/>
      <c r="TGA53" s="367"/>
      <c r="TGB53" s="367"/>
      <c r="TGC53" s="367"/>
      <c r="TGD53" s="367"/>
      <c r="TGE53" s="367"/>
      <c r="TGF53" s="367"/>
      <c r="TGG53" s="367"/>
      <c r="TGH53" s="367"/>
      <c r="TGI53" s="367"/>
      <c r="TGJ53" s="367"/>
      <c r="TGK53" s="367"/>
      <c r="TGL53" s="367"/>
      <c r="TGM53" s="367"/>
      <c r="TGN53" s="367"/>
      <c r="TGO53" s="367"/>
      <c r="TGP53" s="367"/>
      <c r="TGQ53" s="367"/>
      <c r="TGR53" s="367"/>
      <c r="TGS53" s="367"/>
      <c r="TGT53" s="367"/>
      <c r="TGU53" s="367"/>
      <c r="TGV53" s="367"/>
      <c r="TGW53" s="367"/>
      <c r="TGX53" s="367"/>
      <c r="TGY53" s="367"/>
      <c r="TGZ53" s="367"/>
      <c r="THA53" s="367"/>
      <c r="THB53" s="367"/>
      <c r="THC53" s="367"/>
      <c r="THD53" s="367"/>
      <c r="THE53" s="367"/>
      <c r="THF53" s="367"/>
      <c r="THG53" s="367"/>
      <c r="THH53" s="367"/>
      <c r="THI53" s="367"/>
      <c r="THJ53" s="367"/>
      <c r="THK53" s="367"/>
      <c r="THL53" s="367"/>
      <c r="THM53" s="367"/>
      <c r="THN53" s="367"/>
      <c r="THO53" s="367"/>
      <c r="THP53" s="367"/>
      <c r="THQ53" s="367"/>
      <c r="THR53" s="367"/>
      <c r="THS53" s="367"/>
      <c r="THT53" s="367"/>
      <c r="THU53" s="367"/>
      <c r="THV53" s="367"/>
      <c r="THW53" s="367"/>
      <c r="THX53" s="367"/>
      <c r="THY53" s="367"/>
      <c r="THZ53" s="367"/>
      <c r="TIA53" s="367"/>
      <c r="TIB53" s="367"/>
      <c r="TIC53" s="367"/>
      <c r="TID53" s="367"/>
      <c r="TIE53" s="367"/>
      <c r="TIF53" s="367"/>
      <c r="TIG53" s="367"/>
      <c r="TIH53" s="367"/>
      <c r="TII53" s="367"/>
      <c r="TIJ53" s="367"/>
      <c r="TIK53" s="367"/>
      <c r="TIL53" s="367"/>
      <c r="TIM53" s="367"/>
      <c r="TIN53" s="367"/>
      <c r="TIO53" s="367"/>
      <c r="TIP53" s="367"/>
      <c r="TIQ53" s="367"/>
      <c r="TIR53" s="367"/>
      <c r="TIS53" s="367"/>
      <c r="TIT53" s="367"/>
      <c r="TIU53" s="367"/>
      <c r="TIV53" s="367"/>
      <c r="TIW53" s="367"/>
      <c r="TIX53" s="367"/>
      <c r="TIY53" s="367"/>
      <c r="TIZ53" s="367"/>
      <c r="TJA53" s="367"/>
      <c r="TJB53" s="367"/>
      <c r="TJC53" s="367"/>
      <c r="TJD53" s="367"/>
      <c r="TJE53" s="367"/>
      <c r="TJF53" s="367"/>
      <c r="TJG53" s="367"/>
      <c r="TJH53" s="367"/>
      <c r="TJI53" s="367"/>
      <c r="TJJ53" s="367"/>
      <c r="TJK53" s="367"/>
      <c r="TJL53" s="367"/>
      <c r="TJM53" s="367"/>
      <c r="TJN53" s="367"/>
      <c r="TJO53" s="367"/>
      <c r="TJP53" s="367"/>
      <c r="TJQ53" s="367"/>
      <c r="TJR53" s="367"/>
      <c r="TJS53" s="367"/>
      <c r="TJT53" s="367"/>
      <c r="TJU53" s="367"/>
      <c r="TJV53" s="367"/>
      <c r="TJW53" s="367"/>
      <c r="TJX53" s="367"/>
      <c r="TJY53" s="367"/>
      <c r="TJZ53" s="367"/>
      <c r="TKA53" s="367"/>
      <c r="TKB53" s="367"/>
      <c r="TKC53" s="367"/>
      <c r="TKD53" s="367"/>
      <c r="TKE53" s="367"/>
      <c r="TKF53" s="367"/>
      <c r="TKG53" s="367"/>
      <c r="TKH53" s="367"/>
      <c r="TKI53" s="367"/>
      <c r="TKJ53" s="367"/>
      <c r="TKK53" s="367"/>
      <c r="TKL53" s="367"/>
      <c r="TKM53" s="367"/>
      <c r="TKN53" s="367"/>
      <c r="TKO53" s="367"/>
      <c r="TKP53" s="367"/>
      <c r="TKQ53" s="367"/>
      <c r="TKR53" s="367"/>
      <c r="TKS53" s="367"/>
      <c r="TKT53" s="367"/>
      <c r="TKU53" s="367"/>
      <c r="TKV53" s="367"/>
      <c r="TKW53" s="367"/>
      <c r="TKX53" s="367"/>
      <c r="TKY53" s="367"/>
      <c r="TKZ53" s="367"/>
      <c r="TLA53" s="367"/>
      <c r="TLB53" s="367"/>
      <c r="TLC53" s="367"/>
      <c r="TLD53" s="367"/>
      <c r="TLE53" s="367"/>
      <c r="TLF53" s="367"/>
      <c r="TLG53" s="367"/>
      <c r="TLH53" s="367"/>
      <c r="TLI53" s="367"/>
      <c r="TLJ53" s="367"/>
      <c r="TLK53" s="367"/>
      <c r="TLL53" s="367"/>
      <c r="TLM53" s="367"/>
      <c r="TLN53" s="367"/>
      <c r="TLO53" s="367"/>
      <c r="TLP53" s="367"/>
      <c r="TLQ53" s="367"/>
      <c r="TLR53" s="367"/>
      <c r="TLS53" s="367"/>
      <c r="TLT53" s="367"/>
      <c r="TLU53" s="367"/>
      <c r="TLV53" s="367"/>
      <c r="TLW53" s="367"/>
      <c r="TLX53" s="367"/>
      <c r="TLY53" s="367"/>
      <c r="TLZ53" s="367"/>
      <c r="TMA53" s="367"/>
      <c r="TMB53" s="367"/>
      <c r="TMC53" s="367"/>
      <c r="TMD53" s="367"/>
      <c r="TME53" s="367"/>
      <c r="TMF53" s="367"/>
      <c r="TMG53" s="367"/>
      <c r="TMH53" s="367"/>
      <c r="TMI53" s="367"/>
      <c r="TMJ53" s="367"/>
      <c r="TMK53" s="367"/>
      <c r="TML53" s="367"/>
      <c r="TMM53" s="367"/>
      <c r="TMN53" s="367"/>
      <c r="TMO53" s="367"/>
      <c r="TMP53" s="367"/>
      <c r="TMQ53" s="367"/>
      <c r="TMR53" s="367"/>
      <c r="TMS53" s="367"/>
      <c r="TMT53" s="367"/>
      <c r="TMU53" s="367"/>
      <c r="TMV53" s="367"/>
      <c r="TMW53" s="367"/>
      <c r="TMX53" s="367"/>
      <c r="TMY53" s="367"/>
      <c r="TMZ53" s="367"/>
      <c r="TNA53" s="367"/>
      <c r="TNB53" s="367"/>
      <c r="TNC53" s="367"/>
      <c r="TND53" s="367"/>
      <c r="TNE53" s="367"/>
      <c r="TNF53" s="367"/>
      <c r="TNG53" s="367"/>
      <c r="TNH53" s="367"/>
      <c r="TNI53" s="367"/>
      <c r="TNJ53" s="367"/>
      <c r="TNK53" s="367"/>
      <c r="TNL53" s="367"/>
      <c r="TNM53" s="367"/>
      <c r="TNN53" s="367"/>
      <c r="TNO53" s="367"/>
      <c r="TNP53" s="367"/>
      <c r="TNQ53" s="367"/>
      <c r="TNR53" s="367"/>
      <c r="TNS53" s="367"/>
      <c r="TNT53" s="367"/>
      <c r="TNU53" s="367"/>
      <c r="TNV53" s="367"/>
      <c r="TNW53" s="367"/>
      <c r="TNX53" s="367"/>
      <c r="TNY53" s="367"/>
      <c r="TNZ53" s="367"/>
      <c r="TOA53" s="367"/>
      <c r="TOB53" s="367"/>
      <c r="TOC53" s="367"/>
      <c r="TOD53" s="367"/>
      <c r="TOE53" s="367"/>
      <c r="TOF53" s="367"/>
      <c r="TOG53" s="367"/>
      <c r="TOH53" s="367"/>
      <c r="TOI53" s="367"/>
      <c r="TOJ53" s="367"/>
      <c r="TOK53" s="367"/>
      <c r="TOL53" s="367"/>
      <c r="TOM53" s="367"/>
      <c r="TON53" s="367"/>
      <c r="TOO53" s="367"/>
      <c r="TOP53" s="367"/>
      <c r="TOQ53" s="367"/>
      <c r="TOR53" s="367"/>
      <c r="TOS53" s="367"/>
      <c r="TOT53" s="367"/>
      <c r="TOU53" s="367"/>
      <c r="TOV53" s="367"/>
      <c r="TOW53" s="367"/>
      <c r="TOX53" s="367"/>
      <c r="TOY53" s="367"/>
      <c r="TOZ53" s="367"/>
      <c r="TPA53" s="367"/>
      <c r="TPB53" s="367"/>
      <c r="TPC53" s="367"/>
      <c r="TPD53" s="367"/>
      <c r="TPE53" s="367"/>
      <c r="TPF53" s="367"/>
      <c r="TPG53" s="367"/>
      <c r="TPH53" s="367"/>
      <c r="TPI53" s="367"/>
      <c r="TPJ53" s="367"/>
      <c r="TPK53" s="367"/>
      <c r="TPL53" s="367"/>
      <c r="TPM53" s="367"/>
      <c r="TPN53" s="367"/>
      <c r="TPO53" s="367"/>
      <c r="TPP53" s="367"/>
      <c r="TPQ53" s="367"/>
      <c r="TPR53" s="367"/>
      <c r="TPS53" s="367"/>
      <c r="TPT53" s="367"/>
      <c r="TPU53" s="367"/>
      <c r="TPV53" s="367"/>
      <c r="TPW53" s="367"/>
      <c r="TPX53" s="367"/>
      <c r="TPY53" s="367"/>
      <c r="TPZ53" s="367"/>
      <c r="TQA53" s="367"/>
      <c r="TQB53" s="367"/>
      <c r="TQC53" s="367"/>
      <c r="TQD53" s="367"/>
      <c r="TQE53" s="367"/>
      <c r="TQF53" s="367"/>
      <c r="TQG53" s="367"/>
      <c r="TQH53" s="367"/>
      <c r="TQI53" s="367"/>
      <c r="TQJ53" s="367"/>
      <c r="TQK53" s="367"/>
      <c r="TQL53" s="367"/>
      <c r="TQM53" s="367"/>
      <c r="TQN53" s="367"/>
      <c r="TQO53" s="367"/>
      <c r="TQP53" s="367"/>
      <c r="TQQ53" s="367"/>
      <c r="TQR53" s="367"/>
      <c r="TQS53" s="367"/>
      <c r="TQT53" s="367"/>
      <c r="TQU53" s="367"/>
      <c r="TQV53" s="367"/>
      <c r="TQW53" s="367"/>
      <c r="TQX53" s="367"/>
      <c r="TQY53" s="367"/>
      <c r="TQZ53" s="367"/>
      <c r="TRA53" s="367"/>
      <c r="TRB53" s="367"/>
      <c r="TRC53" s="367"/>
      <c r="TRD53" s="367"/>
      <c r="TRE53" s="367"/>
      <c r="TRF53" s="367"/>
      <c r="TRG53" s="367"/>
      <c r="TRH53" s="367"/>
      <c r="TRI53" s="367"/>
      <c r="TRJ53" s="367"/>
      <c r="TRK53" s="367"/>
      <c r="TRL53" s="367"/>
      <c r="TRM53" s="367"/>
      <c r="TRN53" s="367"/>
      <c r="TRO53" s="367"/>
      <c r="TRP53" s="367"/>
      <c r="TRQ53" s="367"/>
      <c r="TRR53" s="367"/>
      <c r="TRS53" s="367"/>
      <c r="TRT53" s="367"/>
      <c r="TRU53" s="367"/>
      <c r="TRV53" s="367"/>
      <c r="TRW53" s="367"/>
      <c r="TRX53" s="367"/>
      <c r="TRY53" s="367"/>
      <c r="TRZ53" s="367"/>
      <c r="TSA53" s="367"/>
      <c r="TSB53" s="367"/>
      <c r="TSC53" s="367"/>
      <c r="TSD53" s="367"/>
      <c r="TSE53" s="367"/>
      <c r="TSF53" s="367"/>
      <c r="TSG53" s="367"/>
      <c r="TSH53" s="367"/>
      <c r="TSI53" s="367"/>
      <c r="TSJ53" s="367"/>
      <c r="TSK53" s="367"/>
      <c r="TSL53" s="367"/>
      <c r="TSM53" s="367"/>
      <c r="TSN53" s="367"/>
      <c r="TSO53" s="367"/>
      <c r="TSP53" s="367"/>
      <c r="TSQ53" s="367"/>
      <c r="TSR53" s="367"/>
      <c r="TSS53" s="367"/>
      <c r="TST53" s="367"/>
      <c r="TSU53" s="367"/>
      <c r="TSV53" s="367"/>
      <c r="TSW53" s="367"/>
      <c r="TSX53" s="367"/>
      <c r="TSY53" s="367"/>
      <c r="TSZ53" s="367"/>
      <c r="TTA53" s="367"/>
      <c r="TTB53" s="367"/>
      <c r="TTC53" s="367"/>
      <c r="TTD53" s="367"/>
      <c r="TTE53" s="367"/>
      <c r="TTF53" s="367"/>
      <c r="TTG53" s="367"/>
      <c r="TTH53" s="367"/>
      <c r="TTI53" s="367"/>
      <c r="TTJ53" s="367"/>
      <c r="TTK53" s="367"/>
      <c r="TTL53" s="367"/>
      <c r="TTM53" s="367"/>
      <c r="TTN53" s="367"/>
      <c r="TTO53" s="367"/>
      <c r="TTP53" s="367"/>
      <c r="TTQ53" s="367"/>
      <c r="TTR53" s="367"/>
      <c r="TTS53" s="367"/>
      <c r="TTT53" s="367"/>
      <c r="TTU53" s="367"/>
      <c r="TTV53" s="367"/>
      <c r="TTW53" s="367"/>
      <c r="TTX53" s="367"/>
      <c r="TTY53" s="367"/>
      <c r="TTZ53" s="367"/>
      <c r="TUA53" s="367"/>
      <c r="TUB53" s="367"/>
      <c r="TUC53" s="367"/>
      <c r="TUD53" s="367"/>
      <c r="TUE53" s="367"/>
      <c r="TUF53" s="367"/>
      <c r="TUG53" s="367"/>
      <c r="TUH53" s="367"/>
      <c r="TUI53" s="367"/>
      <c r="TUJ53" s="367"/>
      <c r="TUK53" s="367"/>
      <c r="TUL53" s="367"/>
      <c r="TUM53" s="367"/>
      <c r="TUN53" s="367"/>
      <c r="TUO53" s="367"/>
      <c r="TUP53" s="367"/>
      <c r="TUQ53" s="367"/>
      <c r="TUR53" s="367"/>
      <c r="TUS53" s="367"/>
      <c r="TUT53" s="367"/>
      <c r="TUU53" s="367"/>
      <c r="TUV53" s="367"/>
      <c r="TUW53" s="367"/>
      <c r="TUX53" s="367"/>
      <c r="TUY53" s="367"/>
      <c r="TUZ53" s="367"/>
      <c r="TVA53" s="367"/>
      <c r="TVB53" s="367"/>
      <c r="TVC53" s="367"/>
      <c r="TVD53" s="367"/>
      <c r="TVE53" s="367"/>
      <c r="TVF53" s="367"/>
      <c r="TVG53" s="367"/>
      <c r="TVH53" s="367"/>
      <c r="TVI53" s="367"/>
      <c r="TVJ53" s="367"/>
      <c r="TVK53" s="367"/>
      <c r="TVL53" s="367"/>
      <c r="TVM53" s="367"/>
      <c r="TVN53" s="367"/>
      <c r="TVO53" s="367"/>
      <c r="TVP53" s="367"/>
      <c r="TVQ53" s="367"/>
      <c r="TVR53" s="367"/>
      <c r="TVS53" s="367"/>
      <c r="TVT53" s="367"/>
      <c r="TVU53" s="367"/>
      <c r="TVV53" s="367"/>
      <c r="TVW53" s="367"/>
      <c r="TVX53" s="367"/>
      <c r="TVY53" s="367"/>
      <c r="TVZ53" s="367"/>
      <c r="TWA53" s="367"/>
      <c r="TWB53" s="367"/>
      <c r="TWC53" s="367"/>
      <c r="TWD53" s="367"/>
      <c r="TWE53" s="367"/>
      <c r="TWF53" s="367"/>
      <c r="TWG53" s="367"/>
      <c r="TWH53" s="367"/>
      <c r="TWI53" s="367"/>
      <c r="TWJ53" s="367"/>
      <c r="TWK53" s="367"/>
      <c r="TWL53" s="367"/>
      <c r="TWM53" s="367"/>
      <c r="TWN53" s="367"/>
      <c r="TWO53" s="367"/>
      <c r="TWP53" s="367"/>
      <c r="TWQ53" s="367"/>
      <c r="TWR53" s="367"/>
      <c r="TWS53" s="367"/>
      <c r="TWT53" s="367"/>
      <c r="TWU53" s="367"/>
      <c r="TWV53" s="367"/>
      <c r="TWW53" s="367"/>
      <c r="TWX53" s="367"/>
      <c r="TWY53" s="367"/>
      <c r="TWZ53" s="367"/>
      <c r="TXA53" s="367"/>
      <c r="TXB53" s="367"/>
      <c r="TXC53" s="367"/>
      <c r="TXD53" s="367"/>
      <c r="TXE53" s="367"/>
      <c r="TXF53" s="367"/>
      <c r="TXG53" s="367"/>
      <c r="TXH53" s="367"/>
      <c r="TXI53" s="367"/>
      <c r="TXJ53" s="367"/>
      <c r="TXK53" s="367"/>
      <c r="TXL53" s="367"/>
      <c r="TXM53" s="367"/>
      <c r="TXN53" s="367"/>
      <c r="TXO53" s="367"/>
      <c r="TXP53" s="367"/>
      <c r="TXQ53" s="367"/>
      <c r="TXR53" s="367"/>
      <c r="TXS53" s="367"/>
      <c r="TXT53" s="367"/>
      <c r="TXU53" s="367"/>
      <c r="TXV53" s="367"/>
      <c r="TXW53" s="367"/>
      <c r="TXX53" s="367"/>
      <c r="TXY53" s="367"/>
      <c r="TXZ53" s="367"/>
      <c r="TYA53" s="367"/>
      <c r="TYB53" s="367"/>
      <c r="TYC53" s="367"/>
      <c r="TYD53" s="367"/>
      <c r="TYE53" s="367"/>
      <c r="TYF53" s="367"/>
      <c r="TYG53" s="367"/>
      <c r="TYH53" s="367"/>
      <c r="TYI53" s="367"/>
      <c r="TYJ53" s="367"/>
      <c r="TYK53" s="367"/>
      <c r="TYL53" s="367"/>
      <c r="TYM53" s="367"/>
      <c r="TYN53" s="367"/>
      <c r="TYO53" s="367"/>
      <c r="TYP53" s="367"/>
      <c r="TYQ53" s="367"/>
      <c r="TYR53" s="367"/>
      <c r="TYS53" s="367"/>
      <c r="TYT53" s="367"/>
      <c r="TYU53" s="367"/>
      <c r="TYV53" s="367"/>
      <c r="TYW53" s="367"/>
      <c r="TYX53" s="367"/>
      <c r="TYY53" s="367"/>
      <c r="TYZ53" s="367"/>
      <c r="TZA53" s="367"/>
      <c r="TZB53" s="367"/>
      <c r="TZC53" s="367"/>
      <c r="TZD53" s="367"/>
      <c r="TZE53" s="367"/>
      <c r="TZF53" s="367"/>
      <c r="TZG53" s="367"/>
      <c r="TZH53" s="367"/>
      <c r="TZI53" s="367"/>
      <c r="TZJ53" s="367"/>
      <c r="TZK53" s="367"/>
      <c r="TZL53" s="367"/>
      <c r="TZM53" s="367"/>
      <c r="TZN53" s="367"/>
      <c r="TZO53" s="367"/>
      <c r="TZP53" s="367"/>
      <c r="TZQ53" s="367"/>
      <c r="TZR53" s="367"/>
      <c r="TZS53" s="367"/>
      <c r="TZT53" s="367"/>
      <c r="TZU53" s="367"/>
      <c r="TZV53" s="367"/>
      <c r="TZW53" s="367"/>
      <c r="TZX53" s="367"/>
      <c r="TZY53" s="367"/>
      <c r="TZZ53" s="367"/>
      <c r="UAA53" s="367"/>
      <c r="UAB53" s="367"/>
      <c r="UAC53" s="367"/>
      <c r="UAD53" s="367"/>
      <c r="UAE53" s="367"/>
      <c r="UAF53" s="367"/>
      <c r="UAG53" s="367"/>
      <c r="UAH53" s="367"/>
      <c r="UAI53" s="367"/>
      <c r="UAJ53" s="367"/>
      <c r="UAK53" s="367"/>
      <c r="UAL53" s="367"/>
      <c r="UAM53" s="367"/>
      <c r="UAN53" s="367"/>
      <c r="UAO53" s="367"/>
      <c r="UAP53" s="367"/>
      <c r="UAQ53" s="367"/>
      <c r="UAR53" s="367"/>
      <c r="UAS53" s="367"/>
      <c r="UAT53" s="367"/>
      <c r="UAU53" s="367"/>
      <c r="UAV53" s="367"/>
      <c r="UAW53" s="367"/>
      <c r="UAX53" s="367"/>
      <c r="UAY53" s="367"/>
      <c r="UAZ53" s="367"/>
      <c r="UBA53" s="367"/>
      <c r="UBB53" s="367"/>
      <c r="UBC53" s="367"/>
      <c r="UBD53" s="367"/>
      <c r="UBE53" s="367"/>
      <c r="UBF53" s="367"/>
      <c r="UBG53" s="367"/>
      <c r="UBH53" s="367"/>
      <c r="UBI53" s="367"/>
      <c r="UBJ53" s="367"/>
      <c r="UBK53" s="367"/>
      <c r="UBL53" s="367"/>
      <c r="UBM53" s="367"/>
      <c r="UBN53" s="367"/>
      <c r="UBO53" s="367"/>
      <c r="UBP53" s="367"/>
      <c r="UBQ53" s="367"/>
      <c r="UBR53" s="367"/>
      <c r="UBS53" s="367"/>
      <c r="UBT53" s="367"/>
      <c r="UBU53" s="367"/>
      <c r="UBV53" s="367"/>
      <c r="UBW53" s="367"/>
      <c r="UBX53" s="367"/>
      <c r="UBY53" s="367"/>
      <c r="UBZ53" s="367"/>
      <c r="UCA53" s="367"/>
      <c r="UCB53" s="367"/>
      <c r="UCC53" s="367"/>
      <c r="UCD53" s="367"/>
      <c r="UCE53" s="367"/>
      <c r="UCF53" s="367"/>
      <c r="UCG53" s="367"/>
      <c r="UCH53" s="367"/>
      <c r="UCI53" s="367"/>
      <c r="UCJ53" s="367"/>
      <c r="UCK53" s="367"/>
      <c r="UCL53" s="367"/>
      <c r="UCM53" s="367"/>
      <c r="UCN53" s="367"/>
      <c r="UCO53" s="367"/>
      <c r="UCP53" s="367"/>
      <c r="UCQ53" s="367"/>
      <c r="UCR53" s="367"/>
      <c r="UCS53" s="367"/>
      <c r="UCT53" s="367"/>
      <c r="UCU53" s="367"/>
      <c r="UCV53" s="367"/>
      <c r="UCW53" s="367"/>
      <c r="UCX53" s="367"/>
      <c r="UCY53" s="367"/>
      <c r="UCZ53" s="367"/>
      <c r="UDA53" s="367"/>
      <c r="UDB53" s="367"/>
      <c r="UDC53" s="367"/>
      <c r="UDD53" s="367"/>
      <c r="UDE53" s="367"/>
      <c r="UDF53" s="367"/>
      <c r="UDG53" s="367"/>
      <c r="UDH53" s="367"/>
      <c r="UDI53" s="367"/>
      <c r="UDJ53" s="367"/>
      <c r="UDK53" s="367"/>
      <c r="UDL53" s="367"/>
      <c r="UDM53" s="367"/>
      <c r="UDN53" s="367"/>
      <c r="UDO53" s="367"/>
      <c r="UDP53" s="367"/>
      <c r="UDQ53" s="367"/>
      <c r="UDR53" s="367"/>
      <c r="UDS53" s="367"/>
      <c r="UDT53" s="367"/>
      <c r="UDU53" s="367"/>
      <c r="UDV53" s="367"/>
      <c r="UDW53" s="367"/>
      <c r="UDX53" s="367"/>
      <c r="UDY53" s="367"/>
      <c r="UDZ53" s="367"/>
      <c r="UEA53" s="367"/>
      <c r="UEB53" s="367"/>
      <c r="UEC53" s="367"/>
      <c r="UED53" s="367"/>
      <c r="UEE53" s="367"/>
      <c r="UEF53" s="367"/>
      <c r="UEG53" s="367"/>
      <c r="UEH53" s="367"/>
      <c r="UEI53" s="367"/>
      <c r="UEJ53" s="367"/>
      <c r="UEK53" s="367"/>
      <c r="UEL53" s="367"/>
      <c r="UEM53" s="367"/>
      <c r="UEN53" s="367"/>
      <c r="UEO53" s="367"/>
      <c r="UEP53" s="367"/>
      <c r="UEQ53" s="367"/>
      <c r="UER53" s="367"/>
      <c r="UES53" s="367"/>
      <c r="UET53" s="367"/>
      <c r="UEU53" s="367"/>
      <c r="UEV53" s="367"/>
      <c r="UEW53" s="367"/>
      <c r="UEX53" s="367"/>
      <c r="UEY53" s="367"/>
      <c r="UEZ53" s="367"/>
      <c r="UFA53" s="367"/>
      <c r="UFB53" s="367"/>
      <c r="UFC53" s="367"/>
      <c r="UFD53" s="367"/>
      <c r="UFE53" s="367"/>
      <c r="UFF53" s="367"/>
      <c r="UFG53" s="367"/>
      <c r="UFH53" s="367"/>
      <c r="UFI53" s="367"/>
      <c r="UFJ53" s="367"/>
      <c r="UFK53" s="367"/>
      <c r="UFL53" s="367"/>
      <c r="UFM53" s="367"/>
      <c r="UFN53" s="367"/>
      <c r="UFO53" s="367"/>
      <c r="UFP53" s="367"/>
      <c r="UFQ53" s="367"/>
      <c r="UFR53" s="367"/>
      <c r="UFS53" s="367"/>
      <c r="UFT53" s="367"/>
      <c r="UFU53" s="367"/>
      <c r="UFV53" s="367"/>
      <c r="UFW53" s="367"/>
      <c r="UFX53" s="367"/>
      <c r="UFY53" s="367"/>
      <c r="UFZ53" s="367"/>
      <c r="UGA53" s="367"/>
      <c r="UGB53" s="367"/>
      <c r="UGC53" s="367"/>
      <c r="UGD53" s="367"/>
      <c r="UGE53" s="367"/>
      <c r="UGF53" s="367"/>
      <c r="UGG53" s="367"/>
      <c r="UGH53" s="367"/>
      <c r="UGI53" s="367"/>
      <c r="UGJ53" s="367"/>
      <c r="UGK53" s="367"/>
      <c r="UGL53" s="367"/>
      <c r="UGM53" s="367"/>
      <c r="UGN53" s="367"/>
      <c r="UGO53" s="367"/>
      <c r="UGP53" s="367"/>
      <c r="UGQ53" s="367"/>
      <c r="UGR53" s="367"/>
      <c r="UGS53" s="367"/>
      <c r="UGT53" s="367"/>
      <c r="UGU53" s="367"/>
      <c r="UGV53" s="367"/>
      <c r="UGW53" s="367"/>
      <c r="UGX53" s="367"/>
      <c r="UGY53" s="367"/>
      <c r="UGZ53" s="367"/>
      <c r="UHA53" s="367"/>
      <c r="UHB53" s="367"/>
      <c r="UHC53" s="367"/>
      <c r="UHD53" s="367"/>
      <c r="UHE53" s="367"/>
      <c r="UHF53" s="367"/>
      <c r="UHG53" s="367"/>
      <c r="UHH53" s="367"/>
      <c r="UHI53" s="367"/>
      <c r="UHJ53" s="367"/>
      <c r="UHK53" s="367"/>
      <c r="UHL53" s="367"/>
      <c r="UHM53" s="367"/>
      <c r="UHN53" s="367"/>
      <c r="UHO53" s="367"/>
      <c r="UHP53" s="367"/>
      <c r="UHQ53" s="367"/>
      <c r="UHR53" s="367"/>
      <c r="UHS53" s="367"/>
      <c r="UHT53" s="367"/>
      <c r="UHU53" s="367"/>
      <c r="UHV53" s="367"/>
      <c r="UHW53" s="367"/>
      <c r="UHX53" s="367"/>
      <c r="UHY53" s="367"/>
      <c r="UHZ53" s="367"/>
      <c r="UIA53" s="367"/>
      <c r="UIB53" s="367"/>
      <c r="UIC53" s="367"/>
      <c r="UID53" s="367"/>
      <c r="UIE53" s="367"/>
      <c r="UIF53" s="367"/>
      <c r="UIG53" s="367"/>
      <c r="UIH53" s="367"/>
      <c r="UII53" s="367"/>
      <c r="UIJ53" s="367"/>
      <c r="UIK53" s="367"/>
      <c r="UIL53" s="367"/>
      <c r="UIM53" s="367"/>
      <c r="UIN53" s="367"/>
      <c r="UIO53" s="367"/>
      <c r="UIP53" s="367"/>
      <c r="UIQ53" s="367"/>
      <c r="UIR53" s="367"/>
      <c r="UIS53" s="367"/>
      <c r="UIT53" s="367"/>
      <c r="UIU53" s="367"/>
      <c r="UIV53" s="367"/>
      <c r="UIW53" s="367"/>
      <c r="UIX53" s="367"/>
      <c r="UIY53" s="367"/>
      <c r="UIZ53" s="367"/>
      <c r="UJA53" s="367"/>
      <c r="UJB53" s="367"/>
      <c r="UJC53" s="367"/>
      <c r="UJD53" s="367"/>
      <c r="UJE53" s="367"/>
      <c r="UJF53" s="367"/>
      <c r="UJG53" s="367"/>
      <c r="UJH53" s="367"/>
      <c r="UJI53" s="367"/>
      <c r="UJJ53" s="367"/>
      <c r="UJK53" s="367"/>
      <c r="UJL53" s="367"/>
      <c r="UJM53" s="367"/>
      <c r="UJN53" s="367"/>
      <c r="UJO53" s="367"/>
      <c r="UJP53" s="367"/>
      <c r="UJQ53" s="367"/>
      <c r="UJR53" s="367"/>
      <c r="UJS53" s="367"/>
      <c r="UJT53" s="367"/>
      <c r="UJU53" s="367"/>
      <c r="UJV53" s="367"/>
      <c r="UJW53" s="367"/>
      <c r="UJX53" s="367"/>
      <c r="UJY53" s="367"/>
      <c r="UJZ53" s="367"/>
      <c r="UKA53" s="367"/>
      <c r="UKB53" s="367"/>
      <c r="UKC53" s="367"/>
      <c r="UKD53" s="367"/>
      <c r="UKE53" s="367"/>
      <c r="UKF53" s="367"/>
      <c r="UKG53" s="367"/>
      <c r="UKH53" s="367"/>
      <c r="UKI53" s="367"/>
      <c r="UKJ53" s="367"/>
      <c r="UKK53" s="367"/>
      <c r="UKL53" s="367"/>
      <c r="UKM53" s="367"/>
      <c r="UKN53" s="367"/>
      <c r="UKO53" s="367"/>
      <c r="UKP53" s="367"/>
      <c r="UKQ53" s="367"/>
      <c r="UKR53" s="367"/>
      <c r="UKS53" s="367"/>
      <c r="UKT53" s="367"/>
      <c r="UKU53" s="367"/>
      <c r="UKV53" s="367"/>
      <c r="UKW53" s="367"/>
      <c r="UKX53" s="367"/>
      <c r="UKY53" s="367"/>
      <c r="UKZ53" s="367"/>
      <c r="ULA53" s="367"/>
      <c r="ULB53" s="367"/>
      <c r="ULC53" s="367"/>
      <c r="ULD53" s="367"/>
      <c r="ULE53" s="367"/>
      <c r="ULF53" s="367"/>
      <c r="ULG53" s="367"/>
      <c r="ULH53" s="367"/>
      <c r="ULI53" s="367"/>
      <c r="ULJ53" s="367"/>
      <c r="ULK53" s="367"/>
      <c r="ULL53" s="367"/>
      <c r="ULM53" s="367"/>
      <c r="ULN53" s="367"/>
      <c r="ULO53" s="367"/>
      <c r="ULP53" s="367"/>
      <c r="ULQ53" s="367"/>
      <c r="ULR53" s="367"/>
      <c r="ULS53" s="367"/>
      <c r="ULT53" s="367"/>
      <c r="ULU53" s="367"/>
      <c r="ULV53" s="367"/>
      <c r="ULW53" s="367"/>
      <c r="ULX53" s="367"/>
      <c r="ULY53" s="367"/>
      <c r="ULZ53" s="367"/>
      <c r="UMA53" s="367"/>
      <c r="UMB53" s="367"/>
      <c r="UMC53" s="367"/>
      <c r="UMD53" s="367"/>
      <c r="UME53" s="367"/>
      <c r="UMF53" s="367"/>
      <c r="UMG53" s="367"/>
      <c r="UMH53" s="367"/>
      <c r="UMI53" s="367"/>
      <c r="UMJ53" s="367"/>
      <c r="UMK53" s="367"/>
      <c r="UML53" s="367"/>
      <c r="UMM53" s="367"/>
      <c r="UMN53" s="367"/>
      <c r="UMO53" s="367"/>
      <c r="UMP53" s="367"/>
      <c r="UMQ53" s="367"/>
      <c r="UMR53" s="367"/>
      <c r="UMS53" s="367"/>
      <c r="UMT53" s="367"/>
      <c r="UMU53" s="367"/>
      <c r="UMV53" s="367"/>
      <c r="UMW53" s="367"/>
      <c r="UMX53" s="367"/>
      <c r="UMY53" s="367"/>
      <c r="UMZ53" s="367"/>
      <c r="UNA53" s="367"/>
      <c r="UNB53" s="367"/>
      <c r="UNC53" s="367"/>
      <c r="UND53" s="367"/>
      <c r="UNE53" s="367"/>
      <c r="UNF53" s="367"/>
      <c r="UNG53" s="367"/>
      <c r="UNH53" s="367"/>
      <c r="UNI53" s="367"/>
      <c r="UNJ53" s="367"/>
      <c r="UNK53" s="367"/>
      <c r="UNL53" s="367"/>
      <c r="UNM53" s="367"/>
      <c r="UNN53" s="367"/>
      <c r="UNO53" s="367"/>
      <c r="UNP53" s="367"/>
      <c r="UNQ53" s="367"/>
      <c r="UNR53" s="367"/>
      <c r="UNS53" s="367"/>
      <c r="UNT53" s="367"/>
      <c r="UNU53" s="367"/>
      <c r="UNV53" s="367"/>
      <c r="UNW53" s="367"/>
      <c r="UNX53" s="367"/>
      <c r="UNY53" s="367"/>
      <c r="UNZ53" s="367"/>
      <c r="UOA53" s="367"/>
      <c r="UOB53" s="367"/>
      <c r="UOC53" s="367"/>
      <c r="UOD53" s="367"/>
      <c r="UOE53" s="367"/>
      <c r="UOF53" s="367"/>
      <c r="UOG53" s="367"/>
      <c r="UOH53" s="367"/>
      <c r="UOI53" s="367"/>
      <c r="UOJ53" s="367"/>
      <c r="UOK53" s="367"/>
      <c r="UOL53" s="367"/>
      <c r="UOM53" s="367"/>
      <c r="UON53" s="367"/>
      <c r="UOO53" s="367"/>
      <c r="UOP53" s="367"/>
      <c r="UOQ53" s="367"/>
      <c r="UOR53" s="367"/>
      <c r="UOS53" s="367"/>
      <c r="UOT53" s="367"/>
      <c r="UOU53" s="367"/>
      <c r="UOV53" s="367"/>
      <c r="UOW53" s="367"/>
      <c r="UOX53" s="367"/>
      <c r="UOY53" s="367"/>
      <c r="UOZ53" s="367"/>
      <c r="UPA53" s="367"/>
      <c r="UPB53" s="367"/>
      <c r="UPC53" s="367"/>
      <c r="UPD53" s="367"/>
      <c r="UPE53" s="367"/>
      <c r="UPF53" s="367"/>
      <c r="UPG53" s="367"/>
      <c r="UPH53" s="367"/>
      <c r="UPI53" s="367"/>
      <c r="UPJ53" s="367"/>
      <c r="UPK53" s="367"/>
      <c r="UPL53" s="367"/>
      <c r="UPM53" s="367"/>
      <c r="UPN53" s="367"/>
      <c r="UPO53" s="367"/>
      <c r="UPP53" s="367"/>
      <c r="UPQ53" s="367"/>
      <c r="UPR53" s="367"/>
      <c r="UPS53" s="367"/>
      <c r="UPT53" s="367"/>
      <c r="UPU53" s="367"/>
      <c r="UPV53" s="367"/>
      <c r="UPW53" s="367"/>
      <c r="UPX53" s="367"/>
      <c r="UPY53" s="367"/>
      <c r="UPZ53" s="367"/>
      <c r="UQA53" s="367"/>
      <c r="UQB53" s="367"/>
      <c r="UQC53" s="367"/>
      <c r="UQD53" s="367"/>
      <c r="UQE53" s="367"/>
      <c r="UQF53" s="367"/>
      <c r="UQG53" s="367"/>
      <c r="UQH53" s="367"/>
      <c r="UQI53" s="367"/>
      <c r="UQJ53" s="367"/>
      <c r="UQK53" s="367"/>
      <c r="UQL53" s="367"/>
      <c r="UQM53" s="367"/>
      <c r="UQN53" s="367"/>
      <c r="UQO53" s="367"/>
      <c r="UQP53" s="367"/>
      <c r="UQQ53" s="367"/>
      <c r="UQR53" s="367"/>
      <c r="UQS53" s="367"/>
      <c r="UQT53" s="367"/>
      <c r="UQU53" s="367"/>
      <c r="UQV53" s="367"/>
      <c r="UQW53" s="367"/>
      <c r="UQX53" s="367"/>
      <c r="UQY53" s="367"/>
      <c r="UQZ53" s="367"/>
      <c r="URA53" s="367"/>
      <c r="URB53" s="367"/>
      <c r="URC53" s="367"/>
      <c r="URD53" s="367"/>
      <c r="URE53" s="367"/>
      <c r="URF53" s="367"/>
      <c r="URG53" s="367"/>
      <c r="URH53" s="367"/>
      <c r="URI53" s="367"/>
      <c r="URJ53" s="367"/>
      <c r="URK53" s="367"/>
      <c r="URL53" s="367"/>
      <c r="URM53" s="367"/>
      <c r="URN53" s="367"/>
      <c r="URO53" s="367"/>
      <c r="URP53" s="367"/>
      <c r="URQ53" s="367"/>
      <c r="URR53" s="367"/>
      <c r="URS53" s="367"/>
      <c r="URT53" s="367"/>
      <c r="URU53" s="367"/>
      <c r="URV53" s="367"/>
      <c r="URW53" s="367"/>
      <c r="URX53" s="367"/>
      <c r="URY53" s="367"/>
      <c r="URZ53" s="367"/>
      <c r="USA53" s="367"/>
      <c r="USB53" s="367"/>
      <c r="USC53" s="367"/>
      <c r="USD53" s="367"/>
      <c r="USE53" s="367"/>
      <c r="USF53" s="367"/>
      <c r="USG53" s="367"/>
      <c r="USH53" s="367"/>
      <c r="USI53" s="367"/>
      <c r="USJ53" s="367"/>
      <c r="USK53" s="367"/>
      <c r="USL53" s="367"/>
      <c r="USM53" s="367"/>
      <c r="USN53" s="367"/>
      <c r="USO53" s="367"/>
      <c r="USP53" s="367"/>
      <c r="USQ53" s="367"/>
      <c r="USR53" s="367"/>
      <c r="USS53" s="367"/>
      <c r="UST53" s="367"/>
      <c r="USU53" s="367"/>
      <c r="USV53" s="367"/>
      <c r="USW53" s="367"/>
      <c r="USX53" s="367"/>
      <c r="USY53" s="367"/>
      <c r="USZ53" s="367"/>
      <c r="UTA53" s="367"/>
      <c r="UTB53" s="367"/>
      <c r="UTC53" s="367"/>
      <c r="UTD53" s="367"/>
      <c r="UTE53" s="367"/>
      <c r="UTF53" s="367"/>
      <c r="UTG53" s="367"/>
      <c r="UTH53" s="367"/>
      <c r="UTI53" s="367"/>
      <c r="UTJ53" s="367"/>
      <c r="UTK53" s="367"/>
      <c r="UTL53" s="367"/>
      <c r="UTM53" s="367"/>
      <c r="UTN53" s="367"/>
      <c r="UTO53" s="367"/>
      <c r="UTP53" s="367"/>
      <c r="UTQ53" s="367"/>
      <c r="UTR53" s="367"/>
      <c r="UTS53" s="367"/>
      <c r="UTT53" s="367"/>
      <c r="UTU53" s="367"/>
      <c r="UTV53" s="367"/>
      <c r="UTW53" s="367"/>
      <c r="UTX53" s="367"/>
      <c r="UTY53" s="367"/>
      <c r="UTZ53" s="367"/>
      <c r="UUA53" s="367"/>
      <c r="UUB53" s="367"/>
      <c r="UUC53" s="367"/>
      <c r="UUD53" s="367"/>
      <c r="UUE53" s="367"/>
      <c r="UUF53" s="367"/>
      <c r="UUG53" s="367"/>
      <c r="UUH53" s="367"/>
      <c r="UUI53" s="367"/>
      <c r="UUJ53" s="367"/>
      <c r="UUK53" s="367"/>
      <c r="UUL53" s="367"/>
      <c r="UUM53" s="367"/>
      <c r="UUN53" s="367"/>
      <c r="UUO53" s="367"/>
      <c r="UUP53" s="367"/>
      <c r="UUQ53" s="367"/>
      <c r="UUR53" s="367"/>
      <c r="UUS53" s="367"/>
      <c r="UUT53" s="367"/>
      <c r="UUU53" s="367"/>
      <c r="UUV53" s="367"/>
      <c r="UUW53" s="367"/>
      <c r="UUX53" s="367"/>
      <c r="UUY53" s="367"/>
      <c r="UUZ53" s="367"/>
      <c r="UVA53" s="367"/>
      <c r="UVB53" s="367"/>
      <c r="UVC53" s="367"/>
      <c r="UVD53" s="367"/>
      <c r="UVE53" s="367"/>
      <c r="UVF53" s="367"/>
      <c r="UVG53" s="367"/>
      <c r="UVH53" s="367"/>
      <c r="UVI53" s="367"/>
      <c r="UVJ53" s="367"/>
      <c r="UVK53" s="367"/>
      <c r="UVL53" s="367"/>
      <c r="UVM53" s="367"/>
      <c r="UVN53" s="367"/>
      <c r="UVO53" s="367"/>
      <c r="UVP53" s="367"/>
      <c r="UVQ53" s="367"/>
      <c r="UVR53" s="367"/>
      <c r="UVS53" s="367"/>
      <c r="UVT53" s="367"/>
      <c r="UVU53" s="367"/>
      <c r="UVV53" s="367"/>
      <c r="UVW53" s="367"/>
      <c r="UVX53" s="367"/>
      <c r="UVY53" s="367"/>
      <c r="UVZ53" s="367"/>
      <c r="UWA53" s="367"/>
      <c r="UWB53" s="367"/>
      <c r="UWC53" s="367"/>
      <c r="UWD53" s="367"/>
      <c r="UWE53" s="367"/>
      <c r="UWF53" s="367"/>
      <c r="UWG53" s="367"/>
      <c r="UWH53" s="367"/>
      <c r="UWI53" s="367"/>
      <c r="UWJ53" s="367"/>
      <c r="UWK53" s="367"/>
      <c r="UWL53" s="367"/>
      <c r="UWM53" s="367"/>
      <c r="UWN53" s="367"/>
      <c r="UWO53" s="367"/>
      <c r="UWP53" s="367"/>
      <c r="UWQ53" s="367"/>
      <c r="UWR53" s="367"/>
      <c r="UWS53" s="367"/>
      <c r="UWT53" s="367"/>
      <c r="UWU53" s="367"/>
      <c r="UWV53" s="367"/>
      <c r="UWW53" s="367"/>
      <c r="UWX53" s="367"/>
      <c r="UWY53" s="367"/>
      <c r="UWZ53" s="367"/>
      <c r="UXA53" s="367"/>
      <c r="UXB53" s="367"/>
      <c r="UXC53" s="367"/>
      <c r="UXD53" s="367"/>
      <c r="UXE53" s="367"/>
      <c r="UXF53" s="367"/>
      <c r="UXG53" s="367"/>
      <c r="UXH53" s="367"/>
      <c r="UXI53" s="367"/>
      <c r="UXJ53" s="367"/>
      <c r="UXK53" s="367"/>
      <c r="UXL53" s="367"/>
      <c r="UXM53" s="367"/>
      <c r="UXN53" s="367"/>
      <c r="UXO53" s="367"/>
      <c r="UXP53" s="367"/>
      <c r="UXQ53" s="367"/>
      <c r="UXR53" s="367"/>
      <c r="UXS53" s="367"/>
      <c r="UXT53" s="367"/>
      <c r="UXU53" s="367"/>
      <c r="UXV53" s="367"/>
      <c r="UXW53" s="367"/>
      <c r="UXX53" s="367"/>
      <c r="UXY53" s="367"/>
      <c r="UXZ53" s="367"/>
      <c r="UYA53" s="367"/>
      <c r="UYB53" s="367"/>
      <c r="UYC53" s="367"/>
      <c r="UYD53" s="367"/>
      <c r="UYE53" s="367"/>
      <c r="UYF53" s="367"/>
      <c r="UYG53" s="367"/>
      <c r="UYH53" s="367"/>
      <c r="UYI53" s="367"/>
      <c r="UYJ53" s="367"/>
      <c r="UYK53" s="367"/>
      <c r="UYL53" s="367"/>
      <c r="UYM53" s="367"/>
      <c r="UYN53" s="367"/>
      <c r="UYO53" s="367"/>
      <c r="UYP53" s="367"/>
      <c r="UYQ53" s="367"/>
      <c r="UYR53" s="367"/>
      <c r="UYS53" s="367"/>
      <c r="UYT53" s="367"/>
      <c r="UYU53" s="367"/>
      <c r="UYV53" s="367"/>
      <c r="UYW53" s="367"/>
      <c r="UYX53" s="367"/>
      <c r="UYY53" s="367"/>
      <c r="UYZ53" s="367"/>
      <c r="UZA53" s="367"/>
      <c r="UZB53" s="367"/>
      <c r="UZC53" s="367"/>
      <c r="UZD53" s="367"/>
      <c r="UZE53" s="367"/>
      <c r="UZF53" s="367"/>
      <c r="UZG53" s="367"/>
      <c r="UZH53" s="367"/>
      <c r="UZI53" s="367"/>
      <c r="UZJ53" s="367"/>
      <c r="UZK53" s="367"/>
      <c r="UZL53" s="367"/>
      <c r="UZM53" s="367"/>
      <c r="UZN53" s="367"/>
      <c r="UZO53" s="367"/>
      <c r="UZP53" s="367"/>
      <c r="UZQ53" s="367"/>
      <c r="UZR53" s="367"/>
      <c r="UZS53" s="367"/>
      <c r="UZT53" s="367"/>
      <c r="UZU53" s="367"/>
      <c r="UZV53" s="367"/>
      <c r="UZW53" s="367"/>
      <c r="UZX53" s="367"/>
      <c r="UZY53" s="367"/>
      <c r="UZZ53" s="367"/>
      <c r="VAA53" s="367"/>
      <c r="VAB53" s="367"/>
      <c r="VAC53" s="367"/>
      <c r="VAD53" s="367"/>
      <c r="VAE53" s="367"/>
      <c r="VAF53" s="367"/>
      <c r="VAG53" s="367"/>
      <c r="VAH53" s="367"/>
      <c r="VAI53" s="367"/>
      <c r="VAJ53" s="367"/>
      <c r="VAK53" s="367"/>
      <c r="VAL53" s="367"/>
      <c r="VAM53" s="367"/>
      <c r="VAN53" s="367"/>
      <c r="VAO53" s="367"/>
      <c r="VAP53" s="367"/>
      <c r="VAQ53" s="367"/>
      <c r="VAR53" s="367"/>
      <c r="VAS53" s="367"/>
      <c r="VAT53" s="367"/>
      <c r="VAU53" s="367"/>
      <c r="VAV53" s="367"/>
      <c r="VAW53" s="367"/>
      <c r="VAX53" s="367"/>
      <c r="VAY53" s="367"/>
      <c r="VAZ53" s="367"/>
      <c r="VBA53" s="367"/>
      <c r="VBB53" s="367"/>
      <c r="VBC53" s="367"/>
      <c r="VBD53" s="367"/>
      <c r="VBE53" s="367"/>
      <c r="VBF53" s="367"/>
      <c r="VBG53" s="367"/>
      <c r="VBH53" s="367"/>
      <c r="VBI53" s="367"/>
      <c r="VBJ53" s="367"/>
      <c r="VBK53" s="367"/>
      <c r="VBL53" s="367"/>
      <c r="VBM53" s="367"/>
      <c r="VBN53" s="367"/>
      <c r="VBO53" s="367"/>
      <c r="VBP53" s="367"/>
      <c r="VBQ53" s="367"/>
      <c r="VBR53" s="367"/>
      <c r="VBS53" s="367"/>
      <c r="VBT53" s="367"/>
      <c r="VBU53" s="367"/>
      <c r="VBV53" s="367"/>
      <c r="VBW53" s="367"/>
      <c r="VBX53" s="367"/>
      <c r="VBY53" s="367"/>
      <c r="VBZ53" s="367"/>
      <c r="VCA53" s="367"/>
      <c r="VCB53" s="367"/>
      <c r="VCC53" s="367"/>
      <c r="VCD53" s="367"/>
      <c r="VCE53" s="367"/>
      <c r="VCF53" s="367"/>
      <c r="VCG53" s="367"/>
      <c r="VCH53" s="367"/>
      <c r="VCI53" s="367"/>
      <c r="VCJ53" s="367"/>
      <c r="VCK53" s="367"/>
      <c r="VCL53" s="367"/>
      <c r="VCM53" s="367"/>
      <c r="VCN53" s="367"/>
      <c r="VCO53" s="367"/>
      <c r="VCP53" s="367"/>
      <c r="VCQ53" s="367"/>
      <c r="VCR53" s="367"/>
      <c r="VCS53" s="367"/>
      <c r="VCT53" s="367"/>
      <c r="VCU53" s="367"/>
      <c r="VCV53" s="367"/>
      <c r="VCW53" s="367"/>
      <c r="VCX53" s="367"/>
      <c r="VCY53" s="367"/>
      <c r="VCZ53" s="367"/>
      <c r="VDA53" s="367"/>
      <c r="VDB53" s="367"/>
      <c r="VDC53" s="367"/>
      <c r="VDD53" s="367"/>
      <c r="VDE53" s="367"/>
      <c r="VDF53" s="367"/>
      <c r="VDG53" s="367"/>
      <c r="VDH53" s="367"/>
      <c r="VDI53" s="367"/>
      <c r="VDJ53" s="367"/>
      <c r="VDK53" s="367"/>
      <c r="VDL53" s="367"/>
      <c r="VDM53" s="367"/>
      <c r="VDN53" s="367"/>
      <c r="VDO53" s="367"/>
      <c r="VDP53" s="367"/>
      <c r="VDQ53" s="367"/>
      <c r="VDR53" s="367"/>
      <c r="VDS53" s="367"/>
      <c r="VDT53" s="367"/>
      <c r="VDU53" s="367"/>
      <c r="VDV53" s="367"/>
      <c r="VDW53" s="367"/>
      <c r="VDX53" s="367"/>
      <c r="VDY53" s="367"/>
      <c r="VDZ53" s="367"/>
      <c r="VEA53" s="367"/>
      <c r="VEB53" s="367"/>
      <c r="VEC53" s="367"/>
      <c r="VED53" s="367"/>
      <c r="VEE53" s="367"/>
      <c r="VEF53" s="367"/>
      <c r="VEG53" s="367"/>
      <c r="VEH53" s="367"/>
      <c r="VEI53" s="367"/>
      <c r="VEJ53" s="367"/>
      <c r="VEK53" s="367"/>
      <c r="VEL53" s="367"/>
      <c r="VEM53" s="367"/>
      <c r="VEN53" s="367"/>
      <c r="VEO53" s="367"/>
      <c r="VEP53" s="367"/>
      <c r="VEQ53" s="367"/>
      <c r="VER53" s="367"/>
      <c r="VES53" s="367"/>
      <c r="VET53" s="367"/>
      <c r="VEU53" s="367"/>
      <c r="VEV53" s="367"/>
      <c r="VEW53" s="367"/>
      <c r="VEX53" s="367"/>
      <c r="VEY53" s="367"/>
      <c r="VEZ53" s="367"/>
      <c r="VFA53" s="367"/>
      <c r="VFB53" s="367"/>
      <c r="VFC53" s="367"/>
      <c r="VFD53" s="367"/>
      <c r="VFE53" s="367"/>
      <c r="VFF53" s="367"/>
      <c r="VFG53" s="367"/>
      <c r="VFH53" s="367"/>
      <c r="VFI53" s="367"/>
      <c r="VFJ53" s="367"/>
      <c r="VFK53" s="367"/>
      <c r="VFL53" s="367"/>
      <c r="VFM53" s="367"/>
      <c r="VFN53" s="367"/>
      <c r="VFO53" s="367"/>
      <c r="VFP53" s="367"/>
      <c r="VFQ53" s="367"/>
      <c r="VFR53" s="367"/>
      <c r="VFS53" s="367"/>
      <c r="VFT53" s="367"/>
      <c r="VFU53" s="367"/>
      <c r="VFV53" s="367"/>
      <c r="VFW53" s="367"/>
      <c r="VFX53" s="367"/>
      <c r="VFY53" s="367"/>
      <c r="VFZ53" s="367"/>
      <c r="VGA53" s="367"/>
      <c r="VGB53" s="367"/>
      <c r="VGC53" s="367"/>
      <c r="VGD53" s="367"/>
      <c r="VGE53" s="367"/>
      <c r="VGF53" s="367"/>
      <c r="VGG53" s="367"/>
      <c r="VGH53" s="367"/>
      <c r="VGI53" s="367"/>
      <c r="VGJ53" s="367"/>
      <c r="VGK53" s="367"/>
      <c r="VGL53" s="367"/>
      <c r="VGM53" s="367"/>
      <c r="VGN53" s="367"/>
      <c r="VGO53" s="367"/>
      <c r="VGP53" s="367"/>
      <c r="VGQ53" s="367"/>
      <c r="VGR53" s="367"/>
      <c r="VGS53" s="367"/>
      <c r="VGT53" s="367"/>
      <c r="VGU53" s="367"/>
      <c r="VGV53" s="367"/>
      <c r="VGW53" s="367"/>
      <c r="VGX53" s="367"/>
      <c r="VGY53" s="367"/>
      <c r="VGZ53" s="367"/>
      <c r="VHA53" s="367"/>
      <c r="VHB53" s="367"/>
      <c r="VHC53" s="367"/>
      <c r="VHD53" s="367"/>
      <c r="VHE53" s="367"/>
      <c r="VHF53" s="367"/>
      <c r="VHG53" s="367"/>
      <c r="VHH53" s="367"/>
      <c r="VHI53" s="367"/>
      <c r="VHJ53" s="367"/>
      <c r="VHK53" s="367"/>
      <c r="VHL53" s="367"/>
      <c r="VHM53" s="367"/>
      <c r="VHN53" s="367"/>
      <c r="VHO53" s="367"/>
      <c r="VHP53" s="367"/>
      <c r="VHQ53" s="367"/>
      <c r="VHR53" s="367"/>
      <c r="VHS53" s="367"/>
      <c r="VHT53" s="367"/>
      <c r="VHU53" s="367"/>
      <c r="VHV53" s="367"/>
      <c r="VHW53" s="367"/>
      <c r="VHX53" s="367"/>
      <c r="VHY53" s="367"/>
      <c r="VHZ53" s="367"/>
      <c r="VIA53" s="367"/>
      <c r="VIB53" s="367"/>
      <c r="VIC53" s="367"/>
      <c r="VID53" s="367"/>
      <c r="VIE53" s="367"/>
      <c r="VIF53" s="367"/>
      <c r="VIG53" s="367"/>
      <c r="VIH53" s="367"/>
      <c r="VII53" s="367"/>
      <c r="VIJ53" s="367"/>
      <c r="VIK53" s="367"/>
      <c r="VIL53" s="367"/>
      <c r="VIM53" s="367"/>
      <c r="VIN53" s="367"/>
      <c r="VIO53" s="367"/>
      <c r="VIP53" s="367"/>
      <c r="VIQ53" s="367"/>
      <c r="VIR53" s="367"/>
      <c r="VIS53" s="367"/>
      <c r="VIT53" s="367"/>
      <c r="VIU53" s="367"/>
      <c r="VIV53" s="367"/>
      <c r="VIW53" s="367"/>
      <c r="VIX53" s="367"/>
      <c r="VIY53" s="367"/>
      <c r="VIZ53" s="367"/>
      <c r="VJA53" s="367"/>
      <c r="VJB53" s="367"/>
      <c r="VJC53" s="367"/>
      <c r="VJD53" s="367"/>
      <c r="VJE53" s="367"/>
      <c r="VJF53" s="367"/>
      <c r="VJG53" s="367"/>
      <c r="VJH53" s="367"/>
      <c r="VJI53" s="367"/>
      <c r="VJJ53" s="367"/>
      <c r="VJK53" s="367"/>
      <c r="VJL53" s="367"/>
      <c r="VJM53" s="367"/>
      <c r="VJN53" s="367"/>
      <c r="VJO53" s="367"/>
      <c r="VJP53" s="367"/>
      <c r="VJQ53" s="367"/>
      <c r="VJR53" s="367"/>
      <c r="VJS53" s="367"/>
      <c r="VJT53" s="367"/>
      <c r="VJU53" s="367"/>
      <c r="VJV53" s="367"/>
      <c r="VJW53" s="367"/>
      <c r="VJX53" s="367"/>
      <c r="VJY53" s="367"/>
      <c r="VJZ53" s="367"/>
      <c r="VKA53" s="367"/>
      <c r="VKB53" s="367"/>
      <c r="VKC53" s="367"/>
      <c r="VKD53" s="367"/>
      <c r="VKE53" s="367"/>
      <c r="VKF53" s="367"/>
      <c r="VKG53" s="367"/>
      <c r="VKH53" s="367"/>
      <c r="VKI53" s="367"/>
      <c r="VKJ53" s="367"/>
      <c r="VKK53" s="367"/>
      <c r="VKL53" s="367"/>
      <c r="VKM53" s="367"/>
      <c r="VKN53" s="367"/>
      <c r="VKO53" s="367"/>
      <c r="VKP53" s="367"/>
      <c r="VKQ53" s="367"/>
      <c r="VKR53" s="367"/>
      <c r="VKS53" s="367"/>
      <c r="VKT53" s="367"/>
      <c r="VKU53" s="367"/>
      <c r="VKV53" s="367"/>
      <c r="VKW53" s="367"/>
      <c r="VKX53" s="367"/>
      <c r="VKY53" s="367"/>
      <c r="VKZ53" s="367"/>
      <c r="VLA53" s="367"/>
      <c r="VLB53" s="367"/>
      <c r="VLC53" s="367"/>
      <c r="VLD53" s="367"/>
      <c r="VLE53" s="367"/>
      <c r="VLF53" s="367"/>
      <c r="VLG53" s="367"/>
      <c r="VLH53" s="367"/>
      <c r="VLI53" s="367"/>
      <c r="VLJ53" s="367"/>
      <c r="VLK53" s="367"/>
      <c r="VLL53" s="367"/>
      <c r="VLM53" s="367"/>
      <c r="VLN53" s="367"/>
      <c r="VLO53" s="367"/>
      <c r="VLP53" s="367"/>
      <c r="VLQ53" s="367"/>
      <c r="VLR53" s="367"/>
      <c r="VLS53" s="367"/>
      <c r="VLT53" s="367"/>
      <c r="VLU53" s="367"/>
      <c r="VLV53" s="367"/>
      <c r="VLW53" s="367"/>
      <c r="VLX53" s="367"/>
      <c r="VLY53" s="367"/>
      <c r="VLZ53" s="367"/>
      <c r="VMA53" s="367"/>
      <c r="VMB53" s="367"/>
      <c r="VMC53" s="367"/>
      <c r="VMD53" s="367"/>
      <c r="VME53" s="367"/>
      <c r="VMF53" s="367"/>
      <c r="VMG53" s="367"/>
      <c r="VMH53" s="367"/>
      <c r="VMI53" s="367"/>
      <c r="VMJ53" s="367"/>
      <c r="VMK53" s="367"/>
      <c r="VML53" s="367"/>
      <c r="VMM53" s="367"/>
      <c r="VMN53" s="367"/>
      <c r="VMO53" s="367"/>
      <c r="VMP53" s="367"/>
      <c r="VMQ53" s="367"/>
      <c r="VMR53" s="367"/>
      <c r="VMS53" s="367"/>
      <c r="VMT53" s="367"/>
      <c r="VMU53" s="367"/>
      <c r="VMV53" s="367"/>
      <c r="VMW53" s="367"/>
      <c r="VMX53" s="367"/>
      <c r="VMY53" s="367"/>
      <c r="VMZ53" s="367"/>
      <c r="VNA53" s="367"/>
      <c r="VNB53" s="367"/>
      <c r="VNC53" s="367"/>
      <c r="VND53" s="367"/>
      <c r="VNE53" s="367"/>
      <c r="VNF53" s="367"/>
      <c r="VNG53" s="367"/>
      <c r="VNH53" s="367"/>
      <c r="VNI53" s="367"/>
      <c r="VNJ53" s="367"/>
      <c r="VNK53" s="367"/>
      <c r="VNL53" s="367"/>
      <c r="VNM53" s="367"/>
      <c r="VNN53" s="367"/>
      <c r="VNO53" s="367"/>
      <c r="VNP53" s="367"/>
      <c r="VNQ53" s="367"/>
      <c r="VNR53" s="367"/>
      <c r="VNS53" s="367"/>
      <c r="VNT53" s="367"/>
      <c r="VNU53" s="367"/>
      <c r="VNV53" s="367"/>
      <c r="VNW53" s="367"/>
      <c r="VNX53" s="367"/>
      <c r="VNY53" s="367"/>
      <c r="VNZ53" s="367"/>
      <c r="VOA53" s="367"/>
      <c r="VOB53" s="367"/>
      <c r="VOC53" s="367"/>
      <c r="VOD53" s="367"/>
      <c r="VOE53" s="367"/>
      <c r="VOF53" s="367"/>
      <c r="VOG53" s="367"/>
      <c r="VOH53" s="367"/>
      <c r="VOI53" s="367"/>
      <c r="VOJ53" s="367"/>
      <c r="VOK53" s="367"/>
      <c r="VOL53" s="367"/>
      <c r="VOM53" s="367"/>
      <c r="VON53" s="367"/>
      <c r="VOO53" s="367"/>
      <c r="VOP53" s="367"/>
      <c r="VOQ53" s="367"/>
      <c r="VOR53" s="367"/>
      <c r="VOS53" s="367"/>
      <c r="VOT53" s="367"/>
      <c r="VOU53" s="367"/>
      <c r="VOV53" s="367"/>
      <c r="VOW53" s="367"/>
      <c r="VOX53" s="367"/>
      <c r="VOY53" s="367"/>
      <c r="VOZ53" s="367"/>
      <c r="VPA53" s="367"/>
      <c r="VPB53" s="367"/>
      <c r="VPC53" s="367"/>
      <c r="VPD53" s="367"/>
      <c r="VPE53" s="367"/>
      <c r="VPF53" s="367"/>
      <c r="VPG53" s="367"/>
      <c r="VPH53" s="367"/>
      <c r="VPI53" s="367"/>
      <c r="VPJ53" s="367"/>
      <c r="VPK53" s="367"/>
      <c r="VPL53" s="367"/>
      <c r="VPM53" s="367"/>
      <c r="VPN53" s="367"/>
      <c r="VPO53" s="367"/>
      <c r="VPP53" s="367"/>
      <c r="VPQ53" s="367"/>
      <c r="VPR53" s="367"/>
      <c r="VPS53" s="367"/>
      <c r="VPT53" s="367"/>
      <c r="VPU53" s="367"/>
      <c r="VPV53" s="367"/>
      <c r="VPW53" s="367"/>
      <c r="VPX53" s="367"/>
      <c r="VPY53" s="367"/>
      <c r="VPZ53" s="367"/>
      <c r="VQA53" s="367"/>
      <c r="VQB53" s="367"/>
      <c r="VQC53" s="367"/>
      <c r="VQD53" s="367"/>
      <c r="VQE53" s="367"/>
      <c r="VQF53" s="367"/>
      <c r="VQG53" s="367"/>
      <c r="VQH53" s="367"/>
      <c r="VQI53" s="367"/>
      <c r="VQJ53" s="367"/>
      <c r="VQK53" s="367"/>
      <c r="VQL53" s="367"/>
      <c r="VQM53" s="367"/>
      <c r="VQN53" s="367"/>
      <c r="VQO53" s="367"/>
      <c r="VQP53" s="367"/>
      <c r="VQQ53" s="367"/>
      <c r="VQR53" s="367"/>
      <c r="VQS53" s="367"/>
      <c r="VQT53" s="367"/>
      <c r="VQU53" s="367"/>
      <c r="VQV53" s="367"/>
      <c r="VQW53" s="367"/>
      <c r="VQX53" s="367"/>
      <c r="VQY53" s="367"/>
      <c r="VQZ53" s="367"/>
      <c r="VRA53" s="367"/>
      <c r="VRB53" s="367"/>
      <c r="VRC53" s="367"/>
      <c r="VRD53" s="367"/>
      <c r="VRE53" s="367"/>
      <c r="VRF53" s="367"/>
      <c r="VRG53" s="367"/>
      <c r="VRH53" s="367"/>
      <c r="VRI53" s="367"/>
      <c r="VRJ53" s="367"/>
      <c r="VRK53" s="367"/>
      <c r="VRL53" s="367"/>
      <c r="VRM53" s="367"/>
      <c r="VRN53" s="367"/>
      <c r="VRO53" s="367"/>
      <c r="VRP53" s="367"/>
      <c r="VRQ53" s="367"/>
      <c r="VRR53" s="367"/>
      <c r="VRS53" s="367"/>
      <c r="VRT53" s="367"/>
      <c r="VRU53" s="367"/>
      <c r="VRV53" s="367"/>
      <c r="VRW53" s="367"/>
      <c r="VRX53" s="367"/>
      <c r="VRY53" s="367"/>
      <c r="VRZ53" s="367"/>
      <c r="VSA53" s="367"/>
      <c r="VSB53" s="367"/>
      <c r="VSC53" s="367"/>
      <c r="VSD53" s="367"/>
      <c r="VSE53" s="367"/>
      <c r="VSF53" s="367"/>
      <c r="VSG53" s="367"/>
      <c r="VSH53" s="367"/>
      <c r="VSI53" s="367"/>
      <c r="VSJ53" s="367"/>
      <c r="VSK53" s="367"/>
      <c r="VSL53" s="367"/>
      <c r="VSM53" s="367"/>
      <c r="VSN53" s="367"/>
      <c r="VSO53" s="367"/>
      <c r="VSP53" s="367"/>
      <c r="VSQ53" s="367"/>
      <c r="VSR53" s="367"/>
      <c r="VSS53" s="367"/>
      <c r="VST53" s="367"/>
      <c r="VSU53" s="367"/>
      <c r="VSV53" s="367"/>
      <c r="VSW53" s="367"/>
      <c r="VSX53" s="367"/>
      <c r="VSY53" s="367"/>
      <c r="VSZ53" s="367"/>
      <c r="VTA53" s="367"/>
      <c r="VTB53" s="367"/>
      <c r="VTC53" s="367"/>
      <c r="VTD53" s="367"/>
      <c r="VTE53" s="367"/>
      <c r="VTF53" s="367"/>
      <c r="VTG53" s="367"/>
      <c r="VTH53" s="367"/>
      <c r="VTI53" s="367"/>
      <c r="VTJ53" s="367"/>
      <c r="VTK53" s="367"/>
      <c r="VTL53" s="367"/>
      <c r="VTM53" s="367"/>
      <c r="VTN53" s="367"/>
      <c r="VTO53" s="367"/>
      <c r="VTP53" s="367"/>
      <c r="VTQ53" s="367"/>
      <c r="VTR53" s="367"/>
      <c r="VTS53" s="367"/>
      <c r="VTT53" s="367"/>
      <c r="VTU53" s="367"/>
      <c r="VTV53" s="367"/>
      <c r="VTW53" s="367"/>
      <c r="VTX53" s="367"/>
      <c r="VTY53" s="367"/>
      <c r="VTZ53" s="367"/>
      <c r="VUA53" s="367"/>
      <c r="VUB53" s="367"/>
      <c r="VUC53" s="367"/>
      <c r="VUD53" s="367"/>
      <c r="VUE53" s="367"/>
      <c r="VUF53" s="367"/>
      <c r="VUG53" s="367"/>
      <c r="VUH53" s="367"/>
      <c r="VUI53" s="367"/>
      <c r="VUJ53" s="367"/>
      <c r="VUK53" s="367"/>
      <c r="VUL53" s="367"/>
      <c r="VUM53" s="367"/>
      <c r="VUN53" s="367"/>
      <c r="VUO53" s="367"/>
      <c r="VUP53" s="367"/>
      <c r="VUQ53" s="367"/>
      <c r="VUR53" s="367"/>
      <c r="VUS53" s="367"/>
      <c r="VUT53" s="367"/>
      <c r="VUU53" s="367"/>
      <c r="VUV53" s="367"/>
      <c r="VUW53" s="367"/>
      <c r="VUX53" s="367"/>
      <c r="VUY53" s="367"/>
      <c r="VUZ53" s="367"/>
      <c r="VVA53" s="367"/>
      <c r="VVB53" s="367"/>
      <c r="VVC53" s="367"/>
      <c r="VVD53" s="367"/>
      <c r="VVE53" s="367"/>
      <c r="VVF53" s="367"/>
      <c r="VVG53" s="367"/>
      <c r="VVH53" s="367"/>
      <c r="VVI53" s="367"/>
      <c r="VVJ53" s="367"/>
      <c r="VVK53" s="367"/>
      <c r="VVL53" s="367"/>
      <c r="VVM53" s="367"/>
      <c r="VVN53" s="367"/>
      <c r="VVO53" s="367"/>
      <c r="VVP53" s="367"/>
      <c r="VVQ53" s="367"/>
      <c r="VVR53" s="367"/>
      <c r="VVS53" s="367"/>
      <c r="VVT53" s="367"/>
      <c r="VVU53" s="367"/>
      <c r="VVV53" s="367"/>
      <c r="VVW53" s="367"/>
      <c r="VVX53" s="367"/>
      <c r="VVY53" s="367"/>
      <c r="VVZ53" s="367"/>
      <c r="VWA53" s="367"/>
      <c r="VWB53" s="367"/>
      <c r="VWC53" s="367"/>
      <c r="VWD53" s="367"/>
      <c r="VWE53" s="367"/>
      <c r="VWF53" s="367"/>
      <c r="VWG53" s="367"/>
      <c r="VWH53" s="367"/>
      <c r="VWI53" s="367"/>
      <c r="VWJ53" s="367"/>
      <c r="VWK53" s="367"/>
      <c r="VWL53" s="367"/>
      <c r="VWM53" s="367"/>
      <c r="VWN53" s="367"/>
      <c r="VWO53" s="367"/>
      <c r="VWP53" s="367"/>
      <c r="VWQ53" s="367"/>
      <c r="VWR53" s="367"/>
      <c r="VWS53" s="367"/>
      <c r="VWT53" s="367"/>
      <c r="VWU53" s="367"/>
      <c r="VWV53" s="367"/>
      <c r="VWW53" s="367"/>
      <c r="VWX53" s="367"/>
      <c r="VWY53" s="367"/>
      <c r="VWZ53" s="367"/>
      <c r="VXA53" s="367"/>
      <c r="VXB53" s="367"/>
      <c r="VXC53" s="367"/>
      <c r="VXD53" s="367"/>
      <c r="VXE53" s="367"/>
      <c r="VXF53" s="367"/>
      <c r="VXG53" s="367"/>
      <c r="VXH53" s="367"/>
      <c r="VXI53" s="367"/>
      <c r="VXJ53" s="367"/>
      <c r="VXK53" s="367"/>
      <c r="VXL53" s="367"/>
      <c r="VXM53" s="367"/>
      <c r="VXN53" s="367"/>
      <c r="VXO53" s="367"/>
      <c r="VXP53" s="367"/>
      <c r="VXQ53" s="367"/>
      <c r="VXR53" s="367"/>
      <c r="VXS53" s="367"/>
      <c r="VXT53" s="367"/>
      <c r="VXU53" s="367"/>
      <c r="VXV53" s="367"/>
      <c r="VXW53" s="367"/>
      <c r="VXX53" s="367"/>
      <c r="VXY53" s="367"/>
      <c r="VXZ53" s="367"/>
      <c r="VYA53" s="367"/>
      <c r="VYB53" s="367"/>
      <c r="VYC53" s="367"/>
      <c r="VYD53" s="367"/>
      <c r="VYE53" s="367"/>
      <c r="VYF53" s="367"/>
      <c r="VYG53" s="367"/>
      <c r="VYH53" s="367"/>
      <c r="VYI53" s="367"/>
      <c r="VYJ53" s="367"/>
      <c r="VYK53" s="367"/>
      <c r="VYL53" s="367"/>
      <c r="VYM53" s="367"/>
      <c r="VYN53" s="367"/>
      <c r="VYO53" s="367"/>
      <c r="VYP53" s="367"/>
      <c r="VYQ53" s="367"/>
      <c r="VYR53" s="367"/>
      <c r="VYS53" s="367"/>
      <c r="VYT53" s="367"/>
      <c r="VYU53" s="367"/>
      <c r="VYV53" s="367"/>
      <c r="VYW53" s="367"/>
      <c r="VYX53" s="367"/>
      <c r="VYY53" s="367"/>
      <c r="VYZ53" s="367"/>
      <c r="VZA53" s="367"/>
      <c r="VZB53" s="367"/>
      <c r="VZC53" s="367"/>
      <c r="VZD53" s="367"/>
      <c r="VZE53" s="367"/>
      <c r="VZF53" s="367"/>
      <c r="VZG53" s="367"/>
      <c r="VZH53" s="367"/>
      <c r="VZI53" s="367"/>
      <c r="VZJ53" s="367"/>
      <c r="VZK53" s="367"/>
      <c r="VZL53" s="367"/>
      <c r="VZM53" s="367"/>
      <c r="VZN53" s="367"/>
      <c r="VZO53" s="367"/>
      <c r="VZP53" s="367"/>
      <c r="VZQ53" s="367"/>
      <c r="VZR53" s="367"/>
      <c r="VZS53" s="367"/>
      <c r="VZT53" s="367"/>
      <c r="VZU53" s="367"/>
      <c r="VZV53" s="367"/>
      <c r="VZW53" s="367"/>
      <c r="VZX53" s="367"/>
      <c r="VZY53" s="367"/>
      <c r="VZZ53" s="367"/>
      <c r="WAA53" s="367"/>
      <c r="WAB53" s="367"/>
      <c r="WAC53" s="367"/>
      <c r="WAD53" s="367"/>
      <c r="WAE53" s="367"/>
      <c r="WAF53" s="367"/>
      <c r="WAG53" s="367"/>
      <c r="WAH53" s="367"/>
      <c r="WAI53" s="367"/>
      <c r="WAJ53" s="367"/>
      <c r="WAK53" s="367"/>
      <c r="WAL53" s="367"/>
      <c r="WAM53" s="367"/>
      <c r="WAN53" s="367"/>
      <c r="WAO53" s="367"/>
      <c r="WAP53" s="367"/>
      <c r="WAQ53" s="367"/>
      <c r="WAR53" s="367"/>
      <c r="WAS53" s="367"/>
      <c r="WAT53" s="367"/>
      <c r="WAU53" s="367"/>
      <c r="WAV53" s="367"/>
      <c r="WAW53" s="367"/>
      <c r="WAX53" s="367"/>
      <c r="WAY53" s="367"/>
      <c r="WAZ53" s="367"/>
      <c r="WBA53" s="367"/>
      <c r="WBB53" s="367"/>
      <c r="WBC53" s="367"/>
      <c r="WBD53" s="367"/>
      <c r="WBE53" s="367"/>
      <c r="WBF53" s="367"/>
      <c r="WBG53" s="367"/>
      <c r="WBH53" s="367"/>
      <c r="WBI53" s="367"/>
      <c r="WBJ53" s="367"/>
      <c r="WBK53" s="367"/>
      <c r="WBL53" s="367"/>
      <c r="WBM53" s="367"/>
      <c r="WBN53" s="367"/>
      <c r="WBO53" s="367"/>
      <c r="WBP53" s="367"/>
      <c r="WBQ53" s="367"/>
      <c r="WBR53" s="367"/>
      <c r="WBS53" s="367"/>
      <c r="WBT53" s="367"/>
      <c r="WBU53" s="367"/>
      <c r="WBV53" s="367"/>
      <c r="WBW53" s="367"/>
      <c r="WBX53" s="367"/>
      <c r="WBY53" s="367"/>
      <c r="WBZ53" s="367"/>
      <c r="WCA53" s="367"/>
      <c r="WCB53" s="367"/>
      <c r="WCC53" s="367"/>
      <c r="WCD53" s="367"/>
      <c r="WCE53" s="367"/>
      <c r="WCF53" s="367"/>
      <c r="WCG53" s="367"/>
      <c r="WCH53" s="367"/>
      <c r="WCI53" s="367"/>
      <c r="WCJ53" s="367"/>
      <c r="WCK53" s="367"/>
      <c r="WCL53" s="367"/>
      <c r="WCM53" s="367"/>
      <c r="WCN53" s="367"/>
      <c r="WCO53" s="367"/>
      <c r="WCP53" s="367"/>
      <c r="WCQ53" s="367"/>
      <c r="WCR53" s="367"/>
      <c r="WCS53" s="367"/>
      <c r="WCT53" s="367"/>
      <c r="WCU53" s="367"/>
      <c r="WCV53" s="367"/>
      <c r="WCW53" s="367"/>
      <c r="WCX53" s="367"/>
      <c r="WCY53" s="367"/>
      <c r="WCZ53" s="367"/>
      <c r="WDA53" s="367"/>
      <c r="WDB53" s="367"/>
      <c r="WDC53" s="367"/>
      <c r="WDD53" s="367"/>
      <c r="WDE53" s="367"/>
      <c r="WDF53" s="367"/>
      <c r="WDG53" s="367"/>
      <c r="WDH53" s="367"/>
      <c r="WDI53" s="367"/>
      <c r="WDJ53" s="367"/>
      <c r="WDK53" s="367"/>
      <c r="WDL53" s="367"/>
      <c r="WDM53" s="367"/>
      <c r="WDN53" s="367"/>
      <c r="WDO53" s="367"/>
      <c r="WDP53" s="367"/>
      <c r="WDQ53" s="367"/>
      <c r="WDR53" s="367"/>
      <c r="WDS53" s="367"/>
      <c r="WDT53" s="367"/>
      <c r="WDU53" s="367"/>
      <c r="WDV53" s="367"/>
      <c r="WDW53" s="367"/>
      <c r="WDX53" s="367"/>
      <c r="WDY53" s="367"/>
      <c r="WDZ53" s="367"/>
      <c r="WEA53" s="367"/>
      <c r="WEB53" s="367"/>
      <c r="WEC53" s="367"/>
      <c r="WED53" s="367"/>
      <c r="WEE53" s="367"/>
      <c r="WEF53" s="367"/>
      <c r="WEG53" s="367"/>
      <c r="WEH53" s="367"/>
      <c r="WEI53" s="367"/>
      <c r="WEJ53" s="367"/>
      <c r="WEK53" s="367"/>
      <c r="WEL53" s="367"/>
      <c r="WEM53" s="367"/>
      <c r="WEN53" s="367"/>
      <c r="WEO53" s="367"/>
      <c r="WEP53" s="367"/>
      <c r="WEQ53" s="367"/>
      <c r="WER53" s="367"/>
      <c r="WES53" s="367"/>
      <c r="WET53" s="367"/>
      <c r="WEU53" s="367"/>
      <c r="WEV53" s="367"/>
      <c r="WEW53" s="367"/>
      <c r="WEX53" s="367"/>
      <c r="WEY53" s="367"/>
      <c r="WEZ53" s="367"/>
      <c r="WFA53" s="367"/>
      <c r="WFB53" s="367"/>
      <c r="WFC53" s="367"/>
      <c r="WFD53" s="367"/>
      <c r="WFE53" s="367"/>
      <c r="WFF53" s="367"/>
      <c r="WFG53" s="367"/>
      <c r="WFH53" s="367"/>
      <c r="WFI53" s="367"/>
      <c r="WFJ53" s="367"/>
      <c r="WFK53" s="367"/>
      <c r="WFL53" s="367"/>
      <c r="WFM53" s="367"/>
      <c r="WFN53" s="367"/>
      <c r="WFO53" s="367"/>
      <c r="WFP53" s="367"/>
      <c r="WFQ53" s="367"/>
      <c r="WFR53" s="367"/>
      <c r="WFS53" s="367"/>
      <c r="WFT53" s="367"/>
      <c r="WFU53" s="367"/>
      <c r="WFV53" s="367"/>
      <c r="WFW53" s="367"/>
      <c r="WFX53" s="367"/>
      <c r="WFY53" s="367"/>
      <c r="WFZ53" s="367"/>
      <c r="WGA53" s="367"/>
      <c r="WGB53" s="367"/>
      <c r="WGC53" s="367"/>
      <c r="WGD53" s="367"/>
      <c r="WGE53" s="367"/>
      <c r="WGF53" s="367"/>
      <c r="WGG53" s="367"/>
      <c r="WGH53" s="367"/>
      <c r="WGI53" s="367"/>
      <c r="WGJ53" s="367"/>
      <c r="WGK53" s="367"/>
      <c r="WGL53" s="367"/>
      <c r="WGM53" s="367"/>
      <c r="WGN53" s="367"/>
      <c r="WGO53" s="367"/>
      <c r="WGP53" s="367"/>
      <c r="WGQ53" s="367"/>
      <c r="WGR53" s="367"/>
      <c r="WGS53" s="367"/>
      <c r="WGT53" s="367"/>
      <c r="WGU53" s="367"/>
      <c r="WGV53" s="367"/>
      <c r="WGW53" s="367"/>
      <c r="WGX53" s="367"/>
      <c r="WGY53" s="367"/>
      <c r="WGZ53" s="367"/>
      <c r="WHA53" s="367"/>
      <c r="WHB53" s="367"/>
      <c r="WHC53" s="367"/>
      <c r="WHD53" s="367"/>
      <c r="WHE53" s="367"/>
      <c r="WHF53" s="367"/>
      <c r="WHG53" s="367"/>
      <c r="WHH53" s="367"/>
      <c r="WHI53" s="367"/>
      <c r="WHJ53" s="367"/>
      <c r="WHK53" s="367"/>
      <c r="WHL53" s="367"/>
      <c r="WHM53" s="367"/>
      <c r="WHN53" s="367"/>
      <c r="WHO53" s="367"/>
      <c r="WHP53" s="367"/>
      <c r="WHQ53" s="367"/>
      <c r="WHR53" s="367"/>
      <c r="WHS53" s="367"/>
      <c r="WHT53" s="367"/>
      <c r="WHU53" s="367"/>
      <c r="WHV53" s="367"/>
      <c r="WHW53" s="367"/>
      <c r="WHX53" s="367"/>
      <c r="WHY53" s="367"/>
      <c r="WHZ53" s="367"/>
      <c r="WIA53" s="367"/>
      <c r="WIB53" s="367"/>
      <c r="WIC53" s="367"/>
      <c r="WID53" s="367"/>
      <c r="WIE53" s="367"/>
      <c r="WIF53" s="367"/>
      <c r="WIG53" s="367"/>
      <c r="WIH53" s="367"/>
      <c r="WII53" s="367"/>
      <c r="WIJ53" s="367"/>
      <c r="WIK53" s="367"/>
      <c r="WIL53" s="367"/>
      <c r="WIM53" s="367"/>
      <c r="WIN53" s="367"/>
      <c r="WIO53" s="367"/>
      <c r="WIP53" s="367"/>
      <c r="WIQ53" s="367"/>
      <c r="WIR53" s="367"/>
      <c r="WIS53" s="367"/>
      <c r="WIT53" s="367"/>
      <c r="WIU53" s="367"/>
      <c r="WIV53" s="367"/>
      <c r="WIW53" s="367"/>
      <c r="WIX53" s="367"/>
      <c r="WIY53" s="367"/>
      <c r="WIZ53" s="367"/>
      <c r="WJA53" s="367"/>
      <c r="WJB53" s="367"/>
      <c r="WJC53" s="367"/>
      <c r="WJD53" s="367"/>
      <c r="WJE53" s="367"/>
      <c r="WJF53" s="367"/>
      <c r="WJG53" s="367"/>
      <c r="WJH53" s="367"/>
      <c r="WJI53" s="367"/>
      <c r="WJJ53" s="367"/>
      <c r="WJK53" s="367"/>
      <c r="WJL53" s="367"/>
      <c r="WJM53" s="367"/>
      <c r="WJN53" s="367"/>
      <c r="WJO53" s="367"/>
      <c r="WJP53" s="367"/>
      <c r="WJQ53" s="367"/>
      <c r="WJR53" s="367"/>
      <c r="WJS53" s="367"/>
      <c r="WJT53" s="367"/>
      <c r="WJU53" s="367"/>
      <c r="WJV53" s="367"/>
      <c r="WJW53" s="367"/>
      <c r="WJX53" s="367"/>
      <c r="WJY53" s="367"/>
      <c r="WJZ53" s="367"/>
      <c r="WKA53" s="367"/>
      <c r="WKB53" s="367"/>
      <c r="WKC53" s="367"/>
      <c r="WKD53" s="367"/>
      <c r="WKE53" s="367"/>
      <c r="WKF53" s="367"/>
      <c r="WKG53" s="367"/>
      <c r="WKH53" s="367"/>
      <c r="WKI53" s="367"/>
      <c r="WKJ53" s="367"/>
      <c r="WKK53" s="367"/>
      <c r="WKL53" s="367"/>
      <c r="WKM53" s="367"/>
      <c r="WKN53" s="367"/>
      <c r="WKO53" s="367"/>
      <c r="WKP53" s="367"/>
      <c r="WKQ53" s="367"/>
      <c r="WKR53" s="367"/>
      <c r="WKS53" s="367"/>
      <c r="WKT53" s="367"/>
      <c r="WKU53" s="367"/>
      <c r="WKV53" s="367"/>
      <c r="WKW53" s="367"/>
      <c r="WKX53" s="367"/>
      <c r="WKY53" s="367"/>
      <c r="WKZ53" s="367"/>
      <c r="WLA53" s="367"/>
      <c r="WLB53" s="367"/>
      <c r="WLC53" s="367"/>
      <c r="WLD53" s="367"/>
      <c r="WLE53" s="367"/>
      <c r="WLF53" s="367"/>
      <c r="WLG53" s="367"/>
      <c r="WLH53" s="367"/>
      <c r="WLI53" s="367"/>
      <c r="WLJ53" s="367"/>
      <c r="WLK53" s="367"/>
      <c r="WLL53" s="367"/>
      <c r="WLM53" s="367"/>
      <c r="WLN53" s="367"/>
      <c r="WLO53" s="367"/>
      <c r="WLP53" s="367"/>
      <c r="WLQ53" s="367"/>
      <c r="WLR53" s="367"/>
      <c r="WLS53" s="367"/>
      <c r="WLT53" s="367"/>
      <c r="WLU53" s="367"/>
      <c r="WLV53" s="367"/>
      <c r="WLW53" s="367"/>
      <c r="WLX53" s="367"/>
      <c r="WLY53" s="367"/>
      <c r="WLZ53" s="367"/>
      <c r="WMA53" s="367"/>
      <c r="WMB53" s="367"/>
      <c r="WMC53" s="367"/>
      <c r="WMD53" s="367"/>
      <c r="WME53" s="367"/>
      <c r="WMF53" s="367"/>
      <c r="WMG53" s="367"/>
      <c r="WMH53" s="367"/>
      <c r="WMI53" s="367"/>
      <c r="WMJ53" s="367"/>
      <c r="WMK53" s="367"/>
      <c r="WML53" s="367"/>
      <c r="WMM53" s="367"/>
      <c r="WMN53" s="367"/>
      <c r="WMO53" s="367"/>
      <c r="WMP53" s="367"/>
      <c r="WMQ53" s="367"/>
      <c r="WMR53" s="367"/>
      <c r="WMS53" s="367"/>
      <c r="WMT53" s="367"/>
      <c r="WMU53" s="367"/>
      <c r="WMV53" s="367"/>
      <c r="WMW53" s="367"/>
      <c r="WMX53" s="367"/>
      <c r="WMY53" s="367"/>
      <c r="WMZ53" s="367"/>
      <c r="WNA53" s="367"/>
      <c r="WNB53" s="367"/>
      <c r="WNC53" s="367"/>
      <c r="WND53" s="367"/>
      <c r="WNE53" s="367"/>
      <c r="WNF53" s="367"/>
      <c r="WNG53" s="367"/>
      <c r="WNH53" s="367"/>
      <c r="WNI53" s="367"/>
      <c r="WNJ53" s="367"/>
      <c r="WNK53" s="367"/>
      <c r="WNL53" s="367"/>
      <c r="WNM53" s="367"/>
      <c r="WNN53" s="367"/>
      <c r="WNO53" s="367"/>
      <c r="WNP53" s="367"/>
      <c r="WNQ53" s="367"/>
      <c r="WNR53" s="367"/>
      <c r="WNS53" s="367"/>
      <c r="WNT53" s="367"/>
      <c r="WNU53" s="367"/>
      <c r="WNV53" s="367"/>
      <c r="WNW53" s="367"/>
      <c r="WNX53" s="367"/>
      <c r="WNY53" s="367"/>
      <c r="WNZ53" s="367"/>
      <c r="WOA53" s="367"/>
      <c r="WOB53" s="367"/>
      <c r="WOC53" s="367"/>
      <c r="WOD53" s="367"/>
      <c r="WOE53" s="367"/>
      <c r="WOF53" s="367"/>
      <c r="WOG53" s="367"/>
      <c r="WOH53" s="367"/>
      <c r="WOI53" s="367"/>
      <c r="WOJ53" s="367"/>
      <c r="WOK53" s="367"/>
      <c r="WOL53" s="367"/>
      <c r="WOM53" s="367"/>
      <c r="WON53" s="367"/>
      <c r="WOO53" s="367"/>
      <c r="WOP53" s="367"/>
      <c r="WOQ53" s="367"/>
      <c r="WOR53" s="367"/>
      <c r="WOS53" s="367"/>
      <c r="WOT53" s="367"/>
      <c r="WOU53" s="367"/>
      <c r="WOV53" s="367"/>
      <c r="WOW53" s="367"/>
      <c r="WOX53" s="367"/>
      <c r="WOY53" s="367"/>
      <c r="WOZ53" s="367"/>
      <c r="WPA53" s="367"/>
      <c r="WPB53" s="367"/>
      <c r="WPC53" s="367"/>
      <c r="WPD53" s="367"/>
      <c r="WPE53" s="367"/>
      <c r="WPF53" s="367"/>
      <c r="WPG53" s="367"/>
      <c r="WPH53" s="367"/>
      <c r="WPI53" s="367"/>
      <c r="WPJ53" s="367"/>
      <c r="WPK53" s="367"/>
      <c r="WPL53" s="367"/>
      <c r="WPM53" s="367"/>
      <c r="WPN53" s="367"/>
      <c r="WPO53" s="367"/>
      <c r="WPP53" s="367"/>
      <c r="WPQ53" s="367"/>
      <c r="WPR53" s="367"/>
      <c r="WPS53" s="367"/>
      <c r="WPT53" s="367"/>
      <c r="WPU53" s="367"/>
      <c r="WPV53" s="367"/>
      <c r="WPW53" s="367"/>
      <c r="WPX53" s="367"/>
      <c r="WPY53" s="367"/>
      <c r="WPZ53" s="367"/>
      <c r="WQA53" s="367"/>
      <c r="WQB53" s="367"/>
      <c r="WQC53" s="367"/>
      <c r="WQD53" s="367"/>
      <c r="WQE53" s="367"/>
      <c r="WQF53" s="367"/>
      <c r="WQG53" s="367"/>
      <c r="WQH53" s="367"/>
      <c r="WQI53" s="367"/>
      <c r="WQJ53" s="367"/>
      <c r="WQK53" s="367"/>
      <c r="WQL53" s="367"/>
      <c r="WQM53" s="367"/>
      <c r="WQN53" s="367"/>
      <c r="WQO53" s="367"/>
      <c r="WQP53" s="367"/>
      <c r="WQQ53" s="367"/>
      <c r="WQR53" s="367"/>
      <c r="WQS53" s="367"/>
      <c r="WQT53" s="367"/>
      <c r="WQU53" s="367"/>
      <c r="WQV53" s="367"/>
      <c r="WQW53" s="367"/>
      <c r="WQX53" s="367"/>
      <c r="WQY53" s="367"/>
      <c r="WQZ53" s="367"/>
      <c r="WRA53" s="367"/>
      <c r="WRB53" s="367"/>
      <c r="WRC53" s="367"/>
      <c r="WRD53" s="367"/>
      <c r="WRE53" s="367"/>
      <c r="WRF53" s="367"/>
      <c r="WRG53" s="367"/>
      <c r="WRH53" s="367"/>
      <c r="WRI53" s="367"/>
      <c r="WRJ53" s="367"/>
      <c r="WRK53" s="367"/>
      <c r="WRL53" s="367"/>
      <c r="WRM53" s="367"/>
      <c r="WRN53" s="367"/>
      <c r="WRO53" s="367"/>
      <c r="WRP53" s="367"/>
      <c r="WRQ53" s="367"/>
      <c r="WRR53" s="367"/>
      <c r="WRS53" s="367"/>
      <c r="WRT53" s="367"/>
      <c r="WRU53" s="367"/>
      <c r="WRV53" s="367"/>
      <c r="WRW53" s="367"/>
      <c r="WRX53" s="367"/>
      <c r="WRY53" s="367"/>
      <c r="WRZ53" s="367"/>
      <c r="WSA53" s="367"/>
      <c r="WSB53" s="367"/>
      <c r="WSC53" s="367"/>
      <c r="WSD53" s="367"/>
      <c r="WSE53" s="367"/>
      <c r="WSF53" s="367"/>
      <c r="WSG53" s="367"/>
      <c r="WSH53" s="367"/>
      <c r="WSI53" s="367"/>
      <c r="WSJ53" s="367"/>
      <c r="WSK53" s="367"/>
      <c r="WSL53" s="367"/>
      <c r="WSM53" s="367"/>
      <c r="WSN53" s="367"/>
      <c r="WSO53" s="367"/>
      <c r="WSP53" s="367"/>
      <c r="WSQ53" s="367"/>
      <c r="WSR53" s="367"/>
      <c r="WSS53" s="367"/>
      <c r="WST53" s="367"/>
      <c r="WSU53" s="367"/>
      <c r="WSV53" s="367"/>
      <c r="WSW53" s="367"/>
      <c r="WSX53" s="367"/>
      <c r="WSY53" s="367"/>
      <c r="WSZ53" s="367"/>
      <c r="WTA53" s="367"/>
      <c r="WTB53" s="367"/>
      <c r="WTC53" s="367"/>
      <c r="WTD53" s="367"/>
      <c r="WTE53" s="367"/>
      <c r="WTF53" s="367"/>
      <c r="WTG53" s="367"/>
      <c r="WTH53" s="367"/>
      <c r="WTI53" s="367"/>
      <c r="WTJ53" s="367"/>
      <c r="WTK53" s="367"/>
      <c r="WTL53" s="367"/>
      <c r="WTM53" s="367"/>
      <c r="WTN53" s="367"/>
      <c r="WTO53" s="367"/>
      <c r="WTP53" s="367"/>
      <c r="WTQ53" s="367"/>
      <c r="WTR53" s="367"/>
      <c r="WTS53" s="367"/>
      <c r="WTT53" s="367"/>
      <c r="WTU53" s="367"/>
      <c r="WTV53" s="367"/>
      <c r="WTW53" s="367"/>
      <c r="WTX53" s="367"/>
      <c r="WTY53" s="367"/>
      <c r="WTZ53" s="367"/>
      <c r="WUA53" s="367"/>
      <c r="WUB53" s="367"/>
      <c r="WUC53" s="367"/>
      <c r="WUD53" s="367"/>
      <c r="WUE53" s="367"/>
      <c r="WUF53" s="367"/>
      <c r="WUG53" s="367"/>
      <c r="WUH53" s="367"/>
      <c r="WUI53" s="367"/>
      <c r="WUJ53" s="367"/>
      <c r="WUK53" s="367"/>
      <c r="WUL53" s="367"/>
      <c r="WUM53" s="367"/>
      <c r="WUN53" s="367"/>
      <c r="WUO53" s="367"/>
      <c r="WUP53" s="367"/>
      <c r="WUQ53" s="367"/>
      <c r="WUR53" s="367"/>
      <c r="WUS53" s="367"/>
      <c r="WUT53" s="367"/>
      <c r="WUU53" s="367"/>
      <c r="WUV53" s="367"/>
      <c r="WUW53" s="367"/>
      <c r="WUX53" s="367"/>
      <c r="WUY53" s="367"/>
      <c r="WUZ53" s="367"/>
      <c r="WVA53" s="367"/>
      <c r="WVB53" s="367"/>
      <c r="WVC53" s="367"/>
      <c r="WVD53" s="367"/>
      <c r="WVE53" s="367"/>
      <c r="WVF53" s="367"/>
      <c r="WVG53" s="367"/>
      <c r="WVH53" s="367"/>
      <c r="WVI53" s="367"/>
      <c r="WVJ53" s="367"/>
      <c r="WVK53" s="367"/>
      <c r="WVL53" s="367"/>
      <c r="WVM53" s="367"/>
      <c r="WVN53" s="367"/>
      <c r="WVO53" s="367"/>
      <c r="WVP53" s="367"/>
      <c r="WVQ53" s="367"/>
      <c r="WVR53" s="367"/>
      <c r="WVS53" s="367"/>
      <c r="WVT53" s="367"/>
      <c r="WVU53" s="367"/>
      <c r="WVV53" s="367"/>
      <c r="WVW53" s="367"/>
      <c r="WVX53" s="367"/>
      <c r="WVY53" s="367"/>
      <c r="WVZ53" s="367"/>
      <c r="WWA53" s="367"/>
      <c r="WWB53" s="367"/>
      <c r="WWC53" s="367"/>
      <c r="WWD53" s="367"/>
      <c r="WWE53" s="367"/>
      <c r="WWF53" s="367"/>
      <c r="WWG53" s="367"/>
      <c r="WWH53" s="367"/>
      <c r="WWI53" s="367"/>
      <c r="WWJ53" s="367"/>
      <c r="WWK53" s="367"/>
      <c r="WWL53" s="367"/>
      <c r="WWM53" s="367"/>
      <c r="WWN53" s="367"/>
      <c r="WWO53" s="367"/>
      <c r="WWP53" s="367"/>
      <c r="WWQ53" s="367"/>
      <c r="WWR53" s="367"/>
      <c r="WWS53" s="367"/>
      <c r="WWT53" s="367"/>
      <c r="WWU53" s="367"/>
      <c r="WWV53" s="367"/>
      <c r="WWW53" s="367"/>
      <c r="WWX53" s="367"/>
      <c r="WWY53" s="367"/>
      <c r="WWZ53" s="367"/>
      <c r="WXA53" s="367"/>
      <c r="WXB53" s="367"/>
      <c r="WXC53" s="367"/>
      <c r="WXD53" s="367"/>
      <c r="WXE53" s="367"/>
      <c r="WXF53" s="367"/>
      <c r="WXG53" s="367"/>
      <c r="WXH53" s="367"/>
      <c r="WXI53" s="367"/>
      <c r="WXJ53" s="367"/>
      <c r="WXK53" s="367"/>
      <c r="WXL53" s="367"/>
      <c r="WXM53" s="367"/>
      <c r="WXN53" s="367"/>
      <c r="WXO53" s="367"/>
      <c r="WXP53" s="367"/>
      <c r="WXQ53" s="367"/>
      <c r="WXR53" s="367"/>
      <c r="WXS53" s="367"/>
      <c r="WXT53" s="367"/>
      <c r="WXU53" s="367"/>
      <c r="WXV53" s="367"/>
      <c r="WXW53" s="367"/>
      <c r="WXX53" s="367"/>
      <c r="WXY53" s="367"/>
      <c r="WXZ53" s="367"/>
      <c r="WYA53" s="367"/>
      <c r="WYB53" s="367"/>
      <c r="WYC53" s="367"/>
      <c r="WYD53" s="367"/>
      <c r="WYE53" s="367"/>
      <c r="WYF53" s="367"/>
      <c r="WYG53" s="367"/>
      <c r="WYH53" s="367"/>
      <c r="WYI53" s="367"/>
      <c r="WYJ53" s="367"/>
      <c r="WYK53" s="367"/>
      <c r="WYL53" s="367"/>
      <c r="WYM53" s="367"/>
      <c r="WYN53" s="367"/>
      <c r="WYO53" s="367"/>
      <c r="WYP53" s="367"/>
      <c r="WYQ53" s="367"/>
      <c r="WYR53" s="367"/>
      <c r="WYS53" s="367"/>
      <c r="WYT53" s="367"/>
      <c r="WYU53" s="367"/>
      <c r="WYV53" s="367"/>
      <c r="WYW53" s="367"/>
      <c r="WYX53" s="367"/>
      <c r="WYY53" s="367"/>
      <c r="WYZ53" s="367"/>
      <c r="WZA53" s="367"/>
      <c r="WZB53" s="367"/>
      <c r="WZC53" s="367"/>
      <c r="WZD53" s="367"/>
      <c r="WZE53" s="367"/>
      <c r="WZF53" s="367"/>
      <c r="WZG53" s="367"/>
      <c r="WZH53" s="367"/>
      <c r="WZI53" s="367"/>
      <c r="WZJ53" s="367"/>
      <c r="WZK53" s="367"/>
      <c r="WZL53" s="367"/>
      <c r="WZM53" s="367"/>
      <c r="WZN53" s="367"/>
      <c r="WZO53" s="367"/>
      <c r="WZP53" s="367"/>
      <c r="WZQ53" s="367"/>
      <c r="WZR53" s="367"/>
      <c r="WZS53" s="367"/>
      <c r="WZT53" s="367"/>
      <c r="WZU53" s="367"/>
      <c r="WZV53" s="367"/>
      <c r="WZW53" s="367"/>
      <c r="WZX53" s="367"/>
      <c r="WZY53" s="367"/>
      <c r="WZZ53" s="367"/>
      <c r="XAA53" s="367"/>
      <c r="XAB53" s="367"/>
      <c r="XAC53" s="367"/>
      <c r="XAD53" s="367"/>
      <c r="XAE53" s="367"/>
      <c r="XAF53" s="367"/>
      <c r="XAG53" s="367"/>
      <c r="XAH53" s="367"/>
      <c r="XAI53" s="367"/>
      <c r="XAJ53" s="367"/>
      <c r="XAK53" s="367"/>
      <c r="XAL53" s="367"/>
      <c r="XAM53" s="367"/>
      <c r="XAN53" s="367"/>
      <c r="XAO53" s="367"/>
      <c r="XAP53" s="367"/>
      <c r="XAQ53" s="367"/>
      <c r="XAR53" s="367"/>
      <c r="XAS53" s="367"/>
      <c r="XAT53" s="367"/>
      <c r="XAU53" s="367"/>
      <c r="XAV53" s="367"/>
      <c r="XAW53" s="367"/>
      <c r="XAX53" s="367"/>
      <c r="XAY53" s="367"/>
      <c r="XAZ53" s="367"/>
      <c r="XBA53" s="367"/>
      <c r="XBB53" s="367"/>
      <c r="XBC53" s="367"/>
      <c r="XBD53" s="367"/>
      <c r="XBE53" s="367"/>
      <c r="XBF53" s="367"/>
      <c r="XBG53" s="367"/>
      <c r="XBH53" s="367"/>
      <c r="XBI53" s="367"/>
      <c r="XBJ53" s="367"/>
      <c r="XBK53" s="367"/>
      <c r="XBL53" s="367"/>
      <c r="XBM53" s="367"/>
      <c r="XBN53" s="367"/>
      <c r="XBO53" s="367"/>
      <c r="XBP53" s="367"/>
      <c r="XBQ53" s="367"/>
      <c r="XBR53" s="367"/>
      <c r="XBS53" s="367"/>
      <c r="XBT53" s="367"/>
      <c r="XBU53" s="367"/>
      <c r="XBV53" s="367"/>
      <c r="XBW53" s="367"/>
      <c r="XBX53" s="367"/>
      <c r="XBY53" s="367"/>
      <c r="XBZ53" s="367"/>
      <c r="XCA53" s="367"/>
      <c r="XCB53" s="367"/>
      <c r="XCC53" s="367"/>
      <c r="XCD53" s="367"/>
      <c r="XCE53" s="367"/>
      <c r="XCF53" s="367"/>
      <c r="XCG53" s="367"/>
      <c r="XCH53" s="367"/>
      <c r="XCI53" s="367"/>
      <c r="XCJ53" s="367"/>
      <c r="XCK53" s="367"/>
      <c r="XCL53" s="367"/>
      <c r="XCM53" s="367"/>
      <c r="XCN53" s="367"/>
      <c r="XCO53" s="367"/>
      <c r="XCP53" s="367"/>
      <c r="XCQ53" s="367"/>
      <c r="XCR53" s="367"/>
      <c r="XCS53" s="367"/>
      <c r="XCT53" s="367"/>
      <c r="XCU53" s="367"/>
      <c r="XCV53" s="367"/>
      <c r="XCW53" s="367"/>
      <c r="XCX53" s="367"/>
      <c r="XCY53" s="367"/>
      <c r="XCZ53" s="367"/>
      <c r="XDA53" s="367"/>
      <c r="XDB53" s="367"/>
      <c r="XDC53" s="367"/>
      <c r="XDD53" s="367"/>
      <c r="XDE53" s="367"/>
      <c r="XDF53" s="367"/>
      <c r="XDG53" s="367"/>
      <c r="XDH53" s="367"/>
      <c r="XDI53" s="367"/>
      <c r="XDJ53" s="367"/>
      <c r="XDK53" s="367"/>
      <c r="XDL53" s="367"/>
      <c r="XDM53" s="367"/>
      <c r="XDN53" s="367"/>
      <c r="XDO53" s="367"/>
      <c r="XDP53" s="367"/>
      <c r="XDQ53" s="367"/>
      <c r="XDR53" s="367"/>
      <c r="XDS53" s="367"/>
      <c r="XDT53" s="367"/>
      <c r="XDU53" s="367"/>
      <c r="XDV53" s="367"/>
      <c r="XDW53" s="367"/>
      <c r="XDX53" s="367"/>
      <c r="XDY53" s="367"/>
      <c r="XDZ53" s="367"/>
      <c r="XEA53" s="367"/>
      <c r="XEB53" s="367"/>
      <c r="XEC53" s="367"/>
      <c r="XED53" s="367"/>
      <c r="XEE53" s="367"/>
      <c r="XEF53" s="367"/>
      <c r="XEG53" s="367"/>
      <c r="XEH53" s="367"/>
      <c r="XEI53" s="367"/>
      <c r="XEJ53" s="367"/>
      <c r="XEK53" s="367"/>
      <c r="XEL53" s="367"/>
      <c r="XEM53" s="367"/>
      <c r="XEN53" s="367"/>
      <c r="XEO53" s="367"/>
      <c r="XEP53" s="367"/>
      <c r="XEQ53" s="367"/>
      <c r="XER53" s="367"/>
      <c r="XES53" s="367"/>
      <c r="XET53" s="367"/>
      <c r="XEU53" s="367"/>
      <c r="XEV53" s="367"/>
      <c r="XEW53" s="367"/>
      <c r="XEX53" s="367"/>
      <c r="XEY53" s="367"/>
      <c r="XEZ53" s="367"/>
      <c r="XFA53" s="367"/>
      <c r="XFB53" s="367"/>
      <c r="XFC53" s="367"/>
      <c r="XFD53" s="367"/>
    </row>
    <row r="54" spans="1:16384" s="188" customFormat="1" ht="14.25" customHeight="1" outlineLevel="2" x14ac:dyDescent="0.2">
      <c r="A54" s="367"/>
      <c r="B54" s="373" t="s">
        <v>85</v>
      </c>
      <c r="C54" s="384">
        <f>model!F76</f>
        <v>32627491.89117958</v>
      </c>
      <c r="D54" s="385">
        <f>model!G76</f>
        <v>32627491.89117958</v>
      </c>
      <c r="E54" s="385">
        <f>model!H76</f>
        <v>32627491.89117958</v>
      </c>
      <c r="F54" s="385">
        <f>model!I76</f>
        <v>32627491.89117958</v>
      </c>
      <c r="G54" s="385">
        <f>model!J76</f>
        <v>32627491.89117958</v>
      </c>
      <c r="H54" s="386">
        <f>model!K76</f>
        <v>32627491.89117958</v>
      </c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7"/>
      <c r="CO54" s="367"/>
      <c r="CP54" s="367"/>
      <c r="CQ54" s="367"/>
      <c r="CR54" s="367"/>
      <c r="CS54" s="367"/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7"/>
      <c r="DF54" s="367"/>
      <c r="DG54" s="367"/>
      <c r="DH54" s="367"/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367"/>
      <c r="EA54" s="367"/>
      <c r="EB54" s="367"/>
      <c r="EC54" s="367"/>
      <c r="ED54" s="367"/>
      <c r="EE54" s="367"/>
      <c r="EF54" s="367"/>
      <c r="EG54" s="367"/>
      <c r="EH54" s="367"/>
      <c r="EI54" s="367"/>
      <c r="EJ54" s="367"/>
      <c r="EK54" s="367"/>
      <c r="EL54" s="367"/>
      <c r="EM54" s="367"/>
      <c r="EN54" s="367"/>
      <c r="EO54" s="367"/>
      <c r="EP54" s="367"/>
      <c r="EQ54" s="367"/>
      <c r="ER54" s="367"/>
      <c r="ES54" s="367"/>
      <c r="ET54" s="367"/>
      <c r="EU54" s="367"/>
      <c r="EV54" s="367"/>
      <c r="EW54" s="367"/>
      <c r="EX54" s="367"/>
      <c r="EY54" s="367"/>
      <c r="EZ54" s="367"/>
      <c r="FA54" s="367"/>
      <c r="FB54" s="367"/>
      <c r="FC54" s="367"/>
      <c r="FD54" s="367"/>
      <c r="FE54" s="367"/>
      <c r="FF54" s="367"/>
      <c r="FG54" s="367"/>
      <c r="FH54" s="367"/>
      <c r="FI54" s="367"/>
      <c r="FJ54" s="367"/>
      <c r="FK54" s="367"/>
      <c r="FL54" s="367"/>
      <c r="FM54" s="367"/>
      <c r="FN54" s="367"/>
      <c r="FO54" s="367"/>
      <c r="FP54" s="367"/>
      <c r="FQ54" s="367"/>
      <c r="FR54" s="367"/>
      <c r="FS54" s="367"/>
      <c r="FT54" s="367"/>
      <c r="FU54" s="367"/>
      <c r="FV54" s="367"/>
      <c r="FW54" s="367"/>
      <c r="FX54" s="367"/>
      <c r="FY54" s="367"/>
      <c r="FZ54" s="367"/>
      <c r="GA54" s="367"/>
      <c r="GB54" s="367"/>
      <c r="GC54" s="367"/>
      <c r="GD54" s="367"/>
      <c r="GE54" s="367"/>
      <c r="GF54" s="367"/>
      <c r="GG54" s="367"/>
      <c r="GH54" s="367"/>
      <c r="GI54" s="367"/>
      <c r="GJ54" s="367"/>
      <c r="GK54" s="367"/>
      <c r="GL54" s="367"/>
      <c r="GM54" s="367"/>
      <c r="GN54" s="367"/>
      <c r="GO54" s="367"/>
      <c r="GP54" s="367"/>
      <c r="GQ54" s="367"/>
      <c r="GR54" s="367"/>
      <c r="GS54" s="367"/>
      <c r="GT54" s="367"/>
      <c r="GU54" s="367"/>
      <c r="GV54" s="367"/>
      <c r="GW54" s="367"/>
      <c r="GX54" s="367"/>
      <c r="GY54" s="367"/>
      <c r="GZ54" s="367"/>
      <c r="HA54" s="367"/>
      <c r="HB54" s="367"/>
      <c r="HC54" s="367"/>
      <c r="HD54" s="367"/>
      <c r="HE54" s="367"/>
      <c r="HF54" s="367"/>
      <c r="HG54" s="367"/>
      <c r="HH54" s="367"/>
      <c r="HI54" s="367"/>
      <c r="HJ54" s="367"/>
      <c r="HK54" s="367"/>
      <c r="HL54" s="367"/>
      <c r="HM54" s="367"/>
      <c r="HN54" s="367"/>
      <c r="HO54" s="367"/>
      <c r="HP54" s="367"/>
      <c r="HQ54" s="367"/>
      <c r="HR54" s="367"/>
      <c r="HS54" s="367"/>
      <c r="HT54" s="367"/>
      <c r="HU54" s="367"/>
      <c r="HV54" s="367"/>
      <c r="HW54" s="367"/>
      <c r="HX54" s="367"/>
      <c r="HY54" s="367"/>
      <c r="HZ54" s="367"/>
      <c r="IA54" s="367"/>
      <c r="IB54" s="367"/>
      <c r="IC54" s="367"/>
      <c r="ID54" s="367"/>
      <c r="IE54" s="367"/>
      <c r="IF54" s="367"/>
      <c r="IG54" s="367"/>
      <c r="IH54" s="367"/>
      <c r="II54" s="367"/>
      <c r="IJ54" s="367"/>
      <c r="IK54" s="367"/>
      <c r="IL54" s="367"/>
      <c r="IM54" s="367"/>
      <c r="IN54" s="367"/>
      <c r="IO54" s="367"/>
      <c r="IP54" s="367"/>
      <c r="IQ54" s="367"/>
      <c r="IR54" s="367"/>
      <c r="IS54" s="367"/>
      <c r="IT54" s="367"/>
      <c r="IU54" s="367"/>
      <c r="IV54" s="367"/>
      <c r="IW54" s="367"/>
      <c r="IX54" s="367"/>
      <c r="IY54" s="367"/>
      <c r="IZ54" s="367"/>
      <c r="JA54" s="367"/>
      <c r="JB54" s="367"/>
      <c r="JC54" s="367"/>
      <c r="JD54" s="367"/>
      <c r="JE54" s="367"/>
      <c r="JF54" s="367"/>
      <c r="JG54" s="367"/>
      <c r="JH54" s="367"/>
      <c r="JI54" s="367"/>
      <c r="JJ54" s="367"/>
      <c r="JK54" s="367"/>
      <c r="JL54" s="367"/>
      <c r="JM54" s="367"/>
      <c r="JN54" s="367"/>
      <c r="JO54" s="367"/>
      <c r="JP54" s="367"/>
      <c r="JQ54" s="367"/>
      <c r="JR54" s="367"/>
      <c r="JS54" s="367"/>
      <c r="JT54" s="367"/>
      <c r="JU54" s="367"/>
      <c r="JV54" s="367"/>
      <c r="JW54" s="367"/>
      <c r="JX54" s="367"/>
      <c r="JY54" s="367"/>
      <c r="JZ54" s="367"/>
      <c r="KA54" s="367"/>
      <c r="KB54" s="367"/>
      <c r="KC54" s="367"/>
      <c r="KD54" s="367"/>
      <c r="KE54" s="367"/>
      <c r="KF54" s="367"/>
      <c r="KG54" s="367"/>
      <c r="KH54" s="367"/>
      <c r="KI54" s="367"/>
      <c r="KJ54" s="367"/>
      <c r="KK54" s="367"/>
      <c r="KL54" s="367"/>
      <c r="KM54" s="367"/>
      <c r="KN54" s="367"/>
      <c r="KO54" s="367"/>
      <c r="KP54" s="367"/>
      <c r="KQ54" s="367"/>
      <c r="KR54" s="367"/>
      <c r="KS54" s="367"/>
      <c r="KT54" s="367"/>
      <c r="KU54" s="367"/>
      <c r="KV54" s="367"/>
      <c r="KW54" s="367"/>
      <c r="KX54" s="367"/>
      <c r="KY54" s="367"/>
      <c r="KZ54" s="367"/>
      <c r="LA54" s="367"/>
      <c r="LB54" s="367"/>
      <c r="LC54" s="367"/>
      <c r="LD54" s="367"/>
      <c r="LE54" s="367"/>
      <c r="LF54" s="367"/>
      <c r="LG54" s="367"/>
      <c r="LH54" s="367"/>
      <c r="LI54" s="367"/>
      <c r="LJ54" s="367"/>
      <c r="LK54" s="367"/>
      <c r="LL54" s="367"/>
      <c r="LM54" s="367"/>
      <c r="LN54" s="367"/>
      <c r="LO54" s="367"/>
      <c r="LP54" s="367"/>
      <c r="LQ54" s="367"/>
      <c r="LR54" s="367"/>
      <c r="LS54" s="367"/>
      <c r="LT54" s="367"/>
      <c r="LU54" s="367"/>
      <c r="LV54" s="367"/>
      <c r="LW54" s="367"/>
      <c r="LX54" s="367"/>
      <c r="LY54" s="367"/>
      <c r="LZ54" s="367"/>
      <c r="MA54" s="367"/>
      <c r="MB54" s="367"/>
      <c r="MC54" s="367"/>
      <c r="MD54" s="367"/>
      <c r="ME54" s="367"/>
      <c r="MF54" s="367"/>
      <c r="MG54" s="367"/>
      <c r="MH54" s="367"/>
      <c r="MI54" s="367"/>
      <c r="MJ54" s="367"/>
      <c r="MK54" s="367"/>
      <c r="ML54" s="367"/>
      <c r="MM54" s="367"/>
      <c r="MN54" s="367"/>
      <c r="MO54" s="367"/>
      <c r="MP54" s="367"/>
      <c r="MQ54" s="367"/>
      <c r="MR54" s="367"/>
      <c r="MS54" s="367"/>
      <c r="MT54" s="367"/>
      <c r="MU54" s="367"/>
      <c r="MV54" s="367"/>
      <c r="MW54" s="367"/>
      <c r="MX54" s="367"/>
      <c r="MY54" s="367"/>
      <c r="MZ54" s="367"/>
      <c r="NA54" s="367"/>
      <c r="NB54" s="367"/>
      <c r="NC54" s="367"/>
      <c r="ND54" s="367"/>
      <c r="NE54" s="367"/>
      <c r="NF54" s="367"/>
      <c r="NG54" s="367"/>
      <c r="NH54" s="367"/>
      <c r="NI54" s="367"/>
      <c r="NJ54" s="367"/>
      <c r="NK54" s="367"/>
      <c r="NL54" s="367"/>
      <c r="NM54" s="367"/>
      <c r="NN54" s="367"/>
      <c r="NO54" s="367"/>
      <c r="NP54" s="367"/>
      <c r="NQ54" s="367"/>
      <c r="NR54" s="367"/>
      <c r="NS54" s="367"/>
      <c r="NT54" s="367"/>
      <c r="NU54" s="367"/>
      <c r="NV54" s="367"/>
      <c r="NW54" s="367"/>
      <c r="NX54" s="367"/>
      <c r="NY54" s="367"/>
      <c r="NZ54" s="367"/>
      <c r="OA54" s="367"/>
      <c r="OB54" s="367"/>
      <c r="OC54" s="367"/>
      <c r="OD54" s="367"/>
      <c r="OE54" s="367"/>
      <c r="OF54" s="367"/>
      <c r="OG54" s="367"/>
      <c r="OH54" s="367"/>
      <c r="OI54" s="367"/>
      <c r="OJ54" s="367"/>
      <c r="OK54" s="367"/>
      <c r="OL54" s="367"/>
      <c r="OM54" s="367"/>
      <c r="ON54" s="367"/>
      <c r="OO54" s="367"/>
      <c r="OP54" s="367"/>
      <c r="OQ54" s="367"/>
      <c r="OR54" s="367"/>
      <c r="OS54" s="367"/>
      <c r="OT54" s="367"/>
      <c r="OU54" s="367"/>
      <c r="OV54" s="367"/>
      <c r="OW54" s="367"/>
      <c r="OX54" s="367"/>
      <c r="OY54" s="367"/>
      <c r="OZ54" s="367"/>
      <c r="PA54" s="367"/>
      <c r="PB54" s="367"/>
      <c r="PC54" s="367"/>
      <c r="PD54" s="367"/>
      <c r="PE54" s="367"/>
      <c r="PF54" s="367"/>
      <c r="PG54" s="367"/>
      <c r="PH54" s="367"/>
      <c r="PI54" s="367"/>
      <c r="PJ54" s="367"/>
      <c r="PK54" s="367"/>
      <c r="PL54" s="367"/>
      <c r="PM54" s="367"/>
      <c r="PN54" s="367"/>
      <c r="PO54" s="367"/>
      <c r="PP54" s="367"/>
      <c r="PQ54" s="367"/>
      <c r="PR54" s="367"/>
      <c r="PS54" s="367"/>
      <c r="PT54" s="367"/>
      <c r="PU54" s="367"/>
      <c r="PV54" s="367"/>
      <c r="PW54" s="367"/>
      <c r="PX54" s="367"/>
      <c r="PY54" s="367"/>
      <c r="PZ54" s="367"/>
      <c r="QA54" s="367"/>
      <c r="QB54" s="367"/>
      <c r="QC54" s="367"/>
      <c r="QD54" s="367"/>
      <c r="QE54" s="367"/>
      <c r="QF54" s="367"/>
      <c r="QG54" s="367"/>
      <c r="QH54" s="367"/>
      <c r="QI54" s="367"/>
      <c r="QJ54" s="367"/>
      <c r="QK54" s="367"/>
      <c r="QL54" s="367"/>
      <c r="QM54" s="367"/>
      <c r="QN54" s="367"/>
      <c r="QO54" s="367"/>
      <c r="QP54" s="367"/>
      <c r="QQ54" s="367"/>
      <c r="QR54" s="367"/>
      <c r="QS54" s="367"/>
      <c r="QT54" s="367"/>
      <c r="QU54" s="367"/>
      <c r="QV54" s="367"/>
      <c r="QW54" s="367"/>
      <c r="QX54" s="367"/>
      <c r="QY54" s="367"/>
      <c r="QZ54" s="367"/>
      <c r="RA54" s="367"/>
      <c r="RB54" s="367"/>
      <c r="RC54" s="367"/>
      <c r="RD54" s="367"/>
      <c r="RE54" s="367"/>
      <c r="RF54" s="367"/>
      <c r="RG54" s="367"/>
      <c r="RH54" s="367"/>
      <c r="RI54" s="367"/>
      <c r="RJ54" s="367"/>
      <c r="RK54" s="367"/>
      <c r="RL54" s="367"/>
      <c r="RM54" s="367"/>
      <c r="RN54" s="367"/>
      <c r="RO54" s="367"/>
      <c r="RP54" s="367"/>
      <c r="RQ54" s="367"/>
      <c r="RR54" s="367"/>
      <c r="RS54" s="367"/>
      <c r="RT54" s="367"/>
      <c r="RU54" s="367"/>
      <c r="RV54" s="367"/>
      <c r="RW54" s="367"/>
      <c r="RX54" s="367"/>
      <c r="RY54" s="367"/>
      <c r="RZ54" s="367"/>
      <c r="SA54" s="367"/>
      <c r="SB54" s="367"/>
      <c r="SC54" s="367"/>
      <c r="SD54" s="367"/>
      <c r="SE54" s="367"/>
      <c r="SF54" s="367"/>
      <c r="SG54" s="367"/>
      <c r="SH54" s="367"/>
      <c r="SI54" s="367"/>
      <c r="SJ54" s="367"/>
      <c r="SK54" s="367"/>
      <c r="SL54" s="367"/>
      <c r="SM54" s="367"/>
      <c r="SN54" s="367"/>
      <c r="SO54" s="367"/>
      <c r="SP54" s="367"/>
      <c r="SQ54" s="367"/>
      <c r="SR54" s="367"/>
      <c r="SS54" s="367"/>
      <c r="ST54" s="367"/>
      <c r="SU54" s="367"/>
      <c r="SV54" s="367"/>
      <c r="SW54" s="367"/>
      <c r="SX54" s="367"/>
      <c r="SY54" s="367"/>
      <c r="SZ54" s="367"/>
      <c r="TA54" s="367"/>
      <c r="TB54" s="367"/>
      <c r="TC54" s="367"/>
      <c r="TD54" s="367"/>
      <c r="TE54" s="367"/>
      <c r="TF54" s="367"/>
      <c r="TG54" s="367"/>
      <c r="TH54" s="367"/>
      <c r="TI54" s="367"/>
      <c r="TJ54" s="367"/>
      <c r="TK54" s="367"/>
      <c r="TL54" s="367"/>
      <c r="TM54" s="367"/>
      <c r="TN54" s="367"/>
      <c r="TO54" s="367"/>
      <c r="TP54" s="367"/>
      <c r="TQ54" s="367"/>
      <c r="TR54" s="367"/>
      <c r="TS54" s="367"/>
      <c r="TT54" s="367"/>
      <c r="TU54" s="367"/>
      <c r="TV54" s="367"/>
      <c r="TW54" s="367"/>
      <c r="TX54" s="367"/>
      <c r="TY54" s="367"/>
      <c r="TZ54" s="367"/>
      <c r="UA54" s="367"/>
      <c r="UB54" s="367"/>
      <c r="UC54" s="367"/>
      <c r="UD54" s="367"/>
      <c r="UE54" s="367"/>
      <c r="UF54" s="367"/>
      <c r="UG54" s="367"/>
      <c r="UH54" s="367"/>
      <c r="UI54" s="367"/>
      <c r="UJ54" s="367"/>
      <c r="UK54" s="367"/>
      <c r="UL54" s="367"/>
      <c r="UM54" s="367"/>
      <c r="UN54" s="367"/>
      <c r="UO54" s="367"/>
      <c r="UP54" s="367"/>
      <c r="UQ54" s="367"/>
      <c r="UR54" s="367"/>
      <c r="US54" s="367"/>
      <c r="UT54" s="367"/>
      <c r="UU54" s="367"/>
      <c r="UV54" s="367"/>
      <c r="UW54" s="367"/>
      <c r="UX54" s="367"/>
      <c r="UY54" s="367"/>
      <c r="UZ54" s="367"/>
      <c r="VA54" s="367"/>
      <c r="VB54" s="367"/>
      <c r="VC54" s="367"/>
      <c r="VD54" s="367"/>
      <c r="VE54" s="367"/>
      <c r="VF54" s="367"/>
      <c r="VG54" s="367"/>
      <c r="VH54" s="367"/>
      <c r="VI54" s="367"/>
      <c r="VJ54" s="367"/>
      <c r="VK54" s="367"/>
      <c r="VL54" s="367"/>
      <c r="VM54" s="367"/>
      <c r="VN54" s="367"/>
      <c r="VO54" s="367"/>
      <c r="VP54" s="367"/>
      <c r="VQ54" s="367"/>
      <c r="VR54" s="367"/>
      <c r="VS54" s="367"/>
      <c r="VT54" s="367"/>
      <c r="VU54" s="367"/>
      <c r="VV54" s="367"/>
      <c r="VW54" s="367"/>
      <c r="VX54" s="367"/>
      <c r="VY54" s="367"/>
      <c r="VZ54" s="367"/>
      <c r="WA54" s="367"/>
      <c r="WB54" s="367"/>
      <c r="WC54" s="367"/>
      <c r="WD54" s="367"/>
      <c r="WE54" s="367"/>
      <c r="WF54" s="367"/>
      <c r="WG54" s="367"/>
      <c r="WH54" s="367"/>
      <c r="WI54" s="367"/>
      <c r="WJ54" s="367"/>
      <c r="WK54" s="367"/>
      <c r="WL54" s="367"/>
      <c r="WM54" s="367"/>
      <c r="WN54" s="367"/>
      <c r="WO54" s="367"/>
      <c r="WP54" s="367"/>
      <c r="WQ54" s="367"/>
      <c r="WR54" s="367"/>
      <c r="WS54" s="367"/>
      <c r="WT54" s="367"/>
      <c r="WU54" s="367"/>
      <c r="WV54" s="367"/>
      <c r="WW54" s="367"/>
      <c r="WX54" s="367"/>
      <c r="WY54" s="367"/>
      <c r="WZ54" s="367"/>
      <c r="XA54" s="367"/>
      <c r="XB54" s="367"/>
      <c r="XC54" s="367"/>
      <c r="XD54" s="367"/>
      <c r="XE54" s="367"/>
      <c r="XF54" s="367"/>
      <c r="XG54" s="367"/>
      <c r="XH54" s="367"/>
      <c r="XI54" s="367"/>
      <c r="XJ54" s="367"/>
      <c r="XK54" s="367"/>
      <c r="XL54" s="367"/>
      <c r="XM54" s="367"/>
      <c r="XN54" s="367"/>
      <c r="XO54" s="367"/>
      <c r="XP54" s="367"/>
      <c r="XQ54" s="367"/>
      <c r="XR54" s="367"/>
      <c r="XS54" s="367"/>
      <c r="XT54" s="367"/>
      <c r="XU54" s="367"/>
      <c r="XV54" s="367"/>
      <c r="XW54" s="367"/>
      <c r="XX54" s="367"/>
      <c r="XY54" s="367"/>
      <c r="XZ54" s="367"/>
      <c r="YA54" s="367"/>
      <c r="YB54" s="367"/>
      <c r="YC54" s="367"/>
      <c r="YD54" s="367"/>
      <c r="YE54" s="367"/>
      <c r="YF54" s="367"/>
      <c r="YG54" s="367"/>
      <c r="YH54" s="367"/>
      <c r="YI54" s="367"/>
      <c r="YJ54" s="367"/>
      <c r="YK54" s="367"/>
      <c r="YL54" s="367"/>
      <c r="YM54" s="367"/>
      <c r="YN54" s="367"/>
      <c r="YO54" s="367"/>
      <c r="YP54" s="367"/>
      <c r="YQ54" s="367"/>
      <c r="YR54" s="367"/>
      <c r="YS54" s="367"/>
      <c r="YT54" s="367"/>
      <c r="YU54" s="367"/>
      <c r="YV54" s="367"/>
      <c r="YW54" s="367"/>
      <c r="YX54" s="367"/>
      <c r="YY54" s="367"/>
      <c r="YZ54" s="367"/>
      <c r="ZA54" s="367"/>
      <c r="ZB54" s="367"/>
      <c r="ZC54" s="367"/>
      <c r="ZD54" s="367"/>
      <c r="ZE54" s="367"/>
      <c r="ZF54" s="367"/>
      <c r="ZG54" s="367"/>
      <c r="ZH54" s="367"/>
      <c r="ZI54" s="367"/>
      <c r="ZJ54" s="367"/>
      <c r="ZK54" s="367"/>
      <c r="ZL54" s="367"/>
      <c r="ZM54" s="367"/>
      <c r="ZN54" s="367"/>
      <c r="ZO54" s="367"/>
      <c r="ZP54" s="367"/>
      <c r="ZQ54" s="367"/>
      <c r="ZR54" s="367"/>
      <c r="ZS54" s="367"/>
      <c r="ZT54" s="367"/>
      <c r="ZU54" s="367"/>
      <c r="ZV54" s="367"/>
      <c r="ZW54" s="367"/>
      <c r="ZX54" s="367"/>
      <c r="ZY54" s="367"/>
      <c r="ZZ54" s="367"/>
      <c r="AAA54" s="367"/>
      <c r="AAB54" s="367"/>
      <c r="AAC54" s="367"/>
      <c r="AAD54" s="367"/>
      <c r="AAE54" s="367"/>
      <c r="AAF54" s="367"/>
      <c r="AAG54" s="367"/>
      <c r="AAH54" s="367"/>
      <c r="AAI54" s="367"/>
      <c r="AAJ54" s="367"/>
      <c r="AAK54" s="367"/>
      <c r="AAL54" s="367"/>
      <c r="AAM54" s="367"/>
      <c r="AAN54" s="367"/>
      <c r="AAO54" s="367"/>
      <c r="AAP54" s="367"/>
      <c r="AAQ54" s="367"/>
      <c r="AAR54" s="367"/>
      <c r="AAS54" s="367"/>
      <c r="AAT54" s="367"/>
      <c r="AAU54" s="367"/>
      <c r="AAV54" s="367"/>
      <c r="AAW54" s="367"/>
      <c r="AAX54" s="367"/>
      <c r="AAY54" s="367"/>
      <c r="AAZ54" s="367"/>
      <c r="ABA54" s="367"/>
      <c r="ABB54" s="367"/>
      <c r="ABC54" s="367"/>
      <c r="ABD54" s="367"/>
      <c r="ABE54" s="367"/>
      <c r="ABF54" s="367"/>
      <c r="ABG54" s="367"/>
      <c r="ABH54" s="367"/>
      <c r="ABI54" s="367"/>
      <c r="ABJ54" s="367"/>
      <c r="ABK54" s="367"/>
      <c r="ABL54" s="367"/>
      <c r="ABM54" s="367"/>
      <c r="ABN54" s="367"/>
      <c r="ABO54" s="367"/>
      <c r="ABP54" s="367"/>
      <c r="ABQ54" s="367"/>
      <c r="ABR54" s="367"/>
      <c r="ABS54" s="367"/>
      <c r="ABT54" s="367"/>
      <c r="ABU54" s="367"/>
      <c r="ABV54" s="367"/>
      <c r="ABW54" s="367"/>
      <c r="ABX54" s="367"/>
      <c r="ABY54" s="367"/>
      <c r="ABZ54" s="367"/>
      <c r="ACA54" s="367"/>
      <c r="ACB54" s="367"/>
      <c r="ACC54" s="367"/>
      <c r="ACD54" s="367"/>
      <c r="ACE54" s="367"/>
      <c r="ACF54" s="367"/>
      <c r="ACG54" s="367"/>
      <c r="ACH54" s="367"/>
      <c r="ACI54" s="367"/>
      <c r="ACJ54" s="367"/>
      <c r="ACK54" s="367"/>
      <c r="ACL54" s="367"/>
      <c r="ACM54" s="367"/>
      <c r="ACN54" s="367"/>
      <c r="ACO54" s="367"/>
      <c r="ACP54" s="367"/>
      <c r="ACQ54" s="367"/>
      <c r="ACR54" s="367"/>
      <c r="ACS54" s="367"/>
      <c r="ACT54" s="367"/>
      <c r="ACU54" s="367"/>
      <c r="ACV54" s="367"/>
      <c r="ACW54" s="367"/>
      <c r="ACX54" s="367"/>
      <c r="ACY54" s="367"/>
      <c r="ACZ54" s="367"/>
      <c r="ADA54" s="367"/>
      <c r="ADB54" s="367"/>
      <c r="ADC54" s="367"/>
      <c r="ADD54" s="367"/>
      <c r="ADE54" s="367"/>
      <c r="ADF54" s="367"/>
      <c r="ADG54" s="367"/>
      <c r="ADH54" s="367"/>
      <c r="ADI54" s="367"/>
      <c r="ADJ54" s="367"/>
      <c r="ADK54" s="367"/>
      <c r="ADL54" s="367"/>
      <c r="ADM54" s="367"/>
      <c r="ADN54" s="367"/>
      <c r="ADO54" s="367"/>
      <c r="ADP54" s="367"/>
      <c r="ADQ54" s="367"/>
      <c r="ADR54" s="367"/>
      <c r="ADS54" s="367"/>
      <c r="ADT54" s="367"/>
      <c r="ADU54" s="367"/>
      <c r="ADV54" s="367"/>
      <c r="ADW54" s="367"/>
      <c r="ADX54" s="367"/>
      <c r="ADY54" s="367"/>
      <c r="ADZ54" s="367"/>
      <c r="AEA54" s="367"/>
      <c r="AEB54" s="367"/>
      <c r="AEC54" s="367"/>
      <c r="AED54" s="367"/>
      <c r="AEE54" s="367"/>
      <c r="AEF54" s="367"/>
      <c r="AEG54" s="367"/>
      <c r="AEH54" s="367"/>
      <c r="AEI54" s="367"/>
      <c r="AEJ54" s="367"/>
      <c r="AEK54" s="367"/>
      <c r="AEL54" s="367"/>
      <c r="AEM54" s="367"/>
      <c r="AEN54" s="367"/>
      <c r="AEO54" s="367"/>
      <c r="AEP54" s="367"/>
      <c r="AEQ54" s="367"/>
      <c r="AER54" s="367"/>
      <c r="AES54" s="367"/>
      <c r="AET54" s="367"/>
      <c r="AEU54" s="367"/>
      <c r="AEV54" s="367"/>
      <c r="AEW54" s="367"/>
      <c r="AEX54" s="367"/>
      <c r="AEY54" s="367"/>
      <c r="AEZ54" s="367"/>
      <c r="AFA54" s="367"/>
      <c r="AFB54" s="367"/>
      <c r="AFC54" s="367"/>
      <c r="AFD54" s="367"/>
      <c r="AFE54" s="367"/>
      <c r="AFF54" s="367"/>
      <c r="AFG54" s="367"/>
      <c r="AFH54" s="367"/>
      <c r="AFI54" s="367"/>
      <c r="AFJ54" s="367"/>
      <c r="AFK54" s="367"/>
      <c r="AFL54" s="367"/>
      <c r="AFM54" s="367"/>
      <c r="AFN54" s="367"/>
      <c r="AFO54" s="367"/>
      <c r="AFP54" s="367"/>
      <c r="AFQ54" s="367"/>
      <c r="AFR54" s="367"/>
      <c r="AFS54" s="367"/>
      <c r="AFT54" s="367"/>
      <c r="AFU54" s="367"/>
      <c r="AFV54" s="367"/>
      <c r="AFW54" s="367"/>
      <c r="AFX54" s="367"/>
      <c r="AFY54" s="367"/>
      <c r="AFZ54" s="367"/>
      <c r="AGA54" s="367"/>
      <c r="AGB54" s="367"/>
      <c r="AGC54" s="367"/>
      <c r="AGD54" s="367"/>
      <c r="AGE54" s="367"/>
      <c r="AGF54" s="367"/>
      <c r="AGG54" s="367"/>
      <c r="AGH54" s="367"/>
      <c r="AGI54" s="367"/>
      <c r="AGJ54" s="367"/>
      <c r="AGK54" s="367"/>
      <c r="AGL54" s="367"/>
      <c r="AGM54" s="367"/>
      <c r="AGN54" s="367"/>
      <c r="AGO54" s="367"/>
      <c r="AGP54" s="367"/>
      <c r="AGQ54" s="367"/>
      <c r="AGR54" s="367"/>
      <c r="AGS54" s="367"/>
      <c r="AGT54" s="367"/>
      <c r="AGU54" s="367"/>
      <c r="AGV54" s="367"/>
      <c r="AGW54" s="367"/>
      <c r="AGX54" s="367"/>
      <c r="AGY54" s="367"/>
      <c r="AGZ54" s="367"/>
      <c r="AHA54" s="367"/>
      <c r="AHB54" s="367"/>
      <c r="AHC54" s="367"/>
      <c r="AHD54" s="367"/>
      <c r="AHE54" s="367"/>
      <c r="AHF54" s="367"/>
      <c r="AHG54" s="367"/>
      <c r="AHH54" s="367"/>
      <c r="AHI54" s="367"/>
      <c r="AHJ54" s="367"/>
      <c r="AHK54" s="367"/>
      <c r="AHL54" s="367"/>
      <c r="AHM54" s="367"/>
      <c r="AHN54" s="367"/>
      <c r="AHO54" s="367"/>
      <c r="AHP54" s="367"/>
      <c r="AHQ54" s="367"/>
      <c r="AHR54" s="367"/>
      <c r="AHS54" s="367"/>
      <c r="AHT54" s="367"/>
      <c r="AHU54" s="367"/>
      <c r="AHV54" s="367"/>
      <c r="AHW54" s="367"/>
      <c r="AHX54" s="367"/>
      <c r="AHY54" s="367"/>
      <c r="AHZ54" s="367"/>
      <c r="AIA54" s="367"/>
      <c r="AIB54" s="367"/>
      <c r="AIC54" s="367"/>
      <c r="AID54" s="367"/>
      <c r="AIE54" s="367"/>
      <c r="AIF54" s="367"/>
      <c r="AIG54" s="367"/>
      <c r="AIH54" s="367"/>
      <c r="AII54" s="367"/>
      <c r="AIJ54" s="367"/>
      <c r="AIK54" s="367"/>
      <c r="AIL54" s="367"/>
      <c r="AIM54" s="367"/>
      <c r="AIN54" s="367"/>
      <c r="AIO54" s="367"/>
      <c r="AIP54" s="367"/>
      <c r="AIQ54" s="367"/>
      <c r="AIR54" s="367"/>
      <c r="AIS54" s="367"/>
      <c r="AIT54" s="367"/>
      <c r="AIU54" s="367"/>
      <c r="AIV54" s="367"/>
      <c r="AIW54" s="367"/>
      <c r="AIX54" s="367"/>
      <c r="AIY54" s="367"/>
      <c r="AIZ54" s="367"/>
      <c r="AJA54" s="367"/>
      <c r="AJB54" s="367"/>
      <c r="AJC54" s="367"/>
      <c r="AJD54" s="367"/>
      <c r="AJE54" s="367"/>
      <c r="AJF54" s="367"/>
      <c r="AJG54" s="367"/>
      <c r="AJH54" s="367"/>
      <c r="AJI54" s="367"/>
      <c r="AJJ54" s="367"/>
      <c r="AJK54" s="367"/>
      <c r="AJL54" s="367"/>
      <c r="AJM54" s="367"/>
      <c r="AJN54" s="367"/>
      <c r="AJO54" s="367"/>
      <c r="AJP54" s="367"/>
      <c r="AJQ54" s="367"/>
      <c r="AJR54" s="367"/>
      <c r="AJS54" s="367"/>
      <c r="AJT54" s="367"/>
      <c r="AJU54" s="367"/>
      <c r="AJV54" s="367"/>
      <c r="AJW54" s="367"/>
      <c r="AJX54" s="367"/>
      <c r="AJY54" s="367"/>
      <c r="AJZ54" s="367"/>
      <c r="AKA54" s="367"/>
      <c r="AKB54" s="367"/>
      <c r="AKC54" s="367"/>
      <c r="AKD54" s="367"/>
      <c r="AKE54" s="367"/>
      <c r="AKF54" s="367"/>
      <c r="AKG54" s="367"/>
      <c r="AKH54" s="367"/>
      <c r="AKI54" s="367"/>
      <c r="AKJ54" s="367"/>
      <c r="AKK54" s="367"/>
      <c r="AKL54" s="367"/>
      <c r="AKM54" s="367"/>
      <c r="AKN54" s="367"/>
      <c r="AKO54" s="367"/>
      <c r="AKP54" s="367"/>
      <c r="AKQ54" s="367"/>
      <c r="AKR54" s="367"/>
      <c r="AKS54" s="367"/>
      <c r="AKT54" s="367"/>
      <c r="AKU54" s="367"/>
      <c r="AKV54" s="367"/>
      <c r="AKW54" s="367"/>
      <c r="AKX54" s="367"/>
      <c r="AKY54" s="367"/>
      <c r="AKZ54" s="367"/>
      <c r="ALA54" s="367"/>
      <c r="ALB54" s="367"/>
      <c r="ALC54" s="367"/>
      <c r="ALD54" s="367"/>
      <c r="ALE54" s="367"/>
      <c r="ALF54" s="367"/>
      <c r="ALG54" s="367"/>
      <c r="ALH54" s="367"/>
      <c r="ALI54" s="367"/>
      <c r="ALJ54" s="367"/>
      <c r="ALK54" s="367"/>
      <c r="ALL54" s="367"/>
      <c r="ALM54" s="367"/>
      <c r="ALN54" s="367"/>
      <c r="ALO54" s="367"/>
      <c r="ALP54" s="367"/>
      <c r="ALQ54" s="367"/>
      <c r="ALR54" s="367"/>
      <c r="ALS54" s="367"/>
      <c r="ALT54" s="367"/>
      <c r="ALU54" s="367"/>
      <c r="ALV54" s="367"/>
      <c r="ALW54" s="367"/>
      <c r="ALX54" s="367"/>
      <c r="ALY54" s="367"/>
      <c r="ALZ54" s="367"/>
      <c r="AMA54" s="367"/>
      <c r="AMB54" s="367"/>
      <c r="AMC54" s="367"/>
      <c r="AMD54" s="367"/>
      <c r="AME54" s="367"/>
      <c r="AMF54" s="367"/>
      <c r="AMG54" s="367"/>
      <c r="AMH54" s="367"/>
      <c r="AMI54" s="367"/>
      <c r="AMJ54" s="367"/>
      <c r="AMK54" s="367"/>
      <c r="AML54" s="367"/>
      <c r="AMM54" s="367"/>
      <c r="AMN54" s="367"/>
      <c r="AMO54" s="367"/>
      <c r="AMP54" s="367"/>
      <c r="AMQ54" s="367"/>
      <c r="AMR54" s="367"/>
      <c r="AMS54" s="367"/>
      <c r="AMT54" s="367"/>
      <c r="AMU54" s="367"/>
      <c r="AMV54" s="367"/>
      <c r="AMW54" s="367"/>
      <c r="AMX54" s="367"/>
      <c r="AMY54" s="367"/>
      <c r="AMZ54" s="367"/>
      <c r="ANA54" s="367"/>
      <c r="ANB54" s="367"/>
      <c r="ANC54" s="367"/>
      <c r="AND54" s="367"/>
      <c r="ANE54" s="367"/>
      <c r="ANF54" s="367"/>
      <c r="ANG54" s="367"/>
      <c r="ANH54" s="367"/>
      <c r="ANI54" s="367"/>
      <c r="ANJ54" s="367"/>
      <c r="ANK54" s="367"/>
      <c r="ANL54" s="367"/>
      <c r="ANM54" s="367"/>
      <c r="ANN54" s="367"/>
      <c r="ANO54" s="367"/>
      <c r="ANP54" s="367"/>
      <c r="ANQ54" s="367"/>
      <c r="ANR54" s="367"/>
      <c r="ANS54" s="367"/>
      <c r="ANT54" s="367"/>
      <c r="ANU54" s="367"/>
      <c r="ANV54" s="367"/>
      <c r="ANW54" s="367"/>
      <c r="ANX54" s="367"/>
      <c r="ANY54" s="367"/>
      <c r="ANZ54" s="367"/>
      <c r="AOA54" s="367"/>
      <c r="AOB54" s="367"/>
      <c r="AOC54" s="367"/>
      <c r="AOD54" s="367"/>
      <c r="AOE54" s="367"/>
      <c r="AOF54" s="367"/>
      <c r="AOG54" s="367"/>
      <c r="AOH54" s="367"/>
      <c r="AOI54" s="367"/>
      <c r="AOJ54" s="367"/>
      <c r="AOK54" s="367"/>
      <c r="AOL54" s="367"/>
      <c r="AOM54" s="367"/>
      <c r="AON54" s="367"/>
      <c r="AOO54" s="367"/>
      <c r="AOP54" s="367"/>
      <c r="AOQ54" s="367"/>
      <c r="AOR54" s="367"/>
      <c r="AOS54" s="367"/>
      <c r="AOT54" s="367"/>
      <c r="AOU54" s="367"/>
      <c r="AOV54" s="367"/>
      <c r="AOW54" s="367"/>
      <c r="AOX54" s="367"/>
      <c r="AOY54" s="367"/>
      <c r="AOZ54" s="367"/>
      <c r="APA54" s="367"/>
      <c r="APB54" s="367"/>
      <c r="APC54" s="367"/>
      <c r="APD54" s="367"/>
      <c r="APE54" s="367"/>
      <c r="APF54" s="367"/>
      <c r="APG54" s="367"/>
      <c r="APH54" s="367"/>
      <c r="API54" s="367"/>
      <c r="APJ54" s="367"/>
      <c r="APK54" s="367"/>
      <c r="APL54" s="367"/>
      <c r="APM54" s="367"/>
      <c r="APN54" s="367"/>
      <c r="APO54" s="367"/>
      <c r="APP54" s="367"/>
      <c r="APQ54" s="367"/>
      <c r="APR54" s="367"/>
      <c r="APS54" s="367"/>
      <c r="APT54" s="367"/>
      <c r="APU54" s="367"/>
      <c r="APV54" s="367"/>
      <c r="APW54" s="367"/>
      <c r="APX54" s="367"/>
      <c r="APY54" s="367"/>
      <c r="APZ54" s="367"/>
      <c r="AQA54" s="367"/>
      <c r="AQB54" s="367"/>
      <c r="AQC54" s="367"/>
      <c r="AQD54" s="367"/>
      <c r="AQE54" s="367"/>
      <c r="AQF54" s="367"/>
      <c r="AQG54" s="367"/>
      <c r="AQH54" s="367"/>
      <c r="AQI54" s="367"/>
      <c r="AQJ54" s="367"/>
      <c r="AQK54" s="367"/>
      <c r="AQL54" s="367"/>
      <c r="AQM54" s="367"/>
      <c r="AQN54" s="367"/>
      <c r="AQO54" s="367"/>
      <c r="AQP54" s="367"/>
      <c r="AQQ54" s="367"/>
      <c r="AQR54" s="367"/>
      <c r="AQS54" s="367"/>
      <c r="AQT54" s="367"/>
      <c r="AQU54" s="367"/>
      <c r="AQV54" s="367"/>
      <c r="AQW54" s="367"/>
      <c r="AQX54" s="367"/>
      <c r="AQY54" s="367"/>
      <c r="AQZ54" s="367"/>
      <c r="ARA54" s="367"/>
      <c r="ARB54" s="367"/>
      <c r="ARC54" s="367"/>
      <c r="ARD54" s="367"/>
      <c r="ARE54" s="367"/>
      <c r="ARF54" s="367"/>
      <c r="ARG54" s="367"/>
      <c r="ARH54" s="367"/>
      <c r="ARI54" s="367"/>
      <c r="ARJ54" s="367"/>
      <c r="ARK54" s="367"/>
      <c r="ARL54" s="367"/>
      <c r="ARM54" s="367"/>
      <c r="ARN54" s="367"/>
      <c r="ARO54" s="367"/>
      <c r="ARP54" s="367"/>
      <c r="ARQ54" s="367"/>
      <c r="ARR54" s="367"/>
      <c r="ARS54" s="367"/>
      <c r="ART54" s="367"/>
      <c r="ARU54" s="367"/>
      <c r="ARV54" s="367"/>
      <c r="ARW54" s="367"/>
      <c r="ARX54" s="367"/>
      <c r="ARY54" s="367"/>
      <c r="ARZ54" s="367"/>
      <c r="ASA54" s="367"/>
      <c r="ASB54" s="367"/>
      <c r="ASC54" s="367"/>
      <c r="ASD54" s="367"/>
      <c r="ASE54" s="367"/>
      <c r="ASF54" s="367"/>
      <c r="ASG54" s="367"/>
      <c r="ASH54" s="367"/>
      <c r="ASI54" s="367"/>
      <c r="ASJ54" s="367"/>
      <c r="ASK54" s="367"/>
      <c r="ASL54" s="367"/>
      <c r="ASM54" s="367"/>
      <c r="ASN54" s="367"/>
      <c r="ASO54" s="367"/>
      <c r="ASP54" s="367"/>
      <c r="ASQ54" s="367"/>
      <c r="ASR54" s="367"/>
      <c r="ASS54" s="367"/>
      <c r="AST54" s="367"/>
      <c r="ASU54" s="367"/>
      <c r="ASV54" s="367"/>
      <c r="ASW54" s="367"/>
      <c r="ASX54" s="367"/>
      <c r="ASY54" s="367"/>
      <c r="ASZ54" s="367"/>
      <c r="ATA54" s="367"/>
      <c r="ATB54" s="367"/>
      <c r="ATC54" s="367"/>
      <c r="ATD54" s="367"/>
      <c r="ATE54" s="367"/>
      <c r="ATF54" s="367"/>
      <c r="ATG54" s="367"/>
      <c r="ATH54" s="367"/>
      <c r="ATI54" s="367"/>
      <c r="ATJ54" s="367"/>
      <c r="ATK54" s="367"/>
      <c r="ATL54" s="367"/>
      <c r="ATM54" s="367"/>
      <c r="ATN54" s="367"/>
      <c r="ATO54" s="367"/>
      <c r="ATP54" s="367"/>
      <c r="ATQ54" s="367"/>
      <c r="ATR54" s="367"/>
      <c r="ATS54" s="367"/>
      <c r="ATT54" s="367"/>
      <c r="ATU54" s="367"/>
      <c r="ATV54" s="367"/>
      <c r="ATW54" s="367"/>
      <c r="ATX54" s="367"/>
      <c r="ATY54" s="367"/>
      <c r="ATZ54" s="367"/>
      <c r="AUA54" s="367"/>
      <c r="AUB54" s="367"/>
      <c r="AUC54" s="367"/>
      <c r="AUD54" s="367"/>
      <c r="AUE54" s="367"/>
      <c r="AUF54" s="367"/>
      <c r="AUG54" s="367"/>
      <c r="AUH54" s="367"/>
      <c r="AUI54" s="367"/>
      <c r="AUJ54" s="367"/>
      <c r="AUK54" s="367"/>
      <c r="AUL54" s="367"/>
      <c r="AUM54" s="367"/>
      <c r="AUN54" s="367"/>
      <c r="AUO54" s="367"/>
      <c r="AUP54" s="367"/>
      <c r="AUQ54" s="367"/>
      <c r="AUR54" s="367"/>
      <c r="AUS54" s="367"/>
      <c r="AUT54" s="367"/>
      <c r="AUU54" s="367"/>
      <c r="AUV54" s="367"/>
      <c r="AUW54" s="367"/>
      <c r="AUX54" s="367"/>
      <c r="AUY54" s="367"/>
      <c r="AUZ54" s="367"/>
      <c r="AVA54" s="367"/>
      <c r="AVB54" s="367"/>
      <c r="AVC54" s="367"/>
      <c r="AVD54" s="367"/>
      <c r="AVE54" s="367"/>
      <c r="AVF54" s="367"/>
      <c r="AVG54" s="367"/>
      <c r="AVH54" s="367"/>
      <c r="AVI54" s="367"/>
      <c r="AVJ54" s="367"/>
      <c r="AVK54" s="367"/>
      <c r="AVL54" s="367"/>
      <c r="AVM54" s="367"/>
      <c r="AVN54" s="367"/>
      <c r="AVO54" s="367"/>
      <c r="AVP54" s="367"/>
      <c r="AVQ54" s="367"/>
      <c r="AVR54" s="367"/>
      <c r="AVS54" s="367"/>
      <c r="AVT54" s="367"/>
      <c r="AVU54" s="367"/>
      <c r="AVV54" s="367"/>
      <c r="AVW54" s="367"/>
      <c r="AVX54" s="367"/>
      <c r="AVY54" s="367"/>
      <c r="AVZ54" s="367"/>
      <c r="AWA54" s="367"/>
      <c r="AWB54" s="367"/>
      <c r="AWC54" s="367"/>
      <c r="AWD54" s="367"/>
      <c r="AWE54" s="367"/>
      <c r="AWF54" s="367"/>
      <c r="AWG54" s="367"/>
      <c r="AWH54" s="367"/>
      <c r="AWI54" s="367"/>
      <c r="AWJ54" s="367"/>
      <c r="AWK54" s="367"/>
      <c r="AWL54" s="367"/>
      <c r="AWM54" s="367"/>
      <c r="AWN54" s="367"/>
      <c r="AWO54" s="367"/>
      <c r="AWP54" s="367"/>
      <c r="AWQ54" s="367"/>
      <c r="AWR54" s="367"/>
      <c r="AWS54" s="367"/>
      <c r="AWT54" s="367"/>
      <c r="AWU54" s="367"/>
      <c r="AWV54" s="367"/>
      <c r="AWW54" s="367"/>
      <c r="AWX54" s="367"/>
      <c r="AWY54" s="367"/>
      <c r="AWZ54" s="367"/>
      <c r="AXA54" s="367"/>
      <c r="AXB54" s="367"/>
      <c r="AXC54" s="367"/>
      <c r="AXD54" s="367"/>
      <c r="AXE54" s="367"/>
      <c r="AXF54" s="367"/>
      <c r="AXG54" s="367"/>
      <c r="AXH54" s="367"/>
      <c r="AXI54" s="367"/>
      <c r="AXJ54" s="367"/>
      <c r="AXK54" s="367"/>
      <c r="AXL54" s="367"/>
      <c r="AXM54" s="367"/>
      <c r="AXN54" s="367"/>
      <c r="AXO54" s="367"/>
      <c r="AXP54" s="367"/>
      <c r="AXQ54" s="367"/>
      <c r="AXR54" s="367"/>
      <c r="AXS54" s="367"/>
      <c r="AXT54" s="367"/>
      <c r="AXU54" s="367"/>
      <c r="AXV54" s="367"/>
      <c r="AXW54" s="367"/>
      <c r="AXX54" s="367"/>
      <c r="AXY54" s="367"/>
      <c r="AXZ54" s="367"/>
      <c r="AYA54" s="367"/>
      <c r="AYB54" s="367"/>
      <c r="AYC54" s="367"/>
      <c r="AYD54" s="367"/>
      <c r="AYE54" s="367"/>
      <c r="AYF54" s="367"/>
      <c r="AYG54" s="367"/>
      <c r="AYH54" s="367"/>
      <c r="AYI54" s="367"/>
      <c r="AYJ54" s="367"/>
      <c r="AYK54" s="367"/>
      <c r="AYL54" s="367"/>
      <c r="AYM54" s="367"/>
      <c r="AYN54" s="367"/>
      <c r="AYO54" s="367"/>
      <c r="AYP54" s="367"/>
      <c r="AYQ54" s="367"/>
      <c r="AYR54" s="367"/>
      <c r="AYS54" s="367"/>
      <c r="AYT54" s="367"/>
      <c r="AYU54" s="367"/>
      <c r="AYV54" s="367"/>
      <c r="AYW54" s="367"/>
      <c r="AYX54" s="367"/>
      <c r="AYY54" s="367"/>
      <c r="AYZ54" s="367"/>
      <c r="AZA54" s="367"/>
      <c r="AZB54" s="367"/>
      <c r="AZC54" s="367"/>
      <c r="AZD54" s="367"/>
      <c r="AZE54" s="367"/>
      <c r="AZF54" s="367"/>
      <c r="AZG54" s="367"/>
      <c r="AZH54" s="367"/>
      <c r="AZI54" s="367"/>
      <c r="AZJ54" s="367"/>
      <c r="AZK54" s="367"/>
      <c r="AZL54" s="367"/>
      <c r="AZM54" s="367"/>
      <c r="AZN54" s="367"/>
      <c r="AZO54" s="367"/>
      <c r="AZP54" s="367"/>
      <c r="AZQ54" s="367"/>
      <c r="AZR54" s="367"/>
      <c r="AZS54" s="367"/>
      <c r="AZT54" s="367"/>
      <c r="AZU54" s="367"/>
      <c r="AZV54" s="367"/>
      <c r="AZW54" s="367"/>
      <c r="AZX54" s="367"/>
      <c r="AZY54" s="367"/>
      <c r="AZZ54" s="367"/>
      <c r="BAA54" s="367"/>
      <c r="BAB54" s="367"/>
      <c r="BAC54" s="367"/>
      <c r="BAD54" s="367"/>
      <c r="BAE54" s="367"/>
      <c r="BAF54" s="367"/>
      <c r="BAG54" s="367"/>
      <c r="BAH54" s="367"/>
      <c r="BAI54" s="367"/>
      <c r="BAJ54" s="367"/>
      <c r="BAK54" s="367"/>
      <c r="BAL54" s="367"/>
      <c r="BAM54" s="367"/>
      <c r="BAN54" s="367"/>
      <c r="BAO54" s="367"/>
      <c r="BAP54" s="367"/>
      <c r="BAQ54" s="367"/>
      <c r="BAR54" s="367"/>
      <c r="BAS54" s="367"/>
      <c r="BAT54" s="367"/>
      <c r="BAU54" s="367"/>
      <c r="BAV54" s="367"/>
      <c r="BAW54" s="367"/>
      <c r="BAX54" s="367"/>
      <c r="BAY54" s="367"/>
      <c r="BAZ54" s="367"/>
      <c r="BBA54" s="367"/>
      <c r="BBB54" s="367"/>
      <c r="BBC54" s="367"/>
      <c r="BBD54" s="367"/>
      <c r="BBE54" s="367"/>
      <c r="BBF54" s="367"/>
      <c r="BBG54" s="367"/>
      <c r="BBH54" s="367"/>
      <c r="BBI54" s="367"/>
      <c r="BBJ54" s="367"/>
      <c r="BBK54" s="367"/>
      <c r="BBL54" s="367"/>
      <c r="BBM54" s="367"/>
      <c r="BBN54" s="367"/>
      <c r="BBO54" s="367"/>
      <c r="BBP54" s="367"/>
      <c r="BBQ54" s="367"/>
      <c r="BBR54" s="367"/>
      <c r="BBS54" s="367"/>
      <c r="BBT54" s="367"/>
      <c r="BBU54" s="367"/>
      <c r="BBV54" s="367"/>
      <c r="BBW54" s="367"/>
      <c r="BBX54" s="367"/>
      <c r="BBY54" s="367"/>
      <c r="BBZ54" s="367"/>
      <c r="BCA54" s="367"/>
      <c r="BCB54" s="367"/>
      <c r="BCC54" s="367"/>
      <c r="BCD54" s="367"/>
      <c r="BCE54" s="367"/>
      <c r="BCF54" s="367"/>
      <c r="BCG54" s="367"/>
      <c r="BCH54" s="367"/>
      <c r="BCI54" s="367"/>
      <c r="BCJ54" s="367"/>
      <c r="BCK54" s="367"/>
      <c r="BCL54" s="367"/>
      <c r="BCM54" s="367"/>
      <c r="BCN54" s="367"/>
      <c r="BCO54" s="367"/>
      <c r="BCP54" s="367"/>
      <c r="BCQ54" s="367"/>
      <c r="BCR54" s="367"/>
      <c r="BCS54" s="367"/>
      <c r="BCT54" s="367"/>
      <c r="BCU54" s="367"/>
      <c r="BCV54" s="367"/>
      <c r="BCW54" s="367"/>
      <c r="BCX54" s="367"/>
      <c r="BCY54" s="367"/>
      <c r="BCZ54" s="367"/>
      <c r="BDA54" s="367"/>
      <c r="BDB54" s="367"/>
      <c r="BDC54" s="367"/>
      <c r="BDD54" s="367"/>
      <c r="BDE54" s="367"/>
      <c r="BDF54" s="367"/>
      <c r="BDG54" s="367"/>
      <c r="BDH54" s="367"/>
      <c r="BDI54" s="367"/>
      <c r="BDJ54" s="367"/>
      <c r="BDK54" s="367"/>
      <c r="BDL54" s="367"/>
      <c r="BDM54" s="367"/>
      <c r="BDN54" s="367"/>
      <c r="BDO54" s="367"/>
      <c r="BDP54" s="367"/>
      <c r="BDQ54" s="367"/>
      <c r="BDR54" s="367"/>
      <c r="BDS54" s="367"/>
      <c r="BDT54" s="367"/>
      <c r="BDU54" s="367"/>
      <c r="BDV54" s="367"/>
      <c r="BDW54" s="367"/>
      <c r="BDX54" s="367"/>
      <c r="BDY54" s="367"/>
      <c r="BDZ54" s="367"/>
      <c r="BEA54" s="367"/>
      <c r="BEB54" s="367"/>
      <c r="BEC54" s="367"/>
      <c r="BED54" s="367"/>
      <c r="BEE54" s="367"/>
      <c r="BEF54" s="367"/>
      <c r="BEG54" s="367"/>
      <c r="BEH54" s="367"/>
      <c r="BEI54" s="367"/>
      <c r="BEJ54" s="367"/>
      <c r="BEK54" s="367"/>
      <c r="BEL54" s="367"/>
      <c r="BEM54" s="367"/>
      <c r="BEN54" s="367"/>
      <c r="BEO54" s="367"/>
      <c r="BEP54" s="367"/>
      <c r="BEQ54" s="367"/>
      <c r="BER54" s="367"/>
      <c r="BES54" s="367"/>
      <c r="BET54" s="367"/>
      <c r="BEU54" s="367"/>
      <c r="BEV54" s="367"/>
      <c r="BEW54" s="367"/>
      <c r="BEX54" s="367"/>
      <c r="BEY54" s="367"/>
      <c r="BEZ54" s="367"/>
      <c r="BFA54" s="367"/>
      <c r="BFB54" s="367"/>
      <c r="BFC54" s="367"/>
      <c r="BFD54" s="367"/>
      <c r="BFE54" s="367"/>
      <c r="BFF54" s="367"/>
      <c r="BFG54" s="367"/>
      <c r="BFH54" s="367"/>
      <c r="BFI54" s="367"/>
      <c r="BFJ54" s="367"/>
      <c r="BFK54" s="367"/>
      <c r="BFL54" s="367"/>
      <c r="BFM54" s="367"/>
      <c r="BFN54" s="367"/>
      <c r="BFO54" s="367"/>
      <c r="BFP54" s="367"/>
      <c r="BFQ54" s="367"/>
      <c r="BFR54" s="367"/>
      <c r="BFS54" s="367"/>
      <c r="BFT54" s="367"/>
      <c r="BFU54" s="367"/>
      <c r="BFV54" s="367"/>
      <c r="BFW54" s="367"/>
      <c r="BFX54" s="367"/>
      <c r="BFY54" s="367"/>
      <c r="BFZ54" s="367"/>
      <c r="BGA54" s="367"/>
      <c r="BGB54" s="367"/>
      <c r="BGC54" s="367"/>
      <c r="BGD54" s="367"/>
      <c r="BGE54" s="367"/>
      <c r="BGF54" s="367"/>
      <c r="BGG54" s="367"/>
      <c r="BGH54" s="367"/>
      <c r="BGI54" s="367"/>
      <c r="BGJ54" s="367"/>
      <c r="BGK54" s="367"/>
      <c r="BGL54" s="367"/>
      <c r="BGM54" s="367"/>
      <c r="BGN54" s="367"/>
      <c r="BGO54" s="367"/>
      <c r="BGP54" s="367"/>
      <c r="BGQ54" s="367"/>
      <c r="BGR54" s="367"/>
      <c r="BGS54" s="367"/>
      <c r="BGT54" s="367"/>
      <c r="BGU54" s="367"/>
      <c r="BGV54" s="367"/>
      <c r="BGW54" s="367"/>
      <c r="BGX54" s="367"/>
      <c r="BGY54" s="367"/>
      <c r="BGZ54" s="367"/>
      <c r="BHA54" s="367"/>
      <c r="BHB54" s="367"/>
      <c r="BHC54" s="367"/>
      <c r="BHD54" s="367"/>
      <c r="BHE54" s="367"/>
      <c r="BHF54" s="367"/>
      <c r="BHG54" s="367"/>
      <c r="BHH54" s="367"/>
      <c r="BHI54" s="367"/>
      <c r="BHJ54" s="367"/>
      <c r="BHK54" s="367"/>
      <c r="BHL54" s="367"/>
      <c r="BHM54" s="367"/>
      <c r="BHN54" s="367"/>
      <c r="BHO54" s="367"/>
      <c r="BHP54" s="367"/>
      <c r="BHQ54" s="367"/>
      <c r="BHR54" s="367"/>
      <c r="BHS54" s="367"/>
      <c r="BHT54" s="367"/>
      <c r="BHU54" s="367"/>
      <c r="BHV54" s="367"/>
      <c r="BHW54" s="367"/>
      <c r="BHX54" s="367"/>
      <c r="BHY54" s="367"/>
      <c r="BHZ54" s="367"/>
      <c r="BIA54" s="367"/>
      <c r="BIB54" s="367"/>
      <c r="BIC54" s="367"/>
      <c r="BID54" s="367"/>
      <c r="BIE54" s="367"/>
      <c r="BIF54" s="367"/>
      <c r="BIG54" s="367"/>
      <c r="BIH54" s="367"/>
      <c r="BII54" s="367"/>
      <c r="BIJ54" s="367"/>
      <c r="BIK54" s="367"/>
      <c r="BIL54" s="367"/>
      <c r="BIM54" s="367"/>
      <c r="BIN54" s="367"/>
      <c r="BIO54" s="367"/>
      <c r="BIP54" s="367"/>
      <c r="BIQ54" s="367"/>
      <c r="BIR54" s="367"/>
      <c r="BIS54" s="367"/>
      <c r="BIT54" s="367"/>
      <c r="BIU54" s="367"/>
      <c r="BIV54" s="367"/>
      <c r="BIW54" s="367"/>
      <c r="BIX54" s="367"/>
      <c r="BIY54" s="367"/>
      <c r="BIZ54" s="367"/>
      <c r="BJA54" s="367"/>
      <c r="BJB54" s="367"/>
      <c r="BJC54" s="367"/>
      <c r="BJD54" s="367"/>
      <c r="BJE54" s="367"/>
      <c r="BJF54" s="367"/>
      <c r="BJG54" s="367"/>
      <c r="BJH54" s="367"/>
      <c r="BJI54" s="367"/>
      <c r="BJJ54" s="367"/>
      <c r="BJK54" s="367"/>
      <c r="BJL54" s="367"/>
      <c r="BJM54" s="367"/>
      <c r="BJN54" s="367"/>
      <c r="BJO54" s="367"/>
      <c r="BJP54" s="367"/>
      <c r="BJQ54" s="367"/>
      <c r="BJR54" s="367"/>
      <c r="BJS54" s="367"/>
      <c r="BJT54" s="367"/>
      <c r="BJU54" s="367"/>
      <c r="BJV54" s="367"/>
      <c r="BJW54" s="367"/>
      <c r="BJX54" s="367"/>
      <c r="BJY54" s="367"/>
      <c r="BJZ54" s="367"/>
      <c r="BKA54" s="367"/>
      <c r="BKB54" s="367"/>
      <c r="BKC54" s="367"/>
      <c r="BKD54" s="367"/>
      <c r="BKE54" s="367"/>
      <c r="BKF54" s="367"/>
      <c r="BKG54" s="367"/>
      <c r="BKH54" s="367"/>
      <c r="BKI54" s="367"/>
      <c r="BKJ54" s="367"/>
      <c r="BKK54" s="367"/>
      <c r="BKL54" s="367"/>
      <c r="BKM54" s="367"/>
      <c r="BKN54" s="367"/>
      <c r="BKO54" s="367"/>
      <c r="BKP54" s="367"/>
      <c r="BKQ54" s="367"/>
      <c r="BKR54" s="367"/>
      <c r="BKS54" s="367"/>
      <c r="BKT54" s="367"/>
      <c r="BKU54" s="367"/>
      <c r="BKV54" s="367"/>
      <c r="BKW54" s="367"/>
      <c r="BKX54" s="367"/>
      <c r="BKY54" s="367"/>
      <c r="BKZ54" s="367"/>
      <c r="BLA54" s="367"/>
      <c r="BLB54" s="367"/>
      <c r="BLC54" s="367"/>
      <c r="BLD54" s="367"/>
      <c r="BLE54" s="367"/>
      <c r="BLF54" s="367"/>
      <c r="BLG54" s="367"/>
      <c r="BLH54" s="367"/>
      <c r="BLI54" s="367"/>
      <c r="BLJ54" s="367"/>
      <c r="BLK54" s="367"/>
      <c r="BLL54" s="367"/>
      <c r="BLM54" s="367"/>
      <c r="BLN54" s="367"/>
      <c r="BLO54" s="367"/>
      <c r="BLP54" s="367"/>
      <c r="BLQ54" s="367"/>
      <c r="BLR54" s="367"/>
      <c r="BLS54" s="367"/>
      <c r="BLT54" s="367"/>
      <c r="BLU54" s="367"/>
      <c r="BLV54" s="367"/>
      <c r="BLW54" s="367"/>
      <c r="BLX54" s="367"/>
      <c r="BLY54" s="367"/>
      <c r="BLZ54" s="367"/>
      <c r="BMA54" s="367"/>
      <c r="BMB54" s="367"/>
      <c r="BMC54" s="367"/>
      <c r="BMD54" s="367"/>
      <c r="BME54" s="367"/>
      <c r="BMF54" s="367"/>
      <c r="BMG54" s="367"/>
      <c r="BMH54" s="367"/>
      <c r="BMI54" s="367"/>
      <c r="BMJ54" s="367"/>
      <c r="BMK54" s="367"/>
      <c r="BML54" s="367"/>
      <c r="BMM54" s="367"/>
      <c r="BMN54" s="367"/>
      <c r="BMO54" s="367"/>
      <c r="BMP54" s="367"/>
      <c r="BMQ54" s="367"/>
      <c r="BMR54" s="367"/>
      <c r="BMS54" s="367"/>
      <c r="BMT54" s="367"/>
      <c r="BMU54" s="367"/>
      <c r="BMV54" s="367"/>
      <c r="BMW54" s="367"/>
      <c r="BMX54" s="367"/>
      <c r="BMY54" s="367"/>
      <c r="BMZ54" s="367"/>
      <c r="BNA54" s="367"/>
      <c r="BNB54" s="367"/>
      <c r="BNC54" s="367"/>
      <c r="BND54" s="367"/>
      <c r="BNE54" s="367"/>
      <c r="BNF54" s="367"/>
      <c r="BNG54" s="367"/>
      <c r="BNH54" s="367"/>
      <c r="BNI54" s="367"/>
      <c r="BNJ54" s="367"/>
      <c r="BNK54" s="367"/>
      <c r="BNL54" s="367"/>
      <c r="BNM54" s="367"/>
      <c r="BNN54" s="367"/>
      <c r="BNO54" s="367"/>
      <c r="BNP54" s="367"/>
      <c r="BNQ54" s="367"/>
      <c r="BNR54" s="367"/>
      <c r="BNS54" s="367"/>
      <c r="BNT54" s="367"/>
      <c r="BNU54" s="367"/>
      <c r="BNV54" s="367"/>
      <c r="BNW54" s="367"/>
      <c r="BNX54" s="367"/>
      <c r="BNY54" s="367"/>
      <c r="BNZ54" s="367"/>
      <c r="BOA54" s="367"/>
      <c r="BOB54" s="367"/>
      <c r="BOC54" s="367"/>
      <c r="BOD54" s="367"/>
      <c r="BOE54" s="367"/>
      <c r="BOF54" s="367"/>
      <c r="BOG54" s="367"/>
      <c r="BOH54" s="367"/>
      <c r="BOI54" s="367"/>
      <c r="BOJ54" s="367"/>
      <c r="BOK54" s="367"/>
      <c r="BOL54" s="367"/>
      <c r="BOM54" s="367"/>
      <c r="BON54" s="367"/>
      <c r="BOO54" s="367"/>
      <c r="BOP54" s="367"/>
      <c r="BOQ54" s="367"/>
      <c r="BOR54" s="367"/>
      <c r="BOS54" s="367"/>
      <c r="BOT54" s="367"/>
      <c r="BOU54" s="367"/>
      <c r="BOV54" s="367"/>
      <c r="BOW54" s="367"/>
      <c r="BOX54" s="367"/>
      <c r="BOY54" s="367"/>
      <c r="BOZ54" s="367"/>
      <c r="BPA54" s="367"/>
      <c r="BPB54" s="367"/>
      <c r="BPC54" s="367"/>
      <c r="BPD54" s="367"/>
      <c r="BPE54" s="367"/>
      <c r="BPF54" s="367"/>
      <c r="BPG54" s="367"/>
      <c r="BPH54" s="367"/>
      <c r="BPI54" s="367"/>
      <c r="BPJ54" s="367"/>
      <c r="BPK54" s="367"/>
      <c r="BPL54" s="367"/>
      <c r="BPM54" s="367"/>
      <c r="BPN54" s="367"/>
      <c r="BPO54" s="367"/>
      <c r="BPP54" s="367"/>
      <c r="BPQ54" s="367"/>
      <c r="BPR54" s="367"/>
      <c r="BPS54" s="367"/>
      <c r="BPT54" s="367"/>
      <c r="BPU54" s="367"/>
      <c r="BPV54" s="367"/>
      <c r="BPW54" s="367"/>
      <c r="BPX54" s="367"/>
      <c r="BPY54" s="367"/>
      <c r="BPZ54" s="367"/>
      <c r="BQA54" s="367"/>
      <c r="BQB54" s="367"/>
      <c r="BQC54" s="367"/>
      <c r="BQD54" s="367"/>
      <c r="BQE54" s="367"/>
      <c r="BQF54" s="367"/>
      <c r="BQG54" s="367"/>
      <c r="BQH54" s="367"/>
      <c r="BQI54" s="367"/>
      <c r="BQJ54" s="367"/>
      <c r="BQK54" s="367"/>
      <c r="BQL54" s="367"/>
      <c r="BQM54" s="367"/>
      <c r="BQN54" s="367"/>
      <c r="BQO54" s="367"/>
      <c r="BQP54" s="367"/>
      <c r="BQQ54" s="367"/>
      <c r="BQR54" s="367"/>
      <c r="BQS54" s="367"/>
      <c r="BQT54" s="367"/>
      <c r="BQU54" s="367"/>
      <c r="BQV54" s="367"/>
      <c r="BQW54" s="367"/>
      <c r="BQX54" s="367"/>
      <c r="BQY54" s="367"/>
      <c r="BQZ54" s="367"/>
      <c r="BRA54" s="367"/>
      <c r="BRB54" s="367"/>
      <c r="BRC54" s="367"/>
      <c r="BRD54" s="367"/>
      <c r="BRE54" s="367"/>
      <c r="BRF54" s="367"/>
      <c r="BRG54" s="367"/>
      <c r="BRH54" s="367"/>
      <c r="BRI54" s="367"/>
      <c r="BRJ54" s="367"/>
      <c r="BRK54" s="367"/>
      <c r="BRL54" s="367"/>
      <c r="BRM54" s="367"/>
      <c r="BRN54" s="367"/>
      <c r="BRO54" s="367"/>
      <c r="BRP54" s="367"/>
      <c r="BRQ54" s="367"/>
      <c r="BRR54" s="367"/>
      <c r="BRS54" s="367"/>
      <c r="BRT54" s="367"/>
      <c r="BRU54" s="367"/>
      <c r="BRV54" s="367"/>
      <c r="BRW54" s="367"/>
      <c r="BRX54" s="367"/>
      <c r="BRY54" s="367"/>
      <c r="BRZ54" s="367"/>
      <c r="BSA54" s="367"/>
      <c r="BSB54" s="367"/>
      <c r="BSC54" s="367"/>
      <c r="BSD54" s="367"/>
      <c r="BSE54" s="367"/>
      <c r="BSF54" s="367"/>
      <c r="BSG54" s="367"/>
      <c r="BSH54" s="367"/>
      <c r="BSI54" s="367"/>
      <c r="BSJ54" s="367"/>
      <c r="BSK54" s="367"/>
      <c r="BSL54" s="367"/>
      <c r="BSM54" s="367"/>
      <c r="BSN54" s="367"/>
      <c r="BSO54" s="367"/>
      <c r="BSP54" s="367"/>
      <c r="BSQ54" s="367"/>
      <c r="BSR54" s="367"/>
      <c r="BSS54" s="367"/>
      <c r="BST54" s="367"/>
      <c r="BSU54" s="367"/>
      <c r="BSV54" s="367"/>
      <c r="BSW54" s="367"/>
      <c r="BSX54" s="367"/>
      <c r="BSY54" s="367"/>
      <c r="BSZ54" s="367"/>
      <c r="BTA54" s="367"/>
      <c r="BTB54" s="367"/>
      <c r="BTC54" s="367"/>
      <c r="BTD54" s="367"/>
      <c r="BTE54" s="367"/>
      <c r="BTF54" s="367"/>
      <c r="BTG54" s="367"/>
      <c r="BTH54" s="367"/>
      <c r="BTI54" s="367"/>
      <c r="BTJ54" s="367"/>
      <c r="BTK54" s="367"/>
      <c r="BTL54" s="367"/>
      <c r="BTM54" s="367"/>
      <c r="BTN54" s="367"/>
      <c r="BTO54" s="367"/>
      <c r="BTP54" s="367"/>
      <c r="BTQ54" s="367"/>
      <c r="BTR54" s="367"/>
      <c r="BTS54" s="367"/>
      <c r="BTT54" s="367"/>
      <c r="BTU54" s="367"/>
      <c r="BTV54" s="367"/>
      <c r="BTW54" s="367"/>
      <c r="BTX54" s="367"/>
      <c r="BTY54" s="367"/>
      <c r="BTZ54" s="367"/>
      <c r="BUA54" s="367"/>
      <c r="BUB54" s="367"/>
      <c r="BUC54" s="367"/>
      <c r="BUD54" s="367"/>
      <c r="BUE54" s="367"/>
      <c r="BUF54" s="367"/>
      <c r="BUG54" s="367"/>
      <c r="BUH54" s="367"/>
      <c r="BUI54" s="367"/>
      <c r="BUJ54" s="367"/>
      <c r="BUK54" s="367"/>
      <c r="BUL54" s="367"/>
      <c r="BUM54" s="367"/>
      <c r="BUN54" s="367"/>
      <c r="BUO54" s="367"/>
      <c r="BUP54" s="367"/>
      <c r="BUQ54" s="367"/>
      <c r="BUR54" s="367"/>
      <c r="BUS54" s="367"/>
      <c r="BUT54" s="367"/>
      <c r="BUU54" s="367"/>
      <c r="BUV54" s="367"/>
      <c r="BUW54" s="367"/>
      <c r="BUX54" s="367"/>
      <c r="BUY54" s="367"/>
      <c r="BUZ54" s="367"/>
      <c r="BVA54" s="367"/>
      <c r="BVB54" s="367"/>
      <c r="BVC54" s="367"/>
      <c r="BVD54" s="367"/>
      <c r="BVE54" s="367"/>
      <c r="BVF54" s="367"/>
      <c r="BVG54" s="367"/>
      <c r="BVH54" s="367"/>
      <c r="BVI54" s="367"/>
      <c r="BVJ54" s="367"/>
      <c r="BVK54" s="367"/>
      <c r="BVL54" s="367"/>
      <c r="BVM54" s="367"/>
      <c r="BVN54" s="367"/>
      <c r="BVO54" s="367"/>
      <c r="BVP54" s="367"/>
      <c r="BVQ54" s="367"/>
      <c r="BVR54" s="367"/>
      <c r="BVS54" s="367"/>
      <c r="BVT54" s="367"/>
      <c r="BVU54" s="367"/>
      <c r="BVV54" s="367"/>
      <c r="BVW54" s="367"/>
      <c r="BVX54" s="367"/>
      <c r="BVY54" s="367"/>
      <c r="BVZ54" s="367"/>
      <c r="BWA54" s="367"/>
      <c r="BWB54" s="367"/>
      <c r="BWC54" s="367"/>
      <c r="BWD54" s="367"/>
      <c r="BWE54" s="367"/>
      <c r="BWF54" s="367"/>
      <c r="BWG54" s="367"/>
      <c r="BWH54" s="367"/>
      <c r="BWI54" s="367"/>
      <c r="BWJ54" s="367"/>
      <c r="BWK54" s="367"/>
      <c r="BWL54" s="367"/>
      <c r="BWM54" s="367"/>
      <c r="BWN54" s="367"/>
      <c r="BWO54" s="367"/>
      <c r="BWP54" s="367"/>
      <c r="BWQ54" s="367"/>
      <c r="BWR54" s="367"/>
      <c r="BWS54" s="367"/>
      <c r="BWT54" s="367"/>
      <c r="BWU54" s="367"/>
      <c r="BWV54" s="367"/>
      <c r="BWW54" s="367"/>
      <c r="BWX54" s="367"/>
      <c r="BWY54" s="367"/>
      <c r="BWZ54" s="367"/>
      <c r="BXA54" s="367"/>
      <c r="BXB54" s="367"/>
      <c r="BXC54" s="367"/>
      <c r="BXD54" s="367"/>
      <c r="BXE54" s="367"/>
      <c r="BXF54" s="367"/>
      <c r="BXG54" s="367"/>
      <c r="BXH54" s="367"/>
      <c r="BXI54" s="367"/>
      <c r="BXJ54" s="367"/>
      <c r="BXK54" s="367"/>
      <c r="BXL54" s="367"/>
      <c r="BXM54" s="367"/>
      <c r="BXN54" s="367"/>
      <c r="BXO54" s="367"/>
      <c r="BXP54" s="367"/>
      <c r="BXQ54" s="367"/>
      <c r="BXR54" s="367"/>
      <c r="BXS54" s="367"/>
      <c r="BXT54" s="367"/>
      <c r="BXU54" s="367"/>
      <c r="BXV54" s="367"/>
      <c r="BXW54" s="367"/>
      <c r="BXX54" s="367"/>
      <c r="BXY54" s="367"/>
      <c r="BXZ54" s="367"/>
      <c r="BYA54" s="367"/>
      <c r="BYB54" s="367"/>
      <c r="BYC54" s="367"/>
      <c r="BYD54" s="367"/>
      <c r="BYE54" s="367"/>
      <c r="BYF54" s="367"/>
      <c r="BYG54" s="367"/>
      <c r="BYH54" s="367"/>
      <c r="BYI54" s="367"/>
      <c r="BYJ54" s="367"/>
      <c r="BYK54" s="367"/>
      <c r="BYL54" s="367"/>
      <c r="BYM54" s="367"/>
      <c r="BYN54" s="367"/>
      <c r="BYO54" s="367"/>
      <c r="BYP54" s="367"/>
      <c r="BYQ54" s="367"/>
      <c r="BYR54" s="367"/>
      <c r="BYS54" s="367"/>
      <c r="BYT54" s="367"/>
      <c r="BYU54" s="367"/>
      <c r="BYV54" s="367"/>
      <c r="BYW54" s="367"/>
      <c r="BYX54" s="367"/>
      <c r="BYY54" s="367"/>
      <c r="BYZ54" s="367"/>
      <c r="BZA54" s="367"/>
      <c r="BZB54" s="367"/>
      <c r="BZC54" s="367"/>
      <c r="BZD54" s="367"/>
      <c r="BZE54" s="367"/>
      <c r="BZF54" s="367"/>
      <c r="BZG54" s="367"/>
      <c r="BZH54" s="367"/>
      <c r="BZI54" s="367"/>
      <c r="BZJ54" s="367"/>
      <c r="BZK54" s="367"/>
      <c r="BZL54" s="367"/>
      <c r="BZM54" s="367"/>
      <c r="BZN54" s="367"/>
      <c r="BZO54" s="367"/>
      <c r="BZP54" s="367"/>
      <c r="BZQ54" s="367"/>
      <c r="BZR54" s="367"/>
      <c r="BZS54" s="367"/>
      <c r="BZT54" s="367"/>
      <c r="BZU54" s="367"/>
      <c r="BZV54" s="367"/>
      <c r="BZW54" s="367"/>
      <c r="BZX54" s="367"/>
      <c r="BZY54" s="367"/>
      <c r="BZZ54" s="367"/>
      <c r="CAA54" s="367"/>
      <c r="CAB54" s="367"/>
      <c r="CAC54" s="367"/>
      <c r="CAD54" s="367"/>
      <c r="CAE54" s="367"/>
      <c r="CAF54" s="367"/>
      <c r="CAG54" s="367"/>
      <c r="CAH54" s="367"/>
      <c r="CAI54" s="367"/>
      <c r="CAJ54" s="367"/>
      <c r="CAK54" s="367"/>
      <c r="CAL54" s="367"/>
      <c r="CAM54" s="367"/>
      <c r="CAN54" s="367"/>
      <c r="CAO54" s="367"/>
      <c r="CAP54" s="367"/>
      <c r="CAQ54" s="367"/>
      <c r="CAR54" s="367"/>
      <c r="CAS54" s="367"/>
      <c r="CAT54" s="367"/>
      <c r="CAU54" s="367"/>
      <c r="CAV54" s="367"/>
      <c r="CAW54" s="367"/>
      <c r="CAX54" s="367"/>
      <c r="CAY54" s="367"/>
      <c r="CAZ54" s="367"/>
      <c r="CBA54" s="367"/>
      <c r="CBB54" s="367"/>
      <c r="CBC54" s="367"/>
      <c r="CBD54" s="367"/>
      <c r="CBE54" s="367"/>
      <c r="CBF54" s="367"/>
      <c r="CBG54" s="367"/>
      <c r="CBH54" s="367"/>
      <c r="CBI54" s="367"/>
      <c r="CBJ54" s="367"/>
      <c r="CBK54" s="367"/>
      <c r="CBL54" s="367"/>
      <c r="CBM54" s="367"/>
      <c r="CBN54" s="367"/>
      <c r="CBO54" s="367"/>
      <c r="CBP54" s="367"/>
      <c r="CBQ54" s="367"/>
      <c r="CBR54" s="367"/>
      <c r="CBS54" s="367"/>
      <c r="CBT54" s="367"/>
      <c r="CBU54" s="367"/>
      <c r="CBV54" s="367"/>
      <c r="CBW54" s="367"/>
      <c r="CBX54" s="367"/>
      <c r="CBY54" s="367"/>
      <c r="CBZ54" s="367"/>
      <c r="CCA54" s="367"/>
      <c r="CCB54" s="367"/>
      <c r="CCC54" s="367"/>
      <c r="CCD54" s="367"/>
      <c r="CCE54" s="367"/>
      <c r="CCF54" s="367"/>
      <c r="CCG54" s="367"/>
      <c r="CCH54" s="367"/>
      <c r="CCI54" s="367"/>
      <c r="CCJ54" s="367"/>
      <c r="CCK54" s="367"/>
      <c r="CCL54" s="367"/>
      <c r="CCM54" s="367"/>
      <c r="CCN54" s="367"/>
      <c r="CCO54" s="367"/>
      <c r="CCP54" s="367"/>
      <c r="CCQ54" s="367"/>
      <c r="CCR54" s="367"/>
      <c r="CCS54" s="367"/>
      <c r="CCT54" s="367"/>
      <c r="CCU54" s="367"/>
      <c r="CCV54" s="367"/>
      <c r="CCW54" s="367"/>
      <c r="CCX54" s="367"/>
      <c r="CCY54" s="367"/>
      <c r="CCZ54" s="367"/>
      <c r="CDA54" s="367"/>
      <c r="CDB54" s="367"/>
      <c r="CDC54" s="367"/>
      <c r="CDD54" s="367"/>
      <c r="CDE54" s="367"/>
      <c r="CDF54" s="367"/>
      <c r="CDG54" s="367"/>
      <c r="CDH54" s="367"/>
      <c r="CDI54" s="367"/>
      <c r="CDJ54" s="367"/>
      <c r="CDK54" s="367"/>
      <c r="CDL54" s="367"/>
      <c r="CDM54" s="367"/>
      <c r="CDN54" s="367"/>
      <c r="CDO54" s="367"/>
      <c r="CDP54" s="367"/>
      <c r="CDQ54" s="367"/>
      <c r="CDR54" s="367"/>
      <c r="CDS54" s="367"/>
      <c r="CDT54" s="367"/>
      <c r="CDU54" s="367"/>
      <c r="CDV54" s="367"/>
      <c r="CDW54" s="367"/>
      <c r="CDX54" s="367"/>
      <c r="CDY54" s="367"/>
      <c r="CDZ54" s="367"/>
      <c r="CEA54" s="367"/>
      <c r="CEB54" s="367"/>
      <c r="CEC54" s="367"/>
      <c r="CED54" s="367"/>
      <c r="CEE54" s="367"/>
      <c r="CEF54" s="367"/>
      <c r="CEG54" s="367"/>
      <c r="CEH54" s="367"/>
      <c r="CEI54" s="367"/>
      <c r="CEJ54" s="367"/>
      <c r="CEK54" s="367"/>
      <c r="CEL54" s="367"/>
      <c r="CEM54" s="367"/>
      <c r="CEN54" s="367"/>
      <c r="CEO54" s="367"/>
      <c r="CEP54" s="367"/>
      <c r="CEQ54" s="367"/>
      <c r="CER54" s="367"/>
      <c r="CES54" s="367"/>
      <c r="CET54" s="367"/>
      <c r="CEU54" s="367"/>
      <c r="CEV54" s="367"/>
      <c r="CEW54" s="367"/>
      <c r="CEX54" s="367"/>
      <c r="CEY54" s="367"/>
      <c r="CEZ54" s="367"/>
      <c r="CFA54" s="367"/>
      <c r="CFB54" s="367"/>
      <c r="CFC54" s="367"/>
      <c r="CFD54" s="367"/>
      <c r="CFE54" s="367"/>
      <c r="CFF54" s="367"/>
      <c r="CFG54" s="367"/>
      <c r="CFH54" s="367"/>
      <c r="CFI54" s="367"/>
      <c r="CFJ54" s="367"/>
      <c r="CFK54" s="367"/>
      <c r="CFL54" s="367"/>
      <c r="CFM54" s="367"/>
      <c r="CFN54" s="367"/>
      <c r="CFO54" s="367"/>
      <c r="CFP54" s="367"/>
      <c r="CFQ54" s="367"/>
      <c r="CFR54" s="367"/>
      <c r="CFS54" s="367"/>
      <c r="CFT54" s="367"/>
      <c r="CFU54" s="367"/>
      <c r="CFV54" s="367"/>
      <c r="CFW54" s="367"/>
      <c r="CFX54" s="367"/>
      <c r="CFY54" s="367"/>
      <c r="CFZ54" s="367"/>
      <c r="CGA54" s="367"/>
      <c r="CGB54" s="367"/>
      <c r="CGC54" s="367"/>
      <c r="CGD54" s="367"/>
      <c r="CGE54" s="367"/>
      <c r="CGF54" s="367"/>
      <c r="CGG54" s="367"/>
      <c r="CGH54" s="367"/>
      <c r="CGI54" s="367"/>
      <c r="CGJ54" s="367"/>
      <c r="CGK54" s="367"/>
      <c r="CGL54" s="367"/>
      <c r="CGM54" s="367"/>
      <c r="CGN54" s="367"/>
      <c r="CGO54" s="367"/>
      <c r="CGP54" s="367"/>
      <c r="CGQ54" s="367"/>
      <c r="CGR54" s="367"/>
      <c r="CGS54" s="367"/>
      <c r="CGT54" s="367"/>
      <c r="CGU54" s="367"/>
      <c r="CGV54" s="367"/>
      <c r="CGW54" s="367"/>
      <c r="CGX54" s="367"/>
      <c r="CGY54" s="367"/>
      <c r="CGZ54" s="367"/>
      <c r="CHA54" s="367"/>
      <c r="CHB54" s="367"/>
      <c r="CHC54" s="367"/>
      <c r="CHD54" s="367"/>
      <c r="CHE54" s="367"/>
      <c r="CHF54" s="367"/>
      <c r="CHG54" s="367"/>
      <c r="CHH54" s="367"/>
      <c r="CHI54" s="367"/>
      <c r="CHJ54" s="367"/>
      <c r="CHK54" s="367"/>
      <c r="CHL54" s="367"/>
      <c r="CHM54" s="367"/>
      <c r="CHN54" s="367"/>
      <c r="CHO54" s="367"/>
      <c r="CHP54" s="367"/>
      <c r="CHQ54" s="367"/>
      <c r="CHR54" s="367"/>
      <c r="CHS54" s="367"/>
      <c r="CHT54" s="367"/>
      <c r="CHU54" s="367"/>
      <c r="CHV54" s="367"/>
      <c r="CHW54" s="367"/>
      <c r="CHX54" s="367"/>
      <c r="CHY54" s="367"/>
      <c r="CHZ54" s="367"/>
      <c r="CIA54" s="367"/>
      <c r="CIB54" s="367"/>
      <c r="CIC54" s="367"/>
      <c r="CID54" s="367"/>
      <c r="CIE54" s="367"/>
      <c r="CIF54" s="367"/>
      <c r="CIG54" s="367"/>
      <c r="CIH54" s="367"/>
      <c r="CII54" s="367"/>
      <c r="CIJ54" s="367"/>
      <c r="CIK54" s="367"/>
      <c r="CIL54" s="367"/>
      <c r="CIM54" s="367"/>
      <c r="CIN54" s="367"/>
      <c r="CIO54" s="367"/>
      <c r="CIP54" s="367"/>
      <c r="CIQ54" s="367"/>
      <c r="CIR54" s="367"/>
      <c r="CIS54" s="367"/>
      <c r="CIT54" s="367"/>
      <c r="CIU54" s="367"/>
      <c r="CIV54" s="367"/>
      <c r="CIW54" s="367"/>
      <c r="CIX54" s="367"/>
      <c r="CIY54" s="367"/>
      <c r="CIZ54" s="367"/>
      <c r="CJA54" s="367"/>
      <c r="CJB54" s="367"/>
      <c r="CJC54" s="367"/>
      <c r="CJD54" s="367"/>
      <c r="CJE54" s="367"/>
      <c r="CJF54" s="367"/>
      <c r="CJG54" s="367"/>
      <c r="CJH54" s="367"/>
      <c r="CJI54" s="367"/>
      <c r="CJJ54" s="367"/>
      <c r="CJK54" s="367"/>
      <c r="CJL54" s="367"/>
      <c r="CJM54" s="367"/>
      <c r="CJN54" s="367"/>
      <c r="CJO54" s="367"/>
      <c r="CJP54" s="367"/>
      <c r="CJQ54" s="367"/>
      <c r="CJR54" s="367"/>
      <c r="CJS54" s="367"/>
      <c r="CJT54" s="367"/>
      <c r="CJU54" s="367"/>
      <c r="CJV54" s="367"/>
      <c r="CJW54" s="367"/>
      <c r="CJX54" s="367"/>
      <c r="CJY54" s="367"/>
      <c r="CJZ54" s="367"/>
      <c r="CKA54" s="367"/>
      <c r="CKB54" s="367"/>
      <c r="CKC54" s="367"/>
      <c r="CKD54" s="367"/>
      <c r="CKE54" s="367"/>
      <c r="CKF54" s="367"/>
      <c r="CKG54" s="367"/>
      <c r="CKH54" s="367"/>
      <c r="CKI54" s="367"/>
      <c r="CKJ54" s="367"/>
      <c r="CKK54" s="367"/>
      <c r="CKL54" s="367"/>
      <c r="CKM54" s="367"/>
      <c r="CKN54" s="367"/>
      <c r="CKO54" s="367"/>
      <c r="CKP54" s="367"/>
      <c r="CKQ54" s="367"/>
      <c r="CKR54" s="367"/>
      <c r="CKS54" s="367"/>
      <c r="CKT54" s="367"/>
      <c r="CKU54" s="367"/>
      <c r="CKV54" s="367"/>
      <c r="CKW54" s="367"/>
      <c r="CKX54" s="367"/>
      <c r="CKY54" s="367"/>
      <c r="CKZ54" s="367"/>
      <c r="CLA54" s="367"/>
      <c r="CLB54" s="367"/>
      <c r="CLC54" s="367"/>
      <c r="CLD54" s="367"/>
      <c r="CLE54" s="367"/>
      <c r="CLF54" s="367"/>
      <c r="CLG54" s="367"/>
      <c r="CLH54" s="367"/>
      <c r="CLI54" s="367"/>
      <c r="CLJ54" s="367"/>
      <c r="CLK54" s="367"/>
      <c r="CLL54" s="367"/>
      <c r="CLM54" s="367"/>
      <c r="CLN54" s="367"/>
      <c r="CLO54" s="367"/>
      <c r="CLP54" s="367"/>
      <c r="CLQ54" s="367"/>
      <c r="CLR54" s="367"/>
      <c r="CLS54" s="367"/>
      <c r="CLT54" s="367"/>
      <c r="CLU54" s="367"/>
      <c r="CLV54" s="367"/>
      <c r="CLW54" s="367"/>
      <c r="CLX54" s="367"/>
      <c r="CLY54" s="367"/>
      <c r="CLZ54" s="367"/>
      <c r="CMA54" s="367"/>
      <c r="CMB54" s="367"/>
      <c r="CMC54" s="367"/>
      <c r="CMD54" s="367"/>
      <c r="CME54" s="367"/>
      <c r="CMF54" s="367"/>
      <c r="CMG54" s="367"/>
      <c r="CMH54" s="367"/>
      <c r="CMI54" s="367"/>
      <c r="CMJ54" s="367"/>
      <c r="CMK54" s="367"/>
      <c r="CML54" s="367"/>
      <c r="CMM54" s="367"/>
      <c r="CMN54" s="367"/>
      <c r="CMO54" s="367"/>
      <c r="CMP54" s="367"/>
      <c r="CMQ54" s="367"/>
      <c r="CMR54" s="367"/>
      <c r="CMS54" s="367"/>
      <c r="CMT54" s="367"/>
      <c r="CMU54" s="367"/>
      <c r="CMV54" s="367"/>
      <c r="CMW54" s="367"/>
      <c r="CMX54" s="367"/>
      <c r="CMY54" s="367"/>
      <c r="CMZ54" s="367"/>
      <c r="CNA54" s="367"/>
      <c r="CNB54" s="367"/>
      <c r="CNC54" s="367"/>
      <c r="CND54" s="367"/>
      <c r="CNE54" s="367"/>
      <c r="CNF54" s="367"/>
      <c r="CNG54" s="367"/>
      <c r="CNH54" s="367"/>
      <c r="CNI54" s="367"/>
      <c r="CNJ54" s="367"/>
      <c r="CNK54" s="367"/>
      <c r="CNL54" s="367"/>
      <c r="CNM54" s="367"/>
      <c r="CNN54" s="367"/>
      <c r="CNO54" s="367"/>
      <c r="CNP54" s="367"/>
      <c r="CNQ54" s="367"/>
      <c r="CNR54" s="367"/>
      <c r="CNS54" s="367"/>
      <c r="CNT54" s="367"/>
      <c r="CNU54" s="367"/>
      <c r="CNV54" s="367"/>
      <c r="CNW54" s="367"/>
      <c r="CNX54" s="367"/>
      <c r="CNY54" s="367"/>
      <c r="CNZ54" s="367"/>
      <c r="COA54" s="367"/>
      <c r="COB54" s="367"/>
      <c r="COC54" s="367"/>
      <c r="COD54" s="367"/>
      <c r="COE54" s="367"/>
      <c r="COF54" s="367"/>
      <c r="COG54" s="367"/>
      <c r="COH54" s="367"/>
      <c r="COI54" s="367"/>
      <c r="COJ54" s="367"/>
      <c r="COK54" s="367"/>
      <c r="COL54" s="367"/>
      <c r="COM54" s="367"/>
      <c r="CON54" s="367"/>
      <c r="COO54" s="367"/>
      <c r="COP54" s="367"/>
      <c r="COQ54" s="367"/>
      <c r="COR54" s="367"/>
      <c r="COS54" s="367"/>
      <c r="COT54" s="367"/>
      <c r="COU54" s="367"/>
      <c r="COV54" s="367"/>
      <c r="COW54" s="367"/>
      <c r="COX54" s="367"/>
      <c r="COY54" s="367"/>
      <c r="COZ54" s="367"/>
      <c r="CPA54" s="367"/>
      <c r="CPB54" s="367"/>
      <c r="CPC54" s="367"/>
      <c r="CPD54" s="367"/>
      <c r="CPE54" s="367"/>
      <c r="CPF54" s="367"/>
      <c r="CPG54" s="367"/>
      <c r="CPH54" s="367"/>
      <c r="CPI54" s="367"/>
      <c r="CPJ54" s="367"/>
      <c r="CPK54" s="367"/>
      <c r="CPL54" s="367"/>
      <c r="CPM54" s="367"/>
      <c r="CPN54" s="367"/>
      <c r="CPO54" s="367"/>
      <c r="CPP54" s="367"/>
      <c r="CPQ54" s="367"/>
      <c r="CPR54" s="367"/>
      <c r="CPS54" s="367"/>
      <c r="CPT54" s="367"/>
      <c r="CPU54" s="367"/>
      <c r="CPV54" s="367"/>
      <c r="CPW54" s="367"/>
      <c r="CPX54" s="367"/>
      <c r="CPY54" s="367"/>
      <c r="CPZ54" s="367"/>
      <c r="CQA54" s="367"/>
      <c r="CQB54" s="367"/>
      <c r="CQC54" s="367"/>
      <c r="CQD54" s="367"/>
      <c r="CQE54" s="367"/>
      <c r="CQF54" s="367"/>
      <c r="CQG54" s="367"/>
      <c r="CQH54" s="367"/>
      <c r="CQI54" s="367"/>
      <c r="CQJ54" s="367"/>
      <c r="CQK54" s="367"/>
      <c r="CQL54" s="367"/>
      <c r="CQM54" s="367"/>
      <c r="CQN54" s="367"/>
      <c r="CQO54" s="367"/>
      <c r="CQP54" s="367"/>
      <c r="CQQ54" s="367"/>
      <c r="CQR54" s="367"/>
      <c r="CQS54" s="367"/>
      <c r="CQT54" s="367"/>
      <c r="CQU54" s="367"/>
      <c r="CQV54" s="367"/>
      <c r="CQW54" s="367"/>
      <c r="CQX54" s="367"/>
      <c r="CQY54" s="367"/>
      <c r="CQZ54" s="367"/>
      <c r="CRA54" s="367"/>
      <c r="CRB54" s="367"/>
      <c r="CRC54" s="367"/>
      <c r="CRD54" s="367"/>
      <c r="CRE54" s="367"/>
      <c r="CRF54" s="367"/>
      <c r="CRG54" s="367"/>
      <c r="CRH54" s="367"/>
      <c r="CRI54" s="367"/>
      <c r="CRJ54" s="367"/>
      <c r="CRK54" s="367"/>
      <c r="CRL54" s="367"/>
      <c r="CRM54" s="367"/>
      <c r="CRN54" s="367"/>
      <c r="CRO54" s="367"/>
      <c r="CRP54" s="367"/>
      <c r="CRQ54" s="367"/>
      <c r="CRR54" s="367"/>
      <c r="CRS54" s="367"/>
      <c r="CRT54" s="367"/>
      <c r="CRU54" s="367"/>
      <c r="CRV54" s="367"/>
      <c r="CRW54" s="367"/>
      <c r="CRX54" s="367"/>
      <c r="CRY54" s="367"/>
      <c r="CRZ54" s="367"/>
      <c r="CSA54" s="367"/>
      <c r="CSB54" s="367"/>
      <c r="CSC54" s="367"/>
      <c r="CSD54" s="367"/>
      <c r="CSE54" s="367"/>
      <c r="CSF54" s="367"/>
      <c r="CSG54" s="367"/>
      <c r="CSH54" s="367"/>
      <c r="CSI54" s="367"/>
      <c r="CSJ54" s="367"/>
      <c r="CSK54" s="367"/>
      <c r="CSL54" s="367"/>
      <c r="CSM54" s="367"/>
      <c r="CSN54" s="367"/>
      <c r="CSO54" s="367"/>
      <c r="CSP54" s="367"/>
      <c r="CSQ54" s="367"/>
      <c r="CSR54" s="367"/>
      <c r="CSS54" s="367"/>
      <c r="CST54" s="367"/>
      <c r="CSU54" s="367"/>
      <c r="CSV54" s="367"/>
      <c r="CSW54" s="367"/>
      <c r="CSX54" s="367"/>
      <c r="CSY54" s="367"/>
      <c r="CSZ54" s="367"/>
      <c r="CTA54" s="367"/>
      <c r="CTB54" s="367"/>
      <c r="CTC54" s="367"/>
      <c r="CTD54" s="367"/>
      <c r="CTE54" s="367"/>
      <c r="CTF54" s="367"/>
      <c r="CTG54" s="367"/>
      <c r="CTH54" s="367"/>
      <c r="CTI54" s="367"/>
      <c r="CTJ54" s="367"/>
      <c r="CTK54" s="367"/>
      <c r="CTL54" s="367"/>
      <c r="CTM54" s="367"/>
      <c r="CTN54" s="367"/>
      <c r="CTO54" s="367"/>
      <c r="CTP54" s="367"/>
      <c r="CTQ54" s="367"/>
      <c r="CTR54" s="367"/>
      <c r="CTS54" s="367"/>
      <c r="CTT54" s="367"/>
      <c r="CTU54" s="367"/>
      <c r="CTV54" s="367"/>
      <c r="CTW54" s="367"/>
      <c r="CTX54" s="367"/>
      <c r="CTY54" s="367"/>
      <c r="CTZ54" s="367"/>
      <c r="CUA54" s="367"/>
      <c r="CUB54" s="367"/>
      <c r="CUC54" s="367"/>
      <c r="CUD54" s="367"/>
      <c r="CUE54" s="367"/>
      <c r="CUF54" s="367"/>
      <c r="CUG54" s="367"/>
      <c r="CUH54" s="367"/>
      <c r="CUI54" s="367"/>
      <c r="CUJ54" s="367"/>
      <c r="CUK54" s="367"/>
      <c r="CUL54" s="367"/>
      <c r="CUM54" s="367"/>
      <c r="CUN54" s="367"/>
      <c r="CUO54" s="367"/>
      <c r="CUP54" s="367"/>
      <c r="CUQ54" s="367"/>
      <c r="CUR54" s="367"/>
      <c r="CUS54" s="367"/>
      <c r="CUT54" s="367"/>
      <c r="CUU54" s="367"/>
      <c r="CUV54" s="367"/>
      <c r="CUW54" s="367"/>
      <c r="CUX54" s="367"/>
      <c r="CUY54" s="367"/>
      <c r="CUZ54" s="367"/>
      <c r="CVA54" s="367"/>
      <c r="CVB54" s="367"/>
      <c r="CVC54" s="367"/>
      <c r="CVD54" s="367"/>
      <c r="CVE54" s="367"/>
      <c r="CVF54" s="367"/>
      <c r="CVG54" s="367"/>
      <c r="CVH54" s="367"/>
      <c r="CVI54" s="367"/>
      <c r="CVJ54" s="367"/>
      <c r="CVK54" s="367"/>
      <c r="CVL54" s="367"/>
      <c r="CVM54" s="367"/>
      <c r="CVN54" s="367"/>
      <c r="CVO54" s="367"/>
      <c r="CVP54" s="367"/>
      <c r="CVQ54" s="367"/>
      <c r="CVR54" s="367"/>
      <c r="CVS54" s="367"/>
      <c r="CVT54" s="367"/>
      <c r="CVU54" s="367"/>
      <c r="CVV54" s="367"/>
      <c r="CVW54" s="367"/>
      <c r="CVX54" s="367"/>
      <c r="CVY54" s="367"/>
      <c r="CVZ54" s="367"/>
      <c r="CWA54" s="367"/>
      <c r="CWB54" s="367"/>
      <c r="CWC54" s="367"/>
      <c r="CWD54" s="367"/>
      <c r="CWE54" s="367"/>
      <c r="CWF54" s="367"/>
      <c r="CWG54" s="367"/>
      <c r="CWH54" s="367"/>
      <c r="CWI54" s="367"/>
      <c r="CWJ54" s="367"/>
      <c r="CWK54" s="367"/>
      <c r="CWL54" s="367"/>
      <c r="CWM54" s="367"/>
      <c r="CWN54" s="367"/>
      <c r="CWO54" s="367"/>
      <c r="CWP54" s="367"/>
      <c r="CWQ54" s="367"/>
      <c r="CWR54" s="367"/>
      <c r="CWS54" s="367"/>
      <c r="CWT54" s="367"/>
      <c r="CWU54" s="367"/>
      <c r="CWV54" s="367"/>
      <c r="CWW54" s="367"/>
      <c r="CWX54" s="367"/>
      <c r="CWY54" s="367"/>
      <c r="CWZ54" s="367"/>
      <c r="CXA54" s="367"/>
      <c r="CXB54" s="367"/>
      <c r="CXC54" s="367"/>
      <c r="CXD54" s="367"/>
      <c r="CXE54" s="367"/>
      <c r="CXF54" s="367"/>
      <c r="CXG54" s="367"/>
      <c r="CXH54" s="367"/>
      <c r="CXI54" s="367"/>
      <c r="CXJ54" s="367"/>
      <c r="CXK54" s="367"/>
      <c r="CXL54" s="367"/>
      <c r="CXM54" s="367"/>
      <c r="CXN54" s="367"/>
      <c r="CXO54" s="367"/>
      <c r="CXP54" s="367"/>
      <c r="CXQ54" s="367"/>
      <c r="CXR54" s="367"/>
      <c r="CXS54" s="367"/>
      <c r="CXT54" s="367"/>
      <c r="CXU54" s="367"/>
      <c r="CXV54" s="367"/>
      <c r="CXW54" s="367"/>
      <c r="CXX54" s="367"/>
      <c r="CXY54" s="367"/>
      <c r="CXZ54" s="367"/>
      <c r="CYA54" s="367"/>
      <c r="CYB54" s="367"/>
      <c r="CYC54" s="367"/>
      <c r="CYD54" s="367"/>
      <c r="CYE54" s="367"/>
      <c r="CYF54" s="367"/>
      <c r="CYG54" s="367"/>
      <c r="CYH54" s="367"/>
      <c r="CYI54" s="367"/>
      <c r="CYJ54" s="367"/>
      <c r="CYK54" s="367"/>
      <c r="CYL54" s="367"/>
      <c r="CYM54" s="367"/>
      <c r="CYN54" s="367"/>
      <c r="CYO54" s="367"/>
      <c r="CYP54" s="367"/>
      <c r="CYQ54" s="367"/>
      <c r="CYR54" s="367"/>
      <c r="CYS54" s="367"/>
      <c r="CYT54" s="367"/>
      <c r="CYU54" s="367"/>
      <c r="CYV54" s="367"/>
      <c r="CYW54" s="367"/>
      <c r="CYX54" s="367"/>
      <c r="CYY54" s="367"/>
      <c r="CYZ54" s="367"/>
      <c r="CZA54" s="367"/>
      <c r="CZB54" s="367"/>
      <c r="CZC54" s="367"/>
      <c r="CZD54" s="367"/>
      <c r="CZE54" s="367"/>
      <c r="CZF54" s="367"/>
      <c r="CZG54" s="367"/>
      <c r="CZH54" s="367"/>
      <c r="CZI54" s="367"/>
      <c r="CZJ54" s="367"/>
      <c r="CZK54" s="367"/>
      <c r="CZL54" s="367"/>
      <c r="CZM54" s="367"/>
      <c r="CZN54" s="367"/>
      <c r="CZO54" s="367"/>
      <c r="CZP54" s="367"/>
      <c r="CZQ54" s="367"/>
      <c r="CZR54" s="367"/>
      <c r="CZS54" s="367"/>
      <c r="CZT54" s="367"/>
      <c r="CZU54" s="367"/>
      <c r="CZV54" s="367"/>
      <c r="CZW54" s="367"/>
      <c r="CZX54" s="367"/>
      <c r="CZY54" s="367"/>
      <c r="CZZ54" s="367"/>
      <c r="DAA54" s="367"/>
      <c r="DAB54" s="367"/>
      <c r="DAC54" s="367"/>
      <c r="DAD54" s="367"/>
      <c r="DAE54" s="367"/>
      <c r="DAF54" s="367"/>
      <c r="DAG54" s="367"/>
      <c r="DAH54" s="367"/>
      <c r="DAI54" s="367"/>
      <c r="DAJ54" s="367"/>
      <c r="DAK54" s="367"/>
      <c r="DAL54" s="367"/>
      <c r="DAM54" s="367"/>
      <c r="DAN54" s="367"/>
      <c r="DAO54" s="367"/>
      <c r="DAP54" s="367"/>
      <c r="DAQ54" s="367"/>
      <c r="DAR54" s="367"/>
      <c r="DAS54" s="367"/>
      <c r="DAT54" s="367"/>
      <c r="DAU54" s="367"/>
      <c r="DAV54" s="367"/>
      <c r="DAW54" s="367"/>
      <c r="DAX54" s="367"/>
      <c r="DAY54" s="367"/>
      <c r="DAZ54" s="367"/>
      <c r="DBA54" s="367"/>
      <c r="DBB54" s="367"/>
      <c r="DBC54" s="367"/>
      <c r="DBD54" s="367"/>
      <c r="DBE54" s="367"/>
      <c r="DBF54" s="367"/>
      <c r="DBG54" s="367"/>
      <c r="DBH54" s="367"/>
      <c r="DBI54" s="367"/>
      <c r="DBJ54" s="367"/>
      <c r="DBK54" s="367"/>
      <c r="DBL54" s="367"/>
      <c r="DBM54" s="367"/>
      <c r="DBN54" s="367"/>
      <c r="DBO54" s="367"/>
      <c r="DBP54" s="367"/>
      <c r="DBQ54" s="367"/>
      <c r="DBR54" s="367"/>
      <c r="DBS54" s="367"/>
      <c r="DBT54" s="367"/>
      <c r="DBU54" s="367"/>
      <c r="DBV54" s="367"/>
      <c r="DBW54" s="367"/>
      <c r="DBX54" s="367"/>
      <c r="DBY54" s="367"/>
      <c r="DBZ54" s="367"/>
      <c r="DCA54" s="367"/>
      <c r="DCB54" s="367"/>
      <c r="DCC54" s="367"/>
      <c r="DCD54" s="367"/>
      <c r="DCE54" s="367"/>
      <c r="DCF54" s="367"/>
      <c r="DCG54" s="367"/>
      <c r="DCH54" s="367"/>
      <c r="DCI54" s="367"/>
      <c r="DCJ54" s="367"/>
      <c r="DCK54" s="367"/>
      <c r="DCL54" s="367"/>
      <c r="DCM54" s="367"/>
      <c r="DCN54" s="367"/>
      <c r="DCO54" s="367"/>
      <c r="DCP54" s="367"/>
      <c r="DCQ54" s="367"/>
      <c r="DCR54" s="367"/>
      <c r="DCS54" s="367"/>
      <c r="DCT54" s="367"/>
      <c r="DCU54" s="367"/>
      <c r="DCV54" s="367"/>
      <c r="DCW54" s="367"/>
      <c r="DCX54" s="367"/>
      <c r="DCY54" s="367"/>
      <c r="DCZ54" s="367"/>
      <c r="DDA54" s="367"/>
      <c r="DDB54" s="367"/>
      <c r="DDC54" s="367"/>
      <c r="DDD54" s="367"/>
      <c r="DDE54" s="367"/>
      <c r="DDF54" s="367"/>
      <c r="DDG54" s="367"/>
      <c r="DDH54" s="367"/>
      <c r="DDI54" s="367"/>
      <c r="DDJ54" s="367"/>
      <c r="DDK54" s="367"/>
      <c r="DDL54" s="367"/>
      <c r="DDM54" s="367"/>
      <c r="DDN54" s="367"/>
      <c r="DDO54" s="367"/>
      <c r="DDP54" s="367"/>
      <c r="DDQ54" s="367"/>
      <c r="DDR54" s="367"/>
      <c r="DDS54" s="367"/>
      <c r="DDT54" s="367"/>
      <c r="DDU54" s="367"/>
      <c r="DDV54" s="367"/>
      <c r="DDW54" s="367"/>
      <c r="DDX54" s="367"/>
      <c r="DDY54" s="367"/>
      <c r="DDZ54" s="367"/>
      <c r="DEA54" s="367"/>
      <c r="DEB54" s="367"/>
      <c r="DEC54" s="367"/>
      <c r="DED54" s="367"/>
      <c r="DEE54" s="367"/>
      <c r="DEF54" s="367"/>
      <c r="DEG54" s="367"/>
      <c r="DEH54" s="367"/>
      <c r="DEI54" s="367"/>
      <c r="DEJ54" s="367"/>
      <c r="DEK54" s="367"/>
      <c r="DEL54" s="367"/>
      <c r="DEM54" s="367"/>
      <c r="DEN54" s="367"/>
      <c r="DEO54" s="367"/>
      <c r="DEP54" s="367"/>
      <c r="DEQ54" s="367"/>
      <c r="DER54" s="367"/>
      <c r="DES54" s="367"/>
      <c r="DET54" s="367"/>
      <c r="DEU54" s="367"/>
      <c r="DEV54" s="367"/>
      <c r="DEW54" s="367"/>
      <c r="DEX54" s="367"/>
      <c r="DEY54" s="367"/>
      <c r="DEZ54" s="367"/>
      <c r="DFA54" s="367"/>
      <c r="DFB54" s="367"/>
      <c r="DFC54" s="367"/>
      <c r="DFD54" s="367"/>
      <c r="DFE54" s="367"/>
      <c r="DFF54" s="367"/>
      <c r="DFG54" s="367"/>
      <c r="DFH54" s="367"/>
      <c r="DFI54" s="367"/>
      <c r="DFJ54" s="367"/>
      <c r="DFK54" s="367"/>
      <c r="DFL54" s="367"/>
      <c r="DFM54" s="367"/>
      <c r="DFN54" s="367"/>
      <c r="DFO54" s="367"/>
      <c r="DFP54" s="367"/>
      <c r="DFQ54" s="367"/>
      <c r="DFR54" s="367"/>
      <c r="DFS54" s="367"/>
      <c r="DFT54" s="367"/>
      <c r="DFU54" s="367"/>
      <c r="DFV54" s="367"/>
      <c r="DFW54" s="367"/>
      <c r="DFX54" s="367"/>
      <c r="DFY54" s="367"/>
      <c r="DFZ54" s="367"/>
      <c r="DGA54" s="367"/>
      <c r="DGB54" s="367"/>
      <c r="DGC54" s="367"/>
      <c r="DGD54" s="367"/>
      <c r="DGE54" s="367"/>
      <c r="DGF54" s="367"/>
      <c r="DGG54" s="367"/>
      <c r="DGH54" s="367"/>
      <c r="DGI54" s="367"/>
      <c r="DGJ54" s="367"/>
      <c r="DGK54" s="367"/>
      <c r="DGL54" s="367"/>
      <c r="DGM54" s="367"/>
      <c r="DGN54" s="367"/>
      <c r="DGO54" s="367"/>
      <c r="DGP54" s="367"/>
      <c r="DGQ54" s="367"/>
      <c r="DGR54" s="367"/>
      <c r="DGS54" s="367"/>
      <c r="DGT54" s="367"/>
      <c r="DGU54" s="367"/>
      <c r="DGV54" s="367"/>
      <c r="DGW54" s="367"/>
      <c r="DGX54" s="367"/>
      <c r="DGY54" s="367"/>
      <c r="DGZ54" s="367"/>
      <c r="DHA54" s="367"/>
      <c r="DHB54" s="367"/>
      <c r="DHC54" s="367"/>
      <c r="DHD54" s="367"/>
      <c r="DHE54" s="367"/>
      <c r="DHF54" s="367"/>
      <c r="DHG54" s="367"/>
      <c r="DHH54" s="367"/>
      <c r="DHI54" s="367"/>
      <c r="DHJ54" s="367"/>
      <c r="DHK54" s="367"/>
      <c r="DHL54" s="367"/>
      <c r="DHM54" s="367"/>
      <c r="DHN54" s="367"/>
      <c r="DHO54" s="367"/>
      <c r="DHP54" s="367"/>
      <c r="DHQ54" s="367"/>
      <c r="DHR54" s="367"/>
      <c r="DHS54" s="367"/>
      <c r="DHT54" s="367"/>
      <c r="DHU54" s="367"/>
      <c r="DHV54" s="367"/>
      <c r="DHW54" s="367"/>
      <c r="DHX54" s="367"/>
      <c r="DHY54" s="367"/>
      <c r="DHZ54" s="367"/>
      <c r="DIA54" s="367"/>
      <c r="DIB54" s="367"/>
      <c r="DIC54" s="367"/>
      <c r="DID54" s="367"/>
      <c r="DIE54" s="367"/>
      <c r="DIF54" s="367"/>
      <c r="DIG54" s="367"/>
      <c r="DIH54" s="367"/>
      <c r="DII54" s="367"/>
      <c r="DIJ54" s="367"/>
      <c r="DIK54" s="367"/>
      <c r="DIL54" s="367"/>
      <c r="DIM54" s="367"/>
      <c r="DIN54" s="367"/>
      <c r="DIO54" s="367"/>
      <c r="DIP54" s="367"/>
      <c r="DIQ54" s="367"/>
      <c r="DIR54" s="367"/>
      <c r="DIS54" s="367"/>
      <c r="DIT54" s="367"/>
      <c r="DIU54" s="367"/>
      <c r="DIV54" s="367"/>
      <c r="DIW54" s="367"/>
      <c r="DIX54" s="367"/>
      <c r="DIY54" s="367"/>
      <c r="DIZ54" s="367"/>
      <c r="DJA54" s="367"/>
      <c r="DJB54" s="367"/>
      <c r="DJC54" s="367"/>
      <c r="DJD54" s="367"/>
      <c r="DJE54" s="367"/>
      <c r="DJF54" s="367"/>
      <c r="DJG54" s="367"/>
      <c r="DJH54" s="367"/>
      <c r="DJI54" s="367"/>
      <c r="DJJ54" s="367"/>
      <c r="DJK54" s="367"/>
      <c r="DJL54" s="367"/>
      <c r="DJM54" s="367"/>
      <c r="DJN54" s="367"/>
      <c r="DJO54" s="367"/>
      <c r="DJP54" s="367"/>
      <c r="DJQ54" s="367"/>
      <c r="DJR54" s="367"/>
      <c r="DJS54" s="367"/>
      <c r="DJT54" s="367"/>
      <c r="DJU54" s="367"/>
      <c r="DJV54" s="367"/>
      <c r="DJW54" s="367"/>
      <c r="DJX54" s="367"/>
      <c r="DJY54" s="367"/>
      <c r="DJZ54" s="367"/>
      <c r="DKA54" s="367"/>
      <c r="DKB54" s="367"/>
      <c r="DKC54" s="367"/>
      <c r="DKD54" s="367"/>
      <c r="DKE54" s="367"/>
      <c r="DKF54" s="367"/>
      <c r="DKG54" s="367"/>
      <c r="DKH54" s="367"/>
      <c r="DKI54" s="367"/>
      <c r="DKJ54" s="367"/>
      <c r="DKK54" s="367"/>
      <c r="DKL54" s="367"/>
      <c r="DKM54" s="367"/>
      <c r="DKN54" s="367"/>
      <c r="DKO54" s="367"/>
      <c r="DKP54" s="367"/>
      <c r="DKQ54" s="367"/>
      <c r="DKR54" s="367"/>
      <c r="DKS54" s="367"/>
      <c r="DKT54" s="367"/>
      <c r="DKU54" s="367"/>
      <c r="DKV54" s="367"/>
      <c r="DKW54" s="367"/>
      <c r="DKX54" s="367"/>
      <c r="DKY54" s="367"/>
      <c r="DKZ54" s="367"/>
      <c r="DLA54" s="367"/>
      <c r="DLB54" s="367"/>
      <c r="DLC54" s="367"/>
      <c r="DLD54" s="367"/>
      <c r="DLE54" s="367"/>
      <c r="DLF54" s="367"/>
      <c r="DLG54" s="367"/>
      <c r="DLH54" s="367"/>
      <c r="DLI54" s="367"/>
      <c r="DLJ54" s="367"/>
      <c r="DLK54" s="367"/>
      <c r="DLL54" s="367"/>
      <c r="DLM54" s="367"/>
      <c r="DLN54" s="367"/>
      <c r="DLO54" s="367"/>
      <c r="DLP54" s="367"/>
      <c r="DLQ54" s="367"/>
      <c r="DLR54" s="367"/>
      <c r="DLS54" s="367"/>
      <c r="DLT54" s="367"/>
      <c r="DLU54" s="367"/>
      <c r="DLV54" s="367"/>
      <c r="DLW54" s="367"/>
      <c r="DLX54" s="367"/>
      <c r="DLY54" s="367"/>
      <c r="DLZ54" s="367"/>
      <c r="DMA54" s="367"/>
      <c r="DMB54" s="367"/>
      <c r="DMC54" s="367"/>
      <c r="DMD54" s="367"/>
      <c r="DME54" s="367"/>
      <c r="DMF54" s="367"/>
      <c r="DMG54" s="367"/>
      <c r="DMH54" s="367"/>
      <c r="DMI54" s="367"/>
      <c r="DMJ54" s="367"/>
      <c r="DMK54" s="367"/>
      <c r="DML54" s="367"/>
      <c r="DMM54" s="367"/>
      <c r="DMN54" s="367"/>
      <c r="DMO54" s="367"/>
      <c r="DMP54" s="367"/>
      <c r="DMQ54" s="367"/>
      <c r="DMR54" s="367"/>
      <c r="DMS54" s="367"/>
      <c r="DMT54" s="367"/>
      <c r="DMU54" s="367"/>
      <c r="DMV54" s="367"/>
      <c r="DMW54" s="367"/>
      <c r="DMX54" s="367"/>
      <c r="DMY54" s="367"/>
      <c r="DMZ54" s="367"/>
      <c r="DNA54" s="367"/>
      <c r="DNB54" s="367"/>
      <c r="DNC54" s="367"/>
      <c r="DND54" s="367"/>
      <c r="DNE54" s="367"/>
      <c r="DNF54" s="367"/>
      <c r="DNG54" s="367"/>
      <c r="DNH54" s="367"/>
      <c r="DNI54" s="367"/>
      <c r="DNJ54" s="367"/>
      <c r="DNK54" s="367"/>
      <c r="DNL54" s="367"/>
      <c r="DNM54" s="367"/>
      <c r="DNN54" s="367"/>
      <c r="DNO54" s="367"/>
      <c r="DNP54" s="367"/>
      <c r="DNQ54" s="367"/>
      <c r="DNR54" s="367"/>
      <c r="DNS54" s="367"/>
      <c r="DNT54" s="367"/>
      <c r="DNU54" s="367"/>
      <c r="DNV54" s="367"/>
      <c r="DNW54" s="367"/>
      <c r="DNX54" s="367"/>
      <c r="DNY54" s="367"/>
      <c r="DNZ54" s="367"/>
      <c r="DOA54" s="367"/>
      <c r="DOB54" s="367"/>
      <c r="DOC54" s="367"/>
      <c r="DOD54" s="367"/>
      <c r="DOE54" s="367"/>
      <c r="DOF54" s="367"/>
      <c r="DOG54" s="367"/>
      <c r="DOH54" s="367"/>
      <c r="DOI54" s="367"/>
      <c r="DOJ54" s="367"/>
      <c r="DOK54" s="367"/>
      <c r="DOL54" s="367"/>
      <c r="DOM54" s="367"/>
      <c r="DON54" s="367"/>
      <c r="DOO54" s="367"/>
      <c r="DOP54" s="367"/>
      <c r="DOQ54" s="367"/>
      <c r="DOR54" s="367"/>
      <c r="DOS54" s="367"/>
      <c r="DOT54" s="367"/>
      <c r="DOU54" s="367"/>
      <c r="DOV54" s="367"/>
      <c r="DOW54" s="367"/>
      <c r="DOX54" s="367"/>
      <c r="DOY54" s="367"/>
      <c r="DOZ54" s="367"/>
      <c r="DPA54" s="367"/>
      <c r="DPB54" s="367"/>
      <c r="DPC54" s="367"/>
      <c r="DPD54" s="367"/>
      <c r="DPE54" s="367"/>
      <c r="DPF54" s="367"/>
      <c r="DPG54" s="367"/>
      <c r="DPH54" s="367"/>
      <c r="DPI54" s="367"/>
      <c r="DPJ54" s="367"/>
      <c r="DPK54" s="367"/>
      <c r="DPL54" s="367"/>
      <c r="DPM54" s="367"/>
      <c r="DPN54" s="367"/>
      <c r="DPO54" s="367"/>
      <c r="DPP54" s="367"/>
      <c r="DPQ54" s="367"/>
      <c r="DPR54" s="367"/>
      <c r="DPS54" s="367"/>
      <c r="DPT54" s="367"/>
      <c r="DPU54" s="367"/>
      <c r="DPV54" s="367"/>
      <c r="DPW54" s="367"/>
      <c r="DPX54" s="367"/>
      <c r="DPY54" s="367"/>
      <c r="DPZ54" s="367"/>
      <c r="DQA54" s="367"/>
      <c r="DQB54" s="367"/>
      <c r="DQC54" s="367"/>
      <c r="DQD54" s="367"/>
      <c r="DQE54" s="367"/>
      <c r="DQF54" s="367"/>
      <c r="DQG54" s="367"/>
      <c r="DQH54" s="367"/>
      <c r="DQI54" s="367"/>
      <c r="DQJ54" s="367"/>
      <c r="DQK54" s="367"/>
      <c r="DQL54" s="367"/>
      <c r="DQM54" s="367"/>
      <c r="DQN54" s="367"/>
      <c r="DQO54" s="367"/>
      <c r="DQP54" s="367"/>
      <c r="DQQ54" s="367"/>
      <c r="DQR54" s="367"/>
      <c r="DQS54" s="367"/>
      <c r="DQT54" s="367"/>
      <c r="DQU54" s="367"/>
      <c r="DQV54" s="367"/>
      <c r="DQW54" s="367"/>
      <c r="DQX54" s="367"/>
      <c r="DQY54" s="367"/>
      <c r="DQZ54" s="367"/>
      <c r="DRA54" s="367"/>
      <c r="DRB54" s="367"/>
      <c r="DRC54" s="367"/>
      <c r="DRD54" s="367"/>
      <c r="DRE54" s="367"/>
      <c r="DRF54" s="367"/>
      <c r="DRG54" s="367"/>
      <c r="DRH54" s="367"/>
      <c r="DRI54" s="367"/>
      <c r="DRJ54" s="367"/>
      <c r="DRK54" s="367"/>
      <c r="DRL54" s="367"/>
      <c r="DRM54" s="367"/>
      <c r="DRN54" s="367"/>
      <c r="DRO54" s="367"/>
      <c r="DRP54" s="367"/>
      <c r="DRQ54" s="367"/>
      <c r="DRR54" s="367"/>
      <c r="DRS54" s="367"/>
      <c r="DRT54" s="367"/>
      <c r="DRU54" s="367"/>
      <c r="DRV54" s="367"/>
      <c r="DRW54" s="367"/>
      <c r="DRX54" s="367"/>
      <c r="DRY54" s="367"/>
      <c r="DRZ54" s="367"/>
      <c r="DSA54" s="367"/>
      <c r="DSB54" s="367"/>
      <c r="DSC54" s="367"/>
      <c r="DSD54" s="367"/>
      <c r="DSE54" s="367"/>
      <c r="DSF54" s="367"/>
      <c r="DSG54" s="367"/>
      <c r="DSH54" s="367"/>
      <c r="DSI54" s="367"/>
      <c r="DSJ54" s="367"/>
      <c r="DSK54" s="367"/>
      <c r="DSL54" s="367"/>
      <c r="DSM54" s="367"/>
      <c r="DSN54" s="367"/>
      <c r="DSO54" s="367"/>
      <c r="DSP54" s="367"/>
      <c r="DSQ54" s="367"/>
      <c r="DSR54" s="367"/>
      <c r="DSS54" s="367"/>
      <c r="DST54" s="367"/>
      <c r="DSU54" s="367"/>
      <c r="DSV54" s="367"/>
      <c r="DSW54" s="367"/>
      <c r="DSX54" s="367"/>
      <c r="DSY54" s="367"/>
      <c r="DSZ54" s="367"/>
      <c r="DTA54" s="367"/>
      <c r="DTB54" s="367"/>
      <c r="DTC54" s="367"/>
      <c r="DTD54" s="367"/>
      <c r="DTE54" s="367"/>
      <c r="DTF54" s="367"/>
      <c r="DTG54" s="367"/>
      <c r="DTH54" s="367"/>
      <c r="DTI54" s="367"/>
      <c r="DTJ54" s="367"/>
      <c r="DTK54" s="367"/>
      <c r="DTL54" s="367"/>
      <c r="DTM54" s="367"/>
      <c r="DTN54" s="367"/>
      <c r="DTO54" s="367"/>
      <c r="DTP54" s="367"/>
      <c r="DTQ54" s="367"/>
      <c r="DTR54" s="367"/>
      <c r="DTS54" s="367"/>
      <c r="DTT54" s="367"/>
      <c r="DTU54" s="367"/>
      <c r="DTV54" s="367"/>
      <c r="DTW54" s="367"/>
      <c r="DTX54" s="367"/>
      <c r="DTY54" s="367"/>
      <c r="DTZ54" s="367"/>
      <c r="DUA54" s="367"/>
      <c r="DUB54" s="367"/>
      <c r="DUC54" s="367"/>
      <c r="DUD54" s="367"/>
      <c r="DUE54" s="367"/>
      <c r="DUF54" s="367"/>
      <c r="DUG54" s="367"/>
      <c r="DUH54" s="367"/>
      <c r="DUI54" s="367"/>
      <c r="DUJ54" s="367"/>
      <c r="DUK54" s="367"/>
      <c r="DUL54" s="367"/>
      <c r="DUM54" s="367"/>
      <c r="DUN54" s="367"/>
      <c r="DUO54" s="367"/>
      <c r="DUP54" s="367"/>
      <c r="DUQ54" s="367"/>
      <c r="DUR54" s="367"/>
      <c r="DUS54" s="367"/>
      <c r="DUT54" s="367"/>
      <c r="DUU54" s="367"/>
      <c r="DUV54" s="367"/>
      <c r="DUW54" s="367"/>
      <c r="DUX54" s="367"/>
      <c r="DUY54" s="367"/>
      <c r="DUZ54" s="367"/>
      <c r="DVA54" s="367"/>
      <c r="DVB54" s="367"/>
      <c r="DVC54" s="367"/>
      <c r="DVD54" s="367"/>
      <c r="DVE54" s="367"/>
      <c r="DVF54" s="367"/>
      <c r="DVG54" s="367"/>
      <c r="DVH54" s="367"/>
      <c r="DVI54" s="367"/>
      <c r="DVJ54" s="367"/>
      <c r="DVK54" s="367"/>
      <c r="DVL54" s="367"/>
      <c r="DVM54" s="367"/>
      <c r="DVN54" s="367"/>
      <c r="DVO54" s="367"/>
      <c r="DVP54" s="367"/>
      <c r="DVQ54" s="367"/>
      <c r="DVR54" s="367"/>
      <c r="DVS54" s="367"/>
      <c r="DVT54" s="367"/>
      <c r="DVU54" s="367"/>
      <c r="DVV54" s="367"/>
      <c r="DVW54" s="367"/>
      <c r="DVX54" s="367"/>
      <c r="DVY54" s="367"/>
      <c r="DVZ54" s="367"/>
      <c r="DWA54" s="367"/>
      <c r="DWB54" s="367"/>
      <c r="DWC54" s="367"/>
      <c r="DWD54" s="367"/>
      <c r="DWE54" s="367"/>
      <c r="DWF54" s="367"/>
      <c r="DWG54" s="367"/>
      <c r="DWH54" s="367"/>
      <c r="DWI54" s="367"/>
      <c r="DWJ54" s="367"/>
      <c r="DWK54" s="367"/>
      <c r="DWL54" s="367"/>
      <c r="DWM54" s="367"/>
      <c r="DWN54" s="367"/>
      <c r="DWO54" s="367"/>
      <c r="DWP54" s="367"/>
      <c r="DWQ54" s="367"/>
      <c r="DWR54" s="367"/>
      <c r="DWS54" s="367"/>
      <c r="DWT54" s="367"/>
      <c r="DWU54" s="367"/>
      <c r="DWV54" s="367"/>
      <c r="DWW54" s="367"/>
      <c r="DWX54" s="367"/>
      <c r="DWY54" s="367"/>
      <c r="DWZ54" s="367"/>
      <c r="DXA54" s="367"/>
      <c r="DXB54" s="367"/>
      <c r="DXC54" s="367"/>
      <c r="DXD54" s="367"/>
      <c r="DXE54" s="367"/>
      <c r="DXF54" s="367"/>
      <c r="DXG54" s="367"/>
      <c r="DXH54" s="367"/>
      <c r="DXI54" s="367"/>
      <c r="DXJ54" s="367"/>
      <c r="DXK54" s="367"/>
      <c r="DXL54" s="367"/>
      <c r="DXM54" s="367"/>
      <c r="DXN54" s="367"/>
      <c r="DXO54" s="367"/>
      <c r="DXP54" s="367"/>
      <c r="DXQ54" s="367"/>
      <c r="DXR54" s="367"/>
      <c r="DXS54" s="367"/>
      <c r="DXT54" s="367"/>
      <c r="DXU54" s="367"/>
      <c r="DXV54" s="367"/>
      <c r="DXW54" s="367"/>
      <c r="DXX54" s="367"/>
      <c r="DXY54" s="367"/>
      <c r="DXZ54" s="367"/>
      <c r="DYA54" s="367"/>
      <c r="DYB54" s="367"/>
      <c r="DYC54" s="367"/>
      <c r="DYD54" s="367"/>
      <c r="DYE54" s="367"/>
      <c r="DYF54" s="367"/>
      <c r="DYG54" s="367"/>
      <c r="DYH54" s="367"/>
      <c r="DYI54" s="367"/>
      <c r="DYJ54" s="367"/>
      <c r="DYK54" s="367"/>
      <c r="DYL54" s="367"/>
      <c r="DYM54" s="367"/>
      <c r="DYN54" s="367"/>
      <c r="DYO54" s="367"/>
      <c r="DYP54" s="367"/>
      <c r="DYQ54" s="367"/>
      <c r="DYR54" s="367"/>
      <c r="DYS54" s="367"/>
      <c r="DYT54" s="367"/>
      <c r="DYU54" s="367"/>
      <c r="DYV54" s="367"/>
      <c r="DYW54" s="367"/>
      <c r="DYX54" s="367"/>
      <c r="DYY54" s="367"/>
      <c r="DYZ54" s="367"/>
      <c r="DZA54" s="367"/>
      <c r="DZB54" s="367"/>
      <c r="DZC54" s="367"/>
      <c r="DZD54" s="367"/>
      <c r="DZE54" s="367"/>
      <c r="DZF54" s="367"/>
      <c r="DZG54" s="367"/>
      <c r="DZH54" s="367"/>
      <c r="DZI54" s="367"/>
      <c r="DZJ54" s="367"/>
      <c r="DZK54" s="367"/>
      <c r="DZL54" s="367"/>
      <c r="DZM54" s="367"/>
      <c r="DZN54" s="367"/>
      <c r="DZO54" s="367"/>
      <c r="DZP54" s="367"/>
      <c r="DZQ54" s="367"/>
      <c r="DZR54" s="367"/>
      <c r="DZS54" s="367"/>
      <c r="DZT54" s="367"/>
      <c r="DZU54" s="367"/>
      <c r="DZV54" s="367"/>
      <c r="DZW54" s="367"/>
      <c r="DZX54" s="367"/>
      <c r="DZY54" s="367"/>
      <c r="DZZ54" s="367"/>
      <c r="EAA54" s="367"/>
      <c r="EAB54" s="367"/>
      <c r="EAC54" s="367"/>
      <c r="EAD54" s="367"/>
      <c r="EAE54" s="367"/>
      <c r="EAF54" s="367"/>
      <c r="EAG54" s="367"/>
      <c r="EAH54" s="367"/>
      <c r="EAI54" s="367"/>
      <c r="EAJ54" s="367"/>
      <c r="EAK54" s="367"/>
      <c r="EAL54" s="367"/>
      <c r="EAM54" s="367"/>
      <c r="EAN54" s="367"/>
      <c r="EAO54" s="367"/>
      <c r="EAP54" s="367"/>
      <c r="EAQ54" s="367"/>
      <c r="EAR54" s="367"/>
      <c r="EAS54" s="367"/>
      <c r="EAT54" s="367"/>
      <c r="EAU54" s="367"/>
      <c r="EAV54" s="367"/>
      <c r="EAW54" s="367"/>
      <c r="EAX54" s="367"/>
      <c r="EAY54" s="367"/>
      <c r="EAZ54" s="367"/>
      <c r="EBA54" s="367"/>
      <c r="EBB54" s="367"/>
      <c r="EBC54" s="367"/>
      <c r="EBD54" s="367"/>
      <c r="EBE54" s="367"/>
      <c r="EBF54" s="367"/>
      <c r="EBG54" s="367"/>
      <c r="EBH54" s="367"/>
      <c r="EBI54" s="367"/>
      <c r="EBJ54" s="367"/>
      <c r="EBK54" s="367"/>
      <c r="EBL54" s="367"/>
      <c r="EBM54" s="367"/>
      <c r="EBN54" s="367"/>
      <c r="EBO54" s="367"/>
      <c r="EBP54" s="367"/>
      <c r="EBQ54" s="367"/>
      <c r="EBR54" s="367"/>
      <c r="EBS54" s="367"/>
      <c r="EBT54" s="367"/>
      <c r="EBU54" s="367"/>
      <c r="EBV54" s="367"/>
      <c r="EBW54" s="367"/>
      <c r="EBX54" s="367"/>
      <c r="EBY54" s="367"/>
      <c r="EBZ54" s="367"/>
      <c r="ECA54" s="367"/>
      <c r="ECB54" s="367"/>
      <c r="ECC54" s="367"/>
      <c r="ECD54" s="367"/>
      <c r="ECE54" s="367"/>
      <c r="ECF54" s="367"/>
      <c r="ECG54" s="367"/>
      <c r="ECH54" s="367"/>
      <c r="ECI54" s="367"/>
      <c r="ECJ54" s="367"/>
      <c r="ECK54" s="367"/>
      <c r="ECL54" s="367"/>
      <c r="ECM54" s="367"/>
      <c r="ECN54" s="367"/>
      <c r="ECO54" s="367"/>
      <c r="ECP54" s="367"/>
      <c r="ECQ54" s="367"/>
      <c r="ECR54" s="367"/>
      <c r="ECS54" s="367"/>
      <c r="ECT54" s="367"/>
      <c r="ECU54" s="367"/>
      <c r="ECV54" s="367"/>
      <c r="ECW54" s="367"/>
      <c r="ECX54" s="367"/>
      <c r="ECY54" s="367"/>
      <c r="ECZ54" s="367"/>
      <c r="EDA54" s="367"/>
      <c r="EDB54" s="367"/>
      <c r="EDC54" s="367"/>
      <c r="EDD54" s="367"/>
      <c r="EDE54" s="367"/>
      <c r="EDF54" s="367"/>
      <c r="EDG54" s="367"/>
      <c r="EDH54" s="367"/>
      <c r="EDI54" s="367"/>
      <c r="EDJ54" s="367"/>
      <c r="EDK54" s="367"/>
      <c r="EDL54" s="367"/>
      <c r="EDM54" s="367"/>
      <c r="EDN54" s="367"/>
      <c r="EDO54" s="367"/>
      <c r="EDP54" s="367"/>
      <c r="EDQ54" s="367"/>
      <c r="EDR54" s="367"/>
      <c r="EDS54" s="367"/>
      <c r="EDT54" s="367"/>
      <c r="EDU54" s="367"/>
      <c r="EDV54" s="367"/>
      <c r="EDW54" s="367"/>
      <c r="EDX54" s="367"/>
      <c r="EDY54" s="367"/>
      <c r="EDZ54" s="367"/>
      <c r="EEA54" s="367"/>
      <c r="EEB54" s="367"/>
      <c r="EEC54" s="367"/>
      <c r="EED54" s="367"/>
      <c r="EEE54" s="367"/>
      <c r="EEF54" s="367"/>
      <c r="EEG54" s="367"/>
      <c r="EEH54" s="367"/>
      <c r="EEI54" s="367"/>
      <c r="EEJ54" s="367"/>
      <c r="EEK54" s="367"/>
      <c r="EEL54" s="367"/>
      <c r="EEM54" s="367"/>
      <c r="EEN54" s="367"/>
      <c r="EEO54" s="367"/>
      <c r="EEP54" s="367"/>
      <c r="EEQ54" s="367"/>
      <c r="EER54" s="367"/>
      <c r="EES54" s="367"/>
      <c r="EET54" s="367"/>
      <c r="EEU54" s="367"/>
      <c r="EEV54" s="367"/>
      <c r="EEW54" s="367"/>
      <c r="EEX54" s="367"/>
      <c r="EEY54" s="367"/>
      <c r="EEZ54" s="367"/>
      <c r="EFA54" s="367"/>
      <c r="EFB54" s="367"/>
      <c r="EFC54" s="367"/>
      <c r="EFD54" s="367"/>
      <c r="EFE54" s="367"/>
      <c r="EFF54" s="367"/>
      <c r="EFG54" s="367"/>
      <c r="EFH54" s="367"/>
      <c r="EFI54" s="367"/>
      <c r="EFJ54" s="367"/>
      <c r="EFK54" s="367"/>
      <c r="EFL54" s="367"/>
      <c r="EFM54" s="367"/>
      <c r="EFN54" s="367"/>
      <c r="EFO54" s="367"/>
      <c r="EFP54" s="367"/>
      <c r="EFQ54" s="367"/>
      <c r="EFR54" s="367"/>
      <c r="EFS54" s="367"/>
      <c r="EFT54" s="367"/>
      <c r="EFU54" s="367"/>
      <c r="EFV54" s="367"/>
      <c r="EFW54" s="367"/>
      <c r="EFX54" s="367"/>
      <c r="EFY54" s="367"/>
      <c r="EFZ54" s="367"/>
      <c r="EGA54" s="367"/>
      <c r="EGB54" s="367"/>
      <c r="EGC54" s="367"/>
      <c r="EGD54" s="367"/>
      <c r="EGE54" s="367"/>
      <c r="EGF54" s="367"/>
      <c r="EGG54" s="367"/>
      <c r="EGH54" s="367"/>
      <c r="EGI54" s="367"/>
      <c r="EGJ54" s="367"/>
      <c r="EGK54" s="367"/>
      <c r="EGL54" s="367"/>
      <c r="EGM54" s="367"/>
      <c r="EGN54" s="367"/>
      <c r="EGO54" s="367"/>
      <c r="EGP54" s="367"/>
      <c r="EGQ54" s="367"/>
      <c r="EGR54" s="367"/>
      <c r="EGS54" s="367"/>
      <c r="EGT54" s="367"/>
      <c r="EGU54" s="367"/>
      <c r="EGV54" s="367"/>
      <c r="EGW54" s="367"/>
      <c r="EGX54" s="367"/>
      <c r="EGY54" s="367"/>
      <c r="EGZ54" s="367"/>
      <c r="EHA54" s="367"/>
      <c r="EHB54" s="367"/>
      <c r="EHC54" s="367"/>
      <c r="EHD54" s="367"/>
      <c r="EHE54" s="367"/>
      <c r="EHF54" s="367"/>
      <c r="EHG54" s="367"/>
      <c r="EHH54" s="367"/>
      <c r="EHI54" s="367"/>
      <c r="EHJ54" s="367"/>
      <c r="EHK54" s="367"/>
      <c r="EHL54" s="367"/>
      <c r="EHM54" s="367"/>
      <c r="EHN54" s="367"/>
      <c r="EHO54" s="367"/>
      <c r="EHP54" s="367"/>
      <c r="EHQ54" s="367"/>
      <c r="EHR54" s="367"/>
      <c r="EHS54" s="367"/>
      <c r="EHT54" s="367"/>
      <c r="EHU54" s="367"/>
      <c r="EHV54" s="367"/>
      <c r="EHW54" s="367"/>
      <c r="EHX54" s="367"/>
      <c r="EHY54" s="367"/>
      <c r="EHZ54" s="367"/>
      <c r="EIA54" s="367"/>
      <c r="EIB54" s="367"/>
      <c r="EIC54" s="367"/>
      <c r="EID54" s="367"/>
      <c r="EIE54" s="367"/>
      <c r="EIF54" s="367"/>
      <c r="EIG54" s="367"/>
      <c r="EIH54" s="367"/>
      <c r="EII54" s="367"/>
      <c r="EIJ54" s="367"/>
      <c r="EIK54" s="367"/>
      <c r="EIL54" s="367"/>
      <c r="EIM54" s="367"/>
      <c r="EIN54" s="367"/>
      <c r="EIO54" s="367"/>
      <c r="EIP54" s="367"/>
      <c r="EIQ54" s="367"/>
      <c r="EIR54" s="367"/>
      <c r="EIS54" s="367"/>
      <c r="EIT54" s="367"/>
      <c r="EIU54" s="367"/>
      <c r="EIV54" s="367"/>
      <c r="EIW54" s="367"/>
      <c r="EIX54" s="367"/>
      <c r="EIY54" s="367"/>
      <c r="EIZ54" s="367"/>
      <c r="EJA54" s="367"/>
      <c r="EJB54" s="367"/>
      <c r="EJC54" s="367"/>
      <c r="EJD54" s="367"/>
      <c r="EJE54" s="367"/>
      <c r="EJF54" s="367"/>
      <c r="EJG54" s="367"/>
      <c r="EJH54" s="367"/>
      <c r="EJI54" s="367"/>
      <c r="EJJ54" s="367"/>
      <c r="EJK54" s="367"/>
      <c r="EJL54" s="367"/>
      <c r="EJM54" s="367"/>
      <c r="EJN54" s="367"/>
      <c r="EJO54" s="367"/>
      <c r="EJP54" s="367"/>
      <c r="EJQ54" s="367"/>
      <c r="EJR54" s="367"/>
      <c r="EJS54" s="367"/>
      <c r="EJT54" s="367"/>
      <c r="EJU54" s="367"/>
      <c r="EJV54" s="367"/>
      <c r="EJW54" s="367"/>
      <c r="EJX54" s="367"/>
      <c r="EJY54" s="367"/>
      <c r="EJZ54" s="367"/>
      <c r="EKA54" s="367"/>
      <c r="EKB54" s="367"/>
      <c r="EKC54" s="367"/>
      <c r="EKD54" s="367"/>
      <c r="EKE54" s="367"/>
      <c r="EKF54" s="367"/>
      <c r="EKG54" s="367"/>
      <c r="EKH54" s="367"/>
      <c r="EKI54" s="367"/>
      <c r="EKJ54" s="367"/>
      <c r="EKK54" s="367"/>
      <c r="EKL54" s="367"/>
      <c r="EKM54" s="367"/>
      <c r="EKN54" s="367"/>
      <c r="EKO54" s="367"/>
      <c r="EKP54" s="367"/>
      <c r="EKQ54" s="367"/>
      <c r="EKR54" s="367"/>
      <c r="EKS54" s="367"/>
      <c r="EKT54" s="367"/>
      <c r="EKU54" s="367"/>
      <c r="EKV54" s="367"/>
      <c r="EKW54" s="367"/>
      <c r="EKX54" s="367"/>
      <c r="EKY54" s="367"/>
      <c r="EKZ54" s="367"/>
      <c r="ELA54" s="367"/>
      <c r="ELB54" s="367"/>
      <c r="ELC54" s="367"/>
      <c r="ELD54" s="367"/>
      <c r="ELE54" s="367"/>
      <c r="ELF54" s="367"/>
      <c r="ELG54" s="367"/>
      <c r="ELH54" s="367"/>
      <c r="ELI54" s="367"/>
      <c r="ELJ54" s="367"/>
      <c r="ELK54" s="367"/>
      <c r="ELL54" s="367"/>
      <c r="ELM54" s="367"/>
      <c r="ELN54" s="367"/>
      <c r="ELO54" s="367"/>
      <c r="ELP54" s="367"/>
      <c r="ELQ54" s="367"/>
      <c r="ELR54" s="367"/>
      <c r="ELS54" s="367"/>
      <c r="ELT54" s="367"/>
      <c r="ELU54" s="367"/>
      <c r="ELV54" s="367"/>
      <c r="ELW54" s="367"/>
      <c r="ELX54" s="367"/>
      <c r="ELY54" s="367"/>
      <c r="ELZ54" s="367"/>
      <c r="EMA54" s="367"/>
      <c r="EMB54" s="367"/>
      <c r="EMC54" s="367"/>
      <c r="EMD54" s="367"/>
      <c r="EME54" s="367"/>
      <c r="EMF54" s="367"/>
      <c r="EMG54" s="367"/>
      <c r="EMH54" s="367"/>
      <c r="EMI54" s="367"/>
      <c r="EMJ54" s="367"/>
      <c r="EMK54" s="367"/>
      <c r="EML54" s="367"/>
      <c r="EMM54" s="367"/>
      <c r="EMN54" s="367"/>
      <c r="EMO54" s="367"/>
      <c r="EMP54" s="367"/>
      <c r="EMQ54" s="367"/>
      <c r="EMR54" s="367"/>
      <c r="EMS54" s="367"/>
      <c r="EMT54" s="367"/>
      <c r="EMU54" s="367"/>
      <c r="EMV54" s="367"/>
      <c r="EMW54" s="367"/>
      <c r="EMX54" s="367"/>
      <c r="EMY54" s="367"/>
      <c r="EMZ54" s="367"/>
      <c r="ENA54" s="367"/>
      <c r="ENB54" s="367"/>
      <c r="ENC54" s="367"/>
      <c r="END54" s="367"/>
      <c r="ENE54" s="367"/>
      <c r="ENF54" s="367"/>
      <c r="ENG54" s="367"/>
      <c r="ENH54" s="367"/>
      <c r="ENI54" s="367"/>
      <c r="ENJ54" s="367"/>
      <c r="ENK54" s="367"/>
      <c r="ENL54" s="367"/>
      <c r="ENM54" s="367"/>
      <c r="ENN54" s="367"/>
      <c r="ENO54" s="367"/>
      <c r="ENP54" s="367"/>
      <c r="ENQ54" s="367"/>
      <c r="ENR54" s="367"/>
      <c r="ENS54" s="367"/>
      <c r="ENT54" s="367"/>
      <c r="ENU54" s="367"/>
      <c r="ENV54" s="367"/>
      <c r="ENW54" s="367"/>
      <c r="ENX54" s="367"/>
      <c r="ENY54" s="367"/>
      <c r="ENZ54" s="367"/>
      <c r="EOA54" s="367"/>
      <c r="EOB54" s="367"/>
      <c r="EOC54" s="367"/>
      <c r="EOD54" s="367"/>
      <c r="EOE54" s="367"/>
      <c r="EOF54" s="367"/>
      <c r="EOG54" s="367"/>
      <c r="EOH54" s="367"/>
      <c r="EOI54" s="367"/>
      <c r="EOJ54" s="367"/>
      <c r="EOK54" s="367"/>
      <c r="EOL54" s="367"/>
      <c r="EOM54" s="367"/>
      <c r="EON54" s="367"/>
      <c r="EOO54" s="367"/>
      <c r="EOP54" s="367"/>
      <c r="EOQ54" s="367"/>
      <c r="EOR54" s="367"/>
      <c r="EOS54" s="367"/>
      <c r="EOT54" s="367"/>
      <c r="EOU54" s="367"/>
      <c r="EOV54" s="367"/>
      <c r="EOW54" s="367"/>
      <c r="EOX54" s="367"/>
      <c r="EOY54" s="367"/>
      <c r="EOZ54" s="367"/>
      <c r="EPA54" s="367"/>
      <c r="EPB54" s="367"/>
      <c r="EPC54" s="367"/>
      <c r="EPD54" s="367"/>
      <c r="EPE54" s="367"/>
      <c r="EPF54" s="367"/>
      <c r="EPG54" s="367"/>
      <c r="EPH54" s="367"/>
      <c r="EPI54" s="367"/>
      <c r="EPJ54" s="367"/>
      <c r="EPK54" s="367"/>
      <c r="EPL54" s="367"/>
      <c r="EPM54" s="367"/>
      <c r="EPN54" s="367"/>
      <c r="EPO54" s="367"/>
      <c r="EPP54" s="367"/>
      <c r="EPQ54" s="367"/>
      <c r="EPR54" s="367"/>
      <c r="EPS54" s="367"/>
      <c r="EPT54" s="367"/>
      <c r="EPU54" s="367"/>
      <c r="EPV54" s="367"/>
      <c r="EPW54" s="367"/>
      <c r="EPX54" s="367"/>
      <c r="EPY54" s="367"/>
      <c r="EPZ54" s="367"/>
      <c r="EQA54" s="367"/>
      <c r="EQB54" s="367"/>
      <c r="EQC54" s="367"/>
      <c r="EQD54" s="367"/>
      <c r="EQE54" s="367"/>
      <c r="EQF54" s="367"/>
      <c r="EQG54" s="367"/>
      <c r="EQH54" s="367"/>
      <c r="EQI54" s="367"/>
      <c r="EQJ54" s="367"/>
      <c r="EQK54" s="367"/>
      <c r="EQL54" s="367"/>
      <c r="EQM54" s="367"/>
      <c r="EQN54" s="367"/>
      <c r="EQO54" s="367"/>
      <c r="EQP54" s="367"/>
      <c r="EQQ54" s="367"/>
      <c r="EQR54" s="367"/>
      <c r="EQS54" s="367"/>
      <c r="EQT54" s="367"/>
      <c r="EQU54" s="367"/>
      <c r="EQV54" s="367"/>
      <c r="EQW54" s="367"/>
      <c r="EQX54" s="367"/>
      <c r="EQY54" s="367"/>
      <c r="EQZ54" s="367"/>
      <c r="ERA54" s="367"/>
      <c r="ERB54" s="367"/>
      <c r="ERC54" s="367"/>
      <c r="ERD54" s="367"/>
      <c r="ERE54" s="367"/>
      <c r="ERF54" s="367"/>
      <c r="ERG54" s="367"/>
      <c r="ERH54" s="367"/>
      <c r="ERI54" s="367"/>
      <c r="ERJ54" s="367"/>
      <c r="ERK54" s="367"/>
      <c r="ERL54" s="367"/>
      <c r="ERM54" s="367"/>
      <c r="ERN54" s="367"/>
      <c r="ERO54" s="367"/>
      <c r="ERP54" s="367"/>
      <c r="ERQ54" s="367"/>
      <c r="ERR54" s="367"/>
      <c r="ERS54" s="367"/>
      <c r="ERT54" s="367"/>
      <c r="ERU54" s="367"/>
      <c r="ERV54" s="367"/>
      <c r="ERW54" s="367"/>
      <c r="ERX54" s="367"/>
      <c r="ERY54" s="367"/>
      <c r="ERZ54" s="367"/>
      <c r="ESA54" s="367"/>
      <c r="ESB54" s="367"/>
      <c r="ESC54" s="367"/>
      <c r="ESD54" s="367"/>
      <c r="ESE54" s="367"/>
      <c r="ESF54" s="367"/>
      <c r="ESG54" s="367"/>
      <c r="ESH54" s="367"/>
      <c r="ESI54" s="367"/>
      <c r="ESJ54" s="367"/>
      <c r="ESK54" s="367"/>
      <c r="ESL54" s="367"/>
      <c r="ESM54" s="367"/>
      <c r="ESN54" s="367"/>
      <c r="ESO54" s="367"/>
      <c r="ESP54" s="367"/>
      <c r="ESQ54" s="367"/>
      <c r="ESR54" s="367"/>
      <c r="ESS54" s="367"/>
      <c r="EST54" s="367"/>
      <c r="ESU54" s="367"/>
      <c r="ESV54" s="367"/>
      <c r="ESW54" s="367"/>
      <c r="ESX54" s="367"/>
      <c r="ESY54" s="367"/>
      <c r="ESZ54" s="367"/>
      <c r="ETA54" s="367"/>
      <c r="ETB54" s="367"/>
      <c r="ETC54" s="367"/>
      <c r="ETD54" s="367"/>
      <c r="ETE54" s="367"/>
      <c r="ETF54" s="367"/>
      <c r="ETG54" s="367"/>
      <c r="ETH54" s="367"/>
      <c r="ETI54" s="367"/>
      <c r="ETJ54" s="367"/>
      <c r="ETK54" s="367"/>
      <c r="ETL54" s="367"/>
      <c r="ETM54" s="367"/>
      <c r="ETN54" s="367"/>
      <c r="ETO54" s="367"/>
      <c r="ETP54" s="367"/>
      <c r="ETQ54" s="367"/>
      <c r="ETR54" s="367"/>
      <c r="ETS54" s="367"/>
      <c r="ETT54" s="367"/>
      <c r="ETU54" s="367"/>
      <c r="ETV54" s="367"/>
      <c r="ETW54" s="367"/>
      <c r="ETX54" s="367"/>
      <c r="ETY54" s="367"/>
      <c r="ETZ54" s="367"/>
      <c r="EUA54" s="367"/>
      <c r="EUB54" s="367"/>
      <c r="EUC54" s="367"/>
      <c r="EUD54" s="367"/>
      <c r="EUE54" s="367"/>
      <c r="EUF54" s="367"/>
      <c r="EUG54" s="367"/>
      <c r="EUH54" s="367"/>
      <c r="EUI54" s="367"/>
      <c r="EUJ54" s="367"/>
      <c r="EUK54" s="367"/>
      <c r="EUL54" s="367"/>
      <c r="EUM54" s="367"/>
      <c r="EUN54" s="367"/>
      <c r="EUO54" s="367"/>
      <c r="EUP54" s="367"/>
      <c r="EUQ54" s="367"/>
      <c r="EUR54" s="367"/>
      <c r="EUS54" s="367"/>
      <c r="EUT54" s="367"/>
      <c r="EUU54" s="367"/>
      <c r="EUV54" s="367"/>
      <c r="EUW54" s="367"/>
      <c r="EUX54" s="367"/>
      <c r="EUY54" s="367"/>
      <c r="EUZ54" s="367"/>
      <c r="EVA54" s="367"/>
      <c r="EVB54" s="367"/>
      <c r="EVC54" s="367"/>
      <c r="EVD54" s="367"/>
      <c r="EVE54" s="367"/>
      <c r="EVF54" s="367"/>
      <c r="EVG54" s="367"/>
      <c r="EVH54" s="367"/>
      <c r="EVI54" s="367"/>
      <c r="EVJ54" s="367"/>
      <c r="EVK54" s="367"/>
      <c r="EVL54" s="367"/>
      <c r="EVM54" s="367"/>
      <c r="EVN54" s="367"/>
      <c r="EVO54" s="367"/>
      <c r="EVP54" s="367"/>
      <c r="EVQ54" s="367"/>
      <c r="EVR54" s="367"/>
      <c r="EVS54" s="367"/>
      <c r="EVT54" s="367"/>
      <c r="EVU54" s="367"/>
      <c r="EVV54" s="367"/>
      <c r="EVW54" s="367"/>
      <c r="EVX54" s="367"/>
      <c r="EVY54" s="367"/>
      <c r="EVZ54" s="367"/>
      <c r="EWA54" s="367"/>
      <c r="EWB54" s="367"/>
      <c r="EWC54" s="367"/>
      <c r="EWD54" s="367"/>
      <c r="EWE54" s="367"/>
      <c r="EWF54" s="367"/>
      <c r="EWG54" s="367"/>
      <c r="EWH54" s="367"/>
      <c r="EWI54" s="367"/>
      <c r="EWJ54" s="367"/>
      <c r="EWK54" s="367"/>
      <c r="EWL54" s="367"/>
      <c r="EWM54" s="367"/>
      <c r="EWN54" s="367"/>
      <c r="EWO54" s="367"/>
      <c r="EWP54" s="367"/>
      <c r="EWQ54" s="367"/>
      <c r="EWR54" s="367"/>
      <c r="EWS54" s="367"/>
      <c r="EWT54" s="367"/>
      <c r="EWU54" s="367"/>
      <c r="EWV54" s="367"/>
      <c r="EWW54" s="367"/>
      <c r="EWX54" s="367"/>
      <c r="EWY54" s="367"/>
      <c r="EWZ54" s="367"/>
      <c r="EXA54" s="367"/>
      <c r="EXB54" s="367"/>
      <c r="EXC54" s="367"/>
      <c r="EXD54" s="367"/>
      <c r="EXE54" s="367"/>
      <c r="EXF54" s="367"/>
      <c r="EXG54" s="367"/>
      <c r="EXH54" s="367"/>
      <c r="EXI54" s="367"/>
      <c r="EXJ54" s="367"/>
      <c r="EXK54" s="367"/>
      <c r="EXL54" s="367"/>
      <c r="EXM54" s="367"/>
      <c r="EXN54" s="367"/>
      <c r="EXO54" s="367"/>
      <c r="EXP54" s="367"/>
      <c r="EXQ54" s="367"/>
      <c r="EXR54" s="367"/>
      <c r="EXS54" s="367"/>
      <c r="EXT54" s="367"/>
      <c r="EXU54" s="367"/>
      <c r="EXV54" s="367"/>
      <c r="EXW54" s="367"/>
      <c r="EXX54" s="367"/>
      <c r="EXY54" s="367"/>
      <c r="EXZ54" s="367"/>
      <c r="EYA54" s="367"/>
      <c r="EYB54" s="367"/>
      <c r="EYC54" s="367"/>
      <c r="EYD54" s="367"/>
      <c r="EYE54" s="367"/>
      <c r="EYF54" s="367"/>
      <c r="EYG54" s="367"/>
      <c r="EYH54" s="367"/>
      <c r="EYI54" s="367"/>
      <c r="EYJ54" s="367"/>
      <c r="EYK54" s="367"/>
      <c r="EYL54" s="367"/>
      <c r="EYM54" s="367"/>
      <c r="EYN54" s="367"/>
      <c r="EYO54" s="367"/>
      <c r="EYP54" s="367"/>
      <c r="EYQ54" s="367"/>
      <c r="EYR54" s="367"/>
      <c r="EYS54" s="367"/>
      <c r="EYT54" s="367"/>
      <c r="EYU54" s="367"/>
      <c r="EYV54" s="367"/>
      <c r="EYW54" s="367"/>
      <c r="EYX54" s="367"/>
      <c r="EYY54" s="367"/>
      <c r="EYZ54" s="367"/>
      <c r="EZA54" s="367"/>
      <c r="EZB54" s="367"/>
      <c r="EZC54" s="367"/>
      <c r="EZD54" s="367"/>
      <c r="EZE54" s="367"/>
      <c r="EZF54" s="367"/>
      <c r="EZG54" s="367"/>
      <c r="EZH54" s="367"/>
      <c r="EZI54" s="367"/>
      <c r="EZJ54" s="367"/>
      <c r="EZK54" s="367"/>
      <c r="EZL54" s="367"/>
      <c r="EZM54" s="367"/>
      <c r="EZN54" s="367"/>
      <c r="EZO54" s="367"/>
      <c r="EZP54" s="367"/>
      <c r="EZQ54" s="367"/>
      <c r="EZR54" s="367"/>
      <c r="EZS54" s="367"/>
      <c r="EZT54" s="367"/>
      <c r="EZU54" s="367"/>
      <c r="EZV54" s="367"/>
      <c r="EZW54" s="367"/>
      <c r="EZX54" s="367"/>
      <c r="EZY54" s="367"/>
      <c r="EZZ54" s="367"/>
      <c r="FAA54" s="367"/>
      <c r="FAB54" s="367"/>
      <c r="FAC54" s="367"/>
      <c r="FAD54" s="367"/>
      <c r="FAE54" s="367"/>
      <c r="FAF54" s="367"/>
      <c r="FAG54" s="367"/>
      <c r="FAH54" s="367"/>
      <c r="FAI54" s="367"/>
      <c r="FAJ54" s="367"/>
      <c r="FAK54" s="367"/>
      <c r="FAL54" s="367"/>
      <c r="FAM54" s="367"/>
      <c r="FAN54" s="367"/>
      <c r="FAO54" s="367"/>
      <c r="FAP54" s="367"/>
      <c r="FAQ54" s="367"/>
      <c r="FAR54" s="367"/>
      <c r="FAS54" s="367"/>
      <c r="FAT54" s="367"/>
      <c r="FAU54" s="367"/>
      <c r="FAV54" s="367"/>
      <c r="FAW54" s="367"/>
      <c r="FAX54" s="367"/>
      <c r="FAY54" s="367"/>
      <c r="FAZ54" s="367"/>
      <c r="FBA54" s="367"/>
      <c r="FBB54" s="367"/>
      <c r="FBC54" s="367"/>
      <c r="FBD54" s="367"/>
      <c r="FBE54" s="367"/>
      <c r="FBF54" s="367"/>
      <c r="FBG54" s="367"/>
      <c r="FBH54" s="367"/>
      <c r="FBI54" s="367"/>
      <c r="FBJ54" s="367"/>
      <c r="FBK54" s="367"/>
      <c r="FBL54" s="367"/>
      <c r="FBM54" s="367"/>
      <c r="FBN54" s="367"/>
      <c r="FBO54" s="367"/>
      <c r="FBP54" s="367"/>
      <c r="FBQ54" s="367"/>
      <c r="FBR54" s="367"/>
      <c r="FBS54" s="367"/>
      <c r="FBT54" s="367"/>
      <c r="FBU54" s="367"/>
      <c r="FBV54" s="367"/>
      <c r="FBW54" s="367"/>
      <c r="FBX54" s="367"/>
      <c r="FBY54" s="367"/>
      <c r="FBZ54" s="367"/>
      <c r="FCA54" s="367"/>
      <c r="FCB54" s="367"/>
      <c r="FCC54" s="367"/>
      <c r="FCD54" s="367"/>
      <c r="FCE54" s="367"/>
      <c r="FCF54" s="367"/>
      <c r="FCG54" s="367"/>
      <c r="FCH54" s="367"/>
      <c r="FCI54" s="367"/>
      <c r="FCJ54" s="367"/>
      <c r="FCK54" s="367"/>
      <c r="FCL54" s="367"/>
      <c r="FCM54" s="367"/>
      <c r="FCN54" s="367"/>
      <c r="FCO54" s="367"/>
      <c r="FCP54" s="367"/>
      <c r="FCQ54" s="367"/>
      <c r="FCR54" s="367"/>
      <c r="FCS54" s="367"/>
      <c r="FCT54" s="367"/>
      <c r="FCU54" s="367"/>
      <c r="FCV54" s="367"/>
      <c r="FCW54" s="367"/>
      <c r="FCX54" s="367"/>
      <c r="FCY54" s="367"/>
      <c r="FCZ54" s="367"/>
      <c r="FDA54" s="367"/>
      <c r="FDB54" s="367"/>
      <c r="FDC54" s="367"/>
      <c r="FDD54" s="367"/>
      <c r="FDE54" s="367"/>
      <c r="FDF54" s="367"/>
      <c r="FDG54" s="367"/>
      <c r="FDH54" s="367"/>
      <c r="FDI54" s="367"/>
      <c r="FDJ54" s="367"/>
      <c r="FDK54" s="367"/>
      <c r="FDL54" s="367"/>
      <c r="FDM54" s="367"/>
      <c r="FDN54" s="367"/>
      <c r="FDO54" s="367"/>
      <c r="FDP54" s="367"/>
      <c r="FDQ54" s="367"/>
      <c r="FDR54" s="367"/>
      <c r="FDS54" s="367"/>
      <c r="FDT54" s="367"/>
      <c r="FDU54" s="367"/>
      <c r="FDV54" s="367"/>
      <c r="FDW54" s="367"/>
      <c r="FDX54" s="367"/>
      <c r="FDY54" s="367"/>
      <c r="FDZ54" s="367"/>
      <c r="FEA54" s="367"/>
      <c r="FEB54" s="367"/>
      <c r="FEC54" s="367"/>
      <c r="FED54" s="367"/>
      <c r="FEE54" s="367"/>
      <c r="FEF54" s="367"/>
      <c r="FEG54" s="367"/>
      <c r="FEH54" s="367"/>
      <c r="FEI54" s="367"/>
      <c r="FEJ54" s="367"/>
      <c r="FEK54" s="367"/>
      <c r="FEL54" s="367"/>
      <c r="FEM54" s="367"/>
      <c r="FEN54" s="367"/>
      <c r="FEO54" s="367"/>
      <c r="FEP54" s="367"/>
      <c r="FEQ54" s="367"/>
      <c r="FER54" s="367"/>
      <c r="FES54" s="367"/>
      <c r="FET54" s="367"/>
      <c r="FEU54" s="367"/>
      <c r="FEV54" s="367"/>
      <c r="FEW54" s="367"/>
      <c r="FEX54" s="367"/>
      <c r="FEY54" s="367"/>
      <c r="FEZ54" s="367"/>
      <c r="FFA54" s="367"/>
      <c r="FFB54" s="367"/>
      <c r="FFC54" s="367"/>
      <c r="FFD54" s="367"/>
      <c r="FFE54" s="367"/>
      <c r="FFF54" s="367"/>
      <c r="FFG54" s="367"/>
      <c r="FFH54" s="367"/>
      <c r="FFI54" s="367"/>
      <c r="FFJ54" s="367"/>
      <c r="FFK54" s="367"/>
      <c r="FFL54" s="367"/>
      <c r="FFM54" s="367"/>
      <c r="FFN54" s="367"/>
      <c r="FFO54" s="367"/>
      <c r="FFP54" s="367"/>
      <c r="FFQ54" s="367"/>
      <c r="FFR54" s="367"/>
      <c r="FFS54" s="367"/>
      <c r="FFT54" s="367"/>
      <c r="FFU54" s="367"/>
      <c r="FFV54" s="367"/>
      <c r="FFW54" s="367"/>
      <c r="FFX54" s="367"/>
      <c r="FFY54" s="367"/>
      <c r="FFZ54" s="367"/>
      <c r="FGA54" s="367"/>
      <c r="FGB54" s="367"/>
      <c r="FGC54" s="367"/>
      <c r="FGD54" s="367"/>
      <c r="FGE54" s="367"/>
      <c r="FGF54" s="367"/>
      <c r="FGG54" s="367"/>
      <c r="FGH54" s="367"/>
      <c r="FGI54" s="367"/>
      <c r="FGJ54" s="367"/>
      <c r="FGK54" s="367"/>
      <c r="FGL54" s="367"/>
      <c r="FGM54" s="367"/>
      <c r="FGN54" s="367"/>
      <c r="FGO54" s="367"/>
      <c r="FGP54" s="367"/>
      <c r="FGQ54" s="367"/>
      <c r="FGR54" s="367"/>
      <c r="FGS54" s="367"/>
      <c r="FGT54" s="367"/>
      <c r="FGU54" s="367"/>
      <c r="FGV54" s="367"/>
      <c r="FGW54" s="367"/>
      <c r="FGX54" s="367"/>
      <c r="FGY54" s="367"/>
      <c r="FGZ54" s="367"/>
      <c r="FHA54" s="367"/>
      <c r="FHB54" s="367"/>
      <c r="FHC54" s="367"/>
      <c r="FHD54" s="367"/>
      <c r="FHE54" s="367"/>
      <c r="FHF54" s="367"/>
      <c r="FHG54" s="367"/>
      <c r="FHH54" s="367"/>
      <c r="FHI54" s="367"/>
      <c r="FHJ54" s="367"/>
      <c r="FHK54" s="367"/>
      <c r="FHL54" s="367"/>
      <c r="FHM54" s="367"/>
      <c r="FHN54" s="367"/>
      <c r="FHO54" s="367"/>
      <c r="FHP54" s="367"/>
      <c r="FHQ54" s="367"/>
      <c r="FHR54" s="367"/>
      <c r="FHS54" s="367"/>
      <c r="FHT54" s="367"/>
      <c r="FHU54" s="367"/>
      <c r="FHV54" s="367"/>
      <c r="FHW54" s="367"/>
      <c r="FHX54" s="367"/>
      <c r="FHY54" s="367"/>
      <c r="FHZ54" s="367"/>
      <c r="FIA54" s="367"/>
      <c r="FIB54" s="367"/>
      <c r="FIC54" s="367"/>
      <c r="FID54" s="367"/>
      <c r="FIE54" s="367"/>
      <c r="FIF54" s="367"/>
      <c r="FIG54" s="367"/>
      <c r="FIH54" s="367"/>
      <c r="FII54" s="367"/>
      <c r="FIJ54" s="367"/>
      <c r="FIK54" s="367"/>
      <c r="FIL54" s="367"/>
      <c r="FIM54" s="367"/>
      <c r="FIN54" s="367"/>
      <c r="FIO54" s="367"/>
      <c r="FIP54" s="367"/>
      <c r="FIQ54" s="367"/>
      <c r="FIR54" s="367"/>
      <c r="FIS54" s="367"/>
      <c r="FIT54" s="367"/>
      <c r="FIU54" s="367"/>
      <c r="FIV54" s="367"/>
      <c r="FIW54" s="367"/>
      <c r="FIX54" s="367"/>
      <c r="FIY54" s="367"/>
      <c r="FIZ54" s="367"/>
      <c r="FJA54" s="367"/>
      <c r="FJB54" s="367"/>
      <c r="FJC54" s="367"/>
      <c r="FJD54" s="367"/>
      <c r="FJE54" s="367"/>
      <c r="FJF54" s="367"/>
      <c r="FJG54" s="367"/>
      <c r="FJH54" s="367"/>
      <c r="FJI54" s="367"/>
      <c r="FJJ54" s="367"/>
      <c r="FJK54" s="367"/>
      <c r="FJL54" s="367"/>
      <c r="FJM54" s="367"/>
      <c r="FJN54" s="367"/>
      <c r="FJO54" s="367"/>
      <c r="FJP54" s="367"/>
      <c r="FJQ54" s="367"/>
      <c r="FJR54" s="367"/>
      <c r="FJS54" s="367"/>
      <c r="FJT54" s="367"/>
      <c r="FJU54" s="367"/>
      <c r="FJV54" s="367"/>
      <c r="FJW54" s="367"/>
      <c r="FJX54" s="367"/>
      <c r="FJY54" s="367"/>
      <c r="FJZ54" s="367"/>
      <c r="FKA54" s="367"/>
      <c r="FKB54" s="367"/>
      <c r="FKC54" s="367"/>
      <c r="FKD54" s="367"/>
      <c r="FKE54" s="367"/>
      <c r="FKF54" s="367"/>
      <c r="FKG54" s="367"/>
      <c r="FKH54" s="367"/>
      <c r="FKI54" s="367"/>
      <c r="FKJ54" s="367"/>
      <c r="FKK54" s="367"/>
      <c r="FKL54" s="367"/>
      <c r="FKM54" s="367"/>
      <c r="FKN54" s="367"/>
      <c r="FKO54" s="367"/>
      <c r="FKP54" s="367"/>
      <c r="FKQ54" s="367"/>
      <c r="FKR54" s="367"/>
      <c r="FKS54" s="367"/>
      <c r="FKT54" s="367"/>
      <c r="FKU54" s="367"/>
      <c r="FKV54" s="367"/>
      <c r="FKW54" s="367"/>
      <c r="FKX54" s="367"/>
      <c r="FKY54" s="367"/>
      <c r="FKZ54" s="367"/>
      <c r="FLA54" s="367"/>
      <c r="FLB54" s="367"/>
      <c r="FLC54" s="367"/>
      <c r="FLD54" s="367"/>
      <c r="FLE54" s="367"/>
      <c r="FLF54" s="367"/>
      <c r="FLG54" s="367"/>
      <c r="FLH54" s="367"/>
      <c r="FLI54" s="367"/>
      <c r="FLJ54" s="367"/>
      <c r="FLK54" s="367"/>
      <c r="FLL54" s="367"/>
      <c r="FLM54" s="367"/>
      <c r="FLN54" s="367"/>
      <c r="FLO54" s="367"/>
      <c r="FLP54" s="367"/>
      <c r="FLQ54" s="367"/>
      <c r="FLR54" s="367"/>
      <c r="FLS54" s="367"/>
      <c r="FLT54" s="367"/>
      <c r="FLU54" s="367"/>
      <c r="FLV54" s="367"/>
      <c r="FLW54" s="367"/>
      <c r="FLX54" s="367"/>
      <c r="FLY54" s="367"/>
      <c r="FLZ54" s="367"/>
      <c r="FMA54" s="367"/>
      <c r="FMB54" s="367"/>
      <c r="FMC54" s="367"/>
      <c r="FMD54" s="367"/>
      <c r="FME54" s="367"/>
      <c r="FMF54" s="367"/>
      <c r="FMG54" s="367"/>
      <c r="FMH54" s="367"/>
      <c r="FMI54" s="367"/>
      <c r="FMJ54" s="367"/>
      <c r="FMK54" s="367"/>
      <c r="FML54" s="367"/>
      <c r="FMM54" s="367"/>
      <c r="FMN54" s="367"/>
      <c r="FMO54" s="367"/>
      <c r="FMP54" s="367"/>
      <c r="FMQ54" s="367"/>
      <c r="FMR54" s="367"/>
      <c r="FMS54" s="367"/>
      <c r="FMT54" s="367"/>
      <c r="FMU54" s="367"/>
      <c r="FMV54" s="367"/>
      <c r="FMW54" s="367"/>
      <c r="FMX54" s="367"/>
      <c r="FMY54" s="367"/>
      <c r="FMZ54" s="367"/>
      <c r="FNA54" s="367"/>
      <c r="FNB54" s="367"/>
      <c r="FNC54" s="367"/>
      <c r="FND54" s="367"/>
      <c r="FNE54" s="367"/>
      <c r="FNF54" s="367"/>
      <c r="FNG54" s="367"/>
      <c r="FNH54" s="367"/>
      <c r="FNI54" s="367"/>
      <c r="FNJ54" s="367"/>
      <c r="FNK54" s="367"/>
      <c r="FNL54" s="367"/>
      <c r="FNM54" s="367"/>
      <c r="FNN54" s="367"/>
      <c r="FNO54" s="367"/>
      <c r="FNP54" s="367"/>
      <c r="FNQ54" s="367"/>
      <c r="FNR54" s="367"/>
      <c r="FNS54" s="367"/>
      <c r="FNT54" s="367"/>
      <c r="FNU54" s="367"/>
      <c r="FNV54" s="367"/>
      <c r="FNW54" s="367"/>
      <c r="FNX54" s="367"/>
      <c r="FNY54" s="367"/>
      <c r="FNZ54" s="367"/>
      <c r="FOA54" s="367"/>
      <c r="FOB54" s="367"/>
      <c r="FOC54" s="367"/>
      <c r="FOD54" s="367"/>
      <c r="FOE54" s="367"/>
      <c r="FOF54" s="367"/>
      <c r="FOG54" s="367"/>
      <c r="FOH54" s="367"/>
      <c r="FOI54" s="367"/>
      <c r="FOJ54" s="367"/>
      <c r="FOK54" s="367"/>
      <c r="FOL54" s="367"/>
      <c r="FOM54" s="367"/>
      <c r="FON54" s="367"/>
      <c r="FOO54" s="367"/>
      <c r="FOP54" s="367"/>
      <c r="FOQ54" s="367"/>
      <c r="FOR54" s="367"/>
      <c r="FOS54" s="367"/>
      <c r="FOT54" s="367"/>
      <c r="FOU54" s="367"/>
      <c r="FOV54" s="367"/>
      <c r="FOW54" s="367"/>
      <c r="FOX54" s="367"/>
      <c r="FOY54" s="367"/>
      <c r="FOZ54" s="367"/>
      <c r="FPA54" s="367"/>
      <c r="FPB54" s="367"/>
      <c r="FPC54" s="367"/>
      <c r="FPD54" s="367"/>
      <c r="FPE54" s="367"/>
      <c r="FPF54" s="367"/>
      <c r="FPG54" s="367"/>
      <c r="FPH54" s="367"/>
      <c r="FPI54" s="367"/>
      <c r="FPJ54" s="367"/>
      <c r="FPK54" s="367"/>
      <c r="FPL54" s="367"/>
      <c r="FPM54" s="367"/>
      <c r="FPN54" s="367"/>
      <c r="FPO54" s="367"/>
      <c r="FPP54" s="367"/>
      <c r="FPQ54" s="367"/>
      <c r="FPR54" s="367"/>
      <c r="FPS54" s="367"/>
      <c r="FPT54" s="367"/>
      <c r="FPU54" s="367"/>
      <c r="FPV54" s="367"/>
      <c r="FPW54" s="367"/>
      <c r="FPX54" s="367"/>
      <c r="FPY54" s="367"/>
      <c r="FPZ54" s="367"/>
      <c r="FQA54" s="367"/>
      <c r="FQB54" s="367"/>
      <c r="FQC54" s="367"/>
      <c r="FQD54" s="367"/>
      <c r="FQE54" s="367"/>
      <c r="FQF54" s="367"/>
      <c r="FQG54" s="367"/>
      <c r="FQH54" s="367"/>
      <c r="FQI54" s="367"/>
      <c r="FQJ54" s="367"/>
      <c r="FQK54" s="367"/>
      <c r="FQL54" s="367"/>
      <c r="FQM54" s="367"/>
      <c r="FQN54" s="367"/>
      <c r="FQO54" s="367"/>
      <c r="FQP54" s="367"/>
      <c r="FQQ54" s="367"/>
      <c r="FQR54" s="367"/>
      <c r="FQS54" s="367"/>
      <c r="FQT54" s="367"/>
      <c r="FQU54" s="367"/>
      <c r="FQV54" s="367"/>
      <c r="FQW54" s="367"/>
      <c r="FQX54" s="367"/>
      <c r="FQY54" s="367"/>
      <c r="FQZ54" s="367"/>
      <c r="FRA54" s="367"/>
      <c r="FRB54" s="367"/>
      <c r="FRC54" s="367"/>
      <c r="FRD54" s="367"/>
      <c r="FRE54" s="367"/>
      <c r="FRF54" s="367"/>
      <c r="FRG54" s="367"/>
      <c r="FRH54" s="367"/>
      <c r="FRI54" s="367"/>
      <c r="FRJ54" s="367"/>
      <c r="FRK54" s="367"/>
      <c r="FRL54" s="367"/>
      <c r="FRM54" s="367"/>
      <c r="FRN54" s="367"/>
      <c r="FRO54" s="367"/>
      <c r="FRP54" s="367"/>
      <c r="FRQ54" s="367"/>
      <c r="FRR54" s="367"/>
      <c r="FRS54" s="367"/>
      <c r="FRT54" s="367"/>
      <c r="FRU54" s="367"/>
      <c r="FRV54" s="367"/>
      <c r="FRW54" s="367"/>
      <c r="FRX54" s="367"/>
      <c r="FRY54" s="367"/>
      <c r="FRZ54" s="367"/>
      <c r="FSA54" s="367"/>
      <c r="FSB54" s="367"/>
      <c r="FSC54" s="367"/>
      <c r="FSD54" s="367"/>
      <c r="FSE54" s="367"/>
      <c r="FSF54" s="367"/>
      <c r="FSG54" s="367"/>
      <c r="FSH54" s="367"/>
      <c r="FSI54" s="367"/>
      <c r="FSJ54" s="367"/>
      <c r="FSK54" s="367"/>
      <c r="FSL54" s="367"/>
      <c r="FSM54" s="367"/>
      <c r="FSN54" s="367"/>
      <c r="FSO54" s="367"/>
      <c r="FSP54" s="367"/>
      <c r="FSQ54" s="367"/>
      <c r="FSR54" s="367"/>
      <c r="FSS54" s="367"/>
      <c r="FST54" s="367"/>
      <c r="FSU54" s="367"/>
      <c r="FSV54" s="367"/>
      <c r="FSW54" s="367"/>
      <c r="FSX54" s="367"/>
      <c r="FSY54" s="367"/>
      <c r="FSZ54" s="367"/>
      <c r="FTA54" s="367"/>
      <c r="FTB54" s="367"/>
      <c r="FTC54" s="367"/>
      <c r="FTD54" s="367"/>
      <c r="FTE54" s="367"/>
      <c r="FTF54" s="367"/>
      <c r="FTG54" s="367"/>
      <c r="FTH54" s="367"/>
      <c r="FTI54" s="367"/>
      <c r="FTJ54" s="367"/>
      <c r="FTK54" s="367"/>
      <c r="FTL54" s="367"/>
      <c r="FTM54" s="367"/>
      <c r="FTN54" s="367"/>
      <c r="FTO54" s="367"/>
      <c r="FTP54" s="367"/>
      <c r="FTQ54" s="367"/>
      <c r="FTR54" s="367"/>
      <c r="FTS54" s="367"/>
      <c r="FTT54" s="367"/>
      <c r="FTU54" s="367"/>
      <c r="FTV54" s="367"/>
      <c r="FTW54" s="367"/>
      <c r="FTX54" s="367"/>
      <c r="FTY54" s="367"/>
      <c r="FTZ54" s="367"/>
      <c r="FUA54" s="367"/>
      <c r="FUB54" s="367"/>
      <c r="FUC54" s="367"/>
      <c r="FUD54" s="367"/>
      <c r="FUE54" s="367"/>
      <c r="FUF54" s="367"/>
      <c r="FUG54" s="367"/>
      <c r="FUH54" s="367"/>
      <c r="FUI54" s="367"/>
      <c r="FUJ54" s="367"/>
      <c r="FUK54" s="367"/>
      <c r="FUL54" s="367"/>
      <c r="FUM54" s="367"/>
      <c r="FUN54" s="367"/>
      <c r="FUO54" s="367"/>
      <c r="FUP54" s="367"/>
      <c r="FUQ54" s="367"/>
      <c r="FUR54" s="367"/>
      <c r="FUS54" s="367"/>
      <c r="FUT54" s="367"/>
      <c r="FUU54" s="367"/>
      <c r="FUV54" s="367"/>
      <c r="FUW54" s="367"/>
      <c r="FUX54" s="367"/>
      <c r="FUY54" s="367"/>
      <c r="FUZ54" s="367"/>
      <c r="FVA54" s="367"/>
      <c r="FVB54" s="367"/>
      <c r="FVC54" s="367"/>
      <c r="FVD54" s="367"/>
      <c r="FVE54" s="367"/>
      <c r="FVF54" s="367"/>
      <c r="FVG54" s="367"/>
      <c r="FVH54" s="367"/>
      <c r="FVI54" s="367"/>
      <c r="FVJ54" s="367"/>
      <c r="FVK54" s="367"/>
      <c r="FVL54" s="367"/>
      <c r="FVM54" s="367"/>
      <c r="FVN54" s="367"/>
      <c r="FVO54" s="367"/>
      <c r="FVP54" s="367"/>
      <c r="FVQ54" s="367"/>
      <c r="FVR54" s="367"/>
      <c r="FVS54" s="367"/>
      <c r="FVT54" s="367"/>
      <c r="FVU54" s="367"/>
      <c r="FVV54" s="367"/>
      <c r="FVW54" s="367"/>
      <c r="FVX54" s="367"/>
      <c r="FVY54" s="367"/>
      <c r="FVZ54" s="367"/>
      <c r="FWA54" s="367"/>
      <c r="FWB54" s="367"/>
      <c r="FWC54" s="367"/>
      <c r="FWD54" s="367"/>
      <c r="FWE54" s="367"/>
      <c r="FWF54" s="367"/>
      <c r="FWG54" s="367"/>
      <c r="FWH54" s="367"/>
      <c r="FWI54" s="367"/>
      <c r="FWJ54" s="367"/>
      <c r="FWK54" s="367"/>
      <c r="FWL54" s="367"/>
      <c r="FWM54" s="367"/>
      <c r="FWN54" s="367"/>
      <c r="FWO54" s="367"/>
      <c r="FWP54" s="367"/>
      <c r="FWQ54" s="367"/>
      <c r="FWR54" s="367"/>
      <c r="FWS54" s="367"/>
      <c r="FWT54" s="367"/>
      <c r="FWU54" s="367"/>
      <c r="FWV54" s="367"/>
      <c r="FWW54" s="367"/>
      <c r="FWX54" s="367"/>
      <c r="FWY54" s="367"/>
      <c r="FWZ54" s="367"/>
      <c r="FXA54" s="367"/>
      <c r="FXB54" s="367"/>
      <c r="FXC54" s="367"/>
      <c r="FXD54" s="367"/>
      <c r="FXE54" s="367"/>
      <c r="FXF54" s="367"/>
      <c r="FXG54" s="367"/>
      <c r="FXH54" s="367"/>
      <c r="FXI54" s="367"/>
      <c r="FXJ54" s="367"/>
      <c r="FXK54" s="367"/>
      <c r="FXL54" s="367"/>
      <c r="FXM54" s="367"/>
      <c r="FXN54" s="367"/>
      <c r="FXO54" s="367"/>
      <c r="FXP54" s="367"/>
      <c r="FXQ54" s="367"/>
      <c r="FXR54" s="367"/>
      <c r="FXS54" s="367"/>
      <c r="FXT54" s="367"/>
      <c r="FXU54" s="367"/>
      <c r="FXV54" s="367"/>
      <c r="FXW54" s="367"/>
      <c r="FXX54" s="367"/>
      <c r="FXY54" s="367"/>
      <c r="FXZ54" s="367"/>
      <c r="FYA54" s="367"/>
      <c r="FYB54" s="367"/>
      <c r="FYC54" s="367"/>
      <c r="FYD54" s="367"/>
      <c r="FYE54" s="367"/>
      <c r="FYF54" s="367"/>
      <c r="FYG54" s="367"/>
      <c r="FYH54" s="367"/>
      <c r="FYI54" s="367"/>
      <c r="FYJ54" s="367"/>
      <c r="FYK54" s="367"/>
      <c r="FYL54" s="367"/>
      <c r="FYM54" s="367"/>
      <c r="FYN54" s="367"/>
      <c r="FYO54" s="367"/>
      <c r="FYP54" s="367"/>
      <c r="FYQ54" s="367"/>
      <c r="FYR54" s="367"/>
      <c r="FYS54" s="367"/>
      <c r="FYT54" s="367"/>
      <c r="FYU54" s="367"/>
      <c r="FYV54" s="367"/>
      <c r="FYW54" s="367"/>
      <c r="FYX54" s="367"/>
      <c r="FYY54" s="367"/>
      <c r="FYZ54" s="367"/>
      <c r="FZA54" s="367"/>
      <c r="FZB54" s="367"/>
      <c r="FZC54" s="367"/>
      <c r="FZD54" s="367"/>
      <c r="FZE54" s="367"/>
      <c r="FZF54" s="367"/>
      <c r="FZG54" s="367"/>
      <c r="FZH54" s="367"/>
      <c r="FZI54" s="367"/>
      <c r="FZJ54" s="367"/>
      <c r="FZK54" s="367"/>
      <c r="FZL54" s="367"/>
      <c r="FZM54" s="367"/>
      <c r="FZN54" s="367"/>
      <c r="FZO54" s="367"/>
      <c r="FZP54" s="367"/>
      <c r="FZQ54" s="367"/>
      <c r="FZR54" s="367"/>
      <c r="FZS54" s="367"/>
      <c r="FZT54" s="367"/>
      <c r="FZU54" s="367"/>
      <c r="FZV54" s="367"/>
      <c r="FZW54" s="367"/>
      <c r="FZX54" s="367"/>
      <c r="FZY54" s="367"/>
      <c r="FZZ54" s="367"/>
      <c r="GAA54" s="367"/>
      <c r="GAB54" s="367"/>
      <c r="GAC54" s="367"/>
      <c r="GAD54" s="367"/>
      <c r="GAE54" s="367"/>
      <c r="GAF54" s="367"/>
      <c r="GAG54" s="367"/>
      <c r="GAH54" s="367"/>
      <c r="GAI54" s="367"/>
      <c r="GAJ54" s="367"/>
      <c r="GAK54" s="367"/>
      <c r="GAL54" s="367"/>
      <c r="GAM54" s="367"/>
      <c r="GAN54" s="367"/>
      <c r="GAO54" s="367"/>
      <c r="GAP54" s="367"/>
      <c r="GAQ54" s="367"/>
      <c r="GAR54" s="367"/>
      <c r="GAS54" s="367"/>
      <c r="GAT54" s="367"/>
      <c r="GAU54" s="367"/>
      <c r="GAV54" s="367"/>
      <c r="GAW54" s="367"/>
      <c r="GAX54" s="367"/>
      <c r="GAY54" s="367"/>
      <c r="GAZ54" s="367"/>
      <c r="GBA54" s="367"/>
      <c r="GBB54" s="367"/>
      <c r="GBC54" s="367"/>
      <c r="GBD54" s="367"/>
      <c r="GBE54" s="367"/>
      <c r="GBF54" s="367"/>
      <c r="GBG54" s="367"/>
      <c r="GBH54" s="367"/>
      <c r="GBI54" s="367"/>
      <c r="GBJ54" s="367"/>
      <c r="GBK54" s="367"/>
      <c r="GBL54" s="367"/>
      <c r="GBM54" s="367"/>
      <c r="GBN54" s="367"/>
      <c r="GBO54" s="367"/>
      <c r="GBP54" s="367"/>
      <c r="GBQ54" s="367"/>
      <c r="GBR54" s="367"/>
      <c r="GBS54" s="367"/>
      <c r="GBT54" s="367"/>
      <c r="GBU54" s="367"/>
      <c r="GBV54" s="367"/>
      <c r="GBW54" s="367"/>
      <c r="GBX54" s="367"/>
      <c r="GBY54" s="367"/>
      <c r="GBZ54" s="367"/>
      <c r="GCA54" s="367"/>
      <c r="GCB54" s="367"/>
      <c r="GCC54" s="367"/>
      <c r="GCD54" s="367"/>
      <c r="GCE54" s="367"/>
      <c r="GCF54" s="367"/>
      <c r="GCG54" s="367"/>
      <c r="GCH54" s="367"/>
      <c r="GCI54" s="367"/>
      <c r="GCJ54" s="367"/>
      <c r="GCK54" s="367"/>
      <c r="GCL54" s="367"/>
      <c r="GCM54" s="367"/>
      <c r="GCN54" s="367"/>
      <c r="GCO54" s="367"/>
      <c r="GCP54" s="367"/>
      <c r="GCQ54" s="367"/>
      <c r="GCR54" s="367"/>
      <c r="GCS54" s="367"/>
      <c r="GCT54" s="367"/>
      <c r="GCU54" s="367"/>
      <c r="GCV54" s="367"/>
      <c r="GCW54" s="367"/>
      <c r="GCX54" s="367"/>
      <c r="GCY54" s="367"/>
      <c r="GCZ54" s="367"/>
      <c r="GDA54" s="367"/>
      <c r="GDB54" s="367"/>
      <c r="GDC54" s="367"/>
      <c r="GDD54" s="367"/>
      <c r="GDE54" s="367"/>
      <c r="GDF54" s="367"/>
      <c r="GDG54" s="367"/>
      <c r="GDH54" s="367"/>
      <c r="GDI54" s="367"/>
      <c r="GDJ54" s="367"/>
      <c r="GDK54" s="367"/>
      <c r="GDL54" s="367"/>
      <c r="GDM54" s="367"/>
      <c r="GDN54" s="367"/>
      <c r="GDO54" s="367"/>
      <c r="GDP54" s="367"/>
      <c r="GDQ54" s="367"/>
      <c r="GDR54" s="367"/>
      <c r="GDS54" s="367"/>
      <c r="GDT54" s="367"/>
      <c r="GDU54" s="367"/>
      <c r="GDV54" s="367"/>
      <c r="GDW54" s="367"/>
      <c r="GDX54" s="367"/>
      <c r="GDY54" s="367"/>
      <c r="GDZ54" s="367"/>
      <c r="GEA54" s="367"/>
      <c r="GEB54" s="367"/>
      <c r="GEC54" s="367"/>
      <c r="GED54" s="367"/>
      <c r="GEE54" s="367"/>
      <c r="GEF54" s="367"/>
      <c r="GEG54" s="367"/>
      <c r="GEH54" s="367"/>
      <c r="GEI54" s="367"/>
      <c r="GEJ54" s="367"/>
      <c r="GEK54" s="367"/>
      <c r="GEL54" s="367"/>
      <c r="GEM54" s="367"/>
      <c r="GEN54" s="367"/>
      <c r="GEO54" s="367"/>
      <c r="GEP54" s="367"/>
      <c r="GEQ54" s="367"/>
      <c r="GER54" s="367"/>
      <c r="GES54" s="367"/>
      <c r="GET54" s="367"/>
      <c r="GEU54" s="367"/>
      <c r="GEV54" s="367"/>
      <c r="GEW54" s="367"/>
      <c r="GEX54" s="367"/>
      <c r="GEY54" s="367"/>
      <c r="GEZ54" s="367"/>
      <c r="GFA54" s="367"/>
      <c r="GFB54" s="367"/>
      <c r="GFC54" s="367"/>
      <c r="GFD54" s="367"/>
      <c r="GFE54" s="367"/>
      <c r="GFF54" s="367"/>
      <c r="GFG54" s="367"/>
      <c r="GFH54" s="367"/>
      <c r="GFI54" s="367"/>
      <c r="GFJ54" s="367"/>
      <c r="GFK54" s="367"/>
      <c r="GFL54" s="367"/>
      <c r="GFM54" s="367"/>
      <c r="GFN54" s="367"/>
      <c r="GFO54" s="367"/>
      <c r="GFP54" s="367"/>
      <c r="GFQ54" s="367"/>
      <c r="GFR54" s="367"/>
      <c r="GFS54" s="367"/>
      <c r="GFT54" s="367"/>
      <c r="GFU54" s="367"/>
      <c r="GFV54" s="367"/>
      <c r="GFW54" s="367"/>
      <c r="GFX54" s="367"/>
      <c r="GFY54" s="367"/>
      <c r="GFZ54" s="367"/>
      <c r="GGA54" s="367"/>
      <c r="GGB54" s="367"/>
      <c r="GGC54" s="367"/>
      <c r="GGD54" s="367"/>
      <c r="GGE54" s="367"/>
      <c r="GGF54" s="367"/>
      <c r="GGG54" s="367"/>
      <c r="GGH54" s="367"/>
      <c r="GGI54" s="367"/>
      <c r="GGJ54" s="367"/>
      <c r="GGK54" s="367"/>
      <c r="GGL54" s="367"/>
      <c r="GGM54" s="367"/>
      <c r="GGN54" s="367"/>
      <c r="GGO54" s="367"/>
      <c r="GGP54" s="367"/>
      <c r="GGQ54" s="367"/>
      <c r="GGR54" s="367"/>
      <c r="GGS54" s="367"/>
      <c r="GGT54" s="367"/>
      <c r="GGU54" s="367"/>
      <c r="GGV54" s="367"/>
      <c r="GGW54" s="367"/>
      <c r="GGX54" s="367"/>
      <c r="GGY54" s="367"/>
      <c r="GGZ54" s="367"/>
      <c r="GHA54" s="367"/>
      <c r="GHB54" s="367"/>
      <c r="GHC54" s="367"/>
      <c r="GHD54" s="367"/>
      <c r="GHE54" s="367"/>
      <c r="GHF54" s="367"/>
      <c r="GHG54" s="367"/>
      <c r="GHH54" s="367"/>
      <c r="GHI54" s="367"/>
      <c r="GHJ54" s="367"/>
      <c r="GHK54" s="367"/>
      <c r="GHL54" s="367"/>
      <c r="GHM54" s="367"/>
      <c r="GHN54" s="367"/>
      <c r="GHO54" s="367"/>
      <c r="GHP54" s="367"/>
      <c r="GHQ54" s="367"/>
      <c r="GHR54" s="367"/>
      <c r="GHS54" s="367"/>
      <c r="GHT54" s="367"/>
      <c r="GHU54" s="367"/>
      <c r="GHV54" s="367"/>
      <c r="GHW54" s="367"/>
      <c r="GHX54" s="367"/>
      <c r="GHY54" s="367"/>
      <c r="GHZ54" s="367"/>
      <c r="GIA54" s="367"/>
      <c r="GIB54" s="367"/>
      <c r="GIC54" s="367"/>
      <c r="GID54" s="367"/>
      <c r="GIE54" s="367"/>
      <c r="GIF54" s="367"/>
      <c r="GIG54" s="367"/>
      <c r="GIH54" s="367"/>
      <c r="GII54" s="367"/>
      <c r="GIJ54" s="367"/>
      <c r="GIK54" s="367"/>
      <c r="GIL54" s="367"/>
      <c r="GIM54" s="367"/>
      <c r="GIN54" s="367"/>
      <c r="GIO54" s="367"/>
      <c r="GIP54" s="367"/>
      <c r="GIQ54" s="367"/>
      <c r="GIR54" s="367"/>
      <c r="GIS54" s="367"/>
      <c r="GIT54" s="367"/>
      <c r="GIU54" s="367"/>
      <c r="GIV54" s="367"/>
      <c r="GIW54" s="367"/>
      <c r="GIX54" s="367"/>
      <c r="GIY54" s="367"/>
      <c r="GIZ54" s="367"/>
      <c r="GJA54" s="367"/>
      <c r="GJB54" s="367"/>
      <c r="GJC54" s="367"/>
      <c r="GJD54" s="367"/>
      <c r="GJE54" s="367"/>
      <c r="GJF54" s="367"/>
      <c r="GJG54" s="367"/>
      <c r="GJH54" s="367"/>
      <c r="GJI54" s="367"/>
      <c r="GJJ54" s="367"/>
      <c r="GJK54" s="367"/>
      <c r="GJL54" s="367"/>
      <c r="GJM54" s="367"/>
      <c r="GJN54" s="367"/>
      <c r="GJO54" s="367"/>
      <c r="GJP54" s="367"/>
      <c r="GJQ54" s="367"/>
      <c r="GJR54" s="367"/>
      <c r="GJS54" s="367"/>
      <c r="GJT54" s="367"/>
      <c r="GJU54" s="367"/>
      <c r="GJV54" s="367"/>
      <c r="GJW54" s="367"/>
      <c r="GJX54" s="367"/>
      <c r="GJY54" s="367"/>
      <c r="GJZ54" s="367"/>
      <c r="GKA54" s="367"/>
      <c r="GKB54" s="367"/>
      <c r="GKC54" s="367"/>
      <c r="GKD54" s="367"/>
      <c r="GKE54" s="367"/>
      <c r="GKF54" s="367"/>
      <c r="GKG54" s="367"/>
      <c r="GKH54" s="367"/>
      <c r="GKI54" s="367"/>
      <c r="GKJ54" s="367"/>
      <c r="GKK54" s="367"/>
      <c r="GKL54" s="367"/>
      <c r="GKM54" s="367"/>
      <c r="GKN54" s="367"/>
      <c r="GKO54" s="367"/>
      <c r="GKP54" s="367"/>
      <c r="GKQ54" s="367"/>
      <c r="GKR54" s="367"/>
      <c r="GKS54" s="367"/>
      <c r="GKT54" s="367"/>
      <c r="GKU54" s="367"/>
      <c r="GKV54" s="367"/>
      <c r="GKW54" s="367"/>
      <c r="GKX54" s="367"/>
      <c r="GKY54" s="367"/>
      <c r="GKZ54" s="367"/>
      <c r="GLA54" s="367"/>
      <c r="GLB54" s="367"/>
      <c r="GLC54" s="367"/>
      <c r="GLD54" s="367"/>
      <c r="GLE54" s="367"/>
      <c r="GLF54" s="367"/>
      <c r="GLG54" s="367"/>
      <c r="GLH54" s="367"/>
      <c r="GLI54" s="367"/>
      <c r="GLJ54" s="367"/>
      <c r="GLK54" s="367"/>
      <c r="GLL54" s="367"/>
      <c r="GLM54" s="367"/>
      <c r="GLN54" s="367"/>
      <c r="GLO54" s="367"/>
      <c r="GLP54" s="367"/>
      <c r="GLQ54" s="367"/>
      <c r="GLR54" s="367"/>
      <c r="GLS54" s="367"/>
      <c r="GLT54" s="367"/>
      <c r="GLU54" s="367"/>
      <c r="GLV54" s="367"/>
      <c r="GLW54" s="367"/>
      <c r="GLX54" s="367"/>
      <c r="GLY54" s="367"/>
      <c r="GLZ54" s="367"/>
      <c r="GMA54" s="367"/>
      <c r="GMB54" s="367"/>
      <c r="GMC54" s="367"/>
      <c r="GMD54" s="367"/>
      <c r="GME54" s="367"/>
      <c r="GMF54" s="367"/>
      <c r="GMG54" s="367"/>
      <c r="GMH54" s="367"/>
      <c r="GMI54" s="367"/>
      <c r="GMJ54" s="367"/>
      <c r="GMK54" s="367"/>
      <c r="GML54" s="367"/>
      <c r="GMM54" s="367"/>
      <c r="GMN54" s="367"/>
      <c r="GMO54" s="367"/>
      <c r="GMP54" s="367"/>
      <c r="GMQ54" s="367"/>
      <c r="GMR54" s="367"/>
      <c r="GMS54" s="367"/>
      <c r="GMT54" s="367"/>
      <c r="GMU54" s="367"/>
      <c r="GMV54" s="367"/>
      <c r="GMW54" s="367"/>
      <c r="GMX54" s="367"/>
      <c r="GMY54" s="367"/>
      <c r="GMZ54" s="367"/>
      <c r="GNA54" s="367"/>
      <c r="GNB54" s="367"/>
      <c r="GNC54" s="367"/>
      <c r="GND54" s="367"/>
      <c r="GNE54" s="367"/>
      <c r="GNF54" s="367"/>
      <c r="GNG54" s="367"/>
      <c r="GNH54" s="367"/>
      <c r="GNI54" s="367"/>
      <c r="GNJ54" s="367"/>
      <c r="GNK54" s="367"/>
      <c r="GNL54" s="367"/>
      <c r="GNM54" s="367"/>
      <c r="GNN54" s="367"/>
      <c r="GNO54" s="367"/>
      <c r="GNP54" s="367"/>
      <c r="GNQ54" s="367"/>
      <c r="GNR54" s="367"/>
      <c r="GNS54" s="367"/>
      <c r="GNT54" s="367"/>
      <c r="GNU54" s="367"/>
      <c r="GNV54" s="367"/>
      <c r="GNW54" s="367"/>
      <c r="GNX54" s="367"/>
      <c r="GNY54" s="367"/>
      <c r="GNZ54" s="367"/>
      <c r="GOA54" s="367"/>
      <c r="GOB54" s="367"/>
      <c r="GOC54" s="367"/>
      <c r="GOD54" s="367"/>
      <c r="GOE54" s="367"/>
      <c r="GOF54" s="367"/>
      <c r="GOG54" s="367"/>
      <c r="GOH54" s="367"/>
      <c r="GOI54" s="367"/>
      <c r="GOJ54" s="367"/>
      <c r="GOK54" s="367"/>
      <c r="GOL54" s="367"/>
      <c r="GOM54" s="367"/>
      <c r="GON54" s="367"/>
      <c r="GOO54" s="367"/>
      <c r="GOP54" s="367"/>
      <c r="GOQ54" s="367"/>
      <c r="GOR54" s="367"/>
      <c r="GOS54" s="367"/>
      <c r="GOT54" s="367"/>
      <c r="GOU54" s="367"/>
      <c r="GOV54" s="367"/>
      <c r="GOW54" s="367"/>
      <c r="GOX54" s="367"/>
      <c r="GOY54" s="367"/>
      <c r="GOZ54" s="367"/>
      <c r="GPA54" s="367"/>
      <c r="GPB54" s="367"/>
      <c r="GPC54" s="367"/>
      <c r="GPD54" s="367"/>
      <c r="GPE54" s="367"/>
      <c r="GPF54" s="367"/>
      <c r="GPG54" s="367"/>
      <c r="GPH54" s="367"/>
      <c r="GPI54" s="367"/>
      <c r="GPJ54" s="367"/>
      <c r="GPK54" s="367"/>
      <c r="GPL54" s="367"/>
      <c r="GPM54" s="367"/>
      <c r="GPN54" s="367"/>
      <c r="GPO54" s="367"/>
      <c r="GPP54" s="367"/>
      <c r="GPQ54" s="367"/>
      <c r="GPR54" s="367"/>
      <c r="GPS54" s="367"/>
      <c r="GPT54" s="367"/>
      <c r="GPU54" s="367"/>
      <c r="GPV54" s="367"/>
      <c r="GPW54" s="367"/>
      <c r="GPX54" s="367"/>
      <c r="GPY54" s="367"/>
      <c r="GPZ54" s="367"/>
      <c r="GQA54" s="367"/>
      <c r="GQB54" s="367"/>
      <c r="GQC54" s="367"/>
      <c r="GQD54" s="367"/>
      <c r="GQE54" s="367"/>
      <c r="GQF54" s="367"/>
      <c r="GQG54" s="367"/>
      <c r="GQH54" s="367"/>
      <c r="GQI54" s="367"/>
      <c r="GQJ54" s="367"/>
      <c r="GQK54" s="367"/>
      <c r="GQL54" s="367"/>
      <c r="GQM54" s="367"/>
      <c r="GQN54" s="367"/>
      <c r="GQO54" s="367"/>
      <c r="GQP54" s="367"/>
      <c r="GQQ54" s="367"/>
      <c r="GQR54" s="367"/>
      <c r="GQS54" s="367"/>
      <c r="GQT54" s="367"/>
      <c r="GQU54" s="367"/>
      <c r="GQV54" s="367"/>
      <c r="GQW54" s="367"/>
      <c r="GQX54" s="367"/>
      <c r="GQY54" s="367"/>
      <c r="GQZ54" s="367"/>
      <c r="GRA54" s="367"/>
      <c r="GRB54" s="367"/>
      <c r="GRC54" s="367"/>
      <c r="GRD54" s="367"/>
      <c r="GRE54" s="367"/>
      <c r="GRF54" s="367"/>
      <c r="GRG54" s="367"/>
      <c r="GRH54" s="367"/>
      <c r="GRI54" s="367"/>
      <c r="GRJ54" s="367"/>
      <c r="GRK54" s="367"/>
      <c r="GRL54" s="367"/>
      <c r="GRM54" s="367"/>
      <c r="GRN54" s="367"/>
      <c r="GRO54" s="367"/>
      <c r="GRP54" s="367"/>
      <c r="GRQ54" s="367"/>
      <c r="GRR54" s="367"/>
      <c r="GRS54" s="367"/>
      <c r="GRT54" s="367"/>
      <c r="GRU54" s="367"/>
      <c r="GRV54" s="367"/>
      <c r="GRW54" s="367"/>
      <c r="GRX54" s="367"/>
      <c r="GRY54" s="367"/>
      <c r="GRZ54" s="367"/>
      <c r="GSA54" s="367"/>
      <c r="GSB54" s="367"/>
      <c r="GSC54" s="367"/>
      <c r="GSD54" s="367"/>
      <c r="GSE54" s="367"/>
      <c r="GSF54" s="367"/>
      <c r="GSG54" s="367"/>
      <c r="GSH54" s="367"/>
      <c r="GSI54" s="367"/>
      <c r="GSJ54" s="367"/>
      <c r="GSK54" s="367"/>
      <c r="GSL54" s="367"/>
      <c r="GSM54" s="367"/>
      <c r="GSN54" s="367"/>
      <c r="GSO54" s="367"/>
      <c r="GSP54" s="367"/>
      <c r="GSQ54" s="367"/>
      <c r="GSR54" s="367"/>
      <c r="GSS54" s="367"/>
      <c r="GST54" s="367"/>
      <c r="GSU54" s="367"/>
      <c r="GSV54" s="367"/>
      <c r="GSW54" s="367"/>
      <c r="GSX54" s="367"/>
      <c r="GSY54" s="367"/>
      <c r="GSZ54" s="367"/>
      <c r="GTA54" s="367"/>
      <c r="GTB54" s="367"/>
      <c r="GTC54" s="367"/>
      <c r="GTD54" s="367"/>
      <c r="GTE54" s="367"/>
      <c r="GTF54" s="367"/>
      <c r="GTG54" s="367"/>
      <c r="GTH54" s="367"/>
      <c r="GTI54" s="367"/>
      <c r="GTJ54" s="367"/>
      <c r="GTK54" s="367"/>
      <c r="GTL54" s="367"/>
      <c r="GTM54" s="367"/>
      <c r="GTN54" s="367"/>
      <c r="GTO54" s="367"/>
      <c r="GTP54" s="367"/>
      <c r="GTQ54" s="367"/>
      <c r="GTR54" s="367"/>
      <c r="GTS54" s="367"/>
      <c r="GTT54" s="367"/>
      <c r="GTU54" s="367"/>
      <c r="GTV54" s="367"/>
      <c r="GTW54" s="367"/>
      <c r="GTX54" s="367"/>
      <c r="GTY54" s="367"/>
      <c r="GTZ54" s="367"/>
      <c r="GUA54" s="367"/>
      <c r="GUB54" s="367"/>
      <c r="GUC54" s="367"/>
      <c r="GUD54" s="367"/>
      <c r="GUE54" s="367"/>
      <c r="GUF54" s="367"/>
      <c r="GUG54" s="367"/>
      <c r="GUH54" s="367"/>
      <c r="GUI54" s="367"/>
      <c r="GUJ54" s="367"/>
      <c r="GUK54" s="367"/>
      <c r="GUL54" s="367"/>
      <c r="GUM54" s="367"/>
      <c r="GUN54" s="367"/>
      <c r="GUO54" s="367"/>
      <c r="GUP54" s="367"/>
      <c r="GUQ54" s="367"/>
      <c r="GUR54" s="367"/>
      <c r="GUS54" s="367"/>
      <c r="GUT54" s="367"/>
      <c r="GUU54" s="367"/>
      <c r="GUV54" s="367"/>
      <c r="GUW54" s="367"/>
      <c r="GUX54" s="367"/>
      <c r="GUY54" s="367"/>
      <c r="GUZ54" s="367"/>
      <c r="GVA54" s="367"/>
      <c r="GVB54" s="367"/>
      <c r="GVC54" s="367"/>
      <c r="GVD54" s="367"/>
      <c r="GVE54" s="367"/>
      <c r="GVF54" s="367"/>
      <c r="GVG54" s="367"/>
      <c r="GVH54" s="367"/>
      <c r="GVI54" s="367"/>
      <c r="GVJ54" s="367"/>
      <c r="GVK54" s="367"/>
      <c r="GVL54" s="367"/>
      <c r="GVM54" s="367"/>
      <c r="GVN54" s="367"/>
      <c r="GVO54" s="367"/>
      <c r="GVP54" s="367"/>
      <c r="GVQ54" s="367"/>
      <c r="GVR54" s="367"/>
      <c r="GVS54" s="367"/>
      <c r="GVT54" s="367"/>
      <c r="GVU54" s="367"/>
      <c r="GVV54" s="367"/>
      <c r="GVW54" s="367"/>
      <c r="GVX54" s="367"/>
      <c r="GVY54" s="367"/>
      <c r="GVZ54" s="367"/>
      <c r="GWA54" s="367"/>
      <c r="GWB54" s="367"/>
      <c r="GWC54" s="367"/>
      <c r="GWD54" s="367"/>
      <c r="GWE54" s="367"/>
      <c r="GWF54" s="367"/>
      <c r="GWG54" s="367"/>
      <c r="GWH54" s="367"/>
      <c r="GWI54" s="367"/>
      <c r="GWJ54" s="367"/>
      <c r="GWK54" s="367"/>
      <c r="GWL54" s="367"/>
      <c r="GWM54" s="367"/>
      <c r="GWN54" s="367"/>
      <c r="GWO54" s="367"/>
      <c r="GWP54" s="367"/>
      <c r="GWQ54" s="367"/>
      <c r="GWR54" s="367"/>
      <c r="GWS54" s="367"/>
      <c r="GWT54" s="367"/>
      <c r="GWU54" s="367"/>
      <c r="GWV54" s="367"/>
      <c r="GWW54" s="367"/>
      <c r="GWX54" s="367"/>
      <c r="GWY54" s="367"/>
      <c r="GWZ54" s="367"/>
      <c r="GXA54" s="367"/>
      <c r="GXB54" s="367"/>
      <c r="GXC54" s="367"/>
      <c r="GXD54" s="367"/>
      <c r="GXE54" s="367"/>
      <c r="GXF54" s="367"/>
      <c r="GXG54" s="367"/>
      <c r="GXH54" s="367"/>
      <c r="GXI54" s="367"/>
      <c r="GXJ54" s="367"/>
      <c r="GXK54" s="367"/>
      <c r="GXL54" s="367"/>
      <c r="GXM54" s="367"/>
      <c r="GXN54" s="367"/>
      <c r="GXO54" s="367"/>
      <c r="GXP54" s="367"/>
      <c r="GXQ54" s="367"/>
      <c r="GXR54" s="367"/>
      <c r="GXS54" s="367"/>
      <c r="GXT54" s="367"/>
      <c r="GXU54" s="367"/>
      <c r="GXV54" s="367"/>
      <c r="GXW54" s="367"/>
      <c r="GXX54" s="367"/>
      <c r="GXY54" s="367"/>
      <c r="GXZ54" s="367"/>
      <c r="GYA54" s="367"/>
      <c r="GYB54" s="367"/>
      <c r="GYC54" s="367"/>
      <c r="GYD54" s="367"/>
      <c r="GYE54" s="367"/>
      <c r="GYF54" s="367"/>
      <c r="GYG54" s="367"/>
      <c r="GYH54" s="367"/>
      <c r="GYI54" s="367"/>
      <c r="GYJ54" s="367"/>
      <c r="GYK54" s="367"/>
      <c r="GYL54" s="367"/>
      <c r="GYM54" s="367"/>
      <c r="GYN54" s="367"/>
      <c r="GYO54" s="367"/>
      <c r="GYP54" s="367"/>
      <c r="GYQ54" s="367"/>
      <c r="GYR54" s="367"/>
      <c r="GYS54" s="367"/>
      <c r="GYT54" s="367"/>
      <c r="GYU54" s="367"/>
      <c r="GYV54" s="367"/>
      <c r="GYW54" s="367"/>
      <c r="GYX54" s="367"/>
      <c r="GYY54" s="367"/>
      <c r="GYZ54" s="367"/>
      <c r="GZA54" s="367"/>
      <c r="GZB54" s="367"/>
      <c r="GZC54" s="367"/>
      <c r="GZD54" s="367"/>
      <c r="GZE54" s="367"/>
      <c r="GZF54" s="367"/>
      <c r="GZG54" s="367"/>
      <c r="GZH54" s="367"/>
      <c r="GZI54" s="367"/>
      <c r="GZJ54" s="367"/>
      <c r="GZK54" s="367"/>
      <c r="GZL54" s="367"/>
      <c r="GZM54" s="367"/>
      <c r="GZN54" s="367"/>
      <c r="GZO54" s="367"/>
      <c r="GZP54" s="367"/>
      <c r="GZQ54" s="367"/>
      <c r="GZR54" s="367"/>
      <c r="GZS54" s="367"/>
      <c r="GZT54" s="367"/>
      <c r="GZU54" s="367"/>
      <c r="GZV54" s="367"/>
      <c r="GZW54" s="367"/>
      <c r="GZX54" s="367"/>
      <c r="GZY54" s="367"/>
      <c r="GZZ54" s="367"/>
      <c r="HAA54" s="367"/>
      <c r="HAB54" s="367"/>
      <c r="HAC54" s="367"/>
      <c r="HAD54" s="367"/>
      <c r="HAE54" s="367"/>
      <c r="HAF54" s="367"/>
      <c r="HAG54" s="367"/>
      <c r="HAH54" s="367"/>
      <c r="HAI54" s="367"/>
      <c r="HAJ54" s="367"/>
      <c r="HAK54" s="367"/>
      <c r="HAL54" s="367"/>
      <c r="HAM54" s="367"/>
      <c r="HAN54" s="367"/>
      <c r="HAO54" s="367"/>
      <c r="HAP54" s="367"/>
      <c r="HAQ54" s="367"/>
      <c r="HAR54" s="367"/>
      <c r="HAS54" s="367"/>
      <c r="HAT54" s="367"/>
      <c r="HAU54" s="367"/>
      <c r="HAV54" s="367"/>
      <c r="HAW54" s="367"/>
      <c r="HAX54" s="367"/>
      <c r="HAY54" s="367"/>
      <c r="HAZ54" s="367"/>
      <c r="HBA54" s="367"/>
      <c r="HBB54" s="367"/>
      <c r="HBC54" s="367"/>
      <c r="HBD54" s="367"/>
      <c r="HBE54" s="367"/>
      <c r="HBF54" s="367"/>
      <c r="HBG54" s="367"/>
      <c r="HBH54" s="367"/>
      <c r="HBI54" s="367"/>
      <c r="HBJ54" s="367"/>
      <c r="HBK54" s="367"/>
      <c r="HBL54" s="367"/>
      <c r="HBM54" s="367"/>
      <c r="HBN54" s="367"/>
      <c r="HBO54" s="367"/>
      <c r="HBP54" s="367"/>
      <c r="HBQ54" s="367"/>
      <c r="HBR54" s="367"/>
      <c r="HBS54" s="367"/>
      <c r="HBT54" s="367"/>
      <c r="HBU54" s="367"/>
      <c r="HBV54" s="367"/>
      <c r="HBW54" s="367"/>
      <c r="HBX54" s="367"/>
      <c r="HBY54" s="367"/>
      <c r="HBZ54" s="367"/>
      <c r="HCA54" s="367"/>
      <c r="HCB54" s="367"/>
      <c r="HCC54" s="367"/>
      <c r="HCD54" s="367"/>
      <c r="HCE54" s="367"/>
      <c r="HCF54" s="367"/>
      <c r="HCG54" s="367"/>
      <c r="HCH54" s="367"/>
      <c r="HCI54" s="367"/>
      <c r="HCJ54" s="367"/>
      <c r="HCK54" s="367"/>
      <c r="HCL54" s="367"/>
      <c r="HCM54" s="367"/>
      <c r="HCN54" s="367"/>
      <c r="HCO54" s="367"/>
      <c r="HCP54" s="367"/>
      <c r="HCQ54" s="367"/>
      <c r="HCR54" s="367"/>
      <c r="HCS54" s="367"/>
      <c r="HCT54" s="367"/>
      <c r="HCU54" s="367"/>
      <c r="HCV54" s="367"/>
      <c r="HCW54" s="367"/>
      <c r="HCX54" s="367"/>
      <c r="HCY54" s="367"/>
      <c r="HCZ54" s="367"/>
      <c r="HDA54" s="367"/>
      <c r="HDB54" s="367"/>
      <c r="HDC54" s="367"/>
      <c r="HDD54" s="367"/>
      <c r="HDE54" s="367"/>
      <c r="HDF54" s="367"/>
      <c r="HDG54" s="367"/>
      <c r="HDH54" s="367"/>
      <c r="HDI54" s="367"/>
      <c r="HDJ54" s="367"/>
      <c r="HDK54" s="367"/>
      <c r="HDL54" s="367"/>
      <c r="HDM54" s="367"/>
      <c r="HDN54" s="367"/>
      <c r="HDO54" s="367"/>
      <c r="HDP54" s="367"/>
      <c r="HDQ54" s="367"/>
      <c r="HDR54" s="367"/>
      <c r="HDS54" s="367"/>
      <c r="HDT54" s="367"/>
      <c r="HDU54" s="367"/>
      <c r="HDV54" s="367"/>
      <c r="HDW54" s="367"/>
      <c r="HDX54" s="367"/>
      <c r="HDY54" s="367"/>
      <c r="HDZ54" s="367"/>
      <c r="HEA54" s="367"/>
      <c r="HEB54" s="367"/>
      <c r="HEC54" s="367"/>
      <c r="HED54" s="367"/>
      <c r="HEE54" s="367"/>
      <c r="HEF54" s="367"/>
      <c r="HEG54" s="367"/>
      <c r="HEH54" s="367"/>
      <c r="HEI54" s="367"/>
      <c r="HEJ54" s="367"/>
      <c r="HEK54" s="367"/>
      <c r="HEL54" s="367"/>
      <c r="HEM54" s="367"/>
      <c r="HEN54" s="367"/>
      <c r="HEO54" s="367"/>
      <c r="HEP54" s="367"/>
      <c r="HEQ54" s="367"/>
      <c r="HER54" s="367"/>
      <c r="HES54" s="367"/>
      <c r="HET54" s="367"/>
      <c r="HEU54" s="367"/>
      <c r="HEV54" s="367"/>
      <c r="HEW54" s="367"/>
      <c r="HEX54" s="367"/>
      <c r="HEY54" s="367"/>
      <c r="HEZ54" s="367"/>
      <c r="HFA54" s="367"/>
      <c r="HFB54" s="367"/>
      <c r="HFC54" s="367"/>
      <c r="HFD54" s="367"/>
      <c r="HFE54" s="367"/>
      <c r="HFF54" s="367"/>
      <c r="HFG54" s="367"/>
      <c r="HFH54" s="367"/>
      <c r="HFI54" s="367"/>
      <c r="HFJ54" s="367"/>
      <c r="HFK54" s="367"/>
      <c r="HFL54" s="367"/>
      <c r="HFM54" s="367"/>
      <c r="HFN54" s="367"/>
      <c r="HFO54" s="367"/>
      <c r="HFP54" s="367"/>
      <c r="HFQ54" s="367"/>
      <c r="HFR54" s="367"/>
      <c r="HFS54" s="367"/>
      <c r="HFT54" s="367"/>
      <c r="HFU54" s="367"/>
      <c r="HFV54" s="367"/>
      <c r="HFW54" s="367"/>
      <c r="HFX54" s="367"/>
      <c r="HFY54" s="367"/>
      <c r="HFZ54" s="367"/>
      <c r="HGA54" s="367"/>
      <c r="HGB54" s="367"/>
      <c r="HGC54" s="367"/>
      <c r="HGD54" s="367"/>
      <c r="HGE54" s="367"/>
      <c r="HGF54" s="367"/>
      <c r="HGG54" s="367"/>
      <c r="HGH54" s="367"/>
      <c r="HGI54" s="367"/>
      <c r="HGJ54" s="367"/>
      <c r="HGK54" s="367"/>
      <c r="HGL54" s="367"/>
      <c r="HGM54" s="367"/>
      <c r="HGN54" s="367"/>
      <c r="HGO54" s="367"/>
      <c r="HGP54" s="367"/>
      <c r="HGQ54" s="367"/>
      <c r="HGR54" s="367"/>
      <c r="HGS54" s="367"/>
      <c r="HGT54" s="367"/>
      <c r="HGU54" s="367"/>
      <c r="HGV54" s="367"/>
      <c r="HGW54" s="367"/>
      <c r="HGX54" s="367"/>
      <c r="HGY54" s="367"/>
      <c r="HGZ54" s="367"/>
      <c r="HHA54" s="367"/>
      <c r="HHB54" s="367"/>
      <c r="HHC54" s="367"/>
      <c r="HHD54" s="367"/>
      <c r="HHE54" s="367"/>
      <c r="HHF54" s="367"/>
      <c r="HHG54" s="367"/>
      <c r="HHH54" s="367"/>
      <c r="HHI54" s="367"/>
      <c r="HHJ54" s="367"/>
      <c r="HHK54" s="367"/>
      <c r="HHL54" s="367"/>
      <c r="HHM54" s="367"/>
      <c r="HHN54" s="367"/>
      <c r="HHO54" s="367"/>
      <c r="HHP54" s="367"/>
      <c r="HHQ54" s="367"/>
      <c r="HHR54" s="367"/>
      <c r="HHS54" s="367"/>
      <c r="HHT54" s="367"/>
      <c r="HHU54" s="367"/>
      <c r="HHV54" s="367"/>
      <c r="HHW54" s="367"/>
      <c r="HHX54" s="367"/>
      <c r="HHY54" s="367"/>
      <c r="HHZ54" s="367"/>
      <c r="HIA54" s="367"/>
      <c r="HIB54" s="367"/>
      <c r="HIC54" s="367"/>
      <c r="HID54" s="367"/>
      <c r="HIE54" s="367"/>
      <c r="HIF54" s="367"/>
      <c r="HIG54" s="367"/>
      <c r="HIH54" s="367"/>
      <c r="HII54" s="367"/>
      <c r="HIJ54" s="367"/>
      <c r="HIK54" s="367"/>
      <c r="HIL54" s="367"/>
      <c r="HIM54" s="367"/>
      <c r="HIN54" s="367"/>
      <c r="HIO54" s="367"/>
      <c r="HIP54" s="367"/>
      <c r="HIQ54" s="367"/>
      <c r="HIR54" s="367"/>
      <c r="HIS54" s="367"/>
      <c r="HIT54" s="367"/>
      <c r="HIU54" s="367"/>
      <c r="HIV54" s="367"/>
      <c r="HIW54" s="367"/>
      <c r="HIX54" s="367"/>
      <c r="HIY54" s="367"/>
      <c r="HIZ54" s="367"/>
      <c r="HJA54" s="367"/>
      <c r="HJB54" s="367"/>
      <c r="HJC54" s="367"/>
      <c r="HJD54" s="367"/>
      <c r="HJE54" s="367"/>
      <c r="HJF54" s="367"/>
      <c r="HJG54" s="367"/>
      <c r="HJH54" s="367"/>
      <c r="HJI54" s="367"/>
      <c r="HJJ54" s="367"/>
      <c r="HJK54" s="367"/>
      <c r="HJL54" s="367"/>
      <c r="HJM54" s="367"/>
      <c r="HJN54" s="367"/>
      <c r="HJO54" s="367"/>
      <c r="HJP54" s="367"/>
      <c r="HJQ54" s="367"/>
      <c r="HJR54" s="367"/>
      <c r="HJS54" s="367"/>
      <c r="HJT54" s="367"/>
      <c r="HJU54" s="367"/>
      <c r="HJV54" s="367"/>
      <c r="HJW54" s="367"/>
      <c r="HJX54" s="367"/>
      <c r="HJY54" s="367"/>
      <c r="HJZ54" s="367"/>
      <c r="HKA54" s="367"/>
      <c r="HKB54" s="367"/>
      <c r="HKC54" s="367"/>
      <c r="HKD54" s="367"/>
      <c r="HKE54" s="367"/>
      <c r="HKF54" s="367"/>
      <c r="HKG54" s="367"/>
      <c r="HKH54" s="367"/>
      <c r="HKI54" s="367"/>
      <c r="HKJ54" s="367"/>
      <c r="HKK54" s="367"/>
      <c r="HKL54" s="367"/>
      <c r="HKM54" s="367"/>
      <c r="HKN54" s="367"/>
      <c r="HKO54" s="367"/>
      <c r="HKP54" s="367"/>
      <c r="HKQ54" s="367"/>
      <c r="HKR54" s="367"/>
      <c r="HKS54" s="367"/>
      <c r="HKT54" s="367"/>
      <c r="HKU54" s="367"/>
      <c r="HKV54" s="367"/>
      <c r="HKW54" s="367"/>
      <c r="HKX54" s="367"/>
      <c r="HKY54" s="367"/>
      <c r="HKZ54" s="367"/>
      <c r="HLA54" s="367"/>
      <c r="HLB54" s="367"/>
      <c r="HLC54" s="367"/>
      <c r="HLD54" s="367"/>
      <c r="HLE54" s="367"/>
      <c r="HLF54" s="367"/>
      <c r="HLG54" s="367"/>
      <c r="HLH54" s="367"/>
      <c r="HLI54" s="367"/>
      <c r="HLJ54" s="367"/>
      <c r="HLK54" s="367"/>
      <c r="HLL54" s="367"/>
      <c r="HLM54" s="367"/>
      <c r="HLN54" s="367"/>
      <c r="HLO54" s="367"/>
      <c r="HLP54" s="367"/>
      <c r="HLQ54" s="367"/>
      <c r="HLR54" s="367"/>
      <c r="HLS54" s="367"/>
      <c r="HLT54" s="367"/>
      <c r="HLU54" s="367"/>
      <c r="HLV54" s="367"/>
      <c r="HLW54" s="367"/>
      <c r="HLX54" s="367"/>
      <c r="HLY54" s="367"/>
      <c r="HLZ54" s="367"/>
      <c r="HMA54" s="367"/>
      <c r="HMB54" s="367"/>
      <c r="HMC54" s="367"/>
      <c r="HMD54" s="367"/>
      <c r="HME54" s="367"/>
      <c r="HMF54" s="367"/>
      <c r="HMG54" s="367"/>
      <c r="HMH54" s="367"/>
      <c r="HMI54" s="367"/>
      <c r="HMJ54" s="367"/>
      <c r="HMK54" s="367"/>
      <c r="HML54" s="367"/>
      <c r="HMM54" s="367"/>
      <c r="HMN54" s="367"/>
      <c r="HMO54" s="367"/>
      <c r="HMP54" s="367"/>
      <c r="HMQ54" s="367"/>
      <c r="HMR54" s="367"/>
      <c r="HMS54" s="367"/>
      <c r="HMT54" s="367"/>
      <c r="HMU54" s="367"/>
      <c r="HMV54" s="367"/>
      <c r="HMW54" s="367"/>
      <c r="HMX54" s="367"/>
      <c r="HMY54" s="367"/>
      <c r="HMZ54" s="367"/>
      <c r="HNA54" s="367"/>
      <c r="HNB54" s="367"/>
      <c r="HNC54" s="367"/>
      <c r="HND54" s="367"/>
      <c r="HNE54" s="367"/>
      <c r="HNF54" s="367"/>
      <c r="HNG54" s="367"/>
      <c r="HNH54" s="367"/>
      <c r="HNI54" s="367"/>
      <c r="HNJ54" s="367"/>
      <c r="HNK54" s="367"/>
      <c r="HNL54" s="367"/>
      <c r="HNM54" s="367"/>
      <c r="HNN54" s="367"/>
      <c r="HNO54" s="367"/>
      <c r="HNP54" s="367"/>
      <c r="HNQ54" s="367"/>
      <c r="HNR54" s="367"/>
      <c r="HNS54" s="367"/>
      <c r="HNT54" s="367"/>
      <c r="HNU54" s="367"/>
      <c r="HNV54" s="367"/>
      <c r="HNW54" s="367"/>
      <c r="HNX54" s="367"/>
      <c r="HNY54" s="367"/>
      <c r="HNZ54" s="367"/>
      <c r="HOA54" s="367"/>
      <c r="HOB54" s="367"/>
      <c r="HOC54" s="367"/>
      <c r="HOD54" s="367"/>
      <c r="HOE54" s="367"/>
      <c r="HOF54" s="367"/>
      <c r="HOG54" s="367"/>
      <c r="HOH54" s="367"/>
      <c r="HOI54" s="367"/>
      <c r="HOJ54" s="367"/>
      <c r="HOK54" s="367"/>
      <c r="HOL54" s="367"/>
      <c r="HOM54" s="367"/>
      <c r="HON54" s="367"/>
      <c r="HOO54" s="367"/>
      <c r="HOP54" s="367"/>
      <c r="HOQ54" s="367"/>
      <c r="HOR54" s="367"/>
      <c r="HOS54" s="367"/>
      <c r="HOT54" s="367"/>
      <c r="HOU54" s="367"/>
      <c r="HOV54" s="367"/>
      <c r="HOW54" s="367"/>
      <c r="HOX54" s="367"/>
      <c r="HOY54" s="367"/>
      <c r="HOZ54" s="367"/>
      <c r="HPA54" s="367"/>
      <c r="HPB54" s="367"/>
      <c r="HPC54" s="367"/>
      <c r="HPD54" s="367"/>
      <c r="HPE54" s="367"/>
      <c r="HPF54" s="367"/>
      <c r="HPG54" s="367"/>
      <c r="HPH54" s="367"/>
      <c r="HPI54" s="367"/>
      <c r="HPJ54" s="367"/>
      <c r="HPK54" s="367"/>
      <c r="HPL54" s="367"/>
      <c r="HPM54" s="367"/>
      <c r="HPN54" s="367"/>
      <c r="HPO54" s="367"/>
      <c r="HPP54" s="367"/>
      <c r="HPQ54" s="367"/>
      <c r="HPR54" s="367"/>
      <c r="HPS54" s="367"/>
      <c r="HPT54" s="367"/>
      <c r="HPU54" s="367"/>
      <c r="HPV54" s="367"/>
      <c r="HPW54" s="367"/>
      <c r="HPX54" s="367"/>
      <c r="HPY54" s="367"/>
      <c r="HPZ54" s="367"/>
      <c r="HQA54" s="367"/>
      <c r="HQB54" s="367"/>
      <c r="HQC54" s="367"/>
      <c r="HQD54" s="367"/>
      <c r="HQE54" s="367"/>
      <c r="HQF54" s="367"/>
      <c r="HQG54" s="367"/>
      <c r="HQH54" s="367"/>
      <c r="HQI54" s="367"/>
      <c r="HQJ54" s="367"/>
      <c r="HQK54" s="367"/>
      <c r="HQL54" s="367"/>
      <c r="HQM54" s="367"/>
      <c r="HQN54" s="367"/>
      <c r="HQO54" s="367"/>
      <c r="HQP54" s="367"/>
      <c r="HQQ54" s="367"/>
      <c r="HQR54" s="367"/>
      <c r="HQS54" s="367"/>
      <c r="HQT54" s="367"/>
      <c r="HQU54" s="367"/>
      <c r="HQV54" s="367"/>
      <c r="HQW54" s="367"/>
      <c r="HQX54" s="367"/>
      <c r="HQY54" s="367"/>
      <c r="HQZ54" s="367"/>
      <c r="HRA54" s="367"/>
      <c r="HRB54" s="367"/>
      <c r="HRC54" s="367"/>
      <c r="HRD54" s="367"/>
      <c r="HRE54" s="367"/>
      <c r="HRF54" s="367"/>
      <c r="HRG54" s="367"/>
      <c r="HRH54" s="367"/>
      <c r="HRI54" s="367"/>
      <c r="HRJ54" s="367"/>
      <c r="HRK54" s="367"/>
      <c r="HRL54" s="367"/>
      <c r="HRM54" s="367"/>
      <c r="HRN54" s="367"/>
      <c r="HRO54" s="367"/>
      <c r="HRP54" s="367"/>
      <c r="HRQ54" s="367"/>
      <c r="HRR54" s="367"/>
      <c r="HRS54" s="367"/>
      <c r="HRT54" s="367"/>
      <c r="HRU54" s="367"/>
      <c r="HRV54" s="367"/>
      <c r="HRW54" s="367"/>
      <c r="HRX54" s="367"/>
      <c r="HRY54" s="367"/>
      <c r="HRZ54" s="367"/>
      <c r="HSA54" s="367"/>
      <c r="HSB54" s="367"/>
      <c r="HSC54" s="367"/>
      <c r="HSD54" s="367"/>
      <c r="HSE54" s="367"/>
      <c r="HSF54" s="367"/>
      <c r="HSG54" s="367"/>
      <c r="HSH54" s="367"/>
      <c r="HSI54" s="367"/>
      <c r="HSJ54" s="367"/>
      <c r="HSK54" s="367"/>
      <c r="HSL54" s="367"/>
      <c r="HSM54" s="367"/>
      <c r="HSN54" s="367"/>
      <c r="HSO54" s="367"/>
      <c r="HSP54" s="367"/>
      <c r="HSQ54" s="367"/>
      <c r="HSR54" s="367"/>
      <c r="HSS54" s="367"/>
      <c r="HST54" s="367"/>
      <c r="HSU54" s="367"/>
      <c r="HSV54" s="367"/>
      <c r="HSW54" s="367"/>
      <c r="HSX54" s="367"/>
      <c r="HSY54" s="367"/>
      <c r="HSZ54" s="367"/>
      <c r="HTA54" s="367"/>
      <c r="HTB54" s="367"/>
      <c r="HTC54" s="367"/>
      <c r="HTD54" s="367"/>
      <c r="HTE54" s="367"/>
      <c r="HTF54" s="367"/>
      <c r="HTG54" s="367"/>
      <c r="HTH54" s="367"/>
      <c r="HTI54" s="367"/>
      <c r="HTJ54" s="367"/>
      <c r="HTK54" s="367"/>
      <c r="HTL54" s="367"/>
      <c r="HTM54" s="367"/>
      <c r="HTN54" s="367"/>
      <c r="HTO54" s="367"/>
      <c r="HTP54" s="367"/>
      <c r="HTQ54" s="367"/>
      <c r="HTR54" s="367"/>
      <c r="HTS54" s="367"/>
      <c r="HTT54" s="367"/>
      <c r="HTU54" s="367"/>
      <c r="HTV54" s="367"/>
      <c r="HTW54" s="367"/>
      <c r="HTX54" s="367"/>
      <c r="HTY54" s="367"/>
      <c r="HTZ54" s="367"/>
      <c r="HUA54" s="367"/>
      <c r="HUB54" s="367"/>
      <c r="HUC54" s="367"/>
      <c r="HUD54" s="367"/>
      <c r="HUE54" s="367"/>
      <c r="HUF54" s="367"/>
      <c r="HUG54" s="367"/>
      <c r="HUH54" s="367"/>
      <c r="HUI54" s="367"/>
      <c r="HUJ54" s="367"/>
      <c r="HUK54" s="367"/>
      <c r="HUL54" s="367"/>
      <c r="HUM54" s="367"/>
      <c r="HUN54" s="367"/>
      <c r="HUO54" s="367"/>
      <c r="HUP54" s="367"/>
      <c r="HUQ54" s="367"/>
      <c r="HUR54" s="367"/>
      <c r="HUS54" s="367"/>
      <c r="HUT54" s="367"/>
      <c r="HUU54" s="367"/>
      <c r="HUV54" s="367"/>
      <c r="HUW54" s="367"/>
      <c r="HUX54" s="367"/>
      <c r="HUY54" s="367"/>
      <c r="HUZ54" s="367"/>
      <c r="HVA54" s="367"/>
      <c r="HVB54" s="367"/>
      <c r="HVC54" s="367"/>
      <c r="HVD54" s="367"/>
      <c r="HVE54" s="367"/>
      <c r="HVF54" s="367"/>
      <c r="HVG54" s="367"/>
      <c r="HVH54" s="367"/>
      <c r="HVI54" s="367"/>
      <c r="HVJ54" s="367"/>
      <c r="HVK54" s="367"/>
      <c r="HVL54" s="367"/>
      <c r="HVM54" s="367"/>
      <c r="HVN54" s="367"/>
      <c r="HVO54" s="367"/>
      <c r="HVP54" s="367"/>
      <c r="HVQ54" s="367"/>
      <c r="HVR54" s="367"/>
      <c r="HVS54" s="367"/>
      <c r="HVT54" s="367"/>
      <c r="HVU54" s="367"/>
      <c r="HVV54" s="367"/>
      <c r="HVW54" s="367"/>
      <c r="HVX54" s="367"/>
      <c r="HVY54" s="367"/>
      <c r="HVZ54" s="367"/>
      <c r="HWA54" s="367"/>
      <c r="HWB54" s="367"/>
      <c r="HWC54" s="367"/>
      <c r="HWD54" s="367"/>
      <c r="HWE54" s="367"/>
      <c r="HWF54" s="367"/>
      <c r="HWG54" s="367"/>
      <c r="HWH54" s="367"/>
      <c r="HWI54" s="367"/>
      <c r="HWJ54" s="367"/>
      <c r="HWK54" s="367"/>
      <c r="HWL54" s="367"/>
      <c r="HWM54" s="367"/>
      <c r="HWN54" s="367"/>
      <c r="HWO54" s="367"/>
      <c r="HWP54" s="367"/>
      <c r="HWQ54" s="367"/>
      <c r="HWR54" s="367"/>
      <c r="HWS54" s="367"/>
      <c r="HWT54" s="367"/>
      <c r="HWU54" s="367"/>
      <c r="HWV54" s="367"/>
      <c r="HWW54" s="367"/>
      <c r="HWX54" s="367"/>
      <c r="HWY54" s="367"/>
      <c r="HWZ54" s="367"/>
      <c r="HXA54" s="367"/>
      <c r="HXB54" s="367"/>
      <c r="HXC54" s="367"/>
      <c r="HXD54" s="367"/>
      <c r="HXE54" s="367"/>
      <c r="HXF54" s="367"/>
      <c r="HXG54" s="367"/>
      <c r="HXH54" s="367"/>
      <c r="HXI54" s="367"/>
      <c r="HXJ54" s="367"/>
      <c r="HXK54" s="367"/>
      <c r="HXL54" s="367"/>
      <c r="HXM54" s="367"/>
      <c r="HXN54" s="367"/>
      <c r="HXO54" s="367"/>
      <c r="HXP54" s="367"/>
      <c r="HXQ54" s="367"/>
      <c r="HXR54" s="367"/>
      <c r="HXS54" s="367"/>
      <c r="HXT54" s="367"/>
      <c r="HXU54" s="367"/>
      <c r="HXV54" s="367"/>
      <c r="HXW54" s="367"/>
      <c r="HXX54" s="367"/>
      <c r="HXY54" s="367"/>
      <c r="HXZ54" s="367"/>
      <c r="HYA54" s="367"/>
      <c r="HYB54" s="367"/>
      <c r="HYC54" s="367"/>
      <c r="HYD54" s="367"/>
      <c r="HYE54" s="367"/>
      <c r="HYF54" s="367"/>
      <c r="HYG54" s="367"/>
      <c r="HYH54" s="367"/>
      <c r="HYI54" s="367"/>
      <c r="HYJ54" s="367"/>
      <c r="HYK54" s="367"/>
      <c r="HYL54" s="367"/>
      <c r="HYM54" s="367"/>
      <c r="HYN54" s="367"/>
      <c r="HYO54" s="367"/>
      <c r="HYP54" s="367"/>
      <c r="HYQ54" s="367"/>
      <c r="HYR54" s="367"/>
      <c r="HYS54" s="367"/>
      <c r="HYT54" s="367"/>
      <c r="HYU54" s="367"/>
      <c r="HYV54" s="367"/>
      <c r="HYW54" s="367"/>
      <c r="HYX54" s="367"/>
      <c r="HYY54" s="367"/>
      <c r="HYZ54" s="367"/>
      <c r="HZA54" s="367"/>
      <c r="HZB54" s="367"/>
      <c r="HZC54" s="367"/>
      <c r="HZD54" s="367"/>
      <c r="HZE54" s="367"/>
      <c r="HZF54" s="367"/>
      <c r="HZG54" s="367"/>
      <c r="HZH54" s="367"/>
      <c r="HZI54" s="367"/>
      <c r="HZJ54" s="367"/>
      <c r="HZK54" s="367"/>
      <c r="HZL54" s="367"/>
      <c r="HZM54" s="367"/>
      <c r="HZN54" s="367"/>
      <c r="HZO54" s="367"/>
      <c r="HZP54" s="367"/>
      <c r="HZQ54" s="367"/>
      <c r="HZR54" s="367"/>
      <c r="HZS54" s="367"/>
      <c r="HZT54" s="367"/>
      <c r="HZU54" s="367"/>
      <c r="HZV54" s="367"/>
      <c r="HZW54" s="367"/>
      <c r="HZX54" s="367"/>
      <c r="HZY54" s="367"/>
      <c r="HZZ54" s="367"/>
      <c r="IAA54" s="367"/>
      <c r="IAB54" s="367"/>
      <c r="IAC54" s="367"/>
      <c r="IAD54" s="367"/>
      <c r="IAE54" s="367"/>
      <c r="IAF54" s="367"/>
      <c r="IAG54" s="367"/>
      <c r="IAH54" s="367"/>
      <c r="IAI54" s="367"/>
      <c r="IAJ54" s="367"/>
      <c r="IAK54" s="367"/>
      <c r="IAL54" s="367"/>
      <c r="IAM54" s="367"/>
      <c r="IAN54" s="367"/>
      <c r="IAO54" s="367"/>
      <c r="IAP54" s="367"/>
      <c r="IAQ54" s="367"/>
      <c r="IAR54" s="367"/>
      <c r="IAS54" s="367"/>
      <c r="IAT54" s="367"/>
      <c r="IAU54" s="367"/>
      <c r="IAV54" s="367"/>
      <c r="IAW54" s="367"/>
      <c r="IAX54" s="367"/>
      <c r="IAY54" s="367"/>
      <c r="IAZ54" s="367"/>
      <c r="IBA54" s="367"/>
      <c r="IBB54" s="367"/>
      <c r="IBC54" s="367"/>
      <c r="IBD54" s="367"/>
      <c r="IBE54" s="367"/>
      <c r="IBF54" s="367"/>
      <c r="IBG54" s="367"/>
      <c r="IBH54" s="367"/>
      <c r="IBI54" s="367"/>
      <c r="IBJ54" s="367"/>
      <c r="IBK54" s="367"/>
      <c r="IBL54" s="367"/>
      <c r="IBM54" s="367"/>
      <c r="IBN54" s="367"/>
      <c r="IBO54" s="367"/>
      <c r="IBP54" s="367"/>
      <c r="IBQ54" s="367"/>
      <c r="IBR54" s="367"/>
      <c r="IBS54" s="367"/>
      <c r="IBT54" s="367"/>
      <c r="IBU54" s="367"/>
      <c r="IBV54" s="367"/>
      <c r="IBW54" s="367"/>
      <c r="IBX54" s="367"/>
      <c r="IBY54" s="367"/>
      <c r="IBZ54" s="367"/>
      <c r="ICA54" s="367"/>
      <c r="ICB54" s="367"/>
      <c r="ICC54" s="367"/>
      <c r="ICD54" s="367"/>
      <c r="ICE54" s="367"/>
      <c r="ICF54" s="367"/>
      <c r="ICG54" s="367"/>
      <c r="ICH54" s="367"/>
      <c r="ICI54" s="367"/>
      <c r="ICJ54" s="367"/>
      <c r="ICK54" s="367"/>
      <c r="ICL54" s="367"/>
      <c r="ICM54" s="367"/>
      <c r="ICN54" s="367"/>
      <c r="ICO54" s="367"/>
      <c r="ICP54" s="367"/>
      <c r="ICQ54" s="367"/>
      <c r="ICR54" s="367"/>
      <c r="ICS54" s="367"/>
      <c r="ICT54" s="367"/>
      <c r="ICU54" s="367"/>
      <c r="ICV54" s="367"/>
      <c r="ICW54" s="367"/>
      <c r="ICX54" s="367"/>
      <c r="ICY54" s="367"/>
      <c r="ICZ54" s="367"/>
      <c r="IDA54" s="367"/>
      <c r="IDB54" s="367"/>
      <c r="IDC54" s="367"/>
      <c r="IDD54" s="367"/>
      <c r="IDE54" s="367"/>
      <c r="IDF54" s="367"/>
      <c r="IDG54" s="367"/>
      <c r="IDH54" s="367"/>
      <c r="IDI54" s="367"/>
      <c r="IDJ54" s="367"/>
      <c r="IDK54" s="367"/>
      <c r="IDL54" s="367"/>
      <c r="IDM54" s="367"/>
      <c r="IDN54" s="367"/>
      <c r="IDO54" s="367"/>
      <c r="IDP54" s="367"/>
      <c r="IDQ54" s="367"/>
      <c r="IDR54" s="367"/>
      <c r="IDS54" s="367"/>
      <c r="IDT54" s="367"/>
      <c r="IDU54" s="367"/>
      <c r="IDV54" s="367"/>
      <c r="IDW54" s="367"/>
      <c r="IDX54" s="367"/>
      <c r="IDY54" s="367"/>
      <c r="IDZ54" s="367"/>
      <c r="IEA54" s="367"/>
      <c r="IEB54" s="367"/>
      <c r="IEC54" s="367"/>
      <c r="IED54" s="367"/>
      <c r="IEE54" s="367"/>
      <c r="IEF54" s="367"/>
      <c r="IEG54" s="367"/>
      <c r="IEH54" s="367"/>
      <c r="IEI54" s="367"/>
      <c r="IEJ54" s="367"/>
      <c r="IEK54" s="367"/>
      <c r="IEL54" s="367"/>
      <c r="IEM54" s="367"/>
      <c r="IEN54" s="367"/>
      <c r="IEO54" s="367"/>
      <c r="IEP54" s="367"/>
      <c r="IEQ54" s="367"/>
      <c r="IER54" s="367"/>
      <c r="IES54" s="367"/>
      <c r="IET54" s="367"/>
      <c r="IEU54" s="367"/>
      <c r="IEV54" s="367"/>
      <c r="IEW54" s="367"/>
      <c r="IEX54" s="367"/>
      <c r="IEY54" s="367"/>
      <c r="IEZ54" s="367"/>
      <c r="IFA54" s="367"/>
      <c r="IFB54" s="367"/>
      <c r="IFC54" s="367"/>
      <c r="IFD54" s="367"/>
      <c r="IFE54" s="367"/>
      <c r="IFF54" s="367"/>
      <c r="IFG54" s="367"/>
      <c r="IFH54" s="367"/>
      <c r="IFI54" s="367"/>
      <c r="IFJ54" s="367"/>
      <c r="IFK54" s="367"/>
      <c r="IFL54" s="367"/>
      <c r="IFM54" s="367"/>
      <c r="IFN54" s="367"/>
      <c r="IFO54" s="367"/>
      <c r="IFP54" s="367"/>
      <c r="IFQ54" s="367"/>
      <c r="IFR54" s="367"/>
      <c r="IFS54" s="367"/>
      <c r="IFT54" s="367"/>
      <c r="IFU54" s="367"/>
      <c r="IFV54" s="367"/>
      <c r="IFW54" s="367"/>
      <c r="IFX54" s="367"/>
      <c r="IFY54" s="367"/>
      <c r="IFZ54" s="367"/>
      <c r="IGA54" s="367"/>
      <c r="IGB54" s="367"/>
      <c r="IGC54" s="367"/>
      <c r="IGD54" s="367"/>
      <c r="IGE54" s="367"/>
      <c r="IGF54" s="367"/>
      <c r="IGG54" s="367"/>
      <c r="IGH54" s="367"/>
      <c r="IGI54" s="367"/>
      <c r="IGJ54" s="367"/>
      <c r="IGK54" s="367"/>
      <c r="IGL54" s="367"/>
      <c r="IGM54" s="367"/>
      <c r="IGN54" s="367"/>
      <c r="IGO54" s="367"/>
      <c r="IGP54" s="367"/>
      <c r="IGQ54" s="367"/>
      <c r="IGR54" s="367"/>
      <c r="IGS54" s="367"/>
      <c r="IGT54" s="367"/>
      <c r="IGU54" s="367"/>
      <c r="IGV54" s="367"/>
      <c r="IGW54" s="367"/>
      <c r="IGX54" s="367"/>
      <c r="IGY54" s="367"/>
      <c r="IGZ54" s="367"/>
      <c r="IHA54" s="367"/>
      <c r="IHB54" s="367"/>
      <c r="IHC54" s="367"/>
      <c r="IHD54" s="367"/>
      <c r="IHE54" s="367"/>
      <c r="IHF54" s="367"/>
      <c r="IHG54" s="367"/>
      <c r="IHH54" s="367"/>
      <c r="IHI54" s="367"/>
      <c r="IHJ54" s="367"/>
      <c r="IHK54" s="367"/>
      <c r="IHL54" s="367"/>
      <c r="IHM54" s="367"/>
      <c r="IHN54" s="367"/>
      <c r="IHO54" s="367"/>
      <c r="IHP54" s="367"/>
      <c r="IHQ54" s="367"/>
      <c r="IHR54" s="367"/>
      <c r="IHS54" s="367"/>
      <c r="IHT54" s="367"/>
      <c r="IHU54" s="367"/>
      <c r="IHV54" s="367"/>
      <c r="IHW54" s="367"/>
      <c r="IHX54" s="367"/>
      <c r="IHY54" s="367"/>
      <c r="IHZ54" s="367"/>
      <c r="IIA54" s="367"/>
      <c r="IIB54" s="367"/>
      <c r="IIC54" s="367"/>
      <c r="IID54" s="367"/>
      <c r="IIE54" s="367"/>
      <c r="IIF54" s="367"/>
      <c r="IIG54" s="367"/>
      <c r="IIH54" s="367"/>
      <c r="III54" s="367"/>
      <c r="IIJ54" s="367"/>
      <c r="IIK54" s="367"/>
      <c r="IIL54" s="367"/>
      <c r="IIM54" s="367"/>
      <c r="IIN54" s="367"/>
      <c r="IIO54" s="367"/>
      <c r="IIP54" s="367"/>
      <c r="IIQ54" s="367"/>
      <c r="IIR54" s="367"/>
      <c r="IIS54" s="367"/>
      <c r="IIT54" s="367"/>
      <c r="IIU54" s="367"/>
      <c r="IIV54" s="367"/>
      <c r="IIW54" s="367"/>
      <c r="IIX54" s="367"/>
      <c r="IIY54" s="367"/>
      <c r="IIZ54" s="367"/>
      <c r="IJA54" s="367"/>
      <c r="IJB54" s="367"/>
      <c r="IJC54" s="367"/>
      <c r="IJD54" s="367"/>
      <c r="IJE54" s="367"/>
      <c r="IJF54" s="367"/>
      <c r="IJG54" s="367"/>
      <c r="IJH54" s="367"/>
      <c r="IJI54" s="367"/>
      <c r="IJJ54" s="367"/>
      <c r="IJK54" s="367"/>
      <c r="IJL54" s="367"/>
      <c r="IJM54" s="367"/>
      <c r="IJN54" s="367"/>
      <c r="IJO54" s="367"/>
      <c r="IJP54" s="367"/>
      <c r="IJQ54" s="367"/>
      <c r="IJR54" s="367"/>
      <c r="IJS54" s="367"/>
      <c r="IJT54" s="367"/>
      <c r="IJU54" s="367"/>
      <c r="IJV54" s="367"/>
      <c r="IJW54" s="367"/>
      <c r="IJX54" s="367"/>
      <c r="IJY54" s="367"/>
      <c r="IJZ54" s="367"/>
      <c r="IKA54" s="367"/>
      <c r="IKB54" s="367"/>
      <c r="IKC54" s="367"/>
      <c r="IKD54" s="367"/>
      <c r="IKE54" s="367"/>
      <c r="IKF54" s="367"/>
      <c r="IKG54" s="367"/>
      <c r="IKH54" s="367"/>
      <c r="IKI54" s="367"/>
      <c r="IKJ54" s="367"/>
      <c r="IKK54" s="367"/>
      <c r="IKL54" s="367"/>
      <c r="IKM54" s="367"/>
      <c r="IKN54" s="367"/>
      <c r="IKO54" s="367"/>
      <c r="IKP54" s="367"/>
      <c r="IKQ54" s="367"/>
      <c r="IKR54" s="367"/>
      <c r="IKS54" s="367"/>
      <c r="IKT54" s="367"/>
      <c r="IKU54" s="367"/>
      <c r="IKV54" s="367"/>
      <c r="IKW54" s="367"/>
      <c r="IKX54" s="367"/>
      <c r="IKY54" s="367"/>
      <c r="IKZ54" s="367"/>
      <c r="ILA54" s="367"/>
      <c r="ILB54" s="367"/>
      <c r="ILC54" s="367"/>
      <c r="ILD54" s="367"/>
      <c r="ILE54" s="367"/>
      <c r="ILF54" s="367"/>
      <c r="ILG54" s="367"/>
      <c r="ILH54" s="367"/>
      <c r="ILI54" s="367"/>
      <c r="ILJ54" s="367"/>
      <c r="ILK54" s="367"/>
      <c r="ILL54" s="367"/>
      <c r="ILM54" s="367"/>
      <c r="ILN54" s="367"/>
      <c r="ILO54" s="367"/>
      <c r="ILP54" s="367"/>
      <c r="ILQ54" s="367"/>
      <c r="ILR54" s="367"/>
      <c r="ILS54" s="367"/>
      <c r="ILT54" s="367"/>
      <c r="ILU54" s="367"/>
      <c r="ILV54" s="367"/>
      <c r="ILW54" s="367"/>
      <c r="ILX54" s="367"/>
      <c r="ILY54" s="367"/>
      <c r="ILZ54" s="367"/>
      <c r="IMA54" s="367"/>
      <c r="IMB54" s="367"/>
      <c r="IMC54" s="367"/>
      <c r="IMD54" s="367"/>
      <c r="IME54" s="367"/>
      <c r="IMF54" s="367"/>
      <c r="IMG54" s="367"/>
      <c r="IMH54" s="367"/>
      <c r="IMI54" s="367"/>
      <c r="IMJ54" s="367"/>
      <c r="IMK54" s="367"/>
      <c r="IML54" s="367"/>
      <c r="IMM54" s="367"/>
      <c r="IMN54" s="367"/>
      <c r="IMO54" s="367"/>
      <c r="IMP54" s="367"/>
      <c r="IMQ54" s="367"/>
      <c r="IMR54" s="367"/>
      <c r="IMS54" s="367"/>
      <c r="IMT54" s="367"/>
      <c r="IMU54" s="367"/>
      <c r="IMV54" s="367"/>
      <c r="IMW54" s="367"/>
      <c r="IMX54" s="367"/>
      <c r="IMY54" s="367"/>
      <c r="IMZ54" s="367"/>
      <c r="INA54" s="367"/>
      <c r="INB54" s="367"/>
      <c r="INC54" s="367"/>
      <c r="IND54" s="367"/>
      <c r="INE54" s="367"/>
      <c r="INF54" s="367"/>
      <c r="ING54" s="367"/>
      <c r="INH54" s="367"/>
      <c r="INI54" s="367"/>
      <c r="INJ54" s="367"/>
      <c r="INK54" s="367"/>
      <c r="INL54" s="367"/>
      <c r="INM54" s="367"/>
      <c r="INN54" s="367"/>
      <c r="INO54" s="367"/>
      <c r="INP54" s="367"/>
      <c r="INQ54" s="367"/>
      <c r="INR54" s="367"/>
      <c r="INS54" s="367"/>
      <c r="INT54" s="367"/>
      <c r="INU54" s="367"/>
      <c r="INV54" s="367"/>
      <c r="INW54" s="367"/>
      <c r="INX54" s="367"/>
      <c r="INY54" s="367"/>
      <c r="INZ54" s="367"/>
      <c r="IOA54" s="367"/>
      <c r="IOB54" s="367"/>
      <c r="IOC54" s="367"/>
      <c r="IOD54" s="367"/>
      <c r="IOE54" s="367"/>
      <c r="IOF54" s="367"/>
      <c r="IOG54" s="367"/>
      <c r="IOH54" s="367"/>
      <c r="IOI54" s="367"/>
      <c r="IOJ54" s="367"/>
      <c r="IOK54" s="367"/>
      <c r="IOL54" s="367"/>
      <c r="IOM54" s="367"/>
      <c r="ION54" s="367"/>
      <c r="IOO54" s="367"/>
      <c r="IOP54" s="367"/>
      <c r="IOQ54" s="367"/>
      <c r="IOR54" s="367"/>
      <c r="IOS54" s="367"/>
      <c r="IOT54" s="367"/>
      <c r="IOU54" s="367"/>
      <c r="IOV54" s="367"/>
      <c r="IOW54" s="367"/>
      <c r="IOX54" s="367"/>
      <c r="IOY54" s="367"/>
      <c r="IOZ54" s="367"/>
      <c r="IPA54" s="367"/>
      <c r="IPB54" s="367"/>
      <c r="IPC54" s="367"/>
      <c r="IPD54" s="367"/>
      <c r="IPE54" s="367"/>
      <c r="IPF54" s="367"/>
      <c r="IPG54" s="367"/>
      <c r="IPH54" s="367"/>
      <c r="IPI54" s="367"/>
      <c r="IPJ54" s="367"/>
      <c r="IPK54" s="367"/>
      <c r="IPL54" s="367"/>
      <c r="IPM54" s="367"/>
      <c r="IPN54" s="367"/>
      <c r="IPO54" s="367"/>
      <c r="IPP54" s="367"/>
      <c r="IPQ54" s="367"/>
      <c r="IPR54" s="367"/>
      <c r="IPS54" s="367"/>
      <c r="IPT54" s="367"/>
      <c r="IPU54" s="367"/>
      <c r="IPV54" s="367"/>
      <c r="IPW54" s="367"/>
      <c r="IPX54" s="367"/>
      <c r="IPY54" s="367"/>
      <c r="IPZ54" s="367"/>
      <c r="IQA54" s="367"/>
      <c r="IQB54" s="367"/>
      <c r="IQC54" s="367"/>
      <c r="IQD54" s="367"/>
      <c r="IQE54" s="367"/>
      <c r="IQF54" s="367"/>
      <c r="IQG54" s="367"/>
      <c r="IQH54" s="367"/>
      <c r="IQI54" s="367"/>
      <c r="IQJ54" s="367"/>
      <c r="IQK54" s="367"/>
      <c r="IQL54" s="367"/>
      <c r="IQM54" s="367"/>
      <c r="IQN54" s="367"/>
      <c r="IQO54" s="367"/>
      <c r="IQP54" s="367"/>
      <c r="IQQ54" s="367"/>
      <c r="IQR54" s="367"/>
      <c r="IQS54" s="367"/>
      <c r="IQT54" s="367"/>
      <c r="IQU54" s="367"/>
      <c r="IQV54" s="367"/>
      <c r="IQW54" s="367"/>
      <c r="IQX54" s="367"/>
      <c r="IQY54" s="367"/>
      <c r="IQZ54" s="367"/>
      <c r="IRA54" s="367"/>
      <c r="IRB54" s="367"/>
      <c r="IRC54" s="367"/>
      <c r="IRD54" s="367"/>
      <c r="IRE54" s="367"/>
      <c r="IRF54" s="367"/>
      <c r="IRG54" s="367"/>
      <c r="IRH54" s="367"/>
      <c r="IRI54" s="367"/>
      <c r="IRJ54" s="367"/>
      <c r="IRK54" s="367"/>
      <c r="IRL54" s="367"/>
      <c r="IRM54" s="367"/>
      <c r="IRN54" s="367"/>
      <c r="IRO54" s="367"/>
      <c r="IRP54" s="367"/>
      <c r="IRQ54" s="367"/>
      <c r="IRR54" s="367"/>
      <c r="IRS54" s="367"/>
      <c r="IRT54" s="367"/>
      <c r="IRU54" s="367"/>
      <c r="IRV54" s="367"/>
      <c r="IRW54" s="367"/>
      <c r="IRX54" s="367"/>
      <c r="IRY54" s="367"/>
      <c r="IRZ54" s="367"/>
      <c r="ISA54" s="367"/>
      <c r="ISB54" s="367"/>
      <c r="ISC54" s="367"/>
      <c r="ISD54" s="367"/>
      <c r="ISE54" s="367"/>
      <c r="ISF54" s="367"/>
      <c r="ISG54" s="367"/>
      <c r="ISH54" s="367"/>
      <c r="ISI54" s="367"/>
      <c r="ISJ54" s="367"/>
      <c r="ISK54" s="367"/>
      <c r="ISL54" s="367"/>
      <c r="ISM54" s="367"/>
      <c r="ISN54" s="367"/>
      <c r="ISO54" s="367"/>
      <c r="ISP54" s="367"/>
      <c r="ISQ54" s="367"/>
      <c r="ISR54" s="367"/>
      <c r="ISS54" s="367"/>
      <c r="IST54" s="367"/>
      <c r="ISU54" s="367"/>
      <c r="ISV54" s="367"/>
      <c r="ISW54" s="367"/>
      <c r="ISX54" s="367"/>
      <c r="ISY54" s="367"/>
      <c r="ISZ54" s="367"/>
      <c r="ITA54" s="367"/>
      <c r="ITB54" s="367"/>
      <c r="ITC54" s="367"/>
      <c r="ITD54" s="367"/>
      <c r="ITE54" s="367"/>
      <c r="ITF54" s="367"/>
      <c r="ITG54" s="367"/>
      <c r="ITH54" s="367"/>
      <c r="ITI54" s="367"/>
      <c r="ITJ54" s="367"/>
      <c r="ITK54" s="367"/>
      <c r="ITL54" s="367"/>
      <c r="ITM54" s="367"/>
      <c r="ITN54" s="367"/>
      <c r="ITO54" s="367"/>
      <c r="ITP54" s="367"/>
      <c r="ITQ54" s="367"/>
      <c r="ITR54" s="367"/>
      <c r="ITS54" s="367"/>
      <c r="ITT54" s="367"/>
      <c r="ITU54" s="367"/>
      <c r="ITV54" s="367"/>
      <c r="ITW54" s="367"/>
      <c r="ITX54" s="367"/>
      <c r="ITY54" s="367"/>
      <c r="ITZ54" s="367"/>
      <c r="IUA54" s="367"/>
      <c r="IUB54" s="367"/>
      <c r="IUC54" s="367"/>
      <c r="IUD54" s="367"/>
      <c r="IUE54" s="367"/>
      <c r="IUF54" s="367"/>
      <c r="IUG54" s="367"/>
      <c r="IUH54" s="367"/>
      <c r="IUI54" s="367"/>
      <c r="IUJ54" s="367"/>
      <c r="IUK54" s="367"/>
      <c r="IUL54" s="367"/>
      <c r="IUM54" s="367"/>
      <c r="IUN54" s="367"/>
      <c r="IUO54" s="367"/>
      <c r="IUP54" s="367"/>
      <c r="IUQ54" s="367"/>
      <c r="IUR54" s="367"/>
      <c r="IUS54" s="367"/>
      <c r="IUT54" s="367"/>
      <c r="IUU54" s="367"/>
      <c r="IUV54" s="367"/>
      <c r="IUW54" s="367"/>
      <c r="IUX54" s="367"/>
      <c r="IUY54" s="367"/>
      <c r="IUZ54" s="367"/>
      <c r="IVA54" s="367"/>
      <c r="IVB54" s="367"/>
      <c r="IVC54" s="367"/>
      <c r="IVD54" s="367"/>
      <c r="IVE54" s="367"/>
      <c r="IVF54" s="367"/>
      <c r="IVG54" s="367"/>
      <c r="IVH54" s="367"/>
      <c r="IVI54" s="367"/>
      <c r="IVJ54" s="367"/>
      <c r="IVK54" s="367"/>
      <c r="IVL54" s="367"/>
      <c r="IVM54" s="367"/>
      <c r="IVN54" s="367"/>
      <c r="IVO54" s="367"/>
      <c r="IVP54" s="367"/>
      <c r="IVQ54" s="367"/>
      <c r="IVR54" s="367"/>
      <c r="IVS54" s="367"/>
      <c r="IVT54" s="367"/>
      <c r="IVU54" s="367"/>
      <c r="IVV54" s="367"/>
      <c r="IVW54" s="367"/>
      <c r="IVX54" s="367"/>
      <c r="IVY54" s="367"/>
      <c r="IVZ54" s="367"/>
      <c r="IWA54" s="367"/>
      <c r="IWB54" s="367"/>
      <c r="IWC54" s="367"/>
      <c r="IWD54" s="367"/>
      <c r="IWE54" s="367"/>
      <c r="IWF54" s="367"/>
      <c r="IWG54" s="367"/>
      <c r="IWH54" s="367"/>
      <c r="IWI54" s="367"/>
      <c r="IWJ54" s="367"/>
      <c r="IWK54" s="367"/>
      <c r="IWL54" s="367"/>
      <c r="IWM54" s="367"/>
      <c r="IWN54" s="367"/>
      <c r="IWO54" s="367"/>
      <c r="IWP54" s="367"/>
      <c r="IWQ54" s="367"/>
      <c r="IWR54" s="367"/>
      <c r="IWS54" s="367"/>
      <c r="IWT54" s="367"/>
      <c r="IWU54" s="367"/>
      <c r="IWV54" s="367"/>
      <c r="IWW54" s="367"/>
      <c r="IWX54" s="367"/>
      <c r="IWY54" s="367"/>
      <c r="IWZ54" s="367"/>
      <c r="IXA54" s="367"/>
      <c r="IXB54" s="367"/>
      <c r="IXC54" s="367"/>
      <c r="IXD54" s="367"/>
      <c r="IXE54" s="367"/>
      <c r="IXF54" s="367"/>
      <c r="IXG54" s="367"/>
      <c r="IXH54" s="367"/>
      <c r="IXI54" s="367"/>
      <c r="IXJ54" s="367"/>
      <c r="IXK54" s="367"/>
      <c r="IXL54" s="367"/>
      <c r="IXM54" s="367"/>
      <c r="IXN54" s="367"/>
      <c r="IXO54" s="367"/>
      <c r="IXP54" s="367"/>
      <c r="IXQ54" s="367"/>
      <c r="IXR54" s="367"/>
      <c r="IXS54" s="367"/>
      <c r="IXT54" s="367"/>
      <c r="IXU54" s="367"/>
      <c r="IXV54" s="367"/>
      <c r="IXW54" s="367"/>
      <c r="IXX54" s="367"/>
      <c r="IXY54" s="367"/>
      <c r="IXZ54" s="367"/>
      <c r="IYA54" s="367"/>
      <c r="IYB54" s="367"/>
      <c r="IYC54" s="367"/>
      <c r="IYD54" s="367"/>
      <c r="IYE54" s="367"/>
      <c r="IYF54" s="367"/>
      <c r="IYG54" s="367"/>
      <c r="IYH54" s="367"/>
      <c r="IYI54" s="367"/>
      <c r="IYJ54" s="367"/>
      <c r="IYK54" s="367"/>
      <c r="IYL54" s="367"/>
      <c r="IYM54" s="367"/>
      <c r="IYN54" s="367"/>
      <c r="IYO54" s="367"/>
      <c r="IYP54" s="367"/>
      <c r="IYQ54" s="367"/>
      <c r="IYR54" s="367"/>
      <c r="IYS54" s="367"/>
      <c r="IYT54" s="367"/>
      <c r="IYU54" s="367"/>
      <c r="IYV54" s="367"/>
      <c r="IYW54" s="367"/>
      <c r="IYX54" s="367"/>
      <c r="IYY54" s="367"/>
      <c r="IYZ54" s="367"/>
      <c r="IZA54" s="367"/>
      <c r="IZB54" s="367"/>
      <c r="IZC54" s="367"/>
      <c r="IZD54" s="367"/>
      <c r="IZE54" s="367"/>
      <c r="IZF54" s="367"/>
      <c r="IZG54" s="367"/>
      <c r="IZH54" s="367"/>
      <c r="IZI54" s="367"/>
      <c r="IZJ54" s="367"/>
      <c r="IZK54" s="367"/>
      <c r="IZL54" s="367"/>
      <c r="IZM54" s="367"/>
      <c r="IZN54" s="367"/>
      <c r="IZO54" s="367"/>
      <c r="IZP54" s="367"/>
      <c r="IZQ54" s="367"/>
      <c r="IZR54" s="367"/>
      <c r="IZS54" s="367"/>
      <c r="IZT54" s="367"/>
      <c r="IZU54" s="367"/>
      <c r="IZV54" s="367"/>
      <c r="IZW54" s="367"/>
      <c r="IZX54" s="367"/>
      <c r="IZY54" s="367"/>
      <c r="IZZ54" s="367"/>
      <c r="JAA54" s="367"/>
      <c r="JAB54" s="367"/>
      <c r="JAC54" s="367"/>
      <c r="JAD54" s="367"/>
      <c r="JAE54" s="367"/>
      <c r="JAF54" s="367"/>
      <c r="JAG54" s="367"/>
      <c r="JAH54" s="367"/>
      <c r="JAI54" s="367"/>
      <c r="JAJ54" s="367"/>
      <c r="JAK54" s="367"/>
      <c r="JAL54" s="367"/>
      <c r="JAM54" s="367"/>
      <c r="JAN54" s="367"/>
      <c r="JAO54" s="367"/>
      <c r="JAP54" s="367"/>
      <c r="JAQ54" s="367"/>
      <c r="JAR54" s="367"/>
      <c r="JAS54" s="367"/>
      <c r="JAT54" s="367"/>
      <c r="JAU54" s="367"/>
      <c r="JAV54" s="367"/>
      <c r="JAW54" s="367"/>
      <c r="JAX54" s="367"/>
      <c r="JAY54" s="367"/>
      <c r="JAZ54" s="367"/>
      <c r="JBA54" s="367"/>
      <c r="JBB54" s="367"/>
      <c r="JBC54" s="367"/>
      <c r="JBD54" s="367"/>
      <c r="JBE54" s="367"/>
      <c r="JBF54" s="367"/>
      <c r="JBG54" s="367"/>
      <c r="JBH54" s="367"/>
      <c r="JBI54" s="367"/>
      <c r="JBJ54" s="367"/>
      <c r="JBK54" s="367"/>
      <c r="JBL54" s="367"/>
      <c r="JBM54" s="367"/>
      <c r="JBN54" s="367"/>
      <c r="JBO54" s="367"/>
      <c r="JBP54" s="367"/>
      <c r="JBQ54" s="367"/>
      <c r="JBR54" s="367"/>
      <c r="JBS54" s="367"/>
      <c r="JBT54" s="367"/>
      <c r="JBU54" s="367"/>
      <c r="JBV54" s="367"/>
      <c r="JBW54" s="367"/>
      <c r="JBX54" s="367"/>
      <c r="JBY54" s="367"/>
      <c r="JBZ54" s="367"/>
      <c r="JCA54" s="367"/>
      <c r="JCB54" s="367"/>
      <c r="JCC54" s="367"/>
      <c r="JCD54" s="367"/>
      <c r="JCE54" s="367"/>
      <c r="JCF54" s="367"/>
      <c r="JCG54" s="367"/>
      <c r="JCH54" s="367"/>
      <c r="JCI54" s="367"/>
      <c r="JCJ54" s="367"/>
      <c r="JCK54" s="367"/>
      <c r="JCL54" s="367"/>
      <c r="JCM54" s="367"/>
      <c r="JCN54" s="367"/>
      <c r="JCO54" s="367"/>
      <c r="JCP54" s="367"/>
      <c r="JCQ54" s="367"/>
      <c r="JCR54" s="367"/>
      <c r="JCS54" s="367"/>
      <c r="JCT54" s="367"/>
      <c r="JCU54" s="367"/>
      <c r="JCV54" s="367"/>
      <c r="JCW54" s="367"/>
      <c r="JCX54" s="367"/>
      <c r="JCY54" s="367"/>
      <c r="JCZ54" s="367"/>
      <c r="JDA54" s="367"/>
      <c r="JDB54" s="367"/>
      <c r="JDC54" s="367"/>
      <c r="JDD54" s="367"/>
      <c r="JDE54" s="367"/>
      <c r="JDF54" s="367"/>
      <c r="JDG54" s="367"/>
      <c r="JDH54" s="367"/>
      <c r="JDI54" s="367"/>
      <c r="JDJ54" s="367"/>
      <c r="JDK54" s="367"/>
      <c r="JDL54" s="367"/>
      <c r="JDM54" s="367"/>
      <c r="JDN54" s="367"/>
      <c r="JDO54" s="367"/>
      <c r="JDP54" s="367"/>
      <c r="JDQ54" s="367"/>
      <c r="JDR54" s="367"/>
      <c r="JDS54" s="367"/>
      <c r="JDT54" s="367"/>
      <c r="JDU54" s="367"/>
      <c r="JDV54" s="367"/>
      <c r="JDW54" s="367"/>
      <c r="JDX54" s="367"/>
      <c r="JDY54" s="367"/>
      <c r="JDZ54" s="367"/>
      <c r="JEA54" s="367"/>
      <c r="JEB54" s="367"/>
      <c r="JEC54" s="367"/>
      <c r="JED54" s="367"/>
      <c r="JEE54" s="367"/>
      <c r="JEF54" s="367"/>
      <c r="JEG54" s="367"/>
      <c r="JEH54" s="367"/>
      <c r="JEI54" s="367"/>
      <c r="JEJ54" s="367"/>
      <c r="JEK54" s="367"/>
      <c r="JEL54" s="367"/>
      <c r="JEM54" s="367"/>
      <c r="JEN54" s="367"/>
      <c r="JEO54" s="367"/>
      <c r="JEP54" s="367"/>
      <c r="JEQ54" s="367"/>
      <c r="JER54" s="367"/>
      <c r="JES54" s="367"/>
      <c r="JET54" s="367"/>
      <c r="JEU54" s="367"/>
      <c r="JEV54" s="367"/>
      <c r="JEW54" s="367"/>
      <c r="JEX54" s="367"/>
      <c r="JEY54" s="367"/>
      <c r="JEZ54" s="367"/>
      <c r="JFA54" s="367"/>
      <c r="JFB54" s="367"/>
      <c r="JFC54" s="367"/>
      <c r="JFD54" s="367"/>
      <c r="JFE54" s="367"/>
      <c r="JFF54" s="367"/>
      <c r="JFG54" s="367"/>
      <c r="JFH54" s="367"/>
      <c r="JFI54" s="367"/>
      <c r="JFJ54" s="367"/>
      <c r="JFK54" s="367"/>
      <c r="JFL54" s="367"/>
      <c r="JFM54" s="367"/>
      <c r="JFN54" s="367"/>
      <c r="JFO54" s="367"/>
      <c r="JFP54" s="367"/>
      <c r="JFQ54" s="367"/>
      <c r="JFR54" s="367"/>
      <c r="JFS54" s="367"/>
      <c r="JFT54" s="367"/>
      <c r="JFU54" s="367"/>
      <c r="JFV54" s="367"/>
      <c r="JFW54" s="367"/>
      <c r="JFX54" s="367"/>
      <c r="JFY54" s="367"/>
      <c r="JFZ54" s="367"/>
      <c r="JGA54" s="367"/>
      <c r="JGB54" s="367"/>
      <c r="JGC54" s="367"/>
      <c r="JGD54" s="367"/>
      <c r="JGE54" s="367"/>
      <c r="JGF54" s="367"/>
      <c r="JGG54" s="367"/>
      <c r="JGH54" s="367"/>
      <c r="JGI54" s="367"/>
      <c r="JGJ54" s="367"/>
      <c r="JGK54" s="367"/>
      <c r="JGL54" s="367"/>
      <c r="JGM54" s="367"/>
      <c r="JGN54" s="367"/>
      <c r="JGO54" s="367"/>
      <c r="JGP54" s="367"/>
      <c r="JGQ54" s="367"/>
      <c r="JGR54" s="367"/>
      <c r="JGS54" s="367"/>
      <c r="JGT54" s="367"/>
      <c r="JGU54" s="367"/>
      <c r="JGV54" s="367"/>
      <c r="JGW54" s="367"/>
      <c r="JGX54" s="367"/>
      <c r="JGY54" s="367"/>
      <c r="JGZ54" s="367"/>
      <c r="JHA54" s="367"/>
      <c r="JHB54" s="367"/>
      <c r="JHC54" s="367"/>
      <c r="JHD54" s="367"/>
      <c r="JHE54" s="367"/>
      <c r="JHF54" s="367"/>
      <c r="JHG54" s="367"/>
      <c r="JHH54" s="367"/>
      <c r="JHI54" s="367"/>
      <c r="JHJ54" s="367"/>
      <c r="JHK54" s="367"/>
      <c r="JHL54" s="367"/>
      <c r="JHM54" s="367"/>
      <c r="JHN54" s="367"/>
      <c r="JHO54" s="367"/>
      <c r="JHP54" s="367"/>
      <c r="JHQ54" s="367"/>
      <c r="JHR54" s="367"/>
      <c r="JHS54" s="367"/>
      <c r="JHT54" s="367"/>
      <c r="JHU54" s="367"/>
      <c r="JHV54" s="367"/>
      <c r="JHW54" s="367"/>
      <c r="JHX54" s="367"/>
      <c r="JHY54" s="367"/>
      <c r="JHZ54" s="367"/>
      <c r="JIA54" s="367"/>
      <c r="JIB54" s="367"/>
      <c r="JIC54" s="367"/>
      <c r="JID54" s="367"/>
      <c r="JIE54" s="367"/>
      <c r="JIF54" s="367"/>
      <c r="JIG54" s="367"/>
      <c r="JIH54" s="367"/>
      <c r="JII54" s="367"/>
      <c r="JIJ54" s="367"/>
      <c r="JIK54" s="367"/>
      <c r="JIL54" s="367"/>
      <c r="JIM54" s="367"/>
      <c r="JIN54" s="367"/>
      <c r="JIO54" s="367"/>
      <c r="JIP54" s="367"/>
      <c r="JIQ54" s="367"/>
      <c r="JIR54" s="367"/>
      <c r="JIS54" s="367"/>
      <c r="JIT54" s="367"/>
      <c r="JIU54" s="367"/>
      <c r="JIV54" s="367"/>
      <c r="JIW54" s="367"/>
      <c r="JIX54" s="367"/>
      <c r="JIY54" s="367"/>
      <c r="JIZ54" s="367"/>
      <c r="JJA54" s="367"/>
      <c r="JJB54" s="367"/>
      <c r="JJC54" s="367"/>
      <c r="JJD54" s="367"/>
      <c r="JJE54" s="367"/>
      <c r="JJF54" s="367"/>
      <c r="JJG54" s="367"/>
      <c r="JJH54" s="367"/>
      <c r="JJI54" s="367"/>
      <c r="JJJ54" s="367"/>
      <c r="JJK54" s="367"/>
      <c r="JJL54" s="367"/>
      <c r="JJM54" s="367"/>
      <c r="JJN54" s="367"/>
      <c r="JJO54" s="367"/>
      <c r="JJP54" s="367"/>
      <c r="JJQ54" s="367"/>
      <c r="JJR54" s="367"/>
      <c r="JJS54" s="367"/>
      <c r="JJT54" s="367"/>
      <c r="JJU54" s="367"/>
      <c r="JJV54" s="367"/>
      <c r="JJW54" s="367"/>
      <c r="JJX54" s="367"/>
      <c r="JJY54" s="367"/>
      <c r="JJZ54" s="367"/>
      <c r="JKA54" s="367"/>
      <c r="JKB54" s="367"/>
      <c r="JKC54" s="367"/>
      <c r="JKD54" s="367"/>
      <c r="JKE54" s="367"/>
      <c r="JKF54" s="367"/>
      <c r="JKG54" s="367"/>
      <c r="JKH54" s="367"/>
      <c r="JKI54" s="367"/>
      <c r="JKJ54" s="367"/>
      <c r="JKK54" s="367"/>
      <c r="JKL54" s="367"/>
      <c r="JKM54" s="367"/>
      <c r="JKN54" s="367"/>
      <c r="JKO54" s="367"/>
      <c r="JKP54" s="367"/>
      <c r="JKQ54" s="367"/>
      <c r="JKR54" s="367"/>
      <c r="JKS54" s="367"/>
      <c r="JKT54" s="367"/>
      <c r="JKU54" s="367"/>
      <c r="JKV54" s="367"/>
      <c r="JKW54" s="367"/>
      <c r="JKX54" s="367"/>
      <c r="JKY54" s="367"/>
      <c r="JKZ54" s="367"/>
      <c r="JLA54" s="367"/>
      <c r="JLB54" s="367"/>
      <c r="JLC54" s="367"/>
      <c r="JLD54" s="367"/>
      <c r="JLE54" s="367"/>
      <c r="JLF54" s="367"/>
      <c r="JLG54" s="367"/>
      <c r="JLH54" s="367"/>
      <c r="JLI54" s="367"/>
      <c r="JLJ54" s="367"/>
      <c r="JLK54" s="367"/>
      <c r="JLL54" s="367"/>
      <c r="JLM54" s="367"/>
      <c r="JLN54" s="367"/>
      <c r="JLO54" s="367"/>
      <c r="JLP54" s="367"/>
      <c r="JLQ54" s="367"/>
      <c r="JLR54" s="367"/>
      <c r="JLS54" s="367"/>
      <c r="JLT54" s="367"/>
      <c r="JLU54" s="367"/>
      <c r="JLV54" s="367"/>
      <c r="JLW54" s="367"/>
      <c r="JLX54" s="367"/>
      <c r="JLY54" s="367"/>
      <c r="JLZ54" s="367"/>
      <c r="JMA54" s="367"/>
      <c r="JMB54" s="367"/>
      <c r="JMC54" s="367"/>
      <c r="JMD54" s="367"/>
      <c r="JME54" s="367"/>
      <c r="JMF54" s="367"/>
      <c r="JMG54" s="367"/>
      <c r="JMH54" s="367"/>
      <c r="JMI54" s="367"/>
      <c r="JMJ54" s="367"/>
      <c r="JMK54" s="367"/>
      <c r="JML54" s="367"/>
      <c r="JMM54" s="367"/>
      <c r="JMN54" s="367"/>
      <c r="JMO54" s="367"/>
      <c r="JMP54" s="367"/>
      <c r="JMQ54" s="367"/>
      <c r="JMR54" s="367"/>
      <c r="JMS54" s="367"/>
      <c r="JMT54" s="367"/>
      <c r="JMU54" s="367"/>
      <c r="JMV54" s="367"/>
      <c r="JMW54" s="367"/>
      <c r="JMX54" s="367"/>
      <c r="JMY54" s="367"/>
      <c r="JMZ54" s="367"/>
      <c r="JNA54" s="367"/>
      <c r="JNB54" s="367"/>
      <c r="JNC54" s="367"/>
      <c r="JND54" s="367"/>
      <c r="JNE54" s="367"/>
      <c r="JNF54" s="367"/>
      <c r="JNG54" s="367"/>
      <c r="JNH54" s="367"/>
      <c r="JNI54" s="367"/>
      <c r="JNJ54" s="367"/>
      <c r="JNK54" s="367"/>
      <c r="JNL54" s="367"/>
      <c r="JNM54" s="367"/>
      <c r="JNN54" s="367"/>
      <c r="JNO54" s="367"/>
      <c r="JNP54" s="367"/>
      <c r="JNQ54" s="367"/>
      <c r="JNR54" s="367"/>
      <c r="JNS54" s="367"/>
      <c r="JNT54" s="367"/>
      <c r="JNU54" s="367"/>
      <c r="JNV54" s="367"/>
      <c r="JNW54" s="367"/>
      <c r="JNX54" s="367"/>
      <c r="JNY54" s="367"/>
      <c r="JNZ54" s="367"/>
      <c r="JOA54" s="367"/>
      <c r="JOB54" s="367"/>
      <c r="JOC54" s="367"/>
      <c r="JOD54" s="367"/>
      <c r="JOE54" s="367"/>
      <c r="JOF54" s="367"/>
      <c r="JOG54" s="367"/>
      <c r="JOH54" s="367"/>
      <c r="JOI54" s="367"/>
      <c r="JOJ54" s="367"/>
      <c r="JOK54" s="367"/>
      <c r="JOL54" s="367"/>
      <c r="JOM54" s="367"/>
      <c r="JON54" s="367"/>
      <c r="JOO54" s="367"/>
      <c r="JOP54" s="367"/>
      <c r="JOQ54" s="367"/>
      <c r="JOR54" s="367"/>
      <c r="JOS54" s="367"/>
      <c r="JOT54" s="367"/>
      <c r="JOU54" s="367"/>
      <c r="JOV54" s="367"/>
      <c r="JOW54" s="367"/>
      <c r="JOX54" s="367"/>
      <c r="JOY54" s="367"/>
      <c r="JOZ54" s="367"/>
      <c r="JPA54" s="367"/>
      <c r="JPB54" s="367"/>
      <c r="JPC54" s="367"/>
      <c r="JPD54" s="367"/>
      <c r="JPE54" s="367"/>
      <c r="JPF54" s="367"/>
      <c r="JPG54" s="367"/>
      <c r="JPH54" s="367"/>
      <c r="JPI54" s="367"/>
      <c r="JPJ54" s="367"/>
      <c r="JPK54" s="367"/>
      <c r="JPL54" s="367"/>
      <c r="JPM54" s="367"/>
      <c r="JPN54" s="367"/>
      <c r="JPO54" s="367"/>
      <c r="JPP54" s="367"/>
      <c r="JPQ54" s="367"/>
      <c r="JPR54" s="367"/>
      <c r="JPS54" s="367"/>
      <c r="JPT54" s="367"/>
      <c r="JPU54" s="367"/>
      <c r="JPV54" s="367"/>
      <c r="JPW54" s="367"/>
      <c r="JPX54" s="367"/>
      <c r="JPY54" s="367"/>
      <c r="JPZ54" s="367"/>
      <c r="JQA54" s="367"/>
      <c r="JQB54" s="367"/>
      <c r="JQC54" s="367"/>
      <c r="JQD54" s="367"/>
      <c r="JQE54" s="367"/>
      <c r="JQF54" s="367"/>
      <c r="JQG54" s="367"/>
      <c r="JQH54" s="367"/>
      <c r="JQI54" s="367"/>
      <c r="JQJ54" s="367"/>
      <c r="JQK54" s="367"/>
      <c r="JQL54" s="367"/>
      <c r="JQM54" s="367"/>
      <c r="JQN54" s="367"/>
      <c r="JQO54" s="367"/>
      <c r="JQP54" s="367"/>
      <c r="JQQ54" s="367"/>
      <c r="JQR54" s="367"/>
      <c r="JQS54" s="367"/>
      <c r="JQT54" s="367"/>
      <c r="JQU54" s="367"/>
      <c r="JQV54" s="367"/>
      <c r="JQW54" s="367"/>
      <c r="JQX54" s="367"/>
      <c r="JQY54" s="367"/>
      <c r="JQZ54" s="367"/>
      <c r="JRA54" s="367"/>
      <c r="JRB54" s="367"/>
      <c r="JRC54" s="367"/>
      <c r="JRD54" s="367"/>
      <c r="JRE54" s="367"/>
      <c r="JRF54" s="367"/>
      <c r="JRG54" s="367"/>
      <c r="JRH54" s="367"/>
      <c r="JRI54" s="367"/>
      <c r="JRJ54" s="367"/>
      <c r="JRK54" s="367"/>
      <c r="JRL54" s="367"/>
      <c r="JRM54" s="367"/>
      <c r="JRN54" s="367"/>
      <c r="JRO54" s="367"/>
      <c r="JRP54" s="367"/>
      <c r="JRQ54" s="367"/>
      <c r="JRR54" s="367"/>
      <c r="JRS54" s="367"/>
      <c r="JRT54" s="367"/>
      <c r="JRU54" s="367"/>
      <c r="JRV54" s="367"/>
      <c r="JRW54" s="367"/>
      <c r="JRX54" s="367"/>
      <c r="JRY54" s="367"/>
      <c r="JRZ54" s="367"/>
      <c r="JSA54" s="367"/>
      <c r="JSB54" s="367"/>
      <c r="JSC54" s="367"/>
      <c r="JSD54" s="367"/>
      <c r="JSE54" s="367"/>
      <c r="JSF54" s="367"/>
      <c r="JSG54" s="367"/>
      <c r="JSH54" s="367"/>
      <c r="JSI54" s="367"/>
      <c r="JSJ54" s="367"/>
      <c r="JSK54" s="367"/>
      <c r="JSL54" s="367"/>
      <c r="JSM54" s="367"/>
      <c r="JSN54" s="367"/>
      <c r="JSO54" s="367"/>
      <c r="JSP54" s="367"/>
      <c r="JSQ54" s="367"/>
      <c r="JSR54" s="367"/>
      <c r="JSS54" s="367"/>
      <c r="JST54" s="367"/>
      <c r="JSU54" s="367"/>
      <c r="JSV54" s="367"/>
      <c r="JSW54" s="367"/>
      <c r="JSX54" s="367"/>
      <c r="JSY54" s="367"/>
      <c r="JSZ54" s="367"/>
      <c r="JTA54" s="367"/>
      <c r="JTB54" s="367"/>
      <c r="JTC54" s="367"/>
      <c r="JTD54" s="367"/>
      <c r="JTE54" s="367"/>
      <c r="JTF54" s="367"/>
      <c r="JTG54" s="367"/>
      <c r="JTH54" s="367"/>
      <c r="JTI54" s="367"/>
      <c r="JTJ54" s="367"/>
      <c r="JTK54" s="367"/>
      <c r="JTL54" s="367"/>
      <c r="JTM54" s="367"/>
      <c r="JTN54" s="367"/>
      <c r="JTO54" s="367"/>
      <c r="JTP54" s="367"/>
      <c r="JTQ54" s="367"/>
      <c r="JTR54" s="367"/>
      <c r="JTS54" s="367"/>
      <c r="JTT54" s="367"/>
      <c r="JTU54" s="367"/>
      <c r="JTV54" s="367"/>
      <c r="JTW54" s="367"/>
      <c r="JTX54" s="367"/>
      <c r="JTY54" s="367"/>
      <c r="JTZ54" s="367"/>
      <c r="JUA54" s="367"/>
      <c r="JUB54" s="367"/>
      <c r="JUC54" s="367"/>
      <c r="JUD54" s="367"/>
      <c r="JUE54" s="367"/>
      <c r="JUF54" s="367"/>
      <c r="JUG54" s="367"/>
      <c r="JUH54" s="367"/>
      <c r="JUI54" s="367"/>
      <c r="JUJ54" s="367"/>
      <c r="JUK54" s="367"/>
      <c r="JUL54" s="367"/>
      <c r="JUM54" s="367"/>
      <c r="JUN54" s="367"/>
      <c r="JUO54" s="367"/>
      <c r="JUP54" s="367"/>
      <c r="JUQ54" s="367"/>
      <c r="JUR54" s="367"/>
      <c r="JUS54" s="367"/>
      <c r="JUT54" s="367"/>
      <c r="JUU54" s="367"/>
      <c r="JUV54" s="367"/>
      <c r="JUW54" s="367"/>
      <c r="JUX54" s="367"/>
      <c r="JUY54" s="367"/>
      <c r="JUZ54" s="367"/>
      <c r="JVA54" s="367"/>
      <c r="JVB54" s="367"/>
      <c r="JVC54" s="367"/>
      <c r="JVD54" s="367"/>
      <c r="JVE54" s="367"/>
      <c r="JVF54" s="367"/>
      <c r="JVG54" s="367"/>
      <c r="JVH54" s="367"/>
      <c r="JVI54" s="367"/>
      <c r="JVJ54" s="367"/>
      <c r="JVK54" s="367"/>
      <c r="JVL54" s="367"/>
      <c r="JVM54" s="367"/>
      <c r="JVN54" s="367"/>
      <c r="JVO54" s="367"/>
      <c r="JVP54" s="367"/>
      <c r="JVQ54" s="367"/>
      <c r="JVR54" s="367"/>
      <c r="JVS54" s="367"/>
      <c r="JVT54" s="367"/>
      <c r="JVU54" s="367"/>
      <c r="JVV54" s="367"/>
      <c r="JVW54" s="367"/>
      <c r="JVX54" s="367"/>
      <c r="JVY54" s="367"/>
      <c r="JVZ54" s="367"/>
      <c r="JWA54" s="367"/>
      <c r="JWB54" s="367"/>
      <c r="JWC54" s="367"/>
      <c r="JWD54" s="367"/>
      <c r="JWE54" s="367"/>
      <c r="JWF54" s="367"/>
      <c r="JWG54" s="367"/>
      <c r="JWH54" s="367"/>
      <c r="JWI54" s="367"/>
      <c r="JWJ54" s="367"/>
      <c r="JWK54" s="367"/>
      <c r="JWL54" s="367"/>
      <c r="JWM54" s="367"/>
      <c r="JWN54" s="367"/>
      <c r="JWO54" s="367"/>
      <c r="JWP54" s="367"/>
      <c r="JWQ54" s="367"/>
      <c r="JWR54" s="367"/>
      <c r="JWS54" s="367"/>
      <c r="JWT54" s="367"/>
      <c r="JWU54" s="367"/>
      <c r="JWV54" s="367"/>
      <c r="JWW54" s="367"/>
      <c r="JWX54" s="367"/>
      <c r="JWY54" s="367"/>
      <c r="JWZ54" s="367"/>
      <c r="JXA54" s="367"/>
      <c r="JXB54" s="367"/>
      <c r="JXC54" s="367"/>
      <c r="JXD54" s="367"/>
      <c r="JXE54" s="367"/>
      <c r="JXF54" s="367"/>
      <c r="JXG54" s="367"/>
      <c r="JXH54" s="367"/>
      <c r="JXI54" s="367"/>
      <c r="JXJ54" s="367"/>
      <c r="JXK54" s="367"/>
      <c r="JXL54" s="367"/>
      <c r="JXM54" s="367"/>
      <c r="JXN54" s="367"/>
      <c r="JXO54" s="367"/>
      <c r="JXP54" s="367"/>
      <c r="JXQ54" s="367"/>
      <c r="JXR54" s="367"/>
      <c r="JXS54" s="367"/>
      <c r="JXT54" s="367"/>
      <c r="JXU54" s="367"/>
      <c r="JXV54" s="367"/>
      <c r="JXW54" s="367"/>
      <c r="JXX54" s="367"/>
      <c r="JXY54" s="367"/>
      <c r="JXZ54" s="367"/>
      <c r="JYA54" s="367"/>
      <c r="JYB54" s="367"/>
      <c r="JYC54" s="367"/>
      <c r="JYD54" s="367"/>
      <c r="JYE54" s="367"/>
      <c r="JYF54" s="367"/>
      <c r="JYG54" s="367"/>
      <c r="JYH54" s="367"/>
      <c r="JYI54" s="367"/>
      <c r="JYJ54" s="367"/>
      <c r="JYK54" s="367"/>
      <c r="JYL54" s="367"/>
      <c r="JYM54" s="367"/>
      <c r="JYN54" s="367"/>
      <c r="JYO54" s="367"/>
      <c r="JYP54" s="367"/>
      <c r="JYQ54" s="367"/>
      <c r="JYR54" s="367"/>
      <c r="JYS54" s="367"/>
      <c r="JYT54" s="367"/>
      <c r="JYU54" s="367"/>
      <c r="JYV54" s="367"/>
      <c r="JYW54" s="367"/>
      <c r="JYX54" s="367"/>
      <c r="JYY54" s="367"/>
      <c r="JYZ54" s="367"/>
      <c r="JZA54" s="367"/>
      <c r="JZB54" s="367"/>
      <c r="JZC54" s="367"/>
      <c r="JZD54" s="367"/>
      <c r="JZE54" s="367"/>
      <c r="JZF54" s="367"/>
      <c r="JZG54" s="367"/>
      <c r="JZH54" s="367"/>
      <c r="JZI54" s="367"/>
      <c r="JZJ54" s="367"/>
      <c r="JZK54" s="367"/>
      <c r="JZL54" s="367"/>
      <c r="JZM54" s="367"/>
      <c r="JZN54" s="367"/>
      <c r="JZO54" s="367"/>
      <c r="JZP54" s="367"/>
      <c r="JZQ54" s="367"/>
      <c r="JZR54" s="367"/>
      <c r="JZS54" s="367"/>
      <c r="JZT54" s="367"/>
      <c r="JZU54" s="367"/>
      <c r="JZV54" s="367"/>
      <c r="JZW54" s="367"/>
      <c r="JZX54" s="367"/>
      <c r="JZY54" s="367"/>
      <c r="JZZ54" s="367"/>
      <c r="KAA54" s="367"/>
      <c r="KAB54" s="367"/>
      <c r="KAC54" s="367"/>
      <c r="KAD54" s="367"/>
      <c r="KAE54" s="367"/>
      <c r="KAF54" s="367"/>
      <c r="KAG54" s="367"/>
      <c r="KAH54" s="367"/>
      <c r="KAI54" s="367"/>
      <c r="KAJ54" s="367"/>
      <c r="KAK54" s="367"/>
      <c r="KAL54" s="367"/>
      <c r="KAM54" s="367"/>
      <c r="KAN54" s="367"/>
      <c r="KAO54" s="367"/>
      <c r="KAP54" s="367"/>
      <c r="KAQ54" s="367"/>
      <c r="KAR54" s="367"/>
      <c r="KAS54" s="367"/>
      <c r="KAT54" s="367"/>
      <c r="KAU54" s="367"/>
      <c r="KAV54" s="367"/>
      <c r="KAW54" s="367"/>
      <c r="KAX54" s="367"/>
      <c r="KAY54" s="367"/>
      <c r="KAZ54" s="367"/>
      <c r="KBA54" s="367"/>
      <c r="KBB54" s="367"/>
      <c r="KBC54" s="367"/>
      <c r="KBD54" s="367"/>
      <c r="KBE54" s="367"/>
      <c r="KBF54" s="367"/>
      <c r="KBG54" s="367"/>
      <c r="KBH54" s="367"/>
      <c r="KBI54" s="367"/>
      <c r="KBJ54" s="367"/>
      <c r="KBK54" s="367"/>
      <c r="KBL54" s="367"/>
      <c r="KBM54" s="367"/>
      <c r="KBN54" s="367"/>
      <c r="KBO54" s="367"/>
      <c r="KBP54" s="367"/>
      <c r="KBQ54" s="367"/>
      <c r="KBR54" s="367"/>
      <c r="KBS54" s="367"/>
      <c r="KBT54" s="367"/>
      <c r="KBU54" s="367"/>
      <c r="KBV54" s="367"/>
      <c r="KBW54" s="367"/>
      <c r="KBX54" s="367"/>
      <c r="KBY54" s="367"/>
      <c r="KBZ54" s="367"/>
      <c r="KCA54" s="367"/>
      <c r="KCB54" s="367"/>
      <c r="KCC54" s="367"/>
      <c r="KCD54" s="367"/>
      <c r="KCE54" s="367"/>
      <c r="KCF54" s="367"/>
      <c r="KCG54" s="367"/>
      <c r="KCH54" s="367"/>
      <c r="KCI54" s="367"/>
      <c r="KCJ54" s="367"/>
      <c r="KCK54" s="367"/>
      <c r="KCL54" s="367"/>
      <c r="KCM54" s="367"/>
      <c r="KCN54" s="367"/>
      <c r="KCO54" s="367"/>
      <c r="KCP54" s="367"/>
      <c r="KCQ54" s="367"/>
      <c r="KCR54" s="367"/>
      <c r="KCS54" s="367"/>
      <c r="KCT54" s="367"/>
      <c r="KCU54" s="367"/>
      <c r="KCV54" s="367"/>
      <c r="KCW54" s="367"/>
      <c r="KCX54" s="367"/>
      <c r="KCY54" s="367"/>
      <c r="KCZ54" s="367"/>
      <c r="KDA54" s="367"/>
      <c r="KDB54" s="367"/>
      <c r="KDC54" s="367"/>
      <c r="KDD54" s="367"/>
      <c r="KDE54" s="367"/>
      <c r="KDF54" s="367"/>
      <c r="KDG54" s="367"/>
      <c r="KDH54" s="367"/>
      <c r="KDI54" s="367"/>
      <c r="KDJ54" s="367"/>
      <c r="KDK54" s="367"/>
      <c r="KDL54" s="367"/>
      <c r="KDM54" s="367"/>
      <c r="KDN54" s="367"/>
      <c r="KDO54" s="367"/>
      <c r="KDP54" s="367"/>
      <c r="KDQ54" s="367"/>
      <c r="KDR54" s="367"/>
      <c r="KDS54" s="367"/>
      <c r="KDT54" s="367"/>
      <c r="KDU54" s="367"/>
      <c r="KDV54" s="367"/>
      <c r="KDW54" s="367"/>
      <c r="KDX54" s="367"/>
      <c r="KDY54" s="367"/>
      <c r="KDZ54" s="367"/>
      <c r="KEA54" s="367"/>
      <c r="KEB54" s="367"/>
      <c r="KEC54" s="367"/>
      <c r="KED54" s="367"/>
      <c r="KEE54" s="367"/>
      <c r="KEF54" s="367"/>
      <c r="KEG54" s="367"/>
      <c r="KEH54" s="367"/>
      <c r="KEI54" s="367"/>
      <c r="KEJ54" s="367"/>
      <c r="KEK54" s="367"/>
      <c r="KEL54" s="367"/>
      <c r="KEM54" s="367"/>
      <c r="KEN54" s="367"/>
      <c r="KEO54" s="367"/>
      <c r="KEP54" s="367"/>
      <c r="KEQ54" s="367"/>
      <c r="KER54" s="367"/>
      <c r="KES54" s="367"/>
      <c r="KET54" s="367"/>
      <c r="KEU54" s="367"/>
      <c r="KEV54" s="367"/>
      <c r="KEW54" s="367"/>
      <c r="KEX54" s="367"/>
      <c r="KEY54" s="367"/>
      <c r="KEZ54" s="367"/>
      <c r="KFA54" s="367"/>
      <c r="KFB54" s="367"/>
      <c r="KFC54" s="367"/>
      <c r="KFD54" s="367"/>
      <c r="KFE54" s="367"/>
      <c r="KFF54" s="367"/>
      <c r="KFG54" s="367"/>
      <c r="KFH54" s="367"/>
      <c r="KFI54" s="367"/>
      <c r="KFJ54" s="367"/>
      <c r="KFK54" s="367"/>
      <c r="KFL54" s="367"/>
      <c r="KFM54" s="367"/>
      <c r="KFN54" s="367"/>
      <c r="KFO54" s="367"/>
      <c r="KFP54" s="367"/>
      <c r="KFQ54" s="367"/>
      <c r="KFR54" s="367"/>
      <c r="KFS54" s="367"/>
      <c r="KFT54" s="367"/>
      <c r="KFU54" s="367"/>
      <c r="KFV54" s="367"/>
      <c r="KFW54" s="367"/>
      <c r="KFX54" s="367"/>
      <c r="KFY54" s="367"/>
      <c r="KFZ54" s="367"/>
      <c r="KGA54" s="367"/>
      <c r="KGB54" s="367"/>
      <c r="KGC54" s="367"/>
      <c r="KGD54" s="367"/>
      <c r="KGE54" s="367"/>
      <c r="KGF54" s="367"/>
      <c r="KGG54" s="367"/>
      <c r="KGH54" s="367"/>
      <c r="KGI54" s="367"/>
      <c r="KGJ54" s="367"/>
      <c r="KGK54" s="367"/>
      <c r="KGL54" s="367"/>
      <c r="KGM54" s="367"/>
      <c r="KGN54" s="367"/>
      <c r="KGO54" s="367"/>
      <c r="KGP54" s="367"/>
      <c r="KGQ54" s="367"/>
      <c r="KGR54" s="367"/>
      <c r="KGS54" s="367"/>
      <c r="KGT54" s="367"/>
      <c r="KGU54" s="367"/>
      <c r="KGV54" s="367"/>
      <c r="KGW54" s="367"/>
      <c r="KGX54" s="367"/>
      <c r="KGY54" s="367"/>
      <c r="KGZ54" s="367"/>
      <c r="KHA54" s="367"/>
      <c r="KHB54" s="367"/>
      <c r="KHC54" s="367"/>
      <c r="KHD54" s="367"/>
      <c r="KHE54" s="367"/>
      <c r="KHF54" s="367"/>
      <c r="KHG54" s="367"/>
      <c r="KHH54" s="367"/>
      <c r="KHI54" s="367"/>
      <c r="KHJ54" s="367"/>
      <c r="KHK54" s="367"/>
      <c r="KHL54" s="367"/>
      <c r="KHM54" s="367"/>
      <c r="KHN54" s="367"/>
      <c r="KHO54" s="367"/>
      <c r="KHP54" s="367"/>
      <c r="KHQ54" s="367"/>
      <c r="KHR54" s="367"/>
      <c r="KHS54" s="367"/>
      <c r="KHT54" s="367"/>
      <c r="KHU54" s="367"/>
      <c r="KHV54" s="367"/>
      <c r="KHW54" s="367"/>
      <c r="KHX54" s="367"/>
      <c r="KHY54" s="367"/>
      <c r="KHZ54" s="367"/>
      <c r="KIA54" s="367"/>
      <c r="KIB54" s="367"/>
      <c r="KIC54" s="367"/>
      <c r="KID54" s="367"/>
      <c r="KIE54" s="367"/>
      <c r="KIF54" s="367"/>
      <c r="KIG54" s="367"/>
      <c r="KIH54" s="367"/>
      <c r="KII54" s="367"/>
      <c r="KIJ54" s="367"/>
      <c r="KIK54" s="367"/>
      <c r="KIL54" s="367"/>
      <c r="KIM54" s="367"/>
      <c r="KIN54" s="367"/>
      <c r="KIO54" s="367"/>
      <c r="KIP54" s="367"/>
      <c r="KIQ54" s="367"/>
      <c r="KIR54" s="367"/>
      <c r="KIS54" s="367"/>
      <c r="KIT54" s="367"/>
      <c r="KIU54" s="367"/>
      <c r="KIV54" s="367"/>
      <c r="KIW54" s="367"/>
      <c r="KIX54" s="367"/>
      <c r="KIY54" s="367"/>
      <c r="KIZ54" s="367"/>
      <c r="KJA54" s="367"/>
      <c r="KJB54" s="367"/>
      <c r="KJC54" s="367"/>
      <c r="KJD54" s="367"/>
      <c r="KJE54" s="367"/>
      <c r="KJF54" s="367"/>
      <c r="KJG54" s="367"/>
      <c r="KJH54" s="367"/>
      <c r="KJI54" s="367"/>
      <c r="KJJ54" s="367"/>
      <c r="KJK54" s="367"/>
      <c r="KJL54" s="367"/>
      <c r="KJM54" s="367"/>
      <c r="KJN54" s="367"/>
      <c r="KJO54" s="367"/>
      <c r="KJP54" s="367"/>
      <c r="KJQ54" s="367"/>
      <c r="KJR54" s="367"/>
      <c r="KJS54" s="367"/>
      <c r="KJT54" s="367"/>
      <c r="KJU54" s="367"/>
      <c r="KJV54" s="367"/>
      <c r="KJW54" s="367"/>
      <c r="KJX54" s="367"/>
      <c r="KJY54" s="367"/>
      <c r="KJZ54" s="367"/>
      <c r="KKA54" s="367"/>
      <c r="KKB54" s="367"/>
      <c r="KKC54" s="367"/>
      <c r="KKD54" s="367"/>
      <c r="KKE54" s="367"/>
      <c r="KKF54" s="367"/>
      <c r="KKG54" s="367"/>
      <c r="KKH54" s="367"/>
      <c r="KKI54" s="367"/>
      <c r="KKJ54" s="367"/>
      <c r="KKK54" s="367"/>
      <c r="KKL54" s="367"/>
      <c r="KKM54" s="367"/>
      <c r="KKN54" s="367"/>
      <c r="KKO54" s="367"/>
      <c r="KKP54" s="367"/>
      <c r="KKQ54" s="367"/>
      <c r="KKR54" s="367"/>
      <c r="KKS54" s="367"/>
      <c r="KKT54" s="367"/>
      <c r="KKU54" s="367"/>
      <c r="KKV54" s="367"/>
      <c r="KKW54" s="367"/>
      <c r="KKX54" s="367"/>
      <c r="KKY54" s="367"/>
      <c r="KKZ54" s="367"/>
      <c r="KLA54" s="367"/>
      <c r="KLB54" s="367"/>
      <c r="KLC54" s="367"/>
      <c r="KLD54" s="367"/>
      <c r="KLE54" s="367"/>
      <c r="KLF54" s="367"/>
      <c r="KLG54" s="367"/>
      <c r="KLH54" s="367"/>
      <c r="KLI54" s="367"/>
      <c r="KLJ54" s="367"/>
      <c r="KLK54" s="367"/>
      <c r="KLL54" s="367"/>
      <c r="KLM54" s="367"/>
      <c r="KLN54" s="367"/>
      <c r="KLO54" s="367"/>
      <c r="KLP54" s="367"/>
      <c r="KLQ54" s="367"/>
      <c r="KLR54" s="367"/>
      <c r="KLS54" s="367"/>
      <c r="KLT54" s="367"/>
      <c r="KLU54" s="367"/>
      <c r="KLV54" s="367"/>
      <c r="KLW54" s="367"/>
      <c r="KLX54" s="367"/>
      <c r="KLY54" s="367"/>
      <c r="KLZ54" s="367"/>
      <c r="KMA54" s="367"/>
      <c r="KMB54" s="367"/>
      <c r="KMC54" s="367"/>
      <c r="KMD54" s="367"/>
      <c r="KME54" s="367"/>
      <c r="KMF54" s="367"/>
      <c r="KMG54" s="367"/>
      <c r="KMH54" s="367"/>
      <c r="KMI54" s="367"/>
      <c r="KMJ54" s="367"/>
      <c r="KMK54" s="367"/>
      <c r="KML54" s="367"/>
      <c r="KMM54" s="367"/>
      <c r="KMN54" s="367"/>
      <c r="KMO54" s="367"/>
      <c r="KMP54" s="367"/>
      <c r="KMQ54" s="367"/>
      <c r="KMR54" s="367"/>
      <c r="KMS54" s="367"/>
      <c r="KMT54" s="367"/>
      <c r="KMU54" s="367"/>
      <c r="KMV54" s="367"/>
      <c r="KMW54" s="367"/>
      <c r="KMX54" s="367"/>
      <c r="KMY54" s="367"/>
      <c r="KMZ54" s="367"/>
      <c r="KNA54" s="367"/>
      <c r="KNB54" s="367"/>
      <c r="KNC54" s="367"/>
      <c r="KND54" s="367"/>
      <c r="KNE54" s="367"/>
      <c r="KNF54" s="367"/>
      <c r="KNG54" s="367"/>
      <c r="KNH54" s="367"/>
      <c r="KNI54" s="367"/>
      <c r="KNJ54" s="367"/>
      <c r="KNK54" s="367"/>
      <c r="KNL54" s="367"/>
      <c r="KNM54" s="367"/>
      <c r="KNN54" s="367"/>
      <c r="KNO54" s="367"/>
      <c r="KNP54" s="367"/>
      <c r="KNQ54" s="367"/>
      <c r="KNR54" s="367"/>
      <c r="KNS54" s="367"/>
      <c r="KNT54" s="367"/>
      <c r="KNU54" s="367"/>
      <c r="KNV54" s="367"/>
      <c r="KNW54" s="367"/>
      <c r="KNX54" s="367"/>
      <c r="KNY54" s="367"/>
      <c r="KNZ54" s="367"/>
      <c r="KOA54" s="367"/>
      <c r="KOB54" s="367"/>
      <c r="KOC54" s="367"/>
      <c r="KOD54" s="367"/>
      <c r="KOE54" s="367"/>
      <c r="KOF54" s="367"/>
      <c r="KOG54" s="367"/>
      <c r="KOH54" s="367"/>
      <c r="KOI54" s="367"/>
      <c r="KOJ54" s="367"/>
      <c r="KOK54" s="367"/>
      <c r="KOL54" s="367"/>
      <c r="KOM54" s="367"/>
      <c r="KON54" s="367"/>
      <c r="KOO54" s="367"/>
      <c r="KOP54" s="367"/>
      <c r="KOQ54" s="367"/>
      <c r="KOR54" s="367"/>
      <c r="KOS54" s="367"/>
      <c r="KOT54" s="367"/>
      <c r="KOU54" s="367"/>
      <c r="KOV54" s="367"/>
      <c r="KOW54" s="367"/>
      <c r="KOX54" s="367"/>
      <c r="KOY54" s="367"/>
      <c r="KOZ54" s="367"/>
      <c r="KPA54" s="367"/>
      <c r="KPB54" s="367"/>
      <c r="KPC54" s="367"/>
      <c r="KPD54" s="367"/>
      <c r="KPE54" s="367"/>
      <c r="KPF54" s="367"/>
      <c r="KPG54" s="367"/>
      <c r="KPH54" s="367"/>
      <c r="KPI54" s="367"/>
      <c r="KPJ54" s="367"/>
      <c r="KPK54" s="367"/>
      <c r="KPL54" s="367"/>
      <c r="KPM54" s="367"/>
      <c r="KPN54" s="367"/>
      <c r="KPO54" s="367"/>
      <c r="KPP54" s="367"/>
      <c r="KPQ54" s="367"/>
      <c r="KPR54" s="367"/>
      <c r="KPS54" s="367"/>
      <c r="KPT54" s="367"/>
      <c r="KPU54" s="367"/>
      <c r="KPV54" s="367"/>
      <c r="KPW54" s="367"/>
      <c r="KPX54" s="367"/>
      <c r="KPY54" s="367"/>
      <c r="KPZ54" s="367"/>
      <c r="KQA54" s="367"/>
      <c r="KQB54" s="367"/>
      <c r="KQC54" s="367"/>
      <c r="KQD54" s="367"/>
      <c r="KQE54" s="367"/>
      <c r="KQF54" s="367"/>
      <c r="KQG54" s="367"/>
      <c r="KQH54" s="367"/>
      <c r="KQI54" s="367"/>
      <c r="KQJ54" s="367"/>
      <c r="KQK54" s="367"/>
      <c r="KQL54" s="367"/>
      <c r="KQM54" s="367"/>
      <c r="KQN54" s="367"/>
      <c r="KQO54" s="367"/>
      <c r="KQP54" s="367"/>
      <c r="KQQ54" s="367"/>
      <c r="KQR54" s="367"/>
      <c r="KQS54" s="367"/>
      <c r="KQT54" s="367"/>
      <c r="KQU54" s="367"/>
      <c r="KQV54" s="367"/>
      <c r="KQW54" s="367"/>
      <c r="KQX54" s="367"/>
      <c r="KQY54" s="367"/>
      <c r="KQZ54" s="367"/>
      <c r="KRA54" s="367"/>
      <c r="KRB54" s="367"/>
      <c r="KRC54" s="367"/>
      <c r="KRD54" s="367"/>
      <c r="KRE54" s="367"/>
      <c r="KRF54" s="367"/>
      <c r="KRG54" s="367"/>
      <c r="KRH54" s="367"/>
      <c r="KRI54" s="367"/>
      <c r="KRJ54" s="367"/>
      <c r="KRK54" s="367"/>
      <c r="KRL54" s="367"/>
      <c r="KRM54" s="367"/>
      <c r="KRN54" s="367"/>
      <c r="KRO54" s="367"/>
      <c r="KRP54" s="367"/>
      <c r="KRQ54" s="367"/>
      <c r="KRR54" s="367"/>
      <c r="KRS54" s="367"/>
      <c r="KRT54" s="367"/>
      <c r="KRU54" s="367"/>
      <c r="KRV54" s="367"/>
      <c r="KRW54" s="367"/>
      <c r="KRX54" s="367"/>
      <c r="KRY54" s="367"/>
      <c r="KRZ54" s="367"/>
      <c r="KSA54" s="367"/>
      <c r="KSB54" s="367"/>
      <c r="KSC54" s="367"/>
      <c r="KSD54" s="367"/>
      <c r="KSE54" s="367"/>
      <c r="KSF54" s="367"/>
      <c r="KSG54" s="367"/>
      <c r="KSH54" s="367"/>
      <c r="KSI54" s="367"/>
      <c r="KSJ54" s="367"/>
      <c r="KSK54" s="367"/>
      <c r="KSL54" s="367"/>
      <c r="KSM54" s="367"/>
      <c r="KSN54" s="367"/>
      <c r="KSO54" s="367"/>
      <c r="KSP54" s="367"/>
      <c r="KSQ54" s="367"/>
      <c r="KSR54" s="367"/>
      <c r="KSS54" s="367"/>
      <c r="KST54" s="367"/>
      <c r="KSU54" s="367"/>
      <c r="KSV54" s="367"/>
      <c r="KSW54" s="367"/>
      <c r="KSX54" s="367"/>
      <c r="KSY54" s="367"/>
      <c r="KSZ54" s="367"/>
      <c r="KTA54" s="367"/>
      <c r="KTB54" s="367"/>
      <c r="KTC54" s="367"/>
      <c r="KTD54" s="367"/>
      <c r="KTE54" s="367"/>
      <c r="KTF54" s="367"/>
      <c r="KTG54" s="367"/>
      <c r="KTH54" s="367"/>
      <c r="KTI54" s="367"/>
      <c r="KTJ54" s="367"/>
      <c r="KTK54" s="367"/>
      <c r="KTL54" s="367"/>
      <c r="KTM54" s="367"/>
      <c r="KTN54" s="367"/>
      <c r="KTO54" s="367"/>
      <c r="KTP54" s="367"/>
      <c r="KTQ54" s="367"/>
      <c r="KTR54" s="367"/>
      <c r="KTS54" s="367"/>
      <c r="KTT54" s="367"/>
      <c r="KTU54" s="367"/>
      <c r="KTV54" s="367"/>
      <c r="KTW54" s="367"/>
      <c r="KTX54" s="367"/>
      <c r="KTY54" s="367"/>
      <c r="KTZ54" s="367"/>
      <c r="KUA54" s="367"/>
      <c r="KUB54" s="367"/>
      <c r="KUC54" s="367"/>
      <c r="KUD54" s="367"/>
      <c r="KUE54" s="367"/>
      <c r="KUF54" s="367"/>
      <c r="KUG54" s="367"/>
      <c r="KUH54" s="367"/>
      <c r="KUI54" s="367"/>
      <c r="KUJ54" s="367"/>
      <c r="KUK54" s="367"/>
      <c r="KUL54" s="367"/>
      <c r="KUM54" s="367"/>
      <c r="KUN54" s="367"/>
      <c r="KUO54" s="367"/>
      <c r="KUP54" s="367"/>
      <c r="KUQ54" s="367"/>
      <c r="KUR54" s="367"/>
      <c r="KUS54" s="367"/>
      <c r="KUT54" s="367"/>
      <c r="KUU54" s="367"/>
      <c r="KUV54" s="367"/>
      <c r="KUW54" s="367"/>
      <c r="KUX54" s="367"/>
      <c r="KUY54" s="367"/>
      <c r="KUZ54" s="367"/>
      <c r="KVA54" s="367"/>
      <c r="KVB54" s="367"/>
      <c r="KVC54" s="367"/>
      <c r="KVD54" s="367"/>
      <c r="KVE54" s="367"/>
      <c r="KVF54" s="367"/>
      <c r="KVG54" s="367"/>
      <c r="KVH54" s="367"/>
      <c r="KVI54" s="367"/>
      <c r="KVJ54" s="367"/>
      <c r="KVK54" s="367"/>
      <c r="KVL54" s="367"/>
      <c r="KVM54" s="367"/>
      <c r="KVN54" s="367"/>
      <c r="KVO54" s="367"/>
      <c r="KVP54" s="367"/>
      <c r="KVQ54" s="367"/>
      <c r="KVR54" s="367"/>
      <c r="KVS54" s="367"/>
      <c r="KVT54" s="367"/>
      <c r="KVU54" s="367"/>
      <c r="KVV54" s="367"/>
      <c r="KVW54" s="367"/>
      <c r="KVX54" s="367"/>
      <c r="KVY54" s="367"/>
      <c r="KVZ54" s="367"/>
      <c r="KWA54" s="367"/>
      <c r="KWB54" s="367"/>
      <c r="KWC54" s="367"/>
      <c r="KWD54" s="367"/>
      <c r="KWE54" s="367"/>
      <c r="KWF54" s="367"/>
      <c r="KWG54" s="367"/>
      <c r="KWH54" s="367"/>
      <c r="KWI54" s="367"/>
      <c r="KWJ54" s="367"/>
      <c r="KWK54" s="367"/>
      <c r="KWL54" s="367"/>
      <c r="KWM54" s="367"/>
      <c r="KWN54" s="367"/>
      <c r="KWO54" s="367"/>
      <c r="KWP54" s="367"/>
      <c r="KWQ54" s="367"/>
      <c r="KWR54" s="367"/>
      <c r="KWS54" s="367"/>
      <c r="KWT54" s="367"/>
      <c r="KWU54" s="367"/>
      <c r="KWV54" s="367"/>
      <c r="KWW54" s="367"/>
      <c r="KWX54" s="367"/>
      <c r="KWY54" s="367"/>
      <c r="KWZ54" s="367"/>
      <c r="KXA54" s="367"/>
      <c r="KXB54" s="367"/>
      <c r="KXC54" s="367"/>
      <c r="KXD54" s="367"/>
      <c r="KXE54" s="367"/>
      <c r="KXF54" s="367"/>
      <c r="KXG54" s="367"/>
      <c r="KXH54" s="367"/>
      <c r="KXI54" s="367"/>
      <c r="KXJ54" s="367"/>
      <c r="KXK54" s="367"/>
      <c r="KXL54" s="367"/>
      <c r="KXM54" s="367"/>
      <c r="KXN54" s="367"/>
      <c r="KXO54" s="367"/>
      <c r="KXP54" s="367"/>
      <c r="KXQ54" s="367"/>
      <c r="KXR54" s="367"/>
      <c r="KXS54" s="367"/>
      <c r="KXT54" s="367"/>
      <c r="KXU54" s="367"/>
      <c r="KXV54" s="367"/>
      <c r="KXW54" s="367"/>
      <c r="KXX54" s="367"/>
      <c r="KXY54" s="367"/>
      <c r="KXZ54" s="367"/>
      <c r="KYA54" s="367"/>
      <c r="KYB54" s="367"/>
      <c r="KYC54" s="367"/>
      <c r="KYD54" s="367"/>
      <c r="KYE54" s="367"/>
      <c r="KYF54" s="367"/>
      <c r="KYG54" s="367"/>
      <c r="KYH54" s="367"/>
      <c r="KYI54" s="367"/>
      <c r="KYJ54" s="367"/>
      <c r="KYK54" s="367"/>
      <c r="KYL54" s="367"/>
      <c r="KYM54" s="367"/>
      <c r="KYN54" s="367"/>
      <c r="KYO54" s="367"/>
      <c r="KYP54" s="367"/>
      <c r="KYQ54" s="367"/>
      <c r="KYR54" s="367"/>
      <c r="KYS54" s="367"/>
      <c r="KYT54" s="367"/>
      <c r="KYU54" s="367"/>
      <c r="KYV54" s="367"/>
      <c r="KYW54" s="367"/>
      <c r="KYX54" s="367"/>
      <c r="KYY54" s="367"/>
      <c r="KYZ54" s="367"/>
      <c r="KZA54" s="367"/>
      <c r="KZB54" s="367"/>
      <c r="KZC54" s="367"/>
      <c r="KZD54" s="367"/>
      <c r="KZE54" s="367"/>
      <c r="KZF54" s="367"/>
      <c r="KZG54" s="367"/>
      <c r="KZH54" s="367"/>
      <c r="KZI54" s="367"/>
      <c r="KZJ54" s="367"/>
      <c r="KZK54" s="367"/>
      <c r="KZL54" s="367"/>
      <c r="KZM54" s="367"/>
      <c r="KZN54" s="367"/>
      <c r="KZO54" s="367"/>
      <c r="KZP54" s="367"/>
      <c r="KZQ54" s="367"/>
      <c r="KZR54" s="367"/>
      <c r="KZS54" s="367"/>
      <c r="KZT54" s="367"/>
      <c r="KZU54" s="367"/>
      <c r="KZV54" s="367"/>
      <c r="KZW54" s="367"/>
      <c r="KZX54" s="367"/>
      <c r="KZY54" s="367"/>
      <c r="KZZ54" s="367"/>
      <c r="LAA54" s="367"/>
      <c r="LAB54" s="367"/>
      <c r="LAC54" s="367"/>
      <c r="LAD54" s="367"/>
      <c r="LAE54" s="367"/>
      <c r="LAF54" s="367"/>
      <c r="LAG54" s="367"/>
      <c r="LAH54" s="367"/>
      <c r="LAI54" s="367"/>
      <c r="LAJ54" s="367"/>
      <c r="LAK54" s="367"/>
      <c r="LAL54" s="367"/>
      <c r="LAM54" s="367"/>
      <c r="LAN54" s="367"/>
      <c r="LAO54" s="367"/>
      <c r="LAP54" s="367"/>
      <c r="LAQ54" s="367"/>
      <c r="LAR54" s="367"/>
      <c r="LAS54" s="367"/>
      <c r="LAT54" s="367"/>
      <c r="LAU54" s="367"/>
      <c r="LAV54" s="367"/>
      <c r="LAW54" s="367"/>
      <c r="LAX54" s="367"/>
      <c r="LAY54" s="367"/>
      <c r="LAZ54" s="367"/>
      <c r="LBA54" s="367"/>
      <c r="LBB54" s="367"/>
      <c r="LBC54" s="367"/>
      <c r="LBD54" s="367"/>
      <c r="LBE54" s="367"/>
      <c r="LBF54" s="367"/>
      <c r="LBG54" s="367"/>
      <c r="LBH54" s="367"/>
      <c r="LBI54" s="367"/>
      <c r="LBJ54" s="367"/>
      <c r="LBK54" s="367"/>
      <c r="LBL54" s="367"/>
      <c r="LBM54" s="367"/>
      <c r="LBN54" s="367"/>
      <c r="LBO54" s="367"/>
      <c r="LBP54" s="367"/>
      <c r="LBQ54" s="367"/>
      <c r="LBR54" s="367"/>
      <c r="LBS54" s="367"/>
      <c r="LBT54" s="367"/>
      <c r="LBU54" s="367"/>
      <c r="LBV54" s="367"/>
      <c r="LBW54" s="367"/>
      <c r="LBX54" s="367"/>
      <c r="LBY54" s="367"/>
      <c r="LBZ54" s="367"/>
      <c r="LCA54" s="367"/>
      <c r="LCB54" s="367"/>
      <c r="LCC54" s="367"/>
      <c r="LCD54" s="367"/>
      <c r="LCE54" s="367"/>
      <c r="LCF54" s="367"/>
      <c r="LCG54" s="367"/>
      <c r="LCH54" s="367"/>
      <c r="LCI54" s="367"/>
      <c r="LCJ54" s="367"/>
      <c r="LCK54" s="367"/>
      <c r="LCL54" s="367"/>
      <c r="LCM54" s="367"/>
      <c r="LCN54" s="367"/>
      <c r="LCO54" s="367"/>
      <c r="LCP54" s="367"/>
      <c r="LCQ54" s="367"/>
      <c r="LCR54" s="367"/>
      <c r="LCS54" s="367"/>
      <c r="LCT54" s="367"/>
      <c r="LCU54" s="367"/>
      <c r="LCV54" s="367"/>
      <c r="LCW54" s="367"/>
      <c r="LCX54" s="367"/>
      <c r="LCY54" s="367"/>
      <c r="LCZ54" s="367"/>
      <c r="LDA54" s="367"/>
      <c r="LDB54" s="367"/>
      <c r="LDC54" s="367"/>
      <c r="LDD54" s="367"/>
      <c r="LDE54" s="367"/>
      <c r="LDF54" s="367"/>
      <c r="LDG54" s="367"/>
      <c r="LDH54" s="367"/>
      <c r="LDI54" s="367"/>
      <c r="LDJ54" s="367"/>
      <c r="LDK54" s="367"/>
      <c r="LDL54" s="367"/>
      <c r="LDM54" s="367"/>
      <c r="LDN54" s="367"/>
      <c r="LDO54" s="367"/>
      <c r="LDP54" s="367"/>
      <c r="LDQ54" s="367"/>
      <c r="LDR54" s="367"/>
      <c r="LDS54" s="367"/>
      <c r="LDT54" s="367"/>
      <c r="LDU54" s="367"/>
      <c r="LDV54" s="367"/>
      <c r="LDW54" s="367"/>
      <c r="LDX54" s="367"/>
      <c r="LDY54" s="367"/>
      <c r="LDZ54" s="367"/>
      <c r="LEA54" s="367"/>
      <c r="LEB54" s="367"/>
      <c r="LEC54" s="367"/>
      <c r="LED54" s="367"/>
      <c r="LEE54" s="367"/>
      <c r="LEF54" s="367"/>
      <c r="LEG54" s="367"/>
      <c r="LEH54" s="367"/>
      <c r="LEI54" s="367"/>
      <c r="LEJ54" s="367"/>
      <c r="LEK54" s="367"/>
      <c r="LEL54" s="367"/>
      <c r="LEM54" s="367"/>
      <c r="LEN54" s="367"/>
      <c r="LEO54" s="367"/>
      <c r="LEP54" s="367"/>
      <c r="LEQ54" s="367"/>
      <c r="LER54" s="367"/>
      <c r="LES54" s="367"/>
      <c r="LET54" s="367"/>
      <c r="LEU54" s="367"/>
      <c r="LEV54" s="367"/>
      <c r="LEW54" s="367"/>
      <c r="LEX54" s="367"/>
      <c r="LEY54" s="367"/>
      <c r="LEZ54" s="367"/>
      <c r="LFA54" s="367"/>
      <c r="LFB54" s="367"/>
      <c r="LFC54" s="367"/>
      <c r="LFD54" s="367"/>
      <c r="LFE54" s="367"/>
      <c r="LFF54" s="367"/>
      <c r="LFG54" s="367"/>
      <c r="LFH54" s="367"/>
      <c r="LFI54" s="367"/>
      <c r="LFJ54" s="367"/>
      <c r="LFK54" s="367"/>
      <c r="LFL54" s="367"/>
      <c r="LFM54" s="367"/>
      <c r="LFN54" s="367"/>
      <c r="LFO54" s="367"/>
      <c r="LFP54" s="367"/>
      <c r="LFQ54" s="367"/>
      <c r="LFR54" s="367"/>
      <c r="LFS54" s="367"/>
      <c r="LFT54" s="367"/>
      <c r="LFU54" s="367"/>
      <c r="LFV54" s="367"/>
      <c r="LFW54" s="367"/>
      <c r="LFX54" s="367"/>
      <c r="LFY54" s="367"/>
      <c r="LFZ54" s="367"/>
      <c r="LGA54" s="367"/>
      <c r="LGB54" s="367"/>
      <c r="LGC54" s="367"/>
      <c r="LGD54" s="367"/>
      <c r="LGE54" s="367"/>
      <c r="LGF54" s="367"/>
      <c r="LGG54" s="367"/>
      <c r="LGH54" s="367"/>
      <c r="LGI54" s="367"/>
      <c r="LGJ54" s="367"/>
      <c r="LGK54" s="367"/>
      <c r="LGL54" s="367"/>
      <c r="LGM54" s="367"/>
      <c r="LGN54" s="367"/>
      <c r="LGO54" s="367"/>
      <c r="LGP54" s="367"/>
      <c r="LGQ54" s="367"/>
      <c r="LGR54" s="367"/>
      <c r="LGS54" s="367"/>
      <c r="LGT54" s="367"/>
      <c r="LGU54" s="367"/>
      <c r="LGV54" s="367"/>
      <c r="LGW54" s="367"/>
      <c r="LGX54" s="367"/>
      <c r="LGY54" s="367"/>
      <c r="LGZ54" s="367"/>
      <c r="LHA54" s="367"/>
      <c r="LHB54" s="367"/>
      <c r="LHC54" s="367"/>
      <c r="LHD54" s="367"/>
      <c r="LHE54" s="367"/>
      <c r="LHF54" s="367"/>
      <c r="LHG54" s="367"/>
      <c r="LHH54" s="367"/>
      <c r="LHI54" s="367"/>
      <c r="LHJ54" s="367"/>
      <c r="LHK54" s="367"/>
      <c r="LHL54" s="367"/>
      <c r="LHM54" s="367"/>
      <c r="LHN54" s="367"/>
      <c r="LHO54" s="367"/>
      <c r="LHP54" s="367"/>
      <c r="LHQ54" s="367"/>
      <c r="LHR54" s="367"/>
      <c r="LHS54" s="367"/>
      <c r="LHT54" s="367"/>
      <c r="LHU54" s="367"/>
      <c r="LHV54" s="367"/>
      <c r="LHW54" s="367"/>
      <c r="LHX54" s="367"/>
      <c r="LHY54" s="367"/>
      <c r="LHZ54" s="367"/>
      <c r="LIA54" s="367"/>
      <c r="LIB54" s="367"/>
      <c r="LIC54" s="367"/>
      <c r="LID54" s="367"/>
      <c r="LIE54" s="367"/>
      <c r="LIF54" s="367"/>
      <c r="LIG54" s="367"/>
      <c r="LIH54" s="367"/>
      <c r="LII54" s="367"/>
      <c r="LIJ54" s="367"/>
      <c r="LIK54" s="367"/>
      <c r="LIL54" s="367"/>
      <c r="LIM54" s="367"/>
      <c r="LIN54" s="367"/>
      <c r="LIO54" s="367"/>
      <c r="LIP54" s="367"/>
      <c r="LIQ54" s="367"/>
      <c r="LIR54" s="367"/>
      <c r="LIS54" s="367"/>
      <c r="LIT54" s="367"/>
      <c r="LIU54" s="367"/>
      <c r="LIV54" s="367"/>
      <c r="LIW54" s="367"/>
      <c r="LIX54" s="367"/>
      <c r="LIY54" s="367"/>
      <c r="LIZ54" s="367"/>
      <c r="LJA54" s="367"/>
      <c r="LJB54" s="367"/>
      <c r="LJC54" s="367"/>
      <c r="LJD54" s="367"/>
      <c r="LJE54" s="367"/>
      <c r="LJF54" s="367"/>
      <c r="LJG54" s="367"/>
      <c r="LJH54" s="367"/>
      <c r="LJI54" s="367"/>
      <c r="LJJ54" s="367"/>
      <c r="LJK54" s="367"/>
      <c r="LJL54" s="367"/>
      <c r="LJM54" s="367"/>
      <c r="LJN54" s="367"/>
      <c r="LJO54" s="367"/>
      <c r="LJP54" s="367"/>
      <c r="LJQ54" s="367"/>
      <c r="LJR54" s="367"/>
      <c r="LJS54" s="367"/>
      <c r="LJT54" s="367"/>
      <c r="LJU54" s="367"/>
      <c r="LJV54" s="367"/>
      <c r="LJW54" s="367"/>
      <c r="LJX54" s="367"/>
      <c r="LJY54" s="367"/>
      <c r="LJZ54" s="367"/>
      <c r="LKA54" s="367"/>
      <c r="LKB54" s="367"/>
      <c r="LKC54" s="367"/>
      <c r="LKD54" s="367"/>
      <c r="LKE54" s="367"/>
      <c r="LKF54" s="367"/>
      <c r="LKG54" s="367"/>
      <c r="LKH54" s="367"/>
      <c r="LKI54" s="367"/>
      <c r="LKJ54" s="367"/>
      <c r="LKK54" s="367"/>
      <c r="LKL54" s="367"/>
      <c r="LKM54" s="367"/>
      <c r="LKN54" s="367"/>
      <c r="LKO54" s="367"/>
      <c r="LKP54" s="367"/>
      <c r="LKQ54" s="367"/>
      <c r="LKR54" s="367"/>
      <c r="LKS54" s="367"/>
      <c r="LKT54" s="367"/>
      <c r="LKU54" s="367"/>
      <c r="LKV54" s="367"/>
      <c r="LKW54" s="367"/>
      <c r="LKX54" s="367"/>
      <c r="LKY54" s="367"/>
      <c r="LKZ54" s="367"/>
      <c r="LLA54" s="367"/>
      <c r="LLB54" s="367"/>
      <c r="LLC54" s="367"/>
      <c r="LLD54" s="367"/>
      <c r="LLE54" s="367"/>
      <c r="LLF54" s="367"/>
      <c r="LLG54" s="367"/>
      <c r="LLH54" s="367"/>
      <c r="LLI54" s="367"/>
      <c r="LLJ54" s="367"/>
      <c r="LLK54" s="367"/>
      <c r="LLL54" s="367"/>
      <c r="LLM54" s="367"/>
      <c r="LLN54" s="367"/>
      <c r="LLO54" s="367"/>
      <c r="LLP54" s="367"/>
      <c r="LLQ54" s="367"/>
      <c r="LLR54" s="367"/>
      <c r="LLS54" s="367"/>
      <c r="LLT54" s="367"/>
      <c r="LLU54" s="367"/>
      <c r="LLV54" s="367"/>
      <c r="LLW54" s="367"/>
      <c r="LLX54" s="367"/>
      <c r="LLY54" s="367"/>
      <c r="LLZ54" s="367"/>
      <c r="LMA54" s="367"/>
      <c r="LMB54" s="367"/>
      <c r="LMC54" s="367"/>
      <c r="LMD54" s="367"/>
      <c r="LME54" s="367"/>
      <c r="LMF54" s="367"/>
      <c r="LMG54" s="367"/>
      <c r="LMH54" s="367"/>
      <c r="LMI54" s="367"/>
      <c r="LMJ54" s="367"/>
      <c r="LMK54" s="367"/>
      <c r="LML54" s="367"/>
      <c r="LMM54" s="367"/>
      <c r="LMN54" s="367"/>
      <c r="LMO54" s="367"/>
      <c r="LMP54" s="367"/>
      <c r="LMQ54" s="367"/>
      <c r="LMR54" s="367"/>
      <c r="LMS54" s="367"/>
      <c r="LMT54" s="367"/>
      <c r="LMU54" s="367"/>
      <c r="LMV54" s="367"/>
      <c r="LMW54" s="367"/>
      <c r="LMX54" s="367"/>
      <c r="LMY54" s="367"/>
      <c r="LMZ54" s="367"/>
      <c r="LNA54" s="367"/>
      <c r="LNB54" s="367"/>
      <c r="LNC54" s="367"/>
      <c r="LND54" s="367"/>
      <c r="LNE54" s="367"/>
      <c r="LNF54" s="367"/>
      <c r="LNG54" s="367"/>
      <c r="LNH54" s="367"/>
      <c r="LNI54" s="367"/>
      <c r="LNJ54" s="367"/>
      <c r="LNK54" s="367"/>
      <c r="LNL54" s="367"/>
      <c r="LNM54" s="367"/>
      <c r="LNN54" s="367"/>
      <c r="LNO54" s="367"/>
      <c r="LNP54" s="367"/>
      <c r="LNQ54" s="367"/>
      <c r="LNR54" s="367"/>
      <c r="LNS54" s="367"/>
      <c r="LNT54" s="367"/>
      <c r="LNU54" s="367"/>
      <c r="LNV54" s="367"/>
      <c r="LNW54" s="367"/>
      <c r="LNX54" s="367"/>
      <c r="LNY54" s="367"/>
      <c r="LNZ54" s="367"/>
      <c r="LOA54" s="367"/>
      <c r="LOB54" s="367"/>
      <c r="LOC54" s="367"/>
      <c r="LOD54" s="367"/>
      <c r="LOE54" s="367"/>
      <c r="LOF54" s="367"/>
      <c r="LOG54" s="367"/>
      <c r="LOH54" s="367"/>
      <c r="LOI54" s="367"/>
      <c r="LOJ54" s="367"/>
      <c r="LOK54" s="367"/>
      <c r="LOL54" s="367"/>
      <c r="LOM54" s="367"/>
      <c r="LON54" s="367"/>
      <c r="LOO54" s="367"/>
      <c r="LOP54" s="367"/>
      <c r="LOQ54" s="367"/>
      <c r="LOR54" s="367"/>
      <c r="LOS54" s="367"/>
      <c r="LOT54" s="367"/>
      <c r="LOU54" s="367"/>
      <c r="LOV54" s="367"/>
      <c r="LOW54" s="367"/>
      <c r="LOX54" s="367"/>
      <c r="LOY54" s="367"/>
      <c r="LOZ54" s="367"/>
      <c r="LPA54" s="367"/>
      <c r="LPB54" s="367"/>
      <c r="LPC54" s="367"/>
      <c r="LPD54" s="367"/>
      <c r="LPE54" s="367"/>
      <c r="LPF54" s="367"/>
      <c r="LPG54" s="367"/>
      <c r="LPH54" s="367"/>
      <c r="LPI54" s="367"/>
      <c r="LPJ54" s="367"/>
      <c r="LPK54" s="367"/>
      <c r="LPL54" s="367"/>
      <c r="LPM54" s="367"/>
      <c r="LPN54" s="367"/>
      <c r="LPO54" s="367"/>
      <c r="LPP54" s="367"/>
      <c r="LPQ54" s="367"/>
      <c r="LPR54" s="367"/>
      <c r="LPS54" s="367"/>
      <c r="LPT54" s="367"/>
      <c r="LPU54" s="367"/>
      <c r="LPV54" s="367"/>
      <c r="LPW54" s="367"/>
      <c r="LPX54" s="367"/>
      <c r="LPY54" s="367"/>
      <c r="LPZ54" s="367"/>
      <c r="LQA54" s="367"/>
      <c r="LQB54" s="367"/>
      <c r="LQC54" s="367"/>
      <c r="LQD54" s="367"/>
      <c r="LQE54" s="367"/>
      <c r="LQF54" s="367"/>
      <c r="LQG54" s="367"/>
      <c r="LQH54" s="367"/>
      <c r="LQI54" s="367"/>
      <c r="LQJ54" s="367"/>
      <c r="LQK54" s="367"/>
      <c r="LQL54" s="367"/>
      <c r="LQM54" s="367"/>
      <c r="LQN54" s="367"/>
      <c r="LQO54" s="367"/>
      <c r="LQP54" s="367"/>
      <c r="LQQ54" s="367"/>
      <c r="LQR54" s="367"/>
      <c r="LQS54" s="367"/>
      <c r="LQT54" s="367"/>
      <c r="LQU54" s="367"/>
      <c r="LQV54" s="367"/>
      <c r="LQW54" s="367"/>
      <c r="LQX54" s="367"/>
      <c r="LQY54" s="367"/>
      <c r="LQZ54" s="367"/>
      <c r="LRA54" s="367"/>
      <c r="LRB54" s="367"/>
      <c r="LRC54" s="367"/>
      <c r="LRD54" s="367"/>
      <c r="LRE54" s="367"/>
      <c r="LRF54" s="367"/>
      <c r="LRG54" s="367"/>
      <c r="LRH54" s="367"/>
      <c r="LRI54" s="367"/>
      <c r="LRJ54" s="367"/>
      <c r="LRK54" s="367"/>
      <c r="LRL54" s="367"/>
      <c r="LRM54" s="367"/>
      <c r="LRN54" s="367"/>
      <c r="LRO54" s="367"/>
      <c r="LRP54" s="367"/>
      <c r="LRQ54" s="367"/>
      <c r="LRR54" s="367"/>
      <c r="LRS54" s="367"/>
      <c r="LRT54" s="367"/>
      <c r="LRU54" s="367"/>
      <c r="LRV54" s="367"/>
      <c r="LRW54" s="367"/>
      <c r="LRX54" s="367"/>
      <c r="LRY54" s="367"/>
      <c r="LRZ54" s="367"/>
      <c r="LSA54" s="367"/>
      <c r="LSB54" s="367"/>
      <c r="LSC54" s="367"/>
      <c r="LSD54" s="367"/>
      <c r="LSE54" s="367"/>
      <c r="LSF54" s="367"/>
      <c r="LSG54" s="367"/>
      <c r="LSH54" s="367"/>
      <c r="LSI54" s="367"/>
      <c r="LSJ54" s="367"/>
      <c r="LSK54" s="367"/>
      <c r="LSL54" s="367"/>
      <c r="LSM54" s="367"/>
      <c r="LSN54" s="367"/>
      <c r="LSO54" s="367"/>
      <c r="LSP54" s="367"/>
      <c r="LSQ54" s="367"/>
      <c r="LSR54" s="367"/>
      <c r="LSS54" s="367"/>
      <c r="LST54" s="367"/>
      <c r="LSU54" s="367"/>
      <c r="LSV54" s="367"/>
      <c r="LSW54" s="367"/>
      <c r="LSX54" s="367"/>
      <c r="LSY54" s="367"/>
      <c r="LSZ54" s="367"/>
      <c r="LTA54" s="367"/>
      <c r="LTB54" s="367"/>
      <c r="LTC54" s="367"/>
      <c r="LTD54" s="367"/>
      <c r="LTE54" s="367"/>
      <c r="LTF54" s="367"/>
      <c r="LTG54" s="367"/>
      <c r="LTH54" s="367"/>
      <c r="LTI54" s="367"/>
      <c r="LTJ54" s="367"/>
      <c r="LTK54" s="367"/>
      <c r="LTL54" s="367"/>
      <c r="LTM54" s="367"/>
      <c r="LTN54" s="367"/>
      <c r="LTO54" s="367"/>
      <c r="LTP54" s="367"/>
      <c r="LTQ54" s="367"/>
      <c r="LTR54" s="367"/>
      <c r="LTS54" s="367"/>
      <c r="LTT54" s="367"/>
      <c r="LTU54" s="367"/>
      <c r="LTV54" s="367"/>
      <c r="LTW54" s="367"/>
      <c r="LTX54" s="367"/>
      <c r="LTY54" s="367"/>
      <c r="LTZ54" s="367"/>
      <c r="LUA54" s="367"/>
      <c r="LUB54" s="367"/>
      <c r="LUC54" s="367"/>
      <c r="LUD54" s="367"/>
      <c r="LUE54" s="367"/>
      <c r="LUF54" s="367"/>
      <c r="LUG54" s="367"/>
      <c r="LUH54" s="367"/>
      <c r="LUI54" s="367"/>
      <c r="LUJ54" s="367"/>
      <c r="LUK54" s="367"/>
      <c r="LUL54" s="367"/>
      <c r="LUM54" s="367"/>
      <c r="LUN54" s="367"/>
      <c r="LUO54" s="367"/>
      <c r="LUP54" s="367"/>
      <c r="LUQ54" s="367"/>
      <c r="LUR54" s="367"/>
      <c r="LUS54" s="367"/>
      <c r="LUT54" s="367"/>
      <c r="LUU54" s="367"/>
      <c r="LUV54" s="367"/>
      <c r="LUW54" s="367"/>
      <c r="LUX54" s="367"/>
      <c r="LUY54" s="367"/>
      <c r="LUZ54" s="367"/>
      <c r="LVA54" s="367"/>
      <c r="LVB54" s="367"/>
      <c r="LVC54" s="367"/>
      <c r="LVD54" s="367"/>
      <c r="LVE54" s="367"/>
      <c r="LVF54" s="367"/>
      <c r="LVG54" s="367"/>
      <c r="LVH54" s="367"/>
      <c r="LVI54" s="367"/>
      <c r="LVJ54" s="367"/>
      <c r="LVK54" s="367"/>
      <c r="LVL54" s="367"/>
      <c r="LVM54" s="367"/>
      <c r="LVN54" s="367"/>
      <c r="LVO54" s="367"/>
      <c r="LVP54" s="367"/>
      <c r="LVQ54" s="367"/>
      <c r="LVR54" s="367"/>
      <c r="LVS54" s="367"/>
      <c r="LVT54" s="367"/>
      <c r="LVU54" s="367"/>
      <c r="LVV54" s="367"/>
      <c r="LVW54" s="367"/>
      <c r="LVX54" s="367"/>
      <c r="LVY54" s="367"/>
      <c r="LVZ54" s="367"/>
      <c r="LWA54" s="367"/>
      <c r="LWB54" s="367"/>
      <c r="LWC54" s="367"/>
      <c r="LWD54" s="367"/>
      <c r="LWE54" s="367"/>
      <c r="LWF54" s="367"/>
      <c r="LWG54" s="367"/>
      <c r="LWH54" s="367"/>
      <c r="LWI54" s="367"/>
      <c r="LWJ54" s="367"/>
      <c r="LWK54" s="367"/>
      <c r="LWL54" s="367"/>
      <c r="LWM54" s="367"/>
      <c r="LWN54" s="367"/>
      <c r="LWO54" s="367"/>
      <c r="LWP54" s="367"/>
      <c r="LWQ54" s="367"/>
      <c r="LWR54" s="367"/>
      <c r="LWS54" s="367"/>
      <c r="LWT54" s="367"/>
      <c r="LWU54" s="367"/>
      <c r="LWV54" s="367"/>
      <c r="LWW54" s="367"/>
      <c r="LWX54" s="367"/>
      <c r="LWY54" s="367"/>
      <c r="LWZ54" s="367"/>
      <c r="LXA54" s="367"/>
      <c r="LXB54" s="367"/>
      <c r="LXC54" s="367"/>
      <c r="LXD54" s="367"/>
      <c r="LXE54" s="367"/>
      <c r="LXF54" s="367"/>
      <c r="LXG54" s="367"/>
      <c r="LXH54" s="367"/>
      <c r="LXI54" s="367"/>
      <c r="LXJ54" s="367"/>
      <c r="LXK54" s="367"/>
      <c r="LXL54" s="367"/>
      <c r="LXM54" s="367"/>
      <c r="LXN54" s="367"/>
      <c r="LXO54" s="367"/>
      <c r="LXP54" s="367"/>
      <c r="LXQ54" s="367"/>
      <c r="LXR54" s="367"/>
      <c r="LXS54" s="367"/>
      <c r="LXT54" s="367"/>
      <c r="LXU54" s="367"/>
      <c r="LXV54" s="367"/>
      <c r="LXW54" s="367"/>
      <c r="LXX54" s="367"/>
      <c r="LXY54" s="367"/>
      <c r="LXZ54" s="367"/>
      <c r="LYA54" s="367"/>
      <c r="LYB54" s="367"/>
      <c r="LYC54" s="367"/>
      <c r="LYD54" s="367"/>
      <c r="LYE54" s="367"/>
      <c r="LYF54" s="367"/>
      <c r="LYG54" s="367"/>
      <c r="LYH54" s="367"/>
      <c r="LYI54" s="367"/>
      <c r="LYJ54" s="367"/>
      <c r="LYK54" s="367"/>
      <c r="LYL54" s="367"/>
      <c r="LYM54" s="367"/>
      <c r="LYN54" s="367"/>
      <c r="LYO54" s="367"/>
      <c r="LYP54" s="367"/>
      <c r="LYQ54" s="367"/>
      <c r="LYR54" s="367"/>
      <c r="LYS54" s="367"/>
      <c r="LYT54" s="367"/>
      <c r="LYU54" s="367"/>
      <c r="LYV54" s="367"/>
      <c r="LYW54" s="367"/>
      <c r="LYX54" s="367"/>
      <c r="LYY54" s="367"/>
      <c r="LYZ54" s="367"/>
      <c r="LZA54" s="367"/>
      <c r="LZB54" s="367"/>
      <c r="LZC54" s="367"/>
      <c r="LZD54" s="367"/>
      <c r="LZE54" s="367"/>
      <c r="LZF54" s="367"/>
      <c r="LZG54" s="367"/>
      <c r="LZH54" s="367"/>
      <c r="LZI54" s="367"/>
      <c r="LZJ54" s="367"/>
      <c r="LZK54" s="367"/>
      <c r="LZL54" s="367"/>
      <c r="LZM54" s="367"/>
      <c r="LZN54" s="367"/>
      <c r="LZO54" s="367"/>
      <c r="LZP54" s="367"/>
      <c r="LZQ54" s="367"/>
      <c r="LZR54" s="367"/>
      <c r="LZS54" s="367"/>
      <c r="LZT54" s="367"/>
      <c r="LZU54" s="367"/>
      <c r="LZV54" s="367"/>
      <c r="LZW54" s="367"/>
      <c r="LZX54" s="367"/>
      <c r="LZY54" s="367"/>
      <c r="LZZ54" s="367"/>
      <c r="MAA54" s="367"/>
      <c r="MAB54" s="367"/>
      <c r="MAC54" s="367"/>
      <c r="MAD54" s="367"/>
      <c r="MAE54" s="367"/>
      <c r="MAF54" s="367"/>
      <c r="MAG54" s="367"/>
      <c r="MAH54" s="367"/>
      <c r="MAI54" s="367"/>
      <c r="MAJ54" s="367"/>
      <c r="MAK54" s="367"/>
      <c r="MAL54" s="367"/>
      <c r="MAM54" s="367"/>
      <c r="MAN54" s="367"/>
      <c r="MAO54" s="367"/>
      <c r="MAP54" s="367"/>
      <c r="MAQ54" s="367"/>
      <c r="MAR54" s="367"/>
      <c r="MAS54" s="367"/>
      <c r="MAT54" s="367"/>
      <c r="MAU54" s="367"/>
      <c r="MAV54" s="367"/>
      <c r="MAW54" s="367"/>
      <c r="MAX54" s="367"/>
      <c r="MAY54" s="367"/>
      <c r="MAZ54" s="367"/>
      <c r="MBA54" s="367"/>
      <c r="MBB54" s="367"/>
      <c r="MBC54" s="367"/>
      <c r="MBD54" s="367"/>
      <c r="MBE54" s="367"/>
      <c r="MBF54" s="367"/>
      <c r="MBG54" s="367"/>
      <c r="MBH54" s="367"/>
      <c r="MBI54" s="367"/>
      <c r="MBJ54" s="367"/>
      <c r="MBK54" s="367"/>
      <c r="MBL54" s="367"/>
      <c r="MBM54" s="367"/>
      <c r="MBN54" s="367"/>
      <c r="MBO54" s="367"/>
      <c r="MBP54" s="367"/>
      <c r="MBQ54" s="367"/>
      <c r="MBR54" s="367"/>
      <c r="MBS54" s="367"/>
      <c r="MBT54" s="367"/>
      <c r="MBU54" s="367"/>
      <c r="MBV54" s="367"/>
      <c r="MBW54" s="367"/>
      <c r="MBX54" s="367"/>
      <c r="MBY54" s="367"/>
      <c r="MBZ54" s="367"/>
      <c r="MCA54" s="367"/>
      <c r="MCB54" s="367"/>
      <c r="MCC54" s="367"/>
      <c r="MCD54" s="367"/>
      <c r="MCE54" s="367"/>
      <c r="MCF54" s="367"/>
      <c r="MCG54" s="367"/>
      <c r="MCH54" s="367"/>
      <c r="MCI54" s="367"/>
      <c r="MCJ54" s="367"/>
      <c r="MCK54" s="367"/>
      <c r="MCL54" s="367"/>
      <c r="MCM54" s="367"/>
      <c r="MCN54" s="367"/>
      <c r="MCO54" s="367"/>
      <c r="MCP54" s="367"/>
      <c r="MCQ54" s="367"/>
      <c r="MCR54" s="367"/>
      <c r="MCS54" s="367"/>
      <c r="MCT54" s="367"/>
      <c r="MCU54" s="367"/>
      <c r="MCV54" s="367"/>
      <c r="MCW54" s="367"/>
      <c r="MCX54" s="367"/>
      <c r="MCY54" s="367"/>
      <c r="MCZ54" s="367"/>
      <c r="MDA54" s="367"/>
      <c r="MDB54" s="367"/>
      <c r="MDC54" s="367"/>
      <c r="MDD54" s="367"/>
      <c r="MDE54" s="367"/>
      <c r="MDF54" s="367"/>
      <c r="MDG54" s="367"/>
      <c r="MDH54" s="367"/>
      <c r="MDI54" s="367"/>
      <c r="MDJ54" s="367"/>
      <c r="MDK54" s="367"/>
      <c r="MDL54" s="367"/>
      <c r="MDM54" s="367"/>
      <c r="MDN54" s="367"/>
      <c r="MDO54" s="367"/>
      <c r="MDP54" s="367"/>
      <c r="MDQ54" s="367"/>
      <c r="MDR54" s="367"/>
      <c r="MDS54" s="367"/>
      <c r="MDT54" s="367"/>
      <c r="MDU54" s="367"/>
      <c r="MDV54" s="367"/>
      <c r="MDW54" s="367"/>
      <c r="MDX54" s="367"/>
      <c r="MDY54" s="367"/>
      <c r="MDZ54" s="367"/>
      <c r="MEA54" s="367"/>
      <c r="MEB54" s="367"/>
      <c r="MEC54" s="367"/>
      <c r="MED54" s="367"/>
      <c r="MEE54" s="367"/>
      <c r="MEF54" s="367"/>
      <c r="MEG54" s="367"/>
      <c r="MEH54" s="367"/>
      <c r="MEI54" s="367"/>
      <c r="MEJ54" s="367"/>
      <c r="MEK54" s="367"/>
      <c r="MEL54" s="367"/>
      <c r="MEM54" s="367"/>
      <c r="MEN54" s="367"/>
      <c r="MEO54" s="367"/>
      <c r="MEP54" s="367"/>
      <c r="MEQ54" s="367"/>
      <c r="MER54" s="367"/>
      <c r="MES54" s="367"/>
      <c r="MET54" s="367"/>
      <c r="MEU54" s="367"/>
      <c r="MEV54" s="367"/>
      <c r="MEW54" s="367"/>
      <c r="MEX54" s="367"/>
      <c r="MEY54" s="367"/>
      <c r="MEZ54" s="367"/>
      <c r="MFA54" s="367"/>
      <c r="MFB54" s="367"/>
      <c r="MFC54" s="367"/>
      <c r="MFD54" s="367"/>
      <c r="MFE54" s="367"/>
      <c r="MFF54" s="367"/>
      <c r="MFG54" s="367"/>
      <c r="MFH54" s="367"/>
      <c r="MFI54" s="367"/>
      <c r="MFJ54" s="367"/>
      <c r="MFK54" s="367"/>
      <c r="MFL54" s="367"/>
      <c r="MFM54" s="367"/>
      <c r="MFN54" s="367"/>
      <c r="MFO54" s="367"/>
      <c r="MFP54" s="367"/>
      <c r="MFQ54" s="367"/>
      <c r="MFR54" s="367"/>
      <c r="MFS54" s="367"/>
      <c r="MFT54" s="367"/>
      <c r="MFU54" s="367"/>
      <c r="MFV54" s="367"/>
      <c r="MFW54" s="367"/>
      <c r="MFX54" s="367"/>
      <c r="MFY54" s="367"/>
      <c r="MFZ54" s="367"/>
      <c r="MGA54" s="367"/>
      <c r="MGB54" s="367"/>
      <c r="MGC54" s="367"/>
      <c r="MGD54" s="367"/>
      <c r="MGE54" s="367"/>
      <c r="MGF54" s="367"/>
      <c r="MGG54" s="367"/>
      <c r="MGH54" s="367"/>
      <c r="MGI54" s="367"/>
      <c r="MGJ54" s="367"/>
      <c r="MGK54" s="367"/>
      <c r="MGL54" s="367"/>
      <c r="MGM54" s="367"/>
      <c r="MGN54" s="367"/>
      <c r="MGO54" s="367"/>
      <c r="MGP54" s="367"/>
      <c r="MGQ54" s="367"/>
      <c r="MGR54" s="367"/>
      <c r="MGS54" s="367"/>
      <c r="MGT54" s="367"/>
      <c r="MGU54" s="367"/>
      <c r="MGV54" s="367"/>
      <c r="MGW54" s="367"/>
      <c r="MGX54" s="367"/>
      <c r="MGY54" s="367"/>
      <c r="MGZ54" s="367"/>
      <c r="MHA54" s="367"/>
      <c r="MHB54" s="367"/>
      <c r="MHC54" s="367"/>
      <c r="MHD54" s="367"/>
      <c r="MHE54" s="367"/>
      <c r="MHF54" s="367"/>
      <c r="MHG54" s="367"/>
      <c r="MHH54" s="367"/>
      <c r="MHI54" s="367"/>
      <c r="MHJ54" s="367"/>
      <c r="MHK54" s="367"/>
      <c r="MHL54" s="367"/>
      <c r="MHM54" s="367"/>
      <c r="MHN54" s="367"/>
      <c r="MHO54" s="367"/>
      <c r="MHP54" s="367"/>
      <c r="MHQ54" s="367"/>
      <c r="MHR54" s="367"/>
      <c r="MHS54" s="367"/>
      <c r="MHT54" s="367"/>
      <c r="MHU54" s="367"/>
      <c r="MHV54" s="367"/>
      <c r="MHW54" s="367"/>
      <c r="MHX54" s="367"/>
      <c r="MHY54" s="367"/>
      <c r="MHZ54" s="367"/>
      <c r="MIA54" s="367"/>
      <c r="MIB54" s="367"/>
      <c r="MIC54" s="367"/>
      <c r="MID54" s="367"/>
      <c r="MIE54" s="367"/>
      <c r="MIF54" s="367"/>
      <c r="MIG54" s="367"/>
      <c r="MIH54" s="367"/>
      <c r="MII54" s="367"/>
      <c r="MIJ54" s="367"/>
      <c r="MIK54" s="367"/>
      <c r="MIL54" s="367"/>
      <c r="MIM54" s="367"/>
      <c r="MIN54" s="367"/>
      <c r="MIO54" s="367"/>
      <c r="MIP54" s="367"/>
      <c r="MIQ54" s="367"/>
      <c r="MIR54" s="367"/>
      <c r="MIS54" s="367"/>
      <c r="MIT54" s="367"/>
      <c r="MIU54" s="367"/>
      <c r="MIV54" s="367"/>
      <c r="MIW54" s="367"/>
      <c r="MIX54" s="367"/>
      <c r="MIY54" s="367"/>
      <c r="MIZ54" s="367"/>
      <c r="MJA54" s="367"/>
      <c r="MJB54" s="367"/>
      <c r="MJC54" s="367"/>
      <c r="MJD54" s="367"/>
      <c r="MJE54" s="367"/>
      <c r="MJF54" s="367"/>
      <c r="MJG54" s="367"/>
      <c r="MJH54" s="367"/>
      <c r="MJI54" s="367"/>
      <c r="MJJ54" s="367"/>
      <c r="MJK54" s="367"/>
      <c r="MJL54" s="367"/>
      <c r="MJM54" s="367"/>
      <c r="MJN54" s="367"/>
      <c r="MJO54" s="367"/>
      <c r="MJP54" s="367"/>
      <c r="MJQ54" s="367"/>
      <c r="MJR54" s="367"/>
      <c r="MJS54" s="367"/>
      <c r="MJT54" s="367"/>
      <c r="MJU54" s="367"/>
      <c r="MJV54" s="367"/>
      <c r="MJW54" s="367"/>
      <c r="MJX54" s="367"/>
      <c r="MJY54" s="367"/>
      <c r="MJZ54" s="367"/>
      <c r="MKA54" s="367"/>
      <c r="MKB54" s="367"/>
      <c r="MKC54" s="367"/>
      <c r="MKD54" s="367"/>
      <c r="MKE54" s="367"/>
      <c r="MKF54" s="367"/>
      <c r="MKG54" s="367"/>
      <c r="MKH54" s="367"/>
      <c r="MKI54" s="367"/>
      <c r="MKJ54" s="367"/>
      <c r="MKK54" s="367"/>
      <c r="MKL54" s="367"/>
      <c r="MKM54" s="367"/>
      <c r="MKN54" s="367"/>
      <c r="MKO54" s="367"/>
      <c r="MKP54" s="367"/>
      <c r="MKQ54" s="367"/>
      <c r="MKR54" s="367"/>
      <c r="MKS54" s="367"/>
      <c r="MKT54" s="367"/>
      <c r="MKU54" s="367"/>
      <c r="MKV54" s="367"/>
      <c r="MKW54" s="367"/>
      <c r="MKX54" s="367"/>
      <c r="MKY54" s="367"/>
      <c r="MKZ54" s="367"/>
      <c r="MLA54" s="367"/>
      <c r="MLB54" s="367"/>
      <c r="MLC54" s="367"/>
      <c r="MLD54" s="367"/>
      <c r="MLE54" s="367"/>
      <c r="MLF54" s="367"/>
      <c r="MLG54" s="367"/>
      <c r="MLH54" s="367"/>
      <c r="MLI54" s="367"/>
      <c r="MLJ54" s="367"/>
      <c r="MLK54" s="367"/>
      <c r="MLL54" s="367"/>
      <c r="MLM54" s="367"/>
      <c r="MLN54" s="367"/>
      <c r="MLO54" s="367"/>
      <c r="MLP54" s="367"/>
      <c r="MLQ54" s="367"/>
      <c r="MLR54" s="367"/>
      <c r="MLS54" s="367"/>
      <c r="MLT54" s="367"/>
      <c r="MLU54" s="367"/>
      <c r="MLV54" s="367"/>
      <c r="MLW54" s="367"/>
      <c r="MLX54" s="367"/>
      <c r="MLY54" s="367"/>
      <c r="MLZ54" s="367"/>
      <c r="MMA54" s="367"/>
      <c r="MMB54" s="367"/>
      <c r="MMC54" s="367"/>
      <c r="MMD54" s="367"/>
      <c r="MME54" s="367"/>
      <c r="MMF54" s="367"/>
      <c r="MMG54" s="367"/>
      <c r="MMH54" s="367"/>
      <c r="MMI54" s="367"/>
      <c r="MMJ54" s="367"/>
      <c r="MMK54" s="367"/>
      <c r="MML54" s="367"/>
      <c r="MMM54" s="367"/>
      <c r="MMN54" s="367"/>
      <c r="MMO54" s="367"/>
      <c r="MMP54" s="367"/>
      <c r="MMQ54" s="367"/>
      <c r="MMR54" s="367"/>
      <c r="MMS54" s="367"/>
      <c r="MMT54" s="367"/>
      <c r="MMU54" s="367"/>
      <c r="MMV54" s="367"/>
      <c r="MMW54" s="367"/>
      <c r="MMX54" s="367"/>
      <c r="MMY54" s="367"/>
      <c r="MMZ54" s="367"/>
      <c r="MNA54" s="367"/>
      <c r="MNB54" s="367"/>
      <c r="MNC54" s="367"/>
      <c r="MND54" s="367"/>
      <c r="MNE54" s="367"/>
      <c r="MNF54" s="367"/>
      <c r="MNG54" s="367"/>
      <c r="MNH54" s="367"/>
      <c r="MNI54" s="367"/>
      <c r="MNJ54" s="367"/>
      <c r="MNK54" s="367"/>
      <c r="MNL54" s="367"/>
      <c r="MNM54" s="367"/>
      <c r="MNN54" s="367"/>
      <c r="MNO54" s="367"/>
      <c r="MNP54" s="367"/>
      <c r="MNQ54" s="367"/>
      <c r="MNR54" s="367"/>
      <c r="MNS54" s="367"/>
      <c r="MNT54" s="367"/>
      <c r="MNU54" s="367"/>
      <c r="MNV54" s="367"/>
      <c r="MNW54" s="367"/>
      <c r="MNX54" s="367"/>
      <c r="MNY54" s="367"/>
      <c r="MNZ54" s="367"/>
      <c r="MOA54" s="367"/>
      <c r="MOB54" s="367"/>
      <c r="MOC54" s="367"/>
      <c r="MOD54" s="367"/>
      <c r="MOE54" s="367"/>
      <c r="MOF54" s="367"/>
      <c r="MOG54" s="367"/>
      <c r="MOH54" s="367"/>
      <c r="MOI54" s="367"/>
      <c r="MOJ54" s="367"/>
      <c r="MOK54" s="367"/>
      <c r="MOL54" s="367"/>
      <c r="MOM54" s="367"/>
      <c r="MON54" s="367"/>
      <c r="MOO54" s="367"/>
      <c r="MOP54" s="367"/>
      <c r="MOQ54" s="367"/>
      <c r="MOR54" s="367"/>
      <c r="MOS54" s="367"/>
      <c r="MOT54" s="367"/>
      <c r="MOU54" s="367"/>
      <c r="MOV54" s="367"/>
      <c r="MOW54" s="367"/>
      <c r="MOX54" s="367"/>
      <c r="MOY54" s="367"/>
      <c r="MOZ54" s="367"/>
      <c r="MPA54" s="367"/>
      <c r="MPB54" s="367"/>
      <c r="MPC54" s="367"/>
      <c r="MPD54" s="367"/>
      <c r="MPE54" s="367"/>
      <c r="MPF54" s="367"/>
      <c r="MPG54" s="367"/>
      <c r="MPH54" s="367"/>
      <c r="MPI54" s="367"/>
      <c r="MPJ54" s="367"/>
      <c r="MPK54" s="367"/>
      <c r="MPL54" s="367"/>
      <c r="MPM54" s="367"/>
      <c r="MPN54" s="367"/>
      <c r="MPO54" s="367"/>
      <c r="MPP54" s="367"/>
      <c r="MPQ54" s="367"/>
      <c r="MPR54" s="367"/>
      <c r="MPS54" s="367"/>
      <c r="MPT54" s="367"/>
      <c r="MPU54" s="367"/>
      <c r="MPV54" s="367"/>
      <c r="MPW54" s="367"/>
      <c r="MPX54" s="367"/>
      <c r="MPY54" s="367"/>
      <c r="MPZ54" s="367"/>
      <c r="MQA54" s="367"/>
      <c r="MQB54" s="367"/>
      <c r="MQC54" s="367"/>
      <c r="MQD54" s="367"/>
      <c r="MQE54" s="367"/>
      <c r="MQF54" s="367"/>
      <c r="MQG54" s="367"/>
      <c r="MQH54" s="367"/>
      <c r="MQI54" s="367"/>
      <c r="MQJ54" s="367"/>
      <c r="MQK54" s="367"/>
      <c r="MQL54" s="367"/>
      <c r="MQM54" s="367"/>
      <c r="MQN54" s="367"/>
      <c r="MQO54" s="367"/>
      <c r="MQP54" s="367"/>
      <c r="MQQ54" s="367"/>
      <c r="MQR54" s="367"/>
      <c r="MQS54" s="367"/>
      <c r="MQT54" s="367"/>
      <c r="MQU54" s="367"/>
      <c r="MQV54" s="367"/>
      <c r="MQW54" s="367"/>
      <c r="MQX54" s="367"/>
      <c r="MQY54" s="367"/>
      <c r="MQZ54" s="367"/>
      <c r="MRA54" s="367"/>
      <c r="MRB54" s="367"/>
      <c r="MRC54" s="367"/>
      <c r="MRD54" s="367"/>
      <c r="MRE54" s="367"/>
      <c r="MRF54" s="367"/>
      <c r="MRG54" s="367"/>
      <c r="MRH54" s="367"/>
      <c r="MRI54" s="367"/>
      <c r="MRJ54" s="367"/>
      <c r="MRK54" s="367"/>
      <c r="MRL54" s="367"/>
      <c r="MRM54" s="367"/>
      <c r="MRN54" s="367"/>
      <c r="MRO54" s="367"/>
      <c r="MRP54" s="367"/>
      <c r="MRQ54" s="367"/>
      <c r="MRR54" s="367"/>
      <c r="MRS54" s="367"/>
      <c r="MRT54" s="367"/>
      <c r="MRU54" s="367"/>
      <c r="MRV54" s="367"/>
      <c r="MRW54" s="367"/>
      <c r="MRX54" s="367"/>
      <c r="MRY54" s="367"/>
      <c r="MRZ54" s="367"/>
      <c r="MSA54" s="367"/>
      <c r="MSB54" s="367"/>
      <c r="MSC54" s="367"/>
      <c r="MSD54" s="367"/>
      <c r="MSE54" s="367"/>
      <c r="MSF54" s="367"/>
      <c r="MSG54" s="367"/>
      <c r="MSH54" s="367"/>
      <c r="MSI54" s="367"/>
      <c r="MSJ54" s="367"/>
      <c r="MSK54" s="367"/>
      <c r="MSL54" s="367"/>
      <c r="MSM54" s="367"/>
      <c r="MSN54" s="367"/>
      <c r="MSO54" s="367"/>
      <c r="MSP54" s="367"/>
      <c r="MSQ54" s="367"/>
      <c r="MSR54" s="367"/>
      <c r="MSS54" s="367"/>
      <c r="MST54" s="367"/>
      <c r="MSU54" s="367"/>
      <c r="MSV54" s="367"/>
      <c r="MSW54" s="367"/>
      <c r="MSX54" s="367"/>
      <c r="MSY54" s="367"/>
      <c r="MSZ54" s="367"/>
      <c r="MTA54" s="367"/>
      <c r="MTB54" s="367"/>
      <c r="MTC54" s="367"/>
      <c r="MTD54" s="367"/>
      <c r="MTE54" s="367"/>
      <c r="MTF54" s="367"/>
      <c r="MTG54" s="367"/>
      <c r="MTH54" s="367"/>
      <c r="MTI54" s="367"/>
      <c r="MTJ54" s="367"/>
      <c r="MTK54" s="367"/>
      <c r="MTL54" s="367"/>
      <c r="MTM54" s="367"/>
      <c r="MTN54" s="367"/>
      <c r="MTO54" s="367"/>
      <c r="MTP54" s="367"/>
      <c r="MTQ54" s="367"/>
      <c r="MTR54" s="367"/>
      <c r="MTS54" s="367"/>
      <c r="MTT54" s="367"/>
      <c r="MTU54" s="367"/>
      <c r="MTV54" s="367"/>
      <c r="MTW54" s="367"/>
      <c r="MTX54" s="367"/>
      <c r="MTY54" s="367"/>
      <c r="MTZ54" s="367"/>
      <c r="MUA54" s="367"/>
      <c r="MUB54" s="367"/>
      <c r="MUC54" s="367"/>
      <c r="MUD54" s="367"/>
      <c r="MUE54" s="367"/>
      <c r="MUF54" s="367"/>
      <c r="MUG54" s="367"/>
      <c r="MUH54" s="367"/>
      <c r="MUI54" s="367"/>
      <c r="MUJ54" s="367"/>
      <c r="MUK54" s="367"/>
      <c r="MUL54" s="367"/>
      <c r="MUM54" s="367"/>
      <c r="MUN54" s="367"/>
      <c r="MUO54" s="367"/>
      <c r="MUP54" s="367"/>
      <c r="MUQ54" s="367"/>
      <c r="MUR54" s="367"/>
      <c r="MUS54" s="367"/>
      <c r="MUT54" s="367"/>
      <c r="MUU54" s="367"/>
      <c r="MUV54" s="367"/>
      <c r="MUW54" s="367"/>
      <c r="MUX54" s="367"/>
      <c r="MUY54" s="367"/>
      <c r="MUZ54" s="367"/>
      <c r="MVA54" s="367"/>
      <c r="MVB54" s="367"/>
      <c r="MVC54" s="367"/>
      <c r="MVD54" s="367"/>
      <c r="MVE54" s="367"/>
      <c r="MVF54" s="367"/>
      <c r="MVG54" s="367"/>
      <c r="MVH54" s="367"/>
      <c r="MVI54" s="367"/>
      <c r="MVJ54" s="367"/>
      <c r="MVK54" s="367"/>
      <c r="MVL54" s="367"/>
      <c r="MVM54" s="367"/>
      <c r="MVN54" s="367"/>
      <c r="MVO54" s="367"/>
      <c r="MVP54" s="367"/>
      <c r="MVQ54" s="367"/>
      <c r="MVR54" s="367"/>
      <c r="MVS54" s="367"/>
      <c r="MVT54" s="367"/>
      <c r="MVU54" s="367"/>
      <c r="MVV54" s="367"/>
      <c r="MVW54" s="367"/>
      <c r="MVX54" s="367"/>
      <c r="MVY54" s="367"/>
      <c r="MVZ54" s="367"/>
      <c r="MWA54" s="367"/>
      <c r="MWB54" s="367"/>
      <c r="MWC54" s="367"/>
      <c r="MWD54" s="367"/>
      <c r="MWE54" s="367"/>
      <c r="MWF54" s="367"/>
      <c r="MWG54" s="367"/>
      <c r="MWH54" s="367"/>
      <c r="MWI54" s="367"/>
      <c r="MWJ54" s="367"/>
      <c r="MWK54" s="367"/>
      <c r="MWL54" s="367"/>
      <c r="MWM54" s="367"/>
      <c r="MWN54" s="367"/>
      <c r="MWO54" s="367"/>
      <c r="MWP54" s="367"/>
      <c r="MWQ54" s="367"/>
      <c r="MWR54" s="367"/>
      <c r="MWS54" s="367"/>
      <c r="MWT54" s="367"/>
      <c r="MWU54" s="367"/>
      <c r="MWV54" s="367"/>
      <c r="MWW54" s="367"/>
      <c r="MWX54" s="367"/>
      <c r="MWY54" s="367"/>
      <c r="MWZ54" s="367"/>
      <c r="MXA54" s="367"/>
      <c r="MXB54" s="367"/>
      <c r="MXC54" s="367"/>
      <c r="MXD54" s="367"/>
      <c r="MXE54" s="367"/>
      <c r="MXF54" s="367"/>
      <c r="MXG54" s="367"/>
      <c r="MXH54" s="367"/>
      <c r="MXI54" s="367"/>
      <c r="MXJ54" s="367"/>
      <c r="MXK54" s="367"/>
      <c r="MXL54" s="367"/>
      <c r="MXM54" s="367"/>
      <c r="MXN54" s="367"/>
      <c r="MXO54" s="367"/>
      <c r="MXP54" s="367"/>
      <c r="MXQ54" s="367"/>
      <c r="MXR54" s="367"/>
      <c r="MXS54" s="367"/>
      <c r="MXT54" s="367"/>
      <c r="MXU54" s="367"/>
      <c r="MXV54" s="367"/>
      <c r="MXW54" s="367"/>
      <c r="MXX54" s="367"/>
      <c r="MXY54" s="367"/>
      <c r="MXZ54" s="367"/>
      <c r="MYA54" s="367"/>
      <c r="MYB54" s="367"/>
      <c r="MYC54" s="367"/>
      <c r="MYD54" s="367"/>
      <c r="MYE54" s="367"/>
      <c r="MYF54" s="367"/>
      <c r="MYG54" s="367"/>
      <c r="MYH54" s="367"/>
      <c r="MYI54" s="367"/>
      <c r="MYJ54" s="367"/>
      <c r="MYK54" s="367"/>
      <c r="MYL54" s="367"/>
      <c r="MYM54" s="367"/>
      <c r="MYN54" s="367"/>
      <c r="MYO54" s="367"/>
      <c r="MYP54" s="367"/>
      <c r="MYQ54" s="367"/>
      <c r="MYR54" s="367"/>
      <c r="MYS54" s="367"/>
      <c r="MYT54" s="367"/>
      <c r="MYU54" s="367"/>
      <c r="MYV54" s="367"/>
      <c r="MYW54" s="367"/>
      <c r="MYX54" s="367"/>
      <c r="MYY54" s="367"/>
      <c r="MYZ54" s="367"/>
      <c r="MZA54" s="367"/>
      <c r="MZB54" s="367"/>
      <c r="MZC54" s="367"/>
      <c r="MZD54" s="367"/>
      <c r="MZE54" s="367"/>
      <c r="MZF54" s="367"/>
      <c r="MZG54" s="367"/>
      <c r="MZH54" s="367"/>
      <c r="MZI54" s="367"/>
      <c r="MZJ54" s="367"/>
      <c r="MZK54" s="367"/>
      <c r="MZL54" s="367"/>
      <c r="MZM54" s="367"/>
      <c r="MZN54" s="367"/>
      <c r="MZO54" s="367"/>
      <c r="MZP54" s="367"/>
      <c r="MZQ54" s="367"/>
      <c r="MZR54" s="367"/>
      <c r="MZS54" s="367"/>
      <c r="MZT54" s="367"/>
      <c r="MZU54" s="367"/>
      <c r="MZV54" s="367"/>
      <c r="MZW54" s="367"/>
      <c r="MZX54" s="367"/>
      <c r="MZY54" s="367"/>
      <c r="MZZ54" s="367"/>
      <c r="NAA54" s="367"/>
      <c r="NAB54" s="367"/>
      <c r="NAC54" s="367"/>
      <c r="NAD54" s="367"/>
      <c r="NAE54" s="367"/>
      <c r="NAF54" s="367"/>
      <c r="NAG54" s="367"/>
      <c r="NAH54" s="367"/>
      <c r="NAI54" s="367"/>
      <c r="NAJ54" s="367"/>
      <c r="NAK54" s="367"/>
      <c r="NAL54" s="367"/>
      <c r="NAM54" s="367"/>
      <c r="NAN54" s="367"/>
      <c r="NAO54" s="367"/>
      <c r="NAP54" s="367"/>
      <c r="NAQ54" s="367"/>
      <c r="NAR54" s="367"/>
      <c r="NAS54" s="367"/>
      <c r="NAT54" s="367"/>
      <c r="NAU54" s="367"/>
      <c r="NAV54" s="367"/>
      <c r="NAW54" s="367"/>
      <c r="NAX54" s="367"/>
      <c r="NAY54" s="367"/>
      <c r="NAZ54" s="367"/>
      <c r="NBA54" s="367"/>
      <c r="NBB54" s="367"/>
      <c r="NBC54" s="367"/>
      <c r="NBD54" s="367"/>
      <c r="NBE54" s="367"/>
      <c r="NBF54" s="367"/>
      <c r="NBG54" s="367"/>
      <c r="NBH54" s="367"/>
      <c r="NBI54" s="367"/>
      <c r="NBJ54" s="367"/>
      <c r="NBK54" s="367"/>
      <c r="NBL54" s="367"/>
      <c r="NBM54" s="367"/>
      <c r="NBN54" s="367"/>
      <c r="NBO54" s="367"/>
      <c r="NBP54" s="367"/>
      <c r="NBQ54" s="367"/>
      <c r="NBR54" s="367"/>
      <c r="NBS54" s="367"/>
      <c r="NBT54" s="367"/>
      <c r="NBU54" s="367"/>
      <c r="NBV54" s="367"/>
      <c r="NBW54" s="367"/>
      <c r="NBX54" s="367"/>
      <c r="NBY54" s="367"/>
      <c r="NBZ54" s="367"/>
      <c r="NCA54" s="367"/>
      <c r="NCB54" s="367"/>
      <c r="NCC54" s="367"/>
      <c r="NCD54" s="367"/>
      <c r="NCE54" s="367"/>
      <c r="NCF54" s="367"/>
      <c r="NCG54" s="367"/>
      <c r="NCH54" s="367"/>
      <c r="NCI54" s="367"/>
      <c r="NCJ54" s="367"/>
      <c r="NCK54" s="367"/>
      <c r="NCL54" s="367"/>
      <c r="NCM54" s="367"/>
      <c r="NCN54" s="367"/>
      <c r="NCO54" s="367"/>
      <c r="NCP54" s="367"/>
      <c r="NCQ54" s="367"/>
      <c r="NCR54" s="367"/>
      <c r="NCS54" s="367"/>
      <c r="NCT54" s="367"/>
      <c r="NCU54" s="367"/>
      <c r="NCV54" s="367"/>
      <c r="NCW54" s="367"/>
      <c r="NCX54" s="367"/>
      <c r="NCY54" s="367"/>
      <c r="NCZ54" s="367"/>
      <c r="NDA54" s="367"/>
      <c r="NDB54" s="367"/>
      <c r="NDC54" s="367"/>
      <c r="NDD54" s="367"/>
      <c r="NDE54" s="367"/>
      <c r="NDF54" s="367"/>
      <c r="NDG54" s="367"/>
      <c r="NDH54" s="367"/>
      <c r="NDI54" s="367"/>
      <c r="NDJ54" s="367"/>
      <c r="NDK54" s="367"/>
      <c r="NDL54" s="367"/>
      <c r="NDM54" s="367"/>
      <c r="NDN54" s="367"/>
      <c r="NDO54" s="367"/>
      <c r="NDP54" s="367"/>
      <c r="NDQ54" s="367"/>
      <c r="NDR54" s="367"/>
      <c r="NDS54" s="367"/>
      <c r="NDT54" s="367"/>
      <c r="NDU54" s="367"/>
      <c r="NDV54" s="367"/>
      <c r="NDW54" s="367"/>
      <c r="NDX54" s="367"/>
      <c r="NDY54" s="367"/>
      <c r="NDZ54" s="367"/>
      <c r="NEA54" s="367"/>
      <c r="NEB54" s="367"/>
      <c r="NEC54" s="367"/>
      <c r="NED54" s="367"/>
      <c r="NEE54" s="367"/>
      <c r="NEF54" s="367"/>
      <c r="NEG54" s="367"/>
      <c r="NEH54" s="367"/>
      <c r="NEI54" s="367"/>
      <c r="NEJ54" s="367"/>
      <c r="NEK54" s="367"/>
      <c r="NEL54" s="367"/>
      <c r="NEM54" s="367"/>
      <c r="NEN54" s="367"/>
      <c r="NEO54" s="367"/>
      <c r="NEP54" s="367"/>
      <c r="NEQ54" s="367"/>
      <c r="NER54" s="367"/>
      <c r="NES54" s="367"/>
      <c r="NET54" s="367"/>
      <c r="NEU54" s="367"/>
      <c r="NEV54" s="367"/>
      <c r="NEW54" s="367"/>
      <c r="NEX54" s="367"/>
      <c r="NEY54" s="367"/>
      <c r="NEZ54" s="367"/>
      <c r="NFA54" s="367"/>
      <c r="NFB54" s="367"/>
      <c r="NFC54" s="367"/>
      <c r="NFD54" s="367"/>
      <c r="NFE54" s="367"/>
      <c r="NFF54" s="367"/>
      <c r="NFG54" s="367"/>
      <c r="NFH54" s="367"/>
      <c r="NFI54" s="367"/>
      <c r="NFJ54" s="367"/>
      <c r="NFK54" s="367"/>
      <c r="NFL54" s="367"/>
      <c r="NFM54" s="367"/>
      <c r="NFN54" s="367"/>
      <c r="NFO54" s="367"/>
      <c r="NFP54" s="367"/>
      <c r="NFQ54" s="367"/>
      <c r="NFR54" s="367"/>
      <c r="NFS54" s="367"/>
      <c r="NFT54" s="367"/>
      <c r="NFU54" s="367"/>
      <c r="NFV54" s="367"/>
      <c r="NFW54" s="367"/>
      <c r="NFX54" s="367"/>
      <c r="NFY54" s="367"/>
      <c r="NFZ54" s="367"/>
      <c r="NGA54" s="367"/>
      <c r="NGB54" s="367"/>
      <c r="NGC54" s="367"/>
      <c r="NGD54" s="367"/>
      <c r="NGE54" s="367"/>
      <c r="NGF54" s="367"/>
      <c r="NGG54" s="367"/>
      <c r="NGH54" s="367"/>
      <c r="NGI54" s="367"/>
      <c r="NGJ54" s="367"/>
      <c r="NGK54" s="367"/>
      <c r="NGL54" s="367"/>
      <c r="NGM54" s="367"/>
      <c r="NGN54" s="367"/>
      <c r="NGO54" s="367"/>
      <c r="NGP54" s="367"/>
      <c r="NGQ54" s="367"/>
      <c r="NGR54" s="367"/>
      <c r="NGS54" s="367"/>
      <c r="NGT54" s="367"/>
      <c r="NGU54" s="367"/>
      <c r="NGV54" s="367"/>
      <c r="NGW54" s="367"/>
      <c r="NGX54" s="367"/>
      <c r="NGY54" s="367"/>
      <c r="NGZ54" s="367"/>
      <c r="NHA54" s="367"/>
      <c r="NHB54" s="367"/>
      <c r="NHC54" s="367"/>
      <c r="NHD54" s="367"/>
      <c r="NHE54" s="367"/>
      <c r="NHF54" s="367"/>
      <c r="NHG54" s="367"/>
      <c r="NHH54" s="367"/>
      <c r="NHI54" s="367"/>
      <c r="NHJ54" s="367"/>
      <c r="NHK54" s="367"/>
      <c r="NHL54" s="367"/>
      <c r="NHM54" s="367"/>
      <c r="NHN54" s="367"/>
      <c r="NHO54" s="367"/>
      <c r="NHP54" s="367"/>
      <c r="NHQ54" s="367"/>
      <c r="NHR54" s="367"/>
      <c r="NHS54" s="367"/>
      <c r="NHT54" s="367"/>
      <c r="NHU54" s="367"/>
      <c r="NHV54" s="367"/>
      <c r="NHW54" s="367"/>
      <c r="NHX54" s="367"/>
      <c r="NHY54" s="367"/>
      <c r="NHZ54" s="367"/>
      <c r="NIA54" s="367"/>
      <c r="NIB54" s="367"/>
      <c r="NIC54" s="367"/>
      <c r="NID54" s="367"/>
      <c r="NIE54" s="367"/>
      <c r="NIF54" s="367"/>
      <c r="NIG54" s="367"/>
      <c r="NIH54" s="367"/>
      <c r="NII54" s="367"/>
      <c r="NIJ54" s="367"/>
      <c r="NIK54" s="367"/>
      <c r="NIL54" s="367"/>
      <c r="NIM54" s="367"/>
      <c r="NIN54" s="367"/>
      <c r="NIO54" s="367"/>
      <c r="NIP54" s="367"/>
      <c r="NIQ54" s="367"/>
      <c r="NIR54" s="367"/>
      <c r="NIS54" s="367"/>
      <c r="NIT54" s="367"/>
      <c r="NIU54" s="367"/>
      <c r="NIV54" s="367"/>
      <c r="NIW54" s="367"/>
      <c r="NIX54" s="367"/>
      <c r="NIY54" s="367"/>
      <c r="NIZ54" s="367"/>
      <c r="NJA54" s="367"/>
      <c r="NJB54" s="367"/>
      <c r="NJC54" s="367"/>
      <c r="NJD54" s="367"/>
      <c r="NJE54" s="367"/>
      <c r="NJF54" s="367"/>
      <c r="NJG54" s="367"/>
      <c r="NJH54" s="367"/>
      <c r="NJI54" s="367"/>
      <c r="NJJ54" s="367"/>
      <c r="NJK54" s="367"/>
      <c r="NJL54" s="367"/>
      <c r="NJM54" s="367"/>
      <c r="NJN54" s="367"/>
      <c r="NJO54" s="367"/>
      <c r="NJP54" s="367"/>
      <c r="NJQ54" s="367"/>
      <c r="NJR54" s="367"/>
      <c r="NJS54" s="367"/>
      <c r="NJT54" s="367"/>
      <c r="NJU54" s="367"/>
      <c r="NJV54" s="367"/>
      <c r="NJW54" s="367"/>
      <c r="NJX54" s="367"/>
      <c r="NJY54" s="367"/>
      <c r="NJZ54" s="367"/>
      <c r="NKA54" s="367"/>
      <c r="NKB54" s="367"/>
      <c r="NKC54" s="367"/>
      <c r="NKD54" s="367"/>
      <c r="NKE54" s="367"/>
      <c r="NKF54" s="367"/>
      <c r="NKG54" s="367"/>
      <c r="NKH54" s="367"/>
      <c r="NKI54" s="367"/>
      <c r="NKJ54" s="367"/>
      <c r="NKK54" s="367"/>
      <c r="NKL54" s="367"/>
      <c r="NKM54" s="367"/>
      <c r="NKN54" s="367"/>
      <c r="NKO54" s="367"/>
      <c r="NKP54" s="367"/>
      <c r="NKQ54" s="367"/>
      <c r="NKR54" s="367"/>
      <c r="NKS54" s="367"/>
      <c r="NKT54" s="367"/>
      <c r="NKU54" s="367"/>
      <c r="NKV54" s="367"/>
      <c r="NKW54" s="367"/>
      <c r="NKX54" s="367"/>
      <c r="NKY54" s="367"/>
      <c r="NKZ54" s="367"/>
      <c r="NLA54" s="367"/>
      <c r="NLB54" s="367"/>
      <c r="NLC54" s="367"/>
      <c r="NLD54" s="367"/>
      <c r="NLE54" s="367"/>
      <c r="NLF54" s="367"/>
      <c r="NLG54" s="367"/>
      <c r="NLH54" s="367"/>
      <c r="NLI54" s="367"/>
      <c r="NLJ54" s="367"/>
      <c r="NLK54" s="367"/>
      <c r="NLL54" s="367"/>
      <c r="NLM54" s="367"/>
      <c r="NLN54" s="367"/>
      <c r="NLO54" s="367"/>
      <c r="NLP54" s="367"/>
      <c r="NLQ54" s="367"/>
      <c r="NLR54" s="367"/>
      <c r="NLS54" s="367"/>
      <c r="NLT54" s="367"/>
      <c r="NLU54" s="367"/>
      <c r="NLV54" s="367"/>
      <c r="NLW54" s="367"/>
      <c r="NLX54" s="367"/>
      <c r="NLY54" s="367"/>
      <c r="NLZ54" s="367"/>
      <c r="NMA54" s="367"/>
      <c r="NMB54" s="367"/>
      <c r="NMC54" s="367"/>
      <c r="NMD54" s="367"/>
      <c r="NME54" s="367"/>
      <c r="NMF54" s="367"/>
      <c r="NMG54" s="367"/>
      <c r="NMH54" s="367"/>
      <c r="NMI54" s="367"/>
      <c r="NMJ54" s="367"/>
      <c r="NMK54" s="367"/>
      <c r="NML54" s="367"/>
      <c r="NMM54" s="367"/>
      <c r="NMN54" s="367"/>
      <c r="NMO54" s="367"/>
      <c r="NMP54" s="367"/>
      <c r="NMQ54" s="367"/>
      <c r="NMR54" s="367"/>
      <c r="NMS54" s="367"/>
      <c r="NMT54" s="367"/>
      <c r="NMU54" s="367"/>
      <c r="NMV54" s="367"/>
      <c r="NMW54" s="367"/>
      <c r="NMX54" s="367"/>
      <c r="NMY54" s="367"/>
      <c r="NMZ54" s="367"/>
      <c r="NNA54" s="367"/>
      <c r="NNB54" s="367"/>
      <c r="NNC54" s="367"/>
      <c r="NND54" s="367"/>
      <c r="NNE54" s="367"/>
      <c r="NNF54" s="367"/>
      <c r="NNG54" s="367"/>
      <c r="NNH54" s="367"/>
      <c r="NNI54" s="367"/>
      <c r="NNJ54" s="367"/>
      <c r="NNK54" s="367"/>
      <c r="NNL54" s="367"/>
      <c r="NNM54" s="367"/>
      <c r="NNN54" s="367"/>
      <c r="NNO54" s="367"/>
      <c r="NNP54" s="367"/>
      <c r="NNQ54" s="367"/>
      <c r="NNR54" s="367"/>
      <c r="NNS54" s="367"/>
      <c r="NNT54" s="367"/>
      <c r="NNU54" s="367"/>
      <c r="NNV54" s="367"/>
      <c r="NNW54" s="367"/>
      <c r="NNX54" s="367"/>
      <c r="NNY54" s="367"/>
      <c r="NNZ54" s="367"/>
      <c r="NOA54" s="367"/>
      <c r="NOB54" s="367"/>
      <c r="NOC54" s="367"/>
      <c r="NOD54" s="367"/>
      <c r="NOE54" s="367"/>
      <c r="NOF54" s="367"/>
      <c r="NOG54" s="367"/>
      <c r="NOH54" s="367"/>
      <c r="NOI54" s="367"/>
      <c r="NOJ54" s="367"/>
      <c r="NOK54" s="367"/>
      <c r="NOL54" s="367"/>
      <c r="NOM54" s="367"/>
      <c r="NON54" s="367"/>
      <c r="NOO54" s="367"/>
      <c r="NOP54" s="367"/>
      <c r="NOQ54" s="367"/>
      <c r="NOR54" s="367"/>
      <c r="NOS54" s="367"/>
      <c r="NOT54" s="367"/>
      <c r="NOU54" s="367"/>
      <c r="NOV54" s="367"/>
      <c r="NOW54" s="367"/>
      <c r="NOX54" s="367"/>
      <c r="NOY54" s="367"/>
      <c r="NOZ54" s="367"/>
      <c r="NPA54" s="367"/>
      <c r="NPB54" s="367"/>
      <c r="NPC54" s="367"/>
      <c r="NPD54" s="367"/>
      <c r="NPE54" s="367"/>
      <c r="NPF54" s="367"/>
      <c r="NPG54" s="367"/>
      <c r="NPH54" s="367"/>
      <c r="NPI54" s="367"/>
      <c r="NPJ54" s="367"/>
      <c r="NPK54" s="367"/>
      <c r="NPL54" s="367"/>
      <c r="NPM54" s="367"/>
      <c r="NPN54" s="367"/>
      <c r="NPO54" s="367"/>
      <c r="NPP54" s="367"/>
      <c r="NPQ54" s="367"/>
      <c r="NPR54" s="367"/>
      <c r="NPS54" s="367"/>
      <c r="NPT54" s="367"/>
      <c r="NPU54" s="367"/>
      <c r="NPV54" s="367"/>
      <c r="NPW54" s="367"/>
      <c r="NPX54" s="367"/>
      <c r="NPY54" s="367"/>
      <c r="NPZ54" s="367"/>
      <c r="NQA54" s="367"/>
      <c r="NQB54" s="367"/>
      <c r="NQC54" s="367"/>
      <c r="NQD54" s="367"/>
      <c r="NQE54" s="367"/>
      <c r="NQF54" s="367"/>
      <c r="NQG54" s="367"/>
      <c r="NQH54" s="367"/>
      <c r="NQI54" s="367"/>
      <c r="NQJ54" s="367"/>
      <c r="NQK54" s="367"/>
      <c r="NQL54" s="367"/>
      <c r="NQM54" s="367"/>
      <c r="NQN54" s="367"/>
      <c r="NQO54" s="367"/>
      <c r="NQP54" s="367"/>
      <c r="NQQ54" s="367"/>
      <c r="NQR54" s="367"/>
      <c r="NQS54" s="367"/>
      <c r="NQT54" s="367"/>
      <c r="NQU54" s="367"/>
      <c r="NQV54" s="367"/>
      <c r="NQW54" s="367"/>
      <c r="NQX54" s="367"/>
      <c r="NQY54" s="367"/>
      <c r="NQZ54" s="367"/>
      <c r="NRA54" s="367"/>
      <c r="NRB54" s="367"/>
      <c r="NRC54" s="367"/>
      <c r="NRD54" s="367"/>
      <c r="NRE54" s="367"/>
      <c r="NRF54" s="367"/>
      <c r="NRG54" s="367"/>
      <c r="NRH54" s="367"/>
      <c r="NRI54" s="367"/>
      <c r="NRJ54" s="367"/>
      <c r="NRK54" s="367"/>
      <c r="NRL54" s="367"/>
      <c r="NRM54" s="367"/>
      <c r="NRN54" s="367"/>
      <c r="NRO54" s="367"/>
      <c r="NRP54" s="367"/>
      <c r="NRQ54" s="367"/>
      <c r="NRR54" s="367"/>
      <c r="NRS54" s="367"/>
      <c r="NRT54" s="367"/>
      <c r="NRU54" s="367"/>
      <c r="NRV54" s="367"/>
      <c r="NRW54" s="367"/>
      <c r="NRX54" s="367"/>
      <c r="NRY54" s="367"/>
      <c r="NRZ54" s="367"/>
      <c r="NSA54" s="367"/>
      <c r="NSB54" s="367"/>
      <c r="NSC54" s="367"/>
      <c r="NSD54" s="367"/>
      <c r="NSE54" s="367"/>
      <c r="NSF54" s="367"/>
      <c r="NSG54" s="367"/>
      <c r="NSH54" s="367"/>
      <c r="NSI54" s="367"/>
      <c r="NSJ54" s="367"/>
      <c r="NSK54" s="367"/>
      <c r="NSL54" s="367"/>
      <c r="NSM54" s="367"/>
      <c r="NSN54" s="367"/>
      <c r="NSO54" s="367"/>
      <c r="NSP54" s="367"/>
      <c r="NSQ54" s="367"/>
      <c r="NSR54" s="367"/>
      <c r="NSS54" s="367"/>
      <c r="NST54" s="367"/>
      <c r="NSU54" s="367"/>
      <c r="NSV54" s="367"/>
      <c r="NSW54" s="367"/>
      <c r="NSX54" s="367"/>
      <c r="NSY54" s="367"/>
      <c r="NSZ54" s="367"/>
      <c r="NTA54" s="367"/>
      <c r="NTB54" s="367"/>
      <c r="NTC54" s="367"/>
      <c r="NTD54" s="367"/>
      <c r="NTE54" s="367"/>
      <c r="NTF54" s="367"/>
      <c r="NTG54" s="367"/>
      <c r="NTH54" s="367"/>
      <c r="NTI54" s="367"/>
      <c r="NTJ54" s="367"/>
      <c r="NTK54" s="367"/>
      <c r="NTL54" s="367"/>
      <c r="NTM54" s="367"/>
      <c r="NTN54" s="367"/>
      <c r="NTO54" s="367"/>
      <c r="NTP54" s="367"/>
      <c r="NTQ54" s="367"/>
      <c r="NTR54" s="367"/>
      <c r="NTS54" s="367"/>
      <c r="NTT54" s="367"/>
      <c r="NTU54" s="367"/>
      <c r="NTV54" s="367"/>
      <c r="NTW54" s="367"/>
      <c r="NTX54" s="367"/>
      <c r="NTY54" s="367"/>
      <c r="NTZ54" s="367"/>
      <c r="NUA54" s="367"/>
      <c r="NUB54" s="367"/>
      <c r="NUC54" s="367"/>
      <c r="NUD54" s="367"/>
      <c r="NUE54" s="367"/>
      <c r="NUF54" s="367"/>
      <c r="NUG54" s="367"/>
      <c r="NUH54" s="367"/>
      <c r="NUI54" s="367"/>
      <c r="NUJ54" s="367"/>
      <c r="NUK54" s="367"/>
      <c r="NUL54" s="367"/>
      <c r="NUM54" s="367"/>
      <c r="NUN54" s="367"/>
      <c r="NUO54" s="367"/>
      <c r="NUP54" s="367"/>
      <c r="NUQ54" s="367"/>
      <c r="NUR54" s="367"/>
      <c r="NUS54" s="367"/>
      <c r="NUT54" s="367"/>
      <c r="NUU54" s="367"/>
      <c r="NUV54" s="367"/>
      <c r="NUW54" s="367"/>
      <c r="NUX54" s="367"/>
      <c r="NUY54" s="367"/>
      <c r="NUZ54" s="367"/>
      <c r="NVA54" s="367"/>
      <c r="NVB54" s="367"/>
      <c r="NVC54" s="367"/>
      <c r="NVD54" s="367"/>
      <c r="NVE54" s="367"/>
      <c r="NVF54" s="367"/>
      <c r="NVG54" s="367"/>
      <c r="NVH54" s="367"/>
      <c r="NVI54" s="367"/>
      <c r="NVJ54" s="367"/>
      <c r="NVK54" s="367"/>
      <c r="NVL54" s="367"/>
      <c r="NVM54" s="367"/>
      <c r="NVN54" s="367"/>
      <c r="NVO54" s="367"/>
      <c r="NVP54" s="367"/>
      <c r="NVQ54" s="367"/>
      <c r="NVR54" s="367"/>
      <c r="NVS54" s="367"/>
      <c r="NVT54" s="367"/>
      <c r="NVU54" s="367"/>
      <c r="NVV54" s="367"/>
      <c r="NVW54" s="367"/>
      <c r="NVX54" s="367"/>
      <c r="NVY54" s="367"/>
      <c r="NVZ54" s="367"/>
      <c r="NWA54" s="367"/>
      <c r="NWB54" s="367"/>
      <c r="NWC54" s="367"/>
      <c r="NWD54" s="367"/>
      <c r="NWE54" s="367"/>
      <c r="NWF54" s="367"/>
      <c r="NWG54" s="367"/>
      <c r="NWH54" s="367"/>
      <c r="NWI54" s="367"/>
      <c r="NWJ54" s="367"/>
      <c r="NWK54" s="367"/>
      <c r="NWL54" s="367"/>
      <c r="NWM54" s="367"/>
      <c r="NWN54" s="367"/>
      <c r="NWO54" s="367"/>
      <c r="NWP54" s="367"/>
      <c r="NWQ54" s="367"/>
      <c r="NWR54" s="367"/>
      <c r="NWS54" s="367"/>
      <c r="NWT54" s="367"/>
      <c r="NWU54" s="367"/>
      <c r="NWV54" s="367"/>
      <c r="NWW54" s="367"/>
      <c r="NWX54" s="367"/>
      <c r="NWY54" s="367"/>
      <c r="NWZ54" s="367"/>
      <c r="NXA54" s="367"/>
      <c r="NXB54" s="367"/>
      <c r="NXC54" s="367"/>
      <c r="NXD54" s="367"/>
      <c r="NXE54" s="367"/>
      <c r="NXF54" s="367"/>
      <c r="NXG54" s="367"/>
      <c r="NXH54" s="367"/>
      <c r="NXI54" s="367"/>
      <c r="NXJ54" s="367"/>
      <c r="NXK54" s="367"/>
      <c r="NXL54" s="367"/>
      <c r="NXM54" s="367"/>
      <c r="NXN54" s="367"/>
      <c r="NXO54" s="367"/>
      <c r="NXP54" s="367"/>
      <c r="NXQ54" s="367"/>
      <c r="NXR54" s="367"/>
      <c r="NXS54" s="367"/>
      <c r="NXT54" s="367"/>
      <c r="NXU54" s="367"/>
      <c r="NXV54" s="367"/>
      <c r="NXW54" s="367"/>
      <c r="NXX54" s="367"/>
      <c r="NXY54" s="367"/>
      <c r="NXZ54" s="367"/>
      <c r="NYA54" s="367"/>
      <c r="NYB54" s="367"/>
      <c r="NYC54" s="367"/>
      <c r="NYD54" s="367"/>
      <c r="NYE54" s="367"/>
      <c r="NYF54" s="367"/>
      <c r="NYG54" s="367"/>
      <c r="NYH54" s="367"/>
      <c r="NYI54" s="367"/>
      <c r="NYJ54" s="367"/>
      <c r="NYK54" s="367"/>
      <c r="NYL54" s="367"/>
      <c r="NYM54" s="367"/>
      <c r="NYN54" s="367"/>
      <c r="NYO54" s="367"/>
      <c r="NYP54" s="367"/>
      <c r="NYQ54" s="367"/>
      <c r="NYR54" s="367"/>
      <c r="NYS54" s="367"/>
      <c r="NYT54" s="367"/>
      <c r="NYU54" s="367"/>
      <c r="NYV54" s="367"/>
      <c r="NYW54" s="367"/>
      <c r="NYX54" s="367"/>
      <c r="NYY54" s="367"/>
      <c r="NYZ54" s="367"/>
      <c r="NZA54" s="367"/>
      <c r="NZB54" s="367"/>
      <c r="NZC54" s="367"/>
      <c r="NZD54" s="367"/>
      <c r="NZE54" s="367"/>
      <c r="NZF54" s="367"/>
      <c r="NZG54" s="367"/>
      <c r="NZH54" s="367"/>
      <c r="NZI54" s="367"/>
      <c r="NZJ54" s="367"/>
      <c r="NZK54" s="367"/>
      <c r="NZL54" s="367"/>
      <c r="NZM54" s="367"/>
      <c r="NZN54" s="367"/>
      <c r="NZO54" s="367"/>
      <c r="NZP54" s="367"/>
      <c r="NZQ54" s="367"/>
      <c r="NZR54" s="367"/>
      <c r="NZS54" s="367"/>
      <c r="NZT54" s="367"/>
      <c r="NZU54" s="367"/>
      <c r="NZV54" s="367"/>
      <c r="NZW54" s="367"/>
      <c r="NZX54" s="367"/>
      <c r="NZY54" s="367"/>
      <c r="NZZ54" s="367"/>
      <c r="OAA54" s="367"/>
      <c r="OAB54" s="367"/>
      <c r="OAC54" s="367"/>
      <c r="OAD54" s="367"/>
      <c r="OAE54" s="367"/>
      <c r="OAF54" s="367"/>
      <c r="OAG54" s="367"/>
      <c r="OAH54" s="367"/>
      <c r="OAI54" s="367"/>
      <c r="OAJ54" s="367"/>
      <c r="OAK54" s="367"/>
      <c r="OAL54" s="367"/>
      <c r="OAM54" s="367"/>
      <c r="OAN54" s="367"/>
      <c r="OAO54" s="367"/>
      <c r="OAP54" s="367"/>
      <c r="OAQ54" s="367"/>
      <c r="OAR54" s="367"/>
      <c r="OAS54" s="367"/>
      <c r="OAT54" s="367"/>
      <c r="OAU54" s="367"/>
      <c r="OAV54" s="367"/>
      <c r="OAW54" s="367"/>
      <c r="OAX54" s="367"/>
      <c r="OAY54" s="367"/>
      <c r="OAZ54" s="367"/>
      <c r="OBA54" s="367"/>
      <c r="OBB54" s="367"/>
      <c r="OBC54" s="367"/>
      <c r="OBD54" s="367"/>
      <c r="OBE54" s="367"/>
      <c r="OBF54" s="367"/>
      <c r="OBG54" s="367"/>
      <c r="OBH54" s="367"/>
      <c r="OBI54" s="367"/>
      <c r="OBJ54" s="367"/>
      <c r="OBK54" s="367"/>
      <c r="OBL54" s="367"/>
      <c r="OBM54" s="367"/>
      <c r="OBN54" s="367"/>
      <c r="OBO54" s="367"/>
      <c r="OBP54" s="367"/>
      <c r="OBQ54" s="367"/>
      <c r="OBR54" s="367"/>
      <c r="OBS54" s="367"/>
      <c r="OBT54" s="367"/>
      <c r="OBU54" s="367"/>
      <c r="OBV54" s="367"/>
      <c r="OBW54" s="367"/>
      <c r="OBX54" s="367"/>
      <c r="OBY54" s="367"/>
      <c r="OBZ54" s="367"/>
      <c r="OCA54" s="367"/>
      <c r="OCB54" s="367"/>
      <c r="OCC54" s="367"/>
      <c r="OCD54" s="367"/>
      <c r="OCE54" s="367"/>
      <c r="OCF54" s="367"/>
      <c r="OCG54" s="367"/>
      <c r="OCH54" s="367"/>
      <c r="OCI54" s="367"/>
      <c r="OCJ54" s="367"/>
      <c r="OCK54" s="367"/>
      <c r="OCL54" s="367"/>
      <c r="OCM54" s="367"/>
      <c r="OCN54" s="367"/>
      <c r="OCO54" s="367"/>
      <c r="OCP54" s="367"/>
      <c r="OCQ54" s="367"/>
      <c r="OCR54" s="367"/>
      <c r="OCS54" s="367"/>
      <c r="OCT54" s="367"/>
      <c r="OCU54" s="367"/>
      <c r="OCV54" s="367"/>
      <c r="OCW54" s="367"/>
      <c r="OCX54" s="367"/>
      <c r="OCY54" s="367"/>
      <c r="OCZ54" s="367"/>
      <c r="ODA54" s="367"/>
      <c r="ODB54" s="367"/>
      <c r="ODC54" s="367"/>
      <c r="ODD54" s="367"/>
      <c r="ODE54" s="367"/>
      <c r="ODF54" s="367"/>
      <c r="ODG54" s="367"/>
      <c r="ODH54" s="367"/>
      <c r="ODI54" s="367"/>
      <c r="ODJ54" s="367"/>
      <c r="ODK54" s="367"/>
      <c r="ODL54" s="367"/>
      <c r="ODM54" s="367"/>
      <c r="ODN54" s="367"/>
      <c r="ODO54" s="367"/>
      <c r="ODP54" s="367"/>
      <c r="ODQ54" s="367"/>
      <c r="ODR54" s="367"/>
      <c r="ODS54" s="367"/>
      <c r="ODT54" s="367"/>
      <c r="ODU54" s="367"/>
      <c r="ODV54" s="367"/>
      <c r="ODW54" s="367"/>
      <c r="ODX54" s="367"/>
      <c r="ODY54" s="367"/>
      <c r="ODZ54" s="367"/>
      <c r="OEA54" s="367"/>
      <c r="OEB54" s="367"/>
      <c r="OEC54" s="367"/>
      <c r="OED54" s="367"/>
      <c r="OEE54" s="367"/>
      <c r="OEF54" s="367"/>
      <c r="OEG54" s="367"/>
      <c r="OEH54" s="367"/>
      <c r="OEI54" s="367"/>
      <c r="OEJ54" s="367"/>
      <c r="OEK54" s="367"/>
      <c r="OEL54" s="367"/>
      <c r="OEM54" s="367"/>
      <c r="OEN54" s="367"/>
      <c r="OEO54" s="367"/>
      <c r="OEP54" s="367"/>
      <c r="OEQ54" s="367"/>
      <c r="OER54" s="367"/>
      <c r="OES54" s="367"/>
      <c r="OET54" s="367"/>
      <c r="OEU54" s="367"/>
      <c r="OEV54" s="367"/>
      <c r="OEW54" s="367"/>
      <c r="OEX54" s="367"/>
      <c r="OEY54" s="367"/>
      <c r="OEZ54" s="367"/>
      <c r="OFA54" s="367"/>
      <c r="OFB54" s="367"/>
      <c r="OFC54" s="367"/>
      <c r="OFD54" s="367"/>
      <c r="OFE54" s="367"/>
      <c r="OFF54" s="367"/>
      <c r="OFG54" s="367"/>
      <c r="OFH54" s="367"/>
      <c r="OFI54" s="367"/>
      <c r="OFJ54" s="367"/>
      <c r="OFK54" s="367"/>
      <c r="OFL54" s="367"/>
      <c r="OFM54" s="367"/>
      <c r="OFN54" s="367"/>
      <c r="OFO54" s="367"/>
      <c r="OFP54" s="367"/>
      <c r="OFQ54" s="367"/>
      <c r="OFR54" s="367"/>
      <c r="OFS54" s="367"/>
      <c r="OFT54" s="367"/>
      <c r="OFU54" s="367"/>
      <c r="OFV54" s="367"/>
      <c r="OFW54" s="367"/>
      <c r="OFX54" s="367"/>
      <c r="OFY54" s="367"/>
      <c r="OFZ54" s="367"/>
      <c r="OGA54" s="367"/>
      <c r="OGB54" s="367"/>
      <c r="OGC54" s="367"/>
      <c r="OGD54" s="367"/>
      <c r="OGE54" s="367"/>
      <c r="OGF54" s="367"/>
      <c r="OGG54" s="367"/>
      <c r="OGH54" s="367"/>
      <c r="OGI54" s="367"/>
      <c r="OGJ54" s="367"/>
      <c r="OGK54" s="367"/>
      <c r="OGL54" s="367"/>
      <c r="OGM54" s="367"/>
      <c r="OGN54" s="367"/>
      <c r="OGO54" s="367"/>
      <c r="OGP54" s="367"/>
      <c r="OGQ54" s="367"/>
      <c r="OGR54" s="367"/>
      <c r="OGS54" s="367"/>
      <c r="OGT54" s="367"/>
      <c r="OGU54" s="367"/>
      <c r="OGV54" s="367"/>
      <c r="OGW54" s="367"/>
      <c r="OGX54" s="367"/>
      <c r="OGY54" s="367"/>
      <c r="OGZ54" s="367"/>
      <c r="OHA54" s="367"/>
      <c r="OHB54" s="367"/>
      <c r="OHC54" s="367"/>
      <c r="OHD54" s="367"/>
      <c r="OHE54" s="367"/>
      <c r="OHF54" s="367"/>
      <c r="OHG54" s="367"/>
      <c r="OHH54" s="367"/>
      <c r="OHI54" s="367"/>
      <c r="OHJ54" s="367"/>
      <c r="OHK54" s="367"/>
      <c r="OHL54" s="367"/>
      <c r="OHM54" s="367"/>
      <c r="OHN54" s="367"/>
      <c r="OHO54" s="367"/>
      <c r="OHP54" s="367"/>
      <c r="OHQ54" s="367"/>
      <c r="OHR54" s="367"/>
      <c r="OHS54" s="367"/>
      <c r="OHT54" s="367"/>
      <c r="OHU54" s="367"/>
      <c r="OHV54" s="367"/>
      <c r="OHW54" s="367"/>
      <c r="OHX54" s="367"/>
      <c r="OHY54" s="367"/>
      <c r="OHZ54" s="367"/>
      <c r="OIA54" s="367"/>
      <c r="OIB54" s="367"/>
      <c r="OIC54" s="367"/>
      <c r="OID54" s="367"/>
      <c r="OIE54" s="367"/>
      <c r="OIF54" s="367"/>
      <c r="OIG54" s="367"/>
      <c r="OIH54" s="367"/>
      <c r="OII54" s="367"/>
      <c r="OIJ54" s="367"/>
      <c r="OIK54" s="367"/>
      <c r="OIL54" s="367"/>
      <c r="OIM54" s="367"/>
      <c r="OIN54" s="367"/>
      <c r="OIO54" s="367"/>
      <c r="OIP54" s="367"/>
      <c r="OIQ54" s="367"/>
      <c r="OIR54" s="367"/>
      <c r="OIS54" s="367"/>
      <c r="OIT54" s="367"/>
      <c r="OIU54" s="367"/>
      <c r="OIV54" s="367"/>
      <c r="OIW54" s="367"/>
      <c r="OIX54" s="367"/>
      <c r="OIY54" s="367"/>
      <c r="OIZ54" s="367"/>
      <c r="OJA54" s="367"/>
      <c r="OJB54" s="367"/>
      <c r="OJC54" s="367"/>
      <c r="OJD54" s="367"/>
      <c r="OJE54" s="367"/>
      <c r="OJF54" s="367"/>
      <c r="OJG54" s="367"/>
      <c r="OJH54" s="367"/>
      <c r="OJI54" s="367"/>
      <c r="OJJ54" s="367"/>
      <c r="OJK54" s="367"/>
      <c r="OJL54" s="367"/>
      <c r="OJM54" s="367"/>
      <c r="OJN54" s="367"/>
      <c r="OJO54" s="367"/>
      <c r="OJP54" s="367"/>
      <c r="OJQ54" s="367"/>
      <c r="OJR54" s="367"/>
      <c r="OJS54" s="367"/>
      <c r="OJT54" s="367"/>
      <c r="OJU54" s="367"/>
      <c r="OJV54" s="367"/>
      <c r="OJW54" s="367"/>
      <c r="OJX54" s="367"/>
      <c r="OJY54" s="367"/>
      <c r="OJZ54" s="367"/>
      <c r="OKA54" s="367"/>
      <c r="OKB54" s="367"/>
      <c r="OKC54" s="367"/>
      <c r="OKD54" s="367"/>
      <c r="OKE54" s="367"/>
      <c r="OKF54" s="367"/>
      <c r="OKG54" s="367"/>
      <c r="OKH54" s="367"/>
      <c r="OKI54" s="367"/>
      <c r="OKJ54" s="367"/>
      <c r="OKK54" s="367"/>
      <c r="OKL54" s="367"/>
      <c r="OKM54" s="367"/>
      <c r="OKN54" s="367"/>
      <c r="OKO54" s="367"/>
      <c r="OKP54" s="367"/>
      <c r="OKQ54" s="367"/>
      <c r="OKR54" s="367"/>
      <c r="OKS54" s="367"/>
      <c r="OKT54" s="367"/>
      <c r="OKU54" s="367"/>
      <c r="OKV54" s="367"/>
      <c r="OKW54" s="367"/>
      <c r="OKX54" s="367"/>
      <c r="OKY54" s="367"/>
      <c r="OKZ54" s="367"/>
      <c r="OLA54" s="367"/>
      <c r="OLB54" s="367"/>
      <c r="OLC54" s="367"/>
      <c r="OLD54" s="367"/>
      <c r="OLE54" s="367"/>
      <c r="OLF54" s="367"/>
      <c r="OLG54" s="367"/>
      <c r="OLH54" s="367"/>
      <c r="OLI54" s="367"/>
      <c r="OLJ54" s="367"/>
      <c r="OLK54" s="367"/>
      <c r="OLL54" s="367"/>
      <c r="OLM54" s="367"/>
      <c r="OLN54" s="367"/>
      <c r="OLO54" s="367"/>
      <c r="OLP54" s="367"/>
      <c r="OLQ54" s="367"/>
      <c r="OLR54" s="367"/>
      <c r="OLS54" s="367"/>
      <c r="OLT54" s="367"/>
      <c r="OLU54" s="367"/>
      <c r="OLV54" s="367"/>
      <c r="OLW54" s="367"/>
      <c r="OLX54" s="367"/>
      <c r="OLY54" s="367"/>
      <c r="OLZ54" s="367"/>
      <c r="OMA54" s="367"/>
      <c r="OMB54" s="367"/>
      <c r="OMC54" s="367"/>
      <c r="OMD54" s="367"/>
      <c r="OME54" s="367"/>
      <c r="OMF54" s="367"/>
      <c r="OMG54" s="367"/>
      <c r="OMH54" s="367"/>
      <c r="OMI54" s="367"/>
      <c r="OMJ54" s="367"/>
      <c r="OMK54" s="367"/>
      <c r="OML54" s="367"/>
      <c r="OMM54" s="367"/>
      <c r="OMN54" s="367"/>
      <c r="OMO54" s="367"/>
      <c r="OMP54" s="367"/>
      <c r="OMQ54" s="367"/>
      <c r="OMR54" s="367"/>
      <c r="OMS54" s="367"/>
      <c r="OMT54" s="367"/>
      <c r="OMU54" s="367"/>
      <c r="OMV54" s="367"/>
      <c r="OMW54" s="367"/>
      <c r="OMX54" s="367"/>
      <c r="OMY54" s="367"/>
      <c r="OMZ54" s="367"/>
      <c r="ONA54" s="367"/>
      <c r="ONB54" s="367"/>
      <c r="ONC54" s="367"/>
      <c r="OND54" s="367"/>
      <c r="ONE54" s="367"/>
      <c r="ONF54" s="367"/>
      <c r="ONG54" s="367"/>
      <c r="ONH54" s="367"/>
      <c r="ONI54" s="367"/>
      <c r="ONJ54" s="367"/>
      <c r="ONK54" s="367"/>
      <c r="ONL54" s="367"/>
      <c r="ONM54" s="367"/>
      <c r="ONN54" s="367"/>
      <c r="ONO54" s="367"/>
      <c r="ONP54" s="367"/>
      <c r="ONQ54" s="367"/>
      <c r="ONR54" s="367"/>
      <c r="ONS54" s="367"/>
      <c r="ONT54" s="367"/>
      <c r="ONU54" s="367"/>
      <c r="ONV54" s="367"/>
      <c r="ONW54" s="367"/>
      <c r="ONX54" s="367"/>
      <c r="ONY54" s="367"/>
      <c r="ONZ54" s="367"/>
      <c r="OOA54" s="367"/>
      <c r="OOB54" s="367"/>
      <c r="OOC54" s="367"/>
      <c r="OOD54" s="367"/>
      <c r="OOE54" s="367"/>
      <c r="OOF54" s="367"/>
      <c r="OOG54" s="367"/>
      <c r="OOH54" s="367"/>
      <c r="OOI54" s="367"/>
      <c r="OOJ54" s="367"/>
      <c r="OOK54" s="367"/>
      <c r="OOL54" s="367"/>
      <c r="OOM54" s="367"/>
      <c r="OON54" s="367"/>
      <c r="OOO54" s="367"/>
      <c r="OOP54" s="367"/>
      <c r="OOQ54" s="367"/>
      <c r="OOR54" s="367"/>
      <c r="OOS54" s="367"/>
      <c r="OOT54" s="367"/>
      <c r="OOU54" s="367"/>
      <c r="OOV54" s="367"/>
      <c r="OOW54" s="367"/>
      <c r="OOX54" s="367"/>
      <c r="OOY54" s="367"/>
      <c r="OOZ54" s="367"/>
      <c r="OPA54" s="367"/>
      <c r="OPB54" s="367"/>
      <c r="OPC54" s="367"/>
      <c r="OPD54" s="367"/>
      <c r="OPE54" s="367"/>
      <c r="OPF54" s="367"/>
      <c r="OPG54" s="367"/>
      <c r="OPH54" s="367"/>
      <c r="OPI54" s="367"/>
      <c r="OPJ54" s="367"/>
      <c r="OPK54" s="367"/>
      <c r="OPL54" s="367"/>
      <c r="OPM54" s="367"/>
      <c r="OPN54" s="367"/>
      <c r="OPO54" s="367"/>
      <c r="OPP54" s="367"/>
      <c r="OPQ54" s="367"/>
      <c r="OPR54" s="367"/>
      <c r="OPS54" s="367"/>
      <c r="OPT54" s="367"/>
      <c r="OPU54" s="367"/>
      <c r="OPV54" s="367"/>
      <c r="OPW54" s="367"/>
      <c r="OPX54" s="367"/>
      <c r="OPY54" s="367"/>
      <c r="OPZ54" s="367"/>
      <c r="OQA54" s="367"/>
      <c r="OQB54" s="367"/>
      <c r="OQC54" s="367"/>
      <c r="OQD54" s="367"/>
      <c r="OQE54" s="367"/>
      <c r="OQF54" s="367"/>
      <c r="OQG54" s="367"/>
      <c r="OQH54" s="367"/>
      <c r="OQI54" s="367"/>
      <c r="OQJ54" s="367"/>
      <c r="OQK54" s="367"/>
      <c r="OQL54" s="367"/>
      <c r="OQM54" s="367"/>
      <c r="OQN54" s="367"/>
      <c r="OQO54" s="367"/>
      <c r="OQP54" s="367"/>
      <c r="OQQ54" s="367"/>
      <c r="OQR54" s="367"/>
      <c r="OQS54" s="367"/>
      <c r="OQT54" s="367"/>
      <c r="OQU54" s="367"/>
      <c r="OQV54" s="367"/>
      <c r="OQW54" s="367"/>
      <c r="OQX54" s="367"/>
      <c r="OQY54" s="367"/>
      <c r="OQZ54" s="367"/>
      <c r="ORA54" s="367"/>
      <c r="ORB54" s="367"/>
      <c r="ORC54" s="367"/>
      <c r="ORD54" s="367"/>
      <c r="ORE54" s="367"/>
      <c r="ORF54" s="367"/>
      <c r="ORG54" s="367"/>
      <c r="ORH54" s="367"/>
      <c r="ORI54" s="367"/>
      <c r="ORJ54" s="367"/>
      <c r="ORK54" s="367"/>
      <c r="ORL54" s="367"/>
      <c r="ORM54" s="367"/>
      <c r="ORN54" s="367"/>
      <c r="ORO54" s="367"/>
      <c r="ORP54" s="367"/>
      <c r="ORQ54" s="367"/>
      <c r="ORR54" s="367"/>
      <c r="ORS54" s="367"/>
      <c r="ORT54" s="367"/>
      <c r="ORU54" s="367"/>
      <c r="ORV54" s="367"/>
      <c r="ORW54" s="367"/>
      <c r="ORX54" s="367"/>
      <c r="ORY54" s="367"/>
      <c r="ORZ54" s="367"/>
      <c r="OSA54" s="367"/>
      <c r="OSB54" s="367"/>
      <c r="OSC54" s="367"/>
      <c r="OSD54" s="367"/>
      <c r="OSE54" s="367"/>
      <c r="OSF54" s="367"/>
      <c r="OSG54" s="367"/>
      <c r="OSH54" s="367"/>
      <c r="OSI54" s="367"/>
      <c r="OSJ54" s="367"/>
      <c r="OSK54" s="367"/>
      <c r="OSL54" s="367"/>
      <c r="OSM54" s="367"/>
      <c r="OSN54" s="367"/>
      <c r="OSO54" s="367"/>
      <c r="OSP54" s="367"/>
      <c r="OSQ54" s="367"/>
      <c r="OSR54" s="367"/>
      <c r="OSS54" s="367"/>
      <c r="OST54" s="367"/>
      <c r="OSU54" s="367"/>
      <c r="OSV54" s="367"/>
      <c r="OSW54" s="367"/>
      <c r="OSX54" s="367"/>
      <c r="OSY54" s="367"/>
      <c r="OSZ54" s="367"/>
      <c r="OTA54" s="367"/>
      <c r="OTB54" s="367"/>
      <c r="OTC54" s="367"/>
      <c r="OTD54" s="367"/>
      <c r="OTE54" s="367"/>
      <c r="OTF54" s="367"/>
      <c r="OTG54" s="367"/>
      <c r="OTH54" s="367"/>
      <c r="OTI54" s="367"/>
      <c r="OTJ54" s="367"/>
      <c r="OTK54" s="367"/>
      <c r="OTL54" s="367"/>
      <c r="OTM54" s="367"/>
      <c r="OTN54" s="367"/>
      <c r="OTO54" s="367"/>
      <c r="OTP54" s="367"/>
      <c r="OTQ54" s="367"/>
      <c r="OTR54" s="367"/>
      <c r="OTS54" s="367"/>
      <c r="OTT54" s="367"/>
      <c r="OTU54" s="367"/>
      <c r="OTV54" s="367"/>
      <c r="OTW54" s="367"/>
      <c r="OTX54" s="367"/>
      <c r="OTY54" s="367"/>
      <c r="OTZ54" s="367"/>
      <c r="OUA54" s="367"/>
      <c r="OUB54" s="367"/>
      <c r="OUC54" s="367"/>
      <c r="OUD54" s="367"/>
      <c r="OUE54" s="367"/>
      <c r="OUF54" s="367"/>
      <c r="OUG54" s="367"/>
      <c r="OUH54" s="367"/>
      <c r="OUI54" s="367"/>
      <c r="OUJ54" s="367"/>
      <c r="OUK54" s="367"/>
      <c r="OUL54" s="367"/>
      <c r="OUM54" s="367"/>
      <c r="OUN54" s="367"/>
      <c r="OUO54" s="367"/>
      <c r="OUP54" s="367"/>
      <c r="OUQ54" s="367"/>
      <c r="OUR54" s="367"/>
      <c r="OUS54" s="367"/>
      <c r="OUT54" s="367"/>
      <c r="OUU54" s="367"/>
      <c r="OUV54" s="367"/>
      <c r="OUW54" s="367"/>
      <c r="OUX54" s="367"/>
      <c r="OUY54" s="367"/>
      <c r="OUZ54" s="367"/>
      <c r="OVA54" s="367"/>
      <c r="OVB54" s="367"/>
      <c r="OVC54" s="367"/>
      <c r="OVD54" s="367"/>
      <c r="OVE54" s="367"/>
      <c r="OVF54" s="367"/>
      <c r="OVG54" s="367"/>
      <c r="OVH54" s="367"/>
      <c r="OVI54" s="367"/>
      <c r="OVJ54" s="367"/>
      <c r="OVK54" s="367"/>
      <c r="OVL54" s="367"/>
      <c r="OVM54" s="367"/>
      <c r="OVN54" s="367"/>
      <c r="OVO54" s="367"/>
      <c r="OVP54" s="367"/>
      <c r="OVQ54" s="367"/>
      <c r="OVR54" s="367"/>
      <c r="OVS54" s="367"/>
      <c r="OVT54" s="367"/>
      <c r="OVU54" s="367"/>
      <c r="OVV54" s="367"/>
      <c r="OVW54" s="367"/>
      <c r="OVX54" s="367"/>
      <c r="OVY54" s="367"/>
      <c r="OVZ54" s="367"/>
      <c r="OWA54" s="367"/>
      <c r="OWB54" s="367"/>
      <c r="OWC54" s="367"/>
      <c r="OWD54" s="367"/>
      <c r="OWE54" s="367"/>
      <c r="OWF54" s="367"/>
      <c r="OWG54" s="367"/>
      <c r="OWH54" s="367"/>
      <c r="OWI54" s="367"/>
      <c r="OWJ54" s="367"/>
      <c r="OWK54" s="367"/>
      <c r="OWL54" s="367"/>
      <c r="OWM54" s="367"/>
      <c r="OWN54" s="367"/>
      <c r="OWO54" s="367"/>
      <c r="OWP54" s="367"/>
      <c r="OWQ54" s="367"/>
      <c r="OWR54" s="367"/>
      <c r="OWS54" s="367"/>
      <c r="OWT54" s="367"/>
      <c r="OWU54" s="367"/>
      <c r="OWV54" s="367"/>
      <c r="OWW54" s="367"/>
      <c r="OWX54" s="367"/>
      <c r="OWY54" s="367"/>
      <c r="OWZ54" s="367"/>
      <c r="OXA54" s="367"/>
      <c r="OXB54" s="367"/>
      <c r="OXC54" s="367"/>
      <c r="OXD54" s="367"/>
      <c r="OXE54" s="367"/>
      <c r="OXF54" s="367"/>
      <c r="OXG54" s="367"/>
      <c r="OXH54" s="367"/>
      <c r="OXI54" s="367"/>
      <c r="OXJ54" s="367"/>
      <c r="OXK54" s="367"/>
      <c r="OXL54" s="367"/>
      <c r="OXM54" s="367"/>
      <c r="OXN54" s="367"/>
      <c r="OXO54" s="367"/>
      <c r="OXP54" s="367"/>
      <c r="OXQ54" s="367"/>
      <c r="OXR54" s="367"/>
      <c r="OXS54" s="367"/>
      <c r="OXT54" s="367"/>
      <c r="OXU54" s="367"/>
      <c r="OXV54" s="367"/>
      <c r="OXW54" s="367"/>
      <c r="OXX54" s="367"/>
      <c r="OXY54" s="367"/>
      <c r="OXZ54" s="367"/>
      <c r="OYA54" s="367"/>
      <c r="OYB54" s="367"/>
      <c r="OYC54" s="367"/>
      <c r="OYD54" s="367"/>
      <c r="OYE54" s="367"/>
      <c r="OYF54" s="367"/>
      <c r="OYG54" s="367"/>
      <c r="OYH54" s="367"/>
      <c r="OYI54" s="367"/>
      <c r="OYJ54" s="367"/>
      <c r="OYK54" s="367"/>
      <c r="OYL54" s="367"/>
      <c r="OYM54" s="367"/>
      <c r="OYN54" s="367"/>
      <c r="OYO54" s="367"/>
      <c r="OYP54" s="367"/>
      <c r="OYQ54" s="367"/>
      <c r="OYR54" s="367"/>
      <c r="OYS54" s="367"/>
      <c r="OYT54" s="367"/>
      <c r="OYU54" s="367"/>
      <c r="OYV54" s="367"/>
      <c r="OYW54" s="367"/>
      <c r="OYX54" s="367"/>
      <c r="OYY54" s="367"/>
      <c r="OYZ54" s="367"/>
      <c r="OZA54" s="367"/>
      <c r="OZB54" s="367"/>
      <c r="OZC54" s="367"/>
      <c r="OZD54" s="367"/>
      <c r="OZE54" s="367"/>
      <c r="OZF54" s="367"/>
      <c r="OZG54" s="367"/>
      <c r="OZH54" s="367"/>
      <c r="OZI54" s="367"/>
      <c r="OZJ54" s="367"/>
      <c r="OZK54" s="367"/>
      <c r="OZL54" s="367"/>
      <c r="OZM54" s="367"/>
      <c r="OZN54" s="367"/>
      <c r="OZO54" s="367"/>
      <c r="OZP54" s="367"/>
      <c r="OZQ54" s="367"/>
      <c r="OZR54" s="367"/>
      <c r="OZS54" s="367"/>
      <c r="OZT54" s="367"/>
      <c r="OZU54" s="367"/>
      <c r="OZV54" s="367"/>
      <c r="OZW54" s="367"/>
      <c r="OZX54" s="367"/>
      <c r="OZY54" s="367"/>
      <c r="OZZ54" s="367"/>
      <c r="PAA54" s="367"/>
      <c r="PAB54" s="367"/>
      <c r="PAC54" s="367"/>
      <c r="PAD54" s="367"/>
      <c r="PAE54" s="367"/>
      <c r="PAF54" s="367"/>
      <c r="PAG54" s="367"/>
      <c r="PAH54" s="367"/>
      <c r="PAI54" s="367"/>
      <c r="PAJ54" s="367"/>
      <c r="PAK54" s="367"/>
      <c r="PAL54" s="367"/>
      <c r="PAM54" s="367"/>
      <c r="PAN54" s="367"/>
      <c r="PAO54" s="367"/>
      <c r="PAP54" s="367"/>
      <c r="PAQ54" s="367"/>
      <c r="PAR54" s="367"/>
      <c r="PAS54" s="367"/>
      <c r="PAT54" s="367"/>
      <c r="PAU54" s="367"/>
      <c r="PAV54" s="367"/>
      <c r="PAW54" s="367"/>
      <c r="PAX54" s="367"/>
      <c r="PAY54" s="367"/>
      <c r="PAZ54" s="367"/>
      <c r="PBA54" s="367"/>
      <c r="PBB54" s="367"/>
      <c r="PBC54" s="367"/>
      <c r="PBD54" s="367"/>
      <c r="PBE54" s="367"/>
      <c r="PBF54" s="367"/>
      <c r="PBG54" s="367"/>
      <c r="PBH54" s="367"/>
      <c r="PBI54" s="367"/>
      <c r="PBJ54" s="367"/>
      <c r="PBK54" s="367"/>
      <c r="PBL54" s="367"/>
      <c r="PBM54" s="367"/>
      <c r="PBN54" s="367"/>
      <c r="PBO54" s="367"/>
      <c r="PBP54" s="367"/>
      <c r="PBQ54" s="367"/>
      <c r="PBR54" s="367"/>
      <c r="PBS54" s="367"/>
      <c r="PBT54" s="367"/>
      <c r="PBU54" s="367"/>
      <c r="PBV54" s="367"/>
      <c r="PBW54" s="367"/>
      <c r="PBX54" s="367"/>
      <c r="PBY54" s="367"/>
      <c r="PBZ54" s="367"/>
      <c r="PCA54" s="367"/>
      <c r="PCB54" s="367"/>
      <c r="PCC54" s="367"/>
      <c r="PCD54" s="367"/>
      <c r="PCE54" s="367"/>
      <c r="PCF54" s="367"/>
      <c r="PCG54" s="367"/>
      <c r="PCH54" s="367"/>
      <c r="PCI54" s="367"/>
      <c r="PCJ54" s="367"/>
      <c r="PCK54" s="367"/>
      <c r="PCL54" s="367"/>
      <c r="PCM54" s="367"/>
      <c r="PCN54" s="367"/>
      <c r="PCO54" s="367"/>
      <c r="PCP54" s="367"/>
      <c r="PCQ54" s="367"/>
      <c r="PCR54" s="367"/>
      <c r="PCS54" s="367"/>
      <c r="PCT54" s="367"/>
      <c r="PCU54" s="367"/>
      <c r="PCV54" s="367"/>
      <c r="PCW54" s="367"/>
      <c r="PCX54" s="367"/>
      <c r="PCY54" s="367"/>
      <c r="PCZ54" s="367"/>
      <c r="PDA54" s="367"/>
      <c r="PDB54" s="367"/>
      <c r="PDC54" s="367"/>
      <c r="PDD54" s="367"/>
      <c r="PDE54" s="367"/>
      <c r="PDF54" s="367"/>
      <c r="PDG54" s="367"/>
      <c r="PDH54" s="367"/>
      <c r="PDI54" s="367"/>
      <c r="PDJ54" s="367"/>
      <c r="PDK54" s="367"/>
      <c r="PDL54" s="367"/>
      <c r="PDM54" s="367"/>
      <c r="PDN54" s="367"/>
      <c r="PDO54" s="367"/>
      <c r="PDP54" s="367"/>
      <c r="PDQ54" s="367"/>
      <c r="PDR54" s="367"/>
      <c r="PDS54" s="367"/>
      <c r="PDT54" s="367"/>
      <c r="PDU54" s="367"/>
      <c r="PDV54" s="367"/>
      <c r="PDW54" s="367"/>
      <c r="PDX54" s="367"/>
      <c r="PDY54" s="367"/>
      <c r="PDZ54" s="367"/>
      <c r="PEA54" s="367"/>
      <c r="PEB54" s="367"/>
      <c r="PEC54" s="367"/>
      <c r="PED54" s="367"/>
      <c r="PEE54" s="367"/>
      <c r="PEF54" s="367"/>
      <c r="PEG54" s="367"/>
      <c r="PEH54" s="367"/>
      <c r="PEI54" s="367"/>
      <c r="PEJ54" s="367"/>
      <c r="PEK54" s="367"/>
      <c r="PEL54" s="367"/>
      <c r="PEM54" s="367"/>
      <c r="PEN54" s="367"/>
      <c r="PEO54" s="367"/>
      <c r="PEP54" s="367"/>
      <c r="PEQ54" s="367"/>
      <c r="PER54" s="367"/>
      <c r="PES54" s="367"/>
      <c r="PET54" s="367"/>
      <c r="PEU54" s="367"/>
      <c r="PEV54" s="367"/>
      <c r="PEW54" s="367"/>
      <c r="PEX54" s="367"/>
      <c r="PEY54" s="367"/>
      <c r="PEZ54" s="367"/>
      <c r="PFA54" s="367"/>
      <c r="PFB54" s="367"/>
      <c r="PFC54" s="367"/>
      <c r="PFD54" s="367"/>
      <c r="PFE54" s="367"/>
      <c r="PFF54" s="367"/>
      <c r="PFG54" s="367"/>
      <c r="PFH54" s="367"/>
      <c r="PFI54" s="367"/>
      <c r="PFJ54" s="367"/>
      <c r="PFK54" s="367"/>
      <c r="PFL54" s="367"/>
      <c r="PFM54" s="367"/>
      <c r="PFN54" s="367"/>
      <c r="PFO54" s="367"/>
      <c r="PFP54" s="367"/>
      <c r="PFQ54" s="367"/>
      <c r="PFR54" s="367"/>
      <c r="PFS54" s="367"/>
      <c r="PFT54" s="367"/>
      <c r="PFU54" s="367"/>
      <c r="PFV54" s="367"/>
      <c r="PFW54" s="367"/>
      <c r="PFX54" s="367"/>
      <c r="PFY54" s="367"/>
      <c r="PFZ54" s="367"/>
      <c r="PGA54" s="367"/>
      <c r="PGB54" s="367"/>
      <c r="PGC54" s="367"/>
      <c r="PGD54" s="367"/>
      <c r="PGE54" s="367"/>
      <c r="PGF54" s="367"/>
      <c r="PGG54" s="367"/>
      <c r="PGH54" s="367"/>
      <c r="PGI54" s="367"/>
      <c r="PGJ54" s="367"/>
      <c r="PGK54" s="367"/>
      <c r="PGL54" s="367"/>
      <c r="PGM54" s="367"/>
      <c r="PGN54" s="367"/>
      <c r="PGO54" s="367"/>
      <c r="PGP54" s="367"/>
      <c r="PGQ54" s="367"/>
      <c r="PGR54" s="367"/>
      <c r="PGS54" s="367"/>
      <c r="PGT54" s="367"/>
      <c r="PGU54" s="367"/>
      <c r="PGV54" s="367"/>
      <c r="PGW54" s="367"/>
      <c r="PGX54" s="367"/>
      <c r="PGY54" s="367"/>
      <c r="PGZ54" s="367"/>
      <c r="PHA54" s="367"/>
      <c r="PHB54" s="367"/>
      <c r="PHC54" s="367"/>
      <c r="PHD54" s="367"/>
      <c r="PHE54" s="367"/>
      <c r="PHF54" s="367"/>
      <c r="PHG54" s="367"/>
      <c r="PHH54" s="367"/>
      <c r="PHI54" s="367"/>
      <c r="PHJ54" s="367"/>
      <c r="PHK54" s="367"/>
      <c r="PHL54" s="367"/>
      <c r="PHM54" s="367"/>
      <c r="PHN54" s="367"/>
      <c r="PHO54" s="367"/>
      <c r="PHP54" s="367"/>
      <c r="PHQ54" s="367"/>
      <c r="PHR54" s="367"/>
      <c r="PHS54" s="367"/>
      <c r="PHT54" s="367"/>
      <c r="PHU54" s="367"/>
      <c r="PHV54" s="367"/>
      <c r="PHW54" s="367"/>
      <c r="PHX54" s="367"/>
      <c r="PHY54" s="367"/>
      <c r="PHZ54" s="367"/>
      <c r="PIA54" s="367"/>
      <c r="PIB54" s="367"/>
      <c r="PIC54" s="367"/>
      <c r="PID54" s="367"/>
      <c r="PIE54" s="367"/>
      <c r="PIF54" s="367"/>
      <c r="PIG54" s="367"/>
      <c r="PIH54" s="367"/>
      <c r="PII54" s="367"/>
      <c r="PIJ54" s="367"/>
      <c r="PIK54" s="367"/>
      <c r="PIL54" s="367"/>
      <c r="PIM54" s="367"/>
      <c r="PIN54" s="367"/>
      <c r="PIO54" s="367"/>
      <c r="PIP54" s="367"/>
      <c r="PIQ54" s="367"/>
      <c r="PIR54" s="367"/>
      <c r="PIS54" s="367"/>
      <c r="PIT54" s="367"/>
      <c r="PIU54" s="367"/>
      <c r="PIV54" s="367"/>
      <c r="PIW54" s="367"/>
      <c r="PIX54" s="367"/>
      <c r="PIY54" s="367"/>
      <c r="PIZ54" s="367"/>
      <c r="PJA54" s="367"/>
      <c r="PJB54" s="367"/>
      <c r="PJC54" s="367"/>
      <c r="PJD54" s="367"/>
      <c r="PJE54" s="367"/>
      <c r="PJF54" s="367"/>
      <c r="PJG54" s="367"/>
      <c r="PJH54" s="367"/>
      <c r="PJI54" s="367"/>
      <c r="PJJ54" s="367"/>
      <c r="PJK54" s="367"/>
      <c r="PJL54" s="367"/>
      <c r="PJM54" s="367"/>
      <c r="PJN54" s="367"/>
      <c r="PJO54" s="367"/>
      <c r="PJP54" s="367"/>
      <c r="PJQ54" s="367"/>
      <c r="PJR54" s="367"/>
      <c r="PJS54" s="367"/>
      <c r="PJT54" s="367"/>
      <c r="PJU54" s="367"/>
      <c r="PJV54" s="367"/>
      <c r="PJW54" s="367"/>
      <c r="PJX54" s="367"/>
      <c r="PJY54" s="367"/>
      <c r="PJZ54" s="367"/>
      <c r="PKA54" s="367"/>
      <c r="PKB54" s="367"/>
      <c r="PKC54" s="367"/>
      <c r="PKD54" s="367"/>
      <c r="PKE54" s="367"/>
      <c r="PKF54" s="367"/>
      <c r="PKG54" s="367"/>
      <c r="PKH54" s="367"/>
      <c r="PKI54" s="367"/>
      <c r="PKJ54" s="367"/>
      <c r="PKK54" s="367"/>
      <c r="PKL54" s="367"/>
      <c r="PKM54" s="367"/>
      <c r="PKN54" s="367"/>
      <c r="PKO54" s="367"/>
      <c r="PKP54" s="367"/>
      <c r="PKQ54" s="367"/>
      <c r="PKR54" s="367"/>
      <c r="PKS54" s="367"/>
      <c r="PKT54" s="367"/>
      <c r="PKU54" s="367"/>
      <c r="PKV54" s="367"/>
      <c r="PKW54" s="367"/>
      <c r="PKX54" s="367"/>
      <c r="PKY54" s="367"/>
      <c r="PKZ54" s="367"/>
      <c r="PLA54" s="367"/>
      <c r="PLB54" s="367"/>
      <c r="PLC54" s="367"/>
      <c r="PLD54" s="367"/>
      <c r="PLE54" s="367"/>
      <c r="PLF54" s="367"/>
      <c r="PLG54" s="367"/>
      <c r="PLH54" s="367"/>
      <c r="PLI54" s="367"/>
      <c r="PLJ54" s="367"/>
      <c r="PLK54" s="367"/>
      <c r="PLL54" s="367"/>
      <c r="PLM54" s="367"/>
      <c r="PLN54" s="367"/>
      <c r="PLO54" s="367"/>
      <c r="PLP54" s="367"/>
      <c r="PLQ54" s="367"/>
      <c r="PLR54" s="367"/>
      <c r="PLS54" s="367"/>
      <c r="PLT54" s="367"/>
      <c r="PLU54" s="367"/>
      <c r="PLV54" s="367"/>
      <c r="PLW54" s="367"/>
      <c r="PLX54" s="367"/>
      <c r="PLY54" s="367"/>
      <c r="PLZ54" s="367"/>
      <c r="PMA54" s="367"/>
      <c r="PMB54" s="367"/>
      <c r="PMC54" s="367"/>
      <c r="PMD54" s="367"/>
      <c r="PME54" s="367"/>
      <c r="PMF54" s="367"/>
      <c r="PMG54" s="367"/>
      <c r="PMH54" s="367"/>
      <c r="PMI54" s="367"/>
      <c r="PMJ54" s="367"/>
      <c r="PMK54" s="367"/>
      <c r="PML54" s="367"/>
      <c r="PMM54" s="367"/>
      <c r="PMN54" s="367"/>
      <c r="PMO54" s="367"/>
      <c r="PMP54" s="367"/>
      <c r="PMQ54" s="367"/>
      <c r="PMR54" s="367"/>
      <c r="PMS54" s="367"/>
      <c r="PMT54" s="367"/>
      <c r="PMU54" s="367"/>
      <c r="PMV54" s="367"/>
      <c r="PMW54" s="367"/>
      <c r="PMX54" s="367"/>
      <c r="PMY54" s="367"/>
      <c r="PMZ54" s="367"/>
      <c r="PNA54" s="367"/>
      <c r="PNB54" s="367"/>
      <c r="PNC54" s="367"/>
      <c r="PND54" s="367"/>
      <c r="PNE54" s="367"/>
      <c r="PNF54" s="367"/>
      <c r="PNG54" s="367"/>
      <c r="PNH54" s="367"/>
      <c r="PNI54" s="367"/>
      <c r="PNJ54" s="367"/>
      <c r="PNK54" s="367"/>
      <c r="PNL54" s="367"/>
      <c r="PNM54" s="367"/>
      <c r="PNN54" s="367"/>
      <c r="PNO54" s="367"/>
      <c r="PNP54" s="367"/>
      <c r="PNQ54" s="367"/>
      <c r="PNR54" s="367"/>
      <c r="PNS54" s="367"/>
      <c r="PNT54" s="367"/>
      <c r="PNU54" s="367"/>
      <c r="PNV54" s="367"/>
      <c r="PNW54" s="367"/>
      <c r="PNX54" s="367"/>
      <c r="PNY54" s="367"/>
      <c r="PNZ54" s="367"/>
      <c r="POA54" s="367"/>
      <c r="POB54" s="367"/>
      <c r="POC54" s="367"/>
      <c r="POD54" s="367"/>
      <c r="POE54" s="367"/>
      <c r="POF54" s="367"/>
      <c r="POG54" s="367"/>
      <c r="POH54" s="367"/>
      <c r="POI54" s="367"/>
      <c r="POJ54" s="367"/>
      <c r="POK54" s="367"/>
      <c r="POL54" s="367"/>
      <c r="POM54" s="367"/>
      <c r="PON54" s="367"/>
      <c r="POO54" s="367"/>
      <c r="POP54" s="367"/>
      <c r="POQ54" s="367"/>
      <c r="POR54" s="367"/>
      <c r="POS54" s="367"/>
      <c r="POT54" s="367"/>
      <c r="POU54" s="367"/>
      <c r="POV54" s="367"/>
      <c r="POW54" s="367"/>
      <c r="POX54" s="367"/>
      <c r="POY54" s="367"/>
      <c r="POZ54" s="367"/>
      <c r="PPA54" s="367"/>
      <c r="PPB54" s="367"/>
      <c r="PPC54" s="367"/>
      <c r="PPD54" s="367"/>
      <c r="PPE54" s="367"/>
      <c r="PPF54" s="367"/>
      <c r="PPG54" s="367"/>
      <c r="PPH54" s="367"/>
      <c r="PPI54" s="367"/>
      <c r="PPJ54" s="367"/>
      <c r="PPK54" s="367"/>
      <c r="PPL54" s="367"/>
      <c r="PPM54" s="367"/>
      <c r="PPN54" s="367"/>
      <c r="PPO54" s="367"/>
      <c r="PPP54" s="367"/>
      <c r="PPQ54" s="367"/>
      <c r="PPR54" s="367"/>
      <c r="PPS54" s="367"/>
      <c r="PPT54" s="367"/>
      <c r="PPU54" s="367"/>
      <c r="PPV54" s="367"/>
      <c r="PPW54" s="367"/>
      <c r="PPX54" s="367"/>
      <c r="PPY54" s="367"/>
      <c r="PPZ54" s="367"/>
      <c r="PQA54" s="367"/>
      <c r="PQB54" s="367"/>
      <c r="PQC54" s="367"/>
      <c r="PQD54" s="367"/>
      <c r="PQE54" s="367"/>
      <c r="PQF54" s="367"/>
      <c r="PQG54" s="367"/>
      <c r="PQH54" s="367"/>
      <c r="PQI54" s="367"/>
      <c r="PQJ54" s="367"/>
      <c r="PQK54" s="367"/>
      <c r="PQL54" s="367"/>
      <c r="PQM54" s="367"/>
      <c r="PQN54" s="367"/>
      <c r="PQO54" s="367"/>
      <c r="PQP54" s="367"/>
      <c r="PQQ54" s="367"/>
      <c r="PQR54" s="367"/>
      <c r="PQS54" s="367"/>
      <c r="PQT54" s="367"/>
      <c r="PQU54" s="367"/>
      <c r="PQV54" s="367"/>
      <c r="PQW54" s="367"/>
      <c r="PQX54" s="367"/>
      <c r="PQY54" s="367"/>
      <c r="PQZ54" s="367"/>
      <c r="PRA54" s="367"/>
      <c r="PRB54" s="367"/>
      <c r="PRC54" s="367"/>
      <c r="PRD54" s="367"/>
      <c r="PRE54" s="367"/>
      <c r="PRF54" s="367"/>
      <c r="PRG54" s="367"/>
      <c r="PRH54" s="367"/>
      <c r="PRI54" s="367"/>
      <c r="PRJ54" s="367"/>
      <c r="PRK54" s="367"/>
      <c r="PRL54" s="367"/>
      <c r="PRM54" s="367"/>
      <c r="PRN54" s="367"/>
      <c r="PRO54" s="367"/>
      <c r="PRP54" s="367"/>
      <c r="PRQ54" s="367"/>
      <c r="PRR54" s="367"/>
      <c r="PRS54" s="367"/>
      <c r="PRT54" s="367"/>
      <c r="PRU54" s="367"/>
      <c r="PRV54" s="367"/>
      <c r="PRW54" s="367"/>
      <c r="PRX54" s="367"/>
      <c r="PRY54" s="367"/>
      <c r="PRZ54" s="367"/>
      <c r="PSA54" s="367"/>
      <c r="PSB54" s="367"/>
      <c r="PSC54" s="367"/>
      <c r="PSD54" s="367"/>
      <c r="PSE54" s="367"/>
      <c r="PSF54" s="367"/>
      <c r="PSG54" s="367"/>
      <c r="PSH54" s="367"/>
      <c r="PSI54" s="367"/>
      <c r="PSJ54" s="367"/>
      <c r="PSK54" s="367"/>
      <c r="PSL54" s="367"/>
      <c r="PSM54" s="367"/>
      <c r="PSN54" s="367"/>
      <c r="PSO54" s="367"/>
      <c r="PSP54" s="367"/>
      <c r="PSQ54" s="367"/>
      <c r="PSR54" s="367"/>
      <c r="PSS54" s="367"/>
      <c r="PST54" s="367"/>
      <c r="PSU54" s="367"/>
      <c r="PSV54" s="367"/>
      <c r="PSW54" s="367"/>
      <c r="PSX54" s="367"/>
      <c r="PSY54" s="367"/>
      <c r="PSZ54" s="367"/>
      <c r="PTA54" s="367"/>
      <c r="PTB54" s="367"/>
      <c r="PTC54" s="367"/>
      <c r="PTD54" s="367"/>
      <c r="PTE54" s="367"/>
      <c r="PTF54" s="367"/>
      <c r="PTG54" s="367"/>
      <c r="PTH54" s="367"/>
      <c r="PTI54" s="367"/>
      <c r="PTJ54" s="367"/>
      <c r="PTK54" s="367"/>
      <c r="PTL54" s="367"/>
      <c r="PTM54" s="367"/>
      <c r="PTN54" s="367"/>
      <c r="PTO54" s="367"/>
      <c r="PTP54" s="367"/>
      <c r="PTQ54" s="367"/>
      <c r="PTR54" s="367"/>
      <c r="PTS54" s="367"/>
      <c r="PTT54" s="367"/>
      <c r="PTU54" s="367"/>
      <c r="PTV54" s="367"/>
      <c r="PTW54" s="367"/>
      <c r="PTX54" s="367"/>
      <c r="PTY54" s="367"/>
      <c r="PTZ54" s="367"/>
      <c r="PUA54" s="367"/>
      <c r="PUB54" s="367"/>
      <c r="PUC54" s="367"/>
      <c r="PUD54" s="367"/>
      <c r="PUE54" s="367"/>
      <c r="PUF54" s="367"/>
      <c r="PUG54" s="367"/>
      <c r="PUH54" s="367"/>
      <c r="PUI54" s="367"/>
      <c r="PUJ54" s="367"/>
      <c r="PUK54" s="367"/>
      <c r="PUL54" s="367"/>
      <c r="PUM54" s="367"/>
      <c r="PUN54" s="367"/>
      <c r="PUO54" s="367"/>
      <c r="PUP54" s="367"/>
      <c r="PUQ54" s="367"/>
      <c r="PUR54" s="367"/>
      <c r="PUS54" s="367"/>
      <c r="PUT54" s="367"/>
      <c r="PUU54" s="367"/>
      <c r="PUV54" s="367"/>
      <c r="PUW54" s="367"/>
      <c r="PUX54" s="367"/>
      <c r="PUY54" s="367"/>
      <c r="PUZ54" s="367"/>
      <c r="PVA54" s="367"/>
      <c r="PVB54" s="367"/>
      <c r="PVC54" s="367"/>
      <c r="PVD54" s="367"/>
      <c r="PVE54" s="367"/>
      <c r="PVF54" s="367"/>
      <c r="PVG54" s="367"/>
      <c r="PVH54" s="367"/>
      <c r="PVI54" s="367"/>
      <c r="PVJ54" s="367"/>
      <c r="PVK54" s="367"/>
      <c r="PVL54" s="367"/>
      <c r="PVM54" s="367"/>
      <c r="PVN54" s="367"/>
      <c r="PVO54" s="367"/>
      <c r="PVP54" s="367"/>
      <c r="PVQ54" s="367"/>
      <c r="PVR54" s="367"/>
      <c r="PVS54" s="367"/>
      <c r="PVT54" s="367"/>
      <c r="PVU54" s="367"/>
      <c r="PVV54" s="367"/>
      <c r="PVW54" s="367"/>
      <c r="PVX54" s="367"/>
      <c r="PVY54" s="367"/>
      <c r="PVZ54" s="367"/>
      <c r="PWA54" s="367"/>
      <c r="PWB54" s="367"/>
      <c r="PWC54" s="367"/>
      <c r="PWD54" s="367"/>
      <c r="PWE54" s="367"/>
      <c r="PWF54" s="367"/>
      <c r="PWG54" s="367"/>
      <c r="PWH54" s="367"/>
      <c r="PWI54" s="367"/>
      <c r="PWJ54" s="367"/>
      <c r="PWK54" s="367"/>
      <c r="PWL54" s="367"/>
      <c r="PWM54" s="367"/>
      <c r="PWN54" s="367"/>
      <c r="PWO54" s="367"/>
      <c r="PWP54" s="367"/>
      <c r="PWQ54" s="367"/>
      <c r="PWR54" s="367"/>
      <c r="PWS54" s="367"/>
      <c r="PWT54" s="367"/>
      <c r="PWU54" s="367"/>
      <c r="PWV54" s="367"/>
      <c r="PWW54" s="367"/>
      <c r="PWX54" s="367"/>
      <c r="PWY54" s="367"/>
      <c r="PWZ54" s="367"/>
      <c r="PXA54" s="367"/>
      <c r="PXB54" s="367"/>
      <c r="PXC54" s="367"/>
      <c r="PXD54" s="367"/>
      <c r="PXE54" s="367"/>
      <c r="PXF54" s="367"/>
      <c r="PXG54" s="367"/>
      <c r="PXH54" s="367"/>
      <c r="PXI54" s="367"/>
      <c r="PXJ54" s="367"/>
      <c r="PXK54" s="367"/>
      <c r="PXL54" s="367"/>
      <c r="PXM54" s="367"/>
      <c r="PXN54" s="367"/>
      <c r="PXO54" s="367"/>
      <c r="PXP54" s="367"/>
      <c r="PXQ54" s="367"/>
      <c r="PXR54" s="367"/>
      <c r="PXS54" s="367"/>
      <c r="PXT54" s="367"/>
      <c r="PXU54" s="367"/>
      <c r="PXV54" s="367"/>
      <c r="PXW54" s="367"/>
      <c r="PXX54" s="367"/>
      <c r="PXY54" s="367"/>
      <c r="PXZ54" s="367"/>
      <c r="PYA54" s="367"/>
      <c r="PYB54" s="367"/>
      <c r="PYC54" s="367"/>
      <c r="PYD54" s="367"/>
      <c r="PYE54" s="367"/>
      <c r="PYF54" s="367"/>
      <c r="PYG54" s="367"/>
      <c r="PYH54" s="367"/>
      <c r="PYI54" s="367"/>
      <c r="PYJ54" s="367"/>
      <c r="PYK54" s="367"/>
      <c r="PYL54" s="367"/>
      <c r="PYM54" s="367"/>
      <c r="PYN54" s="367"/>
      <c r="PYO54" s="367"/>
      <c r="PYP54" s="367"/>
      <c r="PYQ54" s="367"/>
      <c r="PYR54" s="367"/>
      <c r="PYS54" s="367"/>
      <c r="PYT54" s="367"/>
      <c r="PYU54" s="367"/>
      <c r="PYV54" s="367"/>
      <c r="PYW54" s="367"/>
      <c r="PYX54" s="367"/>
      <c r="PYY54" s="367"/>
      <c r="PYZ54" s="367"/>
      <c r="PZA54" s="367"/>
      <c r="PZB54" s="367"/>
      <c r="PZC54" s="367"/>
      <c r="PZD54" s="367"/>
      <c r="PZE54" s="367"/>
      <c r="PZF54" s="367"/>
      <c r="PZG54" s="367"/>
      <c r="PZH54" s="367"/>
      <c r="PZI54" s="367"/>
      <c r="PZJ54" s="367"/>
      <c r="PZK54" s="367"/>
      <c r="PZL54" s="367"/>
      <c r="PZM54" s="367"/>
      <c r="PZN54" s="367"/>
      <c r="PZO54" s="367"/>
      <c r="PZP54" s="367"/>
      <c r="PZQ54" s="367"/>
      <c r="PZR54" s="367"/>
      <c r="PZS54" s="367"/>
      <c r="PZT54" s="367"/>
      <c r="PZU54" s="367"/>
      <c r="PZV54" s="367"/>
      <c r="PZW54" s="367"/>
      <c r="PZX54" s="367"/>
      <c r="PZY54" s="367"/>
      <c r="PZZ54" s="367"/>
      <c r="QAA54" s="367"/>
      <c r="QAB54" s="367"/>
      <c r="QAC54" s="367"/>
      <c r="QAD54" s="367"/>
      <c r="QAE54" s="367"/>
      <c r="QAF54" s="367"/>
      <c r="QAG54" s="367"/>
      <c r="QAH54" s="367"/>
      <c r="QAI54" s="367"/>
      <c r="QAJ54" s="367"/>
      <c r="QAK54" s="367"/>
      <c r="QAL54" s="367"/>
      <c r="QAM54" s="367"/>
      <c r="QAN54" s="367"/>
      <c r="QAO54" s="367"/>
      <c r="QAP54" s="367"/>
      <c r="QAQ54" s="367"/>
      <c r="QAR54" s="367"/>
      <c r="QAS54" s="367"/>
      <c r="QAT54" s="367"/>
      <c r="QAU54" s="367"/>
      <c r="QAV54" s="367"/>
      <c r="QAW54" s="367"/>
      <c r="QAX54" s="367"/>
      <c r="QAY54" s="367"/>
      <c r="QAZ54" s="367"/>
      <c r="QBA54" s="367"/>
      <c r="QBB54" s="367"/>
      <c r="QBC54" s="367"/>
      <c r="QBD54" s="367"/>
      <c r="QBE54" s="367"/>
      <c r="QBF54" s="367"/>
      <c r="QBG54" s="367"/>
      <c r="QBH54" s="367"/>
      <c r="QBI54" s="367"/>
      <c r="QBJ54" s="367"/>
      <c r="QBK54" s="367"/>
      <c r="QBL54" s="367"/>
      <c r="QBM54" s="367"/>
      <c r="QBN54" s="367"/>
      <c r="QBO54" s="367"/>
      <c r="QBP54" s="367"/>
      <c r="QBQ54" s="367"/>
      <c r="QBR54" s="367"/>
      <c r="QBS54" s="367"/>
      <c r="QBT54" s="367"/>
      <c r="QBU54" s="367"/>
      <c r="QBV54" s="367"/>
      <c r="QBW54" s="367"/>
      <c r="QBX54" s="367"/>
      <c r="QBY54" s="367"/>
      <c r="QBZ54" s="367"/>
      <c r="QCA54" s="367"/>
      <c r="QCB54" s="367"/>
      <c r="QCC54" s="367"/>
      <c r="QCD54" s="367"/>
      <c r="QCE54" s="367"/>
      <c r="QCF54" s="367"/>
      <c r="QCG54" s="367"/>
      <c r="QCH54" s="367"/>
      <c r="QCI54" s="367"/>
      <c r="QCJ54" s="367"/>
      <c r="QCK54" s="367"/>
      <c r="QCL54" s="367"/>
      <c r="QCM54" s="367"/>
      <c r="QCN54" s="367"/>
      <c r="QCO54" s="367"/>
      <c r="QCP54" s="367"/>
      <c r="QCQ54" s="367"/>
      <c r="QCR54" s="367"/>
      <c r="QCS54" s="367"/>
      <c r="QCT54" s="367"/>
      <c r="QCU54" s="367"/>
      <c r="QCV54" s="367"/>
      <c r="QCW54" s="367"/>
      <c r="QCX54" s="367"/>
      <c r="QCY54" s="367"/>
      <c r="QCZ54" s="367"/>
      <c r="QDA54" s="367"/>
      <c r="QDB54" s="367"/>
      <c r="QDC54" s="367"/>
      <c r="QDD54" s="367"/>
      <c r="QDE54" s="367"/>
      <c r="QDF54" s="367"/>
      <c r="QDG54" s="367"/>
      <c r="QDH54" s="367"/>
      <c r="QDI54" s="367"/>
      <c r="QDJ54" s="367"/>
      <c r="QDK54" s="367"/>
      <c r="QDL54" s="367"/>
      <c r="QDM54" s="367"/>
      <c r="QDN54" s="367"/>
      <c r="QDO54" s="367"/>
      <c r="QDP54" s="367"/>
      <c r="QDQ54" s="367"/>
      <c r="QDR54" s="367"/>
      <c r="QDS54" s="367"/>
      <c r="QDT54" s="367"/>
      <c r="QDU54" s="367"/>
      <c r="QDV54" s="367"/>
      <c r="QDW54" s="367"/>
      <c r="QDX54" s="367"/>
      <c r="QDY54" s="367"/>
      <c r="QDZ54" s="367"/>
      <c r="QEA54" s="367"/>
      <c r="QEB54" s="367"/>
      <c r="QEC54" s="367"/>
      <c r="QED54" s="367"/>
      <c r="QEE54" s="367"/>
      <c r="QEF54" s="367"/>
      <c r="QEG54" s="367"/>
      <c r="QEH54" s="367"/>
      <c r="QEI54" s="367"/>
      <c r="QEJ54" s="367"/>
      <c r="QEK54" s="367"/>
      <c r="QEL54" s="367"/>
      <c r="QEM54" s="367"/>
      <c r="QEN54" s="367"/>
      <c r="QEO54" s="367"/>
      <c r="QEP54" s="367"/>
      <c r="QEQ54" s="367"/>
      <c r="QER54" s="367"/>
      <c r="QES54" s="367"/>
      <c r="QET54" s="367"/>
      <c r="QEU54" s="367"/>
      <c r="QEV54" s="367"/>
      <c r="QEW54" s="367"/>
      <c r="QEX54" s="367"/>
      <c r="QEY54" s="367"/>
      <c r="QEZ54" s="367"/>
      <c r="QFA54" s="367"/>
      <c r="QFB54" s="367"/>
      <c r="QFC54" s="367"/>
      <c r="QFD54" s="367"/>
      <c r="QFE54" s="367"/>
      <c r="QFF54" s="367"/>
      <c r="QFG54" s="367"/>
      <c r="QFH54" s="367"/>
      <c r="QFI54" s="367"/>
      <c r="QFJ54" s="367"/>
      <c r="QFK54" s="367"/>
      <c r="QFL54" s="367"/>
      <c r="QFM54" s="367"/>
      <c r="QFN54" s="367"/>
      <c r="QFO54" s="367"/>
      <c r="QFP54" s="367"/>
      <c r="QFQ54" s="367"/>
      <c r="QFR54" s="367"/>
      <c r="QFS54" s="367"/>
      <c r="QFT54" s="367"/>
      <c r="QFU54" s="367"/>
      <c r="QFV54" s="367"/>
      <c r="QFW54" s="367"/>
      <c r="QFX54" s="367"/>
      <c r="QFY54" s="367"/>
      <c r="QFZ54" s="367"/>
      <c r="QGA54" s="367"/>
      <c r="QGB54" s="367"/>
      <c r="QGC54" s="367"/>
      <c r="QGD54" s="367"/>
      <c r="QGE54" s="367"/>
      <c r="QGF54" s="367"/>
      <c r="QGG54" s="367"/>
      <c r="QGH54" s="367"/>
      <c r="QGI54" s="367"/>
      <c r="QGJ54" s="367"/>
      <c r="QGK54" s="367"/>
      <c r="QGL54" s="367"/>
      <c r="QGM54" s="367"/>
      <c r="QGN54" s="367"/>
      <c r="QGO54" s="367"/>
      <c r="QGP54" s="367"/>
      <c r="QGQ54" s="367"/>
      <c r="QGR54" s="367"/>
      <c r="QGS54" s="367"/>
      <c r="QGT54" s="367"/>
      <c r="QGU54" s="367"/>
      <c r="QGV54" s="367"/>
      <c r="QGW54" s="367"/>
      <c r="QGX54" s="367"/>
      <c r="QGY54" s="367"/>
      <c r="QGZ54" s="367"/>
      <c r="QHA54" s="367"/>
      <c r="QHB54" s="367"/>
      <c r="QHC54" s="367"/>
      <c r="QHD54" s="367"/>
      <c r="QHE54" s="367"/>
      <c r="QHF54" s="367"/>
      <c r="QHG54" s="367"/>
      <c r="QHH54" s="367"/>
      <c r="QHI54" s="367"/>
      <c r="QHJ54" s="367"/>
      <c r="QHK54" s="367"/>
      <c r="QHL54" s="367"/>
      <c r="QHM54" s="367"/>
      <c r="QHN54" s="367"/>
      <c r="QHO54" s="367"/>
      <c r="QHP54" s="367"/>
      <c r="QHQ54" s="367"/>
      <c r="QHR54" s="367"/>
      <c r="QHS54" s="367"/>
      <c r="QHT54" s="367"/>
      <c r="QHU54" s="367"/>
      <c r="QHV54" s="367"/>
      <c r="QHW54" s="367"/>
      <c r="QHX54" s="367"/>
      <c r="QHY54" s="367"/>
      <c r="QHZ54" s="367"/>
      <c r="QIA54" s="367"/>
      <c r="QIB54" s="367"/>
      <c r="QIC54" s="367"/>
      <c r="QID54" s="367"/>
      <c r="QIE54" s="367"/>
      <c r="QIF54" s="367"/>
      <c r="QIG54" s="367"/>
      <c r="QIH54" s="367"/>
      <c r="QII54" s="367"/>
      <c r="QIJ54" s="367"/>
      <c r="QIK54" s="367"/>
      <c r="QIL54" s="367"/>
      <c r="QIM54" s="367"/>
      <c r="QIN54" s="367"/>
      <c r="QIO54" s="367"/>
      <c r="QIP54" s="367"/>
      <c r="QIQ54" s="367"/>
      <c r="QIR54" s="367"/>
      <c r="QIS54" s="367"/>
      <c r="QIT54" s="367"/>
      <c r="QIU54" s="367"/>
      <c r="QIV54" s="367"/>
      <c r="QIW54" s="367"/>
      <c r="QIX54" s="367"/>
      <c r="QIY54" s="367"/>
      <c r="QIZ54" s="367"/>
      <c r="QJA54" s="367"/>
      <c r="QJB54" s="367"/>
      <c r="QJC54" s="367"/>
      <c r="QJD54" s="367"/>
      <c r="QJE54" s="367"/>
      <c r="QJF54" s="367"/>
      <c r="QJG54" s="367"/>
      <c r="QJH54" s="367"/>
      <c r="QJI54" s="367"/>
      <c r="QJJ54" s="367"/>
      <c r="QJK54" s="367"/>
      <c r="QJL54" s="367"/>
      <c r="QJM54" s="367"/>
      <c r="QJN54" s="367"/>
      <c r="QJO54" s="367"/>
      <c r="QJP54" s="367"/>
      <c r="QJQ54" s="367"/>
      <c r="QJR54" s="367"/>
      <c r="QJS54" s="367"/>
      <c r="QJT54" s="367"/>
      <c r="QJU54" s="367"/>
      <c r="QJV54" s="367"/>
      <c r="QJW54" s="367"/>
      <c r="QJX54" s="367"/>
      <c r="QJY54" s="367"/>
      <c r="QJZ54" s="367"/>
      <c r="QKA54" s="367"/>
      <c r="QKB54" s="367"/>
      <c r="QKC54" s="367"/>
      <c r="QKD54" s="367"/>
      <c r="QKE54" s="367"/>
      <c r="QKF54" s="367"/>
      <c r="QKG54" s="367"/>
      <c r="QKH54" s="367"/>
      <c r="QKI54" s="367"/>
      <c r="QKJ54" s="367"/>
      <c r="QKK54" s="367"/>
      <c r="QKL54" s="367"/>
      <c r="QKM54" s="367"/>
      <c r="QKN54" s="367"/>
      <c r="QKO54" s="367"/>
      <c r="QKP54" s="367"/>
      <c r="QKQ54" s="367"/>
      <c r="QKR54" s="367"/>
      <c r="QKS54" s="367"/>
      <c r="QKT54" s="367"/>
      <c r="QKU54" s="367"/>
      <c r="QKV54" s="367"/>
      <c r="QKW54" s="367"/>
      <c r="QKX54" s="367"/>
      <c r="QKY54" s="367"/>
      <c r="QKZ54" s="367"/>
      <c r="QLA54" s="367"/>
      <c r="QLB54" s="367"/>
      <c r="QLC54" s="367"/>
      <c r="QLD54" s="367"/>
      <c r="QLE54" s="367"/>
      <c r="QLF54" s="367"/>
      <c r="QLG54" s="367"/>
      <c r="QLH54" s="367"/>
      <c r="QLI54" s="367"/>
      <c r="QLJ54" s="367"/>
      <c r="QLK54" s="367"/>
      <c r="QLL54" s="367"/>
      <c r="QLM54" s="367"/>
      <c r="QLN54" s="367"/>
      <c r="QLO54" s="367"/>
      <c r="QLP54" s="367"/>
      <c r="QLQ54" s="367"/>
      <c r="QLR54" s="367"/>
      <c r="QLS54" s="367"/>
      <c r="QLT54" s="367"/>
      <c r="QLU54" s="367"/>
      <c r="QLV54" s="367"/>
      <c r="QLW54" s="367"/>
      <c r="QLX54" s="367"/>
      <c r="QLY54" s="367"/>
      <c r="QLZ54" s="367"/>
      <c r="QMA54" s="367"/>
      <c r="QMB54" s="367"/>
      <c r="QMC54" s="367"/>
      <c r="QMD54" s="367"/>
      <c r="QME54" s="367"/>
      <c r="QMF54" s="367"/>
      <c r="QMG54" s="367"/>
      <c r="QMH54" s="367"/>
      <c r="QMI54" s="367"/>
      <c r="QMJ54" s="367"/>
      <c r="QMK54" s="367"/>
      <c r="QML54" s="367"/>
      <c r="QMM54" s="367"/>
      <c r="QMN54" s="367"/>
      <c r="QMO54" s="367"/>
      <c r="QMP54" s="367"/>
      <c r="QMQ54" s="367"/>
      <c r="QMR54" s="367"/>
      <c r="QMS54" s="367"/>
      <c r="QMT54" s="367"/>
      <c r="QMU54" s="367"/>
      <c r="QMV54" s="367"/>
      <c r="QMW54" s="367"/>
      <c r="QMX54" s="367"/>
      <c r="QMY54" s="367"/>
      <c r="QMZ54" s="367"/>
      <c r="QNA54" s="367"/>
      <c r="QNB54" s="367"/>
      <c r="QNC54" s="367"/>
      <c r="QND54" s="367"/>
      <c r="QNE54" s="367"/>
      <c r="QNF54" s="367"/>
      <c r="QNG54" s="367"/>
      <c r="QNH54" s="367"/>
      <c r="QNI54" s="367"/>
      <c r="QNJ54" s="367"/>
      <c r="QNK54" s="367"/>
      <c r="QNL54" s="367"/>
      <c r="QNM54" s="367"/>
      <c r="QNN54" s="367"/>
      <c r="QNO54" s="367"/>
      <c r="QNP54" s="367"/>
      <c r="QNQ54" s="367"/>
      <c r="QNR54" s="367"/>
      <c r="QNS54" s="367"/>
      <c r="QNT54" s="367"/>
      <c r="QNU54" s="367"/>
      <c r="QNV54" s="367"/>
      <c r="QNW54" s="367"/>
      <c r="QNX54" s="367"/>
      <c r="QNY54" s="367"/>
      <c r="QNZ54" s="367"/>
      <c r="QOA54" s="367"/>
      <c r="QOB54" s="367"/>
      <c r="QOC54" s="367"/>
      <c r="QOD54" s="367"/>
      <c r="QOE54" s="367"/>
      <c r="QOF54" s="367"/>
      <c r="QOG54" s="367"/>
      <c r="QOH54" s="367"/>
      <c r="QOI54" s="367"/>
      <c r="QOJ54" s="367"/>
      <c r="QOK54" s="367"/>
      <c r="QOL54" s="367"/>
      <c r="QOM54" s="367"/>
      <c r="QON54" s="367"/>
      <c r="QOO54" s="367"/>
      <c r="QOP54" s="367"/>
      <c r="QOQ54" s="367"/>
      <c r="QOR54" s="367"/>
      <c r="QOS54" s="367"/>
      <c r="QOT54" s="367"/>
      <c r="QOU54" s="367"/>
      <c r="QOV54" s="367"/>
      <c r="QOW54" s="367"/>
      <c r="QOX54" s="367"/>
      <c r="QOY54" s="367"/>
      <c r="QOZ54" s="367"/>
      <c r="QPA54" s="367"/>
      <c r="QPB54" s="367"/>
      <c r="QPC54" s="367"/>
      <c r="QPD54" s="367"/>
      <c r="QPE54" s="367"/>
      <c r="QPF54" s="367"/>
      <c r="QPG54" s="367"/>
      <c r="QPH54" s="367"/>
      <c r="QPI54" s="367"/>
      <c r="QPJ54" s="367"/>
      <c r="QPK54" s="367"/>
      <c r="QPL54" s="367"/>
      <c r="QPM54" s="367"/>
      <c r="QPN54" s="367"/>
      <c r="QPO54" s="367"/>
      <c r="QPP54" s="367"/>
      <c r="QPQ54" s="367"/>
      <c r="QPR54" s="367"/>
      <c r="QPS54" s="367"/>
      <c r="QPT54" s="367"/>
      <c r="QPU54" s="367"/>
      <c r="QPV54" s="367"/>
      <c r="QPW54" s="367"/>
      <c r="QPX54" s="367"/>
      <c r="QPY54" s="367"/>
      <c r="QPZ54" s="367"/>
      <c r="QQA54" s="367"/>
      <c r="QQB54" s="367"/>
      <c r="QQC54" s="367"/>
      <c r="QQD54" s="367"/>
      <c r="QQE54" s="367"/>
      <c r="QQF54" s="367"/>
      <c r="QQG54" s="367"/>
      <c r="QQH54" s="367"/>
      <c r="QQI54" s="367"/>
      <c r="QQJ54" s="367"/>
      <c r="QQK54" s="367"/>
      <c r="QQL54" s="367"/>
      <c r="QQM54" s="367"/>
      <c r="QQN54" s="367"/>
      <c r="QQO54" s="367"/>
      <c r="QQP54" s="367"/>
      <c r="QQQ54" s="367"/>
      <c r="QQR54" s="367"/>
      <c r="QQS54" s="367"/>
      <c r="QQT54" s="367"/>
      <c r="QQU54" s="367"/>
      <c r="QQV54" s="367"/>
      <c r="QQW54" s="367"/>
      <c r="QQX54" s="367"/>
      <c r="QQY54" s="367"/>
      <c r="QQZ54" s="367"/>
      <c r="QRA54" s="367"/>
      <c r="QRB54" s="367"/>
      <c r="QRC54" s="367"/>
      <c r="QRD54" s="367"/>
      <c r="QRE54" s="367"/>
      <c r="QRF54" s="367"/>
      <c r="QRG54" s="367"/>
      <c r="QRH54" s="367"/>
      <c r="QRI54" s="367"/>
      <c r="QRJ54" s="367"/>
      <c r="QRK54" s="367"/>
      <c r="QRL54" s="367"/>
      <c r="QRM54" s="367"/>
      <c r="QRN54" s="367"/>
      <c r="QRO54" s="367"/>
      <c r="QRP54" s="367"/>
      <c r="QRQ54" s="367"/>
      <c r="QRR54" s="367"/>
      <c r="QRS54" s="367"/>
      <c r="QRT54" s="367"/>
      <c r="QRU54" s="367"/>
      <c r="QRV54" s="367"/>
      <c r="QRW54" s="367"/>
      <c r="QRX54" s="367"/>
      <c r="QRY54" s="367"/>
      <c r="QRZ54" s="367"/>
      <c r="QSA54" s="367"/>
      <c r="QSB54" s="367"/>
      <c r="QSC54" s="367"/>
      <c r="QSD54" s="367"/>
      <c r="QSE54" s="367"/>
      <c r="QSF54" s="367"/>
      <c r="QSG54" s="367"/>
      <c r="QSH54" s="367"/>
      <c r="QSI54" s="367"/>
      <c r="QSJ54" s="367"/>
      <c r="QSK54" s="367"/>
      <c r="QSL54" s="367"/>
      <c r="QSM54" s="367"/>
      <c r="QSN54" s="367"/>
      <c r="QSO54" s="367"/>
      <c r="QSP54" s="367"/>
      <c r="QSQ54" s="367"/>
      <c r="QSR54" s="367"/>
      <c r="QSS54" s="367"/>
      <c r="QST54" s="367"/>
      <c r="QSU54" s="367"/>
      <c r="QSV54" s="367"/>
      <c r="QSW54" s="367"/>
      <c r="QSX54" s="367"/>
      <c r="QSY54" s="367"/>
      <c r="QSZ54" s="367"/>
      <c r="QTA54" s="367"/>
      <c r="QTB54" s="367"/>
      <c r="QTC54" s="367"/>
      <c r="QTD54" s="367"/>
      <c r="QTE54" s="367"/>
      <c r="QTF54" s="367"/>
      <c r="QTG54" s="367"/>
      <c r="QTH54" s="367"/>
      <c r="QTI54" s="367"/>
      <c r="QTJ54" s="367"/>
      <c r="QTK54" s="367"/>
      <c r="QTL54" s="367"/>
      <c r="QTM54" s="367"/>
      <c r="QTN54" s="367"/>
      <c r="QTO54" s="367"/>
      <c r="QTP54" s="367"/>
      <c r="QTQ54" s="367"/>
      <c r="QTR54" s="367"/>
      <c r="QTS54" s="367"/>
      <c r="QTT54" s="367"/>
      <c r="QTU54" s="367"/>
      <c r="QTV54" s="367"/>
      <c r="QTW54" s="367"/>
      <c r="QTX54" s="367"/>
      <c r="QTY54" s="367"/>
      <c r="QTZ54" s="367"/>
      <c r="QUA54" s="367"/>
      <c r="QUB54" s="367"/>
      <c r="QUC54" s="367"/>
      <c r="QUD54" s="367"/>
      <c r="QUE54" s="367"/>
      <c r="QUF54" s="367"/>
      <c r="QUG54" s="367"/>
      <c r="QUH54" s="367"/>
      <c r="QUI54" s="367"/>
      <c r="QUJ54" s="367"/>
      <c r="QUK54" s="367"/>
      <c r="QUL54" s="367"/>
      <c r="QUM54" s="367"/>
      <c r="QUN54" s="367"/>
      <c r="QUO54" s="367"/>
      <c r="QUP54" s="367"/>
      <c r="QUQ54" s="367"/>
      <c r="QUR54" s="367"/>
      <c r="QUS54" s="367"/>
      <c r="QUT54" s="367"/>
      <c r="QUU54" s="367"/>
      <c r="QUV54" s="367"/>
      <c r="QUW54" s="367"/>
      <c r="QUX54" s="367"/>
      <c r="QUY54" s="367"/>
      <c r="QUZ54" s="367"/>
      <c r="QVA54" s="367"/>
      <c r="QVB54" s="367"/>
      <c r="QVC54" s="367"/>
      <c r="QVD54" s="367"/>
      <c r="QVE54" s="367"/>
      <c r="QVF54" s="367"/>
      <c r="QVG54" s="367"/>
      <c r="QVH54" s="367"/>
      <c r="QVI54" s="367"/>
      <c r="QVJ54" s="367"/>
      <c r="QVK54" s="367"/>
      <c r="QVL54" s="367"/>
      <c r="QVM54" s="367"/>
      <c r="QVN54" s="367"/>
      <c r="QVO54" s="367"/>
      <c r="QVP54" s="367"/>
      <c r="QVQ54" s="367"/>
      <c r="QVR54" s="367"/>
      <c r="QVS54" s="367"/>
      <c r="QVT54" s="367"/>
      <c r="QVU54" s="367"/>
      <c r="QVV54" s="367"/>
      <c r="QVW54" s="367"/>
      <c r="QVX54" s="367"/>
      <c r="QVY54" s="367"/>
      <c r="QVZ54" s="367"/>
      <c r="QWA54" s="367"/>
      <c r="QWB54" s="367"/>
      <c r="QWC54" s="367"/>
      <c r="QWD54" s="367"/>
      <c r="QWE54" s="367"/>
      <c r="QWF54" s="367"/>
      <c r="QWG54" s="367"/>
      <c r="QWH54" s="367"/>
      <c r="QWI54" s="367"/>
      <c r="QWJ54" s="367"/>
      <c r="QWK54" s="367"/>
      <c r="QWL54" s="367"/>
      <c r="QWM54" s="367"/>
      <c r="QWN54" s="367"/>
      <c r="QWO54" s="367"/>
      <c r="QWP54" s="367"/>
      <c r="QWQ54" s="367"/>
      <c r="QWR54" s="367"/>
      <c r="QWS54" s="367"/>
      <c r="QWT54" s="367"/>
      <c r="QWU54" s="367"/>
      <c r="QWV54" s="367"/>
      <c r="QWW54" s="367"/>
      <c r="QWX54" s="367"/>
      <c r="QWY54" s="367"/>
      <c r="QWZ54" s="367"/>
      <c r="QXA54" s="367"/>
      <c r="QXB54" s="367"/>
      <c r="QXC54" s="367"/>
      <c r="QXD54" s="367"/>
      <c r="QXE54" s="367"/>
      <c r="QXF54" s="367"/>
      <c r="QXG54" s="367"/>
      <c r="QXH54" s="367"/>
      <c r="QXI54" s="367"/>
      <c r="QXJ54" s="367"/>
      <c r="QXK54" s="367"/>
      <c r="QXL54" s="367"/>
      <c r="QXM54" s="367"/>
      <c r="QXN54" s="367"/>
      <c r="QXO54" s="367"/>
      <c r="QXP54" s="367"/>
      <c r="QXQ54" s="367"/>
      <c r="QXR54" s="367"/>
      <c r="QXS54" s="367"/>
      <c r="QXT54" s="367"/>
      <c r="QXU54" s="367"/>
      <c r="QXV54" s="367"/>
      <c r="QXW54" s="367"/>
      <c r="QXX54" s="367"/>
      <c r="QXY54" s="367"/>
      <c r="QXZ54" s="367"/>
      <c r="QYA54" s="367"/>
      <c r="QYB54" s="367"/>
      <c r="QYC54" s="367"/>
      <c r="QYD54" s="367"/>
      <c r="QYE54" s="367"/>
      <c r="QYF54" s="367"/>
      <c r="QYG54" s="367"/>
      <c r="QYH54" s="367"/>
      <c r="QYI54" s="367"/>
      <c r="QYJ54" s="367"/>
      <c r="QYK54" s="367"/>
      <c r="QYL54" s="367"/>
      <c r="QYM54" s="367"/>
      <c r="QYN54" s="367"/>
      <c r="QYO54" s="367"/>
      <c r="QYP54" s="367"/>
      <c r="QYQ54" s="367"/>
      <c r="QYR54" s="367"/>
      <c r="QYS54" s="367"/>
      <c r="QYT54" s="367"/>
      <c r="QYU54" s="367"/>
      <c r="QYV54" s="367"/>
      <c r="QYW54" s="367"/>
      <c r="QYX54" s="367"/>
      <c r="QYY54" s="367"/>
      <c r="QYZ54" s="367"/>
      <c r="QZA54" s="367"/>
      <c r="QZB54" s="367"/>
      <c r="QZC54" s="367"/>
      <c r="QZD54" s="367"/>
      <c r="QZE54" s="367"/>
      <c r="QZF54" s="367"/>
      <c r="QZG54" s="367"/>
      <c r="QZH54" s="367"/>
      <c r="QZI54" s="367"/>
      <c r="QZJ54" s="367"/>
      <c r="QZK54" s="367"/>
      <c r="QZL54" s="367"/>
      <c r="QZM54" s="367"/>
      <c r="QZN54" s="367"/>
      <c r="QZO54" s="367"/>
      <c r="QZP54" s="367"/>
      <c r="QZQ54" s="367"/>
      <c r="QZR54" s="367"/>
      <c r="QZS54" s="367"/>
      <c r="QZT54" s="367"/>
      <c r="QZU54" s="367"/>
      <c r="QZV54" s="367"/>
      <c r="QZW54" s="367"/>
      <c r="QZX54" s="367"/>
      <c r="QZY54" s="367"/>
      <c r="QZZ54" s="367"/>
      <c r="RAA54" s="367"/>
      <c r="RAB54" s="367"/>
      <c r="RAC54" s="367"/>
      <c r="RAD54" s="367"/>
      <c r="RAE54" s="367"/>
      <c r="RAF54" s="367"/>
      <c r="RAG54" s="367"/>
      <c r="RAH54" s="367"/>
      <c r="RAI54" s="367"/>
      <c r="RAJ54" s="367"/>
      <c r="RAK54" s="367"/>
      <c r="RAL54" s="367"/>
      <c r="RAM54" s="367"/>
      <c r="RAN54" s="367"/>
      <c r="RAO54" s="367"/>
      <c r="RAP54" s="367"/>
      <c r="RAQ54" s="367"/>
      <c r="RAR54" s="367"/>
      <c r="RAS54" s="367"/>
      <c r="RAT54" s="367"/>
      <c r="RAU54" s="367"/>
      <c r="RAV54" s="367"/>
      <c r="RAW54" s="367"/>
      <c r="RAX54" s="367"/>
      <c r="RAY54" s="367"/>
      <c r="RAZ54" s="367"/>
      <c r="RBA54" s="367"/>
      <c r="RBB54" s="367"/>
      <c r="RBC54" s="367"/>
      <c r="RBD54" s="367"/>
      <c r="RBE54" s="367"/>
      <c r="RBF54" s="367"/>
      <c r="RBG54" s="367"/>
      <c r="RBH54" s="367"/>
      <c r="RBI54" s="367"/>
      <c r="RBJ54" s="367"/>
      <c r="RBK54" s="367"/>
      <c r="RBL54" s="367"/>
      <c r="RBM54" s="367"/>
      <c r="RBN54" s="367"/>
      <c r="RBO54" s="367"/>
      <c r="RBP54" s="367"/>
      <c r="RBQ54" s="367"/>
      <c r="RBR54" s="367"/>
      <c r="RBS54" s="367"/>
      <c r="RBT54" s="367"/>
      <c r="RBU54" s="367"/>
      <c r="RBV54" s="367"/>
      <c r="RBW54" s="367"/>
      <c r="RBX54" s="367"/>
      <c r="RBY54" s="367"/>
      <c r="RBZ54" s="367"/>
      <c r="RCA54" s="367"/>
      <c r="RCB54" s="367"/>
      <c r="RCC54" s="367"/>
      <c r="RCD54" s="367"/>
      <c r="RCE54" s="367"/>
      <c r="RCF54" s="367"/>
      <c r="RCG54" s="367"/>
      <c r="RCH54" s="367"/>
      <c r="RCI54" s="367"/>
      <c r="RCJ54" s="367"/>
      <c r="RCK54" s="367"/>
      <c r="RCL54" s="367"/>
      <c r="RCM54" s="367"/>
      <c r="RCN54" s="367"/>
      <c r="RCO54" s="367"/>
      <c r="RCP54" s="367"/>
      <c r="RCQ54" s="367"/>
      <c r="RCR54" s="367"/>
      <c r="RCS54" s="367"/>
      <c r="RCT54" s="367"/>
      <c r="RCU54" s="367"/>
      <c r="RCV54" s="367"/>
      <c r="RCW54" s="367"/>
      <c r="RCX54" s="367"/>
      <c r="RCY54" s="367"/>
      <c r="RCZ54" s="367"/>
      <c r="RDA54" s="367"/>
      <c r="RDB54" s="367"/>
      <c r="RDC54" s="367"/>
      <c r="RDD54" s="367"/>
      <c r="RDE54" s="367"/>
      <c r="RDF54" s="367"/>
      <c r="RDG54" s="367"/>
      <c r="RDH54" s="367"/>
      <c r="RDI54" s="367"/>
      <c r="RDJ54" s="367"/>
      <c r="RDK54" s="367"/>
      <c r="RDL54" s="367"/>
      <c r="RDM54" s="367"/>
      <c r="RDN54" s="367"/>
      <c r="RDO54" s="367"/>
      <c r="RDP54" s="367"/>
      <c r="RDQ54" s="367"/>
      <c r="RDR54" s="367"/>
      <c r="RDS54" s="367"/>
      <c r="RDT54" s="367"/>
      <c r="RDU54" s="367"/>
      <c r="RDV54" s="367"/>
      <c r="RDW54" s="367"/>
      <c r="RDX54" s="367"/>
      <c r="RDY54" s="367"/>
      <c r="RDZ54" s="367"/>
      <c r="REA54" s="367"/>
      <c r="REB54" s="367"/>
      <c r="REC54" s="367"/>
      <c r="RED54" s="367"/>
      <c r="REE54" s="367"/>
      <c r="REF54" s="367"/>
      <c r="REG54" s="367"/>
      <c r="REH54" s="367"/>
      <c r="REI54" s="367"/>
      <c r="REJ54" s="367"/>
      <c r="REK54" s="367"/>
      <c r="REL54" s="367"/>
      <c r="REM54" s="367"/>
      <c r="REN54" s="367"/>
      <c r="REO54" s="367"/>
      <c r="REP54" s="367"/>
      <c r="REQ54" s="367"/>
      <c r="RER54" s="367"/>
      <c r="RES54" s="367"/>
      <c r="RET54" s="367"/>
      <c r="REU54" s="367"/>
      <c r="REV54" s="367"/>
      <c r="REW54" s="367"/>
      <c r="REX54" s="367"/>
      <c r="REY54" s="367"/>
      <c r="REZ54" s="367"/>
      <c r="RFA54" s="367"/>
      <c r="RFB54" s="367"/>
      <c r="RFC54" s="367"/>
      <c r="RFD54" s="367"/>
      <c r="RFE54" s="367"/>
      <c r="RFF54" s="367"/>
      <c r="RFG54" s="367"/>
      <c r="RFH54" s="367"/>
      <c r="RFI54" s="367"/>
      <c r="RFJ54" s="367"/>
      <c r="RFK54" s="367"/>
      <c r="RFL54" s="367"/>
      <c r="RFM54" s="367"/>
      <c r="RFN54" s="367"/>
      <c r="RFO54" s="367"/>
      <c r="RFP54" s="367"/>
      <c r="RFQ54" s="367"/>
      <c r="RFR54" s="367"/>
      <c r="RFS54" s="367"/>
      <c r="RFT54" s="367"/>
      <c r="RFU54" s="367"/>
      <c r="RFV54" s="367"/>
      <c r="RFW54" s="367"/>
      <c r="RFX54" s="367"/>
      <c r="RFY54" s="367"/>
      <c r="RFZ54" s="367"/>
      <c r="RGA54" s="367"/>
      <c r="RGB54" s="367"/>
      <c r="RGC54" s="367"/>
      <c r="RGD54" s="367"/>
      <c r="RGE54" s="367"/>
      <c r="RGF54" s="367"/>
      <c r="RGG54" s="367"/>
      <c r="RGH54" s="367"/>
      <c r="RGI54" s="367"/>
      <c r="RGJ54" s="367"/>
      <c r="RGK54" s="367"/>
      <c r="RGL54" s="367"/>
      <c r="RGM54" s="367"/>
      <c r="RGN54" s="367"/>
      <c r="RGO54" s="367"/>
      <c r="RGP54" s="367"/>
      <c r="RGQ54" s="367"/>
      <c r="RGR54" s="367"/>
      <c r="RGS54" s="367"/>
      <c r="RGT54" s="367"/>
      <c r="RGU54" s="367"/>
      <c r="RGV54" s="367"/>
      <c r="RGW54" s="367"/>
      <c r="RGX54" s="367"/>
      <c r="RGY54" s="367"/>
      <c r="RGZ54" s="367"/>
      <c r="RHA54" s="367"/>
      <c r="RHB54" s="367"/>
      <c r="RHC54" s="367"/>
      <c r="RHD54" s="367"/>
      <c r="RHE54" s="367"/>
      <c r="RHF54" s="367"/>
      <c r="RHG54" s="367"/>
      <c r="RHH54" s="367"/>
      <c r="RHI54" s="367"/>
      <c r="RHJ54" s="367"/>
      <c r="RHK54" s="367"/>
      <c r="RHL54" s="367"/>
      <c r="RHM54" s="367"/>
      <c r="RHN54" s="367"/>
      <c r="RHO54" s="367"/>
      <c r="RHP54" s="367"/>
      <c r="RHQ54" s="367"/>
      <c r="RHR54" s="367"/>
      <c r="RHS54" s="367"/>
      <c r="RHT54" s="367"/>
      <c r="RHU54" s="367"/>
      <c r="RHV54" s="367"/>
      <c r="RHW54" s="367"/>
      <c r="RHX54" s="367"/>
      <c r="RHY54" s="367"/>
      <c r="RHZ54" s="367"/>
      <c r="RIA54" s="367"/>
      <c r="RIB54" s="367"/>
      <c r="RIC54" s="367"/>
      <c r="RID54" s="367"/>
      <c r="RIE54" s="367"/>
      <c r="RIF54" s="367"/>
      <c r="RIG54" s="367"/>
      <c r="RIH54" s="367"/>
      <c r="RII54" s="367"/>
      <c r="RIJ54" s="367"/>
      <c r="RIK54" s="367"/>
      <c r="RIL54" s="367"/>
      <c r="RIM54" s="367"/>
      <c r="RIN54" s="367"/>
      <c r="RIO54" s="367"/>
      <c r="RIP54" s="367"/>
      <c r="RIQ54" s="367"/>
      <c r="RIR54" s="367"/>
      <c r="RIS54" s="367"/>
      <c r="RIT54" s="367"/>
      <c r="RIU54" s="367"/>
      <c r="RIV54" s="367"/>
      <c r="RIW54" s="367"/>
      <c r="RIX54" s="367"/>
      <c r="RIY54" s="367"/>
      <c r="RIZ54" s="367"/>
      <c r="RJA54" s="367"/>
      <c r="RJB54" s="367"/>
      <c r="RJC54" s="367"/>
      <c r="RJD54" s="367"/>
      <c r="RJE54" s="367"/>
      <c r="RJF54" s="367"/>
      <c r="RJG54" s="367"/>
      <c r="RJH54" s="367"/>
      <c r="RJI54" s="367"/>
      <c r="RJJ54" s="367"/>
      <c r="RJK54" s="367"/>
      <c r="RJL54" s="367"/>
      <c r="RJM54" s="367"/>
      <c r="RJN54" s="367"/>
      <c r="RJO54" s="367"/>
      <c r="RJP54" s="367"/>
      <c r="RJQ54" s="367"/>
      <c r="RJR54" s="367"/>
      <c r="RJS54" s="367"/>
      <c r="RJT54" s="367"/>
      <c r="RJU54" s="367"/>
      <c r="RJV54" s="367"/>
      <c r="RJW54" s="367"/>
      <c r="RJX54" s="367"/>
      <c r="RJY54" s="367"/>
      <c r="RJZ54" s="367"/>
      <c r="RKA54" s="367"/>
      <c r="RKB54" s="367"/>
      <c r="RKC54" s="367"/>
      <c r="RKD54" s="367"/>
      <c r="RKE54" s="367"/>
      <c r="RKF54" s="367"/>
      <c r="RKG54" s="367"/>
      <c r="RKH54" s="367"/>
      <c r="RKI54" s="367"/>
      <c r="RKJ54" s="367"/>
      <c r="RKK54" s="367"/>
      <c r="RKL54" s="367"/>
      <c r="RKM54" s="367"/>
      <c r="RKN54" s="367"/>
      <c r="RKO54" s="367"/>
      <c r="RKP54" s="367"/>
      <c r="RKQ54" s="367"/>
      <c r="RKR54" s="367"/>
      <c r="RKS54" s="367"/>
      <c r="RKT54" s="367"/>
      <c r="RKU54" s="367"/>
      <c r="RKV54" s="367"/>
      <c r="RKW54" s="367"/>
      <c r="RKX54" s="367"/>
      <c r="RKY54" s="367"/>
      <c r="RKZ54" s="367"/>
      <c r="RLA54" s="367"/>
      <c r="RLB54" s="367"/>
      <c r="RLC54" s="367"/>
      <c r="RLD54" s="367"/>
      <c r="RLE54" s="367"/>
      <c r="RLF54" s="367"/>
      <c r="RLG54" s="367"/>
      <c r="RLH54" s="367"/>
      <c r="RLI54" s="367"/>
      <c r="RLJ54" s="367"/>
      <c r="RLK54" s="367"/>
      <c r="RLL54" s="367"/>
      <c r="RLM54" s="367"/>
      <c r="RLN54" s="367"/>
      <c r="RLO54" s="367"/>
      <c r="RLP54" s="367"/>
      <c r="RLQ54" s="367"/>
      <c r="RLR54" s="367"/>
      <c r="RLS54" s="367"/>
      <c r="RLT54" s="367"/>
      <c r="RLU54" s="367"/>
      <c r="RLV54" s="367"/>
      <c r="RLW54" s="367"/>
      <c r="RLX54" s="367"/>
      <c r="RLY54" s="367"/>
      <c r="RLZ54" s="367"/>
      <c r="RMA54" s="367"/>
      <c r="RMB54" s="367"/>
      <c r="RMC54" s="367"/>
      <c r="RMD54" s="367"/>
      <c r="RME54" s="367"/>
      <c r="RMF54" s="367"/>
      <c r="RMG54" s="367"/>
      <c r="RMH54" s="367"/>
      <c r="RMI54" s="367"/>
      <c r="RMJ54" s="367"/>
      <c r="RMK54" s="367"/>
      <c r="RML54" s="367"/>
      <c r="RMM54" s="367"/>
      <c r="RMN54" s="367"/>
      <c r="RMO54" s="367"/>
      <c r="RMP54" s="367"/>
      <c r="RMQ54" s="367"/>
      <c r="RMR54" s="367"/>
      <c r="RMS54" s="367"/>
      <c r="RMT54" s="367"/>
      <c r="RMU54" s="367"/>
      <c r="RMV54" s="367"/>
      <c r="RMW54" s="367"/>
      <c r="RMX54" s="367"/>
      <c r="RMY54" s="367"/>
      <c r="RMZ54" s="367"/>
      <c r="RNA54" s="367"/>
      <c r="RNB54" s="367"/>
      <c r="RNC54" s="367"/>
      <c r="RND54" s="367"/>
      <c r="RNE54" s="367"/>
      <c r="RNF54" s="367"/>
      <c r="RNG54" s="367"/>
      <c r="RNH54" s="367"/>
      <c r="RNI54" s="367"/>
      <c r="RNJ54" s="367"/>
      <c r="RNK54" s="367"/>
      <c r="RNL54" s="367"/>
      <c r="RNM54" s="367"/>
      <c r="RNN54" s="367"/>
      <c r="RNO54" s="367"/>
      <c r="RNP54" s="367"/>
      <c r="RNQ54" s="367"/>
      <c r="RNR54" s="367"/>
      <c r="RNS54" s="367"/>
      <c r="RNT54" s="367"/>
      <c r="RNU54" s="367"/>
      <c r="RNV54" s="367"/>
      <c r="RNW54" s="367"/>
      <c r="RNX54" s="367"/>
      <c r="RNY54" s="367"/>
      <c r="RNZ54" s="367"/>
      <c r="ROA54" s="367"/>
      <c r="ROB54" s="367"/>
      <c r="ROC54" s="367"/>
      <c r="ROD54" s="367"/>
      <c r="ROE54" s="367"/>
      <c r="ROF54" s="367"/>
      <c r="ROG54" s="367"/>
      <c r="ROH54" s="367"/>
      <c r="ROI54" s="367"/>
      <c r="ROJ54" s="367"/>
      <c r="ROK54" s="367"/>
      <c r="ROL54" s="367"/>
      <c r="ROM54" s="367"/>
      <c r="RON54" s="367"/>
      <c r="ROO54" s="367"/>
      <c r="ROP54" s="367"/>
      <c r="ROQ54" s="367"/>
      <c r="ROR54" s="367"/>
      <c r="ROS54" s="367"/>
      <c r="ROT54" s="367"/>
      <c r="ROU54" s="367"/>
      <c r="ROV54" s="367"/>
      <c r="ROW54" s="367"/>
      <c r="ROX54" s="367"/>
      <c r="ROY54" s="367"/>
      <c r="ROZ54" s="367"/>
      <c r="RPA54" s="367"/>
      <c r="RPB54" s="367"/>
      <c r="RPC54" s="367"/>
      <c r="RPD54" s="367"/>
      <c r="RPE54" s="367"/>
      <c r="RPF54" s="367"/>
      <c r="RPG54" s="367"/>
      <c r="RPH54" s="367"/>
      <c r="RPI54" s="367"/>
      <c r="RPJ54" s="367"/>
      <c r="RPK54" s="367"/>
      <c r="RPL54" s="367"/>
      <c r="RPM54" s="367"/>
      <c r="RPN54" s="367"/>
      <c r="RPO54" s="367"/>
      <c r="RPP54" s="367"/>
      <c r="RPQ54" s="367"/>
      <c r="RPR54" s="367"/>
      <c r="RPS54" s="367"/>
      <c r="RPT54" s="367"/>
      <c r="RPU54" s="367"/>
      <c r="RPV54" s="367"/>
      <c r="RPW54" s="367"/>
      <c r="RPX54" s="367"/>
      <c r="RPY54" s="367"/>
      <c r="RPZ54" s="367"/>
      <c r="RQA54" s="367"/>
      <c r="RQB54" s="367"/>
      <c r="RQC54" s="367"/>
      <c r="RQD54" s="367"/>
      <c r="RQE54" s="367"/>
      <c r="RQF54" s="367"/>
      <c r="RQG54" s="367"/>
      <c r="RQH54" s="367"/>
      <c r="RQI54" s="367"/>
      <c r="RQJ54" s="367"/>
      <c r="RQK54" s="367"/>
      <c r="RQL54" s="367"/>
      <c r="RQM54" s="367"/>
      <c r="RQN54" s="367"/>
      <c r="RQO54" s="367"/>
      <c r="RQP54" s="367"/>
      <c r="RQQ54" s="367"/>
      <c r="RQR54" s="367"/>
      <c r="RQS54" s="367"/>
      <c r="RQT54" s="367"/>
      <c r="RQU54" s="367"/>
      <c r="RQV54" s="367"/>
      <c r="RQW54" s="367"/>
      <c r="RQX54" s="367"/>
      <c r="RQY54" s="367"/>
      <c r="RQZ54" s="367"/>
      <c r="RRA54" s="367"/>
      <c r="RRB54" s="367"/>
      <c r="RRC54" s="367"/>
      <c r="RRD54" s="367"/>
      <c r="RRE54" s="367"/>
      <c r="RRF54" s="367"/>
      <c r="RRG54" s="367"/>
      <c r="RRH54" s="367"/>
      <c r="RRI54" s="367"/>
      <c r="RRJ54" s="367"/>
      <c r="RRK54" s="367"/>
      <c r="RRL54" s="367"/>
      <c r="RRM54" s="367"/>
      <c r="RRN54" s="367"/>
      <c r="RRO54" s="367"/>
      <c r="RRP54" s="367"/>
      <c r="RRQ54" s="367"/>
      <c r="RRR54" s="367"/>
      <c r="RRS54" s="367"/>
      <c r="RRT54" s="367"/>
      <c r="RRU54" s="367"/>
      <c r="RRV54" s="367"/>
      <c r="RRW54" s="367"/>
      <c r="RRX54" s="367"/>
      <c r="RRY54" s="367"/>
      <c r="RRZ54" s="367"/>
      <c r="RSA54" s="367"/>
      <c r="RSB54" s="367"/>
      <c r="RSC54" s="367"/>
      <c r="RSD54" s="367"/>
      <c r="RSE54" s="367"/>
      <c r="RSF54" s="367"/>
      <c r="RSG54" s="367"/>
      <c r="RSH54" s="367"/>
      <c r="RSI54" s="367"/>
      <c r="RSJ54" s="367"/>
      <c r="RSK54" s="367"/>
      <c r="RSL54" s="367"/>
      <c r="RSM54" s="367"/>
      <c r="RSN54" s="367"/>
      <c r="RSO54" s="367"/>
      <c r="RSP54" s="367"/>
      <c r="RSQ54" s="367"/>
      <c r="RSR54" s="367"/>
      <c r="RSS54" s="367"/>
      <c r="RST54" s="367"/>
      <c r="RSU54" s="367"/>
      <c r="RSV54" s="367"/>
      <c r="RSW54" s="367"/>
      <c r="RSX54" s="367"/>
      <c r="RSY54" s="367"/>
      <c r="RSZ54" s="367"/>
      <c r="RTA54" s="367"/>
      <c r="RTB54" s="367"/>
      <c r="RTC54" s="367"/>
      <c r="RTD54" s="367"/>
      <c r="RTE54" s="367"/>
      <c r="RTF54" s="367"/>
      <c r="RTG54" s="367"/>
      <c r="RTH54" s="367"/>
      <c r="RTI54" s="367"/>
      <c r="RTJ54" s="367"/>
      <c r="RTK54" s="367"/>
      <c r="RTL54" s="367"/>
      <c r="RTM54" s="367"/>
      <c r="RTN54" s="367"/>
      <c r="RTO54" s="367"/>
      <c r="RTP54" s="367"/>
      <c r="RTQ54" s="367"/>
      <c r="RTR54" s="367"/>
      <c r="RTS54" s="367"/>
      <c r="RTT54" s="367"/>
      <c r="RTU54" s="367"/>
      <c r="RTV54" s="367"/>
      <c r="RTW54" s="367"/>
      <c r="RTX54" s="367"/>
      <c r="RTY54" s="367"/>
      <c r="RTZ54" s="367"/>
      <c r="RUA54" s="367"/>
      <c r="RUB54" s="367"/>
      <c r="RUC54" s="367"/>
      <c r="RUD54" s="367"/>
      <c r="RUE54" s="367"/>
      <c r="RUF54" s="367"/>
      <c r="RUG54" s="367"/>
      <c r="RUH54" s="367"/>
      <c r="RUI54" s="367"/>
      <c r="RUJ54" s="367"/>
      <c r="RUK54" s="367"/>
      <c r="RUL54" s="367"/>
      <c r="RUM54" s="367"/>
      <c r="RUN54" s="367"/>
      <c r="RUO54" s="367"/>
      <c r="RUP54" s="367"/>
      <c r="RUQ54" s="367"/>
      <c r="RUR54" s="367"/>
      <c r="RUS54" s="367"/>
      <c r="RUT54" s="367"/>
      <c r="RUU54" s="367"/>
      <c r="RUV54" s="367"/>
      <c r="RUW54" s="367"/>
      <c r="RUX54" s="367"/>
      <c r="RUY54" s="367"/>
      <c r="RUZ54" s="367"/>
      <c r="RVA54" s="367"/>
      <c r="RVB54" s="367"/>
      <c r="RVC54" s="367"/>
      <c r="RVD54" s="367"/>
      <c r="RVE54" s="367"/>
      <c r="RVF54" s="367"/>
      <c r="RVG54" s="367"/>
      <c r="RVH54" s="367"/>
      <c r="RVI54" s="367"/>
      <c r="RVJ54" s="367"/>
      <c r="RVK54" s="367"/>
      <c r="RVL54" s="367"/>
      <c r="RVM54" s="367"/>
      <c r="RVN54" s="367"/>
      <c r="RVO54" s="367"/>
      <c r="RVP54" s="367"/>
      <c r="RVQ54" s="367"/>
      <c r="RVR54" s="367"/>
      <c r="RVS54" s="367"/>
      <c r="RVT54" s="367"/>
      <c r="RVU54" s="367"/>
      <c r="RVV54" s="367"/>
      <c r="RVW54" s="367"/>
      <c r="RVX54" s="367"/>
      <c r="RVY54" s="367"/>
      <c r="RVZ54" s="367"/>
      <c r="RWA54" s="367"/>
      <c r="RWB54" s="367"/>
      <c r="RWC54" s="367"/>
      <c r="RWD54" s="367"/>
      <c r="RWE54" s="367"/>
      <c r="RWF54" s="367"/>
      <c r="RWG54" s="367"/>
      <c r="RWH54" s="367"/>
      <c r="RWI54" s="367"/>
      <c r="RWJ54" s="367"/>
      <c r="RWK54" s="367"/>
      <c r="RWL54" s="367"/>
      <c r="RWM54" s="367"/>
      <c r="RWN54" s="367"/>
      <c r="RWO54" s="367"/>
      <c r="RWP54" s="367"/>
      <c r="RWQ54" s="367"/>
      <c r="RWR54" s="367"/>
      <c r="RWS54" s="367"/>
      <c r="RWT54" s="367"/>
      <c r="RWU54" s="367"/>
      <c r="RWV54" s="367"/>
      <c r="RWW54" s="367"/>
      <c r="RWX54" s="367"/>
      <c r="RWY54" s="367"/>
      <c r="RWZ54" s="367"/>
      <c r="RXA54" s="367"/>
      <c r="RXB54" s="367"/>
      <c r="RXC54" s="367"/>
      <c r="RXD54" s="367"/>
      <c r="RXE54" s="367"/>
      <c r="RXF54" s="367"/>
      <c r="RXG54" s="367"/>
      <c r="RXH54" s="367"/>
      <c r="RXI54" s="367"/>
      <c r="RXJ54" s="367"/>
      <c r="RXK54" s="367"/>
      <c r="RXL54" s="367"/>
      <c r="RXM54" s="367"/>
      <c r="RXN54" s="367"/>
      <c r="RXO54" s="367"/>
      <c r="RXP54" s="367"/>
      <c r="RXQ54" s="367"/>
      <c r="RXR54" s="367"/>
      <c r="RXS54" s="367"/>
      <c r="RXT54" s="367"/>
      <c r="RXU54" s="367"/>
      <c r="RXV54" s="367"/>
      <c r="RXW54" s="367"/>
      <c r="RXX54" s="367"/>
      <c r="RXY54" s="367"/>
      <c r="RXZ54" s="367"/>
      <c r="RYA54" s="367"/>
      <c r="RYB54" s="367"/>
      <c r="RYC54" s="367"/>
      <c r="RYD54" s="367"/>
      <c r="RYE54" s="367"/>
      <c r="RYF54" s="367"/>
      <c r="RYG54" s="367"/>
      <c r="RYH54" s="367"/>
      <c r="RYI54" s="367"/>
      <c r="RYJ54" s="367"/>
      <c r="RYK54" s="367"/>
      <c r="RYL54" s="367"/>
      <c r="RYM54" s="367"/>
      <c r="RYN54" s="367"/>
      <c r="RYO54" s="367"/>
      <c r="RYP54" s="367"/>
      <c r="RYQ54" s="367"/>
      <c r="RYR54" s="367"/>
      <c r="RYS54" s="367"/>
      <c r="RYT54" s="367"/>
      <c r="RYU54" s="367"/>
      <c r="RYV54" s="367"/>
      <c r="RYW54" s="367"/>
      <c r="RYX54" s="367"/>
      <c r="RYY54" s="367"/>
      <c r="RYZ54" s="367"/>
      <c r="RZA54" s="367"/>
      <c r="RZB54" s="367"/>
      <c r="RZC54" s="367"/>
      <c r="RZD54" s="367"/>
      <c r="RZE54" s="367"/>
      <c r="RZF54" s="367"/>
      <c r="RZG54" s="367"/>
      <c r="RZH54" s="367"/>
      <c r="RZI54" s="367"/>
      <c r="RZJ54" s="367"/>
      <c r="RZK54" s="367"/>
      <c r="RZL54" s="367"/>
      <c r="RZM54" s="367"/>
      <c r="RZN54" s="367"/>
      <c r="RZO54" s="367"/>
      <c r="RZP54" s="367"/>
      <c r="RZQ54" s="367"/>
      <c r="RZR54" s="367"/>
      <c r="RZS54" s="367"/>
      <c r="RZT54" s="367"/>
      <c r="RZU54" s="367"/>
      <c r="RZV54" s="367"/>
      <c r="RZW54" s="367"/>
      <c r="RZX54" s="367"/>
      <c r="RZY54" s="367"/>
      <c r="RZZ54" s="367"/>
      <c r="SAA54" s="367"/>
      <c r="SAB54" s="367"/>
      <c r="SAC54" s="367"/>
      <c r="SAD54" s="367"/>
      <c r="SAE54" s="367"/>
      <c r="SAF54" s="367"/>
      <c r="SAG54" s="367"/>
      <c r="SAH54" s="367"/>
      <c r="SAI54" s="367"/>
      <c r="SAJ54" s="367"/>
      <c r="SAK54" s="367"/>
      <c r="SAL54" s="367"/>
      <c r="SAM54" s="367"/>
      <c r="SAN54" s="367"/>
      <c r="SAO54" s="367"/>
      <c r="SAP54" s="367"/>
      <c r="SAQ54" s="367"/>
      <c r="SAR54" s="367"/>
      <c r="SAS54" s="367"/>
      <c r="SAT54" s="367"/>
      <c r="SAU54" s="367"/>
      <c r="SAV54" s="367"/>
      <c r="SAW54" s="367"/>
      <c r="SAX54" s="367"/>
      <c r="SAY54" s="367"/>
      <c r="SAZ54" s="367"/>
      <c r="SBA54" s="367"/>
      <c r="SBB54" s="367"/>
      <c r="SBC54" s="367"/>
      <c r="SBD54" s="367"/>
      <c r="SBE54" s="367"/>
      <c r="SBF54" s="367"/>
      <c r="SBG54" s="367"/>
      <c r="SBH54" s="367"/>
      <c r="SBI54" s="367"/>
      <c r="SBJ54" s="367"/>
      <c r="SBK54" s="367"/>
      <c r="SBL54" s="367"/>
      <c r="SBM54" s="367"/>
      <c r="SBN54" s="367"/>
      <c r="SBO54" s="367"/>
      <c r="SBP54" s="367"/>
      <c r="SBQ54" s="367"/>
      <c r="SBR54" s="367"/>
      <c r="SBS54" s="367"/>
      <c r="SBT54" s="367"/>
      <c r="SBU54" s="367"/>
      <c r="SBV54" s="367"/>
      <c r="SBW54" s="367"/>
      <c r="SBX54" s="367"/>
      <c r="SBY54" s="367"/>
      <c r="SBZ54" s="367"/>
      <c r="SCA54" s="367"/>
      <c r="SCB54" s="367"/>
      <c r="SCC54" s="367"/>
      <c r="SCD54" s="367"/>
      <c r="SCE54" s="367"/>
      <c r="SCF54" s="367"/>
      <c r="SCG54" s="367"/>
      <c r="SCH54" s="367"/>
      <c r="SCI54" s="367"/>
      <c r="SCJ54" s="367"/>
      <c r="SCK54" s="367"/>
      <c r="SCL54" s="367"/>
      <c r="SCM54" s="367"/>
      <c r="SCN54" s="367"/>
      <c r="SCO54" s="367"/>
      <c r="SCP54" s="367"/>
      <c r="SCQ54" s="367"/>
      <c r="SCR54" s="367"/>
      <c r="SCS54" s="367"/>
      <c r="SCT54" s="367"/>
      <c r="SCU54" s="367"/>
      <c r="SCV54" s="367"/>
      <c r="SCW54" s="367"/>
      <c r="SCX54" s="367"/>
      <c r="SCY54" s="367"/>
      <c r="SCZ54" s="367"/>
      <c r="SDA54" s="367"/>
      <c r="SDB54" s="367"/>
      <c r="SDC54" s="367"/>
      <c r="SDD54" s="367"/>
      <c r="SDE54" s="367"/>
      <c r="SDF54" s="367"/>
      <c r="SDG54" s="367"/>
      <c r="SDH54" s="367"/>
      <c r="SDI54" s="367"/>
      <c r="SDJ54" s="367"/>
      <c r="SDK54" s="367"/>
      <c r="SDL54" s="367"/>
      <c r="SDM54" s="367"/>
      <c r="SDN54" s="367"/>
      <c r="SDO54" s="367"/>
      <c r="SDP54" s="367"/>
      <c r="SDQ54" s="367"/>
      <c r="SDR54" s="367"/>
      <c r="SDS54" s="367"/>
      <c r="SDT54" s="367"/>
      <c r="SDU54" s="367"/>
      <c r="SDV54" s="367"/>
      <c r="SDW54" s="367"/>
      <c r="SDX54" s="367"/>
      <c r="SDY54" s="367"/>
      <c r="SDZ54" s="367"/>
      <c r="SEA54" s="367"/>
      <c r="SEB54" s="367"/>
      <c r="SEC54" s="367"/>
      <c r="SED54" s="367"/>
      <c r="SEE54" s="367"/>
      <c r="SEF54" s="367"/>
      <c r="SEG54" s="367"/>
      <c r="SEH54" s="367"/>
      <c r="SEI54" s="367"/>
      <c r="SEJ54" s="367"/>
      <c r="SEK54" s="367"/>
      <c r="SEL54" s="367"/>
      <c r="SEM54" s="367"/>
      <c r="SEN54" s="367"/>
      <c r="SEO54" s="367"/>
      <c r="SEP54" s="367"/>
      <c r="SEQ54" s="367"/>
      <c r="SER54" s="367"/>
      <c r="SES54" s="367"/>
      <c r="SET54" s="367"/>
      <c r="SEU54" s="367"/>
      <c r="SEV54" s="367"/>
      <c r="SEW54" s="367"/>
      <c r="SEX54" s="367"/>
      <c r="SEY54" s="367"/>
      <c r="SEZ54" s="367"/>
      <c r="SFA54" s="367"/>
      <c r="SFB54" s="367"/>
      <c r="SFC54" s="367"/>
      <c r="SFD54" s="367"/>
      <c r="SFE54" s="367"/>
      <c r="SFF54" s="367"/>
      <c r="SFG54" s="367"/>
      <c r="SFH54" s="367"/>
      <c r="SFI54" s="367"/>
      <c r="SFJ54" s="367"/>
      <c r="SFK54" s="367"/>
      <c r="SFL54" s="367"/>
      <c r="SFM54" s="367"/>
      <c r="SFN54" s="367"/>
      <c r="SFO54" s="367"/>
      <c r="SFP54" s="367"/>
      <c r="SFQ54" s="367"/>
      <c r="SFR54" s="367"/>
      <c r="SFS54" s="367"/>
      <c r="SFT54" s="367"/>
      <c r="SFU54" s="367"/>
      <c r="SFV54" s="367"/>
      <c r="SFW54" s="367"/>
      <c r="SFX54" s="367"/>
      <c r="SFY54" s="367"/>
      <c r="SFZ54" s="367"/>
      <c r="SGA54" s="367"/>
      <c r="SGB54" s="367"/>
      <c r="SGC54" s="367"/>
      <c r="SGD54" s="367"/>
      <c r="SGE54" s="367"/>
      <c r="SGF54" s="367"/>
      <c r="SGG54" s="367"/>
      <c r="SGH54" s="367"/>
      <c r="SGI54" s="367"/>
      <c r="SGJ54" s="367"/>
      <c r="SGK54" s="367"/>
      <c r="SGL54" s="367"/>
      <c r="SGM54" s="367"/>
      <c r="SGN54" s="367"/>
      <c r="SGO54" s="367"/>
      <c r="SGP54" s="367"/>
      <c r="SGQ54" s="367"/>
      <c r="SGR54" s="367"/>
      <c r="SGS54" s="367"/>
      <c r="SGT54" s="367"/>
      <c r="SGU54" s="367"/>
      <c r="SGV54" s="367"/>
      <c r="SGW54" s="367"/>
      <c r="SGX54" s="367"/>
      <c r="SGY54" s="367"/>
      <c r="SGZ54" s="367"/>
      <c r="SHA54" s="367"/>
      <c r="SHB54" s="367"/>
      <c r="SHC54" s="367"/>
      <c r="SHD54" s="367"/>
      <c r="SHE54" s="367"/>
      <c r="SHF54" s="367"/>
      <c r="SHG54" s="367"/>
      <c r="SHH54" s="367"/>
      <c r="SHI54" s="367"/>
      <c r="SHJ54" s="367"/>
      <c r="SHK54" s="367"/>
      <c r="SHL54" s="367"/>
      <c r="SHM54" s="367"/>
      <c r="SHN54" s="367"/>
      <c r="SHO54" s="367"/>
      <c r="SHP54" s="367"/>
      <c r="SHQ54" s="367"/>
      <c r="SHR54" s="367"/>
      <c r="SHS54" s="367"/>
      <c r="SHT54" s="367"/>
      <c r="SHU54" s="367"/>
      <c r="SHV54" s="367"/>
      <c r="SHW54" s="367"/>
      <c r="SHX54" s="367"/>
      <c r="SHY54" s="367"/>
      <c r="SHZ54" s="367"/>
      <c r="SIA54" s="367"/>
      <c r="SIB54" s="367"/>
      <c r="SIC54" s="367"/>
      <c r="SID54" s="367"/>
      <c r="SIE54" s="367"/>
      <c r="SIF54" s="367"/>
      <c r="SIG54" s="367"/>
      <c r="SIH54" s="367"/>
      <c r="SII54" s="367"/>
      <c r="SIJ54" s="367"/>
      <c r="SIK54" s="367"/>
      <c r="SIL54" s="367"/>
      <c r="SIM54" s="367"/>
      <c r="SIN54" s="367"/>
      <c r="SIO54" s="367"/>
      <c r="SIP54" s="367"/>
      <c r="SIQ54" s="367"/>
      <c r="SIR54" s="367"/>
      <c r="SIS54" s="367"/>
      <c r="SIT54" s="367"/>
      <c r="SIU54" s="367"/>
      <c r="SIV54" s="367"/>
      <c r="SIW54" s="367"/>
      <c r="SIX54" s="367"/>
      <c r="SIY54" s="367"/>
      <c r="SIZ54" s="367"/>
      <c r="SJA54" s="367"/>
      <c r="SJB54" s="367"/>
      <c r="SJC54" s="367"/>
      <c r="SJD54" s="367"/>
      <c r="SJE54" s="367"/>
      <c r="SJF54" s="367"/>
      <c r="SJG54" s="367"/>
      <c r="SJH54" s="367"/>
      <c r="SJI54" s="367"/>
      <c r="SJJ54" s="367"/>
      <c r="SJK54" s="367"/>
      <c r="SJL54" s="367"/>
      <c r="SJM54" s="367"/>
      <c r="SJN54" s="367"/>
      <c r="SJO54" s="367"/>
      <c r="SJP54" s="367"/>
      <c r="SJQ54" s="367"/>
      <c r="SJR54" s="367"/>
      <c r="SJS54" s="367"/>
      <c r="SJT54" s="367"/>
      <c r="SJU54" s="367"/>
      <c r="SJV54" s="367"/>
      <c r="SJW54" s="367"/>
      <c r="SJX54" s="367"/>
      <c r="SJY54" s="367"/>
      <c r="SJZ54" s="367"/>
      <c r="SKA54" s="367"/>
      <c r="SKB54" s="367"/>
      <c r="SKC54" s="367"/>
      <c r="SKD54" s="367"/>
      <c r="SKE54" s="367"/>
      <c r="SKF54" s="367"/>
      <c r="SKG54" s="367"/>
      <c r="SKH54" s="367"/>
      <c r="SKI54" s="367"/>
      <c r="SKJ54" s="367"/>
      <c r="SKK54" s="367"/>
      <c r="SKL54" s="367"/>
      <c r="SKM54" s="367"/>
      <c r="SKN54" s="367"/>
      <c r="SKO54" s="367"/>
      <c r="SKP54" s="367"/>
      <c r="SKQ54" s="367"/>
      <c r="SKR54" s="367"/>
      <c r="SKS54" s="367"/>
      <c r="SKT54" s="367"/>
      <c r="SKU54" s="367"/>
      <c r="SKV54" s="367"/>
      <c r="SKW54" s="367"/>
      <c r="SKX54" s="367"/>
      <c r="SKY54" s="367"/>
      <c r="SKZ54" s="367"/>
      <c r="SLA54" s="367"/>
      <c r="SLB54" s="367"/>
      <c r="SLC54" s="367"/>
      <c r="SLD54" s="367"/>
      <c r="SLE54" s="367"/>
      <c r="SLF54" s="367"/>
      <c r="SLG54" s="367"/>
      <c r="SLH54" s="367"/>
      <c r="SLI54" s="367"/>
      <c r="SLJ54" s="367"/>
      <c r="SLK54" s="367"/>
      <c r="SLL54" s="367"/>
      <c r="SLM54" s="367"/>
      <c r="SLN54" s="367"/>
      <c r="SLO54" s="367"/>
      <c r="SLP54" s="367"/>
      <c r="SLQ54" s="367"/>
      <c r="SLR54" s="367"/>
      <c r="SLS54" s="367"/>
      <c r="SLT54" s="367"/>
      <c r="SLU54" s="367"/>
      <c r="SLV54" s="367"/>
      <c r="SLW54" s="367"/>
      <c r="SLX54" s="367"/>
      <c r="SLY54" s="367"/>
      <c r="SLZ54" s="367"/>
      <c r="SMA54" s="367"/>
      <c r="SMB54" s="367"/>
      <c r="SMC54" s="367"/>
      <c r="SMD54" s="367"/>
      <c r="SME54" s="367"/>
      <c r="SMF54" s="367"/>
      <c r="SMG54" s="367"/>
      <c r="SMH54" s="367"/>
      <c r="SMI54" s="367"/>
      <c r="SMJ54" s="367"/>
      <c r="SMK54" s="367"/>
      <c r="SML54" s="367"/>
      <c r="SMM54" s="367"/>
      <c r="SMN54" s="367"/>
      <c r="SMO54" s="367"/>
      <c r="SMP54" s="367"/>
      <c r="SMQ54" s="367"/>
      <c r="SMR54" s="367"/>
      <c r="SMS54" s="367"/>
      <c r="SMT54" s="367"/>
      <c r="SMU54" s="367"/>
      <c r="SMV54" s="367"/>
      <c r="SMW54" s="367"/>
      <c r="SMX54" s="367"/>
      <c r="SMY54" s="367"/>
      <c r="SMZ54" s="367"/>
      <c r="SNA54" s="367"/>
      <c r="SNB54" s="367"/>
      <c r="SNC54" s="367"/>
      <c r="SND54" s="367"/>
      <c r="SNE54" s="367"/>
      <c r="SNF54" s="367"/>
      <c r="SNG54" s="367"/>
      <c r="SNH54" s="367"/>
      <c r="SNI54" s="367"/>
      <c r="SNJ54" s="367"/>
      <c r="SNK54" s="367"/>
      <c r="SNL54" s="367"/>
      <c r="SNM54" s="367"/>
      <c r="SNN54" s="367"/>
      <c r="SNO54" s="367"/>
      <c r="SNP54" s="367"/>
      <c r="SNQ54" s="367"/>
      <c r="SNR54" s="367"/>
      <c r="SNS54" s="367"/>
      <c r="SNT54" s="367"/>
      <c r="SNU54" s="367"/>
      <c r="SNV54" s="367"/>
      <c r="SNW54" s="367"/>
      <c r="SNX54" s="367"/>
      <c r="SNY54" s="367"/>
      <c r="SNZ54" s="367"/>
      <c r="SOA54" s="367"/>
      <c r="SOB54" s="367"/>
      <c r="SOC54" s="367"/>
      <c r="SOD54" s="367"/>
      <c r="SOE54" s="367"/>
      <c r="SOF54" s="367"/>
      <c r="SOG54" s="367"/>
      <c r="SOH54" s="367"/>
      <c r="SOI54" s="367"/>
      <c r="SOJ54" s="367"/>
      <c r="SOK54" s="367"/>
      <c r="SOL54" s="367"/>
      <c r="SOM54" s="367"/>
      <c r="SON54" s="367"/>
      <c r="SOO54" s="367"/>
      <c r="SOP54" s="367"/>
      <c r="SOQ54" s="367"/>
      <c r="SOR54" s="367"/>
      <c r="SOS54" s="367"/>
      <c r="SOT54" s="367"/>
      <c r="SOU54" s="367"/>
      <c r="SOV54" s="367"/>
      <c r="SOW54" s="367"/>
      <c r="SOX54" s="367"/>
      <c r="SOY54" s="367"/>
      <c r="SOZ54" s="367"/>
      <c r="SPA54" s="367"/>
      <c r="SPB54" s="367"/>
      <c r="SPC54" s="367"/>
      <c r="SPD54" s="367"/>
      <c r="SPE54" s="367"/>
      <c r="SPF54" s="367"/>
      <c r="SPG54" s="367"/>
      <c r="SPH54" s="367"/>
      <c r="SPI54" s="367"/>
      <c r="SPJ54" s="367"/>
      <c r="SPK54" s="367"/>
      <c r="SPL54" s="367"/>
      <c r="SPM54" s="367"/>
      <c r="SPN54" s="367"/>
      <c r="SPO54" s="367"/>
      <c r="SPP54" s="367"/>
      <c r="SPQ54" s="367"/>
      <c r="SPR54" s="367"/>
      <c r="SPS54" s="367"/>
      <c r="SPT54" s="367"/>
      <c r="SPU54" s="367"/>
      <c r="SPV54" s="367"/>
      <c r="SPW54" s="367"/>
      <c r="SPX54" s="367"/>
      <c r="SPY54" s="367"/>
      <c r="SPZ54" s="367"/>
      <c r="SQA54" s="367"/>
      <c r="SQB54" s="367"/>
      <c r="SQC54" s="367"/>
      <c r="SQD54" s="367"/>
      <c r="SQE54" s="367"/>
      <c r="SQF54" s="367"/>
      <c r="SQG54" s="367"/>
      <c r="SQH54" s="367"/>
      <c r="SQI54" s="367"/>
      <c r="SQJ54" s="367"/>
      <c r="SQK54" s="367"/>
      <c r="SQL54" s="367"/>
      <c r="SQM54" s="367"/>
      <c r="SQN54" s="367"/>
      <c r="SQO54" s="367"/>
      <c r="SQP54" s="367"/>
      <c r="SQQ54" s="367"/>
      <c r="SQR54" s="367"/>
      <c r="SQS54" s="367"/>
      <c r="SQT54" s="367"/>
      <c r="SQU54" s="367"/>
      <c r="SQV54" s="367"/>
      <c r="SQW54" s="367"/>
      <c r="SQX54" s="367"/>
      <c r="SQY54" s="367"/>
      <c r="SQZ54" s="367"/>
      <c r="SRA54" s="367"/>
      <c r="SRB54" s="367"/>
      <c r="SRC54" s="367"/>
      <c r="SRD54" s="367"/>
      <c r="SRE54" s="367"/>
      <c r="SRF54" s="367"/>
      <c r="SRG54" s="367"/>
      <c r="SRH54" s="367"/>
      <c r="SRI54" s="367"/>
      <c r="SRJ54" s="367"/>
      <c r="SRK54" s="367"/>
      <c r="SRL54" s="367"/>
      <c r="SRM54" s="367"/>
      <c r="SRN54" s="367"/>
      <c r="SRO54" s="367"/>
      <c r="SRP54" s="367"/>
      <c r="SRQ54" s="367"/>
      <c r="SRR54" s="367"/>
      <c r="SRS54" s="367"/>
      <c r="SRT54" s="367"/>
      <c r="SRU54" s="367"/>
      <c r="SRV54" s="367"/>
      <c r="SRW54" s="367"/>
      <c r="SRX54" s="367"/>
      <c r="SRY54" s="367"/>
      <c r="SRZ54" s="367"/>
      <c r="SSA54" s="367"/>
      <c r="SSB54" s="367"/>
      <c r="SSC54" s="367"/>
      <c r="SSD54" s="367"/>
      <c r="SSE54" s="367"/>
      <c r="SSF54" s="367"/>
      <c r="SSG54" s="367"/>
      <c r="SSH54" s="367"/>
      <c r="SSI54" s="367"/>
      <c r="SSJ54" s="367"/>
      <c r="SSK54" s="367"/>
      <c r="SSL54" s="367"/>
      <c r="SSM54" s="367"/>
      <c r="SSN54" s="367"/>
      <c r="SSO54" s="367"/>
      <c r="SSP54" s="367"/>
      <c r="SSQ54" s="367"/>
      <c r="SSR54" s="367"/>
      <c r="SSS54" s="367"/>
      <c r="SST54" s="367"/>
      <c r="SSU54" s="367"/>
      <c r="SSV54" s="367"/>
      <c r="SSW54" s="367"/>
      <c r="SSX54" s="367"/>
      <c r="SSY54" s="367"/>
      <c r="SSZ54" s="367"/>
      <c r="STA54" s="367"/>
      <c r="STB54" s="367"/>
      <c r="STC54" s="367"/>
      <c r="STD54" s="367"/>
      <c r="STE54" s="367"/>
      <c r="STF54" s="367"/>
      <c r="STG54" s="367"/>
      <c r="STH54" s="367"/>
      <c r="STI54" s="367"/>
      <c r="STJ54" s="367"/>
      <c r="STK54" s="367"/>
      <c r="STL54" s="367"/>
      <c r="STM54" s="367"/>
      <c r="STN54" s="367"/>
      <c r="STO54" s="367"/>
      <c r="STP54" s="367"/>
      <c r="STQ54" s="367"/>
      <c r="STR54" s="367"/>
      <c r="STS54" s="367"/>
      <c r="STT54" s="367"/>
      <c r="STU54" s="367"/>
      <c r="STV54" s="367"/>
      <c r="STW54" s="367"/>
      <c r="STX54" s="367"/>
      <c r="STY54" s="367"/>
      <c r="STZ54" s="367"/>
      <c r="SUA54" s="367"/>
      <c r="SUB54" s="367"/>
      <c r="SUC54" s="367"/>
      <c r="SUD54" s="367"/>
      <c r="SUE54" s="367"/>
      <c r="SUF54" s="367"/>
      <c r="SUG54" s="367"/>
      <c r="SUH54" s="367"/>
      <c r="SUI54" s="367"/>
      <c r="SUJ54" s="367"/>
      <c r="SUK54" s="367"/>
      <c r="SUL54" s="367"/>
      <c r="SUM54" s="367"/>
      <c r="SUN54" s="367"/>
      <c r="SUO54" s="367"/>
      <c r="SUP54" s="367"/>
      <c r="SUQ54" s="367"/>
      <c r="SUR54" s="367"/>
      <c r="SUS54" s="367"/>
      <c r="SUT54" s="367"/>
      <c r="SUU54" s="367"/>
      <c r="SUV54" s="367"/>
      <c r="SUW54" s="367"/>
      <c r="SUX54" s="367"/>
      <c r="SUY54" s="367"/>
      <c r="SUZ54" s="367"/>
      <c r="SVA54" s="367"/>
      <c r="SVB54" s="367"/>
      <c r="SVC54" s="367"/>
      <c r="SVD54" s="367"/>
      <c r="SVE54" s="367"/>
      <c r="SVF54" s="367"/>
      <c r="SVG54" s="367"/>
      <c r="SVH54" s="367"/>
      <c r="SVI54" s="367"/>
      <c r="SVJ54" s="367"/>
      <c r="SVK54" s="367"/>
      <c r="SVL54" s="367"/>
      <c r="SVM54" s="367"/>
      <c r="SVN54" s="367"/>
      <c r="SVO54" s="367"/>
      <c r="SVP54" s="367"/>
      <c r="SVQ54" s="367"/>
      <c r="SVR54" s="367"/>
      <c r="SVS54" s="367"/>
      <c r="SVT54" s="367"/>
      <c r="SVU54" s="367"/>
      <c r="SVV54" s="367"/>
      <c r="SVW54" s="367"/>
      <c r="SVX54" s="367"/>
      <c r="SVY54" s="367"/>
      <c r="SVZ54" s="367"/>
      <c r="SWA54" s="367"/>
      <c r="SWB54" s="367"/>
      <c r="SWC54" s="367"/>
      <c r="SWD54" s="367"/>
      <c r="SWE54" s="367"/>
      <c r="SWF54" s="367"/>
      <c r="SWG54" s="367"/>
      <c r="SWH54" s="367"/>
      <c r="SWI54" s="367"/>
      <c r="SWJ54" s="367"/>
      <c r="SWK54" s="367"/>
      <c r="SWL54" s="367"/>
      <c r="SWM54" s="367"/>
      <c r="SWN54" s="367"/>
      <c r="SWO54" s="367"/>
      <c r="SWP54" s="367"/>
      <c r="SWQ54" s="367"/>
      <c r="SWR54" s="367"/>
      <c r="SWS54" s="367"/>
      <c r="SWT54" s="367"/>
      <c r="SWU54" s="367"/>
      <c r="SWV54" s="367"/>
      <c r="SWW54" s="367"/>
      <c r="SWX54" s="367"/>
      <c r="SWY54" s="367"/>
      <c r="SWZ54" s="367"/>
      <c r="SXA54" s="367"/>
      <c r="SXB54" s="367"/>
      <c r="SXC54" s="367"/>
      <c r="SXD54" s="367"/>
      <c r="SXE54" s="367"/>
      <c r="SXF54" s="367"/>
      <c r="SXG54" s="367"/>
      <c r="SXH54" s="367"/>
      <c r="SXI54" s="367"/>
      <c r="SXJ54" s="367"/>
      <c r="SXK54" s="367"/>
      <c r="SXL54" s="367"/>
      <c r="SXM54" s="367"/>
      <c r="SXN54" s="367"/>
      <c r="SXO54" s="367"/>
      <c r="SXP54" s="367"/>
      <c r="SXQ54" s="367"/>
      <c r="SXR54" s="367"/>
      <c r="SXS54" s="367"/>
      <c r="SXT54" s="367"/>
      <c r="SXU54" s="367"/>
      <c r="SXV54" s="367"/>
      <c r="SXW54" s="367"/>
      <c r="SXX54" s="367"/>
      <c r="SXY54" s="367"/>
      <c r="SXZ54" s="367"/>
      <c r="SYA54" s="367"/>
      <c r="SYB54" s="367"/>
      <c r="SYC54" s="367"/>
      <c r="SYD54" s="367"/>
      <c r="SYE54" s="367"/>
      <c r="SYF54" s="367"/>
      <c r="SYG54" s="367"/>
      <c r="SYH54" s="367"/>
      <c r="SYI54" s="367"/>
      <c r="SYJ54" s="367"/>
      <c r="SYK54" s="367"/>
      <c r="SYL54" s="367"/>
      <c r="SYM54" s="367"/>
      <c r="SYN54" s="367"/>
      <c r="SYO54" s="367"/>
      <c r="SYP54" s="367"/>
      <c r="SYQ54" s="367"/>
      <c r="SYR54" s="367"/>
      <c r="SYS54" s="367"/>
      <c r="SYT54" s="367"/>
      <c r="SYU54" s="367"/>
      <c r="SYV54" s="367"/>
      <c r="SYW54" s="367"/>
      <c r="SYX54" s="367"/>
      <c r="SYY54" s="367"/>
      <c r="SYZ54" s="367"/>
      <c r="SZA54" s="367"/>
      <c r="SZB54" s="367"/>
      <c r="SZC54" s="367"/>
      <c r="SZD54" s="367"/>
      <c r="SZE54" s="367"/>
      <c r="SZF54" s="367"/>
      <c r="SZG54" s="367"/>
      <c r="SZH54" s="367"/>
      <c r="SZI54" s="367"/>
      <c r="SZJ54" s="367"/>
      <c r="SZK54" s="367"/>
      <c r="SZL54" s="367"/>
      <c r="SZM54" s="367"/>
      <c r="SZN54" s="367"/>
      <c r="SZO54" s="367"/>
      <c r="SZP54" s="367"/>
      <c r="SZQ54" s="367"/>
      <c r="SZR54" s="367"/>
      <c r="SZS54" s="367"/>
      <c r="SZT54" s="367"/>
      <c r="SZU54" s="367"/>
      <c r="SZV54" s="367"/>
      <c r="SZW54" s="367"/>
      <c r="SZX54" s="367"/>
      <c r="SZY54" s="367"/>
      <c r="SZZ54" s="367"/>
      <c r="TAA54" s="367"/>
      <c r="TAB54" s="367"/>
      <c r="TAC54" s="367"/>
      <c r="TAD54" s="367"/>
      <c r="TAE54" s="367"/>
      <c r="TAF54" s="367"/>
      <c r="TAG54" s="367"/>
      <c r="TAH54" s="367"/>
      <c r="TAI54" s="367"/>
      <c r="TAJ54" s="367"/>
      <c r="TAK54" s="367"/>
      <c r="TAL54" s="367"/>
      <c r="TAM54" s="367"/>
      <c r="TAN54" s="367"/>
      <c r="TAO54" s="367"/>
      <c r="TAP54" s="367"/>
      <c r="TAQ54" s="367"/>
      <c r="TAR54" s="367"/>
      <c r="TAS54" s="367"/>
      <c r="TAT54" s="367"/>
      <c r="TAU54" s="367"/>
      <c r="TAV54" s="367"/>
      <c r="TAW54" s="367"/>
      <c r="TAX54" s="367"/>
      <c r="TAY54" s="367"/>
      <c r="TAZ54" s="367"/>
      <c r="TBA54" s="367"/>
      <c r="TBB54" s="367"/>
      <c r="TBC54" s="367"/>
      <c r="TBD54" s="367"/>
      <c r="TBE54" s="367"/>
      <c r="TBF54" s="367"/>
      <c r="TBG54" s="367"/>
      <c r="TBH54" s="367"/>
      <c r="TBI54" s="367"/>
      <c r="TBJ54" s="367"/>
      <c r="TBK54" s="367"/>
      <c r="TBL54" s="367"/>
      <c r="TBM54" s="367"/>
      <c r="TBN54" s="367"/>
      <c r="TBO54" s="367"/>
      <c r="TBP54" s="367"/>
      <c r="TBQ54" s="367"/>
      <c r="TBR54" s="367"/>
      <c r="TBS54" s="367"/>
      <c r="TBT54" s="367"/>
      <c r="TBU54" s="367"/>
      <c r="TBV54" s="367"/>
      <c r="TBW54" s="367"/>
      <c r="TBX54" s="367"/>
      <c r="TBY54" s="367"/>
      <c r="TBZ54" s="367"/>
      <c r="TCA54" s="367"/>
      <c r="TCB54" s="367"/>
      <c r="TCC54" s="367"/>
      <c r="TCD54" s="367"/>
      <c r="TCE54" s="367"/>
      <c r="TCF54" s="367"/>
      <c r="TCG54" s="367"/>
      <c r="TCH54" s="367"/>
      <c r="TCI54" s="367"/>
      <c r="TCJ54" s="367"/>
      <c r="TCK54" s="367"/>
      <c r="TCL54" s="367"/>
      <c r="TCM54" s="367"/>
      <c r="TCN54" s="367"/>
      <c r="TCO54" s="367"/>
      <c r="TCP54" s="367"/>
      <c r="TCQ54" s="367"/>
      <c r="TCR54" s="367"/>
      <c r="TCS54" s="367"/>
      <c r="TCT54" s="367"/>
      <c r="TCU54" s="367"/>
      <c r="TCV54" s="367"/>
      <c r="TCW54" s="367"/>
      <c r="TCX54" s="367"/>
      <c r="TCY54" s="367"/>
      <c r="TCZ54" s="367"/>
      <c r="TDA54" s="367"/>
      <c r="TDB54" s="367"/>
      <c r="TDC54" s="367"/>
      <c r="TDD54" s="367"/>
      <c r="TDE54" s="367"/>
      <c r="TDF54" s="367"/>
      <c r="TDG54" s="367"/>
      <c r="TDH54" s="367"/>
      <c r="TDI54" s="367"/>
      <c r="TDJ54" s="367"/>
      <c r="TDK54" s="367"/>
      <c r="TDL54" s="367"/>
      <c r="TDM54" s="367"/>
      <c r="TDN54" s="367"/>
      <c r="TDO54" s="367"/>
      <c r="TDP54" s="367"/>
      <c r="TDQ54" s="367"/>
      <c r="TDR54" s="367"/>
      <c r="TDS54" s="367"/>
      <c r="TDT54" s="367"/>
      <c r="TDU54" s="367"/>
      <c r="TDV54" s="367"/>
      <c r="TDW54" s="367"/>
      <c r="TDX54" s="367"/>
      <c r="TDY54" s="367"/>
      <c r="TDZ54" s="367"/>
      <c r="TEA54" s="367"/>
      <c r="TEB54" s="367"/>
      <c r="TEC54" s="367"/>
      <c r="TED54" s="367"/>
      <c r="TEE54" s="367"/>
      <c r="TEF54" s="367"/>
      <c r="TEG54" s="367"/>
      <c r="TEH54" s="367"/>
      <c r="TEI54" s="367"/>
      <c r="TEJ54" s="367"/>
      <c r="TEK54" s="367"/>
      <c r="TEL54" s="367"/>
      <c r="TEM54" s="367"/>
      <c r="TEN54" s="367"/>
      <c r="TEO54" s="367"/>
      <c r="TEP54" s="367"/>
      <c r="TEQ54" s="367"/>
      <c r="TER54" s="367"/>
      <c r="TES54" s="367"/>
      <c r="TET54" s="367"/>
      <c r="TEU54" s="367"/>
      <c r="TEV54" s="367"/>
      <c r="TEW54" s="367"/>
      <c r="TEX54" s="367"/>
      <c r="TEY54" s="367"/>
      <c r="TEZ54" s="367"/>
      <c r="TFA54" s="367"/>
      <c r="TFB54" s="367"/>
      <c r="TFC54" s="367"/>
      <c r="TFD54" s="367"/>
      <c r="TFE54" s="367"/>
      <c r="TFF54" s="367"/>
      <c r="TFG54" s="367"/>
      <c r="TFH54" s="367"/>
      <c r="TFI54" s="367"/>
      <c r="TFJ54" s="367"/>
      <c r="TFK54" s="367"/>
      <c r="TFL54" s="367"/>
      <c r="TFM54" s="367"/>
      <c r="TFN54" s="367"/>
      <c r="TFO54" s="367"/>
      <c r="TFP54" s="367"/>
      <c r="TFQ54" s="367"/>
      <c r="TFR54" s="367"/>
      <c r="TFS54" s="367"/>
      <c r="TFT54" s="367"/>
      <c r="TFU54" s="367"/>
      <c r="TFV54" s="367"/>
      <c r="TFW54" s="367"/>
      <c r="TFX54" s="367"/>
      <c r="TFY54" s="367"/>
      <c r="TFZ54" s="367"/>
      <c r="TGA54" s="367"/>
      <c r="TGB54" s="367"/>
      <c r="TGC54" s="367"/>
      <c r="TGD54" s="367"/>
      <c r="TGE54" s="367"/>
      <c r="TGF54" s="367"/>
      <c r="TGG54" s="367"/>
      <c r="TGH54" s="367"/>
      <c r="TGI54" s="367"/>
      <c r="TGJ54" s="367"/>
      <c r="TGK54" s="367"/>
      <c r="TGL54" s="367"/>
      <c r="TGM54" s="367"/>
      <c r="TGN54" s="367"/>
      <c r="TGO54" s="367"/>
      <c r="TGP54" s="367"/>
      <c r="TGQ54" s="367"/>
      <c r="TGR54" s="367"/>
      <c r="TGS54" s="367"/>
      <c r="TGT54" s="367"/>
      <c r="TGU54" s="367"/>
      <c r="TGV54" s="367"/>
      <c r="TGW54" s="367"/>
      <c r="TGX54" s="367"/>
      <c r="TGY54" s="367"/>
      <c r="TGZ54" s="367"/>
      <c r="THA54" s="367"/>
      <c r="THB54" s="367"/>
      <c r="THC54" s="367"/>
      <c r="THD54" s="367"/>
      <c r="THE54" s="367"/>
      <c r="THF54" s="367"/>
      <c r="THG54" s="367"/>
      <c r="THH54" s="367"/>
      <c r="THI54" s="367"/>
      <c r="THJ54" s="367"/>
      <c r="THK54" s="367"/>
      <c r="THL54" s="367"/>
      <c r="THM54" s="367"/>
      <c r="THN54" s="367"/>
      <c r="THO54" s="367"/>
      <c r="THP54" s="367"/>
      <c r="THQ54" s="367"/>
      <c r="THR54" s="367"/>
      <c r="THS54" s="367"/>
      <c r="THT54" s="367"/>
      <c r="THU54" s="367"/>
      <c r="THV54" s="367"/>
      <c r="THW54" s="367"/>
      <c r="THX54" s="367"/>
      <c r="THY54" s="367"/>
      <c r="THZ54" s="367"/>
      <c r="TIA54" s="367"/>
      <c r="TIB54" s="367"/>
      <c r="TIC54" s="367"/>
      <c r="TID54" s="367"/>
      <c r="TIE54" s="367"/>
      <c r="TIF54" s="367"/>
      <c r="TIG54" s="367"/>
      <c r="TIH54" s="367"/>
      <c r="TII54" s="367"/>
      <c r="TIJ54" s="367"/>
      <c r="TIK54" s="367"/>
      <c r="TIL54" s="367"/>
      <c r="TIM54" s="367"/>
      <c r="TIN54" s="367"/>
      <c r="TIO54" s="367"/>
      <c r="TIP54" s="367"/>
      <c r="TIQ54" s="367"/>
      <c r="TIR54" s="367"/>
      <c r="TIS54" s="367"/>
      <c r="TIT54" s="367"/>
      <c r="TIU54" s="367"/>
      <c r="TIV54" s="367"/>
      <c r="TIW54" s="367"/>
      <c r="TIX54" s="367"/>
      <c r="TIY54" s="367"/>
      <c r="TIZ54" s="367"/>
      <c r="TJA54" s="367"/>
      <c r="TJB54" s="367"/>
      <c r="TJC54" s="367"/>
      <c r="TJD54" s="367"/>
      <c r="TJE54" s="367"/>
      <c r="TJF54" s="367"/>
      <c r="TJG54" s="367"/>
      <c r="TJH54" s="367"/>
      <c r="TJI54" s="367"/>
      <c r="TJJ54" s="367"/>
      <c r="TJK54" s="367"/>
      <c r="TJL54" s="367"/>
      <c r="TJM54" s="367"/>
      <c r="TJN54" s="367"/>
      <c r="TJO54" s="367"/>
      <c r="TJP54" s="367"/>
      <c r="TJQ54" s="367"/>
      <c r="TJR54" s="367"/>
      <c r="TJS54" s="367"/>
      <c r="TJT54" s="367"/>
      <c r="TJU54" s="367"/>
      <c r="TJV54" s="367"/>
      <c r="TJW54" s="367"/>
      <c r="TJX54" s="367"/>
      <c r="TJY54" s="367"/>
      <c r="TJZ54" s="367"/>
      <c r="TKA54" s="367"/>
      <c r="TKB54" s="367"/>
      <c r="TKC54" s="367"/>
      <c r="TKD54" s="367"/>
      <c r="TKE54" s="367"/>
      <c r="TKF54" s="367"/>
      <c r="TKG54" s="367"/>
      <c r="TKH54" s="367"/>
      <c r="TKI54" s="367"/>
      <c r="TKJ54" s="367"/>
      <c r="TKK54" s="367"/>
      <c r="TKL54" s="367"/>
      <c r="TKM54" s="367"/>
      <c r="TKN54" s="367"/>
      <c r="TKO54" s="367"/>
      <c r="TKP54" s="367"/>
      <c r="TKQ54" s="367"/>
      <c r="TKR54" s="367"/>
      <c r="TKS54" s="367"/>
      <c r="TKT54" s="367"/>
      <c r="TKU54" s="367"/>
      <c r="TKV54" s="367"/>
      <c r="TKW54" s="367"/>
      <c r="TKX54" s="367"/>
      <c r="TKY54" s="367"/>
      <c r="TKZ54" s="367"/>
      <c r="TLA54" s="367"/>
      <c r="TLB54" s="367"/>
      <c r="TLC54" s="367"/>
      <c r="TLD54" s="367"/>
      <c r="TLE54" s="367"/>
      <c r="TLF54" s="367"/>
      <c r="TLG54" s="367"/>
      <c r="TLH54" s="367"/>
      <c r="TLI54" s="367"/>
      <c r="TLJ54" s="367"/>
      <c r="TLK54" s="367"/>
      <c r="TLL54" s="367"/>
      <c r="TLM54" s="367"/>
      <c r="TLN54" s="367"/>
      <c r="TLO54" s="367"/>
      <c r="TLP54" s="367"/>
      <c r="TLQ54" s="367"/>
      <c r="TLR54" s="367"/>
      <c r="TLS54" s="367"/>
      <c r="TLT54" s="367"/>
      <c r="TLU54" s="367"/>
      <c r="TLV54" s="367"/>
      <c r="TLW54" s="367"/>
      <c r="TLX54" s="367"/>
      <c r="TLY54" s="367"/>
      <c r="TLZ54" s="367"/>
      <c r="TMA54" s="367"/>
      <c r="TMB54" s="367"/>
      <c r="TMC54" s="367"/>
      <c r="TMD54" s="367"/>
      <c r="TME54" s="367"/>
      <c r="TMF54" s="367"/>
      <c r="TMG54" s="367"/>
      <c r="TMH54" s="367"/>
      <c r="TMI54" s="367"/>
      <c r="TMJ54" s="367"/>
      <c r="TMK54" s="367"/>
      <c r="TML54" s="367"/>
      <c r="TMM54" s="367"/>
      <c r="TMN54" s="367"/>
      <c r="TMO54" s="367"/>
      <c r="TMP54" s="367"/>
      <c r="TMQ54" s="367"/>
      <c r="TMR54" s="367"/>
      <c r="TMS54" s="367"/>
      <c r="TMT54" s="367"/>
      <c r="TMU54" s="367"/>
      <c r="TMV54" s="367"/>
      <c r="TMW54" s="367"/>
      <c r="TMX54" s="367"/>
      <c r="TMY54" s="367"/>
      <c r="TMZ54" s="367"/>
      <c r="TNA54" s="367"/>
      <c r="TNB54" s="367"/>
      <c r="TNC54" s="367"/>
      <c r="TND54" s="367"/>
      <c r="TNE54" s="367"/>
      <c r="TNF54" s="367"/>
      <c r="TNG54" s="367"/>
      <c r="TNH54" s="367"/>
      <c r="TNI54" s="367"/>
      <c r="TNJ54" s="367"/>
      <c r="TNK54" s="367"/>
      <c r="TNL54" s="367"/>
      <c r="TNM54" s="367"/>
      <c r="TNN54" s="367"/>
      <c r="TNO54" s="367"/>
      <c r="TNP54" s="367"/>
      <c r="TNQ54" s="367"/>
      <c r="TNR54" s="367"/>
      <c r="TNS54" s="367"/>
      <c r="TNT54" s="367"/>
      <c r="TNU54" s="367"/>
      <c r="TNV54" s="367"/>
      <c r="TNW54" s="367"/>
      <c r="TNX54" s="367"/>
      <c r="TNY54" s="367"/>
      <c r="TNZ54" s="367"/>
      <c r="TOA54" s="367"/>
      <c r="TOB54" s="367"/>
      <c r="TOC54" s="367"/>
      <c r="TOD54" s="367"/>
      <c r="TOE54" s="367"/>
      <c r="TOF54" s="367"/>
      <c r="TOG54" s="367"/>
      <c r="TOH54" s="367"/>
      <c r="TOI54" s="367"/>
      <c r="TOJ54" s="367"/>
      <c r="TOK54" s="367"/>
      <c r="TOL54" s="367"/>
      <c r="TOM54" s="367"/>
      <c r="TON54" s="367"/>
      <c r="TOO54" s="367"/>
      <c r="TOP54" s="367"/>
      <c r="TOQ54" s="367"/>
      <c r="TOR54" s="367"/>
      <c r="TOS54" s="367"/>
      <c r="TOT54" s="367"/>
      <c r="TOU54" s="367"/>
      <c r="TOV54" s="367"/>
      <c r="TOW54" s="367"/>
      <c r="TOX54" s="367"/>
      <c r="TOY54" s="367"/>
      <c r="TOZ54" s="367"/>
      <c r="TPA54" s="367"/>
      <c r="TPB54" s="367"/>
      <c r="TPC54" s="367"/>
      <c r="TPD54" s="367"/>
      <c r="TPE54" s="367"/>
      <c r="TPF54" s="367"/>
      <c r="TPG54" s="367"/>
      <c r="TPH54" s="367"/>
      <c r="TPI54" s="367"/>
      <c r="TPJ54" s="367"/>
      <c r="TPK54" s="367"/>
      <c r="TPL54" s="367"/>
      <c r="TPM54" s="367"/>
      <c r="TPN54" s="367"/>
      <c r="TPO54" s="367"/>
      <c r="TPP54" s="367"/>
      <c r="TPQ54" s="367"/>
      <c r="TPR54" s="367"/>
      <c r="TPS54" s="367"/>
      <c r="TPT54" s="367"/>
      <c r="TPU54" s="367"/>
      <c r="TPV54" s="367"/>
      <c r="TPW54" s="367"/>
      <c r="TPX54" s="367"/>
      <c r="TPY54" s="367"/>
      <c r="TPZ54" s="367"/>
      <c r="TQA54" s="367"/>
      <c r="TQB54" s="367"/>
      <c r="TQC54" s="367"/>
      <c r="TQD54" s="367"/>
      <c r="TQE54" s="367"/>
      <c r="TQF54" s="367"/>
      <c r="TQG54" s="367"/>
      <c r="TQH54" s="367"/>
      <c r="TQI54" s="367"/>
      <c r="TQJ54" s="367"/>
      <c r="TQK54" s="367"/>
      <c r="TQL54" s="367"/>
      <c r="TQM54" s="367"/>
      <c r="TQN54" s="367"/>
      <c r="TQO54" s="367"/>
      <c r="TQP54" s="367"/>
      <c r="TQQ54" s="367"/>
      <c r="TQR54" s="367"/>
      <c r="TQS54" s="367"/>
      <c r="TQT54" s="367"/>
      <c r="TQU54" s="367"/>
      <c r="TQV54" s="367"/>
      <c r="TQW54" s="367"/>
      <c r="TQX54" s="367"/>
      <c r="TQY54" s="367"/>
      <c r="TQZ54" s="367"/>
      <c r="TRA54" s="367"/>
      <c r="TRB54" s="367"/>
      <c r="TRC54" s="367"/>
      <c r="TRD54" s="367"/>
      <c r="TRE54" s="367"/>
      <c r="TRF54" s="367"/>
      <c r="TRG54" s="367"/>
      <c r="TRH54" s="367"/>
      <c r="TRI54" s="367"/>
      <c r="TRJ54" s="367"/>
      <c r="TRK54" s="367"/>
      <c r="TRL54" s="367"/>
      <c r="TRM54" s="367"/>
      <c r="TRN54" s="367"/>
      <c r="TRO54" s="367"/>
      <c r="TRP54" s="367"/>
      <c r="TRQ54" s="367"/>
      <c r="TRR54" s="367"/>
      <c r="TRS54" s="367"/>
      <c r="TRT54" s="367"/>
      <c r="TRU54" s="367"/>
      <c r="TRV54" s="367"/>
      <c r="TRW54" s="367"/>
      <c r="TRX54" s="367"/>
      <c r="TRY54" s="367"/>
      <c r="TRZ54" s="367"/>
      <c r="TSA54" s="367"/>
      <c r="TSB54" s="367"/>
      <c r="TSC54" s="367"/>
      <c r="TSD54" s="367"/>
      <c r="TSE54" s="367"/>
      <c r="TSF54" s="367"/>
      <c r="TSG54" s="367"/>
      <c r="TSH54" s="367"/>
      <c r="TSI54" s="367"/>
      <c r="TSJ54" s="367"/>
      <c r="TSK54" s="367"/>
      <c r="TSL54" s="367"/>
      <c r="TSM54" s="367"/>
      <c r="TSN54" s="367"/>
      <c r="TSO54" s="367"/>
      <c r="TSP54" s="367"/>
      <c r="TSQ54" s="367"/>
      <c r="TSR54" s="367"/>
      <c r="TSS54" s="367"/>
      <c r="TST54" s="367"/>
      <c r="TSU54" s="367"/>
      <c r="TSV54" s="367"/>
      <c r="TSW54" s="367"/>
      <c r="TSX54" s="367"/>
      <c r="TSY54" s="367"/>
      <c r="TSZ54" s="367"/>
      <c r="TTA54" s="367"/>
      <c r="TTB54" s="367"/>
      <c r="TTC54" s="367"/>
      <c r="TTD54" s="367"/>
      <c r="TTE54" s="367"/>
      <c r="TTF54" s="367"/>
      <c r="TTG54" s="367"/>
      <c r="TTH54" s="367"/>
      <c r="TTI54" s="367"/>
      <c r="TTJ54" s="367"/>
      <c r="TTK54" s="367"/>
      <c r="TTL54" s="367"/>
      <c r="TTM54" s="367"/>
      <c r="TTN54" s="367"/>
      <c r="TTO54" s="367"/>
      <c r="TTP54" s="367"/>
      <c r="TTQ54" s="367"/>
      <c r="TTR54" s="367"/>
      <c r="TTS54" s="367"/>
      <c r="TTT54" s="367"/>
      <c r="TTU54" s="367"/>
      <c r="TTV54" s="367"/>
      <c r="TTW54" s="367"/>
      <c r="TTX54" s="367"/>
      <c r="TTY54" s="367"/>
      <c r="TTZ54" s="367"/>
      <c r="TUA54" s="367"/>
      <c r="TUB54" s="367"/>
      <c r="TUC54" s="367"/>
      <c r="TUD54" s="367"/>
      <c r="TUE54" s="367"/>
      <c r="TUF54" s="367"/>
      <c r="TUG54" s="367"/>
      <c r="TUH54" s="367"/>
      <c r="TUI54" s="367"/>
      <c r="TUJ54" s="367"/>
      <c r="TUK54" s="367"/>
      <c r="TUL54" s="367"/>
      <c r="TUM54" s="367"/>
      <c r="TUN54" s="367"/>
      <c r="TUO54" s="367"/>
      <c r="TUP54" s="367"/>
      <c r="TUQ54" s="367"/>
      <c r="TUR54" s="367"/>
      <c r="TUS54" s="367"/>
      <c r="TUT54" s="367"/>
      <c r="TUU54" s="367"/>
      <c r="TUV54" s="367"/>
      <c r="TUW54" s="367"/>
      <c r="TUX54" s="367"/>
      <c r="TUY54" s="367"/>
      <c r="TUZ54" s="367"/>
      <c r="TVA54" s="367"/>
      <c r="TVB54" s="367"/>
      <c r="TVC54" s="367"/>
      <c r="TVD54" s="367"/>
      <c r="TVE54" s="367"/>
      <c r="TVF54" s="367"/>
      <c r="TVG54" s="367"/>
      <c r="TVH54" s="367"/>
      <c r="TVI54" s="367"/>
      <c r="TVJ54" s="367"/>
      <c r="TVK54" s="367"/>
      <c r="TVL54" s="367"/>
      <c r="TVM54" s="367"/>
      <c r="TVN54" s="367"/>
      <c r="TVO54" s="367"/>
      <c r="TVP54" s="367"/>
      <c r="TVQ54" s="367"/>
      <c r="TVR54" s="367"/>
      <c r="TVS54" s="367"/>
      <c r="TVT54" s="367"/>
      <c r="TVU54" s="367"/>
      <c r="TVV54" s="367"/>
      <c r="TVW54" s="367"/>
      <c r="TVX54" s="367"/>
      <c r="TVY54" s="367"/>
      <c r="TVZ54" s="367"/>
      <c r="TWA54" s="367"/>
      <c r="TWB54" s="367"/>
      <c r="TWC54" s="367"/>
      <c r="TWD54" s="367"/>
      <c r="TWE54" s="367"/>
      <c r="TWF54" s="367"/>
      <c r="TWG54" s="367"/>
      <c r="TWH54" s="367"/>
      <c r="TWI54" s="367"/>
      <c r="TWJ54" s="367"/>
      <c r="TWK54" s="367"/>
      <c r="TWL54" s="367"/>
      <c r="TWM54" s="367"/>
      <c r="TWN54" s="367"/>
      <c r="TWO54" s="367"/>
      <c r="TWP54" s="367"/>
      <c r="TWQ54" s="367"/>
      <c r="TWR54" s="367"/>
      <c r="TWS54" s="367"/>
      <c r="TWT54" s="367"/>
      <c r="TWU54" s="367"/>
      <c r="TWV54" s="367"/>
      <c r="TWW54" s="367"/>
      <c r="TWX54" s="367"/>
      <c r="TWY54" s="367"/>
      <c r="TWZ54" s="367"/>
      <c r="TXA54" s="367"/>
      <c r="TXB54" s="367"/>
      <c r="TXC54" s="367"/>
      <c r="TXD54" s="367"/>
      <c r="TXE54" s="367"/>
      <c r="TXF54" s="367"/>
      <c r="TXG54" s="367"/>
      <c r="TXH54" s="367"/>
      <c r="TXI54" s="367"/>
      <c r="TXJ54" s="367"/>
      <c r="TXK54" s="367"/>
      <c r="TXL54" s="367"/>
      <c r="TXM54" s="367"/>
      <c r="TXN54" s="367"/>
      <c r="TXO54" s="367"/>
      <c r="TXP54" s="367"/>
      <c r="TXQ54" s="367"/>
      <c r="TXR54" s="367"/>
      <c r="TXS54" s="367"/>
      <c r="TXT54" s="367"/>
      <c r="TXU54" s="367"/>
      <c r="TXV54" s="367"/>
      <c r="TXW54" s="367"/>
      <c r="TXX54" s="367"/>
      <c r="TXY54" s="367"/>
      <c r="TXZ54" s="367"/>
      <c r="TYA54" s="367"/>
      <c r="TYB54" s="367"/>
      <c r="TYC54" s="367"/>
      <c r="TYD54" s="367"/>
      <c r="TYE54" s="367"/>
      <c r="TYF54" s="367"/>
      <c r="TYG54" s="367"/>
      <c r="TYH54" s="367"/>
      <c r="TYI54" s="367"/>
      <c r="TYJ54" s="367"/>
      <c r="TYK54" s="367"/>
      <c r="TYL54" s="367"/>
      <c r="TYM54" s="367"/>
      <c r="TYN54" s="367"/>
      <c r="TYO54" s="367"/>
      <c r="TYP54" s="367"/>
      <c r="TYQ54" s="367"/>
      <c r="TYR54" s="367"/>
      <c r="TYS54" s="367"/>
      <c r="TYT54" s="367"/>
      <c r="TYU54" s="367"/>
      <c r="TYV54" s="367"/>
      <c r="TYW54" s="367"/>
      <c r="TYX54" s="367"/>
      <c r="TYY54" s="367"/>
      <c r="TYZ54" s="367"/>
      <c r="TZA54" s="367"/>
      <c r="TZB54" s="367"/>
      <c r="TZC54" s="367"/>
      <c r="TZD54" s="367"/>
      <c r="TZE54" s="367"/>
      <c r="TZF54" s="367"/>
      <c r="TZG54" s="367"/>
      <c r="TZH54" s="367"/>
      <c r="TZI54" s="367"/>
      <c r="TZJ54" s="367"/>
      <c r="TZK54" s="367"/>
      <c r="TZL54" s="367"/>
      <c r="TZM54" s="367"/>
      <c r="TZN54" s="367"/>
      <c r="TZO54" s="367"/>
      <c r="TZP54" s="367"/>
      <c r="TZQ54" s="367"/>
      <c r="TZR54" s="367"/>
      <c r="TZS54" s="367"/>
      <c r="TZT54" s="367"/>
      <c r="TZU54" s="367"/>
      <c r="TZV54" s="367"/>
      <c r="TZW54" s="367"/>
      <c r="TZX54" s="367"/>
      <c r="TZY54" s="367"/>
      <c r="TZZ54" s="367"/>
      <c r="UAA54" s="367"/>
      <c r="UAB54" s="367"/>
      <c r="UAC54" s="367"/>
      <c r="UAD54" s="367"/>
      <c r="UAE54" s="367"/>
      <c r="UAF54" s="367"/>
      <c r="UAG54" s="367"/>
      <c r="UAH54" s="367"/>
      <c r="UAI54" s="367"/>
      <c r="UAJ54" s="367"/>
      <c r="UAK54" s="367"/>
      <c r="UAL54" s="367"/>
      <c r="UAM54" s="367"/>
      <c r="UAN54" s="367"/>
      <c r="UAO54" s="367"/>
      <c r="UAP54" s="367"/>
      <c r="UAQ54" s="367"/>
      <c r="UAR54" s="367"/>
      <c r="UAS54" s="367"/>
      <c r="UAT54" s="367"/>
      <c r="UAU54" s="367"/>
      <c r="UAV54" s="367"/>
      <c r="UAW54" s="367"/>
      <c r="UAX54" s="367"/>
      <c r="UAY54" s="367"/>
      <c r="UAZ54" s="367"/>
      <c r="UBA54" s="367"/>
      <c r="UBB54" s="367"/>
      <c r="UBC54" s="367"/>
      <c r="UBD54" s="367"/>
      <c r="UBE54" s="367"/>
      <c r="UBF54" s="367"/>
      <c r="UBG54" s="367"/>
      <c r="UBH54" s="367"/>
      <c r="UBI54" s="367"/>
      <c r="UBJ54" s="367"/>
      <c r="UBK54" s="367"/>
      <c r="UBL54" s="367"/>
      <c r="UBM54" s="367"/>
      <c r="UBN54" s="367"/>
      <c r="UBO54" s="367"/>
      <c r="UBP54" s="367"/>
      <c r="UBQ54" s="367"/>
      <c r="UBR54" s="367"/>
      <c r="UBS54" s="367"/>
      <c r="UBT54" s="367"/>
      <c r="UBU54" s="367"/>
      <c r="UBV54" s="367"/>
      <c r="UBW54" s="367"/>
      <c r="UBX54" s="367"/>
      <c r="UBY54" s="367"/>
      <c r="UBZ54" s="367"/>
      <c r="UCA54" s="367"/>
      <c r="UCB54" s="367"/>
      <c r="UCC54" s="367"/>
      <c r="UCD54" s="367"/>
      <c r="UCE54" s="367"/>
      <c r="UCF54" s="367"/>
      <c r="UCG54" s="367"/>
      <c r="UCH54" s="367"/>
      <c r="UCI54" s="367"/>
      <c r="UCJ54" s="367"/>
      <c r="UCK54" s="367"/>
      <c r="UCL54" s="367"/>
      <c r="UCM54" s="367"/>
      <c r="UCN54" s="367"/>
      <c r="UCO54" s="367"/>
      <c r="UCP54" s="367"/>
      <c r="UCQ54" s="367"/>
      <c r="UCR54" s="367"/>
      <c r="UCS54" s="367"/>
      <c r="UCT54" s="367"/>
      <c r="UCU54" s="367"/>
      <c r="UCV54" s="367"/>
      <c r="UCW54" s="367"/>
      <c r="UCX54" s="367"/>
      <c r="UCY54" s="367"/>
      <c r="UCZ54" s="367"/>
      <c r="UDA54" s="367"/>
      <c r="UDB54" s="367"/>
      <c r="UDC54" s="367"/>
      <c r="UDD54" s="367"/>
      <c r="UDE54" s="367"/>
      <c r="UDF54" s="367"/>
      <c r="UDG54" s="367"/>
      <c r="UDH54" s="367"/>
      <c r="UDI54" s="367"/>
      <c r="UDJ54" s="367"/>
      <c r="UDK54" s="367"/>
      <c r="UDL54" s="367"/>
      <c r="UDM54" s="367"/>
      <c r="UDN54" s="367"/>
      <c r="UDO54" s="367"/>
      <c r="UDP54" s="367"/>
      <c r="UDQ54" s="367"/>
      <c r="UDR54" s="367"/>
      <c r="UDS54" s="367"/>
      <c r="UDT54" s="367"/>
      <c r="UDU54" s="367"/>
      <c r="UDV54" s="367"/>
      <c r="UDW54" s="367"/>
      <c r="UDX54" s="367"/>
      <c r="UDY54" s="367"/>
      <c r="UDZ54" s="367"/>
      <c r="UEA54" s="367"/>
      <c r="UEB54" s="367"/>
      <c r="UEC54" s="367"/>
      <c r="UED54" s="367"/>
      <c r="UEE54" s="367"/>
      <c r="UEF54" s="367"/>
      <c r="UEG54" s="367"/>
      <c r="UEH54" s="367"/>
      <c r="UEI54" s="367"/>
      <c r="UEJ54" s="367"/>
      <c r="UEK54" s="367"/>
      <c r="UEL54" s="367"/>
      <c r="UEM54" s="367"/>
      <c r="UEN54" s="367"/>
      <c r="UEO54" s="367"/>
      <c r="UEP54" s="367"/>
      <c r="UEQ54" s="367"/>
      <c r="UER54" s="367"/>
      <c r="UES54" s="367"/>
      <c r="UET54" s="367"/>
      <c r="UEU54" s="367"/>
      <c r="UEV54" s="367"/>
      <c r="UEW54" s="367"/>
      <c r="UEX54" s="367"/>
      <c r="UEY54" s="367"/>
      <c r="UEZ54" s="367"/>
      <c r="UFA54" s="367"/>
      <c r="UFB54" s="367"/>
      <c r="UFC54" s="367"/>
      <c r="UFD54" s="367"/>
      <c r="UFE54" s="367"/>
      <c r="UFF54" s="367"/>
      <c r="UFG54" s="367"/>
      <c r="UFH54" s="367"/>
      <c r="UFI54" s="367"/>
      <c r="UFJ54" s="367"/>
      <c r="UFK54" s="367"/>
      <c r="UFL54" s="367"/>
      <c r="UFM54" s="367"/>
      <c r="UFN54" s="367"/>
      <c r="UFO54" s="367"/>
      <c r="UFP54" s="367"/>
      <c r="UFQ54" s="367"/>
      <c r="UFR54" s="367"/>
      <c r="UFS54" s="367"/>
      <c r="UFT54" s="367"/>
      <c r="UFU54" s="367"/>
      <c r="UFV54" s="367"/>
      <c r="UFW54" s="367"/>
      <c r="UFX54" s="367"/>
      <c r="UFY54" s="367"/>
      <c r="UFZ54" s="367"/>
      <c r="UGA54" s="367"/>
      <c r="UGB54" s="367"/>
      <c r="UGC54" s="367"/>
      <c r="UGD54" s="367"/>
      <c r="UGE54" s="367"/>
      <c r="UGF54" s="367"/>
      <c r="UGG54" s="367"/>
      <c r="UGH54" s="367"/>
      <c r="UGI54" s="367"/>
      <c r="UGJ54" s="367"/>
      <c r="UGK54" s="367"/>
      <c r="UGL54" s="367"/>
      <c r="UGM54" s="367"/>
      <c r="UGN54" s="367"/>
      <c r="UGO54" s="367"/>
      <c r="UGP54" s="367"/>
      <c r="UGQ54" s="367"/>
      <c r="UGR54" s="367"/>
      <c r="UGS54" s="367"/>
      <c r="UGT54" s="367"/>
      <c r="UGU54" s="367"/>
      <c r="UGV54" s="367"/>
      <c r="UGW54" s="367"/>
      <c r="UGX54" s="367"/>
      <c r="UGY54" s="367"/>
      <c r="UGZ54" s="367"/>
      <c r="UHA54" s="367"/>
      <c r="UHB54" s="367"/>
      <c r="UHC54" s="367"/>
      <c r="UHD54" s="367"/>
      <c r="UHE54" s="367"/>
      <c r="UHF54" s="367"/>
      <c r="UHG54" s="367"/>
      <c r="UHH54" s="367"/>
      <c r="UHI54" s="367"/>
      <c r="UHJ54" s="367"/>
      <c r="UHK54" s="367"/>
      <c r="UHL54" s="367"/>
      <c r="UHM54" s="367"/>
      <c r="UHN54" s="367"/>
      <c r="UHO54" s="367"/>
      <c r="UHP54" s="367"/>
      <c r="UHQ54" s="367"/>
      <c r="UHR54" s="367"/>
      <c r="UHS54" s="367"/>
      <c r="UHT54" s="367"/>
      <c r="UHU54" s="367"/>
      <c r="UHV54" s="367"/>
      <c r="UHW54" s="367"/>
      <c r="UHX54" s="367"/>
      <c r="UHY54" s="367"/>
      <c r="UHZ54" s="367"/>
      <c r="UIA54" s="367"/>
      <c r="UIB54" s="367"/>
      <c r="UIC54" s="367"/>
      <c r="UID54" s="367"/>
      <c r="UIE54" s="367"/>
      <c r="UIF54" s="367"/>
      <c r="UIG54" s="367"/>
      <c r="UIH54" s="367"/>
      <c r="UII54" s="367"/>
      <c r="UIJ54" s="367"/>
      <c r="UIK54" s="367"/>
      <c r="UIL54" s="367"/>
      <c r="UIM54" s="367"/>
      <c r="UIN54" s="367"/>
      <c r="UIO54" s="367"/>
      <c r="UIP54" s="367"/>
      <c r="UIQ54" s="367"/>
      <c r="UIR54" s="367"/>
      <c r="UIS54" s="367"/>
      <c r="UIT54" s="367"/>
      <c r="UIU54" s="367"/>
      <c r="UIV54" s="367"/>
      <c r="UIW54" s="367"/>
      <c r="UIX54" s="367"/>
      <c r="UIY54" s="367"/>
      <c r="UIZ54" s="367"/>
      <c r="UJA54" s="367"/>
      <c r="UJB54" s="367"/>
      <c r="UJC54" s="367"/>
      <c r="UJD54" s="367"/>
      <c r="UJE54" s="367"/>
      <c r="UJF54" s="367"/>
      <c r="UJG54" s="367"/>
      <c r="UJH54" s="367"/>
      <c r="UJI54" s="367"/>
      <c r="UJJ54" s="367"/>
      <c r="UJK54" s="367"/>
      <c r="UJL54" s="367"/>
      <c r="UJM54" s="367"/>
      <c r="UJN54" s="367"/>
      <c r="UJO54" s="367"/>
      <c r="UJP54" s="367"/>
      <c r="UJQ54" s="367"/>
      <c r="UJR54" s="367"/>
      <c r="UJS54" s="367"/>
      <c r="UJT54" s="367"/>
      <c r="UJU54" s="367"/>
      <c r="UJV54" s="367"/>
      <c r="UJW54" s="367"/>
      <c r="UJX54" s="367"/>
      <c r="UJY54" s="367"/>
      <c r="UJZ54" s="367"/>
      <c r="UKA54" s="367"/>
      <c r="UKB54" s="367"/>
      <c r="UKC54" s="367"/>
      <c r="UKD54" s="367"/>
      <c r="UKE54" s="367"/>
      <c r="UKF54" s="367"/>
      <c r="UKG54" s="367"/>
      <c r="UKH54" s="367"/>
      <c r="UKI54" s="367"/>
      <c r="UKJ54" s="367"/>
      <c r="UKK54" s="367"/>
      <c r="UKL54" s="367"/>
      <c r="UKM54" s="367"/>
      <c r="UKN54" s="367"/>
      <c r="UKO54" s="367"/>
      <c r="UKP54" s="367"/>
      <c r="UKQ54" s="367"/>
      <c r="UKR54" s="367"/>
      <c r="UKS54" s="367"/>
      <c r="UKT54" s="367"/>
      <c r="UKU54" s="367"/>
      <c r="UKV54" s="367"/>
      <c r="UKW54" s="367"/>
      <c r="UKX54" s="367"/>
      <c r="UKY54" s="367"/>
      <c r="UKZ54" s="367"/>
      <c r="ULA54" s="367"/>
      <c r="ULB54" s="367"/>
      <c r="ULC54" s="367"/>
      <c r="ULD54" s="367"/>
      <c r="ULE54" s="367"/>
      <c r="ULF54" s="367"/>
      <c r="ULG54" s="367"/>
      <c r="ULH54" s="367"/>
      <c r="ULI54" s="367"/>
      <c r="ULJ54" s="367"/>
      <c r="ULK54" s="367"/>
      <c r="ULL54" s="367"/>
      <c r="ULM54" s="367"/>
      <c r="ULN54" s="367"/>
      <c r="ULO54" s="367"/>
      <c r="ULP54" s="367"/>
      <c r="ULQ54" s="367"/>
      <c r="ULR54" s="367"/>
      <c r="ULS54" s="367"/>
      <c r="ULT54" s="367"/>
      <c r="ULU54" s="367"/>
      <c r="ULV54" s="367"/>
      <c r="ULW54" s="367"/>
      <c r="ULX54" s="367"/>
      <c r="ULY54" s="367"/>
      <c r="ULZ54" s="367"/>
      <c r="UMA54" s="367"/>
      <c r="UMB54" s="367"/>
      <c r="UMC54" s="367"/>
      <c r="UMD54" s="367"/>
      <c r="UME54" s="367"/>
      <c r="UMF54" s="367"/>
      <c r="UMG54" s="367"/>
      <c r="UMH54" s="367"/>
      <c r="UMI54" s="367"/>
      <c r="UMJ54" s="367"/>
      <c r="UMK54" s="367"/>
      <c r="UML54" s="367"/>
      <c r="UMM54" s="367"/>
      <c r="UMN54" s="367"/>
      <c r="UMO54" s="367"/>
      <c r="UMP54" s="367"/>
      <c r="UMQ54" s="367"/>
      <c r="UMR54" s="367"/>
      <c r="UMS54" s="367"/>
      <c r="UMT54" s="367"/>
      <c r="UMU54" s="367"/>
      <c r="UMV54" s="367"/>
      <c r="UMW54" s="367"/>
      <c r="UMX54" s="367"/>
      <c r="UMY54" s="367"/>
      <c r="UMZ54" s="367"/>
      <c r="UNA54" s="367"/>
      <c r="UNB54" s="367"/>
      <c r="UNC54" s="367"/>
      <c r="UND54" s="367"/>
      <c r="UNE54" s="367"/>
      <c r="UNF54" s="367"/>
      <c r="UNG54" s="367"/>
      <c r="UNH54" s="367"/>
      <c r="UNI54" s="367"/>
      <c r="UNJ54" s="367"/>
      <c r="UNK54" s="367"/>
      <c r="UNL54" s="367"/>
      <c r="UNM54" s="367"/>
      <c r="UNN54" s="367"/>
      <c r="UNO54" s="367"/>
      <c r="UNP54" s="367"/>
      <c r="UNQ54" s="367"/>
      <c r="UNR54" s="367"/>
      <c r="UNS54" s="367"/>
      <c r="UNT54" s="367"/>
      <c r="UNU54" s="367"/>
      <c r="UNV54" s="367"/>
      <c r="UNW54" s="367"/>
      <c r="UNX54" s="367"/>
      <c r="UNY54" s="367"/>
      <c r="UNZ54" s="367"/>
      <c r="UOA54" s="367"/>
      <c r="UOB54" s="367"/>
      <c r="UOC54" s="367"/>
      <c r="UOD54" s="367"/>
      <c r="UOE54" s="367"/>
      <c r="UOF54" s="367"/>
      <c r="UOG54" s="367"/>
      <c r="UOH54" s="367"/>
      <c r="UOI54" s="367"/>
      <c r="UOJ54" s="367"/>
      <c r="UOK54" s="367"/>
      <c r="UOL54" s="367"/>
      <c r="UOM54" s="367"/>
      <c r="UON54" s="367"/>
      <c r="UOO54" s="367"/>
      <c r="UOP54" s="367"/>
      <c r="UOQ54" s="367"/>
      <c r="UOR54" s="367"/>
      <c r="UOS54" s="367"/>
      <c r="UOT54" s="367"/>
      <c r="UOU54" s="367"/>
      <c r="UOV54" s="367"/>
      <c r="UOW54" s="367"/>
      <c r="UOX54" s="367"/>
      <c r="UOY54" s="367"/>
      <c r="UOZ54" s="367"/>
      <c r="UPA54" s="367"/>
      <c r="UPB54" s="367"/>
      <c r="UPC54" s="367"/>
      <c r="UPD54" s="367"/>
      <c r="UPE54" s="367"/>
      <c r="UPF54" s="367"/>
      <c r="UPG54" s="367"/>
      <c r="UPH54" s="367"/>
      <c r="UPI54" s="367"/>
      <c r="UPJ54" s="367"/>
      <c r="UPK54" s="367"/>
      <c r="UPL54" s="367"/>
      <c r="UPM54" s="367"/>
      <c r="UPN54" s="367"/>
      <c r="UPO54" s="367"/>
      <c r="UPP54" s="367"/>
      <c r="UPQ54" s="367"/>
      <c r="UPR54" s="367"/>
      <c r="UPS54" s="367"/>
      <c r="UPT54" s="367"/>
      <c r="UPU54" s="367"/>
      <c r="UPV54" s="367"/>
      <c r="UPW54" s="367"/>
      <c r="UPX54" s="367"/>
      <c r="UPY54" s="367"/>
      <c r="UPZ54" s="367"/>
      <c r="UQA54" s="367"/>
      <c r="UQB54" s="367"/>
      <c r="UQC54" s="367"/>
      <c r="UQD54" s="367"/>
      <c r="UQE54" s="367"/>
      <c r="UQF54" s="367"/>
      <c r="UQG54" s="367"/>
      <c r="UQH54" s="367"/>
      <c r="UQI54" s="367"/>
      <c r="UQJ54" s="367"/>
      <c r="UQK54" s="367"/>
      <c r="UQL54" s="367"/>
      <c r="UQM54" s="367"/>
      <c r="UQN54" s="367"/>
      <c r="UQO54" s="367"/>
      <c r="UQP54" s="367"/>
      <c r="UQQ54" s="367"/>
      <c r="UQR54" s="367"/>
      <c r="UQS54" s="367"/>
      <c r="UQT54" s="367"/>
      <c r="UQU54" s="367"/>
      <c r="UQV54" s="367"/>
      <c r="UQW54" s="367"/>
      <c r="UQX54" s="367"/>
      <c r="UQY54" s="367"/>
      <c r="UQZ54" s="367"/>
      <c r="URA54" s="367"/>
      <c r="URB54" s="367"/>
      <c r="URC54" s="367"/>
      <c r="URD54" s="367"/>
      <c r="URE54" s="367"/>
      <c r="URF54" s="367"/>
      <c r="URG54" s="367"/>
      <c r="URH54" s="367"/>
      <c r="URI54" s="367"/>
      <c r="URJ54" s="367"/>
      <c r="URK54" s="367"/>
      <c r="URL54" s="367"/>
      <c r="URM54" s="367"/>
      <c r="URN54" s="367"/>
      <c r="URO54" s="367"/>
      <c r="URP54" s="367"/>
      <c r="URQ54" s="367"/>
      <c r="URR54" s="367"/>
      <c r="URS54" s="367"/>
      <c r="URT54" s="367"/>
      <c r="URU54" s="367"/>
      <c r="URV54" s="367"/>
      <c r="URW54" s="367"/>
      <c r="URX54" s="367"/>
      <c r="URY54" s="367"/>
      <c r="URZ54" s="367"/>
      <c r="USA54" s="367"/>
      <c r="USB54" s="367"/>
      <c r="USC54" s="367"/>
      <c r="USD54" s="367"/>
      <c r="USE54" s="367"/>
      <c r="USF54" s="367"/>
      <c r="USG54" s="367"/>
      <c r="USH54" s="367"/>
      <c r="USI54" s="367"/>
      <c r="USJ54" s="367"/>
      <c r="USK54" s="367"/>
      <c r="USL54" s="367"/>
      <c r="USM54" s="367"/>
      <c r="USN54" s="367"/>
      <c r="USO54" s="367"/>
      <c r="USP54" s="367"/>
      <c r="USQ54" s="367"/>
      <c r="USR54" s="367"/>
      <c r="USS54" s="367"/>
      <c r="UST54" s="367"/>
      <c r="USU54" s="367"/>
      <c r="USV54" s="367"/>
      <c r="USW54" s="367"/>
      <c r="USX54" s="367"/>
      <c r="USY54" s="367"/>
      <c r="USZ54" s="367"/>
      <c r="UTA54" s="367"/>
      <c r="UTB54" s="367"/>
      <c r="UTC54" s="367"/>
      <c r="UTD54" s="367"/>
      <c r="UTE54" s="367"/>
      <c r="UTF54" s="367"/>
      <c r="UTG54" s="367"/>
      <c r="UTH54" s="367"/>
      <c r="UTI54" s="367"/>
      <c r="UTJ54" s="367"/>
      <c r="UTK54" s="367"/>
      <c r="UTL54" s="367"/>
      <c r="UTM54" s="367"/>
      <c r="UTN54" s="367"/>
      <c r="UTO54" s="367"/>
      <c r="UTP54" s="367"/>
      <c r="UTQ54" s="367"/>
      <c r="UTR54" s="367"/>
      <c r="UTS54" s="367"/>
      <c r="UTT54" s="367"/>
      <c r="UTU54" s="367"/>
      <c r="UTV54" s="367"/>
      <c r="UTW54" s="367"/>
      <c r="UTX54" s="367"/>
      <c r="UTY54" s="367"/>
      <c r="UTZ54" s="367"/>
      <c r="UUA54" s="367"/>
      <c r="UUB54" s="367"/>
      <c r="UUC54" s="367"/>
      <c r="UUD54" s="367"/>
      <c r="UUE54" s="367"/>
      <c r="UUF54" s="367"/>
      <c r="UUG54" s="367"/>
      <c r="UUH54" s="367"/>
      <c r="UUI54" s="367"/>
      <c r="UUJ54" s="367"/>
      <c r="UUK54" s="367"/>
      <c r="UUL54" s="367"/>
      <c r="UUM54" s="367"/>
      <c r="UUN54" s="367"/>
      <c r="UUO54" s="367"/>
      <c r="UUP54" s="367"/>
      <c r="UUQ54" s="367"/>
      <c r="UUR54" s="367"/>
      <c r="UUS54" s="367"/>
      <c r="UUT54" s="367"/>
      <c r="UUU54" s="367"/>
      <c r="UUV54" s="367"/>
      <c r="UUW54" s="367"/>
      <c r="UUX54" s="367"/>
      <c r="UUY54" s="367"/>
      <c r="UUZ54" s="367"/>
      <c r="UVA54" s="367"/>
      <c r="UVB54" s="367"/>
      <c r="UVC54" s="367"/>
      <c r="UVD54" s="367"/>
      <c r="UVE54" s="367"/>
      <c r="UVF54" s="367"/>
      <c r="UVG54" s="367"/>
      <c r="UVH54" s="367"/>
      <c r="UVI54" s="367"/>
      <c r="UVJ54" s="367"/>
      <c r="UVK54" s="367"/>
      <c r="UVL54" s="367"/>
      <c r="UVM54" s="367"/>
      <c r="UVN54" s="367"/>
      <c r="UVO54" s="367"/>
      <c r="UVP54" s="367"/>
      <c r="UVQ54" s="367"/>
      <c r="UVR54" s="367"/>
      <c r="UVS54" s="367"/>
      <c r="UVT54" s="367"/>
      <c r="UVU54" s="367"/>
      <c r="UVV54" s="367"/>
      <c r="UVW54" s="367"/>
      <c r="UVX54" s="367"/>
      <c r="UVY54" s="367"/>
      <c r="UVZ54" s="367"/>
      <c r="UWA54" s="367"/>
      <c r="UWB54" s="367"/>
      <c r="UWC54" s="367"/>
      <c r="UWD54" s="367"/>
      <c r="UWE54" s="367"/>
      <c r="UWF54" s="367"/>
      <c r="UWG54" s="367"/>
      <c r="UWH54" s="367"/>
      <c r="UWI54" s="367"/>
      <c r="UWJ54" s="367"/>
      <c r="UWK54" s="367"/>
      <c r="UWL54" s="367"/>
      <c r="UWM54" s="367"/>
      <c r="UWN54" s="367"/>
      <c r="UWO54" s="367"/>
      <c r="UWP54" s="367"/>
      <c r="UWQ54" s="367"/>
      <c r="UWR54" s="367"/>
      <c r="UWS54" s="367"/>
      <c r="UWT54" s="367"/>
      <c r="UWU54" s="367"/>
      <c r="UWV54" s="367"/>
      <c r="UWW54" s="367"/>
      <c r="UWX54" s="367"/>
      <c r="UWY54" s="367"/>
      <c r="UWZ54" s="367"/>
      <c r="UXA54" s="367"/>
      <c r="UXB54" s="367"/>
      <c r="UXC54" s="367"/>
      <c r="UXD54" s="367"/>
      <c r="UXE54" s="367"/>
      <c r="UXF54" s="367"/>
      <c r="UXG54" s="367"/>
      <c r="UXH54" s="367"/>
      <c r="UXI54" s="367"/>
      <c r="UXJ54" s="367"/>
      <c r="UXK54" s="367"/>
      <c r="UXL54" s="367"/>
      <c r="UXM54" s="367"/>
      <c r="UXN54" s="367"/>
      <c r="UXO54" s="367"/>
      <c r="UXP54" s="367"/>
      <c r="UXQ54" s="367"/>
      <c r="UXR54" s="367"/>
      <c r="UXS54" s="367"/>
      <c r="UXT54" s="367"/>
      <c r="UXU54" s="367"/>
      <c r="UXV54" s="367"/>
      <c r="UXW54" s="367"/>
      <c r="UXX54" s="367"/>
      <c r="UXY54" s="367"/>
      <c r="UXZ54" s="367"/>
      <c r="UYA54" s="367"/>
      <c r="UYB54" s="367"/>
      <c r="UYC54" s="367"/>
      <c r="UYD54" s="367"/>
      <c r="UYE54" s="367"/>
      <c r="UYF54" s="367"/>
      <c r="UYG54" s="367"/>
      <c r="UYH54" s="367"/>
      <c r="UYI54" s="367"/>
      <c r="UYJ54" s="367"/>
      <c r="UYK54" s="367"/>
      <c r="UYL54" s="367"/>
      <c r="UYM54" s="367"/>
      <c r="UYN54" s="367"/>
      <c r="UYO54" s="367"/>
      <c r="UYP54" s="367"/>
      <c r="UYQ54" s="367"/>
      <c r="UYR54" s="367"/>
      <c r="UYS54" s="367"/>
      <c r="UYT54" s="367"/>
      <c r="UYU54" s="367"/>
      <c r="UYV54" s="367"/>
      <c r="UYW54" s="367"/>
      <c r="UYX54" s="367"/>
      <c r="UYY54" s="367"/>
      <c r="UYZ54" s="367"/>
      <c r="UZA54" s="367"/>
      <c r="UZB54" s="367"/>
      <c r="UZC54" s="367"/>
      <c r="UZD54" s="367"/>
      <c r="UZE54" s="367"/>
      <c r="UZF54" s="367"/>
      <c r="UZG54" s="367"/>
      <c r="UZH54" s="367"/>
      <c r="UZI54" s="367"/>
      <c r="UZJ54" s="367"/>
      <c r="UZK54" s="367"/>
      <c r="UZL54" s="367"/>
      <c r="UZM54" s="367"/>
      <c r="UZN54" s="367"/>
      <c r="UZO54" s="367"/>
      <c r="UZP54" s="367"/>
      <c r="UZQ54" s="367"/>
      <c r="UZR54" s="367"/>
      <c r="UZS54" s="367"/>
      <c r="UZT54" s="367"/>
      <c r="UZU54" s="367"/>
      <c r="UZV54" s="367"/>
      <c r="UZW54" s="367"/>
      <c r="UZX54" s="367"/>
      <c r="UZY54" s="367"/>
      <c r="UZZ54" s="367"/>
      <c r="VAA54" s="367"/>
      <c r="VAB54" s="367"/>
      <c r="VAC54" s="367"/>
      <c r="VAD54" s="367"/>
      <c r="VAE54" s="367"/>
      <c r="VAF54" s="367"/>
      <c r="VAG54" s="367"/>
      <c r="VAH54" s="367"/>
      <c r="VAI54" s="367"/>
      <c r="VAJ54" s="367"/>
      <c r="VAK54" s="367"/>
      <c r="VAL54" s="367"/>
      <c r="VAM54" s="367"/>
      <c r="VAN54" s="367"/>
      <c r="VAO54" s="367"/>
      <c r="VAP54" s="367"/>
      <c r="VAQ54" s="367"/>
      <c r="VAR54" s="367"/>
      <c r="VAS54" s="367"/>
      <c r="VAT54" s="367"/>
      <c r="VAU54" s="367"/>
      <c r="VAV54" s="367"/>
      <c r="VAW54" s="367"/>
      <c r="VAX54" s="367"/>
      <c r="VAY54" s="367"/>
      <c r="VAZ54" s="367"/>
      <c r="VBA54" s="367"/>
      <c r="VBB54" s="367"/>
      <c r="VBC54" s="367"/>
      <c r="VBD54" s="367"/>
      <c r="VBE54" s="367"/>
      <c r="VBF54" s="367"/>
      <c r="VBG54" s="367"/>
      <c r="VBH54" s="367"/>
      <c r="VBI54" s="367"/>
      <c r="VBJ54" s="367"/>
      <c r="VBK54" s="367"/>
      <c r="VBL54" s="367"/>
      <c r="VBM54" s="367"/>
      <c r="VBN54" s="367"/>
      <c r="VBO54" s="367"/>
      <c r="VBP54" s="367"/>
      <c r="VBQ54" s="367"/>
      <c r="VBR54" s="367"/>
      <c r="VBS54" s="367"/>
      <c r="VBT54" s="367"/>
      <c r="VBU54" s="367"/>
      <c r="VBV54" s="367"/>
      <c r="VBW54" s="367"/>
      <c r="VBX54" s="367"/>
      <c r="VBY54" s="367"/>
      <c r="VBZ54" s="367"/>
      <c r="VCA54" s="367"/>
      <c r="VCB54" s="367"/>
      <c r="VCC54" s="367"/>
      <c r="VCD54" s="367"/>
      <c r="VCE54" s="367"/>
      <c r="VCF54" s="367"/>
      <c r="VCG54" s="367"/>
      <c r="VCH54" s="367"/>
      <c r="VCI54" s="367"/>
      <c r="VCJ54" s="367"/>
      <c r="VCK54" s="367"/>
      <c r="VCL54" s="367"/>
      <c r="VCM54" s="367"/>
      <c r="VCN54" s="367"/>
      <c r="VCO54" s="367"/>
      <c r="VCP54" s="367"/>
      <c r="VCQ54" s="367"/>
      <c r="VCR54" s="367"/>
      <c r="VCS54" s="367"/>
      <c r="VCT54" s="367"/>
      <c r="VCU54" s="367"/>
      <c r="VCV54" s="367"/>
      <c r="VCW54" s="367"/>
      <c r="VCX54" s="367"/>
      <c r="VCY54" s="367"/>
      <c r="VCZ54" s="367"/>
      <c r="VDA54" s="367"/>
      <c r="VDB54" s="367"/>
      <c r="VDC54" s="367"/>
      <c r="VDD54" s="367"/>
      <c r="VDE54" s="367"/>
      <c r="VDF54" s="367"/>
      <c r="VDG54" s="367"/>
      <c r="VDH54" s="367"/>
      <c r="VDI54" s="367"/>
      <c r="VDJ54" s="367"/>
      <c r="VDK54" s="367"/>
      <c r="VDL54" s="367"/>
      <c r="VDM54" s="367"/>
      <c r="VDN54" s="367"/>
      <c r="VDO54" s="367"/>
      <c r="VDP54" s="367"/>
      <c r="VDQ54" s="367"/>
      <c r="VDR54" s="367"/>
      <c r="VDS54" s="367"/>
      <c r="VDT54" s="367"/>
      <c r="VDU54" s="367"/>
      <c r="VDV54" s="367"/>
      <c r="VDW54" s="367"/>
      <c r="VDX54" s="367"/>
      <c r="VDY54" s="367"/>
      <c r="VDZ54" s="367"/>
      <c r="VEA54" s="367"/>
      <c r="VEB54" s="367"/>
      <c r="VEC54" s="367"/>
      <c r="VED54" s="367"/>
      <c r="VEE54" s="367"/>
      <c r="VEF54" s="367"/>
      <c r="VEG54" s="367"/>
      <c r="VEH54" s="367"/>
      <c r="VEI54" s="367"/>
      <c r="VEJ54" s="367"/>
      <c r="VEK54" s="367"/>
      <c r="VEL54" s="367"/>
      <c r="VEM54" s="367"/>
      <c r="VEN54" s="367"/>
      <c r="VEO54" s="367"/>
      <c r="VEP54" s="367"/>
      <c r="VEQ54" s="367"/>
      <c r="VER54" s="367"/>
      <c r="VES54" s="367"/>
      <c r="VET54" s="367"/>
      <c r="VEU54" s="367"/>
      <c r="VEV54" s="367"/>
      <c r="VEW54" s="367"/>
      <c r="VEX54" s="367"/>
      <c r="VEY54" s="367"/>
      <c r="VEZ54" s="367"/>
      <c r="VFA54" s="367"/>
      <c r="VFB54" s="367"/>
      <c r="VFC54" s="367"/>
      <c r="VFD54" s="367"/>
      <c r="VFE54" s="367"/>
      <c r="VFF54" s="367"/>
      <c r="VFG54" s="367"/>
      <c r="VFH54" s="367"/>
      <c r="VFI54" s="367"/>
      <c r="VFJ54" s="367"/>
      <c r="VFK54" s="367"/>
      <c r="VFL54" s="367"/>
      <c r="VFM54" s="367"/>
      <c r="VFN54" s="367"/>
      <c r="VFO54" s="367"/>
      <c r="VFP54" s="367"/>
      <c r="VFQ54" s="367"/>
      <c r="VFR54" s="367"/>
      <c r="VFS54" s="367"/>
      <c r="VFT54" s="367"/>
      <c r="VFU54" s="367"/>
      <c r="VFV54" s="367"/>
      <c r="VFW54" s="367"/>
      <c r="VFX54" s="367"/>
      <c r="VFY54" s="367"/>
      <c r="VFZ54" s="367"/>
      <c r="VGA54" s="367"/>
      <c r="VGB54" s="367"/>
      <c r="VGC54" s="367"/>
      <c r="VGD54" s="367"/>
      <c r="VGE54" s="367"/>
      <c r="VGF54" s="367"/>
      <c r="VGG54" s="367"/>
      <c r="VGH54" s="367"/>
      <c r="VGI54" s="367"/>
      <c r="VGJ54" s="367"/>
      <c r="VGK54" s="367"/>
      <c r="VGL54" s="367"/>
      <c r="VGM54" s="367"/>
      <c r="VGN54" s="367"/>
      <c r="VGO54" s="367"/>
      <c r="VGP54" s="367"/>
      <c r="VGQ54" s="367"/>
      <c r="VGR54" s="367"/>
      <c r="VGS54" s="367"/>
      <c r="VGT54" s="367"/>
      <c r="VGU54" s="367"/>
      <c r="VGV54" s="367"/>
      <c r="VGW54" s="367"/>
      <c r="VGX54" s="367"/>
      <c r="VGY54" s="367"/>
      <c r="VGZ54" s="367"/>
      <c r="VHA54" s="367"/>
      <c r="VHB54" s="367"/>
      <c r="VHC54" s="367"/>
      <c r="VHD54" s="367"/>
      <c r="VHE54" s="367"/>
      <c r="VHF54" s="367"/>
      <c r="VHG54" s="367"/>
      <c r="VHH54" s="367"/>
      <c r="VHI54" s="367"/>
      <c r="VHJ54" s="367"/>
      <c r="VHK54" s="367"/>
      <c r="VHL54" s="367"/>
      <c r="VHM54" s="367"/>
      <c r="VHN54" s="367"/>
      <c r="VHO54" s="367"/>
      <c r="VHP54" s="367"/>
      <c r="VHQ54" s="367"/>
      <c r="VHR54" s="367"/>
      <c r="VHS54" s="367"/>
      <c r="VHT54" s="367"/>
      <c r="VHU54" s="367"/>
      <c r="VHV54" s="367"/>
      <c r="VHW54" s="367"/>
      <c r="VHX54" s="367"/>
      <c r="VHY54" s="367"/>
      <c r="VHZ54" s="367"/>
      <c r="VIA54" s="367"/>
      <c r="VIB54" s="367"/>
      <c r="VIC54" s="367"/>
      <c r="VID54" s="367"/>
      <c r="VIE54" s="367"/>
      <c r="VIF54" s="367"/>
      <c r="VIG54" s="367"/>
      <c r="VIH54" s="367"/>
      <c r="VII54" s="367"/>
      <c r="VIJ54" s="367"/>
      <c r="VIK54" s="367"/>
      <c r="VIL54" s="367"/>
      <c r="VIM54" s="367"/>
      <c r="VIN54" s="367"/>
      <c r="VIO54" s="367"/>
      <c r="VIP54" s="367"/>
      <c r="VIQ54" s="367"/>
      <c r="VIR54" s="367"/>
      <c r="VIS54" s="367"/>
      <c r="VIT54" s="367"/>
      <c r="VIU54" s="367"/>
      <c r="VIV54" s="367"/>
      <c r="VIW54" s="367"/>
      <c r="VIX54" s="367"/>
      <c r="VIY54" s="367"/>
      <c r="VIZ54" s="367"/>
      <c r="VJA54" s="367"/>
      <c r="VJB54" s="367"/>
      <c r="VJC54" s="367"/>
      <c r="VJD54" s="367"/>
      <c r="VJE54" s="367"/>
      <c r="VJF54" s="367"/>
      <c r="VJG54" s="367"/>
      <c r="VJH54" s="367"/>
      <c r="VJI54" s="367"/>
      <c r="VJJ54" s="367"/>
      <c r="VJK54" s="367"/>
      <c r="VJL54" s="367"/>
      <c r="VJM54" s="367"/>
      <c r="VJN54" s="367"/>
      <c r="VJO54" s="367"/>
      <c r="VJP54" s="367"/>
      <c r="VJQ54" s="367"/>
      <c r="VJR54" s="367"/>
      <c r="VJS54" s="367"/>
      <c r="VJT54" s="367"/>
      <c r="VJU54" s="367"/>
      <c r="VJV54" s="367"/>
      <c r="VJW54" s="367"/>
      <c r="VJX54" s="367"/>
      <c r="VJY54" s="367"/>
      <c r="VJZ54" s="367"/>
      <c r="VKA54" s="367"/>
      <c r="VKB54" s="367"/>
      <c r="VKC54" s="367"/>
      <c r="VKD54" s="367"/>
      <c r="VKE54" s="367"/>
      <c r="VKF54" s="367"/>
      <c r="VKG54" s="367"/>
      <c r="VKH54" s="367"/>
      <c r="VKI54" s="367"/>
      <c r="VKJ54" s="367"/>
      <c r="VKK54" s="367"/>
      <c r="VKL54" s="367"/>
      <c r="VKM54" s="367"/>
      <c r="VKN54" s="367"/>
      <c r="VKO54" s="367"/>
      <c r="VKP54" s="367"/>
      <c r="VKQ54" s="367"/>
      <c r="VKR54" s="367"/>
      <c r="VKS54" s="367"/>
      <c r="VKT54" s="367"/>
      <c r="VKU54" s="367"/>
      <c r="VKV54" s="367"/>
      <c r="VKW54" s="367"/>
      <c r="VKX54" s="367"/>
      <c r="VKY54" s="367"/>
      <c r="VKZ54" s="367"/>
      <c r="VLA54" s="367"/>
      <c r="VLB54" s="367"/>
      <c r="VLC54" s="367"/>
      <c r="VLD54" s="367"/>
      <c r="VLE54" s="367"/>
      <c r="VLF54" s="367"/>
      <c r="VLG54" s="367"/>
      <c r="VLH54" s="367"/>
      <c r="VLI54" s="367"/>
      <c r="VLJ54" s="367"/>
      <c r="VLK54" s="367"/>
      <c r="VLL54" s="367"/>
      <c r="VLM54" s="367"/>
      <c r="VLN54" s="367"/>
      <c r="VLO54" s="367"/>
      <c r="VLP54" s="367"/>
      <c r="VLQ54" s="367"/>
      <c r="VLR54" s="367"/>
      <c r="VLS54" s="367"/>
      <c r="VLT54" s="367"/>
      <c r="VLU54" s="367"/>
      <c r="VLV54" s="367"/>
      <c r="VLW54" s="367"/>
      <c r="VLX54" s="367"/>
      <c r="VLY54" s="367"/>
      <c r="VLZ54" s="367"/>
      <c r="VMA54" s="367"/>
      <c r="VMB54" s="367"/>
      <c r="VMC54" s="367"/>
      <c r="VMD54" s="367"/>
      <c r="VME54" s="367"/>
      <c r="VMF54" s="367"/>
      <c r="VMG54" s="367"/>
      <c r="VMH54" s="367"/>
      <c r="VMI54" s="367"/>
      <c r="VMJ54" s="367"/>
      <c r="VMK54" s="367"/>
      <c r="VML54" s="367"/>
      <c r="VMM54" s="367"/>
      <c r="VMN54" s="367"/>
      <c r="VMO54" s="367"/>
      <c r="VMP54" s="367"/>
      <c r="VMQ54" s="367"/>
      <c r="VMR54" s="367"/>
      <c r="VMS54" s="367"/>
      <c r="VMT54" s="367"/>
      <c r="VMU54" s="367"/>
      <c r="VMV54" s="367"/>
      <c r="VMW54" s="367"/>
      <c r="VMX54" s="367"/>
      <c r="VMY54" s="367"/>
      <c r="VMZ54" s="367"/>
      <c r="VNA54" s="367"/>
      <c r="VNB54" s="367"/>
      <c r="VNC54" s="367"/>
      <c r="VND54" s="367"/>
      <c r="VNE54" s="367"/>
      <c r="VNF54" s="367"/>
      <c r="VNG54" s="367"/>
      <c r="VNH54" s="367"/>
      <c r="VNI54" s="367"/>
      <c r="VNJ54" s="367"/>
      <c r="VNK54" s="367"/>
      <c r="VNL54" s="367"/>
      <c r="VNM54" s="367"/>
      <c r="VNN54" s="367"/>
      <c r="VNO54" s="367"/>
      <c r="VNP54" s="367"/>
      <c r="VNQ54" s="367"/>
      <c r="VNR54" s="367"/>
      <c r="VNS54" s="367"/>
      <c r="VNT54" s="367"/>
      <c r="VNU54" s="367"/>
      <c r="VNV54" s="367"/>
      <c r="VNW54" s="367"/>
      <c r="VNX54" s="367"/>
      <c r="VNY54" s="367"/>
      <c r="VNZ54" s="367"/>
      <c r="VOA54" s="367"/>
      <c r="VOB54" s="367"/>
      <c r="VOC54" s="367"/>
      <c r="VOD54" s="367"/>
      <c r="VOE54" s="367"/>
      <c r="VOF54" s="367"/>
      <c r="VOG54" s="367"/>
      <c r="VOH54" s="367"/>
      <c r="VOI54" s="367"/>
      <c r="VOJ54" s="367"/>
      <c r="VOK54" s="367"/>
      <c r="VOL54" s="367"/>
      <c r="VOM54" s="367"/>
      <c r="VON54" s="367"/>
      <c r="VOO54" s="367"/>
      <c r="VOP54" s="367"/>
      <c r="VOQ54" s="367"/>
      <c r="VOR54" s="367"/>
      <c r="VOS54" s="367"/>
      <c r="VOT54" s="367"/>
      <c r="VOU54" s="367"/>
      <c r="VOV54" s="367"/>
      <c r="VOW54" s="367"/>
      <c r="VOX54" s="367"/>
      <c r="VOY54" s="367"/>
      <c r="VOZ54" s="367"/>
      <c r="VPA54" s="367"/>
      <c r="VPB54" s="367"/>
      <c r="VPC54" s="367"/>
      <c r="VPD54" s="367"/>
      <c r="VPE54" s="367"/>
      <c r="VPF54" s="367"/>
      <c r="VPG54" s="367"/>
      <c r="VPH54" s="367"/>
      <c r="VPI54" s="367"/>
      <c r="VPJ54" s="367"/>
      <c r="VPK54" s="367"/>
      <c r="VPL54" s="367"/>
      <c r="VPM54" s="367"/>
      <c r="VPN54" s="367"/>
      <c r="VPO54" s="367"/>
      <c r="VPP54" s="367"/>
      <c r="VPQ54" s="367"/>
      <c r="VPR54" s="367"/>
      <c r="VPS54" s="367"/>
      <c r="VPT54" s="367"/>
      <c r="VPU54" s="367"/>
      <c r="VPV54" s="367"/>
      <c r="VPW54" s="367"/>
      <c r="VPX54" s="367"/>
      <c r="VPY54" s="367"/>
      <c r="VPZ54" s="367"/>
      <c r="VQA54" s="367"/>
      <c r="VQB54" s="367"/>
      <c r="VQC54" s="367"/>
      <c r="VQD54" s="367"/>
      <c r="VQE54" s="367"/>
      <c r="VQF54" s="367"/>
      <c r="VQG54" s="367"/>
      <c r="VQH54" s="367"/>
      <c r="VQI54" s="367"/>
      <c r="VQJ54" s="367"/>
      <c r="VQK54" s="367"/>
      <c r="VQL54" s="367"/>
      <c r="VQM54" s="367"/>
      <c r="VQN54" s="367"/>
      <c r="VQO54" s="367"/>
      <c r="VQP54" s="367"/>
      <c r="VQQ54" s="367"/>
      <c r="VQR54" s="367"/>
      <c r="VQS54" s="367"/>
      <c r="VQT54" s="367"/>
      <c r="VQU54" s="367"/>
      <c r="VQV54" s="367"/>
      <c r="VQW54" s="367"/>
      <c r="VQX54" s="367"/>
      <c r="VQY54" s="367"/>
      <c r="VQZ54" s="367"/>
      <c r="VRA54" s="367"/>
      <c r="VRB54" s="367"/>
      <c r="VRC54" s="367"/>
      <c r="VRD54" s="367"/>
      <c r="VRE54" s="367"/>
      <c r="VRF54" s="367"/>
      <c r="VRG54" s="367"/>
      <c r="VRH54" s="367"/>
      <c r="VRI54" s="367"/>
      <c r="VRJ54" s="367"/>
      <c r="VRK54" s="367"/>
      <c r="VRL54" s="367"/>
      <c r="VRM54" s="367"/>
      <c r="VRN54" s="367"/>
      <c r="VRO54" s="367"/>
      <c r="VRP54" s="367"/>
      <c r="VRQ54" s="367"/>
      <c r="VRR54" s="367"/>
      <c r="VRS54" s="367"/>
      <c r="VRT54" s="367"/>
      <c r="VRU54" s="367"/>
      <c r="VRV54" s="367"/>
      <c r="VRW54" s="367"/>
      <c r="VRX54" s="367"/>
      <c r="VRY54" s="367"/>
      <c r="VRZ54" s="367"/>
      <c r="VSA54" s="367"/>
      <c r="VSB54" s="367"/>
      <c r="VSC54" s="367"/>
      <c r="VSD54" s="367"/>
      <c r="VSE54" s="367"/>
      <c r="VSF54" s="367"/>
      <c r="VSG54" s="367"/>
      <c r="VSH54" s="367"/>
      <c r="VSI54" s="367"/>
      <c r="VSJ54" s="367"/>
      <c r="VSK54" s="367"/>
      <c r="VSL54" s="367"/>
      <c r="VSM54" s="367"/>
      <c r="VSN54" s="367"/>
      <c r="VSO54" s="367"/>
      <c r="VSP54" s="367"/>
      <c r="VSQ54" s="367"/>
      <c r="VSR54" s="367"/>
      <c r="VSS54" s="367"/>
      <c r="VST54" s="367"/>
      <c r="VSU54" s="367"/>
      <c r="VSV54" s="367"/>
      <c r="VSW54" s="367"/>
      <c r="VSX54" s="367"/>
      <c r="VSY54" s="367"/>
      <c r="VSZ54" s="367"/>
      <c r="VTA54" s="367"/>
      <c r="VTB54" s="367"/>
      <c r="VTC54" s="367"/>
      <c r="VTD54" s="367"/>
      <c r="VTE54" s="367"/>
      <c r="VTF54" s="367"/>
      <c r="VTG54" s="367"/>
      <c r="VTH54" s="367"/>
      <c r="VTI54" s="367"/>
      <c r="VTJ54" s="367"/>
      <c r="VTK54" s="367"/>
      <c r="VTL54" s="367"/>
      <c r="VTM54" s="367"/>
      <c r="VTN54" s="367"/>
      <c r="VTO54" s="367"/>
      <c r="VTP54" s="367"/>
      <c r="VTQ54" s="367"/>
      <c r="VTR54" s="367"/>
      <c r="VTS54" s="367"/>
      <c r="VTT54" s="367"/>
      <c r="VTU54" s="367"/>
      <c r="VTV54" s="367"/>
      <c r="VTW54" s="367"/>
      <c r="VTX54" s="367"/>
      <c r="VTY54" s="367"/>
      <c r="VTZ54" s="367"/>
      <c r="VUA54" s="367"/>
      <c r="VUB54" s="367"/>
      <c r="VUC54" s="367"/>
      <c r="VUD54" s="367"/>
      <c r="VUE54" s="367"/>
      <c r="VUF54" s="367"/>
      <c r="VUG54" s="367"/>
      <c r="VUH54" s="367"/>
      <c r="VUI54" s="367"/>
      <c r="VUJ54" s="367"/>
      <c r="VUK54" s="367"/>
      <c r="VUL54" s="367"/>
      <c r="VUM54" s="367"/>
      <c r="VUN54" s="367"/>
      <c r="VUO54" s="367"/>
      <c r="VUP54" s="367"/>
      <c r="VUQ54" s="367"/>
      <c r="VUR54" s="367"/>
      <c r="VUS54" s="367"/>
      <c r="VUT54" s="367"/>
      <c r="VUU54" s="367"/>
      <c r="VUV54" s="367"/>
      <c r="VUW54" s="367"/>
      <c r="VUX54" s="367"/>
      <c r="VUY54" s="367"/>
      <c r="VUZ54" s="367"/>
      <c r="VVA54" s="367"/>
      <c r="VVB54" s="367"/>
      <c r="VVC54" s="367"/>
      <c r="VVD54" s="367"/>
      <c r="VVE54" s="367"/>
      <c r="VVF54" s="367"/>
      <c r="VVG54" s="367"/>
      <c r="VVH54" s="367"/>
      <c r="VVI54" s="367"/>
      <c r="VVJ54" s="367"/>
      <c r="VVK54" s="367"/>
      <c r="VVL54" s="367"/>
      <c r="VVM54" s="367"/>
      <c r="VVN54" s="367"/>
      <c r="VVO54" s="367"/>
      <c r="VVP54" s="367"/>
      <c r="VVQ54" s="367"/>
      <c r="VVR54" s="367"/>
      <c r="VVS54" s="367"/>
      <c r="VVT54" s="367"/>
      <c r="VVU54" s="367"/>
      <c r="VVV54" s="367"/>
      <c r="VVW54" s="367"/>
      <c r="VVX54" s="367"/>
      <c r="VVY54" s="367"/>
      <c r="VVZ54" s="367"/>
      <c r="VWA54" s="367"/>
      <c r="VWB54" s="367"/>
      <c r="VWC54" s="367"/>
      <c r="VWD54" s="367"/>
      <c r="VWE54" s="367"/>
      <c r="VWF54" s="367"/>
      <c r="VWG54" s="367"/>
      <c r="VWH54" s="367"/>
      <c r="VWI54" s="367"/>
      <c r="VWJ54" s="367"/>
      <c r="VWK54" s="367"/>
      <c r="VWL54" s="367"/>
      <c r="VWM54" s="367"/>
      <c r="VWN54" s="367"/>
      <c r="VWO54" s="367"/>
      <c r="VWP54" s="367"/>
      <c r="VWQ54" s="367"/>
      <c r="VWR54" s="367"/>
      <c r="VWS54" s="367"/>
      <c r="VWT54" s="367"/>
      <c r="VWU54" s="367"/>
      <c r="VWV54" s="367"/>
      <c r="VWW54" s="367"/>
      <c r="VWX54" s="367"/>
      <c r="VWY54" s="367"/>
      <c r="VWZ54" s="367"/>
      <c r="VXA54" s="367"/>
      <c r="VXB54" s="367"/>
      <c r="VXC54" s="367"/>
      <c r="VXD54" s="367"/>
      <c r="VXE54" s="367"/>
      <c r="VXF54" s="367"/>
      <c r="VXG54" s="367"/>
      <c r="VXH54" s="367"/>
      <c r="VXI54" s="367"/>
      <c r="VXJ54" s="367"/>
      <c r="VXK54" s="367"/>
      <c r="VXL54" s="367"/>
      <c r="VXM54" s="367"/>
      <c r="VXN54" s="367"/>
      <c r="VXO54" s="367"/>
      <c r="VXP54" s="367"/>
      <c r="VXQ54" s="367"/>
      <c r="VXR54" s="367"/>
      <c r="VXS54" s="367"/>
      <c r="VXT54" s="367"/>
      <c r="VXU54" s="367"/>
      <c r="VXV54" s="367"/>
      <c r="VXW54" s="367"/>
      <c r="VXX54" s="367"/>
      <c r="VXY54" s="367"/>
      <c r="VXZ54" s="367"/>
      <c r="VYA54" s="367"/>
      <c r="VYB54" s="367"/>
      <c r="VYC54" s="367"/>
      <c r="VYD54" s="367"/>
      <c r="VYE54" s="367"/>
      <c r="VYF54" s="367"/>
      <c r="VYG54" s="367"/>
      <c r="VYH54" s="367"/>
      <c r="VYI54" s="367"/>
      <c r="VYJ54" s="367"/>
      <c r="VYK54" s="367"/>
      <c r="VYL54" s="367"/>
      <c r="VYM54" s="367"/>
      <c r="VYN54" s="367"/>
      <c r="VYO54" s="367"/>
      <c r="VYP54" s="367"/>
      <c r="VYQ54" s="367"/>
      <c r="VYR54" s="367"/>
      <c r="VYS54" s="367"/>
      <c r="VYT54" s="367"/>
      <c r="VYU54" s="367"/>
      <c r="VYV54" s="367"/>
      <c r="VYW54" s="367"/>
      <c r="VYX54" s="367"/>
      <c r="VYY54" s="367"/>
      <c r="VYZ54" s="367"/>
      <c r="VZA54" s="367"/>
      <c r="VZB54" s="367"/>
      <c r="VZC54" s="367"/>
      <c r="VZD54" s="367"/>
      <c r="VZE54" s="367"/>
      <c r="VZF54" s="367"/>
      <c r="VZG54" s="367"/>
      <c r="VZH54" s="367"/>
      <c r="VZI54" s="367"/>
      <c r="VZJ54" s="367"/>
      <c r="VZK54" s="367"/>
      <c r="VZL54" s="367"/>
      <c r="VZM54" s="367"/>
      <c r="VZN54" s="367"/>
      <c r="VZO54" s="367"/>
      <c r="VZP54" s="367"/>
      <c r="VZQ54" s="367"/>
      <c r="VZR54" s="367"/>
      <c r="VZS54" s="367"/>
      <c r="VZT54" s="367"/>
      <c r="VZU54" s="367"/>
      <c r="VZV54" s="367"/>
      <c r="VZW54" s="367"/>
      <c r="VZX54" s="367"/>
      <c r="VZY54" s="367"/>
      <c r="VZZ54" s="367"/>
      <c r="WAA54" s="367"/>
      <c r="WAB54" s="367"/>
      <c r="WAC54" s="367"/>
      <c r="WAD54" s="367"/>
      <c r="WAE54" s="367"/>
      <c r="WAF54" s="367"/>
      <c r="WAG54" s="367"/>
      <c r="WAH54" s="367"/>
      <c r="WAI54" s="367"/>
      <c r="WAJ54" s="367"/>
      <c r="WAK54" s="367"/>
      <c r="WAL54" s="367"/>
      <c r="WAM54" s="367"/>
      <c r="WAN54" s="367"/>
      <c r="WAO54" s="367"/>
      <c r="WAP54" s="367"/>
      <c r="WAQ54" s="367"/>
      <c r="WAR54" s="367"/>
      <c r="WAS54" s="367"/>
      <c r="WAT54" s="367"/>
      <c r="WAU54" s="367"/>
      <c r="WAV54" s="367"/>
      <c r="WAW54" s="367"/>
      <c r="WAX54" s="367"/>
      <c r="WAY54" s="367"/>
      <c r="WAZ54" s="367"/>
      <c r="WBA54" s="367"/>
      <c r="WBB54" s="367"/>
      <c r="WBC54" s="367"/>
      <c r="WBD54" s="367"/>
      <c r="WBE54" s="367"/>
      <c r="WBF54" s="367"/>
      <c r="WBG54" s="367"/>
      <c r="WBH54" s="367"/>
      <c r="WBI54" s="367"/>
      <c r="WBJ54" s="367"/>
      <c r="WBK54" s="367"/>
      <c r="WBL54" s="367"/>
      <c r="WBM54" s="367"/>
      <c r="WBN54" s="367"/>
      <c r="WBO54" s="367"/>
      <c r="WBP54" s="367"/>
      <c r="WBQ54" s="367"/>
      <c r="WBR54" s="367"/>
      <c r="WBS54" s="367"/>
      <c r="WBT54" s="367"/>
      <c r="WBU54" s="367"/>
      <c r="WBV54" s="367"/>
      <c r="WBW54" s="367"/>
      <c r="WBX54" s="367"/>
      <c r="WBY54" s="367"/>
      <c r="WBZ54" s="367"/>
      <c r="WCA54" s="367"/>
      <c r="WCB54" s="367"/>
      <c r="WCC54" s="367"/>
      <c r="WCD54" s="367"/>
      <c r="WCE54" s="367"/>
      <c r="WCF54" s="367"/>
      <c r="WCG54" s="367"/>
      <c r="WCH54" s="367"/>
      <c r="WCI54" s="367"/>
      <c r="WCJ54" s="367"/>
      <c r="WCK54" s="367"/>
      <c r="WCL54" s="367"/>
      <c r="WCM54" s="367"/>
      <c r="WCN54" s="367"/>
      <c r="WCO54" s="367"/>
      <c r="WCP54" s="367"/>
      <c r="WCQ54" s="367"/>
      <c r="WCR54" s="367"/>
      <c r="WCS54" s="367"/>
      <c r="WCT54" s="367"/>
      <c r="WCU54" s="367"/>
      <c r="WCV54" s="367"/>
      <c r="WCW54" s="367"/>
      <c r="WCX54" s="367"/>
      <c r="WCY54" s="367"/>
      <c r="WCZ54" s="367"/>
      <c r="WDA54" s="367"/>
      <c r="WDB54" s="367"/>
      <c r="WDC54" s="367"/>
      <c r="WDD54" s="367"/>
      <c r="WDE54" s="367"/>
      <c r="WDF54" s="367"/>
      <c r="WDG54" s="367"/>
      <c r="WDH54" s="367"/>
      <c r="WDI54" s="367"/>
      <c r="WDJ54" s="367"/>
      <c r="WDK54" s="367"/>
      <c r="WDL54" s="367"/>
      <c r="WDM54" s="367"/>
      <c r="WDN54" s="367"/>
      <c r="WDO54" s="367"/>
      <c r="WDP54" s="367"/>
      <c r="WDQ54" s="367"/>
      <c r="WDR54" s="367"/>
      <c r="WDS54" s="367"/>
      <c r="WDT54" s="367"/>
      <c r="WDU54" s="367"/>
      <c r="WDV54" s="367"/>
      <c r="WDW54" s="367"/>
      <c r="WDX54" s="367"/>
      <c r="WDY54" s="367"/>
      <c r="WDZ54" s="367"/>
      <c r="WEA54" s="367"/>
      <c r="WEB54" s="367"/>
      <c r="WEC54" s="367"/>
      <c r="WED54" s="367"/>
      <c r="WEE54" s="367"/>
      <c r="WEF54" s="367"/>
      <c r="WEG54" s="367"/>
      <c r="WEH54" s="367"/>
      <c r="WEI54" s="367"/>
      <c r="WEJ54" s="367"/>
      <c r="WEK54" s="367"/>
      <c r="WEL54" s="367"/>
      <c r="WEM54" s="367"/>
      <c r="WEN54" s="367"/>
      <c r="WEO54" s="367"/>
      <c r="WEP54" s="367"/>
      <c r="WEQ54" s="367"/>
      <c r="WER54" s="367"/>
      <c r="WES54" s="367"/>
      <c r="WET54" s="367"/>
      <c r="WEU54" s="367"/>
      <c r="WEV54" s="367"/>
      <c r="WEW54" s="367"/>
      <c r="WEX54" s="367"/>
      <c r="WEY54" s="367"/>
      <c r="WEZ54" s="367"/>
      <c r="WFA54" s="367"/>
      <c r="WFB54" s="367"/>
      <c r="WFC54" s="367"/>
      <c r="WFD54" s="367"/>
      <c r="WFE54" s="367"/>
      <c r="WFF54" s="367"/>
      <c r="WFG54" s="367"/>
      <c r="WFH54" s="367"/>
      <c r="WFI54" s="367"/>
      <c r="WFJ54" s="367"/>
      <c r="WFK54" s="367"/>
      <c r="WFL54" s="367"/>
      <c r="WFM54" s="367"/>
      <c r="WFN54" s="367"/>
      <c r="WFO54" s="367"/>
      <c r="WFP54" s="367"/>
      <c r="WFQ54" s="367"/>
      <c r="WFR54" s="367"/>
      <c r="WFS54" s="367"/>
      <c r="WFT54" s="367"/>
      <c r="WFU54" s="367"/>
      <c r="WFV54" s="367"/>
      <c r="WFW54" s="367"/>
      <c r="WFX54" s="367"/>
      <c r="WFY54" s="367"/>
      <c r="WFZ54" s="367"/>
      <c r="WGA54" s="367"/>
      <c r="WGB54" s="367"/>
      <c r="WGC54" s="367"/>
      <c r="WGD54" s="367"/>
      <c r="WGE54" s="367"/>
      <c r="WGF54" s="367"/>
      <c r="WGG54" s="367"/>
      <c r="WGH54" s="367"/>
      <c r="WGI54" s="367"/>
      <c r="WGJ54" s="367"/>
      <c r="WGK54" s="367"/>
      <c r="WGL54" s="367"/>
      <c r="WGM54" s="367"/>
      <c r="WGN54" s="367"/>
      <c r="WGO54" s="367"/>
      <c r="WGP54" s="367"/>
      <c r="WGQ54" s="367"/>
      <c r="WGR54" s="367"/>
      <c r="WGS54" s="367"/>
      <c r="WGT54" s="367"/>
      <c r="WGU54" s="367"/>
      <c r="WGV54" s="367"/>
      <c r="WGW54" s="367"/>
      <c r="WGX54" s="367"/>
      <c r="WGY54" s="367"/>
      <c r="WGZ54" s="367"/>
      <c r="WHA54" s="367"/>
      <c r="WHB54" s="367"/>
      <c r="WHC54" s="367"/>
      <c r="WHD54" s="367"/>
      <c r="WHE54" s="367"/>
      <c r="WHF54" s="367"/>
      <c r="WHG54" s="367"/>
      <c r="WHH54" s="367"/>
      <c r="WHI54" s="367"/>
      <c r="WHJ54" s="367"/>
      <c r="WHK54" s="367"/>
      <c r="WHL54" s="367"/>
      <c r="WHM54" s="367"/>
      <c r="WHN54" s="367"/>
      <c r="WHO54" s="367"/>
      <c r="WHP54" s="367"/>
      <c r="WHQ54" s="367"/>
      <c r="WHR54" s="367"/>
      <c r="WHS54" s="367"/>
      <c r="WHT54" s="367"/>
      <c r="WHU54" s="367"/>
      <c r="WHV54" s="367"/>
      <c r="WHW54" s="367"/>
      <c r="WHX54" s="367"/>
      <c r="WHY54" s="367"/>
      <c r="WHZ54" s="367"/>
      <c r="WIA54" s="367"/>
      <c r="WIB54" s="367"/>
      <c r="WIC54" s="367"/>
      <c r="WID54" s="367"/>
      <c r="WIE54" s="367"/>
      <c r="WIF54" s="367"/>
      <c r="WIG54" s="367"/>
      <c r="WIH54" s="367"/>
      <c r="WII54" s="367"/>
      <c r="WIJ54" s="367"/>
      <c r="WIK54" s="367"/>
      <c r="WIL54" s="367"/>
      <c r="WIM54" s="367"/>
      <c r="WIN54" s="367"/>
      <c r="WIO54" s="367"/>
      <c r="WIP54" s="367"/>
      <c r="WIQ54" s="367"/>
      <c r="WIR54" s="367"/>
      <c r="WIS54" s="367"/>
      <c r="WIT54" s="367"/>
      <c r="WIU54" s="367"/>
      <c r="WIV54" s="367"/>
      <c r="WIW54" s="367"/>
      <c r="WIX54" s="367"/>
      <c r="WIY54" s="367"/>
      <c r="WIZ54" s="367"/>
      <c r="WJA54" s="367"/>
      <c r="WJB54" s="367"/>
      <c r="WJC54" s="367"/>
      <c r="WJD54" s="367"/>
      <c r="WJE54" s="367"/>
      <c r="WJF54" s="367"/>
      <c r="WJG54" s="367"/>
      <c r="WJH54" s="367"/>
      <c r="WJI54" s="367"/>
      <c r="WJJ54" s="367"/>
      <c r="WJK54" s="367"/>
      <c r="WJL54" s="367"/>
      <c r="WJM54" s="367"/>
      <c r="WJN54" s="367"/>
      <c r="WJO54" s="367"/>
      <c r="WJP54" s="367"/>
      <c r="WJQ54" s="367"/>
      <c r="WJR54" s="367"/>
      <c r="WJS54" s="367"/>
      <c r="WJT54" s="367"/>
      <c r="WJU54" s="367"/>
      <c r="WJV54" s="367"/>
      <c r="WJW54" s="367"/>
      <c r="WJX54" s="367"/>
      <c r="WJY54" s="367"/>
      <c r="WJZ54" s="367"/>
      <c r="WKA54" s="367"/>
      <c r="WKB54" s="367"/>
      <c r="WKC54" s="367"/>
      <c r="WKD54" s="367"/>
      <c r="WKE54" s="367"/>
      <c r="WKF54" s="367"/>
      <c r="WKG54" s="367"/>
      <c r="WKH54" s="367"/>
      <c r="WKI54" s="367"/>
      <c r="WKJ54" s="367"/>
      <c r="WKK54" s="367"/>
      <c r="WKL54" s="367"/>
      <c r="WKM54" s="367"/>
      <c r="WKN54" s="367"/>
      <c r="WKO54" s="367"/>
      <c r="WKP54" s="367"/>
      <c r="WKQ54" s="367"/>
      <c r="WKR54" s="367"/>
      <c r="WKS54" s="367"/>
      <c r="WKT54" s="367"/>
      <c r="WKU54" s="367"/>
      <c r="WKV54" s="367"/>
      <c r="WKW54" s="367"/>
      <c r="WKX54" s="367"/>
      <c r="WKY54" s="367"/>
      <c r="WKZ54" s="367"/>
      <c r="WLA54" s="367"/>
      <c r="WLB54" s="367"/>
      <c r="WLC54" s="367"/>
      <c r="WLD54" s="367"/>
      <c r="WLE54" s="367"/>
      <c r="WLF54" s="367"/>
      <c r="WLG54" s="367"/>
      <c r="WLH54" s="367"/>
      <c r="WLI54" s="367"/>
      <c r="WLJ54" s="367"/>
      <c r="WLK54" s="367"/>
      <c r="WLL54" s="367"/>
      <c r="WLM54" s="367"/>
      <c r="WLN54" s="367"/>
      <c r="WLO54" s="367"/>
      <c r="WLP54" s="367"/>
      <c r="WLQ54" s="367"/>
      <c r="WLR54" s="367"/>
      <c r="WLS54" s="367"/>
      <c r="WLT54" s="367"/>
      <c r="WLU54" s="367"/>
      <c r="WLV54" s="367"/>
      <c r="WLW54" s="367"/>
      <c r="WLX54" s="367"/>
      <c r="WLY54" s="367"/>
      <c r="WLZ54" s="367"/>
      <c r="WMA54" s="367"/>
      <c r="WMB54" s="367"/>
      <c r="WMC54" s="367"/>
      <c r="WMD54" s="367"/>
      <c r="WME54" s="367"/>
      <c r="WMF54" s="367"/>
      <c r="WMG54" s="367"/>
      <c r="WMH54" s="367"/>
      <c r="WMI54" s="367"/>
      <c r="WMJ54" s="367"/>
      <c r="WMK54" s="367"/>
      <c r="WML54" s="367"/>
      <c r="WMM54" s="367"/>
      <c r="WMN54" s="367"/>
      <c r="WMO54" s="367"/>
      <c r="WMP54" s="367"/>
      <c r="WMQ54" s="367"/>
      <c r="WMR54" s="367"/>
      <c r="WMS54" s="367"/>
      <c r="WMT54" s="367"/>
      <c r="WMU54" s="367"/>
      <c r="WMV54" s="367"/>
      <c r="WMW54" s="367"/>
      <c r="WMX54" s="367"/>
      <c r="WMY54" s="367"/>
      <c r="WMZ54" s="367"/>
      <c r="WNA54" s="367"/>
      <c r="WNB54" s="367"/>
      <c r="WNC54" s="367"/>
      <c r="WND54" s="367"/>
      <c r="WNE54" s="367"/>
      <c r="WNF54" s="367"/>
      <c r="WNG54" s="367"/>
      <c r="WNH54" s="367"/>
      <c r="WNI54" s="367"/>
      <c r="WNJ54" s="367"/>
      <c r="WNK54" s="367"/>
      <c r="WNL54" s="367"/>
      <c r="WNM54" s="367"/>
      <c r="WNN54" s="367"/>
      <c r="WNO54" s="367"/>
      <c r="WNP54" s="367"/>
      <c r="WNQ54" s="367"/>
      <c r="WNR54" s="367"/>
      <c r="WNS54" s="367"/>
      <c r="WNT54" s="367"/>
      <c r="WNU54" s="367"/>
      <c r="WNV54" s="367"/>
      <c r="WNW54" s="367"/>
      <c r="WNX54" s="367"/>
      <c r="WNY54" s="367"/>
      <c r="WNZ54" s="367"/>
      <c r="WOA54" s="367"/>
      <c r="WOB54" s="367"/>
      <c r="WOC54" s="367"/>
      <c r="WOD54" s="367"/>
      <c r="WOE54" s="367"/>
      <c r="WOF54" s="367"/>
      <c r="WOG54" s="367"/>
      <c r="WOH54" s="367"/>
      <c r="WOI54" s="367"/>
      <c r="WOJ54" s="367"/>
      <c r="WOK54" s="367"/>
      <c r="WOL54" s="367"/>
      <c r="WOM54" s="367"/>
      <c r="WON54" s="367"/>
      <c r="WOO54" s="367"/>
      <c r="WOP54" s="367"/>
      <c r="WOQ54" s="367"/>
      <c r="WOR54" s="367"/>
      <c r="WOS54" s="367"/>
      <c r="WOT54" s="367"/>
      <c r="WOU54" s="367"/>
      <c r="WOV54" s="367"/>
      <c r="WOW54" s="367"/>
      <c r="WOX54" s="367"/>
      <c r="WOY54" s="367"/>
      <c r="WOZ54" s="367"/>
      <c r="WPA54" s="367"/>
      <c r="WPB54" s="367"/>
      <c r="WPC54" s="367"/>
      <c r="WPD54" s="367"/>
      <c r="WPE54" s="367"/>
      <c r="WPF54" s="367"/>
      <c r="WPG54" s="367"/>
      <c r="WPH54" s="367"/>
      <c r="WPI54" s="367"/>
      <c r="WPJ54" s="367"/>
      <c r="WPK54" s="367"/>
      <c r="WPL54" s="367"/>
      <c r="WPM54" s="367"/>
      <c r="WPN54" s="367"/>
      <c r="WPO54" s="367"/>
      <c r="WPP54" s="367"/>
      <c r="WPQ54" s="367"/>
      <c r="WPR54" s="367"/>
      <c r="WPS54" s="367"/>
      <c r="WPT54" s="367"/>
      <c r="WPU54" s="367"/>
      <c r="WPV54" s="367"/>
      <c r="WPW54" s="367"/>
      <c r="WPX54" s="367"/>
      <c r="WPY54" s="367"/>
      <c r="WPZ54" s="367"/>
      <c r="WQA54" s="367"/>
      <c r="WQB54" s="367"/>
      <c r="WQC54" s="367"/>
      <c r="WQD54" s="367"/>
      <c r="WQE54" s="367"/>
      <c r="WQF54" s="367"/>
      <c r="WQG54" s="367"/>
      <c r="WQH54" s="367"/>
      <c r="WQI54" s="367"/>
      <c r="WQJ54" s="367"/>
      <c r="WQK54" s="367"/>
      <c r="WQL54" s="367"/>
      <c r="WQM54" s="367"/>
      <c r="WQN54" s="367"/>
      <c r="WQO54" s="367"/>
      <c r="WQP54" s="367"/>
      <c r="WQQ54" s="367"/>
      <c r="WQR54" s="367"/>
      <c r="WQS54" s="367"/>
      <c r="WQT54" s="367"/>
      <c r="WQU54" s="367"/>
      <c r="WQV54" s="367"/>
      <c r="WQW54" s="367"/>
      <c r="WQX54" s="367"/>
      <c r="WQY54" s="367"/>
      <c r="WQZ54" s="367"/>
      <c r="WRA54" s="367"/>
      <c r="WRB54" s="367"/>
      <c r="WRC54" s="367"/>
      <c r="WRD54" s="367"/>
      <c r="WRE54" s="367"/>
      <c r="WRF54" s="367"/>
      <c r="WRG54" s="367"/>
      <c r="WRH54" s="367"/>
      <c r="WRI54" s="367"/>
      <c r="WRJ54" s="367"/>
      <c r="WRK54" s="367"/>
      <c r="WRL54" s="367"/>
      <c r="WRM54" s="367"/>
      <c r="WRN54" s="367"/>
      <c r="WRO54" s="367"/>
      <c r="WRP54" s="367"/>
      <c r="WRQ54" s="367"/>
      <c r="WRR54" s="367"/>
      <c r="WRS54" s="367"/>
      <c r="WRT54" s="367"/>
      <c r="WRU54" s="367"/>
      <c r="WRV54" s="367"/>
      <c r="WRW54" s="367"/>
      <c r="WRX54" s="367"/>
      <c r="WRY54" s="367"/>
      <c r="WRZ54" s="367"/>
      <c r="WSA54" s="367"/>
      <c r="WSB54" s="367"/>
      <c r="WSC54" s="367"/>
      <c r="WSD54" s="367"/>
      <c r="WSE54" s="367"/>
      <c r="WSF54" s="367"/>
      <c r="WSG54" s="367"/>
      <c r="WSH54" s="367"/>
      <c r="WSI54" s="367"/>
      <c r="WSJ54" s="367"/>
      <c r="WSK54" s="367"/>
      <c r="WSL54" s="367"/>
      <c r="WSM54" s="367"/>
      <c r="WSN54" s="367"/>
      <c r="WSO54" s="367"/>
      <c r="WSP54" s="367"/>
      <c r="WSQ54" s="367"/>
      <c r="WSR54" s="367"/>
      <c r="WSS54" s="367"/>
      <c r="WST54" s="367"/>
      <c r="WSU54" s="367"/>
      <c r="WSV54" s="367"/>
      <c r="WSW54" s="367"/>
      <c r="WSX54" s="367"/>
      <c r="WSY54" s="367"/>
      <c r="WSZ54" s="367"/>
      <c r="WTA54" s="367"/>
      <c r="WTB54" s="367"/>
      <c r="WTC54" s="367"/>
      <c r="WTD54" s="367"/>
      <c r="WTE54" s="367"/>
      <c r="WTF54" s="367"/>
      <c r="WTG54" s="367"/>
      <c r="WTH54" s="367"/>
      <c r="WTI54" s="367"/>
      <c r="WTJ54" s="367"/>
      <c r="WTK54" s="367"/>
      <c r="WTL54" s="367"/>
      <c r="WTM54" s="367"/>
      <c r="WTN54" s="367"/>
      <c r="WTO54" s="367"/>
      <c r="WTP54" s="367"/>
      <c r="WTQ54" s="367"/>
      <c r="WTR54" s="367"/>
      <c r="WTS54" s="367"/>
      <c r="WTT54" s="367"/>
      <c r="WTU54" s="367"/>
      <c r="WTV54" s="367"/>
      <c r="WTW54" s="367"/>
      <c r="WTX54" s="367"/>
      <c r="WTY54" s="367"/>
      <c r="WTZ54" s="367"/>
      <c r="WUA54" s="367"/>
      <c r="WUB54" s="367"/>
      <c r="WUC54" s="367"/>
      <c r="WUD54" s="367"/>
      <c r="WUE54" s="367"/>
      <c r="WUF54" s="367"/>
      <c r="WUG54" s="367"/>
      <c r="WUH54" s="367"/>
      <c r="WUI54" s="367"/>
      <c r="WUJ54" s="367"/>
      <c r="WUK54" s="367"/>
      <c r="WUL54" s="367"/>
      <c r="WUM54" s="367"/>
      <c r="WUN54" s="367"/>
      <c r="WUO54" s="367"/>
      <c r="WUP54" s="367"/>
      <c r="WUQ54" s="367"/>
      <c r="WUR54" s="367"/>
      <c r="WUS54" s="367"/>
      <c r="WUT54" s="367"/>
      <c r="WUU54" s="367"/>
      <c r="WUV54" s="367"/>
      <c r="WUW54" s="367"/>
      <c r="WUX54" s="367"/>
      <c r="WUY54" s="367"/>
      <c r="WUZ54" s="367"/>
      <c r="WVA54" s="367"/>
      <c r="WVB54" s="367"/>
      <c r="WVC54" s="367"/>
      <c r="WVD54" s="367"/>
      <c r="WVE54" s="367"/>
      <c r="WVF54" s="367"/>
      <c r="WVG54" s="367"/>
      <c r="WVH54" s="367"/>
      <c r="WVI54" s="367"/>
      <c r="WVJ54" s="367"/>
      <c r="WVK54" s="367"/>
      <c r="WVL54" s="367"/>
      <c r="WVM54" s="367"/>
      <c r="WVN54" s="367"/>
      <c r="WVO54" s="367"/>
      <c r="WVP54" s="367"/>
      <c r="WVQ54" s="367"/>
      <c r="WVR54" s="367"/>
      <c r="WVS54" s="367"/>
      <c r="WVT54" s="367"/>
      <c r="WVU54" s="367"/>
      <c r="WVV54" s="367"/>
      <c r="WVW54" s="367"/>
      <c r="WVX54" s="367"/>
      <c r="WVY54" s="367"/>
      <c r="WVZ54" s="367"/>
      <c r="WWA54" s="367"/>
      <c r="WWB54" s="367"/>
      <c r="WWC54" s="367"/>
      <c r="WWD54" s="367"/>
      <c r="WWE54" s="367"/>
      <c r="WWF54" s="367"/>
      <c r="WWG54" s="367"/>
      <c r="WWH54" s="367"/>
      <c r="WWI54" s="367"/>
      <c r="WWJ54" s="367"/>
      <c r="WWK54" s="367"/>
      <c r="WWL54" s="367"/>
      <c r="WWM54" s="367"/>
      <c r="WWN54" s="367"/>
      <c r="WWO54" s="367"/>
      <c r="WWP54" s="367"/>
      <c r="WWQ54" s="367"/>
      <c r="WWR54" s="367"/>
      <c r="WWS54" s="367"/>
      <c r="WWT54" s="367"/>
      <c r="WWU54" s="367"/>
      <c r="WWV54" s="367"/>
      <c r="WWW54" s="367"/>
      <c r="WWX54" s="367"/>
      <c r="WWY54" s="367"/>
      <c r="WWZ54" s="367"/>
      <c r="WXA54" s="367"/>
      <c r="WXB54" s="367"/>
      <c r="WXC54" s="367"/>
      <c r="WXD54" s="367"/>
      <c r="WXE54" s="367"/>
      <c r="WXF54" s="367"/>
      <c r="WXG54" s="367"/>
      <c r="WXH54" s="367"/>
      <c r="WXI54" s="367"/>
      <c r="WXJ54" s="367"/>
      <c r="WXK54" s="367"/>
      <c r="WXL54" s="367"/>
      <c r="WXM54" s="367"/>
      <c r="WXN54" s="367"/>
      <c r="WXO54" s="367"/>
      <c r="WXP54" s="367"/>
      <c r="WXQ54" s="367"/>
      <c r="WXR54" s="367"/>
      <c r="WXS54" s="367"/>
      <c r="WXT54" s="367"/>
      <c r="WXU54" s="367"/>
      <c r="WXV54" s="367"/>
      <c r="WXW54" s="367"/>
      <c r="WXX54" s="367"/>
      <c r="WXY54" s="367"/>
      <c r="WXZ54" s="367"/>
      <c r="WYA54" s="367"/>
      <c r="WYB54" s="367"/>
      <c r="WYC54" s="367"/>
      <c r="WYD54" s="367"/>
      <c r="WYE54" s="367"/>
      <c r="WYF54" s="367"/>
      <c r="WYG54" s="367"/>
      <c r="WYH54" s="367"/>
      <c r="WYI54" s="367"/>
      <c r="WYJ54" s="367"/>
      <c r="WYK54" s="367"/>
      <c r="WYL54" s="367"/>
      <c r="WYM54" s="367"/>
      <c r="WYN54" s="367"/>
      <c r="WYO54" s="367"/>
      <c r="WYP54" s="367"/>
      <c r="WYQ54" s="367"/>
      <c r="WYR54" s="367"/>
      <c r="WYS54" s="367"/>
      <c r="WYT54" s="367"/>
      <c r="WYU54" s="367"/>
      <c r="WYV54" s="367"/>
      <c r="WYW54" s="367"/>
      <c r="WYX54" s="367"/>
      <c r="WYY54" s="367"/>
      <c r="WYZ54" s="367"/>
      <c r="WZA54" s="367"/>
      <c r="WZB54" s="367"/>
      <c r="WZC54" s="367"/>
      <c r="WZD54" s="367"/>
      <c r="WZE54" s="367"/>
      <c r="WZF54" s="367"/>
      <c r="WZG54" s="367"/>
      <c r="WZH54" s="367"/>
      <c r="WZI54" s="367"/>
      <c r="WZJ54" s="367"/>
      <c r="WZK54" s="367"/>
      <c r="WZL54" s="367"/>
      <c r="WZM54" s="367"/>
      <c r="WZN54" s="367"/>
      <c r="WZO54" s="367"/>
      <c r="WZP54" s="367"/>
      <c r="WZQ54" s="367"/>
      <c r="WZR54" s="367"/>
      <c r="WZS54" s="367"/>
      <c r="WZT54" s="367"/>
      <c r="WZU54" s="367"/>
      <c r="WZV54" s="367"/>
      <c r="WZW54" s="367"/>
      <c r="WZX54" s="367"/>
      <c r="WZY54" s="367"/>
      <c r="WZZ54" s="367"/>
      <c r="XAA54" s="367"/>
      <c r="XAB54" s="367"/>
      <c r="XAC54" s="367"/>
      <c r="XAD54" s="367"/>
      <c r="XAE54" s="367"/>
      <c r="XAF54" s="367"/>
      <c r="XAG54" s="367"/>
      <c r="XAH54" s="367"/>
      <c r="XAI54" s="367"/>
      <c r="XAJ54" s="367"/>
      <c r="XAK54" s="367"/>
      <c r="XAL54" s="367"/>
      <c r="XAM54" s="367"/>
      <c r="XAN54" s="367"/>
      <c r="XAO54" s="367"/>
      <c r="XAP54" s="367"/>
      <c r="XAQ54" s="367"/>
      <c r="XAR54" s="367"/>
      <c r="XAS54" s="367"/>
      <c r="XAT54" s="367"/>
      <c r="XAU54" s="367"/>
      <c r="XAV54" s="367"/>
      <c r="XAW54" s="367"/>
      <c r="XAX54" s="367"/>
      <c r="XAY54" s="367"/>
      <c r="XAZ54" s="367"/>
      <c r="XBA54" s="367"/>
      <c r="XBB54" s="367"/>
      <c r="XBC54" s="367"/>
      <c r="XBD54" s="367"/>
      <c r="XBE54" s="367"/>
      <c r="XBF54" s="367"/>
      <c r="XBG54" s="367"/>
      <c r="XBH54" s="367"/>
      <c r="XBI54" s="367"/>
      <c r="XBJ54" s="367"/>
      <c r="XBK54" s="367"/>
      <c r="XBL54" s="367"/>
      <c r="XBM54" s="367"/>
      <c r="XBN54" s="367"/>
      <c r="XBO54" s="367"/>
      <c r="XBP54" s="367"/>
      <c r="XBQ54" s="367"/>
      <c r="XBR54" s="367"/>
      <c r="XBS54" s="367"/>
      <c r="XBT54" s="367"/>
      <c r="XBU54" s="367"/>
      <c r="XBV54" s="367"/>
      <c r="XBW54" s="367"/>
      <c r="XBX54" s="367"/>
      <c r="XBY54" s="367"/>
      <c r="XBZ54" s="367"/>
      <c r="XCA54" s="367"/>
      <c r="XCB54" s="367"/>
      <c r="XCC54" s="367"/>
      <c r="XCD54" s="367"/>
      <c r="XCE54" s="367"/>
      <c r="XCF54" s="367"/>
      <c r="XCG54" s="367"/>
      <c r="XCH54" s="367"/>
      <c r="XCI54" s="367"/>
      <c r="XCJ54" s="367"/>
      <c r="XCK54" s="367"/>
      <c r="XCL54" s="367"/>
      <c r="XCM54" s="367"/>
      <c r="XCN54" s="367"/>
      <c r="XCO54" s="367"/>
      <c r="XCP54" s="367"/>
      <c r="XCQ54" s="367"/>
      <c r="XCR54" s="367"/>
      <c r="XCS54" s="367"/>
      <c r="XCT54" s="367"/>
      <c r="XCU54" s="367"/>
      <c r="XCV54" s="367"/>
      <c r="XCW54" s="367"/>
      <c r="XCX54" s="367"/>
      <c r="XCY54" s="367"/>
      <c r="XCZ54" s="367"/>
      <c r="XDA54" s="367"/>
      <c r="XDB54" s="367"/>
      <c r="XDC54" s="367"/>
      <c r="XDD54" s="367"/>
      <c r="XDE54" s="367"/>
      <c r="XDF54" s="367"/>
      <c r="XDG54" s="367"/>
      <c r="XDH54" s="367"/>
      <c r="XDI54" s="367"/>
      <c r="XDJ54" s="367"/>
      <c r="XDK54" s="367"/>
      <c r="XDL54" s="367"/>
      <c r="XDM54" s="367"/>
      <c r="XDN54" s="367"/>
      <c r="XDO54" s="367"/>
      <c r="XDP54" s="367"/>
      <c r="XDQ54" s="367"/>
      <c r="XDR54" s="367"/>
      <c r="XDS54" s="367"/>
      <c r="XDT54" s="367"/>
      <c r="XDU54" s="367"/>
      <c r="XDV54" s="367"/>
      <c r="XDW54" s="367"/>
      <c r="XDX54" s="367"/>
      <c r="XDY54" s="367"/>
      <c r="XDZ54" s="367"/>
      <c r="XEA54" s="367"/>
      <c r="XEB54" s="367"/>
      <c r="XEC54" s="367"/>
      <c r="XED54" s="367"/>
      <c r="XEE54" s="367"/>
      <c r="XEF54" s="367"/>
      <c r="XEG54" s="367"/>
      <c r="XEH54" s="367"/>
      <c r="XEI54" s="367"/>
      <c r="XEJ54" s="367"/>
      <c r="XEK54" s="367"/>
      <c r="XEL54" s="367"/>
      <c r="XEM54" s="367"/>
      <c r="XEN54" s="367"/>
      <c r="XEO54" s="367"/>
      <c r="XEP54" s="367"/>
      <c r="XEQ54" s="367"/>
      <c r="XER54" s="367"/>
      <c r="XES54" s="367"/>
      <c r="XET54" s="367"/>
      <c r="XEU54" s="367"/>
      <c r="XEV54" s="367"/>
      <c r="XEW54" s="367"/>
      <c r="XEX54" s="367"/>
      <c r="XEY54" s="367"/>
      <c r="XEZ54" s="367"/>
      <c r="XFA54" s="367"/>
      <c r="XFB54" s="367"/>
    </row>
    <row r="55" spans="1:16384" s="188" customFormat="1" ht="14.25" customHeight="1" outlineLevel="2" thickBot="1" x14ac:dyDescent="0.25">
      <c r="A55" s="367"/>
      <c r="B55" s="377" t="s">
        <v>0</v>
      </c>
      <c r="C55" s="387">
        <f>model!F77</f>
        <v>287674557.69737005</v>
      </c>
      <c r="D55" s="388">
        <f>model!G77</f>
        <v>366072494.19733632</v>
      </c>
      <c r="E55" s="388">
        <f>model!H77</f>
        <v>375427247</v>
      </c>
      <c r="F55" s="388">
        <f>model!I77</f>
        <v>398668622</v>
      </c>
      <c r="G55" s="388">
        <f>model!J77</f>
        <v>402405214.80000001</v>
      </c>
      <c r="H55" s="389">
        <f>model!K77</f>
        <v>401488247</v>
      </c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  <c r="BG55" s="367"/>
      <c r="BH55" s="367"/>
      <c r="BI55" s="367"/>
      <c r="BJ55" s="367"/>
      <c r="BK55" s="367"/>
      <c r="BL55" s="367"/>
      <c r="BM55" s="367"/>
      <c r="BN55" s="367"/>
      <c r="BO55" s="367"/>
      <c r="BP55" s="367"/>
      <c r="BQ55" s="367"/>
      <c r="BR55" s="367"/>
      <c r="BS55" s="367"/>
      <c r="BT55" s="367"/>
      <c r="BU55" s="367"/>
      <c r="BV55" s="367"/>
      <c r="BW55" s="367"/>
      <c r="BX55" s="367"/>
      <c r="BY55" s="367"/>
      <c r="BZ55" s="367"/>
      <c r="CA55" s="367"/>
      <c r="CB55" s="367"/>
      <c r="CC55" s="367"/>
      <c r="CD55" s="367"/>
      <c r="CE55" s="367"/>
      <c r="CF55" s="367"/>
      <c r="CG55" s="367"/>
      <c r="CH55" s="367"/>
      <c r="CI55" s="367"/>
      <c r="CJ55" s="367"/>
      <c r="CK55" s="367"/>
      <c r="CL55" s="367"/>
      <c r="CM55" s="367"/>
      <c r="CN55" s="367"/>
      <c r="CO55" s="367"/>
      <c r="CP55" s="367"/>
      <c r="CQ55" s="367"/>
      <c r="CR55" s="367"/>
      <c r="CS55" s="367"/>
      <c r="CT55" s="367"/>
      <c r="CU55" s="367"/>
      <c r="CV55" s="367"/>
      <c r="CW55" s="367"/>
      <c r="CX55" s="367"/>
      <c r="CY55" s="367"/>
      <c r="CZ55" s="367"/>
      <c r="DA55" s="367"/>
      <c r="DB55" s="367"/>
      <c r="DC55" s="367"/>
      <c r="DD55" s="367"/>
      <c r="DE55" s="367"/>
      <c r="DF55" s="367"/>
      <c r="DG55" s="367"/>
      <c r="DH55" s="367"/>
      <c r="DI55" s="367"/>
      <c r="DJ55" s="367"/>
      <c r="DK55" s="367"/>
      <c r="DL55" s="367"/>
      <c r="DM55" s="367"/>
      <c r="DN55" s="367"/>
      <c r="DO55" s="367"/>
      <c r="DP55" s="367"/>
      <c r="DQ55" s="367"/>
      <c r="DR55" s="367"/>
      <c r="DS55" s="367"/>
      <c r="DT55" s="367"/>
      <c r="DU55" s="367"/>
      <c r="DV55" s="367"/>
      <c r="DW55" s="367"/>
      <c r="DX55" s="367"/>
      <c r="DY55" s="367"/>
      <c r="DZ55" s="367"/>
      <c r="EA55" s="367"/>
      <c r="EB55" s="367"/>
      <c r="EC55" s="367"/>
      <c r="ED55" s="367"/>
      <c r="EE55" s="367"/>
      <c r="EF55" s="367"/>
      <c r="EG55" s="367"/>
      <c r="EH55" s="367"/>
      <c r="EI55" s="367"/>
      <c r="EJ55" s="367"/>
      <c r="EK55" s="367"/>
      <c r="EL55" s="367"/>
      <c r="EM55" s="367"/>
      <c r="EN55" s="367"/>
      <c r="EO55" s="367"/>
      <c r="EP55" s="367"/>
      <c r="EQ55" s="367"/>
      <c r="ER55" s="367"/>
      <c r="ES55" s="367"/>
      <c r="ET55" s="367"/>
      <c r="EU55" s="367"/>
      <c r="EV55" s="367"/>
      <c r="EW55" s="367"/>
      <c r="EX55" s="367"/>
      <c r="EY55" s="367"/>
      <c r="EZ55" s="367"/>
      <c r="FA55" s="367"/>
      <c r="FB55" s="367"/>
      <c r="FC55" s="367"/>
      <c r="FD55" s="367"/>
      <c r="FE55" s="367"/>
      <c r="FF55" s="367"/>
      <c r="FG55" s="367"/>
      <c r="FH55" s="367"/>
      <c r="FI55" s="367"/>
      <c r="FJ55" s="367"/>
      <c r="FK55" s="367"/>
      <c r="FL55" s="367"/>
      <c r="FM55" s="367"/>
      <c r="FN55" s="367"/>
      <c r="FO55" s="367"/>
      <c r="FP55" s="367"/>
      <c r="FQ55" s="367"/>
      <c r="FR55" s="367"/>
      <c r="FS55" s="367"/>
      <c r="FT55" s="367"/>
      <c r="FU55" s="367"/>
      <c r="FV55" s="367"/>
      <c r="FW55" s="367"/>
      <c r="FX55" s="367"/>
      <c r="FY55" s="367"/>
      <c r="FZ55" s="367"/>
      <c r="GA55" s="367"/>
      <c r="GB55" s="367"/>
      <c r="GC55" s="367"/>
      <c r="GD55" s="367"/>
      <c r="GE55" s="367"/>
      <c r="GF55" s="367"/>
      <c r="GG55" s="367"/>
      <c r="GH55" s="367"/>
      <c r="GI55" s="367"/>
      <c r="GJ55" s="367"/>
      <c r="GK55" s="367"/>
      <c r="GL55" s="367"/>
      <c r="GM55" s="367"/>
      <c r="GN55" s="367"/>
      <c r="GO55" s="367"/>
      <c r="GP55" s="367"/>
      <c r="GQ55" s="367"/>
      <c r="GR55" s="367"/>
      <c r="GS55" s="367"/>
      <c r="GT55" s="367"/>
      <c r="GU55" s="367"/>
      <c r="GV55" s="367"/>
      <c r="GW55" s="367"/>
      <c r="GX55" s="367"/>
      <c r="GY55" s="367"/>
      <c r="GZ55" s="367"/>
      <c r="HA55" s="367"/>
      <c r="HB55" s="367"/>
      <c r="HC55" s="367"/>
      <c r="HD55" s="367"/>
      <c r="HE55" s="367"/>
      <c r="HF55" s="367"/>
      <c r="HG55" s="367"/>
      <c r="HH55" s="367"/>
      <c r="HI55" s="367"/>
      <c r="HJ55" s="367"/>
      <c r="HK55" s="367"/>
      <c r="HL55" s="367"/>
      <c r="HM55" s="367"/>
      <c r="HN55" s="367"/>
      <c r="HO55" s="367"/>
      <c r="HP55" s="367"/>
      <c r="HQ55" s="367"/>
      <c r="HR55" s="367"/>
      <c r="HS55" s="367"/>
      <c r="HT55" s="367"/>
      <c r="HU55" s="367"/>
      <c r="HV55" s="367"/>
      <c r="HW55" s="367"/>
      <c r="HX55" s="367"/>
      <c r="HY55" s="367"/>
      <c r="HZ55" s="367"/>
      <c r="IA55" s="367"/>
      <c r="IB55" s="367"/>
      <c r="IC55" s="367"/>
      <c r="ID55" s="367"/>
      <c r="IE55" s="367"/>
      <c r="IF55" s="367"/>
      <c r="IG55" s="367"/>
      <c r="IH55" s="367"/>
      <c r="II55" s="367"/>
      <c r="IJ55" s="367"/>
      <c r="IK55" s="367"/>
      <c r="IL55" s="367"/>
      <c r="IM55" s="367"/>
      <c r="IN55" s="367"/>
      <c r="IO55" s="367"/>
      <c r="IP55" s="367"/>
      <c r="IQ55" s="367"/>
      <c r="IR55" s="367"/>
      <c r="IS55" s="367"/>
      <c r="IT55" s="367"/>
      <c r="IU55" s="367"/>
      <c r="IV55" s="367"/>
      <c r="IW55" s="367"/>
      <c r="IX55" s="367"/>
      <c r="IY55" s="367"/>
      <c r="IZ55" s="367"/>
      <c r="JA55" s="367"/>
      <c r="JB55" s="367"/>
      <c r="JC55" s="367"/>
      <c r="JD55" s="367"/>
      <c r="JE55" s="367"/>
      <c r="JF55" s="367"/>
      <c r="JG55" s="367"/>
      <c r="JH55" s="367"/>
      <c r="JI55" s="367"/>
      <c r="JJ55" s="367"/>
      <c r="JK55" s="367"/>
      <c r="JL55" s="367"/>
      <c r="JM55" s="367"/>
      <c r="JN55" s="367"/>
      <c r="JO55" s="367"/>
      <c r="JP55" s="367"/>
      <c r="JQ55" s="367"/>
      <c r="JR55" s="367"/>
      <c r="JS55" s="367"/>
      <c r="JT55" s="367"/>
      <c r="JU55" s="367"/>
      <c r="JV55" s="367"/>
      <c r="JW55" s="367"/>
      <c r="JX55" s="367"/>
      <c r="JY55" s="367"/>
      <c r="JZ55" s="367"/>
      <c r="KA55" s="367"/>
      <c r="KB55" s="367"/>
      <c r="KC55" s="367"/>
      <c r="KD55" s="367"/>
      <c r="KE55" s="367"/>
      <c r="KF55" s="367"/>
      <c r="KG55" s="367"/>
      <c r="KH55" s="367"/>
      <c r="KI55" s="367"/>
      <c r="KJ55" s="367"/>
      <c r="KK55" s="367"/>
      <c r="KL55" s="367"/>
      <c r="KM55" s="367"/>
      <c r="KN55" s="367"/>
      <c r="KO55" s="367"/>
      <c r="KP55" s="367"/>
      <c r="KQ55" s="367"/>
      <c r="KR55" s="367"/>
      <c r="KS55" s="367"/>
      <c r="KT55" s="367"/>
      <c r="KU55" s="367"/>
      <c r="KV55" s="367"/>
      <c r="KW55" s="367"/>
      <c r="KX55" s="367"/>
      <c r="KY55" s="367"/>
      <c r="KZ55" s="367"/>
      <c r="LA55" s="367"/>
      <c r="LB55" s="367"/>
      <c r="LC55" s="367"/>
      <c r="LD55" s="367"/>
      <c r="LE55" s="367"/>
      <c r="LF55" s="367"/>
      <c r="LG55" s="367"/>
      <c r="LH55" s="367"/>
      <c r="LI55" s="367"/>
      <c r="LJ55" s="367"/>
      <c r="LK55" s="367"/>
      <c r="LL55" s="367"/>
      <c r="LM55" s="367"/>
      <c r="LN55" s="367"/>
      <c r="LO55" s="367"/>
      <c r="LP55" s="367"/>
      <c r="LQ55" s="367"/>
      <c r="LR55" s="367"/>
      <c r="LS55" s="367"/>
      <c r="LT55" s="367"/>
      <c r="LU55" s="367"/>
      <c r="LV55" s="367"/>
      <c r="LW55" s="367"/>
      <c r="LX55" s="367"/>
      <c r="LY55" s="367"/>
      <c r="LZ55" s="367"/>
      <c r="MA55" s="367"/>
      <c r="MB55" s="367"/>
      <c r="MC55" s="367"/>
      <c r="MD55" s="367"/>
      <c r="ME55" s="367"/>
      <c r="MF55" s="367"/>
      <c r="MG55" s="367"/>
      <c r="MH55" s="367"/>
      <c r="MI55" s="367"/>
      <c r="MJ55" s="367"/>
      <c r="MK55" s="367"/>
      <c r="ML55" s="367"/>
      <c r="MM55" s="367"/>
      <c r="MN55" s="367"/>
      <c r="MO55" s="367"/>
      <c r="MP55" s="367"/>
      <c r="MQ55" s="367"/>
      <c r="MR55" s="367"/>
      <c r="MS55" s="367"/>
      <c r="MT55" s="367"/>
      <c r="MU55" s="367"/>
      <c r="MV55" s="367"/>
      <c r="MW55" s="367"/>
      <c r="MX55" s="367"/>
      <c r="MY55" s="367"/>
      <c r="MZ55" s="367"/>
      <c r="NA55" s="367"/>
      <c r="NB55" s="367"/>
      <c r="NC55" s="367"/>
      <c r="ND55" s="367"/>
      <c r="NE55" s="367"/>
      <c r="NF55" s="367"/>
      <c r="NG55" s="367"/>
      <c r="NH55" s="367"/>
      <c r="NI55" s="367"/>
      <c r="NJ55" s="367"/>
      <c r="NK55" s="367"/>
      <c r="NL55" s="367"/>
      <c r="NM55" s="367"/>
      <c r="NN55" s="367"/>
      <c r="NO55" s="367"/>
      <c r="NP55" s="367"/>
      <c r="NQ55" s="367"/>
      <c r="NR55" s="367"/>
      <c r="NS55" s="367"/>
      <c r="NT55" s="367"/>
      <c r="NU55" s="367"/>
      <c r="NV55" s="367"/>
      <c r="NW55" s="367"/>
      <c r="NX55" s="367"/>
      <c r="NY55" s="367"/>
      <c r="NZ55" s="367"/>
      <c r="OA55" s="367"/>
      <c r="OB55" s="367"/>
      <c r="OC55" s="367"/>
      <c r="OD55" s="367"/>
      <c r="OE55" s="367"/>
      <c r="OF55" s="367"/>
      <c r="OG55" s="367"/>
      <c r="OH55" s="367"/>
      <c r="OI55" s="367"/>
      <c r="OJ55" s="367"/>
      <c r="OK55" s="367"/>
      <c r="OL55" s="367"/>
      <c r="OM55" s="367"/>
      <c r="ON55" s="367"/>
      <c r="OO55" s="367"/>
      <c r="OP55" s="367"/>
      <c r="OQ55" s="367"/>
      <c r="OR55" s="367"/>
      <c r="OS55" s="367"/>
      <c r="OT55" s="367"/>
      <c r="OU55" s="367"/>
      <c r="OV55" s="367"/>
      <c r="OW55" s="367"/>
      <c r="OX55" s="367"/>
      <c r="OY55" s="367"/>
      <c r="OZ55" s="367"/>
      <c r="PA55" s="367"/>
      <c r="PB55" s="367"/>
      <c r="PC55" s="367"/>
      <c r="PD55" s="367"/>
      <c r="PE55" s="367"/>
      <c r="PF55" s="367"/>
      <c r="PG55" s="367"/>
      <c r="PH55" s="367"/>
      <c r="PI55" s="367"/>
      <c r="PJ55" s="367"/>
      <c r="PK55" s="367"/>
      <c r="PL55" s="367"/>
      <c r="PM55" s="367"/>
      <c r="PN55" s="367"/>
      <c r="PO55" s="367"/>
      <c r="PP55" s="367"/>
      <c r="PQ55" s="367"/>
      <c r="PR55" s="367"/>
      <c r="PS55" s="367"/>
      <c r="PT55" s="367"/>
      <c r="PU55" s="367"/>
      <c r="PV55" s="367"/>
      <c r="PW55" s="367"/>
      <c r="PX55" s="367"/>
      <c r="PY55" s="367"/>
      <c r="PZ55" s="367"/>
      <c r="QA55" s="367"/>
      <c r="QB55" s="367"/>
      <c r="QC55" s="367"/>
      <c r="QD55" s="367"/>
      <c r="QE55" s="367"/>
      <c r="QF55" s="367"/>
      <c r="QG55" s="367"/>
      <c r="QH55" s="367"/>
      <c r="QI55" s="367"/>
      <c r="QJ55" s="367"/>
      <c r="QK55" s="367"/>
      <c r="QL55" s="367"/>
      <c r="QM55" s="367"/>
      <c r="QN55" s="367"/>
      <c r="QO55" s="367"/>
      <c r="QP55" s="367"/>
      <c r="QQ55" s="367"/>
      <c r="QR55" s="367"/>
      <c r="QS55" s="367"/>
      <c r="QT55" s="367"/>
      <c r="QU55" s="367"/>
      <c r="QV55" s="367"/>
      <c r="QW55" s="367"/>
      <c r="QX55" s="367"/>
      <c r="QY55" s="367"/>
      <c r="QZ55" s="367"/>
      <c r="RA55" s="367"/>
      <c r="RB55" s="367"/>
      <c r="RC55" s="367"/>
      <c r="RD55" s="367"/>
      <c r="RE55" s="367"/>
      <c r="RF55" s="367"/>
      <c r="RG55" s="367"/>
      <c r="RH55" s="367"/>
      <c r="RI55" s="367"/>
      <c r="RJ55" s="367"/>
      <c r="RK55" s="367"/>
      <c r="RL55" s="367"/>
      <c r="RM55" s="367"/>
      <c r="RN55" s="367"/>
      <c r="RO55" s="367"/>
      <c r="RP55" s="367"/>
      <c r="RQ55" s="367"/>
      <c r="RR55" s="367"/>
      <c r="RS55" s="367"/>
      <c r="RT55" s="367"/>
      <c r="RU55" s="367"/>
      <c r="RV55" s="367"/>
      <c r="RW55" s="367"/>
      <c r="RX55" s="367"/>
      <c r="RY55" s="367"/>
      <c r="RZ55" s="367"/>
      <c r="SA55" s="367"/>
      <c r="SB55" s="367"/>
      <c r="SC55" s="367"/>
      <c r="SD55" s="367"/>
      <c r="SE55" s="367"/>
      <c r="SF55" s="367"/>
      <c r="SG55" s="367"/>
      <c r="SH55" s="367"/>
      <c r="SI55" s="367"/>
      <c r="SJ55" s="367"/>
      <c r="SK55" s="367"/>
      <c r="SL55" s="367"/>
      <c r="SM55" s="367"/>
      <c r="SN55" s="367"/>
      <c r="SO55" s="367"/>
      <c r="SP55" s="367"/>
      <c r="SQ55" s="367"/>
      <c r="SR55" s="367"/>
      <c r="SS55" s="367"/>
      <c r="ST55" s="367"/>
      <c r="SU55" s="367"/>
      <c r="SV55" s="367"/>
      <c r="SW55" s="367"/>
      <c r="SX55" s="367"/>
      <c r="SY55" s="367"/>
      <c r="SZ55" s="367"/>
      <c r="TA55" s="367"/>
      <c r="TB55" s="367"/>
      <c r="TC55" s="367"/>
      <c r="TD55" s="367"/>
      <c r="TE55" s="367"/>
      <c r="TF55" s="367"/>
      <c r="TG55" s="367"/>
      <c r="TH55" s="367"/>
      <c r="TI55" s="367"/>
      <c r="TJ55" s="367"/>
      <c r="TK55" s="367"/>
      <c r="TL55" s="367"/>
      <c r="TM55" s="367"/>
      <c r="TN55" s="367"/>
      <c r="TO55" s="367"/>
      <c r="TP55" s="367"/>
      <c r="TQ55" s="367"/>
      <c r="TR55" s="367"/>
      <c r="TS55" s="367"/>
      <c r="TT55" s="367"/>
      <c r="TU55" s="367"/>
      <c r="TV55" s="367"/>
      <c r="TW55" s="367"/>
      <c r="TX55" s="367"/>
      <c r="TY55" s="367"/>
      <c r="TZ55" s="367"/>
      <c r="UA55" s="367"/>
      <c r="UB55" s="367"/>
      <c r="UC55" s="367"/>
      <c r="UD55" s="367"/>
      <c r="UE55" s="367"/>
      <c r="UF55" s="367"/>
      <c r="UG55" s="367"/>
      <c r="UH55" s="367"/>
      <c r="UI55" s="367"/>
      <c r="UJ55" s="367"/>
      <c r="UK55" s="367"/>
      <c r="UL55" s="367"/>
      <c r="UM55" s="367"/>
      <c r="UN55" s="367"/>
      <c r="UO55" s="367"/>
      <c r="UP55" s="367"/>
      <c r="UQ55" s="367"/>
      <c r="UR55" s="367"/>
      <c r="US55" s="367"/>
      <c r="UT55" s="367"/>
      <c r="UU55" s="367"/>
      <c r="UV55" s="367"/>
      <c r="UW55" s="367"/>
      <c r="UX55" s="367"/>
      <c r="UY55" s="367"/>
      <c r="UZ55" s="367"/>
      <c r="VA55" s="367"/>
      <c r="VB55" s="367"/>
      <c r="VC55" s="367"/>
      <c r="VD55" s="367"/>
      <c r="VE55" s="367"/>
      <c r="VF55" s="367"/>
      <c r="VG55" s="367"/>
      <c r="VH55" s="367"/>
      <c r="VI55" s="367"/>
      <c r="VJ55" s="367"/>
      <c r="VK55" s="367"/>
      <c r="VL55" s="367"/>
      <c r="VM55" s="367"/>
      <c r="VN55" s="367"/>
      <c r="VO55" s="367"/>
      <c r="VP55" s="367"/>
      <c r="VQ55" s="367"/>
      <c r="VR55" s="367"/>
      <c r="VS55" s="367"/>
      <c r="VT55" s="367"/>
      <c r="VU55" s="367"/>
      <c r="VV55" s="367"/>
      <c r="VW55" s="367"/>
      <c r="VX55" s="367"/>
      <c r="VY55" s="367"/>
      <c r="VZ55" s="367"/>
      <c r="WA55" s="367"/>
      <c r="WB55" s="367"/>
      <c r="WC55" s="367"/>
      <c r="WD55" s="367"/>
      <c r="WE55" s="367"/>
      <c r="WF55" s="367"/>
      <c r="WG55" s="367"/>
      <c r="WH55" s="367"/>
      <c r="WI55" s="367"/>
      <c r="WJ55" s="367"/>
      <c r="WK55" s="367"/>
      <c r="WL55" s="367"/>
      <c r="WM55" s="367"/>
      <c r="WN55" s="367"/>
      <c r="WO55" s="367"/>
      <c r="WP55" s="367"/>
      <c r="WQ55" s="367"/>
      <c r="WR55" s="367"/>
      <c r="WS55" s="367"/>
      <c r="WT55" s="367"/>
      <c r="WU55" s="367"/>
      <c r="WV55" s="367"/>
      <c r="WW55" s="367"/>
      <c r="WX55" s="367"/>
      <c r="WY55" s="367"/>
      <c r="WZ55" s="367"/>
      <c r="XA55" s="367"/>
      <c r="XB55" s="367"/>
      <c r="XC55" s="367"/>
      <c r="XD55" s="367"/>
      <c r="XE55" s="367"/>
      <c r="XF55" s="367"/>
      <c r="XG55" s="367"/>
      <c r="XH55" s="367"/>
      <c r="XI55" s="367"/>
      <c r="XJ55" s="367"/>
      <c r="XK55" s="367"/>
      <c r="XL55" s="367"/>
      <c r="XM55" s="367"/>
      <c r="XN55" s="367"/>
      <c r="XO55" s="367"/>
      <c r="XP55" s="367"/>
      <c r="XQ55" s="367"/>
      <c r="XR55" s="367"/>
      <c r="XS55" s="367"/>
      <c r="XT55" s="367"/>
      <c r="XU55" s="367"/>
      <c r="XV55" s="367"/>
      <c r="XW55" s="367"/>
      <c r="XX55" s="367"/>
      <c r="XY55" s="367"/>
      <c r="XZ55" s="367"/>
      <c r="YA55" s="367"/>
      <c r="YB55" s="367"/>
      <c r="YC55" s="367"/>
      <c r="YD55" s="367"/>
      <c r="YE55" s="367"/>
      <c r="YF55" s="367"/>
      <c r="YG55" s="367"/>
      <c r="YH55" s="367"/>
      <c r="YI55" s="367"/>
      <c r="YJ55" s="367"/>
      <c r="YK55" s="367"/>
      <c r="YL55" s="367"/>
      <c r="YM55" s="367"/>
      <c r="YN55" s="367"/>
      <c r="YO55" s="367"/>
      <c r="YP55" s="367"/>
      <c r="YQ55" s="367"/>
      <c r="YR55" s="367"/>
      <c r="YS55" s="367"/>
      <c r="YT55" s="367"/>
      <c r="YU55" s="367"/>
      <c r="YV55" s="367"/>
      <c r="YW55" s="367"/>
      <c r="YX55" s="367"/>
      <c r="YY55" s="367"/>
      <c r="YZ55" s="367"/>
      <c r="ZA55" s="367"/>
      <c r="ZB55" s="367"/>
      <c r="ZC55" s="367"/>
      <c r="ZD55" s="367"/>
      <c r="ZE55" s="367"/>
      <c r="ZF55" s="367"/>
      <c r="ZG55" s="367"/>
      <c r="ZH55" s="367"/>
      <c r="ZI55" s="367"/>
      <c r="ZJ55" s="367"/>
      <c r="ZK55" s="367"/>
      <c r="ZL55" s="367"/>
      <c r="ZM55" s="367"/>
      <c r="ZN55" s="367"/>
      <c r="ZO55" s="367"/>
      <c r="ZP55" s="367"/>
      <c r="ZQ55" s="367"/>
      <c r="ZR55" s="367"/>
      <c r="ZS55" s="367"/>
      <c r="ZT55" s="367"/>
      <c r="ZU55" s="367"/>
      <c r="ZV55" s="367"/>
      <c r="ZW55" s="367"/>
      <c r="ZX55" s="367"/>
      <c r="ZY55" s="367"/>
      <c r="ZZ55" s="367"/>
      <c r="AAA55" s="367"/>
      <c r="AAB55" s="367"/>
      <c r="AAC55" s="367"/>
      <c r="AAD55" s="367"/>
      <c r="AAE55" s="367"/>
      <c r="AAF55" s="367"/>
      <c r="AAG55" s="367"/>
      <c r="AAH55" s="367"/>
      <c r="AAI55" s="367"/>
      <c r="AAJ55" s="367"/>
      <c r="AAK55" s="367"/>
      <c r="AAL55" s="367"/>
      <c r="AAM55" s="367"/>
      <c r="AAN55" s="367"/>
      <c r="AAO55" s="367"/>
      <c r="AAP55" s="367"/>
      <c r="AAQ55" s="367"/>
      <c r="AAR55" s="367"/>
      <c r="AAS55" s="367"/>
      <c r="AAT55" s="367"/>
      <c r="AAU55" s="367"/>
      <c r="AAV55" s="367"/>
      <c r="AAW55" s="367"/>
      <c r="AAX55" s="367"/>
      <c r="AAY55" s="367"/>
      <c r="AAZ55" s="367"/>
      <c r="ABA55" s="367"/>
      <c r="ABB55" s="367"/>
      <c r="ABC55" s="367"/>
      <c r="ABD55" s="367"/>
      <c r="ABE55" s="367"/>
      <c r="ABF55" s="367"/>
      <c r="ABG55" s="367"/>
      <c r="ABH55" s="367"/>
      <c r="ABI55" s="367"/>
      <c r="ABJ55" s="367"/>
      <c r="ABK55" s="367"/>
      <c r="ABL55" s="367"/>
      <c r="ABM55" s="367"/>
      <c r="ABN55" s="367"/>
      <c r="ABO55" s="367"/>
      <c r="ABP55" s="367"/>
      <c r="ABQ55" s="367"/>
      <c r="ABR55" s="367"/>
      <c r="ABS55" s="367"/>
      <c r="ABT55" s="367"/>
      <c r="ABU55" s="367"/>
      <c r="ABV55" s="367"/>
      <c r="ABW55" s="367"/>
      <c r="ABX55" s="367"/>
      <c r="ABY55" s="367"/>
      <c r="ABZ55" s="367"/>
      <c r="ACA55" s="367"/>
      <c r="ACB55" s="367"/>
      <c r="ACC55" s="367"/>
      <c r="ACD55" s="367"/>
      <c r="ACE55" s="367"/>
      <c r="ACF55" s="367"/>
      <c r="ACG55" s="367"/>
      <c r="ACH55" s="367"/>
      <c r="ACI55" s="367"/>
      <c r="ACJ55" s="367"/>
      <c r="ACK55" s="367"/>
      <c r="ACL55" s="367"/>
      <c r="ACM55" s="367"/>
      <c r="ACN55" s="367"/>
      <c r="ACO55" s="367"/>
      <c r="ACP55" s="367"/>
      <c r="ACQ55" s="367"/>
      <c r="ACR55" s="367"/>
      <c r="ACS55" s="367"/>
      <c r="ACT55" s="367"/>
      <c r="ACU55" s="367"/>
      <c r="ACV55" s="367"/>
      <c r="ACW55" s="367"/>
      <c r="ACX55" s="367"/>
      <c r="ACY55" s="367"/>
      <c r="ACZ55" s="367"/>
      <c r="ADA55" s="367"/>
      <c r="ADB55" s="367"/>
      <c r="ADC55" s="367"/>
      <c r="ADD55" s="367"/>
      <c r="ADE55" s="367"/>
      <c r="ADF55" s="367"/>
      <c r="ADG55" s="367"/>
      <c r="ADH55" s="367"/>
      <c r="ADI55" s="367"/>
      <c r="ADJ55" s="367"/>
      <c r="ADK55" s="367"/>
      <c r="ADL55" s="367"/>
      <c r="ADM55" s="367"/>
      <c r="ADN55" s="367"/>
      <c r="ADO55" s="367"/>
      <c r="ADP55" s="367"/>
      <c r="ADQ55" s="367"/>
      <c r="ADR55" s="367"/>
      <c r="ADS55" s="367"/>
      <c r="ADT55" s="367"/>
      <c r="ADU55" s="367"/>
      <c r="ADV55" s="367"/>
      <c r="ADW55" s="367"/>
      <c r="ADX55" s="367"/>
      <c r="ADY55" s="367"/>
      <c r="ADZ55" s="367"/>
      <c r="AEA55" s="367"/>
      <c r="AEB55" s="367"/>
      <c r="AEC55" s="367"/>
      <c r="AED55" s="367"/>
      <c r="AEE55" s="367"/>
      <c r="AEF55" s="367"/>
      <c r="AEG55" s="367"/>
      <c r="AEH55" s="367"/>
      <c r="AEI55" s="367"/>
      <c r="AEJ55" s="367"/>
      <c r="AEK55" s="367"/>
      <c r="AEL55" s="367"/>
      <c r="AEM55" s="367"/>
      <c r="AEN55" s="367"/>
      <c r="AEO55" s="367"/>
      <c r="AEP55" s="367"/>
      <c r="AEQ55" s="367"/>
      <c r="AER55" s="367"/>
      <c r="AES55" s="367"/>
      <c r="AET55" s="367"/>
      <c r="AEU55" s="367"/>
      <c r="AEV55" s="367"/>
      <c r="AEW55" s="367"/>
      <c r="AEX55" s="367"/>
      <c r="AEY55" s="367"/>
      <c r="AEZ55" s="367"/>
      <c r="AFA55" s="367"/>
      <c r="AFB55" s="367"/>
      <c r="AFC55" s="367"/>
      <c r="AFD55" s="367"/>
      <c r="AFE55" s="367"/>
      <c r="AFF55" s="367"/>
      <c r="AFG55" s="367"/>
      <c r="AFH55" s="367"/>
      <c r="AFI55" s="367"/>
      <c r="AFJ55" s="367"/>
      <c r="AFK55" s="367"/>
      <c r="AFL55" s="367"/>
      <c r="AFM55" s="367"/>
      <c r="AFN55" s="367"/>
      <c r="AFO55" s="367"/>
      <c r="AFP55" s="367"/>
      <c r="AFQ55" s="367"/>
      <c r="AFR55" s="367"/>
      <c r="AFS55" s="367"/>
      <c r="AFT55" s="367"/>
      <c r="AFU55" s="367"/>
      <c r="AFV55" s="367"/>
      <c r="AFW55" s="367"/>
      <c r="AFX55" s="367"/>
      <c r="AFY55" s="367"/>
      <c r="AFZ55" s="367"/>
      <c r="AGA55" s="367"/>
      <c r="AGB55" s="367"/>
      <c r="AGC55" s="367"/>
      <c r="AGD55" s="367"/>
      <c r="AGE55" s="367"/>
      <c r="AGF55" s="367"/>
      <c r="AGG55" s="367"/>
      <c r="AGH55" s="367"/>
      <c r="AGI55" s="367"/>
      <c r="AGJ55" s="367"/>
      <c r="AGK55" s="367"/>
      <c r="AGL55" s="367"/>
      <c r="AGM55" s="367"/>
      <c r="AGN55" s="367"/>
      <c r="AGO55" s="367"/>
      <c r="AGP55" s="367"/>
      <c r="AGQ55" s="367"/>
      <c r="AGR55" s="367"/>
      <c r="AGS55" s="367"/>
      <c r="AGT55" s="367"/>
      <c r="AGU55" s="367"/>
      <c r="AGV55" s="367"/>
      <c r="AGW55" s="367"/>
      <c r="AGX55" s="367"/>
      <c r="AGY55" s="367"/>
      <c r="AGZ55" s="367"/>
      <c r="AHA55" s="367"/>
      <c r="AHB55" s="367"/>
      <c r="AHC55" s="367"/>
      <c r="AHD55" s="367"/>
      <c r="AHE55" s="367"/>
      <c r="AHF55" s="367"/>
      <c r="AHG55" s="367"/>
      <c r="AHH55" s="367"/>
      <c r="AHI55" s="367"/>
      <c r="AHJ55" s="367"/>
      <c r="AHK55" s="367"/>
      <c r="AHL55" s="367"/>
      <c r="AHM55" s="367"/>
      <c r="AHN55" s="367"/>
      <c r="AHO55" s="367"/>
      <c r="AHP55" s="367"/>
      <c r="AHQ55" s="367"/>
      <c r="AHR55" s="367"/>
      <c r="AHS55" s="367"/>
      <c r="AHT55" s="367"/>
      <c r="AHU55" s="367"/>
      <c r="AHV55" s="367"/>
      <c r="AHW55" s="367"/>
      <c r="AHX55" s="367"/>
      <c r="AHY55" s="367"/>
      <c r="AHZ55" s="367"/>
      <c r="AIA55" s="367"/>
      <c r="AIB55" s="367"/>
      <c r="AIC55" s="367"/>
      <c r="AID55" s="367"/>
      <c r="AIE55" s="367"/>
      <c r="AIF55" s="367"/>
      <c r="AIG55" s="367"/>
      <c r="AIH55" s="367"/>
      <c r="AII55" s="367"/>
      <c r="AIJ55" s="367"/>
      <c r="AIK55" s="367"/>
      <c r="AIL55" s="367"/>
      <c r="AIM55" s="367"/>
      <c r="AIN55" s="367"/>
      <c r="AIO55" s="367"/>
      <c r="AIP55" s="367"/>
      <c r="AIQ55" s="367"/>
      <c r="AIR55" s="367"/>
      <c r="AIS55" s="367"/>
      <c r="AIT55" s="367"/>
      <c r="AIU55" s="367"/>
      <c r="AIV55" s="367"/>
      <c r="AIW55" s="367"/>
      <c r="AIX55" s="367"/>
      <c r="AIY55" s="367"/>
      <c r="AIZ55" s="367"/>
      <c r="AJA55" s="367"/>
      <c r="AJB55" s="367"/>
      <c r="AJC55" s="367"/>
      <c r="AJD55" s="367"/>
      <c r="AJE55" s="367"/>
      <c r="AJF55" s="367"/>
      <c r="AJG55" s="367"/>
      <c r="AJH55" s="367"/>
      <c r="AJI55" s="367"/>
      <c r="AJJ55" s="367"/>
      <c r="AJK55" s="367"/>
      <c r="AJL55" s="367"/>
      <c r="AJM55" s="367"/>
      <c r="AJN55" s="367"/>
      <c r="AJO55" s="367"/>
      <c r="AJP55" s="367"/>
      <c r="AJQ55" s="367"/>
      <c r="AJR55" s="367"/>
      <c r="AJS55" s="367"/>
      <c r="AJT55" s="367"/>
      <c r="AJU55" s="367"/>
      <c r="AJV55" s="367"/>
      <c r="AJW55" s="367"/>
      <c r="AJX55" s="367"/>
      <c r="AJY55" s="367"/>
      <c r="AJZ55" s="367"/>
      <c r="AKA55" s="367"/>
      <c r="AKB55" s="367"/>
      <c r="AKC55" s="367"/>
      <c r="AKD55" s="367"/>
      <c r="AKE55" s="367"/>
      <c r="AKF55" s="367"/>
      <c r="AKG55" s="367"/>
      <c r="AKH55" s="367"/>
      <c r="AKI55" s="367"/>
      <c r="AKJ55" s="367"/>
      <c r="AKK55" s="367"/>
      <c r="AKL55" s="367"/>
      <c r="AKM55" s="367"/>
      <c r="AKN55" s="367"/>
      <c r="AKO55" s="367"/>
      <c r="AKP55" s="367"/>
      <c r="AKQ55" s="367"/>
      <c r="AKR55" s="367"/>
      <c r="AKS55" s="367"/>
      <c r="AKT55" s="367"/>
      <c r="AKU55" s="367"/>
      <c r="AKV55" s="367"/>
      <c r="AKW55" s="367"/>
      <c r="AKX55" s="367"/>
      <c r="AKY55" s="367"/>
      <c r="AKZ55" s="367"/>
      <c r="ALA55" s="367"/>
      <c r="ALB55" s="367"/>
      <c r="ALC55" s="367"/>
      <c r="ALD55" s="367"/>
      <c r="ALE55" s="367"/>
      <c r="ALF55" s="367"/>
      <c r="ALG55" s="367"/>
      <c r="ALH55" s="367"/>
      <c r="ALI55" s="367"/>
      <c r="ALJ55" s="367"/>
      <c r="ALK55" s="367"/>
      <c r="ALL55" s="367"/>
      <c r="ALM55" s="367"/>
      <c r="ALN55" s="367"/>
      <c r="ALO55" s="367"/>
      <c r="ALP55" s="367"/>
      <c r="ALQ55" s="367"/>
      <c r="ALR55" s="367"/>
      <c r="ALS55" s="367"/>
      <c r="ALT55" s="367"/>
      <c r="ALU55" s="367"/>
      <c r="ALV55" s="367"/>
      <c r="ALW55" s="367"/>
      <c r="ALX55" s="367"/>
      <c r="ALY55" s="367"/>
      <c r="ALZ55" s="367"/>
      <c r="AMA55" s="367"/>
      <c r="AMB55" s="367"/>
      <c r="AMC55" s="367"/>
      <c r="AMD55" s="367"/>
      <c r="AME55" s="367"/>
      <c r="AMF55" s="367"/>
      <c r="AMG55" s="367"/>
      <c r="AMH55" s="367"/>
      <c r="AMI55" s="367"/>
      <c r="AMJ55" s="367"/>
      <c r="AMK55" s="367"/>
      <c r="AML55" s="367"/>
      <c r="AMM55" s="367"/>
      <c r="AMN55" s="367"/>
      <c r="AMO55" s="367"/>
      <c r="AMP55" s="367"/>
      <c r="AMQ55" s="367"/>
      <c r="AMR55" s="367"/>
      <c r="AMS55" s="367"/>
      <c r="AMT55" s="367"/>
      <c r="AMU55" s="367"/>
      <c r="AMV55" s="367"/>
      <c r="AMW55" s="367"/>
      <c r="AMX55" s="367"/>
      <c r="AMY55" s="367"/>
      <c r="AMZ55" s="367"/>
      <c r="ANA55" s="367"/>
      <c r="ANB55" s="367"/>
      <c r="ANC55" s="367"/>
      <c r="AND55" s="367"/>
      <c r="ANE55" s="367"/>
      <c r="ANF55" s="367"/>
      <c r="ANG55" s="367"/>
      <c r="ANH55" s="367"/>
      <c r="ANI55" s="367"/>
      <c r="ANJ55" s="367"/>
      <c r="ANK55" s="367"/>
      <c r="ANL55" s="367"/>
      <c r="ANM55" s="367"/>
      <c r="ANN55" s="367"/>
      <c r="ANO55" s="367"/>
      <c r="ANP55" s="367"/>
      <c r="ANQ55" s="367"/>
      <c r="ANR55" s="367"/>
      <c r="ANS55" s="367"/>
      <c r="ANT55" s="367"/>
      <c r="ANU55" s="367"/>
      <c r="ANV55" s="367"/>
      <c r="ANW55" s="367"/>
      <c r="ANX55" s="367"/>
      <c r="ANY55" s="367"/>
      <c r="ANZ55" s="367"/>
      <c r="AOA55" s="367"/>
      <c r="AOB55" s="367"/>
      <c r="AOC55" s="367"/>
      <c r="AOD55" s="367"/>
      <c r="AOE55" s="367"/>
      <c r="AOF55" s="367"/>
      <c r="AOG55" s="367"/>
      <c r="AOH55" s="367"/>
      <c r="AOI55" s="367"/>
      <c r="AOJ55" s="367"/>
      <c r="AOK55" s="367"/>
      <c r="AOL55" s="367"/>
      <c r="AOM55" s="367"/>
      <c r="AON55" s="367"/>
      <c r="AOO55" s="367"/>
      <c r="AOP55" s="367"/>
      <c r="AOQ55" s="367"/>
      <c r="AOR55" s="367"/>
      <c r="AOS55" s="367"/>
      <c r="AOT55" s="367"/>
      <c r="AOU55" s="367"/>
      <c r="AOV55" s="367"/>
      <c r="AOW55" s="367"/>
      <c r="AOX55" s="367"/>
      <c r="AOY55" s="367"/>
      <c r="AOZ55" s="367"/>
      <c r="APA55" s="367"/>
      <c r="APB55" s="367"/>
      <c r="APC55" s="367"/>
      <c r="APD55" s="367"/>
      <c r="APE55" s="367"/>
      <c r="APF55" s="367"/>
      <c r="APG55" s="367"/>
      <c r="APH55" s="367"/>
      <c r="API55" s="367"/>
      <c r="APJ55" s="367"/>
      <c r="APK55" s="367"/>
      <c r="APL55" s="367"/>
      <c r="APM55" s="367"/>
      <c r="APN55" s="367"/>
      <c r="APO55" s="367"/>
      <c r="APP55" s="367"/>
      <c r="APQ55" s="367"/>
      <c r="APR55" s="367"/>
      <c r="APS55" s="367"/>
      <c r="APT55" s="367"/>
      <c r="APU55" s="367"/>
      <c r="APV55" s="367"/>
      <c r="APW55" s="367"/>
      <c r="APX55" s="367"/>
      <c r="APY55" s="367"/>
      <c r="APZ55" s="367"/>
      <c r="AQA55" s="367"/>
      <c r="AQB55" s="367"/>
      <c r="AQC55" s="367"/>
      <c r="AQD55" s="367"/>
      <c r="AQE55" s="367"/>
      <c r="AQF55" s="367"/>
      <c r="AQG55" s="367"/>
      <c r="AQH55" s="367"/>
      <c r="AQI55" s="367"/>
      <c r="AQJ55" s="367"/>
      <c r="AQK55" s="367"/>
      <c r="AQL55" s="367"/>
      <c r="AQM55" s="367"/>
      <c r="AQN55" s="367"/>
      <c r="AQO55" s="367"/>
      <c r="AQP55" s="367"/>
      <c r="AQQ55" s="367"/>
      <c r="AQR55" s="367"/>
      <c r="AQS55" s="367"/>
      <c r="AQT55" s="367"/>
      <c r="AQU55" s="367"/>
      <c r="AQV55" s="367"/>
      <c r="AQW55" s="367"/>
      <c r="AQX55" s="367"/>
      <c r="AQY55" s="367"/>
      <c r="AQZ55" s="367"/>
      <c r="ARA55" s="367"/>
      <c r="ARB55" s="367"/>
      <c r="ARC55" s="367"/>
      <c r="ARD55" s="367"/>
      <c r="ARE55" s="367"/>
      <c r="ARF55" s="367"/>
      <c r="ARG55" s="367"/>
      <c r="ARH55" s="367"/>
      <c r="ARI55" s="367"/>
      <c r="ARJ55" s="367"/>
      <c r="ARK55" s="367"/>
      <c r="ARL55" s="367"/>
      <c r="ARM55" s="367"/>
      <c r="ARN55" s="367"/>
      <c r="ARO55" s="367"/>
      <c r="ARP55" s="367"/>
      <c r="ARQ55" s="367"/>
      <c r="ARR55" s="367"/>
      <c r="ARS55" s="367"/>
      <c r="ART55" s="367"/>
      <c r="ARU55" s="367"/>
      <c r="ARV55" s="367"/>
      <c r="ARW55" s="367"/>
      <c r="ARX55" s="367"/>
      <c r="ARY55" s="367"/>
      <c r="ARZ55" s="367"/>
      <c r="ASA55" s="367"/>
      <c r="ASB55" s="367"/>
      <c r="ASC55" s="367"/>
      <c r="ASD55" s="367"/>
      <c r="ASE55" s="367"/>
      <c r="ASF55" s="367"/>
      <c r="ASG55" s="367"/>
      <c r="ASH55" s="367"/>
      <c r="ASI55" s="367"/>
      <c r="ASJ55" s="367"/>
      <c r="ASK55" s="367"/>
      <c r="ASL55" s="367"/>
      <c r="ASM55" s="367"/>
      <c r="ASN55" s="367"/>
      <c r="ASO55" s="367"/>
      <c r="ASP55" s="367"/>
      <c r="ASQ55" s="367"/>
      <c r="ASR55" s="367"/>
      <c r="ASS55" s="367"/>
      <c r="AST55" s="367"/>
      <c r="ASU55" s="367"/>
      <c r="ASV55" s="367"/>
      <c r="ASW55" s="367"/>
      <c r="ASX55" s="367"/>
      <c r="ASY55" s="367"/>
      <c r="ASZ55" s="367"/>
      <c r="ATA55" s="367"/>
      <c r="ATB55" s="367"/>
      <c r="ATC55" s="367"/>
      <c r="ATD55" s="367"/>
      <c r="ATE55" s="367"/>
      <c r="ATF55" s="367"/>
      <c r="ATG55" s="367"/>
      <c r="ATH55" s="367"/>
      <c r="ATI55" s="367"/>
      <c r="ATJ55" s="367"/>
      <c r="ATK55" s="367"/>
      <c r="ATL55" s="367"/>
      <c r="ATM55" s="367"/>
      <c r="ATN55" s="367"/>
      <c r="ATO55" s="367"/>
      <c r="ATP55" s="367"/>
      <c r="ATQ55" s="367"/>
      <c r="ATR55" s="367"/>
      <c r="ATS55" s="367"/>
      <c r="ATT55" s="367"/>
      <c r="ATU55" s="367"/>
      <c r="ATV55" s="367"/>
      <c r="ATW55" s="367"/>
      <c r="ATX55" s="367"/>
      <c r="ATY55" s="367"/>
      <c r="ATZ55" s="367"/>
      <c r="AUA55" s="367"/>
      <c r="AUB55" s="367"/>
      <c r="AUC55" s="367"/>
      <c r="AUD55" s="367"/>
      <c r="AUE55" s="367"/>
      <c r="AUF55" s="367"/>
      <c r="AUG55" s="367"/>
      <c r="AUH55" s="367"/>
      <c r="AUI55" s="367"/>
      <c r="AUJ55" s="367"/>
      <c r="AUK55" s="367"/>
      <c r="AUL55" s="367"/>
      <c r="AUM55" s="367"/>
      <c r="AUN55" s="367"/>
      <c r="AUO55" s="367"/>
      <c r="AUP55" s="367"/>
      <c r="AUQ55" s="367"/>
      <c r="AUR55" s="367"/>
      <c r="AUS55" s="367"/>
      <c r="AUT55" s="367"/>
      <c r="AUU55" s="367"/>
      <c r="AUV55" s="367"/>
      <c r="AUW55" s="367"/>
      <c r="AUX55" s="367"/>
      <c r="AUY55" s="367"/>
      <c r="AUZ55" s="367"/>
      <c r="AVA55" s="367"/>
      <c r="AVB55" s="367"/>
      <c r="AVC55" s="367"/>
      <c r="AVD55" s="367"/>
      <c r="AVE55" s="367"/>
      <c r="AVF55" s="367"/>
      <c r="AVG55" s="367"/>
      <c r="AVH55" s="367"/>
      <c r="AVI55" s="367"/>
      <c r="AVJ55" s="367"/>
      <c r="AVK55" s="367"/>
      <c r="AVL55" s="367"/>
      <c r="AVM55" s="367"/>
      <c r="AVN55" s="367"/>
      <c r="AVO55" s="367"/>
      <c r="AVP55" s="367"/>
      <c r="AVQ55" s="367"/>
      <c r="AVR55" s="367"/>
      <c r="AVS55" s="367"/>
      <c r="AVT55" s="367"/>
      <c r="AVU55" s="367"/>
      <c r="AVV55" s="367"/>
      <c r="AVW55" s="367"/>
      <c r="AVX55" s="367"/>
      <c r="AVY55" s="367"/>
      <c r="AVZ55" s="367"/>
      <c r="AWA55" s="367"/>
      <c r="AWB55" s="367"/>
      <c r="AWC55" s="367"/>
      <c r="AWD55" s="367"/>
      <c r="AWE55" s="367"/>
      <c r="AWF55" s="367"/>
      <c r="AWG55" s="367"/>
      <c r="AWH55" s="367"/>
      <c r="AWI55" s="367"/>
      <c r="AWJ55" s="367"/>
      <c r="AWK55" s="367"/>
      <c r="AWL55" s="367"/>
      <c r="AWM55" s="367"/>
      <c r="AWN55" s="367"/>
      <c r="AWO55" s="367"/>
      <c r="AWP55" s="367"/>
      <c r="AWQ55" s="367"/>
      <c r="AWR55" s="367"/>
      <c r="AWS55" s="367"/>
      <c r="AWT55" s="367"/>
      <c r="AWU55" s="367"/>
      <c r="AWV55" s="367"/>
      <c r="AWW55" s="367"/>
      <c r="AWX55" s="367"/>
      <c r="AWY55" s="367"/>
      <c r="AWZ55" s="367"/>
      <c r="AXA55" s="367"/>
      <c r="AXB55" s="367"/>
      <c r="AXC55" s="367"/>
      <c r="AXD55" s="367"/>
      <c r="AXE55" s="367"/>
      <c r="AXF55" s="367"/>
      <c r="AXG55" s="367"/>
      <c r="AXH55" s="367"/>
      <c r="AXI55" s="367"/>
      <c r="AXJ55" s="367"/>
      <c r="AXK55" s="367"/>
      <c r="AXL55" s="367"/>
      <c r="AXM55" s="367"/>
      <c r="AXN55" s="367"/>
      <c r="AXO55" s="367"/>
      <c r="AXP55" s="367"/>
      <c r="AXQ55" s="367"/>
      <c r="AXR55" s="367"/>
      <c r="AXS55" s="367"/>
      <c r="AXT55" s="367"/>
      <c r="AXU55" s="367"/>
      <c r="AXV55" s="367"/>
      <c r="AXW55" s="367"/>
      <c r="AXX55" s="367"/>
      <c r="AXY55" s="367"/>
      <c r="AXZ55" s="367"/>
      <c r="AYA55" s="367"/>
      <c r="AYB55" s="367"/>
      <c r="AYC55" s="367"/>
      <c r="AYD55" s="367"/>
      <c r="AYE55" s="367"/>
      <c r="AYF55" s="367"/>
      <c r="AYG55" s="367"/>
      <c r="AYH55" s="367"/>
      <c r="AYI55" s="367"/>
      <c r="AYJ55" s="367"/>
      <c r="AYK55" s="367"/>
      <c r="AYL55" s="367"/>
      <c r="AYM55" s="367"/>
      <c r="AYN55" s="367"/>
      <c r="AYO55" s="367"/>
      <c r="AYP55" s="367"/>
      <c r="AYQ55" s="367"/>
      <c r="AYR55" s="367"/>
      <c r="AYS55" s="367"/>
      <c r="AYT55" s="367"/>
      <c r="AYU55" s="367"/>
      <c r="AYV55" s="367"/>
      <c r="AYW55" s="367"/>
      <c r="AYX55" s="367"/>
      <c r="AYY55" s="367"/>
      <c r="AYZ55" s="367"/>
      <c r="AZA55" s="367"/>
      <c r="AZB55" s="367"/>
      <c r="AZC55" s="367"/>
      <c r="AZD55" s="367"/>
      <c r="AZE55" s="367"/>
      <c r="AZF55" s="367"/>
      <c r="AZG55" s="367"/>
      <c r="AZH55" s="367"/>
      <c r="AZI55" s="367"/>
      <c r="AZJ55" s="367"/>
      <c r="AZK55" s="367"/>
      <c r="AZL55" s="367"/>
      <c r="AZM55" s="367"/>
      <c r="AZN55" s="367"/>
      <c r="AZO55" s="367"/>
      <c r="AZP55" s="367"/>
      <c r="AZQ55" s="367"/>
      <c r="AZR55" s="367"/>
      <c r="AZS55" s="367"/>
      <c r="AZT55" s="367"/>
      <c r="AZU55" s="367"/>
      <c r="AZV55" s="367"/>
      <c r="AZW55" s="367"/>
      <c r="AZX55" s="367"/>
      <c r="AZY55" s="367"/>
      <c r="AZZ55" s="367"/>
      <c r="BAA55" s="367"/>
      <c r="BAB55" s="367"/>
      <c r="BAC55" s="367"/>
      <c r="BAD55" s="367"/>
      <c r="BAE55" s="367"/>
      <c r="BAF55" s="367"/>
      <c r="BAG55" s="367"/>
      <c r="BAH55" s="367"/>
      <c r="BAI55" s="367"/>
      <c r="BAJ55" s="367"/>
      <c r="BAK55" s="367"/>
      <c r="BAL55" s="367"/>
      <c r="BAM55" s="367"/>
      <c r="BAN55" s="367"/>
      <c r="BAO55" s="367"/>
      <c r="BAP55" s="367"/>
      <c r="BAQ55" s="367"/>
      <c r="BAR55" s="367"/>
      <c r="BAS55" s="367"/>
      <c r="BAT55" s="367"/>
      <c r="BAU55" s="367"/>
      <c r="BAV55" s="367"/>
      <c r="BAW55" s="367"/>
      <c r="BAX55" s="367"/>
      <c r="BAY55" s="367"/>
      <c r="BAZ55" s="367"/>
      <c r="BBA55" s="367"/>
      <c r="BBB55" s="367"/>
      <c r="BBC55" s="367"/>
      <c r="BBD55" s="367"/>
      <c r="BBE55" s="367"/>
      <c r="BBF55" s="367"/>
      <c r="BBG55" s="367"/>
      <c r="BBH55" s="367"/>
      <c r="BBI55" s="367"/>
      <c r="BBJ55" s="367"/>
      <c r="BBK55" s="367"/>
      <c r="BBL55" s="367"/>
      <c r="BBM55" s="367"/>
      <c r="BBN55" s="367"/>
      <c r="BBO55" s="367"/>
      <c r="BBP55" s="367"/>
      <c r="BBQ55" s="367"/>
      <c r="BBR55" s="367"/>
      <c r="BBS55" s="367"/>
      <c r="BBT55" s="367"/>
      <c r="BBU55" s="367"/>
      <c r="BBV55" s="367"/>
      <c r="BBW55" s="367"/>
      <c r="BBX55" s="367"/>
      <c r="BBY55" s="367"/>
      <c r="BBZ55" s="367"/>
      <c r="BCA55" s="367"/>
      <c r="BCB55" s="367"/>
      <c r="BCC55" s="367"/>
      <c r="BCD55" s="367"/>
      <c r="BCE55" s="367"/>
      <c r="BCF55" s="367"/>
      <c r="BCG55" s="367"/>
      <c r="BCH55" s="367"/>
      <c r="BCI55" s="367"/>
      <c r="BCJ55" s="367"/>
      <c r="BCK55" s="367"/>
      <c r="BCL55" s="367"/>
      <c r="BCM55" s="367"/>
      <c r="BCN55" s="367"/>
      <c r="BCO55" s="367"/>
      <c r="BCP55" s="367"/>
      <c r="BCQ55" s="367"/>
      <c r="BCR55" s="367"/>
      <c r="BCS55" s="367"/>
      <c r="BCT55" s="367"/>
      <c r="BCU55" s="367"/>
      <c r="BCV55" s="367"/>
      <c r="BCW55" s="367"/>
      <c r="BCX55" s="367"/>
      <c r="BCY55" s="367"/>
      <c r="BCZ55" s="367"/>
      <c r="BDA55" s="367"/>
      <c r="BDB55" s="367"/>
      <c r="BDC55" s="367"/>
      <c r="BDD55" s="367"/>
      <c r="BDE55" s="367"/>
      <c r="BDF55" s="367"/>
      <c r="BDG55" s="367"/>
      <c r="BDH55" s="367"/>
      <c r="BDI55" s="367"/>
      <c r="BDJ55" s="367"/>
      <c r="BDK55" s="367"/>
      <c r="BDL55" s="367"/>
      <c r="BDM55" s="367"/>
      <c r="BDN55" s="367"/>
      <c r="BDO55" s="367"/>
      <c r="BDP55" s="367"/>
      <c r="BDQ55" s="367"/>
      <c r="BDR55" s="367"/>
      <c r="BDS55" s="367"/>
      <c r="BDT55" s="367"/>
      <c r="BDU55" s="367"/>
      <c r="BDV55" s="367"/>
      <c r="BDW55" s="367"/>
      <c r="BDX55" s="367"/>
      <c r="BDY55" s="367"/>
      <c r="BDZ55" s="367"/>
      <c r="BEA55" s="367"/>
      <c r="BEB55" s="367"/>
      <c r="BEC55" s="367"/>
      <c r="BED55" s="367"/>
      <c r="BEE55" s="367"/>
      <c r="BEF55" s="367"/>
      <c r="BEG55" s="367"/>
      <c r="BEH55" s="367"/>
      <c r="BEI55" s="367"/>
      <c r="BEJ55" s="367"/>
      <c r="BEK55" s="367"/>
      <c r="BEL55" s="367"/>
      <c r="BEM55" s="367"/>
      <c r="BEN55" s="367"/>
      <c r="BEO55" s="367"/>
      <c r="BEP55" s="367"/>
      <c r="BEQ55" s="367"/>
      <c r="BER55" s="367"/>
      <c r="BES55" s="367"/>
      <c r="BET55" s="367"/>
      <c r="BEU55" s="367"/>
      <c r="BEV55" s="367"/>
      <c r="BEW55" s="367"/>
      <c r="BEX55" s="367"/>
      <c r="BEY55" s="367"/>
      <c r="BEZ55" s="367"/>
      <c r="BFA55" s="367"/>
      <c r="BFB55" s="367"/>
      <c r="BFC55" s="367"/>
      <c r="BFD55" s="367"/>
      <c r="BFE55" s="367"/>
      <c r="BFF55" s="367"/>
      <c r="BFG55" s="367"/>
      <c r="BFH55" s="367"/>
      <c r="BFI55" s="367"/>
      <c r="BFJ55" s="367"/>
      <c r="BFK55" s="367"/>
      <c r="BFL55" s="367"/>
      <c r="BFM55" s="367"/>
      <c r="BFN55" s="367"/>
      <c r="BFO55" s="367"/>
      <c r="BFP55" s="367"/>
      <c r="BFQ55" s="367"/>
      <c r="BFR55" s="367"/>
      <c r="BFS55" s="367"/>
      <c r="BFT55" s="367"/>
      <c r="BFU55" s="367"/>
      <c r="BFV55" s="367"/>
      <c r="BFW55" s="367"/>
      <c r="BFX55" s="367"/>
      <c r="BFY55" s="367"/>
      <c r="BFZ55" s="367"/>
      <c r="BGA55" s="367"/>
      <c r="BGB55" s="367"/>
      <c r="BGC55" s="367"/>
      <c r="BGD55" s="367"/>
      <c r="BGE55" s="367"/>
      <c r="BGF55" s="367"/>
      <c r="BGG55" s="367"/>
      <c r="BGH55" s="367"/>
      <c r="BGI55" s="367"/>
      <c r="BGJ55" s="367"/>
      <c r="BGK55" s="367"/>
      <c r="BGL55" s="367"/>
      <c r="BGM55" s="367"/>
      <c r="BGN55" s="367"/>
      <c r="BGO55" s="367"/>
      <c r="BGP55" s="367"/>
      <c r="BGQ55" s="367"/>
      <c r="BGR55" s="367"/>
      <c r="BGS55" s="367"/>
      <c r="BGT55" s="367"/>
      <c r="BGU55" s="367"/>
      <c r="BGV55" s="367"/>
      <c r="BGW55" s="367"/>
      <c r="BGX55" s="367"/>
      <c r="BGY55" s="367"/>
      <c r="BGZ55" s="367"/>
      <c r="BHA55" s="367"/>
      <c r="BHB55" s="367"/>
      <c r="BHC55" s="367"/>
      <c r="BHD55" s="367"/>
      <c r="BHE55" s="367"/>
      <c r="BHF55" s="367"/>
      <c r="BHG55" s="367"/>
      <c r="BHH55" s="367"/>
      <c r="BHI55" s="367"/>
      <c r="BHJ55" s="367"/>
      <c r="BHK55" s="367"/>
      <c r="BHL55" s="367"/>
      <c r="BHM55" s="367"/>
      <c r="BHN55" s="367"/>
      <c r="BHO55" s="367"/>
      <c r="BHP55" s="367"/>
      <c r="BHQ55" s="367"/>
      <c r="BHR55" s="367"/>
      <c r="BHS55" s="367"/>
      <c r="BHT55" s="367"/>
      <c r="BHU55" s="367"/>
      <c r="BHV55" s="367"/>
      <c r="BHW55" s="367"/>
      <c r="BHX55" s="367"/>
      <c r="BHY55" s="367"/>
      <c r="BHZ55" s="367"/>
      <c r="BIA55" s="367"/>
      <c r="BIB55" s="367"/>
      <c r="BIC55" s="367"/>
      <c r="BID55" s="367"/>
      <c r="BIE55" s="367"/>
      <c r="BIF55" s="367"/>
      <c r="BIG55" s="367"/>
      <c r="BIH55" s="367"/>
      <c r="BII55" s="367"/>
      <c r="BIJ55" s="367"/>
      <c r="BIK55" s="367"/>
      <c r="BIL55" s="367"/>
      <c r="BIM55" s="367"/>
      <c r="BIN55" s="367"/>
      <c r="BIO55" s="367"/>
      <c r="BIP55" s="367"/>
      <c r="BIQ55" s="367"/>
      <c r="BIR55" s="367"/>
      <c r="BIS55" s="367"/>
      <c r="BIT55" s="367"/>
      <c r="BIU55" s="367"/>
      <c r="BIV55" s="367"/>
      <c r="BIW55" s="367"/>
      <c r="BIX55" s="367"/>
      <c r="BIY55" s="367"/>
      <c r="BIZ55" s="367"/>
      <c r="BJA55" s="367"/>
      <c r="BJB55" s="367"/>
      <c r="BJC55" s="367"/>
      <c r="BJD55" s="367"/>
      <c r="BJE55" s="367"/>
      <c r="BJF55" s="367"/>
      <c r="BJG55" s="367"/>
      <c r="BJH55" s="367"/>
      <c r="BJI55" s="367"/>
      <c r="BJJ55" s="367"/>
      <c r="BJK55" s="367"/>
      <c r="BJL55" s="367"/>
      <c r="BJM55" s="367"/>
      <c r="BJN55" s="367"/>
      <c r="BJO55" s="367"/>
      <c r="BJP55" s="367"/>
      <c r="BJQ55" s="367"/>
      <c r="BJR55" s="367"/>
      <c r="BJS55" s="367"/>
      <c r="BJT55" s="367"/>
      <c r="BJU55" s="367"/>
      <c r="BJV55" s="367"/>
      <c r="BJW55" s="367"/>
      <c r="BJX55" s="367"/>
      <c r="BJY55" s="367"/>
      <c r="BJZ55" s="367"/>
      <c r="BKA55" s="367"/>
      <c r="BKB55" s="367"/>
      <c r="BKC55" s="367"/>
      <c r="BKD55" s="367"/>
      <c r="BKE55" s="367"/>
      <c r="BKF55" s="367"/>
      <c r="BKG55" s="367"/>
      <c r="BKH55" s="367"/>
      <c r="BKI55" s="367"/>
      <c r="BKJ55" s="367"/>
      <c r="BKK55" s="367"/>
      <c r="BKL55" s="367"/>
      <c r="BKM55" s="367"/>
      <c r="BKN55" s="367"/>
      <c r="BKO55" s="367"/>
      <c r="BKP55" s="367"/>
      <c r="BKQ55" s="367"/>
      <c r="BKR55" s="367"/>
      <c r="BKS55" s="367"/>
      <c r="BKT55" s="367"/>
      <c r="BKU55" s="367"/>
      <c r="BKV55" s="367"/>
      <c r="BKW55" s="367"/>
      <c r="BKX55" s="367"/>
      <c r="BKY55" s="367"/>
      <c r="BKZ55" s="367"/>
      <c r="BLA55" s="367"/>
      <c r="BLB55" s="367"/>
      <c r="BLC55" s="367"/>
      <c r="BLD55" s="367"/>
      <c r="BLE55" s="367"/>
      <c r="BLF55" s="367"/>
      <c r="BLG55" s="367"/>
      <c r="BLH55" s="367"/>
      <c r="BLI55" s="367"/>
      <c r="BLJ55" s="367"/>
      <c r="BLK55" s="367"/>
      <c r="BLL55" s="367"/>
      <c r="BLM55" s="367"/>
      <c r="BLN55" s="367"/>
      <c r="BLO55" s="367"/>
      <c r="BLP55" s="367"/>
      <c r="BLQ55" s="367"/>
      <c r="BLR55" s="367"/>
      <c r="BLS55" s="367"/>
      <c r="BLT55" s="367"/>
      <c r="BLU55" s="367"/>
      <c r="BLV55" s="367"/>
      <c r="BLW55" s="367"/>
      <c r="BLX55" s="367"/>
      <c r="BLY55" s="367"/>
      <c r="BLZ55" s="367"/>
      <c r="BMA55" s="367"/>
      <c r="BMB55" s="367"/>
      <c r="BMC55" s="367"/>
      <c r="BMD55" s="367"/>
      <c r="BME55" s="367"/>
      <c r="BMF55" s="367"/>
      <c r="BMG55" s="367"/>
      <c r="BMH55" s="367"/>
      <c r="BMI55" s="367"/>
      <c r="BMJ55" s="367"/>
      <c r="BMK55" s="367"/>
      <c r="BML55" s="367"/>
      <c r="BMM55" s="367"/>
      <c r="BMN55" s="367"/>
      <c r="BMO55" s="367"/>
      <c r="BMP55" s="367"/>
      <c r="BMQ55" s="367"/>
      <c r="BMR55" s="367"/>
      <c r="BMS55" s="367"/>
      <c r="BMT55" s="367"/>
      <c r="BMU55" s="367"/>
      <c r="BMV55" s="367"/>
      <c r="BMW55" s="367"/>
      <c r="BMX55" s="367"/>
      <c r="BMY55" s="367"/>
      <c r="BMZ55" s="367"/>
      <c r="BNA55" s="367"/>
      <c r="BNB55" s="367"/>
      <c r="BNC55" s="367"/>
      <c r="BND55" s="367"/>
      <c r="BNE55" s="367"/>
      <c r="BNF55" s="367"/>
      <c r="BNG55" s="367"/>
      <c r="BNH55" s="367"/>
      <c r="BNI55" s="367"/>
      <c r="BNJ55" s="367"/>
      <c r="BNK55" s="367"/>
      <c r="BNL55" s="367"/>
      <c r="BNM55" s="367"/>
      <c r="BNN55" s="367"/>
      <c r="BNO55" s="367"/>
      <c r="BNP55" s="367"/>
      <c r="BNQ55" s="367"/>
      <c r="BNR55" s="367"/>
      <c r="BNS55" s="367"/>
      <c r="BNT55" s="367"/>
      <c r="BNU55" s="367"/>
      <c r="BNV55" s="367"/>
      <c r="BNW55" s="367"/>
      <c r="BNX55" s="367"/>
      <c r="BNY55" s="367"/>
      <c r="BNZ55" s="367"/>
      <c r="BOA55" s="367"/>
      <c r="BOB55" s="367"/>
      <c r="BOC55" s="367"/>
      <c r="BOD55" s="367"/>
      <c r="BOE55" s="367"/>
      <c r="BOF55" s="367"/>
      <c r="BOG55" s="367"/>
      <c r="BOH55" s="367"/>
      <c r="BOI55" s="367"/>
      <c r="BOJ55" s="367"/>
      <c r="BOK55" s="367"/>
      <c r="BOL55" s="367"/>
      <c r="BOM55" s="367"/>
      <c r="BON55" s="367"/>
      <c r="BOO55" s="367"/>
      <c r="BOP55" s="367"/>
      <c r="BOQ55" s="367"/>
      <c r="BOR55" s="367"/>
      <c r="BOS55" s="367"/>
      <c r="BOT55" s="367"/>
      <c r="BOU55" s="367"/>
      <c r="BOV55" s="367"/>
      <c r="BOW55" s="367"/>
      <c r="BOX55" s="367"/>
      <c r="BOY55" s="367"/>
      <c r="BOZ55" s="367"/>
      <c r="BPA55" s="367"/>
      <c r="BPB55" s="367"/>
      <c r="BPC55" s="367"/>
      <c r="BPD55" s="367"/>
      <c r="BPE55" s="367"/>
      <c r="BPF55" s="367"/>
      <c r="BPG55" s="367"/>
      <c r="BPH55" s="367"/>
      <c r="BPI55" s="367"/>
      <c r="BPJ55" s="367"/>
      <c r="BPK55" s="367"/>
      <c r="BPL55" s="367"/>
      <c r="BPM55" s="367"/>
      <c r="BPN55" s="367"/>
      <c r="BPO55" s="367"/>
      <c r="BPP55" s="367"/>
      <c r="BPQ55" s="367"/>
      <c r="BPR55" s="367"/>
      <c r="BPS55" s="367"/>
      <c r="BPT55" s="367"/>
      <c r="BPU55" s="367"/>
      <c r="BPV55" s="367"/>
      <c r="BPW55" s="367"/>
      <c r="BPX55" s="367"/>
      <c r="BPY55" s="367"/>
      <c r="BPZ55" s="367"/>
      <c r="BQA55" s="367"/>
      <c r="BQB55" s="367"/>
      <c r="BQC55" s="367"/>
      <c r="BQD55" s="367"/>
      <c r="BQE55" s="367"/>
      <c r="BQF55" s="367"/>
      <c r="BQG55" s="367"/>
      <c r="BQH55" s="367"/>
      <c r="BQI55" s="367"/>
      <c r="BQJ55" s="367"/>
      <c r="BQK55" s="367"/>
      <c r="BQL55" s="367"/>
      <c r="BQM55" s="367"/>
      <c r="BQN55" s="367"/>
      <c r="BQO55" s="367"/>
      <c r="BQP55" s="367"/>
      <c r="BQQ55" s="367"/>
      <c r="BQR55" s="367"/>
      <c r="BQS55" s="367"/>
      <c r="BQT55" s="367"/>
      <c r="BQU55" s="367"/>
      <c r="BQV55" s="367"/>
      <c r="BQW55" s="367"/>
      <c r="BQX55" s="367"/>
      <c r="BQY55" s="367"/>
      <c r="BQZ55" s="367"/>
      <c r="BRA55" s="367"/>
      <c r="BRB55" s="367"/>
      <c r="BRC55" s="367"/>
      <c r="BRD55" s="367"/>
      <c r="BRE55" s="367"/>
      <c r="BRF55" s="367"/>
      <c r="BRG55" s="367"/>
      <c r="BRH55" s="367"/>
      <c r="BRI55" s="367"/>
      <c r="BRJ55" s="367"/>
      <c r="BRK55" s="367"/>
      <c r="BRL55" s="367"/>
      <c r="BRM55" s="367"/>
      <c r="BRN55" s="367"/>
      <c r="BRO55" s="367"/>
      <c r="BRP55" s="367"/>
      <c r="BRQ55" s="367"/>
      <c r="BRR55" s="367"/>
      <c r="BRS55" s="367"/>
      <c r="BRT55" s="367"/>
      <c r="BRU55" s="367"/>
      <c r="BRV55" s="367"/>
      <c r="BRW55" s="367"/>
      <c r="BRX55" s="367"/>
      <c r="BRY55" s="367"/>
      <c r="BRZ55" s="367"/>
      <c r="BSA55" s="367"/>
      <c r="BSB55" s="367"/>
      <c r="BSC55" s="367"/>
      <c r="BSD55" s="367"/>
      <c r="BSE55" s="367"/>
      <c r="BSF55" s="367"/>
      <c r="BSG55" s="367"/>
      <c r="BSH55" s="367"/>
      <c r="BSI55" s="367"/>
      <c r="BSJ55" s="367"/>
      <c r="BSK55" s="367"/>
      <c r="BSL55" s="367"/>
      <c r="BSM55" s="367"/>
      <c r="BSN55" s="367"/>
      <c r="BSO55" s="367"/>
      <c r="BSP55" s="367"/>
      <c r="BSQ55" s="367"/>
      <c r="BSR55" s="367"/>
      <c r="BSS55" s="367"/>
      <c r="BST55" s="367"/>
      <c r="BSU55" s="367"/>
      <c r="BSV55" s="367"/>
      <c r="BSW55" s="367"/>
      <c r="BSX55" s="367"/>
      <c r="BSY55" s="367"/>
      <c r="BSZ55" s="367"/>
      <c r="BTA55" s="367"/>
      <c r="BTB55" s="367"/>
      <c r="BTC55" s="367"/>
      <c r="BTD55" s="367"/>
      <c r="BTE55" s="367"/>
      <c r="BTF55" s="367"/>
      <c r="BTG55" s="367"/>
      <c r="BTH55" s="367"/>
      <c r="BTI55" s="367"/>
      <c r="BTJ55" s="367"/>
      <c r="BTK55" s="367"/>
      <c r="BTL55" s="367"/>
      <c r="BTM55" s="367"/>
      <c r="BTN55" s="367"/>
      <c r="BTO55" s="367"/>
      <c r="BTP55" s="367"/>
      <c r="BTQ55" s="367"/>
      <c r="BTR55" s="367"/>
      <c r="BTS55" s="367"/>
      <c r="BTT55" s="367"/>
      <c r="BTU55" s="367"/>
      <c r="BTV55" s="367"/>
      <c r="BTW55" s="367"/>
      <c r="BTX55" s="367"/>
      <c r="BTY55" s="367"/>
      <c r="BTZ55" s="367"/>
      <c r="BUA55" s="367"/>
      <c r="BUB55" s="367"/>
      <c r="BUC55" s="367"/>
      <c r="BUD55" s="367"/>
      <c r="BUE55" s="367"/>
      <c r="BUF55" s="367"/>
      <c r="BUG55" s="367"/>
      <c r="BUH55" s="367"/>
      <c r="BUI55" s="367"/>
      <c r="BUJ55" s="367"/>
      <c r="BUK55" s="367"/>
      <c r="BUL55" s="367"/>
      <c r="BUM55" s="367"/>
      <c r="BUN55" s="367"/>
      <c r="BUO55" s="367"/>
      <c r="BUP55" s="367"/>
      <c r="BUQ55" s="367"/>
      <c r="BUR55" s="367"/>
      <c r="BUS55" s="367"/>
      <c r="BUT55" s="367"/>
      <c r="BUU55" s="367"/>
      <c r="BUV55" s="367"/>
      <c r="BUW55" s="367"/>
      <c r="BUX55" s="367"/>
      <c r="BUY55" s="367"/>
      <c r="BUZ55" s="367"/>
      <c r="BVA55" s="367"/>
      <c r="BVB55" s="367"/>
      <c r="BVC55" s="367"/>
      <c r="BVD55" s="367"/>
      <c r="BVE55" s="367"/>
      <c r="BVF55" s="367"/>
      <c r="BVG55" s="367"/>
      <c r="BVH55" s="367"/>
      <c r="BVI55" s="367"/>
      <c r="BVJ55" s="367"/>
      <c r="BVK55" s="367"/>
      <c r="BVL55" s="367"/>
      <c r="BVM55" s="367"/>
      <c r="BVN55" s="367"/>
      <c r="BVO55" s="367"/>
      <c r="BVP55" s="367"/>
      <c r="BVQ55" s="367"/>
      <c r="BVR55" s="367"/>
      <c r="BVS55" s="367"/>
      <c r="BVT55" s="367"/>
      <c r="BVU55" s="367"/>
      <c r="BVV55" s="367"/>
      <c r="BVW55" s="367"/>
      <c r="BVX55" s="367"/>
      <c r="BVY55" s="367"/>
      <c r="BVZ55" s="367"/>
      <c r="BWA55" s="367"/>
      <c r="BWB55" s="367"/>
      <c r="BWC55" s="367"/>
      <c r="BWD55" s="367"/>
      <c r="BWE55" s="367"/>
      <c r="BWF55" s="367"/>
      <c r="BWG55" s="367"/>
      <c r="BWH55" s="367"/>
      <c r="BWI55" s="367"/>
      <c r="BWJ55" s="367"/>
      <c r="BWK55" s="367"/>
      <c r="BWL55" s="367"/>
      <c r="BWM55" s="367"/>
      <c r="BWN55" s="367"/>
      <c r="BWO55" s="367"/>
      <c r="BWP55" s="367"/>
      <c r="BWQ55" s="367"/>
      <c r="BWR55" s="367"/>
      <c r="BWS55" s="367"/>
      <c r="BWT55" s="367"/>
      <c r="BWU55" s="367"/>
      <c r="BWV55" s="367"/>
      <c r="BWW55" s="367"/>
      <c r="BWX55" s="367"/>
      <c r="BWY55" s="367"/>
      <c r="BWZ55" s="367"/>
      <c r="BXA55" s="367"/>
      <c r="BXB55" s="367"/>
      <c r="BXC55" s="367"/>
      <c r="BXD55" s="367"/>
      <c r="BXE55" s="367"/>
      <c r="BXF55" s="367"/>
      <c r="BXG55" s="367"/>
      <c r="BXH55" s="367"/>
      <c r="BXI55" s="367"/>
      <c r="BXJ55" s="367"/>
      <c r="BXK55" s="367"/>
      <c r="BXL55" s="367"/>
      <c r="BXM55" s="367"/>
      <c r="BXN55" s="367"/>
      <c r="BXO55" s="367"/>
      <c r="BXP55" s="367"/>
      <c r="BXQ55" s="367"/>
      <c r="BXR55" s="367"/>
      <c r="BXS55" s="367"/>
      <c r="BXT55" s="367"/>
      <c r="BXU55" s="367"/>
      <c r="BXV55" s="367"/>
      <c r="BXW55" s="367"/>
      <c r="BXX55" s="367"/>
      <c r="BXY55" s="367"/>
      <c r="BXZ55" s="367"/>
      <c r="BYA55" s="367"/>
      <c r="BYB55" s="367"/>
      <c r="BYC55" s="367"/>
      <c r="BYD55" s="367"/>
      <c r="BYE55" s="367"/>
      <c r="BYF55" s="367"/>
      <c r="BYG55" s="367"/>
      <c r="BYH55" s="367"/>
      <c r="BYI55" s="367"/>
      <c r="BYJ55" s="367"/>
      <c r="BYK55" s="367"/>
      <c r="BYL55" s="367"/>
      <c r="BYM55" s="367"/>
      <c r="BYN55" s="367"/>
      <c r="BYO55" s="367"/>
      <c r="BYP55" s="367"/>
      <c r="BYQ55" s="367"/>
      <c r="BYR55" s="367"/>
      <c r="BYS55" s="367"/>
      <c r="BYT55" s="367"/>
      <c r="BYU55" s="367"/>
      <c r="BYV55" s="367"/>
      <c r="BYW55" s="367"/>
      <c r="BYX55" s="367"/>
      <c r="BYY55" s="367"/>
      <c r="BYZ55" s="367"/>
      <c r="BZA55" s="367"/>
      <c r="BZB55" s="367"/>
      <c r="BZC55" s="367"/>
      <c r="BZD55" s="367"/>
      <c r="BZE55" s="367"/>
      <c r="BZF55" s="367"/>
      <c r="BZG55" s="367"/>
      <c r="BZH55" s="367"/>
      <c r="BZI55" s="367"/>
      <c r="BZJ55" s="367"/>
      <c r="BZK55" s="367"/>
      <c r="BZL55" s="367"/>
      <c r="BZM55" s="367"/>
      <c r="BZN55" s="367"/>
      <c r="BZO55" s="367"/>
      <c r="BZP55" s="367"/>
      <c r="BZQ55" s="367"/>
      <c r="BZR55" s="367"/>
      <c r="BZS55" s="367"/>
      <c r="BZT55" s="367"/>
      <c r="BZU55" s="367"/>
      <c r="BZV55" s="367"/>
      <c r="BZW55" s="367"/>
      <c r="BZX55" s="367"/>
      <c r="BZY55" s="367"/>
      <c r="BZZ55" s="367"/>
      <c r="CAA55" s="367"/>
      <c r="CAB55" s="367"/>
      <c r="CAC55" s="367"/>
      <c r="CAD55" s="367"/>
      <c r="CAE55" s="367"/>
      <c r="CAF55" s="367"/>
      <c r="CAG55" s="367"/>
      <c r="CAH55" s="367"/>
      <c r="CAI55" s="367"/>
      <c r="CAJ55" s="367"/>
      <c r="CAK55" s="367"/>
      <c r="CAL55" s="367"/>
      <c r="CAM55" s="367"/>
      <c r="CAN55" s="367"/>
      <c r="CAO55" s="367"/>
      <c r="CAP55" s="367"/>
      <c r="CAQ55" s="367"/>
      <c r="CAR55" s="367"/>
      <c r="CAS55" s="367"/>
      <c r="CAT55" s="367"/>
      <c r="CAU55" s="367"/>
      <c r="CAV55" s="367"/>
      <c r="CAW55" s="367"/>
      <c r="CAX55" s="367"/>
      <c r="CAY55" s="367"/>
      <c r="CAZ55" s="367"/>
      <c r="CBA55" s="367"/>
      <c r="CBB55" s="367"/>
      <c r="CBC55" s="367"/>
      <c r="CBD55" s="367"/>
      <c r="CBE55" s="367"/>
      <c r="CBF55" s="367"/>
      <c r="CBG55" s="367"/>
      <c r="CBH55" s="367"/>
      <c r="CBI55" s="367"/>
      <c r="CBJ55" s="367"/>
      <c r="CBK55" s="367"/>
      <c r="CBL55" s="367"/>
      <c r="CBM55" s="367"/>
      <c r="CBN55" s="367"/>
      <c r="CBO55" s="367"/>
      <c r="CBP55" s="367"/>
      <c r="CBQ55" s="367"/>
      <c r="CBR55" s="367"/>
      <c r="CBS55" s="367"/>
      <c r="CBT55" s="367"/>
      <c r="CBU55" s="367"/>
      <c r="CBV55" s="367"/>
      <c r="CBW55" s="367"/>
      <c r="CBX55" s="367"/>
      <c r="CBY55" s="367"/>
      <c r="CBZ55" s="367"/>
      <c r="CCA55" s="367"/>
      <c r="CCB55" s="367"/>
      <c r="CCC55" s="367"/>
      <c r="CCD55" s="367"/>
      <c r="CCE55" s="367"/>
      <c r="CCF55" s="367"/>
      <c r="CCG55" s="367"/>
      <c r="CCH55" s="367"/>
      <c r="CCI55" s="367"/>
      <c r="CCJ55" s="367"/>
      <c r="CCK55" s="367"/>
      <c r="CCL55" s="367"/>
      <c r="CCM55" s="367"/>
      <c r="CCN55" s="367"/>
      <c r="CCO55" s="367"/>
      <c r="CCP55" s="367"/>
      <c r="CCQ55" s="367"/>
      <c r="CCR55" s="367"/>
      <c r="CCS55" s="367"/>
      <c r="CCT55" s="367"/>
      <c r="CCU55" s="367"/>
      <c r="CCV55" s="367"/>
      <c r="CCW55" s="367"/>
      <c r="CCX55" s="367"/>
      <c r="CCY55" s="367"/>
      <c r="CCZ55" s="367"/>
      <c r="CDA55" s="367"/>
      <c r="CDB55" s="367"/>
      <c r="CDC55" s="367"/>
      <c r="CDD55" s="367"/>
      <c r="CDE55" s="367"/>
      <c r="CDF55" s="367"/>
      <c r="CDG55" s="367"/>
      <c r="CDH55" s="367"/>
      <c r="CDI55" s="367"/>
      <c r="CDJ55" s="367"/>
      <c r="CDK55" s="367"/>
      <c r="CDL55" s="367"/>
      <c r="CDM55" s="367"/>
      <c r="CDN55" s="367"/>
      <c r="CDO55" s="367"/>
      <c r="CDP55" s="367"/>
      <c r="CDQ55" s="367"/>
      <c r="CDR55" s="367"/>
      <c r="CDS55" s="367"/>
      <c r="CDT55" s="367"/>
      <c r="CDU55" s="367"/>
      <c r="CDV55" s="367"/>
      <c r="CDW55" s="367"/>
      <c r="CDX55" s="367"/>
      <c r="CDY55" s="367"/>
      <c r="CDZ55" s="367"/>
      <c r="CEA55" s="367"/>
      <c r="CEB55" s="367"/>
      <c r="CEC55" s="367"/>
      <c r="CED55" s="367"/>
      <c r="CEE55" s="367"/>
      <c r="CEF55" s="367"/>
      <c r="CEG55" s="367"/>
      <c r="CEH55" s="367"/>
      <c r="CEI55" s="367"/>
      <c r="CEJ55" s="367"/>
      <c r="CEK55" s="367"/>
      <c r="CEL55" s="367"/>
      <c r="CEM55" s="367"/>
      <c r="CEN55" s="367"/>
      <c r="CEO55" s="367"/>
      <c r="CEP55" s="367"/>
      <c r="CEQ55" s="367"/>
      <c r="CER55" s="367"/>
      <c r="CES55" s="367"/>
      <c r="CET55" s="367"/>
      <c r="CEU55" s="367"/>
      <c r="CEV55" s="367"/>
      <c r="CEW55" s="367"/>
      <c r="CEX55" s="367"/>
      <c r="CEY55" s="367"/>
      <c r="CEZ55" s="367"/>
      <c r="CFA55" s="367"/>
      <c r="CFB55" s="367"/>
      <c r="CFC55" s="367"/>
      <c r="CFD55" s="367"/>
      <c r="CFE55" s="367"/>
      <c r="CFF55" s="367"/>
      <c r="CFG55" s="367"/>
      <c r="CFH55" s="367"/>
      <c r="CFI55" s="367"/>
      <c r="CFJ55" s="367"/>
      <c r="CFK55" s="367"/>
      <c r="CFL55" s="367"/>
      <c r="CFM55" s="367"/>
      <c r="CFN55" s="367"/>
      <c r="CFO55" s="367"/>
      <c r="CFP55" s="367"/>
      <c r="CFQ55" s="367"/>
      <c r="CFR55" s="367"/>
      <c r="CFS55" s="367"/>
      <c r="CFT55" s="367"/>
      <c r="CFU55" s="367"/>
      <c r="CFV55" s="367"/>
      <c r="CFW55" s="367"/>
      <c r="CFX55" s="367"/>
      <c r="CFY55" s="367"/>
      <c r="CFZ55" s="367"/>
      <c r="CGA55" s="367"/>
      <c r="CGB55" s="367"/>
      <c r="CGC55" s="367"/>
      <c r="CGD55" s="367"/>
      <c r="CGE55" s="367"/>
      <c r="CGF55" s="367"/>
      <c r="CGG55" s="367"/>
      <c r="CGH55" s="367"/>
      <c r="CGI55" s="367"/>
      <c r="CGJ55" s="367"/>
      <c r="CGK55" s="367"/>
      <c r="CGL55" s="367"/>
      <c r="CGM55" s="367"/>
      <c r="CGN55" s="367"/>
      <c r="CGO55" s="367"/>
      <c r="CGP55" s="367"/>
      <c r="CGQ55" s="367"/>
      <c r="CGR55" s="367"/>
      <c r="CGS55" s="367"/>
      <c r="CGT55" s="367"/>
      <c r="CGU55" s="367"/>
      <c r="CGV55" s="367"/>
      <c r="CGW55" s="367"/>
      <c r="CGX55" s="367"/>
      <c r="CGY55" s="367"/>
      <c r="CGZ55" s="367"/>
      <c r="CHA55" s="367"/>
      <c r="CHB55" s="367"/>
      <c r="CHC55" s="367"/>
      <c r="CHD55" s="367"/>
      <c r="CHE55" s="367"/>
      <c r="CHF55" s="367"/>
      <c r="CHG55" s="367"/>
      <c r="CHH55" s="367"/>
      <c r="CHI55" s="367"/>
      <c r="CHJ55" s="367"/>
      <c r="CHK55" s="367"/>
      <c r="CHL55" s="367"/>
      <c r="CHM55" s="367"/>
      <c r="CHN55" s="367"/>
      <c r="CHO55" s="367"/>
      <c r="CHP55" s="367"/>
      <c r="CHQ55" s="367"/>
      <c r="CHR55" s="367"/>
      <c r="CHS55" s="367"/>
      <c r="CHT55" s="367"/>
      <c r="CHU55" s="367"/>
      <c r="CHV55" s="367"/>
      <c r="CHW55" s="367"/>
      <c r="CHX55" s="367"/>
      <c r="CHY55" s="367"/>
      <c r="CHZ55" s="367"/>
      <c r="CIA55" s="367"/>
      <c r="CIB55" s="367"/>
      <c r="CIC55" s="367"/>
      <c r="CID55" s="367"/>
      <c r="CIE55" s="367"/>
      <c r="CIF55" s="367"/>
      <c r="CIG55" s="367"/>
      <c r="CIH55" s="367"/>
      <c r="CII55" s="367"/>
      <c r="CIJ55" s="367"/>
      <c r="CIK55" s="367"/>
      <c r="CIL55" s="367"/>
      <c r="CIM55" s="367"/>
      <c r="CIN55" s="367"/>
      <c r="CIO55" s="367"/>
      <c r="CIP55" s="367"/>
      <c r="CIQ55" s="367"/>
      <c r="CIR55" s="367"/>
      <c r="CIS55" s="367"/>
      <c r="CIT55" s="367"/>
      <c r="CIU55" s="367"/>
      <c r="CIV55" s="367"/>
      <c r="CIW55" s="367"/>
      <c r="CIX55" s="367"/>
      <c r="CIY55" s="367"/>
      <c r="CIZ55" s="367"/>
      <c r="CJA55" s="367"/>
      <c r="CJB55" s="367"/>
      <c r="CJC55" s="367"/>
      <c r="CJD55" s="367"/>
      <c r="CJE55" s="367"/>
      <c r="CJF55" s="367"/>
      <c r="CJG55" s="367"/>
      <c r="CJH55" s="367"/>
      <c r="CJI55" s="367"/>
      <c r="CJJ55" s="367"/>
      <c r="CJK55" s="367"/>
      <c r="CJL55" s="367"/>
      <c r="CJM55" s="367"/>
      <c r="CJN55" s="367"/>
      <c r="CJO55" s="367"/>
      <c r="CJP55" s="367"/>
      <c r="CJQ55" s="367"/>
      <c r="CJR55" s="367"/>
      <c r="CJS55" s="367"/>
      <c r="CJT55" s="367"/>
      <c r="CJU55" s="367"/>
      <c r="CJV55" s="367"/>
      <c r="CJW55" s="367"/>
      <c r="CJX55" s="367"/>
      <c r="CJY55" s="367"/>
      <c r="CJZ55" s="367"/>
      <c r="CKA55" s="367"/>
      <c r="CKB55" s="367"/>
      <c r="CKC55" s="367"/>
      <c r="CKD55" s="367"/>
      <c r="CKE55" s="367"/>
      <c r="CKF55" s="367"/>
      <c r="CKG55" s="367"/>
      <c r="CKH55" s="367"/>
      <c r="CKI55" s="367"/>
      <c r="CKJ55" s="367"/>
      <c r="CKK55" s="367"/>
      <c r="CKL55" s="367"/>
      <c r="CKM55" s="367"/>
      <c r="CKN55" s="367"/>
      <c r="CKO55" s="367"/>
      <c r="CKP55" s="367"/>
      <c r="CKQ55" s="367"/>
      <c r="CKR55" s="367"/>
      <c r="CKS55" s="367"/>
      <c r="CKT55" s="367"/>
      <c r="CKU55" s="367"/>
      <c r="CKV55" s="367"/>
      <c r="CKW55" s="367"/>
      <c r="CKX55" s="367"/>
      <c r="CKY55" s="367"/>
      <c r="CKZ55" s="367"/>
      <c r="CLA55" s="367"/>
      <c r="CLB55" s="367"/>
      <c r="CLC55" s="367"/>
      <c r="CLD55" s="367"/>
      <c r="CLE55" s="367"/>
      <c r="CLF55" s="367"/>
      <c r="CLG55" s="367"/>
      <c r="CLH55" s="367"/>
      <c r="CLI55" s="367"/>
      <c r="CLJ55" s="367"/>
      <c r="CLK55" s="367"/>
      <c r="CLL55" s="367"/>
      <c r="CLM55" s="367"/>
      <c r="CLN55" s="367"/>
      <c r="CLO55" s="367"/>
      <c r="CLP55" s="367"/>
      <c r="CLQ55" s="367"/>
      <c r="CLR55" s="367"/>
      <c r="CLS55" s="367"/>
      <c r="CLT55" s="367"/>
      <c r="CLU55" s="367"/>
      <c r="CLV55" s="367"/>
      <c r="CLW55" s="367"/>
      <c r="CLX55" s="367"/>
      <c r="CLY55" s="367"/>
      <c r="CLZ55" s="367"/>
      <c r="CMA55" s="367"/>
      <c r="CMB55" s="367"/>
      <c r="CMC55" s="367"/>
      <c r="CMD55" s="367"/>
      <c r="CME55" s="367"/>
      <c r="CMF55" s="367"/>
      <c r="CMG55" s="367"/>
      <c r="CMH55" s="367"/>
      <c r="CMI55" s="367"/>
      <c r="CMJ55" s="367"/>
      <c r="CMK55" s="367"/>
      <c r="CML55" s="367"/>
      <c r="CMM55" s="367"/>
      <c r="CMN55" s="367"/>
      <c r="CMO55" s="367"/>
      <c r="CMP55" s="367"/>
      <c r="CMQ55" s="367"/>
      <c r="CMR55" s="367"/>
      <c r="CMS55" s="367"/>
      <c r="CMT55" s="367"/>
      <c r="CMU55" s="367"/>
      <c r="CMV55" s="367"/>
      <c r="CMW55" s="367"/>
      <c r="CMX55" s="367"/>
      <c r="CMY55" s="367"/>
      <c r="CMZ55" s="367"/>
      <c r="CNA55" s="367"/>
      <c r="CNB55" s="367"/>
      <c r="CNC55" s="367"/>
      <c r="CND55" s="367"/>
      <c r="CNE55" s="367"/>
      <c r="CNF55" s="367"/>
      <c r="CNG55" s="367"/>
      <c r="CNH55" s="367"/>
      <c r="CNI55" s="367"/>
      <c r="CNJ55" s="367"/>
      <c r="CNK55" s="367"/>
      <c r="CNL55" s="367"/>
      <c r="CNM55" s="367"/>
      <c r="CNN55" s="367"/>
      <c r="CNO55" s="367"/>
      <c r="CNP55" s="367"/>
      <c r="CNQ55" s="367"/>
      <c r="CNR55" s="367"/>
      <c r="CNS55" s="367"/>
      <c r="CNT55" s="367"/>
      <c r="CNU55" s="367"/>
      <c r="CNV55" s="367"/>
      <c r="CNW55" s="367"/>
      <c r="CNX55" s="367"/>
      <c r="CNY55" s="367"/>
      <c r="CNZ55" s="367"/>
      <c r="COA55" s="367"/>
      <c r="COB55" s="367"/>
      <c r="COC55" s="367"/>
      <c r="COD55" s="367"/>
      <c r="COE55" s="367"/>
      <c r="COF55" s="367"/>
      <c r="COG55" s="367"/>
      <c r="COH55" s="367"/>
      <c r="COI55" s="367"/>
      <c r="COJ55" s="367"/>
      <c r="COK55" s="367"/>
      <c r="COL55" s="367"/>
      <c r="COM55" s="367"/>
      <c r="CON55" s="367"/>
      <c r="COO55" s="367"/>
      <c r="COP55" s="367"/>
      <c r="COQ55" s="367"/>
      <c r="COR55" s="367"/>
      <c r="COS55" s="367"/>
      <c r="COT55" s="367"/>
      <c r="COU55" s="367"/>
      <c r="COV55" s="367"/>
      <c r="COW55" s="367"/>
      <c r="COX55" s="367"/>
      <c r="COY55" s="367"/>
      <c r="COZ55" s="367"/>
      <c r="CPA55" s="367"/>
      <c r="CPB55" s="367"/>
      <c r="CPC55" s="367"/>
      <c r="CPD55" s="367"/>
      <c r="CPE55" s="367"/>
      <c r="CPF55" s="367"/>
      <c r="CPG55" s="367"/>
      <c r="CPH55" s="367"/>
      <c r="CPI55" s="367"/>
      <c r="CPJ55" s="367"/>
      <c r="CPK55" s="367"/>
      <c r="CPL55" s="367"/>
      <c r="CPM55" s="367"/>
      <c r="CPN55" s="367"/>
      <c r="CPO55" s="367"/>
      <c r="CPP55" s="367"/>
      <c r="CPQ55" s="367"/>
      <c r="CPR55" s="367"/>
      <c r="CPS55" s="367"/>
      <c r="CPT55" s="367"/>
      <c r="CPU55" s="367"/>
      <c r="CPV55" s="367"/>
      <c r="CPW55" s="367"/>
      <c r="CPX55" s="367"/>
      <c r="CPY55" s="367"/>
      <c r="CPZ55" s="367"/>
      <c r="CQA55" s="367"/>
      <c r="CQB55" s="367"/>
      <c r="CQC55" s="367"/>
      <c r="CQD55" s="367"/>
      <c r="CQE55" s="367"/>
      <c r="CQF55" s="367"/>
      <c r="CQG55" s="367"/>
      <c r="CQH55" s="367"/>
      <c r="CQI55" s="367"/>
      <c r="CQJ55" s="367"/>
      <c r="CQK55" s="367"/>
      <c r="CQL55" s="367"/>
      <c r="CQM55" s="367"/>
      <c r="CQN55" s="367"/>
      <c r="CQO55" s="367"/>
      <c r="CQP55" s="367"/>
      <c r="CQQ55" s="367"/>
      <c r="CQR55" s="367"/>
      <c r="CQS55" s="367"/>
      <c r="CQT55" s="367"/>
      <c r="CQU55" s="367"/>
      <c r="CQV55" s="367"/>
      <c r="CQW55" s="367"/>
      <c r="CQX55" s="367"/>
      <c r="CQY55" s="367"/>
      <c r="CQZ55" s="367"/>
      <c r="CRA55" s="367"/>
      <c r="CRB55" s="367"/>
      <c r="CRC55" s="367"/>
      <c r="CRD55" s="367"/>
      <c r="CRE55" s="367"/>
      <c r="CRF55" s="367"/>
      <c r="CRG55" s="367"/>
      <c r="CRH55" s="367"/>
      <c r="CRI55" s="367"/>
      <c r="CRJ55" s="367"/>
      <c r="CRK55" s="367"/>
      <c r="CRL55" s="367"/>
      <c r="CRM55" s="367"/>
      <c r="CRN55" s="367"/>
      <c r="CRO55" s="367"/>
      <c r="CRP55" s="367"/>
      <c r="CRQ55" s="367"/>
      <c r="CRR55" s="367"/>
      <c r="CRS55" s="367"/>
      <c r="CRT55" s="367"/>
      <c r="CRU55" s="367"/>
      <c r="CRV55" s="367"/>
      <c r="CRW55" s="367"/>
      <c r="CRX55" s="367"/>
      <c r="CRY55" s="367"/>
      <c r="CRZ55" s="367"/>
      <c r="CSA55" s="367"/>
      <c r="CSB55" s="367"/>
      <c r="CSC55" s="367"/>
      <c r="CSD55" s="367"/>
      <c r="CSE55" s="367"/>
      <c r="CSF55" s="367"/>
      <c r="CSG55" s="367"/>
      <c r="CSH55" s="367"/>
      <c r="CSI55" s="367"/>
      <c r="CSJ55" s="367"/>
      <c r="CSK55" s="367"/>
      <c r="CSL55" s="367"/>
      <c r="CSM55" s="367"/>
      <c r="CSN55" s="367"/>
      <c r="CSO55" s="367"/>
      <c r="CSP55" s="367"/>
      <c r="CSQ55" s="367"/>
      <c r="CSR55" s="367"/>
      <c r="CSS55" s="367"/>
      <c r="CST55" s="367"/>
      <c r="CSU55" s="367"/>
      <c r="CSV55" s="367"/>
      <c r="CSW55" s="367"/>
      <c r="CSX55" s="367"/>
      <c r="CSY55" s="367"/>
      <c r="CSZ55" s="367"/>
      <c r="CTA55" s="367"/>
      <c r="CTB55" s="367"/>
      <c r="CTC55" s="367"/>
      <c r="CTD55" s="367"/>
      <c r="CTE55" s="367"/>
      <c r="CTF55" s="367"/>
      <c r="CTG55" s="367"/>
      <c r="CTH55" s="367"/>
      <c r="CTI55" s="367"/>
      <c r="CTJ55" s="367"/>
      <c r="CTK55" s="367"/>
      <c r="CTL55" s="367"/>
      <c r="CTM55" s="367"/>
      <c r="CTN55" s="367"/>
      <c r="CTO55" s="367"/>
      <c r="CTP55" s="367"/>
      <c r="CTQ55" s="367"/>
      <c r="CTR55" s="367"/>
      <c r="CTS55" s="367"/>
      <c r="CTT55" s="367"/>
      <c r="CTU55" s="367"/>
      <c r="CTV55" s="367"/>
      <c r="CTW55" s="367"/>
      <c r="CTX55" s="367"/>
      <c r="CTY55" s="367"/>
      <c r="CTZ55" s="367"/>
      <c r="CUA55" s="367"/>
      <c r="CUB55" s="367"/>
      <c r="CUC55" s="367"/>
      <c r="CUD55" s="367"/>
      <c r="CUE55" s="367"/>
      <c r="CUF55" s="367"/>
      <c r="CUG55" s="367"/>
      <c r="CUH55" s="367"/>
      <c r="CUI55" s="367"/>
      <c r="CUJ55" s="367"/>
      <c r="CUK55" s="367"/>
      <c r="CUL55" s="367"/>
      <c r="CUM55" s="367"/>
      <c r="CUN55" s="367"/>
      <c r="CUO55" s="367"/>
      <c r="CUP55" s="367"/>
      <c r="CUQ55" s="367"/>
      <c r="CUR55" s="367"/>
      <c r="CUS55" s="367"/>
      <c r="CUT55" s="367"/>
      <c r="CUU55" s="367"/>
      <c r="CUV55" s="367"/>
      <c r="CUW55" s="367"/>
      <c r="CUX55" s="367"/>
      <c r="CUY55" s="367"/>
      <c r="CUZ55" s="367"/>
      <c r="CVA55" s="367"/>
      <c r="CVB55" s="367"/>
      <c r="CVC55" s="367"/>
      <c r="CVD55" s="367"/>
      <c r="CVE55" s="367"/>
      <c r="CVF55" s="367"/>
      <c r="CVG55" s="367"/>
      <c r="CVH55" s="367"/>
      <c r="CVI55" s="367"/>
      <c r="CVJ55" s="367"/>
      <c r="CVK55" s="367"/>
      <c r="CVL55" s="367"/>
      <c r="CVM55" s="367"/>
      <c r="CVN55" s="367"/>
      <c r="CVO55" s="367"/>
      <c r="CVP55" s="367"/>
      <c r="CVQ55" s="367"/>
      <c r="CVR55" s="367"/>
      <c r="CVS55" s="367"/>
      <c r="CVT55" s="367"/>
      <c r="CVU55" s="367"/>
      <c r="CVV55" s="367"/>
      <c r="CVW55" s="367"/>
      <c r="CVX55" s="367"/>
      <c r="CVY55" s="367"/>
      <c r="CVZ55" s="367"/>
      <c r="CWA55" s="367"/>
      <c r="CWB55" s="367"/>
      <c r="CWC55" s="367"/>
      <c r="CWD55" s="367"/>
      <c r="CWE55" s="367"/>
      <c r="CWF55" s="367"/>
      <c r="CWG55" s="367"/>
      <c r="CWH55" s="367"/>
      <c r="CWI55" s="367"/>
      <c r="CWJ55" s="367"/>
      <c r="CWK55" s="367"/>
      <c r="CWL55" s="367"/>
      <c r="CWM55" s="367"/>
      <c r="CWN55" s="367"/>
      <c r="CWO55" s="367"/>
      <c r="CWP55" s="367"/>
      <c r="CWQ55" s="367"/>
      <c r="CWR55" s="367"/>
      <c r="CWS55" s="367"/>
      <c r="CWT55" s="367"/>
      <c r="CWU55" s="367"/>
      <c r="CWV55" s="367"/>
      <c r="CWW55" s="367"/>
      <c r="CWX55" s="367"/>
      <c r="CWY55" s="367"/>
      <c r="CWZ55" s="367"/>
      <c r="CXA55" s="367"/>
      <c r="CXB55" s="367"/>
      <c r="CXC55" s="367"/>
      <c r="CXD55" s="367"/>
      <c r="CXE55" s="367"/>
      <c r="CXF55" s="367"/>
      <c r="CXG55" s="367"/>
      <c r="CXH55" s="367"/>
      <c r="CXI55" s="367"/>
      <c r="CXJ55" s="367"/>
      <c r="CXK55" s="367"/>
      <c r="CXL55" s="367"/>
      <c r="CXM55" s="367"/>
      <c r="CXN55" s="367"/>
      <c r="CXO55" s="367"/>
      <c r="CXP55" s="367"/>
      <c r="CXQ55" s="367"/>
      <c r="CXR55" s="367"/>
      <c r="CXS55" s="367"/>
      <c r="CXT55" s="367"/>
      <c r="CXU55" s="367"/>
      <c r="CXV55" s="367"/>
      <c r="CXW55" s="367"/>
      <c r="CXX55" s="367"/>
      <c r="CXY55" s="367"/>
      <c r="CXZ55" s="367"/>
      <c r="CYA55" s="367"/>
      <c r="CYB55" s="367"/>
      <c r="CYC55" s="367"/>
      <c r="CYD55" s="367"/>
      <c r="CYE55" s="367"/>
      <c r="CYF55" s="367"/>
      <c r="CYG55" s="367"/>
      <c r="CYH55" s="367"/>
      <c r="CYI55" s="367"/>
      <c r="CYJ55" s="367"/>
      <c r="CYK55" s="367"/>
      <c r="CYL55" s="367"/>
      <c r="CYM55" s="367"/>
      <c r="CYN55" s="367"/>
      <c r="CYO55" s="367"/>
      <c r="CYP55" s="367"/>
      <c r="CYQ55" s="367"/>
      <c r="CYR55" s="367"/>
      <c r="CYS55" s="367"/>
      <c r="CYT55" s="367"/>
      <c r="CYU55" s="367"/>
      <c r="CYV55" s="367"/>
      <c r="CYW55" s="367"/>
      <c r="CYX55" s="367"/>
      <c r="CYY55" s="367"/>
      <c r="CYZ55" s="367"/>
      <c r="CZA55" s="367"/>
      <c r="CZB55" s="367"/>
      <c r="CZC55" s="367"/>
      <c r="CZD55" s="367"/>
      <c r="CZE55" s="367"/>
      <c r="CZF55" s="367"/>
      <c r="CZG55" s="367"/>
      <c r="CZH55" s="367"/>
      <c r="CZI55" s="367"/>
      <c r="CZJ55" s="367"/>
      <c r="CZK55" s="367"/>
      <c r="CZL55" s="367"/>
      <c r="CZM55" s="367"/>
      <c r="CZN55" s="367"/>
      <c r="CZO55" s="367"/>
      <c r="CZP55" s="367"/>
      <c r="CZQ55" s="367"/>
      <c r="CZR55" s="367"/>
      <c r="CZS55" s="367"/>
      <c r="CZT55" s="367"/>
      <c r="CZU55" s="367"/>
      <c r="CZV55" s="367"/>
      <c r="CZW55" s="367"/>
      <c r="CZX55" s="367"/>
      <c r="CZY55" s="367"/>
      <c r="CZZ55" s="367"/>
      <c r="DAA55" s="367"/>
      <c r="DAB55" s="367"/>
      <c r="DAC55" s="367"/>
      <c r="DAD55" s="367"/>
      <c r="DAE55" s="367"/>
      <c r="DAF55" s="367"/>
      <c r="DAG55" s="367"/>
      <c r="DAH55" s="367"/>
      <c r="DAI55" s="367"/>
      <c r="DAJ55" s="367"/>
      <c r="DAK55" s="367"/>
      <c r="DAL55" s="367"/>
      <c r="DAM55" s="367"/>
      <c r="DAN55" s="367"/>
      <c r="DAO55" s="367"/>
      <c r="DAP55" s="367"/>
      <c r="DAQ55" s="367"/>
      <c r="DAR55" s="367"/>
      <c r="DAS55" s="367"/>
      <c r="DAT55" s="367"/>
      <c r="DAU55" s="367"/>
      <c r="DAV55" s="367"/>
      <c r="DAW55" s="367"/>
      <c r="DAX55" s="367"/>
      <c r="DAY55" s="367"/>
      <c r="DAZ55" s="367"/>
      <c r="DBA55" s="367"/>
      <c r="DBB55" s="367"/>
      <c r="DBC55" s="367"/>
      <c r="DBD55" s="367"/>
      <c r="DBE55" s="367"/>
      <c r="DBF55" s="367"/>
      <c r="DBG55" s="367"/>
      <c r="DBH55" s="367"/>
      <c r="DBI55" s="367"/>
      <c r="DBJ55" s="367"/>
      <c r="DBK55" s="367"/>
      <c r="DBL55" s="367"/>
      <c r="DBM55" s="367"/>
      <c r="DBN55" s="367"/>
      <c r="DBO55" s="367"/>
      <c r="DBP55" s="367"/>
      <c r="DBQ55" s="367"/>
      <c r="DBR55" s="367"/>
      <c r="DBS55" s="367"/>
      <c r="DBT55" s="367"/>
      <c r="DBU55" s="367"/>
      <c r="DBV55" s="367"/>
      <c r="DBW55" s="367"/>
      <c r="DBX55" s="367"/>
      <c r="DBY55" s="367"/>
      <c r="DBZ55" s="367"/>
      <c r="DCA55" s="367"/>
      <c r="DCB55" s="367"/>
      <c r="DCC55" s="367"/>
      <c r="DCD55" s="367"/>
      <c r="DCE55" s="367"/>
      <c r="DCF55" s="367"/>
      <c r="DCG55" s="367"/>
      <c r="DCH55" s="367"/>
      <c r="DCI55" s="367"/>
      <c r="DCJ55" s="367"/>
      <c r="DCK55" s="367"/>
      <c r="DCL55" s="367"/>
      <c r="DCM55" s="367"/>
      <c r="DCN55" s="367"/>
      <c r="DCO55" s="367"/>
      <c r="DCP55" s="367"/>
      <c r="DCQ55" s="367"/>
      <c r="DCR55" s="367"/>
      <c r="DCS55" s="367"/>
      <c r="DCT55" s="367"/>
      <c r="DCU55" s="367"/>
      <c r="DCV55" s="367"/>
      <c r="DCW55" s="367"/>
      <c r="DCX55" s="367"/>
      <c r="DCY55" s="367"/>
      <c r="DCZ55" s="367"/>
      <c r="DDA55" s="367"/>
      <c r="DDB55" s="367"/>
      <c r="DDC55" s="367"/>
      <c r="DDD55" s="367"/>
      <c r="DDE55" s="367"/>
      <c r="DDF55" s="367"/>
      <c r="DDG55" s="367"/>
      <c r="DDH55" s="367"/>
      <c r="DDI55" s="367"/>
      <c r="DDJ55" s="367"/>
      <c r="DDK55" s="367"/>
      <c r="DDL55" s="367"/>
      <c r="DDM55" s="367"/>
      <c r="DDN55" s="367"/>
      <c r="DDO55" s="367"/>
      <c r="DDP55" s="367"/>
      <c r="DDQ55" s="367"/>
      <c r="DDR55" s="367"/>
      <c r="DDS55" s="367"/>
      <c r="DDT55" s="367"/>
      <c r="DDU55" s="367"/>
      <c r="DDV55" s="367"/>
      <c r="DDW55" s="367"/>
      <c r="DDX55" s="367"/>
      <c r="DDY55" s="367"/>
      <c r="DDZ55" s="367"/>
      <c r="DEA55" s="367"/>
      <c r="DEB55" s="367"/>
      <c r="DEC55" s="367"/>
      <c r="DED55" s="367"/>
      <c r="DEE55" s="367"/>
      <c r="DEF55" s="367"/>
      <c r="DEG55" s="367"/>
      <c r="DEH55" s="367"/>
      <c r="DEI55" s="367"/>
      <c r="DEJ55" s="367"/>
      <c r="DEK55" s="367"/>
      <c r="DEL55" s="367"/>
      <c r="DEM55" s="367"/>
      <c r="DEN55" s="367"/>
      <c r="DEO55" s="367"/>
      <c r="DEP55" s="367"/>
      <c r="DEQ55" s="367"/>
      <c r="DER55" s="367"/>
      <c r="DES55" s="367"/>
      <c r="DET55" s="367"/>
      <c r="DEU55" s="367"/>
      <c r="DEV55" s="367"/>
      <c r="DEW55" s="367"/>
      <c r="DEX55" s="367"/>
      <c r="DEY55" s="367"/>
      <c r="DEZ55" s="367"/>
      <c r="DFA55" s="367"/>
      <c r="DFB55" s="367"/>
      <c r="DFC55" s="367"/>
      <c r="DFD55" s="367"/>
      <c r="DFE55" s="367"/>
      <c r="DFF55" s="367"/>
      <c r="DFG55" s="367"/>
      <c r="DFH55" s="367"/>
      <c r="DFI55" s="367"/>
      <c r="DFJ55" s="367"/>
      <c r="DFK55" s="367"/>
      <c r="DFL55" s="367"/>
      <c r="DFM55" s="367"/>
      <c r="DFN55" s="367"/>
      <c r="DFO55" s="367"/>
      <c r="DFP55" s="367"/>
      <c r="DFQ55" s="367"/>
      <c r="DFR55" s="367"/>
      <c r="DFS55" s="367"/>
      <c r="DFT55" s="367"/>
      <c r="DFU55" s="367"/>
      <c r="DFV55" s="367"/>
      <c r="DFW55" s="367"/>
      <c r="DFX55" s="367"/>
      <c r="DFY55" s="367"/>
      <c r="DFZ55" s="367"/>
      <c r="DGA55" s="367"/>
      <c r="DGB55" s="367"/>
      <c r="DGC55" s="367"/>
      <c r="DGD55" s="367"/>
      <c r="DGE55" s="367"/>
      <c r="DGF55" s="367"/>
      <c r="DGG55" s="367"/>
      <c r="DGH55" s="367"/>
      <c r="DGI55" s="367"/>
      <c r="DGJ55" s="367"/>
      <c r="DGK55" s="367"/>
      <c r="DGL55" s="367"/>
      <c r="DGM55" s="367"/>
      <c r="DGN55" s="367"/>
      <c r="DGO55" s="367"/>
      <c r="DGP55" s="367"/>
      <c r="DGQ55" s="367"/>
      <c r="DGR55" s="367"/>
      <c r="DGS55" s="367"/>
      <c r="DGT55" s="367"/>
      <c r="DGU55" s="367"/>
      <c r="DGV55" s="367"/>
      <c r="DGW55" s="367"/>
      <c r="DGX55" s="367"/>
      <c r="DGY55" s="367"/>
      <c r="DGZ55" s="367"/>
      <c r="DHA55" s="367"/>
      <c r="DHB55" s="367"/>
      <c r="DHC55" s="367"/>
      <c r="DHD55" s="367"/>
      <c r="DHE55" s="367"/>
      <c r="DHF55" s="367"/>
      <c r="DHG55" s="367"/>
      <c r="DHH55" s="367"/>
      <c r="DHI55" s="367"/>
      <c r="DHJ55" s="367"/>
      <c r="DHK55" s="367"/>
      <c r="DHL55" s="367"/>
      <c r="DHM55" s="367"/>
      <c r="DHN55" s="367"/>
      <c r="DHO55" s="367"/>
      <c r="DHP55" s="367"/>
      <c r="DHQ55" s="367"/>
      <c r="DHR55" s="367"/>
      <c r="DHS55" s="367"/>
      <c r="DHT55" s="367"/>
      <c r="DHU55" s="367"/>
      <c r="DHV55" s="367"/>
      <c r="DHW55" s="367"/>
      <c r="DHX55" s="367"/>
      <c r="DHY55" s="367"/>
      <c r="DHZ55" s="367"/>
      <c r="DIA55" s="367"/>
      <c r="DIB55" s="367"/>
      <c r="DIC55" s="367"/>
      <c r="DID55" s="367"/>
      <c r="DIE55" s="367"/>
      <c r="DIF55" s="367"/>
      <c r="DIG55" s="367"/>
      <c r="DIH55" s="367"/>
      <c r="DII55" s="367"/>
      <c r="DIJ55" s="367"/>
      <c r="DIK55" s="367"/>
      <c r="DIL55" s="367"/>
      <c r="DIM55" s="367"/>
      <c r="DIN55" s="367"/>
      <c r="DIO55" s="367"/>
      <c r="DIP55" s="367"/>
      <c r="DIQ55" s="367"/>
      <c r="DIR55" s="367"/>
      <c r="DIS55" s="367"/>
      <c r="DIT55" s="367"/>
      <c r="DIU55" s="367"/>
      <c r="DIV55" s="367"/>
      <c r="DIW55" s="367"/>
      <c r="DIX55" s="367"/>
      <c r="DIY55" s="367"/>
      <c r="DIZ55" s="367"/>
      <c r="DJA55" s="367"/>
      <c r="DJB55" s="367"/>
      <c r="DJC55" s="367"/>
      <c r="DJD55" s="367"/>
      <c r="DJE55" s="367"/>
      <c r="DJF55" s="367"/>
      <c r="DJG55" s="367"/>
      <c r="DJH55" s="367"/>
      <c r="DJI55" s="367"/>
      <c r="DJJ55" s="367"/>
      <c r="DJK55" s="367"/>
      <c r="DJL55" s="367"/>
      <c r="DJM55" s="367"/>
      <c r="DJN55" s="367"/>
      <c r="DJO55" s="367"/>
      <c r="DJP55" s="367"/>
      <c r="DJQ55" s="367"/>
      <c r="DJR55" s="367"/>
      <c r="DJS55" s="367"/>
      <c r="DJT55" s="367"/>
      <c r="DJU55" s="367"/>
      <c r="DJV55" s="367"/>
      <c r="DJW55" s="367"/>
      <c r="DJX55" s="367"/>
      <c r="DJY55" s="367"/>
      <c r="DJZ55" s="367"/>
      <c r="DKA55" s="367"/>
      <c r="DKB55" s="367"/>
      <c r="DKC55" s="367"/>
      <c r="DKD55" s="367"/>
      <c r="DKE55" s="367"/>
      <c r="DKF55" s="367"/>
      <c r="DKG55" s="367"/>
      <c r="DKH55" s="367"/>
      <c r="DKI55" s="367"/>
      <c r="DKJ55" s="367"/>
      <c r="DKK55" s="367"/>
      <c r="DKL55" s="367"/>
      <c r="DKM55" s="367"/>
      <c r="DKN55" s="367"/>
      <c r="DKO55" s="367"/>
      <c r="DKP55" s="367"/>
      <c r="DKQ55" s="367"/>
      <c r="DKR55" s="367"/>
      <c r="DKS55" s="367"/>
      <c r="DKT55" s="367"/>
      <c r="DKU55" s="367"/>
      <c r="DKV55" s="367"/>
      <c r="DKW55" s="367"/>
      <c r="DKX55" s="367"/>
      <c r="DKY55" s="367"/>
      <c r="DKZ55" s="367"/>
      <c r="DLA55" s="367"/>
      <c r="DLB55" s="367"/>
      <c r="DLC55" s="367"/>
      <c r="DLD55" s="367"/>
      <c r="DLE55" s="367"/>
      <c r="DLF55" s="367"/>
      <c r="DLG55" s="367"/>
      <c r="DLH55" s="367"/>
      <c r="DLI55" s="367"/>
      <c r="DLJ55" s="367"/>
      <c r="DLK55" s="367"/>
      <c r="DLL55" s="367"/>
      <c r="DLM55" s="367"/>
      <c r="DLN55" s="367"/>
      <c r="DLO55" s="367"/>
      <c r="DLP55" s="367"/>
      <c r="DLQ55" s="367"/>
      <c r="DLR55" s="367"/>
      <c r="DLS55" s="367"/>
      <c r="DLT55" s="367"/>
      <c r="DLU55" s="367"/>
      <c r="DLV55" s="367"/>
      <c r="DLW55" s="367"/>
      <c r="DLX55" s="367"/>
      <c r="DLY55" s="367"/>
      <c r="DLZ55" s="367"/>
      <c r="DMA55" s="367"/>
      <c r="DMB55" s="367"/>
      <c r="DMC55" s="367"/>
      <c r="DMD55" s="367"/>
      <c r="DME55" s="367"/>
      <c r="DMF55" s="367"/>
      <c r="DMG55" s="367"/>
      <c r="DMH55" s="367"/>
      <c r="DMI55" s="367"/>
      <c r="DMJ55" s="367"/>
      <c r="DMK55" s="367"/>
      <c r="DML55" s="367"/>
      <c r="DMM55" s="367"/>
      <c r="DMN55" s="367"/>
      <c r="DMO55" s="367"/>
      <c r="DMP55" s="367"/>
      <c r="DMQ55" s="367"/>
      <c r="DMR55" s="367"/>
      <c r="DMS55" s="367"/>
      <c r="DMT55" s="367"/>
      <c r="DMU55" s="367"/>
      <c r="DMV55" s="367"/>
      <c r="DMW55" s="367"/>
      <c r="DMX55" s="367"/>
      <c r="DMY55" s="367"/>
      <c r="DMZ55" s="367"/>
      <c r="DNA55" s="367"/>
      <c r="DNB55" s="367"/>
      <c r="DNC55" s="367"/>
      <c r="DND55" s="367"/>
      <c r="DNE55" s="367"/>
      <c r="DNF55" s="367"/>
      <c r="DNG55" s="367"/>
      <c r="DNH55" s="367"/>
      <c r="DNI55" s="367"/>
      <c r="DNJ55" s="367"/>
      <c r="DNK55" s="367"/>
      <c r="DNL55" s="367"/>
      <c r="DNM55" s="367"/>
      <c r="DNN55" s="367"/>
      <c r="DNO55" s="367"/>
      <c r="DNP55" s="367"/>
      <c r="DNQ55" s="367"/>
      <c r="DNR55" s="367"/>
      <c r="DNS55" s="367"/>
      <c r="DNT55" s="367"/>
      <c r="DNU55" s="367"/>
      <c r="DNV55" s="367"/>
      <c r="DNW55" s="367"/>
      <c r="DNX55" s="367"/>
      <c r="DNY55" s="367"/>
      <c r="DNZ55" s="367"/>
      <c r="DOA55" s="367"/>
      <c r="DOB55" s="367"/>
      <c r="DOC55" s="367"/>
      <c r="DOD55" s="367"/>
      <c r="DOE55" s="367"/>
      <c r="DOF55" s="367"/>
      <c r="DOG55" s="367"/>
      <c r="DOH55" s="367"/>
      <c r="DOI55" s="367"/>
      <c r="DOJ55" s="367"/>
      <c r="DOK55" s="367"/>
      <c r="DOL55" s="367"/>
      <c r="DOM55" s="367"/>
      <c r="DON55" s="367"/>
      <c r="DOO55" s="367"/>
      <c r="DOP55" s="367"/>
      <c r="DOQ55" s="367"/>
      <c r="DOR55" s="367"/>
      <c r="DOS55" s="367"/>
      <c r="DOT55" s="367"/>
      <c r="DOU55" s="367"/>
      <c r="DOV55" s="367"/>
      <c r="DOW55" s="367"/>
      <c r="DOX55" s="367"/>
      <c r="DOY55" s="367"/>
      <c r="DOZ55" s="367"/>
      <c r="DPA55" s="367"/>
      <c r="DPB55" s="367"/>
      <c r="DPC55" s="367"/>
      <c r="DPD55" s="367"/>
      <c r="DPE55" s="367"/>
      <c r="DPF55" s="367"/>
      <c r="DPG55" s="367"/>
      <c r="DPH55" s="367"/>
      <c r="DPI55" s="367"/>
      <c r="DPJ55" s="367"/>
      <c r="DPK55" s="367"/>
      <c r="DPL55" s="367"/>
      <c r="DPM55" s="367"/>
      <c r="DPN55" s="367"/>
      <c r="DPO55" s="367"/>
      <c r="DPP55" s="367"/>
      <c r="DPQ55" s="367"/>
      <c r="DPR55" s="367"/>
      <c r="DPS55" s="367"/>
      <c r="DPT55" s="367"/>
      <c r="DPU55" s="367"/>
      <c r="DPV55" s="367"/>
      <c r="DPW55" s="367"/>
      <c r="DPX55" s="367"/>
      <c r="DPY55" s="367"/>
      <c r="DPZ55" s="367"/>
      <c r="DQA55" s="367"/>
      <c r="DQB55" s="367"/>
      <c r="DQC55" s="367"/>
      <c r="DQD55" s="367"/>
      <c r="DQE55" s="367"/>
      <c r="DQF55" s="367"/>
      <c r="DQG55" s="367"/>
      <c r="DQH55" s="367"/>
      <c r="DQI55" s="367"/>
      <c r="DQJ55" s="367"/>
      <c r="DQK55" s="367"/>
      <c r="DQL55" s="367"/>
      <c r="DQM55" s="367"/>
      <c r="DQN55" s="367"/>
      <c r="DQO55" s="367"/>
      <c r="DQP55" s="367"/>
      <c r="DQQ55" s="367"/>
      <c r="DQR55" s="367"/>
      <c r="DQS55" s="367"/>
      <c r="DQT55" s="367"/>
      <c r="DQU55" s="367"/>
      <c r="DQV55" s="367"/>
      <c r="DQW55" s="367"/>
      <c r="DQX55" s="367"/>
      <c r="DQY55" s="367"/>
      <c r="DQZ55" s="367"/>
      <c r="DRA55" s="367"/>
      <c r="DRB55" s="367"/>
      <c r="DRC55" s="367"/>
      <c r="DRD55" s="367"/>
      <c r="DRE55" s="367"/>
      <c r="DRF55" s="367"/>
      <c r="DRG55" s="367"/>
      <c r="DRH55" s="367"/>
      <c r="DRI55" s="367"/>
      <c r="DRJ55" s="367"/>
      <c r="DRK55" s="367"/>
      <c r="DRL55" s="367"/>
      <c r="DRM55" s="367"/>
      <c r="DRN55" s="367"/>
      <c r="DRO55" s="367"/>
      <c r="DRP55" s="367"/>
      <c r="DRQ55" s="367"/>
      <c r="DRR55" s="367"/>
      <c r="DRS55" s="367"/>
      <c r="DRT55" s="367"/>
      <c r="DRU55" s="367"/>
      <c r="DRV55" s="367"/>
      <c r="DRW55" s="367"/>
      <c r="DRX55" s="367"/>
      <c r="DRY55" s="367"/>
      <c r="DRZ55" s="367"/>
      <c r="DSA55" s="367"/>
      <c r="DSB55" s="367"/>
      <c r="DSC55" s="367"/>
      <c r="DSD55" s="367"/>
      <c r="DSE55" s="367"/>
      <c r="DSF55" s="367"/>
      <c r="DSG55" s="367"/>
      <c r="DSH55" s="367"/>
      <c r="DSI55" s="367"/>
      <c r="DSJ55" s="367"/>
      <c r="DSK55" s="367"/>
      <c r="DSL55" s="367"/>
      <c r="DSM55" s="367"/>
      <c r="DSN55" s="367"/>
      <c r="DSO55" s="367"/>
      <c r="DSP55" s="367"/>
      <c r="DSQ55" s="367"/>
      <c r="DSR55" s="367"/>
      <c r="DSS55" s="367"/>
      <c r="DST55" s="367"/>
      <c r="DSU55" s="367"/>
      <c r="DSV55" s="367"/>
      <c r="DSW55" s="367"/>
      <c r="DSX55" s="367"/>
      <c r="DSY55" s="367"/>
      <c r="DSZ55" s="367"/>
      <c r="DTA55" s="367"/>
      <c r="DTB55" s="367"/>
      <c r="DTC55" s="367"/>
      <c r="DTD55" s="367"/>
      <c r="DTE55" s="367"/>
      <c r="DTF55" s="367"/>
      <c r="DTG55" s="367"/>
      <c r="DTH55" s="367"/>
      <c r="DTI55" s="367"/>
      <c r="DTJ55" s="367"/>
      <c r="DTK55" s="367"/>
      <c r="DTL55" s="367"/>
      <c r="DTM55" s="367"/>
      <c r="DTN55" s="367"/>
      <c r="DTO55" s="367"/>
      <c r="DTP55" s="367"/>
      <c r="DTQ55" s="367"/>
      <c r="DTR55" s="367"/>
      <c r="DTS55" s="367"/>
      <c r="DTT55" s="367"/>
      <c r="DTU55" s="367"/>
      <c r="DTV55" s="367"/>
      <c r="DTW55" s="367"/>
      <c r="DTX55" s="367"/>
      <c r="DTY55" s="367"/>
      <c r="DTZ55" s="367"/>
      <c r="DUA55" s="367"/>
      <c r="DUB55" s="367"/>
      <c r="DUC55" s="367"/>
      <c r="DUD55" s="367"/>
      <c r="DUE55" s="367"/>
      <c r="DUF55" s="367"/>
      <c r="DUG55" s="367"/>
      <c r="DUH55" s="367"/>
      <c r="DUI55" s="367"/>
      <c r="DUJ55" s="367"/>
      <c r="DUK55" s="367"/>
      <c r="DUL55" s="367"/>
      <c r="DUM55" s="367"/>
      <c r="DUN55" s="367"/>
      <c r="DUO55" s="367"/>
      <c r="DUP55" s="367"/>
      <c r="DUQ55" s="367"/>
      <c r="DUR55" s="367"/>
      <c r="DUS55" s="367"/>
      <c r="DUT55" s="367"/>
      <c r="DUU55" s="367"/>
      <c r="DUV55" s="367"/>
      <c r="DUW55" s="367"/>
      <c r="DUX55" s="367"/>
      <c r="DUY55" s="367"/>
      <c r="DUZ55" s="367"/>
      <c r="DVA55" s="367"/>
      <c r="DVB55" s="367"/>
      <c r="DVC55" s="367"/>
      <c r="DVD55" s="367"/>
      <c r="DVE55" s="367"/>
      <c r="DVF55" s="367"/>
      <c r="DVG55" s="367"/>
      <c r="DVH55" s="367"/>
      <c r="DVI55" s="367"/>
      <c r="DVJ55" s="367"/>
      <c r="DVK55" s="367"/>
      <c r="DVL55" s="367"/>
      <c r="DVM55" s="367"/>
      <c r="DVN55" s="367"/>
      <c r="DVO55" s="367"/>
      <c r="DVP55" s="367"/>
      <c r="DVQ55" s="367"/>
      <c r="DVR55" s="367"/>
      <c r="DVS55" s="367"/>
      <c r="DVT55" s="367"/>
      <c r="DVU55" s="367"/>
      <c r="DVV55" s="367"/>
      <c r="DVW55" s="367"/>
      <c r="DVX55" s="367"/>
      <c r="DVY55" s="367"/>
      <c r="DVZ55" s="367"/>
      <c r="DWA55" s="367"/>
      <c r="DWB55" s="367"/>
      <c r="DWC55" s="367"/>
      <c r="DWD55" s="367"/>
      <c r="DWE55" s="367"/>
      <c r="DWF55" s="367"/>
      <c r="DWG55" s="367"/>
      <c r="DWH55" s="367"/>
      <c r="DWI55" s="367"/>
      <c r="DWJ55" s="367"/>
      <c r="DWK55" s="367"/>
      <c r="DWL55" s="367"/>
      <c r="DWM55" s="367"/>
      <c r="DWN55" s="367"/>
      <c r="DWO55" s="367"/>
      <c r="DWP55" s="367"/>
      <c r="DWQ55" s="367"/>
      <c r="DWR55" s="367"/>
      <c r="DWS55" s="367"/>
      <c r="DWT55" s="367"/>
      <c r="DWU55" s="367"/>
      <c r="DWV55" s="367"/>
      <c r="DWW55" s="367"/>
      <c r="DWX55" s="367"/>
      <c r="DWY55" s="367"/>
      <c r="DWZ55" s="367"/>
      <c r="DXA55" s="367"/>
      <c r="DXB55" s="367"/>
      <c r="DXC55" s="367"/>
      <c r="DXD55" s="367"/>
      <c r="DXE55" s="367"/>
      <c r="DXF55" s="367"/>
      <c r="DXG55" s="367"/>
      <c r="DXH55" s="367"/>
      <c r="DXI55" s="367"/>
      <c r="DXJ55" s="367"/>
      <c r="DXK55" s="367"/>
      <c r="DXL55" s="367"/>
      <c r="DXM55" s="367"/>
      <c r="DXN55" s="367"/>
      <c r="DXO55" s="367"/>
      <c r="DXP55" s="367"/>
      <c r="DXQ55" s="367"/>
      <c r="DXR55" s="367"/>
      <c r="DXS55" s="367"/>
      <c r="DXT55" s="367"/>
      <c r="DXU55" s="367"/>
      <c r="DXV55" s="367"/>
      <c r="DXW55" s="367"/>
      <c r="DXX55" s="367"/>
      <c r="DXY55" s="367"/>
      <c r="DXZ55" s="367"/>
      <c r="DYA55" s="367"/>
      <c r="DYB55" s="367"/>
      <c r="DYC55" s="367"/>
      <c r="DYD55" s="367"/>
      <c r="DYE55" s="367"/>
      <c r="DYF55" s="367"/>
      <c r="DYG55" s="367"/>
      <c r="DYH55" s="367"/>
      <c r="DYI55" s="367"/>
      <c r="DYJ55" s="367"/>
      <c r="DYK55" s="367"/>
      <c r="DYL55" s="367"/>
      <c r="DYM55" s="367"/>
      <c r="DYN55" s="367"/>
      <c r="DYO55" s="367"/>
      <c r="DYP55" s="367"/>
      <c r="DYQ55" s="367"/>
      <c r="DYR55" s="367"/>
      <c r="DYS55" s="367"/>
      <c r="DYT55" s="367"/>
      <c r="DYU55" s="367"/>
      <c r="DYV55" s="367"/>
      <c r="DYW55" s="367"/>
      <c r="DYX55" s="367"/>
      <c r="DYY55" s="367"/>
      <c r="DYZ55" s="367"/>
      <c r="DZA55" s="367"/>
      <c r="DZB55" s="367"/>
      <c r="DZC55" s="367"/>
      <c r="DZD55" s="367"/>
      <c r="DZE55" s="367"/>
      <c r="DZF55" s="367"/>
      <c r="DZG55" s="367"/>
      <c r="DZH55" s="367"/>
      <c r="DZI55" s="367"/>
      <c r="DZJ55" s="367"/>
      <c r="DZK55" s="367"/>
      <c r="DZL55" s="367"/>
      <c r="DZM55" s="367"/>
      <c r="DZN55" s="367"/>
      <c r="DZO55" s="367"/>
      <c r="DZP55" s="367"/>
      <c r="DZQ55" s="367"/>
      <c r="DZR55" s="367"/>
      <c r="DZS55" s="367"/>
      <c r="DZT55" s="367"/>
      <c r="DZU55" s="367"/>
      <c r="DZV55" s="367"/>
      <c r="DZW55" s="367"/>
      <c r="DZX55" s="367"/>
      <c r="DZY55" s="367"/>
      <c r="DZZ55" s="367"/>
      <c r="EAA55" s="367"/>
      <c r="EAB55" s="367"/>
      <c r="EAC55" s="367"/>
      <c r="EAD55" s="367"/>
      <c r="EAE55" s="367"/>
      <c r="EAF55" s="367"/>
      <c r="EAG55" s="367"/>
      <c r="EAH55" s="367"/>
      <c r="EAI55" s="367"/>
      <c r="EAJ55" s="367"/>
      <c r="EAK55" s="367"/>
      <c r="EAL55" s="367"/>
      <c r="EAM55" s="367"/>
      <c r="EAN55" s="367"/>
      <c r="EAO55" s="367"/>
      <c r="EAP55" s="367"/>
      <c r="EAQ55" s="367"/>
      <c r="EAR55" s="367"/>
      <c r="EAS55" s="367"/>
      <c r="EAT55" s="367"/>
      <c r="EAU55" s="367"/>
      <c r="EAV55" s="367"/>
      <c r="EAW55" s="367"/>
      <c r="EAX55" s="367"/>
      <c r="EAY55" s="367"/>
      <c r="EAZ55" s="367"/>
      <c r="EBA55" s="367"/>
      <c r="EBB55" s="367"/>
      <c r="EBC55" s="367"/>
      <c r="EBD55" s="367"/>
      <c r="EBE55" s="367"/>
      <c r="EBF55" s="367"/>
      <c r="EBG55" s="367"/>
      <c r="EBH55" s="367"/>
      <c r="EBI55" s="367"/>
      <c r="EBJ55" s="367"/>
      <c r="EBK55" s="367"/>
      <c r="EBL55" s="367"/>
      <c r="EBM55" s="367"/>
      <c r="EBN55" s="367"/>
      <c r="EBO55" s="367"/>
      <c r="EBP55" s="367"/>
      <c r="EBQ55" s="367"/>
      <c r="EBR55" s="367"/>
      <c r="EBS55" s="367"/>
      <c r="EBT55" s="367"/>
      <c r="EBU55" s="367"/>
      <c r="EBV55" s="367"/>
      <c r="EBW55" s="367"/>
      <c r="EBX55" s="367"/>
      <c r="EBY55" s="367"/>
      <c r="EBZ55" s="367"/>
      <c r="ECA55" s="367"/>
      <c r="ECB55" s="367"/>
      <c r="ECC55" s="367"/>
      <c r="ECD55" s="367"/>
      <c r="ECE55" s="367"/>
      <c r="ECF55" s="367"/>
      <c r="ECG55" s="367"/>
      <c r="ECH55" s="367"/>
      <c r="ECI55" s="367"/>
      <c r="ECJ55" s="367"/>
      <c r="ECK55" s="367"/>
      <c r="ECL55" s="367"/>
      <c r="ECM55" s="367"/>
      <c r="ECN55" s="367"/>
      <c r="ECO55" s="367"/>
      <c r="ECP55" s="367"/>
      <c r="ECQ55" s="367"/>
      <c r="ECR55" s="367"/>
      <c r="ECS55" s="367"/>
      <c r="ECT55" s="367"/>
      <c r="ECU55" s="367"/>
      <c r="ECV55" s="367"/>
      <c r="ECW55" s="367"/>
      <c r="ECX55" s="367"/>
      <c r="ECY55" s="367"/>
      <c r="ECZ55" s="367"/>
      <c r="EDA55" s="367"/>
      <c r="EDB55" s="367"/>
      <c r="EDC55" s="367"/>
      <c r="EDD55" s="367"/>
      <c r="EDE55" s="367"/>
      <c r="EDF55" s="367"/>
      <c r="EDG55" s="367"/>
      <c r="EDH55" s="367"/>
      <c r="EDI55" s="367"/>
      <c r="EDJ55" s="367"/>
      <c r="EDK55" s="367"/>
      <c r="EDL55" s="367"/>
      <c r="EDM55" s="367"/>
      <c r="EDN55" s="367"/>
      <c r="EDO55" s="367"/>
      <c r="EDP55" s="367"/>
      <c r="EDQ55" s="367"/>
      <c r="EDR55" s="367"/>
      <c r="EDS55" s="367"/>
      <c r="EDT55" s="367"/>
      <c r="EDU55" s="367"/>
      <c r="EDV55" s="367"/>
      <c r="EDW55" s="367"/>
      <c r="EDX55" s="367"/>
      <c r="EDY55" s="367"/>
      <c r="EDZ55" s="367"/>
      <c r="EEA55" s="367"/>
      <c r="EEB55" s="367"/>
      <c r="EEC55" s="367"/>
      <c r="EED55" s="367"/>
      <c r="EEE55" s="367"/>
      <c r="EEF55" s="367"/>
      <c r="EEG55" s="367"/>
      <c r="EEH55" s="367"/>
      <c r="EEI55" s="367"/>
      <c r="EEJ55" s="367"/>
      <c r="EEK55" s="367"/>
      <c r="EEL55" s="367"/>
      <c r="EEM55" s="367"/>
      <c r="EEN55" s="367"/>
      <c r="EEO55" s="367"/>
      <c r="EEP55" s="367"/>
      <c r="EEQ55" s="367"/>
      <c r="EER55" s="367"/>
      <c r="EES55" s="367"/>
      <c r="EET55" s="367"/>
      <c r="EEU55" s="367"/>
      <c r="EEV55" s="367"/>
      <c r="EEW55" s="367"/>
      <c r="EEX55" s="367"/>
      <c r="EEY55" s="367"/>
      <c r="EEZ55" s="367"/>
      <c r="EFA55" s="367"/>
      <c r="EFB55" s="367"/>
      <c r="EFC55" s="367"/>
      <c r="EFD55" s="367"/>
      <c r="EFE55" s="367"/>
      <c r="EFF55" s="367"/>
      <c r="EFG55" s="367"/>
      <c r="EFH55" s="367"/>
      <c r="EFI55" s="367"/>
      <c r="EFJ55" s="367"/>
      <c r="EFK55" s="367"/>
      <c r="EFL55" s="367"/>
      <c r="EFM55" s="367"/>
      <c r="EFN55" s="367"/>
      <c r="EFO55" s="367"/>
      <c r="EFP55" s="367"/>
      <c r="EFQ55" s="367"/>
      <c r="EFR55" s="367"/>
      <c r="EFS55" s="367"/>
      <c r="EFT55" s="367"/>
      <c r="EFU55" s="367"/>
      <c r="EFV55" s="367"/>
      <c r="EFW55" s="367"/>
      <c r="EFX55" s="367"/>
      <c r="EFY55" s="367"/>
      <c r="EFZ55" s="367"/>
      <c r="EGA55" s="367"/>
      <c r="EGB55" s="367"/>
      <c r="EGC55" s="367"/>
      <c r="EGD55" s="367"/>
      <c r="EGE55" s="367"/>
      <c r="EGF55" s="367"/>
      <c r="EGG55" s="367"/>
      <c r="EGH55" s="367"/>
      <c r="EGI55" s="367"/>
      <c r="EGJ55" s="367"/>
      <c r="EGK55" s="367"/>
      <c r="EGL55" s="367"/>
      <c r="EGM55" s="367"/>
      <c r="EGN55" s="367"/>
      <c r="EGO55" s="367"/>
      <c r="EGP55" s="367"/>
      <c r="EGQ55" s="367"/>
      <c r="EGR55" s="367"/>
      <c r="EGS55" s="367"/>
      <c r="EGT55" s="367"/>
      <c r="EGU55" s="367"/>
      <c r="EGV55" s="367"/>
      <c r="EGW55" s="367"/>
      <c r="EGX55" s="367"/>
      <c r="EGY55" s="367"/>
      <c r="EGZ55" s="367"/>
      <c r="EHA55" s="367"/>
      <c r="EHB55" s="367"/>
      <c r="EHC55" s="367"/>
      <c r="EHD55" s="367"/>
      <c r="EHE55" s="367"/>
      <c r="EHF55" s="367"/>
      <c r="EHG55" s="367"/>
      <c r="EHH55" s="367"/>
      <c r="EHI55" s="367"/>
      <c r="EHJ55" s="367"/>
      <c r="EHK55" s="367"/>
      <c r="EHL55" s="367"/>
      <c r="EHM55" s="367"/>
      <c r="EHN55" s="367"/>
      <c r="EHO55" s="367"/>
      <c r="EHP55" s="367"/>
      <c r="EHQ55" s="367"/>
      <c r="EHR55" s="367"/>
      <c r="EHS55" s="367"/>
      <c r="EHT55" s="367"/>
      <c r="EHU55" s="367"/>
      <c r="EHV55" s="367"/>
      <c r="EHW55" s="367"/>
      <c r="EHX55" s="367"/>
      <c r="EHY55" s="367"/>
      <c r="EHZ55" s="367"/>
      <c r="EIA55" s="367"/>
      <c r="EIB55" s="367"/>
      <c r="EIC55" s="367"/>
      <c r="EID55" s="367"/>
      <c r="EIE55" s="367"/>
      <c r="EIF55" s="367"/>
      <c r="EIG55" s="367"/>
      <c r="EIH55" s="367"/>
      <c r="EII55" s="367"/>
      <c r="EIJ55" s="367"/>
      <c r="EIK55" s="367"/>
      <c r="EIL55" s="367"/>
      <c r="EIM55" s="367"/>
      <c r="EIN55" s="367"/>
      <c r="EIO55" s="367"/>
      <c r="EIP55" s="367"/>
      <c r="EIQ55" s="367"/>
      <c r="EIR55" s="367"/>
      <c r="EIS55" s="367"/>
      <c r="EIT55" s="367"/>
      <c r="EIU55" s="367"/>
      <c r="EIV55" s="367"/>
      <c r="EIW55" s="367"/>
      <c r="EIX55" s="367"/>
      <c r="EIY55" s="367"/>
      <c r="EIZ55" s="367"/>
      <c r="EJA55" s="367"/>
      <c r="EJB55" s="367"/>
      <c r="EJC55" s="367"/>
      <c r="EJD55" s="367"/>
      <c r="EJE55" s="367"/>
      <c r="EJF55" s="367"/>
      <c r="EJG55" s="367"/>
      <c r="EJH55" s="367"/>
      <c r="EJI55" s="367"/>
      <c r="EJJ55" s="367"/>
      <c r="EJK55" s="367"/>
      <c r="EJL55" s="367"/>
      <c r="EJM55" s="367"/>
      <c r="EJN55" s="367"/>
      <c r="EJO55" s="367"/>
      <c r="EJP55" s="367"/>
      <c r="EJQ55" s="367"/>
      <c r="EJR55" s="367"/>
      <c r="EJS55" s="367"/>
      <c r="EJT55" s="367"/>
      <c r="EJU55" s="367"/>
      <c r="EJV55" s="367"/>
      <c r="EJW55" s="367"/>
      <c r="EJX55" s="367"/>
      <c r="EJY55" s="367"/>
      <c r="EJZ55" s="367"/>
      <c r="EKA55" s="367"/>
      <c r="EKB55" s="367"/>
      <c r="EKC55" s="367"/>
      <c r="EKD55" s="367"/>
      <c r="EKE55" s="367"/>
      <c r="EKF55" s="367"/>
      <c r="EKG55" s="367"/>
      <c r="EKH55" s="367"/>
      <c r="EKI55" s="367"/>
      <c r="EKJ55" s="367"/>
      <c r="EKK55" s="367"/>
      <c r="EKL55" s="367"/>
      <c r="EKM55" s="367"/>
      <c r="EKN55" s="367"/>
      <c r="EKO55" s="367"/>
      <c r="EKP55" s="367"/>
      <c r="EKQ55" s="367"/>
      <c r="EKR55" s="367"/>
      <c r="EKS55" s="367"/>
      <c r="EKT55" s="367"/>
      <c r="EKU55" s="367"/>
      <c r="EKV55" s="367"/>
      <c r="EKW55" s="367"/>
      <c r="EKX55" s="367"/>
      <c r="EKY55" s="367"/>
      <c r="EKZ55" s="367"/>
      <c r="ELA55" s="367"/>
      <c r="ELB55" s="367"/>
      <c r="ELC55" s="367"/>
      <c r="ELD55" s="367"/>
      <c r="ELE55" s="367"/>
      <c r="ELF55" s="367"/>
      <c r="ELG55" s="367"/>
      <c r="ELH55" s="367"/>
      <c r="ELI55" s="367"/>
      <c r="ELJ55" s="367"/>
      <c r="ELK55" s="367"/>
      <c r="ELL55" s="367"/>
      <c r="ELM55" s="367"/>
      <c r="ELN55" s="367"/>
      <c r="ELO55" s="367"/>
      <c r="ELP55" s="367"/>
      <c r="ELQ55" s="367"/>
      <c r="ELR55" s="367"/>
      <c r="ELS55" s="367"/>
      <c r="ELT55" s="367"/>
      <c r="ELU55" s="367"/>
      <c r="ELV55" s="367"/>
      <c r="ELW55" s="367"/>
      <c r="ELX55" s="367"/>
      <c r="ELY55" s="367"/>
      <c r="ELZ55" s="367"/>
      <c r="EMA55" s="367"/>
      <c r="EMB55" s="367"/>
      <c r="EMC55" s="367"/>
      <c r="EMD55" s="367"/>
      <c r="EME55" s="367"/>
      <c r="EMF55" s="367"/>
      <c r="EMG55" s="367"/>
      <c r="EMH55" s="367"/>
      <c r="EMI55" s="367"/>
      <c r="EMJ55" s="367"/>
      <c r="EMK55" s="367"/>
      <c r="EML55" s="367"/>
      <c r="EMM55" s="367"/>
      <c r="EMN55" s="367"/>
      <c r="EMO55" s="367"/>
      <c r="EMP55" s="367"/>
      <c r="EMQ55" s="367"/>
      <c r="EMR55" s="367"/>
      <c r="EMS55" s="367"/>
      <c r="EMT55" s="367"/>
      <c r="EMU55" s="367"/>
      <c r="EMV55" s="367"/>
      <c r="EMW55" s="367"/>
      <c r="EMX55" s="367"/>
      <c r="EMY55" s="367"/>
      <c r="EMZ55" s="367"/>
      <c r="ENA55" s="367"/>
      <c r="ENB55" s="367"/>
      <c r="ENC55" s="367"/>
      <c r="END55" s="367"/>
      <c r="ENE55" s="367"/>
      <c r="ENF55" s="367"/>
      <c r="ENG55" s="367"/>
      <c r="ENH55" s="367"/>
      <c r="ENI55" s="367"/>
      <c r="ENJ55" s="367"/>
      <c r="ENK55" s="367"/>
      <c r="ENL55" s="367"/>
      <c r="ENM55" s="367"/>
      <c r="ENN55" s="367"/>
      <c r="ENO55" s="367"/>
      <c r="ENP55" s="367"/>
      <c r="ENQ55" s="367"/>
      <c r="ENR55" s="367"/>
      <c r="ENS55" s="367"/>
      <c r="ENT55" s="367"/>
      <c r="ENU55" s="367"/>
      <c r="ENV55" s="367"/>
      <c r="ENW55" s="367"/>
      <c r="ENX55" s="367"/>
      <c r="ENY55" s="367"/>
      <c r="ENZ55" s="367"/>
      <c r="EOA55" s="367"/>
      <c r="EOB55" s="367"/>
      <c r="EOC55" s="367"/>
      <c r="EOD55" s="367"/>
      <c r="EOE55" s="367"/>
      <c r="EOF55" s="367"/>
      <c r="EOG55" s="367"/>
      <c r="EOH55" s="367"/>
      <c r="EOI55" s="367"/>
      <c r="EOJ55" s="367"/>
      <c r="EOK55" s="367"/>
      <c r="EOL55" s="367"/>
      <c r="EOM55" s="367"/>
      <c r="EON55" s="367"/>
      <c r="EOO55" s="367"/>
      <c r="EOP55" s="367"/>
      <c r="EOQ55" s="367"/>
      <c r="EOR55" s="367"/>
      <c r="EOS55" s="367"/>
      <c r="EOT55" s="367"/>
      <c r="EOU55" s="367"/>
      <c r="EOV55" s="367"/>
      <c r="EOW55" s="367"/>
      <c r="EOX55" s="367"/>
      <c r="EOY55" s="367"/>
      <c r="EOZ55" s="367"/>
      <c r="EPA55" s="367"/>
      <c r="EPB55" s="367"/>
      <c r="EPC55" s="367"/>
      <c r="EPD55" s="367"/>
      <c r="EPE55" s="367"/>
      <c r="EPF55" s="367"/>
      <c r="EPG55" s="367"/>
      <c r="EPH55" s="367"/>
      <c r="EPI55" s="367"/>
      <c r="EPJ55" s="367"/>
      <c r="EPK55" s="367"/>
      <c r="EPL55" s="367"/>
      <c r="EPM55" s="367"/>
      <c r="EPN55" s="367"/>
      <c r="EPO55" s="367"/>
      <c r="EPP55" s="367"/>
      <c r="EPQ55" s="367"/>
      <c r="EPR55" s="367"/>
      <c r="EPS55" s="367"/>
      <c r="EPT55" s="367"/>
      <c r="EPU55" s="367"/>
      <c r="EPV55" s="367"/>
      <c r="EPW55" s="367"/>
      <c r="EPX55" s="367"/>
      <c r="EPY55" s="367"/>
      <c r="EPZ55" s="367"/>
      <c r="EQA55" s="367"/>
      <c r="EQB55" s="367"/>
      <c r="EQC55" s="367"/>
      <c r="EQD55" s="367"/>
      <c r="EQE55" s="367"/>
      <c r="EQF55" s="367"/>
      <c r="EQG55" s="367"/>
      <c r="EQH55" s="367"/>
      <c r="EQI55" s="367"/>
      <c r="EQJ55" s="367"/>
      <c r="EQK55" s="367"/>
      <c r="EQL55" s="367"/>
      <c r="EQM55" s="367"/>
      <c r="EQN55" s="367"/>
      <c r="EQO55" s="367"/>
      <c r="EQP55" s="367"/>
      <c r="EQQ55" s="367"/>
      <c r="EQR55" s="367"/>
      <c r="EQS55" s="367"/>
      <c r="EQT55" s="367"/>
      <c r="EQU55" s="367"/>
      <c r="EQV55" s="367"/>
      <c r="EQW55" s="367"/>
      <c r="EQX55" s="367"/>
      <c r="EQY55" s="367"/>
      <c r="EQZ55" s="367"/>
      <c r="ERA55" s="367"/>
      <c r="ERB55" s="367"/>
      <c r="ERC55" s="367"/>
      <c r="ERD55" s="367"/>
      <c r="ERE55" s="367"/>
      <c r="ERF55" s="367"/>
      <c r="ERG55" s="367"/>
      <c r="ERH55" s="367"/>
      <c r="ERI55" s="367"/>
      <c r="ERJ55" s="367"/>
      <c r="ERK55" s="367"/>
      <c r="ERL55" s="367"/>
      <c r="ERM55" s="367"/>
      <c r="ERN55" s="367"/>
      <c r="ERO55" s="367"/>
      <c r="ERP55" s="367"/>
      <c r="ERQ55" s="367"/>
      <c r="ERR55" s="367"/>
      <c r="ERS55" s="367"/>
      <c r="ERT55" s="367"/>
      <c r="ERU55" s="367"/>
      <c r="ERV55" s="367"/>
      <c r="ERW55" s="367"/>
      <c r="ERX55" s="367"/>
      <c r="ERY55" s="367"/>
      <c r="ERZ55" s="367"/>
      <c r="ESA55" s="367"/>
      <c r="ESB55" s="367"/>
      <c r="ESC55" s="367"/>
      <c r="ESD55" s="367"/>
      <c r="ESE55" s="367"/>
      <c r="ESF55" s="367"/>
      <c r="ESG55" s="367"/>
      <c r="ESH55" s="367"/>
      <c r="ESI55" s="367"/>
      <c r="ESJ55" s="367"/>
      <c r="ESK55" s="367"/>
      <c r="ESL55" s="367"/>
      <c r="ESM55" s="367"/>
      <c r="ESN55" s="367"/>
      <c r="ESO55" s="367"/>
      <c r="ESP55" s="367"/>
      <c r="ESQ55" s="367"/>
      <c r="ESR55" s="367"/>
      <c r="ESS55" s="367"/>
      <c r="EST55" s="367"/>
      <c r="ESU55" s="367"/>
      <c r="ESV55" s="367"/>
      <c r="ESW55" s="367"/>
      <c r="ESX55" s="367"/>
      <c r="ESY55" s="367"/>
      <c r="ESZ55" s="367"/>
      <c r="ETA55" s="367"/>
      <c r="ETB55" s="367"/>
      <c r="ETC55" s="367"/>
      <c r="ETD55" s="367"/>
      <c r="ETE55" s="367"/>
      <c r="ETF55" s="367"/>
      <c r="ETG55" s="367"/>
      <c r="ETH55" s="367"/>
      <c r="ETI55" s="367"/>
      <c r="ETJ55" s="367"/>
      <c r="ETK55" s="367"/>
      <c r="ETL55" s="367"/>
      <c r="ETM55" s="367"/>
      <c r="ETN55" s="367"/>
      <c r="ETO55" s="367"/>
      <c r="ETP55" s="367"/>
      <c r="ETQ55" s="367"/>
      <c r="ETR55" s="367"/>
      <c r="ETS55" s="367"/>
      <c r="ETT55" s="367"/>
      <c r="ETU55" s="367"/>
      <c r="ETV55" s="367"/>
      <c r="ETW55" s="367"/>
      <c r="ETX55" s="367"/>
      <c r="ETY55" s="367"/>
      <c r="ETZ55" s="367"/>
      <c r="EUA55" s="367"/>
      <c r="EUB55" s="367"/>
      <c r="EUC55" s="367"/>
      <c r="EUD55" s="367"/>
      <c r="EUE55" s="367"/>
      <c r="EUF55" s="367"/>
      <c r="EUG55" s="367"/>
      <c r="EUH55" s="367"/>
      <c r="EUI55" s="367"/>
      <c r="EUJ55" s="367"/>
      <c r="EUK55" s="367"/>
      <c r="EUL55" s="367"/>
      <c r="EUM55" s="367"/>
      <c r="EUN55" s="367"/>
      <c r="EUO55" s="367"/>
      <c r="EUP55" s="367"/>
      <c r="EUQ55" s="367"/>
      <c r="EUR55" s="367"/>
      <c r="EUS55" s="367"/>
      <c r="EUT55" s="367"/>
      <c r="EUU55" s="367"/>
      <c r="EUV55" s="367"/>
      <c r="EUW55" s="367"/>
      <c r="EUX55" s="367"/>
      <c r="EUY55" s="367"/>
      <c r="EUZ55" s="367"/>
      <c r="EVA55" s="367"/>
      <c r="EVB55" s="367"/>
      <c r="EVC55" s="367"/>
      <c r="EVD55" s="367"/>
      <c r="EVE55" s="367"/>
      <c r="EVF55" s="367"/>
      <c r="EVG55" s="367"/>
      <c r="EVH55" s="367"/>
      <c r="EVI55" s="367"/>
      <c r="EVJ55" s="367"/>
      <c r="EVK55" s="367"/>
      <c r="EVL55" s="367"/>
      <c r="EVM55" s="367"/>
      <c r="EVN55" s="367"/>
      <c r="EVO55" s="367"/>
      <c r="EVP55" s="367"/>
      <c r="EVQ55" s="367"/>
      <c r="EVR55" s="367"/>
      <c r="EVS55" s="367"/>
      <c r="EVT55" s="367"/>
      <c r="EVU55" s="367"/>
      <c r="EVV55" s="367"/>
      <c r="EVW55" s="367"/>
      <c r="EVX55" s="367"/>
      <c r="EVY55" s="367"/>
      <c r="EVZ55" s="367"/>
      <c r="EWA55" s="367"/>
      <c r="EWB55" s="367"/>
      <c r="EWC55" s="367"/>
      <c r="EWD55" s="367"/>
      <c r="EWE55" s="367"/>
      <c r="EWF55" s="367"/>
      <c r="EWG55" s="367"/>
      <c r="EWH55" s="367"/>
      <c r="EWI55" s="367"/>
      <c r="EWJ55" s="367"/>
      <c r="EWK55" s="367"/>
      <c r="EWL55" s="367"/>
      <c r="EWM55" s="367"/>
      <c r="EWN55" s="367"/>
      <c r="EWO55" s="367"/>
      <c r="EWP55" s="367"/>
      <c r="EWQ55" s="367"/>
      <c r="EWR55" s="367"/>
      <c r="EWS55" s="367"/>
      <c r="EWT55" s="367"/>
      <c r="EWU55" s="367"/>
      <c r="EWV55" s="367"/>
      <c r="EWW55" s="367"/>
      <c r="EWX55" s="367"/>
      <c r="EWY55" s="367"/>
      <c r="EWZ55" s="367"/>
      <c r="EXA55" s="367"/>
      <c r="EXB55" s="367"/>
      <c r="EXC55" s="367"/>
      <c r="EXD55" s="367"/>
      <c r="EXE55" s="367"/>
      <c r="EXF55" s="367"/>
      <c r="EXG55" s="367"/>
      <c r="EXH55" s="367"/>
      <c r="EXI55" s="367"/>
      <c r="EXJ55" s="367"/>
      <c r="EXK55" s="367"/>
      <c r="EXL55" s="367"/>
      <c r="EXM55" s="367"/>
      <c r="EXN55" s="367"/>
      <c r="EXO55" s="367"/>
      <c r="EXP55" s="367"/>
      <c r="EXQ55" s="367"/>
      <c r="EXR55" s="367"/>
      <c r="EXS55" s="367"/>
      <c r="EXT55" s="367"/>
      <c r="EXU55" s="367"/>
      <c r="EXV55" s="367"/>
      <c r="EXW55" s="367"/>
      <c r="EXX55" s="367"/>
      <c r="EXY55" s="367"/>
      <c r="EXZ55" s="367"/>
      <c r="EYA55" s="367"/>
      <c r="EYB55" s="367"/>
      <c r="EYC55" s="367"/>
      <c r="EYD55" s="367"/>
      <c r="EYE55" s="367"/>
      <c r="EYF55" s="367"/>
      <c r="EYG55" s="367"/>
      <c r="EYH55" s="367"/>
      <c r="EYI55" s="367"/>
      <c r="EYJ55" s="367"/>
      <c r="EYK55" s="367"/>
      <c r="EYL55" s="367"/>
      <c r="EYM55" s="367"/>
      <c r="EYN55" s="367"/>
      <c r="EYO55" s="367"/>
      <c r="EYP55" s="367"/>
      <c r="EYQ55" s="367"/>
      <c r="EYR55" s="367"/>
      <c r="EYS55" s="367"/>
      <c r="EYT55" s="367"/>
      <c r="EYU55" s="367"/>
      <c r="EYV55" s="367"/>
      <c r="EYW55" s="367"/>
      <c r="EYX55" s="367"/>
      <c r="EYY55" s="367"/>
      <c r="EYZ55" s="367"/>
      <c r="EZA55" s="367"/>
      <c r="EZB55" s="367"/>
      <c r="EZC55" s="367"/>
      <c r="EZD55" s="367"/>
      <c r="EZE55" s="367"/>
      <c r="EZF55" s="367"/>
      <c r="EZG55" s="367"/>
      <c r="EZH55" s="367"/>
      <c r="EZI55" s="367"/>
      <c r="EZJ55" s="367"/>
      <c r="EZK55" s="367"/>
      <c r="EZL55" s="367"/>
      <c r="EZM55" s="367"/>
      <c r="EZN55" s="367"/>
      <c r="EZO55" s="367"/>
      <c r="EZP55" s="367"/>
      <c r="EZQ55" s="367"/>
      <c r="EZR55" s="367"/>
      <c r="EZS55" s="367"/>
      <c r="EZT55" s="367"/>
      <c r="EZU55" s="367"/>
      <c r="EZV55" s="367"/>
      <c r="EZW55" s="367"/>
      <c r="EZX55" s="367"/>
      <c r="EZY55" s="367"/>
      <c r="EZZ55" s="367"/>
      <c r="FAA55" s="367"/>
      <c r="FAB55" s="367"/>
      <c r="FAC55" s="367"/>
      <c r="FAD55" s="367"/>
      <c r="FAE55" s="367"/>
      <c r="FAF55" s="367"/>
      <c r="FAG55" s="367"/>
      <c r="FAH55" s="367"/>
      <c r="FAI55" s="367"/>
      <c r="FAJ55" s="367"/>
      <c r="FAK55" s="367"/>
      <c r="FAL55" s="367"/>
      <c r="FAM55" s="367"/>
      <c r="FAN55" s="367"/>
      <c r="FAO55" s="367"/>
      <c r="FAP55" s="367"/>
      <c r="FAQ55" s="367"/>
      <c r="FAR55" s="367"/>
      <c r="FAS55" s="367"/>
      <c r="FAT55" s="367"/>
      <c r="FAU55" s="367"/>
      <c r="FAV55" s="367"/>
      <c r="FAW55" s="367"/>
      <c r="FAX55" s="367"/>
      <c r="FAY55" s="367"/>
      <c r="FAZ55" s="367"/>
      <c r="FBA55" s="367"/>
      <c r="FBB55" s="367"/>
      <c r="FBC55" s="367"/>
      <c r="FBD55" s="367"/>
      <c r="FBE55" s="367"/>
      <c r="FBF55" s="367"/>
      <c r="FBG55" s="367"/>
      <c r="FBH55" s="367"/>
      <c r="FBI55" s="367"/>
      <c r="FBJ55" s="367"/>
      <c r="FBK55" s="367"/>
      <c r="FBL55" s="367"/>
      <c r="FBM55" s="367"/>
      <c r="FBN55" s="367"/>
      <c r="FBO55" s="367"/>
      <c r="FBP55" s="367"/>
      <c r="FBQ55" s="367"/>
      <c r="FBR55" s="367"/>
      <c r="FBS55" s="367"/>
      <c r="FBT55" s="367"/>
      <c r="FBU55" s="367"/>
      <c r="FBV55" s="367"/>
      <c r="FBW55" s="367"/>
      <c r="FBX55" s="367"/>
      <c r="FBY55" s="367"/>
      <c r="FBZ55" s="367"/>
      <c r="FCA55" s="367"/>
      <c r="FCB55" s="367"/>
      <c r="FCC55" s="367"/>
      <c r="FCD55" s="367"/>
      <c r="FCE55" s="367"/>
      <c r="FCF55" s="367"/>
      <c r="FCG55" s="367"/>
      <c r="FCH55" s="367"/>
      <c r="FCI55" s="367"/>
      <c r="FCJ55" s="367"/>
      <c r="FCK55" s="367"/>
      <c r="FCL55" s="367"/>
      <c r="FCM55" s="367"/>
      <c r="FCN55" s="367"/>
      <c r="FCO55" s="367"/>
      <c r="FCP55" s="367"/>
      <c r="FCQ55" s="367"/>
      <c r="FCR55" s="367"/>
      <c r="FCS55" s="367"/>
      <c r="FCT55" s="367"/>
      <c r="FCU55" s="367"/>
      <c r="FCV55" s="367"/>
      <c r="FCW55" s="367"/>
      <c r="FCX55" s="367"/>
      <c r="FCY55" s="367"/>
      <c r="FCZ55" s="367"/>
      <c r="FDA55" s="367"/>
      <c r="FDB55" s="367"/>
      <c r="FDC55" s="367"/>
      <c r="FDD55" s="367"/>
      <c r="FDE55" s="367"/>
      <c r="FDF55" s="367"/>
      <c r="FDG55" s="367"/>
      <c r="FDH55" s="367"/>
      <c r="FDI55" s="367"/>
      <c r="FDJ55" s="367"/>
      <c r="FDK55" s="367"/>
      <c r="FDL55" s="367"/>
      <c r="FDM55" s="367"/>
      <c r="FDN55" s="367"/>
      <c r="FDO55" s="367"/>
      <c r="FDP55" s="367"/>
      <c r="FDQ55" s="367"/>
      <c r="FDR55" s="367"/>
      <c r="FDS55" s="367"/>
      <c r="FDT55" s="367"/>
      <c r="FDU55" s="367"/>
      <c r="FDV55" s="367"/>
      <c r="FDW55" s="367"/>
      <c r="FDX55" s="367"/>
      <c r="FDY55" s="367"/>
      <c r="FDZ55" s="367"/>
      <c r="FEA55" s="367"/>
      <c r="FEB55" s="367"/>
      <c r="FEC55" s="367"/>
      <c r="FED55" s="367"/>
      <c r="FEE55" s="367"/>
      <c r="FEF55" s="367"/>
      <c r="FEG55" s="367"/>
      <c r="FEH55" s="367"/>
      <c r="FEI55" s="367"/>
      <c r="FEJ55" s="367"/>
      <c r="FEK55" s="367"/>
      <c r="FEL55" s="367"/>
      <c r="FEM55" s="367"/>
      <c r="FEN55" s="367"/>
      <c r="FEO55" s="367"/>
      <c r="FEP55" s="367"/>
      <c r="FEQ55" s="367"/>
      <c r="FER55" s="367"/>
      <c r="FES55" s="367"/>
      <c r="FET55" s="367"/>
      <c r="FEU55" s="367"/>
      <c r="FEV55" s="367"/>
      <c r="FEW55" s="367"/>
      <c r="FEX55" s="367"/>
      <c r="FEY55" s="367"/>
      <c r="FEZ55" s="367"/>
      <c r="FFA55" s="367"/>
      <c r="FFB55" s="367"/>
      <c r="FFC55" s="367"/>
      <c r="FFD55" s="367"/>
      <c r="FFE55" s="367"/>
      <c r="FFF55" s="367"/>
      <c r="FFG55" s="367"/>
      <c r="FFH55" s="367"/>
      <c r="FFI55" s="367"/>
      <c r="FFJ55" s="367"/>
      <c r="FFK55" s="367"/>
      <c r="FFL55" s="367"/>
      <c r="FFM55" s="367"/>
      <c r="FFN55" s="367"/>
      <c r="FFO55" s="367"/>
      <c r="FFP55" s="367"/>
      <c r="FFQ55" s="367"/>
      <c r="FFR55" s="367"/>
      <c r="FFS55" s="367"/>
      <c r="FFT55" s="367"/>
      <c r="FFU55" s="367"/>
      <c r="FFV55" s="367"/>
      <c r="FFW55" s="367"/>
      <c r="FFX55" s="367"/>
      <c r="FFY55" s="367"/>
      <c r="FFZ55" s="367"/>
      <c r="FGA55" s="367"/>
      <c r="FGB55" s="367"/>
      <c r="FGC55" s="367"/>
      <c r="FGD55" s="367"/>
      <c r="FGE55" s="367"/>
      <c r="FGF55" s="367"/>
      <c r="FGG55" s="367"/>
      <c r="FGH55" s="367"/>
      <c r="FGI55" s="367"/>
      <c r="FGJ55" s="367"/>
      <c r="FGK55" s="367"/>
      <c r="FGL55" s="367"/>
      <c r="FGM55" s="367"/>
      <c r="FGN55" s="367"/>
      <c r="FGO55" s="367"/>
      <c r="FGP55" s="367"/>
      <c r="FGQ55" s="367"/>
      <c r="FGR55" s="367"/>
      <c r="FGS55" s="367"/>
      <c r="FGT55" s="367"/>
      <c r="FGU55" s="367"/>
      <c r="FGV55" s="367"/>
      <c r="FGW55" s="367"/>
      <c r="FGX55" s="367"/>
      <c r="FGY55" s="367"/>
      <c r="FGZ55" s="367"/>
      <c r="FHA55" s="367"/>
      <c r="FHB55" s="367"/>
      <c r="FHC55" s="367"/>
      <c r="FHD55" s="367"/>
      <c r="FHE55" s="367"/>
      <c r="FHF55" s="367"/>
      <c r="FHG55" s="367"/>
      <c r="FHH55" s="367"/>
      <c r="FHI55" s="367"/>
      <c r="FHJ55" s="367"/>
      <c r="FHK55" s="367"/>
      <c r="FHL55" s="367"/>
      <c r="FHM55" s="367"/>
      <c r="FHN55" s="367"/>
      <c r="FHO55" s="367"/>
      <c r="FHP55" s="367"/>
      <c r="FHQ55" s="367"/>
      <c r="FHR55" s="367"/>
      <c r="FHS55" s="367"/>
      <c r="FHT55" s="367"/>
      <c r="FHU55" s="367"/>
      <c r="FHV55" s="367"/>
      <c r="FHW55" s="367"/>
      <c r="FHX55" s="367"/>
      <c r="FHY55" s="367"/>
      <c r="FHZ55" s="367"/>
      <c r="FIA55" s="367"/>
      <c r="FIB55" s="367"/>
      <c r="FIC55" s="367"/>
      <c r="FID55" s="367"/>
      <c r="FIE55" s="367"/>
      <c r="FIF55" s="367"/>
      <c r="FIG55" s="367"/>
      <c r="FIH55" s="367"/>
      <c r="FII55" s="367"/>
      <c r="FIJ55" s="367"/>
      <c r="FIK55" s="367"/>
      <c r="FIL55" s="367"/>
      <c r="FIM55" s="367"/>
      <c r="FIN55" s="367"/>
      <c r="FIO55" s="367"/>
      <c r="FIP55" s="367"/>
      <c r="FIQ55" s="367"/>
      <c r="FIR55" s="367"/>
      <c r="FIS55" s="367"/>
      <c r="FIT55" s="367"/>
      <c r="FIU55" s="367"/>
      <c r="FIV55" s="367"/>
      <c r="FIW55" s="367"/>
      <c r="FIX55" s="367"/>
      <c r="FIY55" s="367"/>
      <c r="FIZ55" s="367"/>
      <c r="FJA55" s="367"/>
      <c r="FJB55" s="367"/>
      <c r="FJC55" s="367"/>
      <c r="FJD55" s="367"/>
      <c r="FJE55" s="367"/>
      <c r="FJF55" s="367"/>
      <c r="FJG55" s="367"/>
      <c r="FJH55" s="367"/>
      <c r="FJI55" s="367"/>
      <c r="FJJ55" s="367"/>
      <c r="FJK55" s="367"/>
      <c r="FJL55" s="367"/>
      <c r="FJM55" s="367"/>
      <c r="FJN55" s="367"/>
      <c r="FJO55" s="367"/>
      <c r="FJP55" s="367"/>
      <c r="FJQ55" s="367"/>
      <c r="FJR55" s="367"/>
      <c r="FJS55" s="367"/>
      <c r="FJT55" s="367"/>
      <c r="FJU55" s="367"/>
      <c r="FJV55" s="367"/>
      <c r="FJW55" s="367"/>
      <c r="FJX55" s="367"/>
      <c r="FJY55" s="367"/>
      <c r="FJZ55" s="367"/>
      <c r="FKA55" s="367"/>
      <c r="FKB55" s="367"/>
      <c r="FKC55" s="367"/>
      <c r="FKD55" s="367"/>
      <c r="FKE55" s="367"/>
      <c r="FKF55" s="367"/>
      <c r="FKG55" s="367"/>
      <c r="FKH55" s="367"/>
      <c r="FKI55" s="367"/>
      <c r="FKJ55" s="367"/>
      <c r="FKK55" s="367"/>
      <c r="FKL55" s="367"/>
      <c r="FKM55" s="367"/>
      <c r="FKN55" s="367"/>
      <c r="FKO55" s="367"/>
      <c r="FKP55" s="367"/>
      <c r="FKQ55" s="367"/>
      <c r="FKR55" s="367"/>
      <c r="FKS55" s="367"/>
      <c r="FKT55" s="367"/>
      <c r="FKU55" s="367"/>
      <c r="FKV55" s="367"/>
      <c r="FKW55" s="367"/>
      <c r="FKX55" s="367"/>
      <c r="FKY55" s="367"/>
      <c r="FKZ55" s="367"/>
      <c r="FLA55" s="367"/>
      <c r="FLB55" s="367"/>
      <c r="FLC55" s="367"/>
      <c r="FLD55" s="367"/>
      <c r="FLE55" s="367"/>
      <c r="FLF55" s="367"/>
      <c r="FLG55" s="367"/>
      <c r="FLH55" s="367"/>
      <c r="FLI55" s="367"/>
      <c r="FLJ55" s="367"/>
      <c r="FLK55" s="367"/>
      <c r="FLL55" s="367"/>
      <c r="FLM55" s="367"/>
      <c r="FLN55" s="367"/>
      <c r="FLO55" s="367"/>
      <c r="FLP55" s="367"/>
      <c r="FLQ55" s="367"/>
      <c r="FLR55" s="367"/>
      <c r="FLS55" s="367"/>
      <c r="FLT55" s="367"/>
      <c r="FLU55" s="367"/>
      <c r="FLV55" s="367"/>
      <c r="FLW55" s="367"/>
      <c r="FLX55" s="367"/>
      <c r="FLY55" s="367"/>
      <c r="FLZ55" s="367"/>
      <c r="FMA55" s="367"/>
      <c r="FMB55" s="367"/>
      <c r="FMC55" s="367"/>
      <c r="FMD55" s="367"/>
      <c r="FME55" s="367"/>
      <c r="FMF55" s="367"/>
      <c r="FMG55" s="367"/>
      <c r="FMH55" s="367"/>
      <c r="FMI55" s="367"/>
      <c r="FMJ55" s="367"/>
      <c r="FMK55" s="367"/>
      <c r="FML55" s="367"/>
      <c r="FMM55" s="367"/>
      <c r="FMN55" s="367"/>
      <c r="FMO55" s="367"/>
      <c r="FMP55" s="367"/>
      <c r="FMQ55" s="367"/>
      <c r="FMR55" s="367"/>
      <c r="FMS55" s="367"/>
      <c r="FMT55" s="367"/>
      <c r="FMU55" s="367"/>
      <c r="FMV55" s="367"/>
      <c r="FMW55" s="367"/>
      <c r="FMX55" s="367"/>
      <c r="FMY55" s="367"/>
      <c r="FMZ55" s="367"/>
      <c r="FNA55" s="367"/>
      <c r="FNB55" s="367"/>
      <c r="FNC55" s="367"/>
      <c r="FND55" s="367"/>
      <c r="FNE55" s="367"/>
      <c r="FNF55" s="367"/>
      <c r="FNG55" s="367"/>
      <c r="FNH55" s="367"/>
      <c r="FNI55" s="367"/>
      <c r="FNJ55" s="367"/>
      <c r="FNK55" s="367"/>
      <c r="FNL55" s="367"/>
      <c r="FNM55" s="367"/>
      <c r="FNN55" s="367"/>
      <c r="FNO55" s="367"/>
      <c r="FNP55" s="367"/>
      <c r="FNQ55" s="367"/>
      <c r="FNR55" s="367"/>
      <c r="FNS55" s="367"/>
      <c r="FNT55" s="367"/>
      <c r="FNU55" s="367"/>
      <c r="FNV55" s="367"/>
      <c r="FNW55" s="367"/>
      <c r="FNX55" s="367"/>
      <c r="FNY55" s="367"/>
      <c r="FNZ55" s="367"/>
      <c r="FOA55" s="367"/>
      <c r="FOB55" s="367"/>
      <c r="FOC55" s="367"/>
      <c r="FOD55" s="367"/>
      <c r="FOE55" s="367"/>
      <c r="FOF55" s="367"/>
      <c r="FOG55" s="367"/>
      <c r="FOH55" s="367"/>
      <c r="FOI55" s="367"/>
      <c r="FOJ55" s="367"/>
      <c r="FOK55" s="367"/>
      <c r="FOL55" s="367"/>
      <c r="FOM55" s="367"/>
      <c r="FON55" s="367"/>
      <c r="FOO55" s="367"/>
      <c r="FOP55" s="367"/>
      <c r="FOQ55" s="367"/>
      <c r="FOR55" s="367"/>
      <c r="FOS55" s="367"/>
      <c r="FOT55" s="367"/>
      <c r="FOU55" s="367"/>
      <c r="FOV55" s="367"/>
      <c r="FOW55" s="367"/>
      <c r="FOX55" s="367"/>
      <c r="FOY55" s="367"/>
      <c r="FOZ55" s="367"/>
      <c r="FPA55" s="367"/>
      <c r="FPB55" s="367"/>
      <c r="FPC55" s="367"/>
      <c r="FPD55" s="367"/>
      <c r="FPE55" s="367"/>
      <c r="FPF55" s="367"/>
      <c r="FPG55" s="367"/>
      <c r="FPH55" s="367"/>
      <c r="FPI55" s="367"/>
      <c r="FPJ55" s="367"/>
      <c r="FPK55" s="367"/>
      <c r="FPL55" s="367"/>
      <c r="FPM55" s="367"/>
      <c r="FPN55" s="367"/>
      <c r="FPO55" s="367"/>
      <c r="FPP55" s="367"/>
      <c r="FPQ55" s="367"/>
      <c r="FPR55" s="367"/>
      <c r="FPS55" s="367"/>
      <c r="FPT55" s="367"/>
      <c r="FPU55" s="367"/>
      <c r="FPV55" s="367"/>
      <c r="FPW55" s="367"/>
      <c r="FPX55" s="367"/>
      <c r="FPY55" s="367"/>
      <c r="FPZ55" s="367"/>
      <c r="FQA55" s="367"/>
      <c r="FQB55" s="367"/>
      <c r="FQC55" s="367"/>
      <c r="FQD55" s="367"/>
      <c r="FQE55" s="367"/>
      <c r="FQF55" s="367"/>
      <c r="FQG55" s="367"/>
      <c r="FQH55" s="367"/>
      <c r="FQI55" s="367"/>
      <c r="FQJ55" s="367"/>
      <c r="FQK55" s="367"/>
      <c r="FQL55" s="367"/>
      <c r="FQM55" s="367"/>
      <c r="FQN55" s="367"/>
      <c r="FQO55" s="367"/>
      <c r="FQP55" s="367"/>
      <c r="FQQ55" s="367"/>
      <c r="FQR55" s="367"/>
      <c r="FQS55" s="367"/>
      <c r="FQT55" s="367"/>
      <c r="FQU55" s="367"/>
      <c r="FQV55" s="367"/>
      <c r="FQW55" s="367"/>
      <c r="FQX55" s="367"/>
      <c r="FQY55" s="367"/>
      <c r="FQZ55" s="367"/>
      <c r="FRA55" s="367"/>
      <c r="FRB55" s="367"/>
      <c r="FRC55" s="367"/>
      <c r="FRD55" s="367"/>
      <c r="FRE55" s="367"/>
      <c r="FRF55" s="367"/>
      <c r="FRG55" s="367"/>
      <c r="FRH55" s="367"/>
      <c r="FRI55" s="367"/>
      <c r="FRJ55" s="367"/>
      <c r="FRK55" s="367"/>
      <c r="FRL55" s="367"/>
      <c r="FRM55" s="367"/>
      <c r="FRN55" s="367"/>
      <c r="FRO55" s="367"/>
      <c r="FRP55" s="367"/>
      <c r="FRQ55" s="367"/>
      <c r="FRR55" s="367"/>
      <c r="FRS55" s="367"/>
      <c r="FRT55" s="367"/>
      <c r="FRU55" s="367"/>
      <c r="FRV55" s="367"/>
      <c r="FRW55" s="367"/>
      <c r="FRX55" s="367"/>
      <c r="FRY55" s="367"/>
      <c r="FRZ55" s="367"/>
      <c r="FSA55" s="367"/>
      <c r="FSB55" s="367"/>
      <c r="FSC55" s="367"/>
      <c r="FSD55" s="367"/>
      <c r="FSE55" s="367"/>
      <c r="FSF55" s="367"/>
      <c r="FSG55" s="367"/>
      <c r="FSH55" s="367"/>
      <c r="FSI55" s="367"/>
      <c r="FSJ55" s="367"/>
      <c r="FSK55" s="367"/>
      <c r="FSL55" s="367"/>
      <c r="FSM55" s="367"/>
      <c r="FSN55" s="367"/>
      <c r="FSO55" s="367"/>
      <c r="FSP55" s="367"/>
      <c r="FSQ55" s="367"/>
      <c r="FSR55" s="367"/>
      <c r="FSS55" s="367"/>
      <c r="FST55" s="367"/>
      <c r="FSU55" s="367"/>
      <c r="FSV55" s="367"/>
      <c r="FSW55" s="367"/>
      <c r="FSX55" s="367"/>
      <c r="FSY55" s="367"/>
      <c r="FSZ55" s="367"/>
      <c r="FTA55" s="367"/>
      <c r="FTB55" s="367"/>
      <c r="FTC55" s="367"/>
      <c r="FTD55" s="367"/>
      <c r="FTE55" s="367"/>
      <c r="FTF55" s="367"/>
      <c r="FTG55" s="367"/>
      <c r="FTH55" s="367"/>
      <c r="FTI55" s="367"/>
      <c r="FTJ55" s="367"/>
      <c r="FTK55" s="367"/>
      <c r="FTL55" s="367"/>
      <c r="FTM55" s="367"/>
      <c r="FTN55" s="367"/>
      <c r="FTO55" s="367"/>
      <c r="FTP55" s="367"/>
      <c r="FTQ55" s="367"/>
      <c r="FTR55" s="367"/>
      <c r="FTS55" s="367"/>
      <c r="FTT55" s="367"/>
      <c r="FTU55" s="367"/>
      <c r="FTV55" s="367"/>
      <c r="FTW55" s="367"/>
      <c r="FTX55" s="367"/>
      <c r="FTY55" s="367"/>
      <c r="FTZ55" s="367"/>
      <c r="FUA55" s="367"/>
      <c r="FUB55" s="367"/>
      <c r="FUC55" s="367"/>
      <c r="FUD55" s="367"/>
      <c r="FUE55" s="367"/>
      <c r="FUF55" s="367"/>
      <c r="FUG55" s="367"/>
      <c r="FUH55" s="367"/>
      <c r="FUI55" s="367"/>
      <c r="FUJ55" s="367"/>
      <c r="FUK55" s="367"/>
      <c r="FUL55" s="367"/>
      <c r="FUM55" s="367"/>
      <c r="FUN55" s="367"/>
      <c r="FUO55" s="367"/>
      <c r="FUP55" s="367"/>
      <c r="FUQ55" s="367"/>
      <c r="FUR55" s="367"/>
      <c r="FUS55" s="367"/>
      <c r="FUT55" s="367"/>
      <c r="FUU55" s="367"/>
      <c r="FUV55" s="367"/>
      <c r="FUW55" s="367"/>
      <c r="FUX55" s="367"/>
      <c r="FUY55" s="367"/>
      <c r="FUZ55" s="367"/>
      <c r="FVA55" s="367"/>
      <c r="FVB55" s="367"/>
      <c r="FVC55" s="367"/>
      <c r="FVD55" s="367"/>
      <c r="FVE55" s="367"/>
      <c r="FVF55" s="367"/>
      <c r="FVG55" s="367"/>
      <c r="FVH55" s="367"/>
      <c r="FVI55" s="367"/>
      <c r="FVJ55" s="367"/>
      <c r="FVK55" s="367"/>
      <c r="FVL55" s="367"/>
      <c r="FVM55" s="367"/>
      <c r="FVN55" s="367"/>
      <c r="FVO55" s="367"/>
      <c r="FVP55" s="367"/>
      <c r="FVQ55" s="367"/>
      <c r="FVR55" s="367"/>
      <c r="FVS55" s="367"/>
      <c r="FVT55" s="367"/>
      <c r="FVU55" s="367"/>
      <c r="FVV55" s="367"/>
      <c r="FVW55" s="367"/>
      <c r="FVX55" s="367"/>
      <c r="FVY55" s="367"/>
      <c r="FVZ55" s="367"/>
      <c r="FWA55" s="367"/>
      <c r="FWB55" s="367"/>
      <c r="FWC55" s="367"/>
      <c r="FWD55" s="367"/>
      <c r="FWE55" s="367"/>
      <c r="FWF55" s="367"/>
      <c r="FWG55" s="367"/>
      <c r="FWH55" s="367"/>
      <c r="FWI55" s="367"/>
      <c r="FWJ55" s="367"/>
      <c r="FWK55" s="367"/>
      <c r="FWL55" s="367"/>
      <c r="FWM55" s="367"/>
      <c r="FWN55" s="367"/>
      <c r="FWO55" s="367"/>
      <c r="FWP55" s="367"/>
      <c r="FWQ55" s="367"/>
      <c r="FWR55" s="367"/>
      <c r="FWS55" s="367"/>
      <c r="FWT55" s="367"/>
      <c r="FWU55" s="367"/>
      <c r="FWV55" s="367"/>
      <c r="FWW55" s="367"/>
      <c r="FWX55" s="367"/>
      <c r="FWY55" s="367"/>
      <c r="FWZ55" s="367"/>
      <c r="FXA55" s="367"/>
      <c r="FXB55" s="367"/>
      <c r="FXC55" s="367"/>
      <c r="FXD55" s="367"/>
      <c r="FXE55" s="367"/>
      <c r="FXF55" s="367"/>
      <c r="FXG55" s="367"/>
      <c r="FXH55" s="367"/>
      <c r="FXI55" s="367"/>
      <c r="FXJ55" s="367"/>
      <c r="FXK55" s="367"/>
      <c r="FXL55" s="367"/>
      <c r="FXM55" s="367"/>
      <c r="FXN55" s="367"/>
      <c r="FXO55" s="367"/>
      <c r="FXP55" s="367"/>
      <c r="FXQ55" s="367"/>
      <c r="FXR55" s="367"/>
      <c r="FXS55" s="367"/>
      <c r="FXT55" s="367"/>
      <c r="FXU55" s="367"/>
      <c r="FXV55" s="367"/>
      <c r="FXW55" s="367"/>
      <c r="FXX55" s="367"/>
      <c r="FXY55" s="367"/>
      <c r="FXZ55" s="367"/>
      <c r="FYA55" s="367"/>
      <c r="FYB55" s="367"/>
      <c r="FYC55" s="367"/>
      <c r="FYD55" s="367"/>
      <c r="FYE55" s="367"/>
      <c r="FYF55" s="367"/>
      <c r="FYG55" s="367"/>
      <c r="FYH55" s="367"/>
      <c r="FYI55" s="367"/>
      <c r="FYJ55" s="367"/>
      <c r="FYK55" s="367"/>
      <c r="FYL55" s="367"/>
      <c r="FYM55" s="367"/>
      <c r="FYN55" s="367"/>
      <c r="FYO55" s="367"/>
      <c r="FYP55" s="367"/>
      <c r="FYQ55" s="367"/>
      <c r="FYR55" s="367"/>
      <c r="FYS55" s="367"/>
      <c r="FYT55" s="367"/>
      <c r="FYU55" s="367"/>
      <c r="FYV55" s="367"/>
      <c r="FYW55" s="367"/>
      <c r="FYX55" s="367"/>
      <c r="FYY55" s="367"/>
      <c r="FYZ55" s="367"/>
      <c r="FZA55" s="367"/>
      <c r="FZB55" s="367"/>
      <c r="FZC55" s="367"/>
      <c r="FZD55" s="367"/>
      <c r="FZE55" s="367"/>
      <c r="FZF55" s="367"/>
      <c r="FZG55" s="367"/>
      <c r="FZH55" s="367"/>
      <c r="FZI55" s="367"/>
      <c r="FZJ55" s="367"/>
      <c r="FZK55" s="367"/>
      <c r="FZL55" s="367"/>
      <c r="FZM55" s="367"/>
      <c r="FZN55" s="367"/>
      <c r="FZO55" s="367"/>
      <c r="FZP55" s="367"/>
      <c r="FZQ55" s="367"/>
      <c r="FZR55" s="367"/>
      <c r="FZS55" s="367"/>
      <c r="FZT55" s="367"/>
      <c r="FZU55" s="367"/>
      <c r="FZV55" s="367"/>
      <c r="FZW55" s="367"/>
      <c r="FZX55" s="367"/>
      <c r="FZY55" s="367"/>
      <c r="FZZ55" s="367"/>
      <c r="GAA55" s="367"/>
      <c r="GAB55" s="367"/>
      <c r="GAC55" s="367"/>
      <c r="GAD55" s="367"/>
      <c r="GAE55" s="367"/>
      <c r="GAF55" s="367"/>
      <c r="GAG55" s="367"/>
      <c r="GAH55" s="367"/>
      <c r="GAI55" s="367"/>
      <c r="GAJ55" s="367"/>
      <c r="GAK55" s="367"/>
      <c r="GAL55" s="367"/>
      <c r="GAM55" s="367"/>
      <c r="GAN55" s="367"/>
      <c r="GAO55" s="367"/>
      <c r="GAP55" s="367"/>
      <c r="GAQ55" s="367"/>
      <c r="GAR55" s="367"/>
      <c r="GAS55" s="367"/>
      <c r="GAT55" s="367"/>
      <c r="GAU55" s="367"/>
      <c r="GAV55" s="367"/>
      <c r="GAW55" s="367"/>
      <c r="GAX55" s="367"/>
      <c r="GAY55" s="367"/>
      <c r="GAZ55" s="367"/>
      <c r="GBA55" s="367"/>
      <c r="GBB55" s="367"/>
      <c r="GBC55" s="367"/>
      <c r="GBD55" s="367"/>
      <c r="GBE55" s="367"/>
      <c r="GBF55" s="367"/>
      <c r="GBG55" s="367"/>
      <c r="GBH55" s="367"/>
      <c r="GBI55" s="367"/>
      <c r="GBJ55" s="367"/>
      <c r="GBK55" s="367"/>
      <c r="GBL55" s="367"/>
      <c r="GBM55" s="367"/>
      <c r="GBN55" s="367"/>
      <c r="GBO55" s="367"/>
      <c r="GBP55" s="367"/>
      <c r="GBQ55" s="367"/>
      <c r="GBR55" s="367"/>
      <c r="GBS55" s="367"/>
      <c r="GBT55" s="367"/>
      <c r="GBU55" s="367"/>
      <c r="GBV55" s="367"/>
      <c r="GBW55" s="367"/>
      <c r="GBX55" s="367"/>
      <c r="GBY55" s="367"/>
      <c r="GBZ55" s="367"/>
      <c r="GCA55" s="367"/>
      <c r="GCB55" s="367"/>
      <c r="GCC55" s="367"/>
      <c r="GCD55" s="367"/>
      <c r="GCE55" s="367"/>
      <c r="GCF55" s="367"/>
      <c r="GCG55" s="367"/>
      <c r="GCH55" s="367"/>
      <c r="GCI55" s="367"/>
      <c r="GCJ55" s="367"/>
      <c r="GCK55" s="367"/>
      <c r="GCL55" s="367"/>
      <c r="GCM55" s="367"/>
      <c r="GCN55" s="367"/>
      <c r="GCO55" s="367"/>
      <c r="GCP55" s="367"/>
      <c r="GCQ55" s="367"/>
      <c r="GCR55" s="367"/>
      <c r="GCS55" s="367"/>
      <c r="GCT55" s="367"/>
      <c r="GCU55" s="367"/>
      <c r="GCV55" s="367"/>
      <c r="GCW55" s="367"/>
      <c r="GCX55" s="367"/>
      <c r="GCY55" s="367"/>
      <c r="GCZ55" s="367"/>
      <c r="GDA55" s="367"/>
      <c r="GDB55" s="367"/>
      <c r="GDC55" s="367"/>
      <c r="GDD55" s="367"/>
      <c r="GDE55" s="367"/>
      <c r="GDF55" s="367"/>
      <c r="GDG55" s="367"/>
      <c r="GDH55" s="367"/>
      <c r="GDI55" s="367"/>
      <c r="GDJ55" s="367"/>
      <c r="GDK55" s="367"/>
      <c r="GDL55" s="367"/>
      <c r="GDM55" s="367"/>
      <c r="GDN55" s="367"/>
      <c r="GDO55" s="367"/>
      <c r="GDP55" s="367"/>
      <c r="GDQ55" s="367"/>
      <c r="GDR55" s="367"/>
      <c r="GDS55" s="367"/>
      <c r="GDT55" s="367"/>
      <c r="GDU55" s="367"/>
      <c r="GDV55" s="367"/>
      <c r="GDW55" s="367"/>
      <c r="GDX55" s="367"/>
      <c r="GDY55" s="367"/>
      <c r="GDZ55" s="367"/>
      <c r="GEA55" s="367"/>
      <c r="GEB55" s="367"/>
      <c r="GEC55" s="367"/>
      <c r="GED55" s="367"/>
      <c r="GEE55" s="367"/>
      <c r="GEF55" s="367"/>
      <c r="GEG55" s="367"/>
      <c r="GEH55" s="367"/>
      <c r="GEI55" s="367"/>
      <c r="GEJ55" s="367"/>
      <c r="GEK55" s="367"/>
      <c r="GEL55" s="367"/>
      <c r="GEM55" s="367"/>
      <c r="GEN55" s="367"/>
      <c r="GEO55" s="367"/>
      <c r="GEP55" s="367"/>
      <c r="GEQ55" s="367"/>
      <c r="GER55" s="367"/>
      <c r="GES55" s="367"/>
      <c r="GET55" s="367"/>
      <c r="GEU55" s="367"/>
      <c r="GEV55" s="367"/>
      <c r="GEW55" s="367"/>
      <c r="GEX55" s="367"/>
      <c r="GEY55" s="367"/>
      <c r="GEZ55" s="367"/>
      <c r="GFA55" s="367"/>
      <c r="GFB55" s="367"/>
      <c r="GFC55" s="367"/>
      <c r="GFD55" s="367"/>
      <c r="GFE55" s="367"/>
      <c r="GFF55" s="367"/>
      <c r="GFG55" s="367"/>
      <c r="GFH55" s="367"/>
      <c r="GFI55" s="367"/>
      <c r="GFJ55" s="367"/>
      <c r="GFK55" s="367"/>
      <c r="GFL55" s="367"/>
      <c r="GFM55" s="367"/>
      <c r="GFN55" s="367"/>
      <c r="GFO55" s="367"/>
      <c r="GFP55" s="367"/>
      <c r="GFQ55" s="367"/>
      <c r="GFR55" s="367"/>
      <c r="GFS55" s="367"/>
      <c r="GFT55" s="367"/>
      <c r="GFU55" s="367"/>
      <c r="GFV55" s="367"/>
      <c r="GFW55" s="367"/>
      <c r="GFX55" s="367"/>
      <c r="GFY55" s="367"/>
      <c r="GFZ55" s="367"/>
      <c r="GGA55" s="367"/>
      <c r="GGB55" s="367"/>
      <c r="GGC55" s="367"/>
      <c r="GGD55" s="367"/>
      <c r="GGE55" s="367"/>
      <c r="GGF55" s="367"/>
      <c r="GGG55" s="367"/>
      <c r="GGH55" s="367"/>
      <c r="GGI55" s="367"/>
      <c r="GGJ55" s="367"/>
      <c r="GGK55" s="367"/>
      <c r="GGL55" s="367"/>
      <c r="GGM55" s="367"/>
      <c r="GGN55" s="367"/>
      <c r="GGO55" s="367"/>
      <c r="GGP55" s="367"/>
      <c r="GGQ55" s="367"/>
      <c r="GGR55" s="367"/>
      <c r="GGS55" s="367"/>
      <c r="GGT55" s="367"/>
      <c r="GGU55" s="367"/>
      <c r="GGV55" s="367"/>
      <c r="GGW55" s="367"/>
      <c r="GGX55" s="367"/>
      <c r="GGY55" s="367"/>
      <c r="GGZ55" s="367"/>
      <c r="GHA55" s="367"/>
      <c r="GHB55" s="367"/>
      <c r="GHC55" s="367"/>
      <c r="GHD55" s="367"/>
      <c r="GHE55" s="367"/>
      <c r="GHF55" s="367"/>
      <c r="GHG55" s="367"/>
      <c r="GHH55" s="367"/>
      <c r="GHI55" s="367"/>
      <c r="GHJ55" s="367"/>
      <c r="GHK55" s="367"/>
      <c r="GHL55" s="367"/>
      <c r="GHM55" s="367"/>
      <c r="GHN55" s="367"/>
      <c r="GHO55" s="367"/>
      <c r="GHP55" s="367"/>
      <c r="GHQ55" s="367"/>
      <c r="GHR55" s="367"/>
      <c r="GHS55" s="367"/>
      <c r="GHT55" s="367"/>
      <c r="GHU55" s="367"/>
      <c r="GHV55" s="367"/>
      <c r="GHW55" s="367"/>
      <c r="GHX55" s="367"/>
      <c r="GHY55" s="367"/>
      <c r="GHZ55" s="367"/>
      <c r="GIA55" s="367"/>
      <c r="GIB55" s="367"/>
      <c r="GIC55" s="367"/>
      <c r="GID55" s="367"/>
      <c r="GIE55" s="367"/>
      <c r="GIF55" s="367"/>
      <c r="GIG55" s="367"/>
      <c r="GIH55" s="367"/>
      <c r="GII55" s="367"/>
      <c r="GIJ55" s="367"/>
      <c r="GIK55" s="367"/>
      <c r="GIL55" s="367"/>
      <c r="GIM55" s="367"/>
      <c r="GIN55" s="367"/>
      <c r="GIO55" s="367"/>
      <c r="GIP55" s="367"/>
      <c r="GIQ55" s="367"/>
      <c r="GIR55" s="367"/>
      <c r="GIS55" s="367"/>
      <c r="GIT55" s="367"/>
      <c r="GIU55" s="367"/>
      <c r="GIV55" s="367"/>
      <c r="GIW55" s="367"/>
      <c r="GIX55" s="367"/>
      <c r="GIY55" s="367"/>
      <c r="GIZ55" s="367"/>
      <c r="GJA55" s="367"/>
      <c r="GJB55" s="367"/>
      <c r="GJC55" s="367"/>
      <c r="GJD55" s="367"/>
      <c r="GJE55" s="367"/>
      <c r="GJF55" s="367"/>
      <c r="GJG55" s="367"/>
      <c r="GJH55" s="367"/>
      <c r="GJI55" s="367"/>
      <c r="GJJ55" s="367"/>
      <c r="GJK55" s="367"/>
      <c r="GJL55" s="367"/>
      <c r="GJM55" s="367"/>
      <c r="GJN55" s="367"/>
      <c r="GJO55" s="367"/>
      <c r="GJP55" s="367"/>
      <c r="GJQ55" s="367"/>
      <c r="GJR55" s="367"/>
      <c r="GJS55" s="367"/>
      <c r="GJT55" s="367"/>
      <c r="GJU55" s="367"/>
      <c r="GJV55" s="367"/>
      <c r="GJW55" s="367"/>
      <c r="GJX55" s="367"/>
      <c r="GJY55" s="367"/>
      <c r="GJZ55" s="367"/>
      <c r="GKA55" s="367"/>
      <c r="GKB55" s="367"/>
      <c r="GKC55" s="367"/>
      <c r="GKD55" s="367"/>
      <c r="GKE55" s="367"/>
      <c r="GKF55" s="367"/>
      <c r="GKG55" s="367"/>
      <c r="GKH55" s="367"/>
      <c r="GKI55" s="367"/>
      <c r="GKJ55" s="367"/>
      <c r="GKK55" s="367"/>
      <c r="GKL55" s="367"/>
      <c r="GKM55" s="367"/>
      <c r="GKN55" s="367"/>
      <c r="GKO55" s="367"/>
      <c r="GKP55" s="367"/>
      <c r="GKQ55" s="367"/>
      <c r="GKR55" s="367"/>
      <c r="GKS55" s="367"/>
      <c r="GKT55" s="367"/>
      <c r="GKU55" s="367"/>
      <c r="GKV55" s="367"/>
      <c r="GKW55" s="367"/>
      <c r="GKX55" s="367"/>
      <c r="GKY55" s="367"/>
      <c r="GKZ55" s="367"/>
      <c r="GLA55" s="367"/>
      <c r="GLB55" s="367"/>
      <c r="GLC55" s="367"/>
      <c r="GLD55" s="367"/>
      <c r="GLE55" s="367"/>
      <c r="GLF55" s="367"/>
      <c r="GLG55" s="367"/>
      <c r="GLH55" s="367"/>
      <c r="GLI55" s="367"/>
      <c r="GLJ55" s="367"/>
      <c r="GLK55" s="367"/>
      <c r="GLL55" s="367"/>
      <c r="GLM55" s="367"/>
      <c r="GLN55" s="367"/>
      <c r="GLO55" s="367"/>
      <c r="GLP55" s="367"/>
      <c r="GLQ55" s="367"/>
      <c r="GLR55" s="367"/>
      <c r="GLS55" s="367"/>
      <c r="GLT55" s="367"/>
      <c r="GLU55" s="367"/>
      <c r="GLV55" s="367"/>
      <c r="GLW55" s="367"/>
      <c r="GLX55" s="367"/>
      <c r="GLY55" s="367"/>
      <c r="GLZ55" s="367"/>
      <c r="GMA55" s="367"/>
      <c r="GMB55" s="367"/>
      <c r="GMC55" s="367"/>
      <c r="GMD55" s="367"/>
      <c r="GME55" s="367"/>
      <c r="GMF55" s="367"/>
      <c r="GMG55" s="367"/>
      <c r="GMH55" s="367"/>
      <c r="GMI55" s="367"/>
      <c r="GMJ55" s="367"/>
      <c r="GMK55" s="367"/>
      <c r="GML55" s="367"/>
      <c r="GMM55" s="367"/>
      <c r="GMN55" s="367"/>
      <c r="GMO55" s="367"/>
      <c r="GMP55" s="367"/>
      <c r="GMQ55" s="367"/>
      <c r="GMR55" s="367"/>
      <c r="GMS55" s="367"/>
      <c r="GMT55" s="367"/>
      <c r="GMU55" s="367"/>
      <c r="GMV55" s="367"/>
      <c r="GMW55" s="367"/>
      <c r="GMX55" s="367"/>
      <c r="GMY55" s="367"/>
      <c r="GMZ55" s="367"/>
      <c r="GNA55" s="367"/>
      <c r="GNB55" s="367"/>
      <c r="GNC55" s="367"/>
      <c r="GND55" s="367"/>
      <c r="GNE55" s="367"/>
      <c r="GNF55" s="367"/>
      <c r="GNG55" s="367"/>
      <c r="GNH55" s="367"/>
      <c r="GNI55" s="367"/>
      <c r="GNJ55" s="367"/>
      <c r="GNK55" s="367"/>
      <c r="GNL55" s="367"/>
      <c r="GNM55" s="367"/>
      <c r="GNN55" s="367"/>
      <c r="GNO55" s="367"/>
      <c r="GNP55" s="367"/>
      <c r="GNQ55" s="367"/>
      <c r="GNR55" s="367"/>
      <c r="GNS55" s="367"/>
      <c r="GNT55" s="367"/>
      <c r="GNU55" s="367"/>
      <c r="GNV55" s="367"/>
      <c r="GNW55" s="367"/>
      <c r="GNX55" s="367"/>
      <c r="GNY55" s="367"/>
      <c r="GNZ55" s="367"/>
      <c r="GOA55" s="367"/>
      <c r="GOB55" s="367"/>
      <c r="GOC55" s="367"/>
      <c r="GOD55" s="367"/>
      <c r="GOE55" s="367"/>
      <c r="GOF55" s="367"/>
      <c r="GOG55" s="367"/>
      <c r="GOH55" s="367"/>
      <c r="GOI55" s="367"/>
      <c r="GOJ55" s="367"/>
      <c r="GOK55" s="367"/>
      <c r="GOL55" s="367"/>
      <c r="GOM55" s="367"/>
      <c r="GON55" s="367"/>
      <c r="GOO55" s="367"/>
      <c r="GOP55" s="367"/>
      <c r="GOQ55" s="367"/>
      <c r="GOR55" s="367"/>
      <c r="GOS55" s="367"/>
      <c r="GOT55" s="367"/>
      <c r="GOU55" s="367"/>
      <c r="GOV55" s="367"/>
      <c r="GOW55" s="367"/>
      <c r="GOX55" s="367"/>
      <c r="GOY55" s="367"/>
      <c r="GOZ55" s="367"/>
      <c r="GPA55" s="367"/>
      <c r="GPB55" s="367"/>
      <c r="GPC55" s="367"/>
      <c r="GPD55" s="367"/>
      <c r="GPE55" s="367"/>
      <c r="GPF55" s="367"/>
      <c r="GPG55" s="367"/>
      <c r="GPH55" s="367"/>
      <c r="GPI55" s="367"/>
      <c r="GPJ55" s="367"/>
      <c r="GPK55" s="367"/>
      <c r="GPL55" s="367"/>
      <c r="GPM55" s="367"/>
      <c r="GPN55" s="367"/>
      <c r="GPO55" s="367"/>
      <c r="GPP55" s="367"/>
      <c r="GPQ55" s="367"/>
      <c r="GPR55" s="367"/>
      <c r="GPS55" s="367"/>
      <c r="GPT55" s="367"/>
      <c r="GPU55" s="367"/>
      <c r="GPV55" s="367"/>
      <c r="GPW55" s="367"/>
      <c r="GPX55" s="367"/>
      <c r="GPY55" s="367"/>
      <c r="GPZ55" s="367"/>
      <c r="GQA55" s="367"/>
      <c r="GQB55" s="367"/>
      <c r="GQC55" s="367"/>
      <c r="GQD55" s="367"/>
      <c r="GQE55" s="367"/>
      <c r="GQF55" s="367"/>
      <c r="GQG55" s="367"/>
      <c r="GQH55" s="367"/>
      <c r="GQI55" s="367"/>
      <c r="GQJ55" s="367"/>
      <c r="GQK55" s="367"/>
      <c r="GQL55" s="367"/>
      <c r="GQM55" s="367"/>
      <c r="GQN55" s="367"/>
      <c r="GQO55" s="367"/>
      <c r="GQP55" s="367"/>
      <c r="GQQ55" s="367"/>
      <c r="GQR55" s="367"/>
      <c r="GQS55" s="367"/>
      <c r="GQT55" s="367"/>
      <c r="GQU55" s="367"/>
      <c r="GQV55" s="367"/>
      <c r="GQW55" s="367"/>
      <c r="GQX55" s="367"/>
      <c r="GQY55" s="367"/>
      <c r="GQZ55" s="367"/>
      <c r="GRA55" s="367"/>
      <c r="GRB55" s="367"/>
      <c r="GRC55" s="367"/>
      <c r="GRD55" s="367"/>
      <c r="GRE55" s="367"/>
      <c r="GRF55" s="367"/>
      <c r="GRG55" s="367"/>
      <c r="GRH55" s="367"/>
      <c r="GRI55" s="367"/>
      <c r="GRJ55" s="367"/>
      <c r="GRK55" s="367"/>
      <c r="GRL55" s="367"/>
      <c r="GRM55" s="367"/>
      <c r="GRN55" s="367"/>
      <c r="GRO55" s="367"/>
      <c r="GRP55" s="367"/>
      <c r="GRQ55" s="367"/>
      <c r="GRR55" s="367"/>
      <c r="GRS55" s="367"/>
      <c r="GRT55" s="367"/>
      <c r="GRU55" s="367"/>
      <c r="GRV55" s="367"/>
      <c r="GRW55" s="367"/>
      <c r="GRX55" s="367"/>
      <c r="GRY55" s="367"/>
      <c r="GRZ55" s="367"/>
      <c r="GSA55" s="367"/>
      <c r="GSB55" s="367"/>
      <c r="GSC55" s="367"/>
      <c r="GSD55" s="367"/>
      <c r="GSE55" s="367"/>
      <c r="GSF55" s="367"/>
      <c r="GSG55" s="367"/>
      <c r="GSH55" s="367"/>
      <c r="GSI55" s="367"/>
      <c r="GSJ55" s="367"/>
      <c r="GSK55" s="367"/>
      <c r="GSL55" s="367"/>
      <c r="GSM55" s="367"/>
      <c r="GSN55" s="367"/>
      <c r="GSO55" s="367"/>
      <c r="GSP55" s="367"/>
      <c r="GSQ55" s="367"/>
      <c r="GSR55" s="367"/>
      <c r="GSS55" s="367"/>
      <c r="GST55" s="367"/>
      <c r="GSU55" s="367"/>
      <c r="GSV55" s="367"/>
      <c r="GSW55" s="367"/>
      <c r="GSX55" s="367"/>
      <c r="GSY55" s="367"/>
      <c r="GSZ55" s="367"/>
      <c r="GTA55" s="367"/>
      <c r="GTB55" s="367"/>
      <c r="GTC55" s="367"/>
      <c r="GTD55" s="367"/>
      <c r="GTE55" s="367"/>
      <c r="GTF55" s="367"/>
      <c r="GTG55" s="367"/>
      <c r="GTH55" s="367"/>
      <c r="GTI55" s="367"/>
      <c r="GTJ55" s="367"/>
      <c r="GTK55" s="367"/>
      <c r="GTL55" s="367"/>
      <c r="GTM55" s="367"/>
      <c r="GTN55" s="367"/>
      <c r="GTO55" s="367"/>
      <c r="GTP55" s="367"/>
      <c r="GTQ55" s="367"/>
      <c r="GTR55" s="367"/>
      <c r="GTS55" s="367"/>
      <c r="GTT55" s="367"/>
      <c r="GTU55" s="367"/>
      <c r="GTV55" s="367"/>
      <c r="GTW55" s="367"/>
      <c r="GTX55" s="367"/>
      <c r="GTY55" s="367"/>
      <c r="GTZ55" s="367"/>
      <c r="GUA55" s="367"/>
      <c r="GUB55" s="367"/>
      <c r="GUC55" s="367"/>
      <c r="GUD55" s="367"/>
      <c r="GUE55" s="367"/>
      <c r="GUF55" s="367"/>
      <c r="GUG55" s="367"/>
      <c r="GUH55" s="367"/>
      <c r="GUI55" s="367"/>
      <c r="GUJ55" s="367"/>
      <c r="GUK55" s="367"/>
      <c r="GUL55" s="367"/>
      <c r="GUM55" s="367"/>
      <c r="GUN55" s="367"/>
      <c r="GUO55" s="367"/>
      <c r="GUP55" s="367"/>
      <c r="GUQ55" s="367"/>
      <c r="GUR55" s="367"/>
      <c r="GUS55" s="367"/>
      <c r="GUT55" s="367"/>
      <c r="GUU55" s="367"/>
      <c r="GUV55" s="367"/>
      <c r="GUW55" s="367"/>
      <c r="GUX55" s="367"/>
      <c r="GUY55" s="367"/>
      <c r="GUZ55" s="367"/>
      <c r="GVA55" s="367"/>
      <c r="GVB55" s="367"/>
      <c r="GVC55" s="367"/>
      <c r="GVD55" s="367"/>
      <c r="GVE55" s="367"/>
      <c r="GVF55" s="367"/>
      <c r="GVG55" s="367"/>
      <c r="GVH55" s="367"/>
      <c r="GVI55" s="367"/>
      <c r="GVJ55" s="367"/>
      <c r="GVK55" s="367"/>
      <c r="GVL55" s="367"/>
      <c r="GVM55" s="367"/>
      <c r="GVN55" s="367"/>
      <c r="GVO55" s="367"/>
      <c r="GVP55" s="367"/>
      <c r="GVQ55" s="367"/>
      <c r="GVR55" s="367"/>
      <c r="GVS55" s="367"/>
      <c r="GVT55" s="367"/>
      <c r="GVU55" s="367"/>
      <c r="GVV55" s="367"/>
      <c r="GVW55" s="367"/>
      <c r="GVX55" s="367"/>
      <c r="GVY55" s="367"/>
      <c r="GVZ55" s="367"/>
      <c r="GWA55" s="367"/>
      <c r="GWB55" s="367"/>
      <c r="GWC55" s="367"/>
      <c r="GWD55" s="367"/>
      <c r="GWE55" s="367"/>
      <c r="GWF55" s="367"/>
      <c r="GWG55" s="367"/>
      <c r="GWH55" s="367"/>
      <c r="GWI55" s="367"/>
      <c r="GWJ55" s="367"/>
      <c r="GWK55" s="367"/>
      <c r="GWL55" s="367"/>
      <c r="GWM55" s="367"/>
      <c r="GWN55" s="367"/>
      <c r="GWO55" s="367"/>
      <c r="GWP55" s="367"/>
      <c r="GWQ55" s="367"/>
      <c r="GWR55" s="367"/>
      <c r="GWS55" s="367"/>
      <c r="GWT55" s="367"/>
      <c r="GWU55" s="367"/>
      <c r="GWV55" s="367"/>
      <c r="GWW55" s="367"/>
      <c r="GWX55" s="367"/>
      <c r="GWY55" s="367"/>
      <c r="GWZ55" s="367"/>
      <c r="GXA55" s="367"/>
      <c r="GXB55" s="367"/>
      <c r="GXC55" s="367"/>
      <c r="GXD55" s="367"/>
      <c r="GXE55" s="367"/>
      <c r="GXF55" s="367"/>
      <c r="GXG55" s="367"/>
      <c r="GXH55" s="367"/>
      <c r="GXI55" s="367"/>
      <c r="GXJ55" s="367"/>
      <c r="GXK55" s="367"/>
      <c r="GXL55" s="367"/>
      <c r="GXM55" s="367"/>
      <c r="GXN55" s="367"/>
      <c r="GXO55" s="367"/>
      <c r="GXP55" s="367"/>
      <c r="GXQ55" s="367"/>
      <c r="GXR55" s="367"/>
      <c r="GXS55" s="367"/>
      <c r="GXT55" s="367"/>
      <c r="GXU55" s="367"/>
      <c r="GXV55" s="367"/>
      <c r="GXW55" s="367"/>
      <c r="GXX55" s="367"/>
      <c r="GXY55" s="367"/>
      <c r="GXZ55" s="367"/>
      <c r="GYA55" s="367"/>
      <c r="GYB55" s="367"/>
      <c r="GYC55" s="367"/>
      <c r="GYD55" s="367"/>
      <c r="GYE55" s="367"/>
      <c r="GYF55" s="367"/>
      <c r="GYG55" s="367"/>
      <c r="GYH55" s="367"/>
      <c r="GYI55" s="367"/>
      <c r="GYJ55" s="367"/>
      <c r="GYK55" s="367"/>
      <c r="GYL55" s="367"/>
      <c r="GYM55" s="367"/>
      <c r="GYN55" s="367"/>
      <c r="GYO55" s="367"/>
      <c r="GYP55" s="367"/>
      <c r="GYQ55" s="367"/>
      <c r="GYR55" s="367"/>
      <c r="GYS55" s="367"/>
      <c r="GYT55" s="367"/>
      <c r="GYU55" s="367"/>
      <c r="GYV55" s="367"/>
      <c r="GYW55" s="367"/>
      <c r="GYX55" s="367"/>
      <c r="GYY55" s="367"/>
      <c r="GYZ55" s="367"/>
      <c r="GZA55" s="367"/>
      <c r="GZB55" s="367"/>
      <c r="GZC55" s="367"/>
      <c r="GZD55" s="367"/>
      <c r="GZE55" s="367"/>
      <c r="GZF55" s="367"/>
      <c r="GZG55" s="367"/>
      <c r="GZH55" s="367"/>
      <c r="GZI55" s="367"/>
      <c r="GZJ55" s="367"/>
      <c r="GZK55" s="367"/>
      <c r="GZL55" s="367"/>
      <c r="GZM55" s="367"/>
      <c r="GZN55" s="367"/>
      <c r="GZO55" s="367"/>
      <c r="GZP55" s="367"/>
      <c r="GZQ55" s="367"/>
      <c r="GZR55" s="367"/>
      <c r="GZS55" s="367"/>
      <c r="GZT55" s="367"/>
      <c r="GZU55" s="367"/>
      <c r="GZV55" s="367"/>
      <c r="GZW55" s="367"/>
      <c r="GZX55" s="367"/>
      <c r="GZY55" s="367"/>
      <c r="GZZ55" s="367"/>
      <c r="HAA55" s="367"/>
      <c r="HAB55" s="367"/>
      <c r="HAC55" s="367"/>
      <c r="HAD55" s="367"/>
      <c r="HAE55" s="367"/>
      <c r="HAF55" s="367"/>
      <c r="HAG55" s="367"/>
      <c r="HAH55" s="367"/>
      <c r="HAI55" s="367"/>
      <c r="HAJ55" s="367"/>
      <c r="HAK55" s="367"/>
      <c r="HAL55" s="367"/>
      <c r="HAM55" s="367"/>
      <c r="HAN55" s="367"/>
      <c r="HAO55" s="367"/>
      <c r="HAP55" s="367"/>
      <c r="HAQ55" s="367"/>
      <c r="HAR55" s="367"/>
      <c r="HAS55" s="367"/>
      <c r="HAT55" s="367"/>
      <c r="HAU55" s="367"/>
      <c r="HAV55" s="367"/>
      <c r="HAW55" s="367"/>
      <c r="HAX55" s="367"/>
      <c r="HAY55" s="367"/>
      <c r="HAZ55" s="367"/>
      <c r="HBA55" s="367"/>
      <c r="HBB55" s="367"/>
      <c r="HBC55" s="367"/>
      <c r="HBD55" s="367"/>
      <c r="HBE55" s="367"/>
      <c r="HBF55" s="367"/>
      <c r="HBG55" s="367"/>
      <c r="HBH55" s="367"/>
      <c r="HBI55" s="367"/>
      <c r="HBJ55" s="367"/>
      <c r="HBK55" s="367"/>
      <c r="HBL55" s="367"/>
      <c r="HBM55" s="367"/>
      <c r="HBN55" s="367"/>
      <c r="HBO55" s="367"/>
      <c r="HBP55" s="367"/>
      <c r="HBQ55" s="367"/>
      <c r="HBR55" s="367"/>
      <c r="HBS55" s="367"/>
      <c r="HBT55" s="367"/>
      <c r="HBU55" s="367"/>
      <c r="HBV55" s="367"/>
      <c r="HBW55" s="367"/>
      <c r="HBX55" s="367"/>
      <c r="HBY55" s="367"/>
      <c r="HBZ55" s="367"/>
      <c r="HCA55" s="367"/>
      <c r="HCB55" s="367"/>
      <c r="HCC55" s="367"/>
      <c r="HCD55" s="367"/>
      <c r="HCE55" s="367"/>
      <c r="HCF55" s="367"/>
      <c r="HCG55" s="367"/>
      <c r="HCH55" s="367"/>
      <c r="HCI55" s="367"/>
      <c r="HCJ55" s="367"/>
      <c r="HCK55" s="367"/>
      <c r="HCL55" s="367"/>
      <c r="HCM55" s="367"/>
      <c r="HCN55" s="367"/>
      <c r="HCO55" s="367"/>
      <c r="HCP55" s="367"/>
      <c r="HCQ55" s="367"/>
      <c r="HCR55" s="367"/>
      <c r="HCS55" s="367"/>
      <c r="HCT55" s="367"/>
      <c r="HCU55" s="367"/>
      <c r="HCV55" s="367"/>
      <c r="HCW55" s="367"/>
      <c r="HCX55" s="367"/>
      <c r="HCY55" s="367"/>
      <c r="HCZ55" s="367"/>
      <c r="HDA55" s="367"/>
      <c r="HDB55" s="367"/>
      <c r="HDC55" s="367"/>
      <c r="HDD55" s="367"/>
      <c r="HDE55" s="367"/>
      <c r="HDF55" s="367"/>
      <c r="HDG55" s="367"/>
      <c r="HDH55" s="367"/>
      <c r="HDI55" s="367"/>
      <c r="HDJ55" s="367"/>
      <c r="HDK55" s="367"/>
      <c r="HDL55" s="367"/>
      <c r="HDM55" s="367"/>
      <c r="HDN55" s="367"/>
      <c r="HDO55" s="367"/>
      <c r="HDP55" s="367"/>
      <c r="HDQ55" s="367"/>
      <c r="HDR55" s="367"/>
      <c r="HDS55" s="367"/>
      <c r="HDT55" s="367"/>
      <c r="HDU55" s="367"/>
      <c r="HDV55" s="367"/>
      <c r="HDW55" s="367"/>
      <c r="HDX55" s="367"/>
      <c r="HDY55" s="367"/>
      <c r="HDZ55" s="367"/>
      <c r="HEA55" s="367"/>
      <c r="HEB55" s="367"/>
      <c r="HEC55" s="367"/>
      <c r="HED55" s="367"/>
      <c r="HEE55" s="367"/>
      <c r="HEF55" s="367"/>
      <c r="HEG55" s="367"/>
      <c r="HEH55" s="367"/>
      <c r="HEI55" s="367"/>
      <c r="HEJ55" s="367"/>
      <c r="HEK55" s="367"/>
      <c r="HEL55" s="367"/>
      <c r="HEM55" s="367"/>
      <c r="HEN55" s="367"/>
      <c r="HEO55" s="367"/>
      <c r="HEP55" s="367"/>
      <c r="HEQ55" s="367"/>
      <c r="HER55" s="367"/>
      <c r="HES55" s="367"/>
      <c r="HET55" s="367"/>
      <c r="HEU55" s="367"/>
      <c r="HEV55" s="367"/>
      <c r="HEW55" s="367"/>
      <c r="HEX55" s="367"/>
      <c r="HEY55" s="367"/>
      <c r="HEZ55" s="367"/>
      <c r="HFA55" s="367"/>
      <c r="HFB55" s="367"/>
      <c r="HFC55" s="367"/>
      <c r="HFD55" s="367"/>
      <c r="HFE55" s="367"/>
      <c r="HFF55" s="367"/>
      <c r="HFG55" s="367"/>
      <c r="HFH55" s="367"/>
      <c r="HFI55" s="367"/>
      <c r="HFJ55" s="367"/>
      <c r="HFK55" s="367"/>
      <c r="HFL55" s="367"/>
      <c r="HFM55" s="367"/>
      <c r="HFN55" s="367"/>
      <c r="HFO55" s="367"/>
      <c r="HFP55" s="367"/>
      <c r="HFQ55" s="367"/>
      <c r="HFR55" s="367"/>
      <c r="HFS55" s="367"/>
      <c r="HFT55" s="367"/>
      <c r="HFU55" s="367"/>
      <c r="HFV55" s="367"/>
      <c r="HFW55" s="367"/>
      <c r="HFX55" s="367"/>
      <c r="HFY55" s="367"/>
      <c r="HFZ55" s="367"/>
      <c r="HGA55" s="367"/>
      <c r="HGB55" s="367"/>
      <c r="HGC55" s="367"/>
      <c r="HGD55" s="367"/>
      <c r="HGE55" s="367"/>
      <c r="HGF55" s="367"/>
      <c r="HGG55" s="367"/>
      <c r="HGH55" s="367"/>
      <c r="HGI55" s="367"/>
      <c r="HGJ55" s="367"/>
      <c r="HGK55" s="367"/>
      <c r="HGL55" s="367"/>
      <c r="HGM55" s="367"/>
      <c r="HGN55" s="367"/>
      <c r="HGO55" s="367"/>
      <c r="HGP55" s="367"/>
      <c r="HGQ55" s="367"/>
      <c r="HGR55" s="367"/>
      <c r="HGS55" s="367"/>
      <c r="HGT55" s="367"/>
      <c r="HGU55" s="367"/>
      <c r="HGV55" s="367"/>
      <c r="HGW55" s="367"/>
      <c r="HGX55" s="367"/>
      <c r="HGY55" s="367"/>
      <c r="HGZ55" s="367"/>
      <c r="HHA55" s="367"/>
      <c r="HHB55" s="367"/>
      <c r="HHC55" s="367"/>
      <c r="HHD55" s="367"/>
      <c r="HHE55" s="367"/>
      <c r="HHF55" s="367"/>
      <c r="HHG55" s="367"/>
      <c r="HHH55" s="367"/>
      <c r="HHI55" s="367"/>
      <c r="HHJ55" s="367"/>
      <c r="HHK55" s="367"/>
      <c r="HHL55" s="367"/>
      <c r="HHM55" s="367"/>
      <c r="HHN55" s="367"/>
      <c r="HHO55" s="367"/>
      <c r="HHP55" s="367"/>
      <c r="HHQ55" s="367"/>
      <c r="HHR55" s="367"/>
      <c r="HHS55" s="367"/>
      <c r="HHT55" s="367"/>
      <c r="HHU55" s="367"/>
      <c r="HHV55" s="367"/>
      <c r="HHW55" s="367"/>
      <c r="HHX55" s="367"/>
      <c r="HHY55" s="367"/>
      <c r="HHZ55" s="367"/>
      <c r="HIA55" s="367"/>
      <c r="HIB55" s="367"/>
      <c r="HIC55" s="367"/>
      <c r="HID55" s="367"/>
      <c r="HIE55" s="367"/>
      <c r="HIF55" s="367"/>
      <c r="HIG55" s="367"/>
      <c r="HIH55" s="367"/>
      <c r="HII55" s="367"/>
      <c r="HIJ55" s="367"/>
      <c r="HIK55" s="367"/>
      <c r="HIL55" s="367"/>
      <c r="HIM55" s="367"/>
      <c r="HIN55" s="367"/>
      <c r="HIO55" s="367"/>
      <c r="HIP55" s="367"/>
      <c r="HIQ55" s="367"/>
      <c r="HIR55" s="367"/>
      <c r="HIS55" s="367"/>
      <c r="HIT55" s="367"/>
      <c r="HIU55" s="367"/>
      <c r="HIV55" s="367"/>
      <c r="HIW55" s="367"/>
      <c r="HIX55" s="367"/>
      <c r="HIY55" s="367"/>
      <c r="HIZ55" s="367"/>
      <c r="HJA55" s="367"/>
      <c r="HJB55" s="367"/>
      <c r="HJC55" s="367"/>
      <c r="HJD55" s="367"/>
      <c r="HJE55" s="367"/>
      <c r="HJF55" s="367"/>
      <c r="HJG55" s="367"/>
      <c r="HJH55" s="367"/>
      <c r="HJI55" s="367"/>
      <c r="HJJ55" s="367"/>
      <c r="HJK55" s="367"/>
      <c r="HJL55" s="367"/>
      <c r="HJM55" s="367"/>
      <c r="HJN55" s="367"/>
      <c r="HJO55" s="367"/>
      <c r="HJP55" s="367"/>
      <c r="HJQ55" s="367"/>
      <c r="HJR55" s="367"/>
      <c r="HJS55" s="367"/>
      <c r="HJT55" s="367"/>
      <c r="HJU55" s="367"/>
      <c r="HJV55" s="367"/>
      <c r="HJW55" s="367"/>
      <c r="HJX55" s="367"/>
      <c r="HJY55" s="367"/>
      <c r="HJZ55" s="367"/>
      <c r="HKA55" s="367"/>
      <c r="HKB55" s="367"/>
      <c r="HKC55" s="367"/>
      <c r="HKD55" s="367"/>
      <c r="HKE55" s="367"/>
      <c r="HKF55" s="367"/>
      <c r="HKG55" s="367"/>
      <c r="HKH55" s="367"/>
      <c r="HKI55" s="367"/>
      <c r="HKJ55" s="367"/>
      <c r="HKK55" s="367"/>
      <c r="HKL55" s="367"/>
      <c r="HKM55" s="367"/>
      <c r="HKN55" s="367"/>
      <c r="HKO55" s="367"/>
      <c r="HKP55" s="367"/>
      <c r="HKQ55" s="367"/>
      <c r="HKR55" s="367"/>
      <c r="HKS55" s="367"/>
      <c r="HKT55" s="367"/>
      <c r="HKU55" s="367"/>
      <c r="HKV55" s="367"/>
      <c r="HKW55" s="367"/>
      <c r="HKX55" s="367"/>
      <c r="HKY55" s="367"/>
      <c r="HKZ55" s="367"/>
      <c r="HLA55" s="367"/>
      <c r="HLB55" s="367"/>
      <c r="HLC55" s="367"/>
      <c r="HLD55" s="367"/>
      <c r="HLE55" s="367"/>
      <c r="HLF55" s="367"/>
      <c r="HLG55" s="367"/>
      <c r="HLH55" s="367"/>
      <c r="HLI55" s="367"/>
      <c r="HLJ55" s="367"/>
      <c r="HLK55" s="367"/>
      <c r="HLL55" s="367"/>
      <c r="HLM55" s="367"/>
      <c r="HLN55" s="367"/>
      <c r="HLO55" s="367"/>
      <c r="HLP55" s="367"/>
      <c r="HLQ55" s="367"/>
      <c r="HLR55" s="367"/>
      <c r="HLS55" s="367"/>
      <c r="HLT55" s="367"/>
      <c r="HLU55" s="367"/>
      <c r="HLV55" s="367"/>
      <c r="HLW55" s="367"/>
      <c r="HLX55" s="367"/>
      <c r="HLY55" s="367"/>
      <c r="HLZ55" s="367"/>
      <c r="HMA55" s="367"/>
      <c r="HMB55" s="367"/>
      <c r="HMC55" s="367"/>
      <c r="HMD55" s="367"/>
      <c r="HME55" s="367"/>
      <c r="HMF55" s="367"/>
      <c r="HMG55" s="367"/>
      <c r="HMH55" s="367"/>
      <c r="HMI55" s="367"/>
      <c r="HMJ55" s="367"/>
      <c r="HMK55" s="367"/>
      <c r="HML55" s="367"/>
      <c r="HMM55" s="367"/>
      <c r="HMN55" s="367"/>
      <c r="HMO55" s="367"/>
      <c r="HMP55" s="367"/>
      <c r="HMQ55" s="367"/>
      <c r="HMR55" s="367"/>
      <c r="HMS55" s="367"/>
      <c r="HMT55" s="367"/>
      <c r="HMU55" s="367"/>
      <c r="HMV55" s="367"/>
      <c r="HMW55" s="367"/>
      <c r="HMX55" s="367"/>
      <c r="HMY55" s="367"/>
      <c r="HMZ55" s="367"/>
      <c r="HNA55" s="367"/>
      <c r="HNB55" s="367"/>
      <c r="HNC55" s="367"/>
      <c r="HND55" s="367"/>
      <c r="HNE55" s="367"/>
      <c r="HNF55" s="367"/>
      <c r="HNG55" s="367"/>
      <c r="HNH55" s="367"/>
      <c r="HNI55" s="367"/>
      <c r="HNJ55" s="367"/>
      <c r="HNK55" s="367"/>
      <c r="HNL55" s="367"/>
      <c r="HNM55" s="367"/>
      <c r="HNN55" s="367"/>
      <c r="HNO55" s="367"/>
      <c r="HNP55" s="367"/>
      <c r="HNQ55" s="367"/>
      <c r="HNR55" s="367"/>
      <c r="HNS55" s="367"/>
      <c r="HNT55" s="367"/>
      <c r="HNU55" s="367"/>
      <c r="HNV55" s="367"/>
      <c r="HNW55" s="367"/>
      <c r="HNX55" s="367"/>
      <c r="HNY55" s="367"/>
      <c r="HNZ55" s="367"/>
      <c r="HOA55" s="367"/>
      <c r="HOB55" s="367"/>
      <c r="HOC55" s="367"/>
      <c r="HOD55" s="367"/>
      <c r="HOE55" s="367"/>
      <c r="HOF55" s="367"/>
      <c r="HOG55" s="367"/>
      <c r="HOH55" s="367"/>
      <c r="HOI55" s="367"/>
      <c r="HOJ55" s="367"/>
      <c r="HOK55" s="367"/>
      <c r="HOL55" s="367"/>
      <c r="HOM55" s="367"/>
      <c r="HON55" s="367"/>
      <c r="HOO55" s="367"/>
      <c r="HOP55" s="367"/>
      <c r="HOQ55" s="367"/>
      <c r="HOR55" s="367"/>
      <c r="HOS55" s="367"/>
      <c r="HOT55" s="367"/>
      <c r="HOU55" s="367"/>
      <c r="HOV55" s="367"/>
      <c r="HOW55" s="367"/>
      <c r="HOX55" s="367"/>
      <c r="HOY55" s="367"/>
      <c r="HOZ55" s="367"/>
      <c r="HPA55" s="367"/>
      <c r="HPB55" s="367"/>
      <c r="HPC55" s="367"/>
      <c r="HPD55" s="367"/>
      <c r="HPE55" s="367"/>
      <c r="HPF55" s="367"/>
      <c r="HPG55" s="367"/>
      <c r="HPH55" s="367"/>
      <c r="HPI55" s="367"/>
      <c r="HPJ55" s="367"/>
      <c r="HPK55" s="367"/>
      <c r="HPL55" s="367"/>
      <c r="HPM55" s="367"/>
      <c r="HPN55" s="367"/>
      <c r="HPO55" s="367"/>
      <c r="HPP55" s="367"/>
      <c r="HPQ55" s="367"/>
      <c r="HPR55" s="367"/>
      <c r="HPS55" s="367"/>
      <c r="HPT55" s="367"/>
      <c r="HPU55" s="367"/>
      <c r="HPV55" s="367"/>
      <c r="HPW55" s="367"/>
      <c r="HPX55" s="367"/>
      <c r="HPY55" s="367"/>
      <c r="HPZ55" s="367"/>
      <c r="HQA55" s="367"/>
      <c r="HQB55" s="367"/>
      <c r="HQC55" s="367"/>
      <c r="HQD55" s="367"/>
      <c r="HQE55" s="367"/>
      <c r="HQF55" s="367"/>
      <c r="HQG55" s="367"/>
      <c r="HQH55" s="367"/>
      <c r="HQI55" s="367"/>
      <c r="HQJ55" s="367"/>
      <c r="HQK55" s="367"/>
      <c r="HQL55" s="367"/>
      <c r="HQM55" s="367"/>
      <c r="HQN55" s="367"/>
      <c r="HQO55" s="367"/>
      <c r="HQP55" s="367"/>
      <c r="HQQ55" s="367"/>
      <c r="HQR55" s="367"/>
      <c r="HQS55" s="367"/>
      <c r="HQT55" s="367"/>
      <c r="HQU55" s="367"/>
      <c r="HQV55" s="367"/>
      <c r="HQW55" s="367"/>
      <c r="HQX55" s="367"/>
      <c r="HQY55" s="367"/>
      <c r="HQZ55" s="367"/>
      <c r="HRA55" s="367"/>
      <c r="HRB55" s="367"/>
      <c r="HRC55" s="367"/>
      <c r="HRD55" s="367"/>
      <c r="HRE55" s="367"/>
      <c r="HRF55" s="367"/>
      <c r="HRG55" s="367"/>
      <c r="HRH55" s="367"/>
      <c r="HRI55" s="367"/>
      <c r="HRJ55" s="367"/>
      <c r="HRK55" s="367"/>
      <c r="HRL55" s="367"/>
      <c r="HRM55" s="367"/>
      <c r="HRN55" s="367"/>
      <c r="HRO55" s="367"/>
      <c r="HRP55" s="367"/>
      <c r="HRQ55" s="367"/>
      <c r="HRR55" s="367"/>
      <c r="HRS55" s="367"/>
      <c r="HRT55" s="367"/>
      <c r="HRU55" s="367"/>
      <c r="HRV55" s="367"/>
      <c r="HRW55" s="367"/>
      <c r="HRX55" s="367"/>
      <c r="HRY55" s="367"/>
      <c r="HRZ55" s="367"/>
      <c r="HSA55" s="367"/>
      <c r="HSB55" s="367"/>
      <c r="HSC55" s="367"/>
      <c r="HSD55" s="367"/>
      <c r="HSE55" s="367"/>
      <c r="HSF55" s="367"/>
      <c r="HSG55" s="367"/>
      <c r="HSH55" s="367"/>
      <c r="HSI55" s="367"/>
      <c r="HSJ55" s="367"/>
      <c r="HSK55" s="367"/>
      <c r="HSL55" s="367"/>
      <c r="HSM55" s="367"/>
      <c r="HSN55" s="367"/>
      <c r="HSO55" s="367"/>
      <c r="HSP55" s="367"/>
      <c r="HSQ55" s="367"/>
      <c r="HSR55" s="367"/>
      <c r="HSS55" s="367"/>
      <c r="HST55" s="367"/>
      <c r="HSU55" s="367"/>
      <c r="HSV55" s="367"/>
      <c r="HSW55" s="367"/>
      <c r="HSX55" s="367"/>
      <c r="HSY55" s="367"/>
      <c r="HSZ55" s="367"/>
      <c r="HTA55" s="367"/>
      <c r="HTB55" s="367"/>
      <c r="HTC55" s="367"/>
      <c r="HTD55" s="367"/>
      <c r="HTE55" s="367"/>
      <c r="HTF55" s="367"/>
      <c r="HTG55" s="367"/>
      <c r="HTH55" s="367"/>
      <c r="HTI55" s="367"/>
      <c r="HTJ55" s="367"/>
      <c r="HTK55" s="367"/>
      <c r="HTL55" s="367"/>
      <c r="HTM55" s="367"/>
      <c r="HTN55" s="367"/>
      <c r="HTO55" s="367"/>
      <c r="HTP55" s="367"/>
      <c r="HTQ55" s="367"/>
      <c r="HTR55" s="367"/>
      <c r="HTS55" s="367"/>
      <c r="HTT55" s="367"/>
      <c r="HTU55" s="367"/>
      <c r="HTV55" s="367"/>
      <c r="HTW55" s="367"/>
      <c r="HTX55" s="367"/>
      <c r="HTY55" s="367"/>
      <c r="HTZ55" s="367"/>
      <c r="HUA55" s="367"/>
      <c r="HUB55" s="367"/>
      <c r="HUC55" s="367"/>
      <c r="HUD55" s="367"/>
      <c r="HUE55" s="367"/>
      <c r="HUF55" s="367"/>
      <c r="HUG55" s="367"/>
      <c r="HUH55" s="367"/>
      <c r="HUI55" s="367"/>
      <c r="HUJ55" s="367"/>
      <c r="HUK55" s="367"/>
      <c r="HUL55" s="367"/>
      <c r="HUM55" s="367"/>
      <c r="HUN55" s="367"/>
      <c r="HUO55" s="367"/>
      <c r="HUP55" s="367"/>
      <c r="HUQ55" s="367"/>
      <c r="HUR55" s="367"/>
      <c r="HUS55" s="367"/>
      <c r="HUT55" s="367"/>
      <c r="HUU55" s="367"/>
      <c r="HUV55" s="367"/>
      <c r="HUW55" s="367"/>
      <c r="HUX55" s="367"/>
      <c r="HUY55" s="367"/>
      <c r="HUZ55" s="367"/>
      <c r="HVA55" s="367"/>
      <c r="HVB55" s="367"/>
      <c r="HVC55" s="367"/>
      <c r="HVD55" s="367"/>
      <c r="HVE55" s="367"/>
      <c r="HVF55" s="367"/>
      <c r="HVG55" s="367"/>
      <c r="HVH55" s="367"/>
      <c r="HVI55" s="367"/>
      <c r="HVJ55" s="367"/>
      <c r="HVK55" s="367"/>
      <c r="HVL55" s="367"/>
      <c r="HVM55" s="367"/>
      <c r="HVN55" s="367"/>
      <c r="HVO55" s="367"/>
      <c r="HVP55" s="367"/>
      <c r="HVQ55" s="367"/>
      <c r="HVR55" s="367"/>
      <c r="HVS55" s="367"/>
      <c r="HVT55" s="367"/>
      <c r="HVU55" s="367"/>
      <c r="HVV55" s="367"/>
      <c r="HVW55" s="367"/>
      <c r="HVX55" s="367"/>
      <c r="HVY55" s="367"/>
      <c r="HVZ55" s="367"/>
      <c r="HWA55" s="367"/>
      <c r="HWB55" s="367"/>
      <c r="HWC55" s="367"/>
      <c r="HWD55" s="367"/>
      <c r="HWE55" s="367"/>
      <c r="HWF55" s="367"/>
      <c r="HWG55" s="367"/>
      <c r="HWH55" s="367"/>
      <c r="HWI55" s="367"/>
      <c r="HWJ55" s="367"/>
      <c r="HWK55" s="367"/>
      <c r="HWL55" s="367"/>
      <c r="HWM55" s="367"/>
      <c r="HWN55" s="367"/>
      <c r="HWO55" s="367"/>
      <c r="HWP55" s="367"/>
      <c r="HWQ55" s="367"/>
      <c r="HWR55" s="367"/>
      <c r="HWS55" s="367"/>
      <c r="HWT55" s="367"/>
      <c r="HWU55" s="367"/>
      <c r="HWV55" s="367"/>
      <c r="HWW55" s="367"/>
      <c r="HWX55" s="367"/>
      <c r="HWY55" s="367"/>
      <c r="HWZ55" s="367"/>
      <c r="HXA55" s="367"/>
      <c r="HXB55" s="367"/>
      <c r="HXC55" s="367"/>
      <c r="HXD55" s="367"/>
      <c r="HXE55" s="367"/>
      <c r="HXF55" s="367"/>
      <c r="HXG55" s="367"/>
      <c r="HXH55" s="367"/>
      <c r="HXI55" s="367"/>
      <c r="HXJ55" s="367"/>
      <c r="HXK55" s="367"/>
      <c r="HXL55" s="367"/>
      <c r="HXM55" s="367"/>
      <c r="HXN55" s="367"/>
      <c r="HXO55" s="367"/>
      <c r="HXP55" s="367"/>
      <c r="HXQ55" s="367"/>
      <c r="HXR55" s="367"/>
      <c r="HXS55" s="367"/>
      <c r="HXT55" s="367"/>
      <c r="HXU55" s="367"/>
      <c r="HXV55" s="367"/>
      <c r="HXW55" s="367"/>
      <c r="HXX55" s="367"/>
      <c r="HXY55" s="367"/>
      <c r="HXZ55" s="367"/>
      <c r="HYA55" s="367"/>
      <c r="HYB55" s="367"/>
      <c r="HYC55" s="367"/>
      <c r="HYD55" s="367"/>
      <c r="HYE55" s="367"/>
      <c r="HYF55" s="367"/>
      <c r="HYG55" s="367"/>
      <c r="HYH55" s="367"/>
      <c r="HYI55" s="367"/>
      <c r="HYJ55" s="367"/>
      <c r="HYK55" s="367"/>
      <c r="HYL55" s="367"/>
      <c r="HYM55" s="367"/>
      <c r="HYN55" s="367"/>
      <c r="HYO55" s="367"/>
      <c r="HYP55" s="367"/>
      <c r="HYQ55" s="367"/>
      <c r="HYR55" s="367"/>
      <c r="HYS55" s="367"/>
      <c r="HYT55" s="367"/>
      <c r="HYU55" s="367"/>
      <c r="HYV55" s="367"/>
      <c r="HYW55" s="367"/>
      <c r="HYX55" s="367"/>
      <c r="HYY55" s="367"/>
      <c r="HYZ55" s="367"/>
      <c r="HZA55" s="367"/>
      <c r="HZB55" s="367"/>
      <c r="HZC55" s="367"/>
      <c r="HZD55" s="367"/>
      <c r="HZE55" s="367"/>
      <c r="HZF55" s="367"/>
      <c r="HZG55" s="367"/>
      <c r="HZH55" s="367"/>
      <c r="HZI55" s="367"/>
      <c r="HZJ55" s="367"/>
      <c r="HZK55" s="367"/>
      <c r="HZL55" s="367"/>
      <c r="HZM55" s="367"/>
      <c r="HZN55" s="367"/>
      <c r="HZO55" s="367"/>
      <c r="HZP55" s="367"/>
      <c r="HZQ55" s="367"/>
      <c r="HZR55" s="367"/>
      <c r="HZS55" s="367"/>
      <c r="HZT55" s="367"/>
      <c r="HZU55" s="367"/>
      <c r="HZV55" s="367"/>
      <c r="HZW55" s="367"/>
      <c r="HZX55" s="367"/>
      <c r="HZY55" s="367"/>
      <c r="HZZ55" s="367"/>
      <c r="IAA55" s="367"/>
      <c r="IAB55" s="367"/>
      <c r="IAC55" s="367"/>
      <c r="IAD55" s="367"/>
      <c r="IAE55" s="367"/>
      <c r="IAF55" s="367"/>
      <c r="IAG55" s="367"/>
      <c r="IAH55" s="367"/>
      <c r="IAI55" s="367"/>
      <c r="IAJ55" s="367"/>
      <c r="IAK55" s="367"/>
      <c r="IAL55" s="367"/>
      <c r="IAM55" s="367"/>
      <c r="IAN55" s="367"/>
      <c r="IAO55" s="367"/>
      <c r="IAP55" s="367"/>
      <c r="IAQ55" s="367"/>
      <c r="IAR55" s="367"/>
      <c r="IAS55" s="367"/>
      <c r="IAT55" s="367"/>
      <c r="IAU55" s="367"/>
      <c r="IAV55" s="367"/>
      <c r="IAW55" s="367"/>
      <c r="IAX55" s="367"/>
      <c r="IAY55" s="367"/>
      <c r="IAZ55" s="367"/>
      <c r="IBA55" s="367"/>
      <c r="IBB55" s="367"/>
      <c r="IBC55" s="367"/>
      <c r="IBD55" s="367"/>
      <c r="IBE55" s="367"/>
      <c r="IBF55" s="367"/>
      <c r="IBG55" s="367"/>
      <c r="IBH55" s="367"/>
      <c r="IBI55" s="367"/>
      <c r="IBJ55" s="367"/>
      <c r="IBK55" s="367"/>
      <c r="IBL55" s="367"/>
      <c r="IBM55" s="367"/>
      <c r="IBN55" s="367"/>
      <c r="IBO55" s="367"/>
      <c r="IBP55" s="367"/>
      <c r="IBQ55" s="367"/>
      <c r="IBR55" s="367"/>
      <c r="IBS55" s="367"/>
      <c r="IBT55" s="367"/>
      <c r="IBU55" s="367"/>
      <c r="IBV55" s="367"/>
      <c r="IBW55" s="367"/>
      <c r="IBX55" s="367"/>
      <c r="IBY55" s="367"/>
      <c r="IBZ55" s="367"/>
      <c r="ICA55" s="367"/>
      <c r="ICB55" s="367"/>
      <c r="ICC55" s="367"/>
      <c r="ICD55" s="367"/>
      <c r="ICE55" s="367"/>
      <c r="ICF55" s="367"/>
      <c r="ICG55" s="367"/>
      <c r="ICH55" s="367"/>
      <c r="ICI55" s="367"/>
      <c r="ICJ55" s="367"/>
      <c r="ICK55" s="367"/>
      <c r="ICL55" s="367"/>
      <c r="ICM55" s="367"/>
      <c r="ICN55" s="367"/>
      <c r="ICO55" s="367"/>
      <c r="ICP55" s="367"/>
      <c r="ICQ55" s="367"/>
      <c r="ICR55" s="367"/>
      <c r="ICS55" s="367"/>
      <c r="ICT55" s="367"/>
      <c r="ICU55" s="367"/>
      <c r="ICV55" s="367"/>
      <c r="ICW55" s="367"/>
      <c r="ICX55" s="367"/>
      <c r="ICY55" s="367"/>
      <c r="ICZ55" s="367"/>
      <c r="IDA55" s="367"/>
      <c r="IDB55" s="367"/>
      <c r="IDC55" s="367"/>
      <c r="IDD55" s="367"/>
      <c r="IDE55" s="367"/>
      <c r="IDF55" s="367"/>
      <c r="IDG55" s="367"/>
      <c r="IDH55" s="367"/>
      <c r="IDI55" s="367"/>
      <c r="IDJ55" s="367"/>
      <c r="IDK55" s="367"/>
      <c r="IDL55" s="367"/>
      <c r="IDM55" s="367"/>
      <c r="IDN55" s="367"/>
      <c r="IDO55" s="367"/>
      <c r="IDP55" s="367"/>
      <c r="IDQ55" s="367"/>
      <c r="IDR55" s="367"/>
      <c r="IDS55" s="367"/>
      <c r="IDT55" s="367"/>
      <c r="IDU55" s="367"/>
      <c r="IDV55" s="367"/>
      <c r="IDW55" s="367"/>
      <c r="IDX55" s="367"/>
      <c r="IDY55" s="367"/>
      <c r="IDZ55" s="367"/>
      <c r="IEA55" s="367"/>
      <c r="IEB55" s="367"/>
      <c r="IEC55" s="367"/>
      <c r="IED55" s="367"/>
      <c r="IEE55" s="367"/>
      <c r="IEF55" s="367"/>
      <c r="IEG55" s="367"/>
      <c r="IEH55" s="367"/>
      <c r="IEI55" s="367"/>
      <c r="IEJ55" s="367"/>
      <c r="IEK55" s="367"/>
      <c r="IEL55" s="367"/>
      <c r="IEM55" s="367"/>
      <c r="IEN55" s="367"/>
      <c r="IEO55" s="367"/>
      <c r="IEP55" s="367"/>
      <c r="IEQ55" s="367"/>
      <c r="IER55" s="367"/>
      <c r="IES55" s="367"/>
      <c r="IET55" s="367"/>
      <c r="IEU55" s="367"/>
      <c r="IEV55" s="367"/>
      <c r="IEW55" s="367"/>
      <c r="IEX55" s="367"/>
      <c r="IEY55" s="367"/>
      <c r="IEZ55" s="367"/>
      <c r="IFA55" s="367"/>
      <c r="IFB55" s="367"/>
      <c r="IFC55" s="367"/>
      <c r="IFD55" s="367"/>
      <c r="IFE55" s="367"/>
      <c r="IFF55" s="367"/>
      <c r="IFG55" s="367"/>
      <c r="IFH55" s="367"/>
      <c r="IFI55" s="367"/>
      <c r="IFJ55" s="367"/>
      <c r="IFK55" s="367"/>
      <c r="IFL55" s="367"/>
      <c r="IFM55" s="367"/>
      <c r="IFN55" s="367"/>
      <c r="IFO55" s="367"/>
      <c r="IFP55" s="367"/>
      <c r="IFQ55" s="367"/>
      <c r="IFR55" s="367"/>
      <c r="IFS55" s="367"/>
      <c r="IFT55" s="367"/>
      <c r="IFU55" s="367"/>
      <c r="IFV55" s="367"/>
      <c r="IFW55" s="367"/>
      <c r="IFX55" s="367"/>
      <c r="IFY55" s="367"/>
      <c r="IFZ55" s="367"/>
      <c r="IGA55" s="367"/>
      <c r="IGB55" s="367"/>
      <c r="IGC55" s="367"/>
      <c r="IGD55" s="367"/>
      <c r="IGE55" s="367"/>
      <c r="IGF55" s="367"/>
      <c r="IGG55" s="367"/>
      <c r="IGH55" s="367"/>
      <c r="IGI55" s="367"/>
      <c r="IGJ55" s="367"/>
      <c r="IGK55" s="367"/>
      <c r="IGL55" s="367"/>
      <c r="IGM55" s="367"/>
      <c r="IGN55" s="367"/>
      <c r="IGO55" s="367"/>
      <c r="IGP55" s="367"/>
      <c r="IGQ55" s="367"/>
      <c r="IGR55" s="367"/>
      <c r="IGS55" s="367"/>
      <c r="IGT55" s="367"/>
      <c r="IGU55" s="367"/>
      <c r="IGV55" s="367"/>
      <c r="IGW55" s="367"/>
      <c r="IGX55" s="367"/>
      <c r="IGY55" s="367"/>
      <c r="IGZ55" s="367"/>
      <c r="IHA55" s="367"/>
      <c r="IHB55" s="367"/>
      <c r="IHC55" s="367"/>
      <c r="IHD55" s="367"/>
      <c r="IHE55" s="367"/>
      <c r="IHF55" s="367"/>
      <c r="IHG55" s="367"/>
      <c r="IHH55" s="367"/>
      <c r="IHI55" s="367"/>
      <c r="IHJ55" s="367"/>
      <c r="IHK55" s="367"/>
      <c r="IHL55" s="367"/>
      <c r="IHM55" s="367"/>
      <c r="IHN55" s="367"/>
      <c r="IHO55" s="367"/>
      <c r="IHP55" s="367"/>
      <c r="IHQ55" s="367"/>
      <c r="IHR55" s="367"/>
      <c r="IHS55" s="367"/>
      <c r="IHT55" s="367"/>
      <c r="IHU55" s="367"/>
      <c r="IHV55" s="367"/>
      <c r="IHW55" s="367"/>
      <c r="IHX55" s="367"/>
      <c r="IHY55" s="367"/>
      <c r="IHZ55" s="367"/>
      <c r="IIA55" s="367"/>
      <c r="IIB55" s="367"/>
      <c r="IIC55" s="367"/>
      <c r="IID55" s="367"/>
      <c r="IIE55" s="367"/>
      <c r="IIF55" s="367"/>
      <c r="IIG55" s="367"/>
      <c r="IIH55" s="367"/>
      <c r="III55" s="367"/>
      <c r="IIJ55" s="367"/>
      <c r="IIK55" s="367"/>
      <c r="IIL55" s="367"/>
      <c r="IIM55" s="367"/>
      <c r="IIN55" s="367"/>
      <c r="IIO55" s="367"/>
      <c r="IIP55" s="367"/>
      <c r="IIQ55" s="367"/>
      <c r="IIR55" s="367"/>
      <c r="IIS55" s="367"/>
      <c r="IIT55" s="367"/>
      <c r="IIU55" s="367"/>
      <c r="IIV55" s="367"/>
      <c r="IIW55" s="367"/>
      <c r="IIX55" s="367"/>
      <c r="IIY55" s="367"/>
      <c r="IIZ55" s="367"/>
      <c r="IJA55" s="367"/>
      <c r="IJB55" s="367"/>
      <c r="IJC55" s="367"/>
      <c r="IJD55" s="367"/>
      <c r="IJE55" s="367"/>
      <c r="IJF55" s="367"/>
      <c r="IJG55" s="367"/>
      <c r="IJH55" s="367"/>
      <c r="IJI55" s="367"/>
      <c r="IJJ55" s="367"/>
      <c r="IJK55" s="367"/>
      <c r="IJL55" s="367"/>
      <c r="IJM55" s="367"/>
      <c r="IJN55" s="367"/>
      <c r="IJO55" s="367"/>
      <c r="IJP55" s="367"/>
      <c r="IJQ55" s="367"/>
      <c r="IJR55" s="367"/>
      <c r="IJS55" s="367"/>
      <c r="IJT55" s="367"/>
      <c r="IJU55" s="367"/>
      <c r="IJV55" s="367"/>
      <c r="IJW55" s="367"/>
      <c r="IJX55" s="367"/>
      <c r="IJY55" s="367"/>
      <c r="IJZ55" s="367"/>
      <c r="IKA55" s="367"/>
      <c r="IKB55" s="367"/>
      <c r="IKC55" s="367"/>
      <c r="IKD55" s="367"/>
      <c r="IKE55" s="367"/>
      <c r="IKF55" s="367"/>
      <c r="IKG55" s="367"/>
      <c r="IKH55" s="367"/>
      <c r="IKI55" s="367"/>
      <c r="IKJ55" s="367"/>
      <c r="IKK55" s="367"/>
      <c r="IKL55" s="367"/>
      <c r="IKM55" s="367"/>
      <c r="IKN55" s="367"/>
      <c r="IKO55" s="367"/>
      <c r="IKP55" s="367"/>
      <c r="IKQ55" s="367"/>
      <c r="IKR55" s="367"/>
      <c r="IKS55" s="367"/>
      <c r="IKT55" s="367"/>
      <c r="IKU55" s="367"/>
      <c r="IKV55" s="367"/>
      <c r="IKW55" s="367"/>
      <c r="IKX55" s="367"/>
      <c r="IKY55" s="367"/>
      <c r="IKZ55" s="367"/>
      <c r="ILA55" s="367"/>
      <c r="ILB55" s="367"/>
      <c r="ILC55" s="367"/>
      <c r="ILD55" s="367"/>
      <c r="ILE55" s="367"/>
      <c r="ILF55" s="367"/>
      <c r="ILG55" s="367"/>
      <c r="ILH55" s="367"/>
      <c r="ILI55" s="367"/>
      <c r="ILJ55" s="367"/>
      <c r="ILK55" s="367"/>
      <c r="ILL55" s="367"/>
      <c r="ILM55" s="367"/>
      <c r="ILN55" s="367"/>
      <c r="ILO55" s="367"/>
      <c r="ILP55" s="367"/>
      <c r="ILQ55" s="367"/>
      <c r="ILR55" s="367"/>
      <c r="ILS55" s="367"/>
      <c r="ILT55" s="367"/>
      <c r="ILU55" s="367"/>
      <c r="ILV55" s="367"/>
      <c r="ILW55" s="367"/>
      <c r="ILX55" s="367"/>
      <c r="ILY55" s="367"/>
      <c r="ILZ55" s="367"/>
      <c r="IMA55" s="367"/>
      <c r="IMB55" s="367"/>
      <c r="IMC55" s="367"/>
      <c r="IMD55" s="367"/>
      <c r="IME55" s="367"/>
      <c r="IMF55" s="367"/>
      <c r="IMG55" s="367"/>
      <c r="IMH55" s="367"/>
      <c r="IMI55" s="367"/>
      <c r="IMJ55" s="367"/>
      <c r="IMK55" s="367"/>
      <c r="IML55" s="367"/>
      <c r="IMM55" s="367"/>
      <c r="IMN55" s="367"/>
      <c r="IMO55" s="367"/>
      <c r="IMP55" s="367"/>
      <c r="IMQ55" s="367"/>
      <c r="IMR55" s="367"/>
      <c r="IMS55" s="367"/>
      <c r="IMT55" s="367"/>
      <c r="IMU55" s="367"/>
      <c r="IMV55" s="367"/>
      <c r="IMW55" s="367"/>
      <c r="IMX55" s="367"/>
      <c r="IMY55" s="367"/>
      <c r="IMZ55" s="367"/>
      <c r="INA55" s="367"/>
      <c r="INB55" s="367"/>
      <c r="INC55" s="367"/>
      <c r="IND55" s="367"/>
      <c r="INE55" s="367"/>
      <c r="INF55" s="367"/>
      <c r="ING55" s="367"/>
      <c r="INH55" s="367"/>
      <c r="INI55" s="367"/>
      <c r="INJ55" s="367"/>
      <c r="INK55" s="367"/>
      <c r="INL55" s="367"/>
      <c r="INM55" s="367"/>
      <c r="INN55" s="367"/>
      <c r="INO55" s="367"/>
      <c r="INP55" s="367"/>
      <c r="INQ55" s="367"/>
      <c r="INR55" s="367"/>
      <c r="INS55" s="367"/>
      <c r="INT55" s="367"/>
      <c r="INU55" s="367"/>
      <c r="INV55" s="367"/>
      <c r="INW55" s="367"/>
      <c r="INX55" s="367"/>
      <c r="INY55" s="367"/>
      <c r="INZ55" s="367"/>
      <c r="IOA55" s="367"/>
      <c r="IOB55" s="367"/>
      <c r="IOC55" s="367"/>
      <c r="IOD55" s="367"/>
      <c r="IOE55" s="367"/>
      <c r="IOF55" s="367"/>
      <c r="IOG55" s="367"/>
      <c r="IOH55" s="367"/>
      <c r="IOI55" s="367"/>
      <c r="IOJ55" s="367"/>
      <c r="IOK55" s="367"/>
      <c r="IOL55" s="367"/>
      <c r="IOM55" s="367"/>
      <c r="ION55" s="367"/>
      <c r="IOO55" s="367"/>
      <c r="IOP55" s="367"/>
      <c r="IOQ55" s="367"/>
      <c r="IOR55" s="367"/>
      <c r="IOS55" s="367"/>
      <c r="IOT55" s="367"/>
      <c r="IOU55" s="367"/>
      <c r="IOV55" s="367"/>
      <c r="IOW55" s="367"/>
      <c r="IOX55" s="367"/>
      <c r="IOY55" s="367"/>
      <c r="IOZ55" s="367"/>
      <c r="IPA55" s="367"/>
      <c r="IPB55" s="367"/>
      <c r="IPC55" s="367"/>
      <c r="IPD55" s="367"/>
      <c r="IPE55" s="367"/>
      <c r="IPF55" s="367"/>
      <c r="IPG55" s="367"/>
      <c r="IPH55" s="367"/>
      <c r="IPI55" s="367"/>
      <c r="IPJ55" s="367"/>
      <c r="IPK55" s="367"/>
      <c r="IPL55" s="367"/>
      <c r="IPM55" s="367"/>
      <c r="IPN55" s="367"/>
      <c r="IPO55" s="367"/>
      <c r="IPP55" s="367"/>
      <c r="IPQ55" s="367"/>
      <c r="IPR55" s="367"/>
      <c r="IPS55" s="367"/>
      <c r="IPT55" s="367"/>
      <c r="IPU55" s="367"/>
      <c r="IPV55" s="367"/>
      <c r="IPW55" s="367"/>
      <c r="IPX55" s="367"/>
      <c r="IPY55" s="367"/>
      <c r="IPZ55" s="367"/>
      <c r="IQA55" s="367"/>
      <c r="IQB55" s="367"/>
      <c r="IQC55" s="367"/>
      <c r="IQD55" s="367"/>
      <c r="IQE55" s="367"/>
      <c r="IQF55" s="367"/>
      <c r="IQG55" s="367"/>
      <c r="IQH55" s="367"/>
      <c r="IQI55" s="367"/>
      <c r="IQJ55" s="367"/>
      <c r="IQK55" s="367"/>
      <c r="IQL55" s="367"/>
      <c r="IQM55" s="367"/>
      <c r="IQN55" s="367"/>
      <c r="IQO55" s="367"/>
      <c r="IQP55" s="367"/>
      <c r="IQQ55" s="367"/>
      <c r="IQR55" s="367"/>
      <c r="IQS55" s="367"/>
      <c r="IQT55" s="367"/>
      <c r="IQU55" s="367"/>
      <c r="IQV55" s="367"/>
      <c r="IQW55" s="367"/>
      <c r="IQX55" s="367"/>
      <c r="IQY55" s="367"/>
      <c r="IQZ55" s="367"/>
      <c r="IRA55" s="367"/>
      <c r="IRB55" s="367"/>
      <c r="IRC55" s="367"/>
      <c r="IRD55" s="367"/>
      <c r="IRE55" s="367"/>
      <c r="IRF55" s="367"/>
      <c r="IRG55" s="367"/>
      <c r="IRH55" s="367"/>
      <c r="IRI55" s="367"/>
      <c r="IRJ55" s="367"/>
      <c r="IRK55" s="367"/>
      <c r="IRL55" s="367"/>
      <c r="IRM55" s="367"/>
      <c r="IRN55" s="367"/>
      <c r="IRO55" s="367"/>
      <c r="IRP55" s="367"/>
      <c r="IRQ55" s="367"/>
      <c r="IRR55" s="367"/>
      <c r="IRS55" s="367"/>
      <c r="IRT55" s="367"/>
      <c r="IRU55" s="367"/>
      <c r="IRV55" s="367"/>
      <c r="IRW55" s="367"/>
      <c r="IRX55" s="367"/>
      <c r="IRY55" s="367"/>
      <c r="IRZ55" s="367"/>
      <c r="ISA55" s="367"/>
      <c r="ISB55" s="367"/>
      <c r="ISC55" s="367"/>
      <c r="ISD55" s="367"/>
      <c r="ISE55" s="367"/>
      <c r="ISF55" s="367"/>
      <c r="ISG55" s="367"/>
      <c r="ISH55" s="367"/>
      <c r="ISI55" s="367"/>
      <c r="ISJ55" s="367"/>
      <c r="ISK55" s="367"/>
      <c r="ISL55" s="367"/>
      <c r="ISM55" s="367"/>
      <c r="ISN55" s="367"/>
      <c r="ISO55" s="367"/>
      <c r="ISP55" s="367"/>
      <c r="ISQ55" s="367"/>
      <c r="ISR55" s="367"/>
      <c r="ISS55" s="367"/>
      <c r="IST55" s="367"/>
      <c r="ISU55" s="367"/>
      <c r="ISV55" s="367"/>
      <c r="ISW55" s="367"/>
      <c r="ISX55" s="367"/>
      <c r="ISY55" s="367"/>
      <c r="ISZ55" s="367"/>
      <c r="ITA55" s="367"/>
      <c r="ITB55" s="367"/>
      <c r="ITC55" s="367"/>
      <c r="ITD55" s="367"/>
      <c r="ITE55" s="367"/>
      <c r="ITF55" s="367"/>
      <c r="ITG55" s="367"/>
      <c r="ITH55" s="367"/>
      <c r="ITI55" s="367"/>
      <c r="ITJ55" s="367"/>
      <c r="ITK55" s="367"/>
      <c r="ITL55" s="367"/>
      <c r="ITM55" s="367"/>
      <c r="ITN55" s="367"/>
      <c r="ITO55" s="367"/>
      <c r="ITP55" s="367"/>
      <c r="ITQ55" s="367"/>
      <c r="ITR55" s="367"/>
      <c r="ITS55" s="367"/>
      <c r="ITT55" s="367"/>
      <c r="ITU55" s="367"/>
      <c r="ITV55" s="367"/>
      <c r="ITW55" s="367"/>
      <c r="ITX55" s="367"/>
      <c r="ITY55" s="367"/>
      <c r="ITZ55" s="367"/>
      <c r="IUA55" s="367"/>
      <c r="IUB55" s="367"/>
      <c r="IUC55" s="367"/>
      <c r="IUD55" s="367"/>
      <c r="IUE55" s="367"/>
      <c r="IUF55" s="367"/>
      <c r="IUG55" s="367"/>
      <c r="IUH55" s="367"/>
      <c r="IUI55" s="367"/>
      <c r="IUJ55" s="367"/>
      <c r="IUK55" s="367"/>
      <c r="IUL55" s="367"/>
      <c r="IUM55" s="367"/>
      <c r="IUN55" s="367"/>
      <c r="IUO55" s="367"/>
      <c r="IUP55" s="367"/>
      <c r="IUQ55" s="367"/>
      <c r="IUR55" s="367"/>
      <c r="IUS55" s="367"/>
      <c r="IUT55" s="367"/>
      <c r="IUU55" s="367"/>
      <c r="IUV55" s="367"/>
      <c r="IUW55" s="367"/>
      <c r="IUX55" s="367"/>
      <c r="IUY55" s="367"/>
      <c r="IUZ55" s="367"/>
      <c r="IVA55" s="367"/>
      <c r="IVB55" s="367"/>
      <c r="IVC55" s="367"/>
      <c r="IVD55" s="367"/>
      <c r="IVE55" s="367"/>
      <c r="IVF55" s="367"/>
      <c r="IVG55" s="367"/>
      <c r="IVH55" s="367"/>
      <c r="IVI55" s="367"/>
      <c r="IVJ55" s="367"/>
      <c r="IVK55" s="367"/>
      <c r="IVL55" s="367"/>
      <c r="IVM55" s="367"/>
      <c r="IVN55" s="367"/>
      <c r="IVO55" s="367"/>
      <c r="IVP55" s="367"/>
      <c r="IVQ55" s="367"/>
      <c r="IVR55" s="367"/>
      <c r="IVS55" s="367"/>
      <c r="IVT55" s="367"/>
      <c r="IVU55" s="367"/>
      <c r="IVV55" s="367"/>
      <c r="IVW55" s="367"/>
      <c r="IVX55" s="367"/>
      <c r="IVY55" s="367"/>
      <c r="IVZ55" s="367"/>
      <c r="IWA55" s="367"/>
      <c r="IWB55" s="367"/>
      <c r="IWC55" s="367"/>
      <c r="IWD55" s="367"/>
      <c r="IWE55" s="367"/>
      <c r="IWF55" s="367"/>
      <c r="IWG55" s="367"/>
      <c r="IWH55" s="367"/>
      <c r="IWI55" s="367"/>
      <c r="IWJ55" s="367"/>
      <c r="IWK55" s="367"/>
      <c r="IWL55" s="367"/>
      <c r="IWM55" s="367"/>
      <c r="IWN55" s="367"/>
      <c r="IWO55" s="367"/>
      <c r="IWP55" s="367"/>
      <c r="IWQ55" s="367"/>
      <c r="IWR55" s="367"/>
      <c r="IWS55" s="367"/>
      <c r="IWT55" s="367"/>
      <c r="IWU55" s="367"/>
      <c r="IWV55" s="367"/>
      <c r="IWW55" s="367"/>
      <c r="IWX55" s="367"/>
      <c r="IWY55" s="367"/>
      <c r="IWZ55" s="367"/>
      <c r="IXA55" s="367"/>
      <c r="IXB55" s="367"/>
      <c r="IXC55" s="367"/>
      <c r="IXD55" s="367"/>
      <c r="IXE55" s="367"/>
      <c r="IXF55" s="367"/>
      <c r="IXG55" s="367"/>
      <c r="IXH55" s="367"/>
      <c r="IXI55" s="367"/>
      <c r="IXJ55" s="367"/>
      <c r="IXK55" s="367"/>
      <c r="IXL55" s="367"/>
      <c r="IXM55" s="367"/>
      <c r="IXN55" s="367"/>
      <c r="IXO55" s="367"/>
      <c r="IXP55" s="367"/>
      <c r="IXQ55" s="367"/>
      <c r="IXR55" s="367"/>
      <c r="IXS55" s="367"/>
      <c r="IXT55" s="367"/>
      <c r="IXU55" s="367"/>
      <c r="IXV55" s="367"/>
      <c r="IXW55" s="367"/>
      <c r="IXX55" s="367"/>
      <c r="IXY55" s="367"/>
      <c r="IXZ55" s="367"/>
      <c r="IYA55" s="367"/>
      <c r="IYB55" s="367"/>
      <c r="IYC55" s="367"/>
      <c r="IYD55" s="367"/>
      <c r="IYE55" s="367"/>
      <c r="IYF55" s="367"/>
      <c r="IYG55" s="367"/>
      <c r="IYH55" s="367"/>
      <c r="IYI55" s="367"/>
      <c r="IYJ55" s="367"/>
      <c r="IYK55" s="367"/>
      <c r="IYL55" s="367"/>
      <c r="IYM55" s="367"/>
      <c r="IYN55" s="367"/>
      <c r="IYO55" s="367"/>
      <c r="IYP55" s="367"/>
      <c r="IYQ55" s="367"/>
      <c r="IYR55" s="367"/>
      <c r="IYS55" s="367"/>
      <c r="IYT55" s="367"/>
      <c r="IYU55" s="367"/>
      <c r="IYV55" s="367"/>
      <c r="IYW55" s="367"/>
      <c r="IYX55" s="367"/>
      <c r="IYY55" s="367"/>
      <c r="IYZ55" s="367"/>
      <c r="IZA55" s="367"/>
      <c r="IZB55" s="367"/>
      <c r="IZC55" s="367"/>
      <c r="IZD55" s="367"/>
      <c r="IZE55" s="367"/>
      <c r="IZF55" s="367"/>
      <c r="IZG55" s="367"/>
      <c r="IZH55" s="367"/>
      <c r="IZI55" s="367"/>
      <c r="IZJ55" s="367"/>
      <c r="IZK55" s="367"/>
      <c r="IZL55" s="367"/>
      <c r="IZM55" s="367"/>
      <c r="IZN55" s="367"/>
      <c r="IZO55" s="367"/>
      <c r="IZP55" s="367"/>
      <c r="IZQ55" s="367"/>
      <c r="IZR55" s="367"/>
      <c r="IZS55" s="367"/>
      <c r="IZT55" s="367"/>
      <c r="IZU55" s="367"/>
      <c r="IZV55" s="367"/>
      <c r="IZW55" s="367"/>
      <c r="IZX55" s="367"/>
      <c r="IZY55" s="367"/>
      <c r="IZZ55" s="367"/>
      <c r="JAA55" s="367"/>
      <c r="JAB55" s="367"/>
      <c r="JAC55" s="367"/>
      <c r="JAD55" s="367"/>
      <c r="JAE55" s="367"/>
      <c r="JAF55" s="367"/>
      <c r="JAG55" s="367"/>
      <c r="JAH55" s="367"/>
      <c r="JAI55" s="367"/>
      <c r="JAJ55" s="367"/>
      <c r="JAK55" s="367"/>
      <c r="JAL55" s="367"/>
      <c r="JAM55" s="367"/>
      <c r="JAN55" s="367"/>
      <c r="JAO55" s="367"/>
      <c r="JAP55" s="367"/>
      <c r="JAQ55" s="367"/>
      <c r="JAR55" s="367"/>
      <c r="JAS55" s="367"/>
      <c r="JAT55" s="367"/>
      <c r="JAU55" s="367"/>
      <c r="JAV55" s="367"/>
      <c r="JAW55" s="367"/>
      <c r="JAX55" s="367"/>
      <c r="JAY55" s="367"/>
      <c r="JAZ55" s="367"/>
      <c r="JBA55" s="367"/>
      <c r="JBB55" s="367"/>
      <c r="JBC55" s="367"/>
      <c r="JBD55" s="367"/>
      <c r="JBE55" s="367"/>
      <c r="JBF55" s="367"/>
      <c r="JBG55" s="367"/>
      <c r="JBH55" s="367"/>
      <c r="JBI55" s="367"/>
      <c r="JBJ55" s="367"/>
      <c r="JBK55" s="367"/>
      <c r="JBL55" s="367"/>
      <c r="JBM55" s="367"/>
      <c r="JBN55" s="367"/>
      <c r="JBO55" s="367"/>
      <c r="JBP55" s="367"/>
      <c r="JBQ55" s="367"/>
      <c r="JBR55" s="367"/>
      <c r="JBS55" s="367"/>
      <c r="JBT55" s="367"/>
      <c r="JBU55" s="367"/>
      <c r="JBV55" s="367"/>
      <c r="JBW55" s="367"/>
      <c r="JBX55" s="367"/>
      <c r="JBY55" s="367"/>
      <c r="JBZ55" s="367"/>
      <c r="JCA55" s="367"/>
      <c r="JCB55" s="367"/>
      <c r="JCC55" s="367"/>
      <c r="JCD55" s="367"/>
      <c r="JCE55" s="367"/>
      <c r="JCF55" s="367"/>
      <c r="JCG55" s="367"/>
      <c r="JCH55" s="367"/>
      <c r="JCI55" s="367"/>
      <c r="JCJ55" s="367"/>
      <c r="JCK55" s="367"/>
      <c r="JCL55" s="367"/>
      <c r="JCM55" s="367"/>
      <c r="JCN55" s="367"/>
      <c r="JCO55" s="367"/>
      <c r="JCP55" s="367"/>
      <c r="JCQ55" s="367"/>
      <c r="JCR55" s="367"/>
      <c r="JCS55" s="367"/>
      <c r="JCT55" s="367"/>
      <c r="JCU55" s="367"/>
      <c r="JCV55" s="367"/>
      <c r="JCW55" s="367"/>
      <c r="JCX55" s="367"/>
      <c r="JCY55" s="367"/>
      <c r="JCZ55" s="367"/>
      <c r="JDA55" s="367"/>
      <c r="JDB55" s="367"/>
      <c r="JDC55" s="367"/>
      <c r="JDD55" s="367"/>
      <c r="JDE55" s="367"/>
      <c r="JDF55" s="367"/>
      <c r="JDG55" s="367"/>
      <c r="JDH55" s="367"/>
      <c r="JDI55" s="367"/>
      <c r="JDJ55" s="367"/>
      <c r="JDK55" s="367"/>
      <c r="JDL55" s="367"/>
      <c r="JDM55" s="367"/>
      <c r="JDN55" s="367"/>
      <c r="JDO55" s="367"/>
      <c r="JDP55" s="367"/>
      <c r="JDQ55" s="367"/>
      <c r="JDR55" s="367"/>
      <c r="JDS55" s="367"/>
      <c r="JDT55" s="367"/>
      <c r="JDU55" s="367"/>
      <c r="JDV55" s="367"/>
      <c r="JDW55" s="367"/>
      <c r="JDX55" s="367"/>
      <c r="JDY55" s="367"/>
      <c r="JDZ55" s="367"/>
      <c r="JEA55" s="367"/>
      <c r="JEB55" s="367"/>
      <c r="JEC55" s="367"/>
      <c r="JED55" s="367"/>
      <c r="JEE55" s="367"/>
      <c r="JEF55" s="367"/>
      <c r="JEG55" s="367"/>
      <c r="JEH55" s="367"/>
      <c r="JEI55" s="367"/>
      <c r="JEJ55" s="367"/>
      <c r="JEK55" s="367"/>
      <c r="JEL55" s="367"/>
      <c r="JEM55" s="367"/>
      <c r="JEN55" s="367"/>
      <c r="JEO55" s="367"/>
      <c r="JEP55" s="367"/>
      <c r="JEQ55" s="367"/>
      <c r="JER55" s="367"/>
      <c r="JES55" s="367"/>
      <c r="JET55" s="367"/>
      <c r="JEU55" s="367"/>
      <c r="JEV55" s="367"/>
      <c r="JEW55" s="367"/>
      <c r="JEX55" s="367"/>
      <c r="JEY55" s="367"/>
      <c r="JEZ55" s="367"/>
      <c r="JFA55" s="367"/>
      <c r="JFB55" s="367"/>
      <c r="JFC55" s="367"/>
      <c r="JFD55" s="367"/>
      <c r="JFE55" s="367"/>
      <c r="JFF55" s="367"/>
      <c r="JFG55" s="367"/>
      <c r="JFH55" s="367"/>
      <c r="JFI55" s="367"/>
      <c r="JFJ55" s="367"/>
      <c r="JFK55" s="367"/>
      <c r="JFL55" s="367"/>
      <c r="JFM55" s="367"/>
      <c r="JFN55" s="367"/>
      <c r="JFO55" s="367"/>
      <c r="JFP55" s="367"/>
      <c r="JFQ55" s="367"/>
      <c r="JFR55" s="367"/>
      <c r="JFS55" s="367"/>
      <c r="JFT55" s="367"/>
      <c r="JFU55" s="367"/>
      <c r="JFV55" s="367"/>
      <c r="JFW55" s="367"/>
      <c r="JFX55" s="367"/>
      <c r="JFY55" s="367"/>
      <c r="JFZ55" s="367"/>
      <c r="JGA55" s="367"/>
      <c r="JGB55" s="367"/>
      <c r="JGC55" s="367"/>
      <c r="JGD55" s="367"/>
      <c r="JGE55" s="367"/>
      <c r="JGF55" s="367"/>
      <c r="JGG55" s="367"/>
      <c r="JGH55" s="367"/>
      <c r="JGI55" s="367"/>
      <c r="JGJ55" s="367"/>
      <c r="JGK55" s="367"/>
      <c r="JGL55" s="367"/>
      <c r="JGM55" s="367"/>
      <c r="JGN55" s="367"/>
      <c r="JGO55" s="367"/>
      <c r="JGP55" s="367"/>
      <c r="JGQ55" s="367"/>
      <c r="JGR55" s="367"/>
      <c r="JGS55" s="367"/>
      <c r="JGT55" s="367"/>
      <c r="JGU55" s="367"/>
      <c r="JGV55" s="367"/>
      <c r="JGW55" s="367"/>
      <c r="JGX55" s="367"/>
      <c r="JGY55" s="367"/>
      <c r="JGZ55" s="367"/>
      <c r="JHA55" s="367"/>
      <c r="JHB55" s="367"/>
      <c r="JHC55" s="367"/>
      <c r="JHD55" s="367"/>
      <c r="JHE55" s="367"/>
      <c r="JHF55" s="367"/>
      <c r="JHG55" s="367"/>
      <c r="JHH55" s="367"/>
      <c r="JHI55" s="367"/>
      <c r="JHJ55" s="367"/>
      <c r="JHK55" s="367"/>
      <c r="JHL55" s="367"/>
      <c r="JHM55" s="367"/>
      <c r="JHN55" s="367"/>
      <c r="JHO55" s="367"/>
      <c r="JHP55" s="367"/>
      <c r="JHQ55" s="367"/>
      <c r="JHR55" s="367"/>
      <c r="JHS55" s="367"/>
      <c r="JHT55" s="367"/>
      <c r="JHU55" s="367"/>
      <c r="JHV55" s="367"/>
      <c r="JHW55" s="367"/>
      <c r="JHX55" s="367"/>
      <c r="JHY55" s="367"/>
      <c r="JHZ55" s="367"/>
      <c r="JIA55" s="367"/>
      <c r="JIB55" s="367"/>
      <c r="JIC55" s="367"/>
      <c r="JID55" s="367"/>
      <c r="JIE55" s="367"/>
      <c r="JIF55" s="367"/>
      <c r="JIG55" s="367"/>
      <c r="JIH55" s="367"/>
      <c r="JII55" s="367"/>
      <c r="JIJ55" s="367"/>
      <c r="JIK55" s="367"/>
      <c r="JIL55" s="367"/>
      <c r="JIM55" s="367"/>
      <c r="JIN55" s="367"/>
      <c r="JIO55" s="367"/>
      <c r="JIP55" s="367"/>
      <c r="JIQ55" s="367"/>
      <c r="JIR55" s="367"/>
      <c r="JIS55" s="367"/>
      <c r="JIT55" s="367"/>
      <c r="JIU55" s="367"/>
      <c r="JIV55" s="367"/>
      <c r="JIW55" s="367"/>
      <c r="JIX55" s="367"/>
      <c r="JIY55" s="367"/>
      <c r="JIZ55" s="367"/>
      <c r="JJA55" s="367"/>
      <c r="JJB55" s="367"/>
      <c r="JJC55" s="367"/>
      <c r="JJD55" s="367"/>
      <c r="JJE55" s="367"/>
      <c r="JJF55" s="367"/>
      <c r="JJG55" s="367"/>
      <c r="JJH55" s="367"/>
      <c r="JJI55" s="367"/>
      <c r="JJJ55" s="367"/>
      <c r="JJK55" s="367"/>
      <c r="JJL55" s="367"/>
      <c r="JJM55" s="367"/>
      <c r="JJN55" s="367"/>
      <c r="JJO55" s="367"/>
      <c r="JJP55" s="367"/>
      <c r="JJQ55" s="367"/>
      <c r="JJR55" s="367"/>
      <c r="JJS55" s="367"/>
      <c r="JJT55" s="367"/>
      <c r="JJU55" s="367"/>
      <c r="JJV55" s="367"/>
      <c r="JJW55" s="367"/>
      <c r="JJX55" s="367"/>
      <c r="JJY55" s="367"/>
      <c r="JJZ55" s="367"/>
      <c r="JKA55" s="367"/>
      <c r="JKB55" s="367"/>
      <c r="JKC55" s="367"/>
      <c r="JKD55" s="367"/>
      <c r="JKE55" s="367"/>
      <c r="JKF55" s="367"/>
      <c r="JKG55" s="367"/>
      <c r="JKH55" s="367"/>
      <c r="JKI55" s="367"/>
      <c r="JKJ55" s="367"/>
      <c r="JKK55" s="367"/>
      <c r="JKL55" s="367"/>
      <c r="JKM55" s="367"/>
      <c r="JKN55" s="367"/>
      <c r="JKO55" s="367"/>
      <c r="JKP55" s="367"/>
      <c r="JKQ55" s="367"/>
      <c r="JKR55" s="367"/>
      <c r="JKS55" s="367"/>
      <c r="JKT55" s="367"/>
      <c r="JKU55" s="367"/>
      <c r="JKV55" s="367"/>
      <c r="JKW55" s="367"/>
      <c r="JKX55" s="367"/>
      <c r="JKY55" s="367"/>
      <c r="JKZ55" s="367"/>
      <c r="JLA55" s="367"/>
      <c r="JLB55" s="367"/>
      <c r="JLC55" s="367"/>
      <c r="JLD55" s="367"/>
      <c r="JLE55" s="367"/>
      <c r="JLF55" s="367"/>
      <c r="JLG55" s="367"/>
      <c r="JLH55" s="367"/>
      <c r="JLI55" s="367"/>
      <c r="JLJ55" s="367"/>
      <c r="JLK55" s="367"/>
      <c r="JLL55" s="367"/>
      <c r="JLM55" s="367"/>
      <c r="JLN55" s="367"/>
      <c r="JLO55" s="367"/>
      <c r="JLP55" s="367"/>
      <c r="JLQ55" s="367"/>
      <c r="JLR55" s="367"/>
      <c r="JLS55" s="367"/>
      <c r="JLT55" s="367"/>
      <c r="JLU55" s="367"/>
      <c r="JLV55" s="367"/>
      <c r="JLW55" s="367"/>
      <c r="JLX55" s="367"/>
      <c r="JLY55" s="367"/>
      <c r="JLZ55" s="367"/>
      <c r="JMA55" s="367"/>
      <c r="JMB55" s="367"/>
      <c r="JMC55" s="367"/>
      <c r="JMD55" s="367"/>
      <c r="JME55" s="367"/>
      <c r="JMF55" s="367"/>
      <c r="JMG55" s="367"/>
      <c r="JMH55" s="367"/>
      <c r="JMI55" s="367"/>
      <c r="JMJ55" s="367"/>
      <c r="JMK55" s="367"/>
      <c r="JML55" s="367"/>
      <c r="JMM55" s="367"/>
      <c r="JMN55" s="367"/>
      <c r="JMO55" s="367"/>
      <c r="JMP55" s="367"/>
      <c r="JMQ55" s="367"/>
      <c r="JMR55" s="367"/>
      <c r="JMS55" s="367"/>
      <c r="JMT55" s="367"/>
      <c r="JMU55" s="367"/>
      <c r="JMV55" s="367"/>
      <c r="JMW55" s="367"/>
      <c r="JMX55" s="367"/>
      <c r="JMY55" s="367"/>
      <c r="JMZ55" s="367"/>
      <c r="JNA55" s="367"/>
      <c r="JNB55" s="367"/>
      <c r="JNC55" s="367"/>
      <c r="JND55" s="367"/>
      <c r="JNE55" s="367"/>
      <c r="JNF55" s="367"/>
      <c r="JNG55" s="367"/>
      <c r="JNH55" s="367"/>
      <c r="JNI55" s="367"/>
      <c r="JNJ55" s="367"/>
      <c r="JNK55" s="367"/>
      <c r="JNL55" s="367"/>
      <c r="JNM55" s="367"/>
      <c r="JNN55" s="367"/>
      <c r="JNO55" s="367"/>
      <c r="JNP55" s="367"/>
      <c r="JNQ55" s="367"/>
      <c r="JNR55" s="367"/>
      <c r="JNS55" s="367"/>
      <c r="JNT55" s="367"/>
      <c r="JNU55" s="367"/>
      <c r="JNV55" s="367"/>
      <c r="JNW55" s="367"/>
      <c r="JNX55" s="367"/>
      <c r="JNY55" s="367"/>
      <c r="JNZ55" s="367"/>
      <c r="JOA55" s="367"/>
      <c r="JOB55" s="367"/>
      <c r="JOC55" s="367"/>
      <c r="JOD55" s="367"/>
      <c r="JOE55" s="367"/>
      <c r="JOF55" s="367"/>
      <c r="JOG55" s="367"/>
      <c r="JOH55" s="367"/>
      <c r="JOI55" s="367"/>
      <c r="JOJ55" s="367"/>
      <c r="JOK55" s="367"/>
      <c r="JOL55" s="367"/>
      <c r="JOM55" s="367"/>
      <c r="JON55" s="367"/>
      <c r="JOO55" s="367"/>
      <c r="JOP55" s="367"/>
      <c r="JOQ55" s="367"/>
      <c r="JOR55" s="367"/>
      <c r="JOS55" s="367"/>
      <c r="JOT55" s="367"/>
      <c r="JOU55" s="367"/>
      <c r="JOV55" s="367"/>
      <c r="JOW55" s="367"/>
      <c r="JOX55" s="367"/>
      <c r="JOY55" s="367"/>
      <c r="JOZ55" s="367"/>
      <c r="JPA55" s="367"/>
      <c r="JPB55" s="367"/>
      <c r="JPC55" s="367"/>
      <c r="JPD55" s="367"/>
      <c r="JPE55" s="367"/>
      <c r="JPF55" s="367"/>
      <c r="JPG55" s="367"/>
      <c r="JPH55" s="367"/>
      <c r="JPI55" s="367"/>
      <c r="JPJ55" s="367"/>
      <c r="JPK55" s="367"/>
      <c r="JPL55" s="367"/>
      <c r="JPM55" s="367"/>
      <c r="JPN55" s="367"/>
      <c r="JPO55" s="367"/>
      <c r="JPP55" s="367"/>
      <c r="JPQ55" s="367"/>
      <c r="JPR55" s="367"/>
      <c r="JPS55" s="367"/>
      <c r="JPT55" s="367"/>
      <c r="JPU55" s="367"/>
      <c r="JPV55" s="367"/>
      <c r="JPW55" s="367"/>
      <c r="JPX55" s="367"/>
      <c r="JPY55" s="367"/>
      <c r="JPZ55" s="367"/>
      <c r="JQA55" s="367"/>
      <c r="JQB55" s="367"/>
      <c r="JQC55" s="367"/>
      <c r="JQD55" s="367"/>
      <c r="JQE55" s="367"/>
      <c r="JQF55" s="367"/>
      <c r="JQG55" s="367"/>
      <c r="JQH55" s="367"/>
      <c r="JQI55" s="367"/>
      <c r="JQJ55" s="367"/>
      <c r="JQK55" s="367"/>
      <c r="JQL55" s="367"/>
      <c r="JQM55" s="367"/>
      <c r="JQN55" s="367"/>
      <c r="JQO55" s="367"/>
      <c r="JQP55" s="367"/>
      <c r="JQQ55" s="367"/>
      <c r="JQR55" s="367"/>
      <c r="JQS55" s="367"/>
      <c r="JQT55" s="367"/>
      <c r="JQU55" s="367"/>
      <c r="JQV55" s="367"/>
      <c r="JQW55" s="367"/>
      <c r="JQX55" s="367"/>
      <c r="JQY55" s="367"/>
      <c r="JQZ55" s="367"/>
      <c r="JRA55" s="367"/>
      <c r="JRB55" s="367"/>
      <c r="JRC55" s="367"/>
      <c r="JRD55" s="367"/>
      <c r="JRE55" s="367"/>
      <c r="JRF55" s="367"/>
      <c r="JRG55" s="367"/>
      <c r="JRH55" s="367"/>
      <c r="JRI55" s="367"/>
      <c r="JRJ55" s="367"/>
      <c r="JRK55" s="367"/>
      <c r="JRL55" s="367"/>
      <c r="JRM55" s="367"/>
      <c r="JRN55" s="367"/>
      <c r="JRO55" s="367"/>
      <c r="JRP55" s="367"/>
      <c r="JRQ55" s="367"/>
      <c r="JRR55" s="367"/>
      <c r="JRS55" s="367"/>
      <c r="JRT55" s="367"/>
      <c r="JRU55" s="367"/>
      <c r="JRV55" s="367"/>
      <c r="JRW55" s="367"/>
      <c r="JRX55" s="367"/>
      <c r="JRY55" s="367"/>
      <c r="JRZ55" s="367"/>
      <c r="JSA55" s="367"/>
      <c r="JSB55" s="367"/>
      <c r="JSC55" s="367"/>
      <c r="JSD55" s="367"/>
      <c r="JSE55" s="367"/>
      <c r="JSF55" s="367"/>
      <c r="JSG55" s="367"/>
      <c r="JSH55" s="367"/>
      <c r="JSI55" s="367"/>
      <c r="JSJ55" s="367"/>
      <c r="JSK55" s="367"/>
      <c r="JSL55" s="367"/>
      <c r="JSM55" s="367"/>
      <c r="JSN55" s="367"/>
      <c r="JSO55" s="367"/>
      <c r="JSP55" s="367"/>
      <c r="JSQ55" s="367"/>
      <c r="JSR55" s="367"/>
      <c r="JSS55" s="367"/>
      <c r="JST55" s="367"/>
      <c r="JSU55" s="367"/>
      <c r="JSV55" s="367"/>
      <c r="JSW55" s="367"/>
      <c r="JSX55" s="367"/>
      <c r="JSY55" s="367"/>
      <c r="JSZ55" s="367"/>
      <c r="JTA55" s="367"/>
      <c r="JTB55" s="367"/>
      <c r="JTC55" s="367"/>
      <c r="JTD55" s="367"/>
      <c r="JTE55" s="367"/>
      <c r="JTF55" s="367"/>
      <c r="JTG55" s="367"/>
      <c r="JTH55" s="367"/>
      <c r="JTI55" s="367"/>
      <c r="JTJ55" s="367"/>
      <c r="JTK55" s="367"/>
      <c r="JTL55" s="367"/>
      <c r="JTM55" s="367"/>
      <c r="JTN55" s="367"/>
      <c r="JTO55" s="367"/>
      <c r="JTP55" s="367"/>
      <c r="JTQ55" s="367"/>
      <c r="JTR55" s="367"/>
      <c r="JTS55" s="367"/>
      <c r="JTT55" s="367"/>
      <c r="JTU55" s="367"/>
      <c r="JTV55" s="367"/>
      <c r="JTW55" s="367"/>
      <c r="JTX55" s="367"/>
      <c r="JTY55" s="367"/>
      <c r="JTZ55" s="367"/>
      <c r="JUA55" s="367"/>
      <c r="JUB55" s="367"/>
      <c r="JUC55" s="367"/>
      <c r="JUD55" s="367"/>
      <c r="JUE55" s="367"/>
      <c r="JUF55" s="367"/>
      <c r="JUG55" s="367"/>
      <c r="JUH55" s="367"/>
      <c r="JUI55" s="367"/>
      <c r="JUJ55" s="367"/>
      <c r="JUK55" s="367"/>
      <c r="JUL55" s="367"/>
      <c r="JUM55" s="367"/>
      <c r="JUN55" s="367"/>
      <c r="JUO55" s="367"/>
      <c r="JUP55" s="367"/>
      <c r="JUQ55" s="367"/>
      <c r="JUR55" s="367"/>
      <c r="JUS55" s="367"/>
      <c r="JUT55" s="367"/>
      <c r="JUU55" s="367"/>
      <c r="JUV55" s="367"/>
      <c r="JUW55" s="367"/>
      <c r="JUX55" s="367"/>
      <c r="JUY55" s="367"/>
      <c r="JUZ55" s="367"/>
      <c r="JVA55" s="367"/>
      <c r="JVB55" s="367"/>
      <c r="JVC55" s="367"/>
      <c r="JVD55" s="367"/>
      <c r="JVE55" s="367"/>
      <c r="JVF55" s="367"/>
      <c r="JVG55" s="367"/>
      <c r="JVH55" s="367"/>
      <c r="JVI55" s="367"/>
      <c r="JVJ55" s="367"/>
      <c r="JVK55" s="367"/>
      <c r="JVL55" s="367"/>
      <c r="JVM55" s="367"/>
      <c r="JVN55" s="367"/>
      <c r="JVO55" s="367"/>
      <c r="JVP55" s="367"/>
      <c r="JVQ55" s="367"/>
      <c r="JVR55" s="367"/>
      <c r="JVS55" s="367"/>
      <c r="JVT55" s="367"/>
      <c r="JVU55" s="367"/>
      <c r="JVV55" s="367"/>
      <c r="JVW55" s="367"/>
      <c r="JVX55" s="367"/>
      <c r="JVY55" s="367"/>
      <c r="JVZ55" s="367"/>
      <c r="JWA55" s="367"/>
      <c r="JWB55" s="367"/>
      <c r="JWC55" s="367"/>
      <c r="JWD55" s="367"/>
      <c r="JWE55" s="367"/>
      <c r="JWF55" s="367"/>
      <c r="JWG55" s="367"/>
      <c r="JWH55" s="367"/>
      <c r="JWI55" s="367"/>
      <c r="JWJ55" s="367"/>
      <c r="JWK55" s="367"/>
      <c r="JWL55" s="367"/>
      <c r="JWM55" s="367"/>
      <c r="JWN55" s="367"/>
      <c r="JWO55" s="367"/>
      <c r="JWP55" s="367"/>
      <c r="JWQ55" s="367"/>
      <c r="JWR55" s="367"/>
      <c r="JWS55" s="367"/>
      <c r="JWT55" s="367"/>
      <c r="JWU55" s="367"/>
      <c r="JWV55" s="367"/>
      <c r="JWW55" s="367"/>
      <c r="JWX55" s="367"/>
      <c r="JWY55" s="367"/>
      <c r="JWZ55" s="367"/>
      <c r="JXA55" s="367"/>
      <c r="JXB55" s="367"/>
      <c r="JXC55" s="367"/>
      <c r="JXD55" s="367"/>
      <c r="JXE55" s="367"/>
      <c r="JXF55" s="367"/>
      <c r="JXG55" s="367"/>
      <c r="JXH55" s="367"/>
      <c r="JXI55" s="367"/>
      <c r="JXJ55" s="367"/>
      <c r="JXK55" s="367"/>
      <c r="JXL55" s="367"/>
      <c r="JXM55" s="367"/>
      <c r="JXN55" s="367"/>
      <c r="JXO55" s="367"/>
      <c r="JXP55" s="367"/>
      <c r="JXQ55" s="367"/>
      <c r="JXR55" s="367"/>
      <c r="JXS55" s="367"/>
      <c r="JXT55" s="367"/>
      <c r="JXU55" s="367"/>
      <c r="JXV55" s="367"/>
      <c r="JXW55" s="367"/>
      <c r="JXX55" s="367"/>
      <c r="JXY55" s="367"/>
      <c r="JXZ55" s="367"/>
      <c r="JYA55" s="367"/>
      <c r="JYB55" s="367"/>
      <c r="JYC55" s="367"/>
      <c r="JYD55" s="367"/>
      <c r="JYE55" s="367"/>
      <c r="JYF55" s="367"/>
      <c r="JYG55" s="367"/>
      <c r="JYH55" s="367"/>
      <c r="JYI55" s="367"/>
      <c r="JYJ55" s="367"/>
      <c r="JYK55" s="367"/>
      <c r="JYL55" s="367"/>
      <c r="JYM55" s="367"/>
      <c r="JYN55" s="367"/>
      <c r="JYO55" s="367"/>
      <c r="JYP55" s="367"/>
      <c r="JYQ55" s="367"/>
      <c r="JYR55" s="367"/>
      <c r="JYS55" s="367"/>
      <c r="JYT55" s="367"/>
      <c r="JYU55" s="367"/>
      <c r="JYV55" s="367"/>
      <c r="JYW55" s="367"/>
      <c r="JYX55" s="367"/>
      <c r="JYY55" s="367"/>
      <c r="JYZ55" s="367"/>
      <c r="JZA55" s="367"/>
      <c r="JZB55" s="367"/>
      <c r="JZC55" s="367"/>
      <c r="JZD55" s="367"/>
      <c r="JZE55" s="367"/>
      <c r="JZF55" s="367"/>
      <c r="JZG55" s="367"/>
      <c r="JZH55" s="367"/>
      <c r="JZI55" s="367"/>
      <c r="JZJ55" s="367"/>
      <c r="JZK55" s="367"/>
      <c r="JZL55" s="367"/>
      <c r="JZM55" s="367"/>
      <c r="JZN55" s="367"/>
      <c r="JZO55" s="367"/>
      <c r="JZP55" s="367"/>
      <c r="JZQ55" s="367"/>
      <c r="JZR55" s="367"/>
      <c r="JZS55" s="367"/>
      <c r="JZT55" s="367"/>
      <c r="JZU55" s="367"/>
      <c r="JZV55" s="367"/>
      <c r="JZW55" s="367"/>
      <c r="JZX55" s="367"/>
      <c r="JZY55" s="367"/>
      <c r="JZZ55" s="367"/>
      <c r="KAA55" s="367"/>
      <c r="KAB55" s="367"/>
      <c r="KAC55" s="367"/>
      <c r="KAD55" s="367"/>
      <c r="KAE55" s="367"/>
      <c r="KAF55" s="367"/>
      <c r="KAG55" s="367"/>
      <c r="KAH55" s="367"/>
      <c r="KAI55" s="367"/>
      <c r="KAJ55" s="367"/>
      <c r="KAK55" s="367"/>
      <c r="KAL55" s="367"/>
      <c r="KAM55" s="367"/>
      <c r="KAN55" s="367"/>
      <c r="KAO55" s="367"/>
      <c r="KAP55" s="367"/>
      <c r="KAQ55" s="367"/>
      <c r="KAR55" s="367"/>
      <c r="KAS55" s="367"/>
      <c r="KAT55" s="367"/>
      <c r="KAU55" s="367"/>
      <c r="KAV55" s="367"/>
      <c r="KAW55" s="367"/>
      <c r="KAX55" s="367"/>
      <c r="KAY55" s="367"/>
      <c r="KAZ55" s="367"/>
      <c r="KBA55" s="367"/>
      <c r="KBB55" s="367"/>
      <c r="KBC55" s="367"/>
      <c r="KBD55" s="367"/>
      <c r="KBE55" s="367"/>
      <c r="KBF55" s="367"/>
      <c r="KBG55" s="367"/>
      <c r="KBH55" s="367"/>
      <c r="KBI55" s="367"/>
      <c r="KBJ55" s="367"/>
      <c r="KBK55" s="367"/>
      <c r="KBL55" s="367"/>
      <c r="KBM55" s="367"/>
      <c r="KBN55" s="367"/>
      <c r="KBO55" s="367"/>
      <c r="KBP55" s="367"/>
      <c r="KBQ55" s="367"/>
      <c r="KBR55" s="367"/>
      <c r="KBS55" s="367"/>
      <c r="KBT55" s="367"/>
      <c r="KBU55" s="367"/>
      <c r="KBV55" s="367"/>
      <c r="KBW55" s="367"/>
      <c r="KBX55" s="367"/>
      <c r="KBY55" s="367"/>
      <c r="KBZ55" s="367"/>
      <c r="KCA55" s="367"/>
      <c r="KCB55" s="367"/>
      <c r="KCC55" s="367"/>
      <c r="KCD55" s="367"/>
      <c r="KCE55" s="367"/>
      <c r="KCF55" s="367"/>
      <c r="KCG55" s="367"/>
      <c r="KCH55" s="367"/>
      <c r="KCI55" s="367"/>
      <c r="KCJ55" s="367"/>
      <c r="KCK55" s="367"/>
      <c r="KCL55" s="367"/>
      <c r="KCM55" s="367"/>
      <c r="KCN55" s="367"/>
      <c r="KCO55" s="367"/>
      <c r="KCP55" s="367"/>
      <c r="KCQ55" s="367"/>
      <c r="KCR55" s="367"/>
      <c r="KCS55" s="367"/>
      <c r="KCT55" s="367"/>
      <c r="KCU55" s="367"/>
      <c r="KCV55" s="367"/>
      <c r="KCW55" s="367"/>
      <c r="KCX55" s="367"/>
      <c r="KCY55" s="367"/>
      <c r="KCZ55" s="367"/>
      <c r="KDA55" s="367"/>
      <c r="KDB55" s="367"/>
      <c r="KDC55" s="367"/>
      <c r="KDD55" s="367"/>
      <c r="KDE55" s="367"/>
      <c r="KDF55" s="367"/>
      <c r="KDG55" s="367"/>
      <c r="KDH55" s="367"/>
      <c r="KDI55" s="367"/>
      <c r="KDJ55" s="367"/>
      <c r="KDK55" s="367"/>
      <c r="KDL55" s="367"/>
      <c r="KDM55" s="367"/>
      <c r="KDN55" s="367"/>
      <c r="KDO55" s="367"/>
      <c r="KDP55" s="367"/>
      <c r="KDQ55" s="367"/>
      <c r="KDR55" s="367"/>
      <c r="KDS55" s="367"/>
      <c r="KDT55" s="367"/>
      <c r="KDU55" s="367"/>
      <c r="KDV55" s="367"/>
      <c r="KDW55" s="367"/>
      <c r="KDX55" s="367"/>
      <c r="KDY55" s="367"/>
      <c r="KDZ55" s="367"/>
      <c r="KEA55" s="367"/>
      <c r="KEB55" s="367"/>
      <c r="KEC55" s="367"/>
      <c r="KED55" s="367"/>
      <c r="KEE55" s="367"/>
      <c r="KEF55" s="367"/>
      <c r="KEG55" s="367"/>
      <c r="KEH55" s="367"/>
      <c r="KEI55" s="367"/>
      <c r="KEJ55" s="367"/>
      <c r="KEK55" s="367"/>
      <c r="KEL55" s="367"/>
      <c r="KEM55" s="367"/>
      <c r="KEN55" s="367"/>
      <c r="KEO55" s="367"/>
      <c r="KEP55" s="367"/>
      <c r="KEQ55" s="367"/>
      <c r="KER55" s="367"/>
      <c r="KES55" s="367"/>
      <c r="KET55" s="367"/>
      <c r="KEU55" s="367"/>
      <c r="KEV55" s="367"/>
      <c r="KEW55" s="367"/>
      <c r="KEX55" s="367"/>
      <c r="KEY55" s="367"/>
      <c r="KEZ55" s="367"/>
      <c r="KFA55" s="367"/>
      <c r="KFB55" s="367"/>
      <c r="KFC55" s="367"/>
      <c r="KFD55" s="367"/>
      <c r="KFE55" s="367"/>
      <c r="KFF55" s="367"/>
      <c r="KFG55" s="367"/>
      <c r="KFH55" s="367"/>
      <c r="KFI55" s="367"/>
      <c r="KFJ55" s="367"/>
      <c r="KFK55" s="367"/>
      <c r="KFL55" s="367"/>
      <c r="KFM55" s="367"/>
      <c r="KFN55" s="367"/>
      <c r="KFO55" s="367"/>
      <c r="KFP55" s="367"/>
      <c r="KFQ55" s="367"/>
      <c r="KFR55" s="367"/>
      <c r="KFS55" s="367"/>
      <c r="KFT55" s="367"/>
      <c r="KFU55" s="367"/>
      <c r="KFV55" s="367"/>
      <c r="KFW55" s="367"/>
      <c r="KFX55" s="367"/>
      <c r="KFY55" s="367"/>
      <c r="KFZ55" s="367"/>
      <c r="KGA55" s="367"/>
      <c r="KGB55" s="367"/>
      <c r="KGC55" s="367"/>
      <c r="KGD55" s="367"/>
      <c r="KGE55" s="367"/>
      <c r="KGF55" s="367"/>
      <c r="KGG55" s="367"/>
      <c r="KGH55" s="367"/>
      <c r="KGI55" s="367"/>
      <c r="KGJ55" s="367"/>
      <c r="KGK55" s="367"/>
      <c r="KGL55" s="367"/>
      <c r="KGM55" s="367"/>
      <c r="KGN55" s="367"/>
      <c r="KGO55" s="367"/>
      <c r="KGP55" s="367"/>
      <c r="KGQ55" s="367"/>
      <c r="KGR55" s="367"/>
      <c r="KGS55" s="367"/>
      <c r="KGT55" s="367"/>
      <c r="KGU55" s="367"/>
      <c r="KGV55" s="367"/>
      <c r="KGW55" s="367"/>
      <c r="KGX55" s="367"/>
      <c r="KGY55" s="367"/>
      <c r="KGZ55" s="367"/>
      <c r="KHA55" s="367"/>
      <c r="KHB55" s="367"/>
      <c r="KHC55" s="367"/>
      <c r="KHD55" s="367"/>
      <c r="KHE55" s="367"/>
      <c r="KHF55" s="367"/>
      <c r="KHG55" s="367"/>
      <c r="KHH55" s="367"/>
      <c r="KHI55" s="367"/>
      <c r="KHJ55" s="367"/>
      <c r="KHK55" s="367"/>
      <c r="KHL55" s="367"/>
      <c r="KHM55" s="367"/>
      <c r="KHN55" s="367"/>
      <c r="KHO55" s="367"/>
      <c r="KHP55" s="367"/>
      <c r="KHQ55" s="367"/>
      <c r="KHR55" s="367"/>
      <c r="KHS55" s="367"/>
      <c r="KHT55" s="367"/>
      <c r="KHU55" s="367"/>
      <c r="KHV55" s="367"/>
      <c r="KHW55" s="367"/>
      <c r="KHX55" s="367"/>
      <c r="KHY55" s="367"/>
      <c r="KHZ55" s="367"/>
      <c r="KIA55" s="367"/>
      <c r="KIB55" s="367"/>
      <c r="KIC55" s="367"/>
      <c r="KID55" s="367"/>
      <c r="KIE55" s="367"/>
      <c r="KIF55" s="367"/>
      <c r="KIG55" s="367"/>
      <c r="KIH55" s="367"/>
      <c r="KII55" s="367"/>
      <c r="KIJ55" s="367"/>
      <c r="KIK55" s="367"/>
      <c r="KIL55" s="367"/>
      <c r="KIM55" s="367"/>
      <c r="KIN55" s="367"/>
      <c r="KIO55" s="367"/>
      <c r="KIP55" s="367"/>
      <c r="KIQ55" s="367"/>
      <c r="KIR55" s="367"/>
      <c r="KIS55" s="367"/>
      <c r="KIT55" s="367"/>
      <c r="KIU55" s="367"/>
      <c r="KIV55" s="367"/>
      <c r="KIW55" s="367"/>
      <c r="KIX55" s="367"/>
      <c r="KIY55" s="367"/>
      <c r="KIZ55" s="367"/>
      <c r="KJA55" s="367"/>
      <c r="KJB55" s="367"/>
      <c r="KJC55" s="367"/>
      <c r="KJD55" s="367"/>
      <c r="KJE55" s="367"/>
      <c r="KJF55" s="367"/>
      <c r="KJG55" s="367"/>
      <c r="KJH55" s="367"/>
      <c r="KJI55" s="367"/>
      <c r="KJJ55" s="367"/>
      <c r="KJK55" s="367"/>
      <c r="KJL55" s="367"/>
      <c r="KJM55" s="367"/>
      <c r="KJN55" s="367"/>
      <c r="KJO55" s="367"/>
      <c r="KJP55" s="367"/>
      <c r="KJQ55" s="367"/>
      <c r="KJR55" s="367"/>
      <c r="KJS55" s="367"/>
      <c r="KJT55" s="367"/>
      <c r="KJU55" s="367"/>
      <c r="KJV55" s="367"/>
      <c r="KJW55" s="367"/>
      <c r="KJX55" s="367"/>
      <c r="KJY55" s="367"/>
      <c r="KJZ55" s="367"/>
      <c r="KKA55" s="367"/>
      <c r="KKB55" s="367"/>
      <c r="KKC55" s="367"/>
      <c r="KKD55" s="367"/>
      <c r="KKE55" s="367"/>
      <c r="KKF55" s="367"/>
      <c r="KKG55" s="367"/>
      <c r="KKH55" s="367"/>
      <c r="KKI55" s="367"/>
      <c r="KKJ55" s="367"/>
      <c r="KKK55" s="367"/>
      <c r="KKL55" s="367"/>
      <c r="KKM55" s="367"/>
      <c r="KKN55" s="367"/>
      <c r="KKO55" s="367"/>
      <c r="KKP55" s="367"/>
      <c r="KKQ55" s="367"/>
      <c r="KKR55" s="367"/>
      <c r="KKS55" s="367"/>
      <c r="KKT55" s="367"/>
      <c r="KKU55" s="367"/>
      <c r="KKV55" s="367"/>
      <c r="KKW55" s="367"/>
      <c r="KKX55" s="367"/>
      <c r="KKY55" s="367"/>
      <c r="KKZ55" s="367"/>
      <c r="KLA55" s="367"/>
      <c r="KLB55" s="367"/>
      <c r="KLC55" s="367"/>
      <c r="KLD55" s="367"/>
      <c r="KLE55" s="367"/>
      <c r="KLF55" s="367"/>
      <c r="KLG55" s="367"/>
      <c r="KLH55" s="367"/>
      <c r="KLI55" s="367"/>
      <c r="KLJ55" s="367"/>
      <c r="KLK55" s="367"/>
      <c r="KLL55" s="367"/>
      <c r="KLM55" s="367"/>
      <c r="KLN55" s="367"/>
      <c r="KLO55" s="367"/>
      <c r="KLP55" s="367"/>
      <c r="KLQ55" s="367"/>
      <c r="KLR55" s="367"/>
      <c r="KLS55" s="367"/>
      <c r="KLT55" s="367"/>
      <c r="KLU55" s="367"/>
      <c r="KLV55" s="367"/>
      <c r="KLW55" s="367"/>
      <c r="KLX55" s="367"/>
      <c r="KLY55" s="367"/>
      <c r="KLZ55" s="367"/>
      <c r="KMA55" s="367"/>
      <c r="KMB55" s="367"/>
      <c r="KMC55" s="367"/>
      <c r="KMD55" s="367"/>
      <c r="KME55" s="367"/>
      <c r="KMF55" s="367"/>
      <c r="KMG55" s="367"/>
      <c r="KMH55" s="367"/>
      <c r="KMI55" s="367"/>
      <c r="KMJ55" s="367"/>
      <c r="KMK55" s="367"/>
      <c r="KML55" s="367"/>
      <c r="KMM55" s="367"/>
      <c r="KMN55" s="367"/>
      <c r="KMO55" s="367"/>
      <c r="KMP55" s="367"/>
      <c r="KMQ55" s="367"/>
      <c r="KMR55" s="367"/>
      <c r="KMS55" s="367"/>
      <c r="KMT55" s="367"/>
      <c r="KMU55" s="367"/>
      <c r="KMV55" s="367"/>
      <c r="KMW55" s="367"/>
      <c r="KMX55" s="367"/>
      <c r="KMY55" s="367"/>
      <c r="KMZ55" s="367"/>
      <c r="KNA55" s="367"/>
      <c r="KNB55" s="367"/>
      <c r="KNC55" s="367"/>
      <c r="KND55" s="367"/>
      <c r="KNE55" s="367"/>
      <c r="KNF55" s="367"/>
      <c r="KNG55" s="367"/>
      <c r="KNH55" s="367"/>
      <c r="KNI55" s="367"/>
      <c r="KNJ55" s="367"/>
      <c r="KNK55" s="367"/>
      <c r="KNL55" s="367"/>
      <c r="KNM55" s="367"/>
      <c r="KNN55" s="367"/>
      <c r="KNO55" s="367"/>
      <c r="KNP55" s="367"/>
      <c r="KNQ55" s="367"/>
      <c r="KNR55" s="367"/>
      <c r="KNS55" s="367"/>
      <c r="KNT55" s="367"/>
      <c r="KNU55" s="367"/>
      <c r="KNV55" s="367"/>
      <c r="KNW55" s="367"/>
      <c r="KNX55" s="367"/>
      <c r="KNY55" s="367"/>
      <c r="KNZ55" s="367"/>
      <c r="KOA55" s="367"/>
      <c r="KOB55" s="367"/>
      <c r="KOC55" s="367"/>
      <c r="KOD55" s="367"/>
      <c r="KOE55" s="367"/>
      <c r="KOF55" s="367"/>
      <c r="KOG55" s="367"/>
      <c r="KOH55" s="367"/>
      <c r="KOI55" s="367"/>
      <c r="KOJ55" s="367"/>
      <c r="KOK55" s="367"/>
      <c r="KOL55" s="367"/>
      <c r="KOM55" s="367"/>
      <c r="KON55" s="367"/>
      <c r="KOO55" s="367"/>
      <c r="KOP55" s="367"/>
      <c r="KOQ55" s="367"/>
      <c r="KOR55" s="367"/>
      <c r="KOS55" s="367"/>
      <c r="KOT55" s="367"/>
      <c r="KOU55" s="367"/>
      <c r="KOV55" s="367"/>
      <c r="KOW55" s="367"/>
      <c r="KOX55" s="367"/>
      <c r="KOY55" s="367"/>
      <c r="KOZ55" s="367"/>
      <c r="KPA55" s="367"/>
      <c r="KPB55" s="367"/>
      <c r="KPC55" s="367"/>
      <c r="KPD55" s="367"/>
      <c r="KPE55" s="367"/>
      <c r="KPF55" s="367"/>
      <c r="KPG55" s="367"/>
      <c r="KPH55" s="367"/>
      <c r="KPI55" s="367"/>
      <c r="KPJ55" s="367"/>
      <c r="KPK55" s="367"/>
      <c r="KPL55" s="367"/>
      <c r="KPM55" s="367"/>
      <c r="KPN55" s="367"/>
      <c r="KPO55" s="367"/>
      <c r="KPP55" s="367"/>
      <c r="KPQ55" s="367"/>
      <c r="KPR55" s="367"/>
      <c r="KPS55" s="367"/>
      <c r="KPT55" s="367"/>
      <c r="KPU55" s="367"/>
      <c r="KPV55" s="367"/>
      <c r="KPW55" s="367"/>
      <c r="KPX55" s="367"/>
      <c r="KPY55" s="367"/>
      <c r="KPZ55" s="367"/>
      <c r="KQA55" s="367"/>
      <c r="KQB55" s="367"/>
      <c r="KQC55" s="367"/>
      <c r="KQD55" s="367"/>
      <c r="KQE55" s="367"/>
      <c r="KQF55" s="367"/>
      <c r="KQG55" s="367"/>
      <c r="KQH55" s="367"/>
      <c r="KQI55" s="367"/>
      <c r="KQJ55" s="367"/>
      <c r="KQK55" s="367"/>
      <c r="KQL55" s="367"/>
      <c r="KQM55" s="367"/>
      <c r="KQN55" s="367"/>
      <c r="KQO55" s="367"/>
      <c r="KQP55" s="367"/>
      <c r="KQQ55" s="367"/>
      <c r="KQR55" s="367"/>
      <c r="KQS55" s="367"/>
      <c r="KQT55" s="367"/>
      <c r="KQU55" s="367"/>
      <c r="KQV55" s="367"/>
      <c r="KQW55" s="367"/>
      <c r="KQX55" s="367"/>
      <c r="KQY55" s="367"/>
      <c r="KQZ55" s="367"/>
      <c r="KRA55" s="367"/>
      <c r="KRB55" s="367"/>
      <c r="KRC55" s="367"/>
      <c r="KRD55" s="367"/>
      <c r="KRE55" s="367"/>
      <c r="KRF55" s="367"/>
      <c r="KRG55" s="367"/>
      <c r="KRH55" s="367"/>
      <c r="KRI55" s="367"/>
      <c r="KRJ55" s="367"/>
      <c r="KRK55" s="367"/>
      <c r="KRL55" s="367"/>
      <c r="KRM55" s="367"/>
      <c r="KRN55" s="367"/>
      <c r="KRO55" s="367"/>
      <c r="KRP55" s="367"/>
      <c r="KRQ55" s="367"/>
      <c r="KRR55" s="367"/>
      <c r="KRS55" s="367"/>
      <c r="KRT55" s="367"/>
      <c r="KRU55" s="367"/>
      <c r="KRV55" s="367"/>
      <c r="KRW55" s="367"/>
      <c r="KRX55" s="367"/>
      <c r="KRY55" s="367"/>
      <c r="KRZ55" s="367"/>
      <c r="KSA55" s="367"/>
      <c r="KSB55" s="367"/>
      <c r="KSC55" s="367"/>
      <c r="KSD55" s="367"/>
      <c r="KSE55" s="367"/>
      <c r="KSF55" s="367"/>
      <c r="KSG55" s="367"/>
      <c r="KSH55" s="367"/>
      <c r="KSI55" s="367"/>
      <c r="KSJ55" s="367"/>
      <c r="KSK55" s="367"/>
      <c r="KSL55" s="367"/>
      <c r="KSM55" s="367"/>
      <c r="KSN55" s="367"/>
      <c r="KSO55" s="367"/>
      <c r="KSP55" s="367"/>
      <c r="KSQ55" s="367"/>
      <c r="KSR55" s="367"/>
      <c r="KSS55" s="367"/>
      <c r="KST55" s="367"/>
      <c r="KSU55" s="367"/>
      <c r="KSV55" s="367"/>
      <c r="KSW55" s="367"/>
      <c r="KSX55" s="367"/>
      <c r="KSY55" s="367"/>
      <c r="KSZ55" s="367"/>
      <c r="KTA55" s="367"/>
      <c r="KTB55" s="367"/>
      <c r="KTC55" s="367"/>
      <c r="KTD55" s="367"/>
      <c r="KTE55" s="367"/>
      <c r="KTF55" s="367"/>
      <c r="KTG55" s="367"/>
      <c r="KTH55" s="367"/>
      <c r="KTI55" s="367"/>
      <c r="KTJ55" s="367"/>
      <c r="KTK55" s="367"/>
      <c r="KTL55" s="367"/>
      <c r="KTM55" s="367"/>
      <c r="KTN55" s="367"/>
      <c r="KTO55" s="367"/>
      <c r="KTP55" s="367"/>
      <c r="KTQ55" s="367"/>
      <c r="KTR55" s="367"/>
      <c r="KTS55" s="367"/>
      <c r="KTT55" s="367"/>
      <c r="KTU55" s="367"/>
      <c r="KTV55" s="367"/>
      <c r="KTW55" s="367"/>
      <c r="KTX55" s="367"/>
      <c r="KTY55" s="367"/>
      <c r="KTZ55" s="367"/>
      <c r="KUA55" s="367"/>
      <c r="KUB55" s="367"/>
      <c r="KUC55" s="367"/>
      <c r="KUD55" s="367"/>
      <c r="KUE55" s="367"/>
      <c r="KUF55" s="367"/>
      <c r="KUG55" s="367"/>
      <c r="KUH55" s="367"/>
      <c r="KUI55" s="367"/>
      <c r="KUJ55" s="367"/>
      <c r="KUK55" s="367"/>
      <c r="KUL55" s="367"/>
      <c r="KUM55" s="367"/>
      <c r="KUN55" s="367"/>
      <c r="KUO55" s="367"/>
      <c r="KUP55" s="367"/>
      <c r="KUQ55" s="367"/>
      <c r="KUR55" s="367"/>
      <c r="KUS55" s="367"/>
      <c r="KUT55" s="367"/>
      <c r="KUU55" s="367"/>
      <c r="KUV55" s="367"/>
      <c r="KUW55" s="367"/>
      <c r="KUX55" s="367"/>
      <c r="KUY55" s="367"/>
      <c r="KUZ55" s="367"/>
      <c r="KVA55" s="367"/>
      <c r="KVB55" s="367"/>
      <c r="KVC55" s="367"/>
      <c r="KVD55" s="367"/>
      <c r="KVE55" s="367"/>
      <c r="KVF55" s="367"/>
      <c r="KVG55" s="367"/>
      <c r="KVH55" s="367"/>
      <c r="KVI55" s="367"/>
      <c r="KVJ55" s="367"/>
      <c r="KVK55" s="367"/>
      <c r="KVL55" s="367"/>
      <c r="KVM55" s="367"/>
      <c r="KVN55" s="367"/>
      <c r="KVO55" s="367"/>
      <c r="KVP55" s="367"/>
      <c r="KVQ55" s="367"/>
      <c r="KVR55" s="367"/>
      <c r="KVS55" s="367"/>
      <c r="KVT55" s="367"/>
      <c r="KVU55" s="367"/>
      <c r="KVV55" s="367"/>
      <c r="KVW55" s="367"/>
      <c r="KVX55" s="367"/>
      <c r="KVY55" s="367"/>
      <c r="KVZ55" s="367"/>
      <c r="KWA55" s="367"/>
      <c r="KWB55" s="367"/>
      <c r="KWC55" s="367"/>
      <c r="KWD55" s="367"/>
      <c r="KWE55" s="367"/>
      <c r="KWF55" s="367"/>
      <c r="KWG55" s="367"/>
      <c r="KWH55" s="367"/>
      <c r="KWI55" s="367"/>
      <c r="KWJ55" s="367"/>
      <c r="KWK55" s="367"/>
      <c r="KWL55" s="367"/>
      <c r="KWM55" s="367"/>
      <c r="KWN55" s="367"/>
      <c r="KWO55" s="367"/>
      <c r="KWP55" s="367"/>
      <c r="KWQ55" s="367"/>
      <c r="KWR55" s="367"/>
      <c r="KWS55" s="367"/>
      <c r="KWT55" s="367"/>
      <c r="KWU55" s="367"/>
      <c r="KWV55" s="367"/>
      <c r="KWW55" s="367"/>
      <c r="KWX55" s="367"/>
      <c r="KWY55" s="367"/>
      <c r="KWZ55" s="367"/>
      <c r="KXA55" s="367"/>
      <c r="KXB55" s="367"/>
      <c r="KXC55" s="367"/>
      <c r="KXD55" s="367"/>
      <c r="KXE55" s="367"/>
      <c r="KXF55" s="367"/>
      <c r="KXG55" s="367"/>
      <c r="KXH55" s="367"/>
      <c r="KXI55" s="367"/>
      <c r="KXJ55" s="367"/>
      <c r="KXK55" s="367"/>
      <c r="KXL55" s="367"/>
      <c r="KXM55" s="367"/>
      <c r="KXN55" s="367"/>
      <c r="KXO55" s="367"/>
      <c r="KXP55" s="367"/>
      <c r="KXQ55" s="367"/>
      <c r="KXR55" s="367"/>
      <c r="KXS55" s="367"/>
      <c r="KXT55" s="367"/>
      <c r="KXU55" s="367"/>
      <c r="KXV55" s="367"/>
      <c r="KXW55" s="367"/>
      <c r="KXX55" s="367"/>
      <c r="KXY55" s="367"/>
      <c r="KXZ55" s="367"/>
      <c r="KYA55" s="367"/>
      <c r="KYB55" s="367"/>
      <c r="KYC55" s="367"/>
      <c r="KYD55" s="367"/>
      <c r="KYE55" s="367"/>
      <c r="KYF55" s="367"/>
      <c r="KYG55" s="367"/>
      <c r="KYH55" s="367"/>
      <c r="KYI55" s="367"/>
      <c r="KYJ55" s="367"/>
      <c r="KYK55" s="367"/>
      <c r="KYL55" s="367"/>
      <c r="KYM55" s="367"/>
      <c r="KYN55" s="367"/>
      <c r="KYO55" s="367"/>
      <c r="KYP55" s="367"/>
      <c r="KYQ55" s="367"/>
      <c r="KYR55" s="367"/>
      <c r="KYS55" s="367"/>
      <c r="KYT55" s="367"/>
      <c r="KYU55" s="367"/>
      <c r="KYV55" s="367"/>
      <c r="KYW55" s="367"/>
      <c r="KYX55" s="367"/>
      <c r="KYY55" s="367"/>
      <c r="KYZ55" s="367"/>
      <c r="KZA55" s="367"/>
      <c r="KZB55" s="367"/>
      <c r="KZC55" s="367"/>
      <c r="KZD55" s="367"/>
      <c r="KZE55" s="367"/>
      <c r="KZF55" s="367"/>
      <c r="KZG55" s="367"/>
      <c r="KZH55" s="367"/>
      <c r="KZI55" s="367"/>
      <c r="KZJ55" s="367"/>
      <c r="KZK55" s="367"/>
      <c r="KZL55" s="367"/>
      <c r="KZM55" s="367"/>
      <c r="KZN55" s="367"/>
      <c r="KZO55" s="367"/>
      <c r="KZP55" s="367"/>
      <c r="KZQ55" s="367"/>
      <c r="KZR55" s="367"/>
      <c r="KZS55" s="367"/>
      <c r="KZT55" s="367"/>
      <c r="KZU55" s="367"/>
      <c r="KZV55" s="367"/>
      <c r="KZW55" s="367"/>
      <c r="KZX55" s="367"/>
      <c r="KZY55" s="367"/>
      <c r="KZZ55" s="367"/>
      <c r="LAA55" s="367"/>
      <c r="LAB55" s="367"/>
      <c r="LAC55" s="367"/>
      <c r="LAD55" s="367"/>
      <c r="LAE55" s="367"/>
      <c r="LAF55" s="367"/>
      <c r="LAG55" s="367"/>
      <c r="LAH55" s="367"/>
      <c r="LAI55" s="367"/>
      <c r="LAJ55" s="367"/>
      <c r="LAK55" s="367"/>
      <c r="LAL55" s="367"/>
      <c r="LAM55" s="367"/>
      <c r="LAN55" s="367"/>
      <c r="LAO55" s="367"/>
      <c r="LAP55" s="367"/>
      <c r="LAQ55" s="367"/>
      <c r="LAR55" s="367"/>
      <c r="LAS55" s="367"/>
      <c r="LAT55" s="367"/>
      <c r="LAU55" s="367"/>
      <c r="LAV55" s="367"/>
      <c r="LAW55" s="367"/>
      <c r="LAX55" s="367"/>
      <c r="LAY55" s="367"/>
      <c r="LAZ55" s="367"/>
      <c r="LBA55" s="367"/>
      <c r="LBB55" s="367"/>
      <c r="LBC55" s="367"/>
      <c r="LBD55" s="367"/>
      <c r="LBE55" s="367"/>
      <c r="LBF55" s="367"/>
      <c r="LBG55" s="367"/>
      <c r="LBH55" s="367"/>
      <c r="LBI55" s="367"/>
      <c r="LBJ55" s="367"/>
      <c r="LBK55" s="367"/>
      <c r="LBL55" s="367"/>
      <c r="LBM55" s="367"/>
      <c r="LBN55" s="367"/>
      <c r="LBO55" s="367"/>
      <c r="LBP55" s="367"/>
      <c r="LBQ55" s="367"/>
      <c r="LBR55" s="367"/>
      <c r="LBS55" s="367"/>
      <c r="LBT55" s="367"/>
      <c r="LBU55" s="367"/>
      <c r="LBV55" s="367"/>
      <c r="LBW55" s="367"/>
      <c r="LBX55" s="367"/>
      <c r="LBY55" s="367"/>
      <c r="LBZ55" s="367"/>
      <c r="LCA55" s="367"/>
      <c r="LCB55" s="367"/>
      <c r="LCC55" s="367"/>
      <c r="LCD55" s="367"/>
      <c r="LCE55" s="367"/>
      <c r="LCF55" s="367"/>
      <c r="LCG55" s="367"/>
      <c r="LCH55" s="367"/>
      <c r="LCI55" s="367"/>
      <c r="LCJ55" s="367"/>
      <c r="LCK55" s="367"/>
      <c r="LCL55" s="367"/>
      <c r="LCM55" s="367"/>
      <c r="LCN55" s="367"/>
      <c r="LCO55" s="367"/>
      <c r="LCP55" s="367"/>
      <c r="LCQ55" s="367"/>
      <c r="LCR55" s="367"/>
      <c r="LCS55" s="367"/>
      <c r="LCT55" s="367"/>
      <c r="LCU55" s="367"/>
      <c r="LCV55" s="367"/>
      <c r="LCW55" s="367"/>
      <c r="LCX55" s="367"/>
      <c r="LCY55" s="367"/>
      <c r="LCZ55" s="367"/>
      <c r="LDA55" s="367"/>
      <c r="LDB55" s="367"/>
      <c r="LDC55" s="367"/>
      <c r="LDD55" s="367"/>
      <c r="LDE55" s="367"/>
      <c r="LDF55" s="367"/>
      <c r="LDG55" s="367"/>
      <c r="LDH55" s="367"/>
      <c r="LDI55" s="367"/>
      <c r="LDJ55" s="367"/>
      <c r="LDK55" s="367"/>
      <c r="LDL55" s="367"/>
      <c r="LDM55" s="367"/>
      <c r="LDN55" s="367"/>
      <c r="LDO55" s="367"/>
      <c r="LDP55" s="367"/>
      <c r="LDQ55" s="367"/>
      <c r="LDR55" s="367"/>
      <c r="LDS55" s="367"/>
      <c r="LDT55" s="367"/>
      <c r="LDU55" s="367"/>
      <c r="LDV55" s="367"/>
      <c r="LDW55" s="367"/>
      <c r="LDX55" s="367"/>
      <c r="LDY55" s="367"/>
      <c r="LDZ55" s="367"/>
      <c r="LEA55" s="367"/>
      <c r="LEB55" s="367"/>
      <c r="LEC55" s="367"/>
      <c r="LED55" s="367"/>
      <c r="LEE55" s="367"/>
      <c r="LEF55" s="367"/>
      <c r="LEG55" s="367"/>
      <c r="LEH55" s="367"/>
      <c r="LEI55" s="367"/>
      <c r="LEJ55" s="367"/>
      <c r="LEK55" s="367"/>
      <c r="LEL55" s="367"/>
      <c r="LEM55" s="367"/>
      <c r="LEN55" s="367"/>
      <c r="LEO55" s="367"/>
      <c r="LEP55" s="367"/>
      <c r="LEQ55" s="367"/>
      <c r="LER55" s="367"/>
      <c r="LES55" s="367"/>
      <c r="LET55" s="367"/>
      <c r="LEU55" s="367"/>
      <c r="LEV55" s="367"/>
      <c r="LEW55" s="367"/>
      <c r="LEX55" s="367"/>
      <c r="LEY55" s="367"/>
      <c r="LEZ55" s="367"/>
      <c r="LFA55" s="367"/>
      <c r="LFB55" s="367"/>
      <c r="LFC55" s="367"/>
      <c r="LFD55" s="367"/>
      <c r="LFE55" s="367"/>
      <c r="LFF55" s="367"/>
      <c r="LFG55" s="367"/>
      <c r="LFH55" s="367"/>
      <c r="LFI55" s="367"/>
      <c r="LFJ55" s="367"/>
      <c r="LFK55" s="367"/>
      <c r="LFL55" s="367"/>
      <c r="LFM55" s="367"/>
      <c r="LFN55" s="367"/>
      <c r="LFO55" s="367"/>
      <c r="LFP55" s="367"/>
      <c r="LFQ55" s="367"/>
      <c r="LFR55" s="367"/>
      <c r="LFS55" s="367"/>
      <c r="LFT55" s="367"/>
      <c r="LFU55" s="367"/>
      <c r="LFV55" s="367"/>
      <c r="LFW55" s="367"/>
      <c r="LFX55" s="367"/>
      <c r="LFY55" s="367"/>
      <c r="LFZ55" s="367"/>
      <c r="LGA55" s="367"/>
      <c r="LGB55" s="367"/>
      <c r="LGC55" s="367"/>
      <c r="LGD55" s="367"/>
      <c r="LGE55" s="367"/>
      <c r="LGF55" s="367"/>
      <c r="LGG55" s="367"/>
      <c r="LGH55" s="367"/>
      <c r="LGI55" s="367"/>
      <c r="LGJ55" s="367"/>
      <c r="LGK55" s="367"/>
      <c r="LGL55" s="367"/>
      <c r="LGM55" s="367"/>
      <c r="LGN55" s="367"/>
      <c r="LGO55" s="367"/>
      <c r="LGP55" s="367"/>
      <c r="LGQ55" s="367"/>
      <c r="LGR55" s="367"/>
      <c r="LGS55" s="367"/>
      <c r="LGT55" s="367"/>
      <c r="LGU55" s="367"/>
      <c r="LGV55" s="367"/>
      <c r="LGW55" s="367"/>
      <c r="LGX55" s="367"/>
      <c r="LGY55" s="367"/>
      <c r="LGZ55" s="367"/>
      <c r="LHA55" s="367"/>
      <c r="LHB55" s="367"/>
      <c r="LHC55" s="367"/>
      <c r="LHD55" s="367"/>
      <c r="LHE55" s="367"/>
      <c r="LHF55" s="367"/>
      <c r="LHG55" s="367"/>
      <c r="LHH55" s="367"/>
      <c r="LHI55" s="367"/>
      <c r="LHJ55" s="367"/>
      <c r="LHK55" s="367"/>
      <c r="LHL55" s="367"/>
      <c r="LHM55" s="367"/>
      <c r="LHN55" s="367"/>
      <c r="LHO55" s="367"/>
      <c r="LHP55" s="367"/>
      <c r="LHQ55" s="367"/>
      <c r="LHR55" s="367"/>
      <c r="LHS55" s="367"/>
      <c r="LHT55" s="367"/>
      <c r="LHU55" s="367"/>
      <c r="LHV55" s="367"/>
      <c r="LHW55" s="367"/>
      <c r="LHX55" s="367"/>
      <c r="LHY55" s="367"/>
      <c r="LHZ55" s="367"/>
      <c r="LIA55" s="367"/>
      <c r="LIB55" s="367"/>
      <c r="LIC55" s="367"/>
      <c r="LID55" s="367"/>
      <c r="LIE55" s="367"/>
      <c r="LIF55" s="367"/>
      <c r="LIG55" s="367"/>
      <c r="LIH55" s="367"/>
      <c r="LII55" s="367"/>
      <c r="LIJ55" s="367"/>
      <c r="LIK55" s="367"/>
      <c r="LIL55" s="367"/>
      <c r="LIM55" s="367"/>
      <c r="LIN55" s="367"/>
      <c r="LIO55" s="367"/>
      <c r="LIP55" s="367"/>
      <c r="LIQ55" s="367"/>
      <c r="LIR55" s="367"/>
      <c r="LIS55" s="367"/>
      <c r="LIT55" s="367"/>
      <c r="LIU55" s="367"/>
      <c r="LIV55" s="367"/>
      <c r="LIW55" s="367"/>
      <c r="LIX55" s="367"/>
      <c r="LIY55" s="367"/>
      <c r="LIZ55" s="367"/>
      <c r="LJA55" s="367"/>
      <c r="LJB55" s="367"/>
      <c r="LJC55" s="367"/>
      <c r="LJD55" s="367"/>
      <c r="LJE55" s="367"/>
      <c r="LJF55" s="367"/>
      <c r="LJG55" s="367"/>
      <c r="LJH55" s="367"/>
      <c r="LJI55" s="367"/>
      <c r="LJJ55" s="367"/>
      <c r="LJK55" s="367"/>
      <c r="LJL55" s="367"/>
      <c r="LJM55" s="367"/>
      <c r="LJN55" s="367"/>
      <c r="LJO55" s="367"/>
      <c r="LJP55" s="367"/>
      <c r="LJQ55" s="367"/>
      <c r="LJR55" s="367"/>
      <c r="LJS55" s="367"/>
      <c r="LJT55" s="367"/>
      <c r="LJU55" s="367"/>
      <c r="LJV55" s="367"/>
      <c r="LJW55" s="367"/>
      <c r="LJX55" s="367"/>
      <c r="LJY55" s="367"/>
      <c r="LJZ55" s="367"/>
      <c r="LKA55" s="367"/>
      <c r="LKB55" s="367"/>
      <c r="LKC55" s="367"/>
      <c r="LKD55" s="367"/>
      <c r="LKE55" s="367"/>
      <c r="LKF55" s="367"/>
      <c r="LKG55" s="367"/>
      <c r="LKH55" s="367"/>
      <c r="LKI55" s="367"/>
      <c r="LKJ55" s="367"/>
      <c r="LKK55" s="367"/>
      <c r="LKL55" s="367"/>
      <c r="LKM55" s="367"/>
      <c r="LKN55" s="367"/>
      <c r="LKO55" s="367"/>
      <c r="LKP55" s="367"/>
      <c r="LKQ55" s="367"/>
      <c r="LKR55" s="367"/>
      <c r="LKS55" s="367"/>
      <c r="LKT55" s="367"/>
      <c r="LKU55" s="367"/>
      <c r="LKV55" s="367"/>
      <c r="LKW55" s="367"/>
      <c r="LKX55" s="367"/>
      <c r="LKY55" s="367"/>
      <c r="LKZ55" s="367"/>
      <c r="LLA55" s="367"/>
      <c r="LLB55" s="367"/>
      <c r="LLC55" s="367"/>
      <c r="LLD55" s="367"/>
      <c r="LLE55" s="367"/>
      <c r="LLF55" s="367"/>
      <c r="LLG55" s="367"/>
      <c r="LLH55" s="367"/>
      <c r="LLI55" s="367"/>
      <c r="LLJ55" s="367"/>
      <c r="LLK55" s="367"/>
      <c r="LLL55" s="367"/>
      <c r="LLM55" s="367"/>
      <c r="LLN55" s="367"/>
      <c r="LLO55" s="367"/>
      <c r="LLP55" s="367"/>
      <c r="LLQ55" s="367"/>
      <c r="LLR55" s="367"/>
      <c r="LLS55" s="367"/>
      <c r="LLT55" s="367"/>
      <c r="LLU55" s="367"/>
      <c r="LLV55" s="367"/>
      <c r="LLW55" s="367"/>
      <c r="LLX55" s="367"/>
      <c r="LLY55" s="367"/>
      <c r="LLZ55" s="367"/>
      <c r="LMA55" s="367"/>
      <c r="LMB55" s="367"/>
      <c r="LMC55" s="367"/>
      <c r="LMD55" s="367"/>
      <c r="LME55" s="367"/>
      <c r="LMF55" s="367"/>
      <c r="LMG55" s="367"/>
      <c r="LMH55" s="367"/>
      <c r="LMI55" s="367"/>
      <c r="LMJ55" s="367"/>
      <c r="LMK55" s="367"/>
      <c r="LML55" s="367"/>
      <c r="LMM55" s="367"/>
      <c r="LMN55" s="367"/>
      <c r="LMO55" s="367"/>
      <c r="LMP55" s="367"/>
      <c r="LMQ55" s="367"/>
      <c r="LMR55" s="367"/>
      <c r="LMS55" s="367"/>
      <c r="LMT55" s="367"/>
      <c r="LMU55" s="367"/>
      <c r="LMV55" s="367"/>
      <c r="LMW55" s="367"/>
      <c r="LMX55" s="367"/>
      <c r="LMY55" s="367"/>
      <c r="LMZ55" s="367"/>
      <c r="LNA55" s="367"/>
      <c r="LNB55" s="367"/>
      <c r="LNC55" s="367"/>
      <c r="LND55" s="367"/>
      <c r="LNE55" s="367"/>
      <c r="LNF55" s="367"/>
      <c r="LNG55" s="367"/>
      <c r="LNH55" s="367"/>
      <c r="LNI55" s="367"/>
      <c r="LNJ55" s="367"/>
      <c r="LNK55" s="367"/>
      <c r="LNL55" s="367"/>
      <c r="LNM55" s="367"/>
      <c r="LNN55" s="367"/>
      <c r="LNO55" s="367"/>
      <c r="LNP55" s="367"/>
      <c r="LNQ55" s="367"/>
      <c r="LNR55" s="367"/>
      <c r="LNS55" s="367"/>
      <c r="LNT55" s="367"/>
      <c r="LNU55" s="367"/>
      <c r="LNV55" s="367"/>
      <c r="LNW55" s="367"/>
      <c r="LNX55" s="367"/>
      <c r="LNY55" s="367"/>
      <c r="LNZ55" s="367"/>
      <c r="LOA55" s="367"/>
      <c r="LOB55" s="367"/>
      <c r="LOC55" s="367"/>
      <c r="LOD55" s="367"/>
      <c r="LOE55" s="367"/>
      <c r="LOF55" s="367"/>
      <c r="LOG55" s="367"/>
      <c r="LOH55" s="367"/>
      <c r="LOI55" s="367"/>
      <c r="LOJ55" s="367"/>
      <c r="LOK55" s="367"/>
      <c r="LOL55" s="367"/>
      <c r="LOM55" s="367"/>
      <c r="LON55" s="367"/>
      <c r="LOO55" s="367"/>
      <c r="LOP55" s="367"/>
      <c r="LOQ55" s="367"/>
      <c r="LOR55" s="367"/>
      <c r="LOS55" s="367"/>
      <c r="LOT55" s="367"/>
      <c r="LOU55" s="367"/>
      <c r="LOV55" s="367"/>
      <c r="LOW55" s="367"/>
      <c r="LOX55" s="367"/>
      <c r="LOY55" s="367"/>
      <c r="LOZ55" s="367"/>
      <c r="LPA55" s="367"/>
      <c r="LPB55" s="367"/>
      <c r="LPC55" s="367"/>
      <c r="LPD55" s="367"/>
      <c r="LPE55" s="367"/>
      <c r="LPF55" s="367"/>
      <c r="LPG55" s="367"/>
      <c r="LPH55" s="367"/>
      <c r="LPI55" s="367"/>
      <c r="LPJ55" s="367"/>
      <c r="LPK55" s="367"/>
      <c r="LPL55" s="367"/>
      <c r="LPM55" s="367"/>
      <c r="LPN55" s="367"/>
      <c r="LPO55" s="367"/>
      <c r="LPP55" s="367"/>
      <c r="LPQ55" s="367"/>
      <c r="LPR55" s="367"/>
      <c r="LPS55" s="367"/>
      <c r="LPT55" s="367"/>
      <c r="LPU55" s="367"/>
      <c r="LPV55" s="367"/>
      <c r="LPW55" s="367"/>
      <c r="LPX55" s="367"/>
      <c r="LPY55" s="367"/>
      <c r="LPZ55" s="367"/>
      <c r="LQA55" s="367"/>
      <c r="LQB55" s="367"/>
      <c r="LQC55" s="367"/>
      <c r="LQD55" s="367"/>
      <c r="LQE55" s="367"/>
      <c r="LQF55" s="367"/>
      <c r="LQG55" s="367"/>
      <c r="LQH55" s="367"/>
      <c r="LQI55" s="367"/>
      <c r="LQJ55" s="367"/>
      <c r="LQK55" s="367"/>
      <c r="LQL55" s="367"/>
      <c r="LQM55" s="367"/>
      <c r="LQN55" s="367"/>
      <c r="LQO55" s="367"/>
      <c r="LQP55" s="367"/>
      <c r="LQQ55" s="367"/>
      <c r="LQR55" s="367"/>
      <c r="LQS55" s="367"/>
      <c r="LQT55" s="367"/>
      <c r="LQU55" s="367"/>
      <c r="LQV55" s="367"/>
      <c r="LQW55" s="367"/>
      <c r="LQX55" s="367"/>
      <c r="LQY55" s="367"/>
      <c r="LQZ55" s="367"/>
      <c r="LRA55" s="367"/>
      <c r="LRB55" s="367"/>
      <c r="LRC55" s="367"/>
      <c r="LRD55" s="367"/>
      <c r="LRE55" s="367"/>
      <c r="LRF55" s="367"/>
      <c r="LRG55" s="367"/>
      <c r="LRH55" s="367"/>
      <c r="LRI55" s="367"/>
      <c r="LRJ55" s="367"/>
      <c r="LRK55" s="367"/>
      <c r="LRL55" s="367"/>
      <c r="LRM55" s="367"/>
      <c r="LRN55" s="367"/>
      <c r="LRO55" s="367"/>
      <c r="LRP55" s="367"/>
      <c r="LRQ55" s="367"/>
      <c r="LRR55" s="367"/>
      <c r="LRS55" s="367"/>
      <c r="LRT55" s="367"/>
      <c r="LRU55" s="367"/>
      <c r="LRV55" s="367"/>
      <c r="LRW55" s="367"/>
      <c r="LRX55" s="367"/>
      <c r="LRY55" s="367"/>
      <c r="LRZ55" s="367"/>
      <c r="LSA55" s="367"/>
      <c r="LSB55" s="367"/>
      <c r="LSC55" s="367"/>
      <c r="LSD55" s="367"/>
      <c r="LSE55" s="367"/>
      <c r="LSF55" s="367"/>
      <c r="LSG55" s="367"/>
      <c r="LSH55" s="367"/>
      <c r="LSI55" s="367"/>
      <c r="LSJ55" s="367"/>
      <c r="LSK55" s="367"/>
      <c r="LSL55" s="367"/>
      <c r="LSM55" s="367"/>
      <c r="LSN55" s="367"/>
      <c r="LSO55" s="367"/>
      <c r="LSP55" s="367"/>
      <c r="LSQ55" s="367"/>
      <c r="LSR55" s="367"/>
      <c r="LSS55" s="367"/>
      <c r="LST55" s="367"/>
      <c r="LSU55" s="367"/>
      <c r="LSV55" s="367"/>
      <c r="LSW55" s="367"/>
      <c r="LSX55" s="367"/>
      <c r="LSY55" s="367"/>
      <c r="LSZ55" s="367"/>
      <c r="LTA55" s="367"/>
      <c r="LTB55" s="367"/>
      <c r="LTC55" s="367"/>
      <c r="LTD55" s="367"/>
      <c r="LTE55" s="367"/>
      <c r="LTF55" s="367"/>
      <c r="LTG55" s="367"/>
      <c r="LTH55" s="367"/>
      <c r="LTI55" s="367"/>
      <c r="LTJ55" s="367"/>
      <c r="LTK55" s="367"/>
      <c r="LTL55" s="367"/>
      <c r="LTM55" s="367"/>
      <c r="LTN55" s="367"/>
      <c r="LTO55" s="367"/>
      <c r="LTP55" s="367"/>
      <c r="LTQ55" s="367"/>
      <c r="LTR55" s="367"/>
      <c r="LTS55" s="367"/>
      <c r="LTT55" s="367"/>
      <c r="LTU55" s="367"/>
      <c r="LTV55" s="367"/>
      <c r="LTW55" s="367"/>
      <c r="LTX55" s="367"/>
      <c r="LTY55" s="367"/>
      <c r="LTZ55" s="367"/>
      <c r="LUA55" s="367"/>
      <c r="LUB55" s="367"/>
      <c r="LUC55" s="367"/>
      <c r="LUD55" s="367"/>
      <c r="LUE55" s="367"/>
      <c r="LUF55" s="367"/>
      <c r="LUG55" s="367"/>
      <c r="LUH55" s="367"/>
      <c r="LUI55" s="367"/>
      <c r="LUJ55" s="367"/>
      <c r="LUK55" s="367"/>
      <c r="LUL55" s="367"/>
      <c r="LUM55" s="367"/>
      <c r="LUN55" s="367"/>
      <c r="LUO55" s="367"/>
      <c r="LUP55" s="367"/>
      <c r="LUQ55" s="367"/>
      <c r="LUR55" s="367"/>
      <c r="LUS55" s="367"/>
      <c r="LUT55" s="367"/>
      <c r="LUU55" s="367"/>
      <c r="LUV55" s="367"/>
      <c r="LUW55" s="367"/>
      <c r="LUX55" s="367"/>
      <c r="LUY55" s="367"/>
      <c r="LUZ55" s="367"/>
      <c r="LVA55" s="367"/>
      <c r="LVB55" s="367"/>
      <c r="LVC55" s="367"/>
      <c r="LVD55" s="367"/>
      <c r="LVE55" s="367"/>
      <c r="LVF55" s="367"/>
      <c r="LVG55" s="367"/>
      <c r="LVH55" s="367"/>
      <c r="LVI55" s="367"/>
      <c r="LVJ55" s="367"/>
      <c r="LVK55" s="367"/>
      <c r="LVL55" s="367"/>
      <c r="LVM55" s="367"/>
      <c r="LVN55" s="367"/>
      <c r="LVO55" s="367"/>
      <c r="LVP55" s="367"/>
      <c r="LVQ55" s="367"/>
      <c r="LVR55" s="367"/>
      <c r="LVS55" s="367"/>
      <c r="LVT55" s="367"/>
      <c r="LVU55" s="367"/>
      <c r="LVV55" s="367"/>
      <c r="LVW55" s="367"/>
      <c r="LVX55" s="367"/>
      <c r="LVY55" s="367"/>
      <c r="LVZ55" s="367"/>
      <c r="LWA55" s="367"/>
      <c r="LWB55" s="367"/>
      <c r="LWC55" s="367"/>
      <c r="LWD55" s="367"/>
      <c r="LWE55" s="367"/>
      <c r="LWF55" s="367"/>
      <c r="LWG55" s="367"/>
      <c r="LWH55" s="367"/>
      <c r="LWI55" s="367"/>
      <c r="LWJ55" s="367"/>
      <c r="LWK55" s="367"/>
      <c r="LWL55" s="367"/>
      <c r="LWM55" s="367"/>
      <c r="LWN55" s="367"/>
      <c r="LWO55" s="367"/>
      <c r="LWP55" s="367"/>
      <c r="LWQ55" s="367"/>
      <c r="LWR55" s="367"/>
      <c r="LWS55" s="367"/>
      <c r="LWT55" s="367"/>
      <c r="LWU55" s="367"/>
      <c r="LWV55" s="367"/>
      <c r="LWW55" s="367"/>
      <c r="LWX55" s="367"/>
      <c r="LWY55" s="367"/>
      <c r="LWZ55" s="367"/>
      <c r="LXA55" s="367"/>
      <c r="LXB55" s="367"/>
      <c r="LXC55" s="367"/>
      <c r="LXD55" s="367"/>
      <c r="LXE55" s="367"/>
      <c r="LXF55" s="367"/>
      <c r="LXG55" s="367"/>
      <c r="LXH55" s="367"/>
      <c r="LXI55" s="367"/>
      <c r="LXJ55" s="367"/>
      <c r="LXK55" s="367"/>
      <c r="LXL55" s="367"/>
      <c r="LXM55" s="367"/>
      <c r="LXN55" s="367"/>
      <c r="LXO55" s="367"/>
      <c r="LXP55" s="367"/>
      <c r="LXQ55" s="367"/>
      <c r="LXR55" s="367"/>
      <c r="LXS55" s="367"/>
      <c r="LXT55" s="367"/>
      <c r="LXU55" s="367"/>
      <c r="LXV55" s="367"/>
      <c r="LXW55" s="367"/>
      <c r="LXX55" s="367"/>
      <c r="LXY55" s="367"/>
      <c r="LXZ55" s="367"/>
      <c r="LYA55" s="367"/>
      <c r="LYB55" s="367"/>
      <c r="LYC55" s="367"/>
      <c r="LYD55" s="367"/>
      <c r="LYE55" s="367"/>
      <c r="LYF55" s="367"/>
      <c r="LYG55" s="367"/>
      <c r="LYH55" s="367"/>
      <c r="LYI55" s="367"/>
      <c r="LYJ55" s="367"/>
      <c r="LYK55" s="367"/>
      <c r="LYL55" s="367"/>
      <c r="LYM55" s="367"/>
      <c r="LYN55" s="367"/>
      <c r="LYO55" s="367"/>
      <c r="LYP55" s="367"/>
      <c r="LYQ55" s="367"/>
      <c r="LYR55" s="367"/>
      <c r="LYS55" s="367"/>
      <c r="LYT55" s="367"/>
      <c r="LYU55" s="367"/>
      <c r="LYV55" s="367"/>
      <c r="LYW55" s="367"/>
      <c r="LYX55" s="367"/>
      <c r="LYY55" s="367"/>
      <c r="LYZ55" s="367"/>
      <c r="LZA55" s="367"/>
      <c r="LZB55" s="367"/>
      <c r="LZC55" s="367"/>
      <c r="LZD55" s="367"/>
      <c r="LZE55" s="367"/>
      <c r="LZF55" s="367"/>
      <c r="LZG55" s="367"/>
      <c r="LZH55" s="367"/>
      <c r="LZI55" s="367"/>
      <c r="LZJ55" s="367"/>
      <c r="LZK55" s="367"/>
      <c r="LZL55" s="367"/>
      <c r="LZM55" s="367"/>
      <c r="LZN55" s="367"/>
      <c r="LZO55" s="367"/>
      <c r="LZP55" s="367"/>
      <c r="LZQ55" s="367"/>
      <c r="LZR55" s="367"/>
      <c r="LZS55" s="367"/>
      <c r="LZT55" s="367"/>
      <c r="LZU55" s="367"/>
      <c r="LZV55" s="367"/>
      <c r="LZW55" s="367"/>
      <c r="LZX55" s="367"/>
      <c r="LZY55" s="367"/>
      <c r="LZZ55" s="367"/>
      <c r="MAA55" s="367"/>
      <c r="MAB55" s="367"/>
      <c r="MAC55" s="367"/>
      <c r="MAD55" s="367"/>
      <c r="MAE55" s="367"/>
      <c r="MAF55" s="367"/>
      <c r="MAG55" s="367"/>
      <c r="MAH55" s="367"/>
      <c r="MAI55" s="367"/>
      <c r="MAJ55" s="367"/>
      <c r="MAK55" s="367"/>
      <c r="MAL55" s="367"/>
      <c r="MAM55" s="367"/>
      <c r="MAN55" s="367"/>
      <c r="MAO55" s="367"/>
      <c r="MAP55" s="367"/>
      <c r="MAQ55" s="367"/>
      <c r="MAR55" s="367"/>
      <c r="MAS55" s="367"/>
      <c r="MAT55" s="367"/>
      <c r="MAU55" s="367"/>
      <c r="MAV55" s="367"/>
      <c r="MAW55" s="367"/>
      <c r="MAX55" s="367"/>
      <c r="MAY55" s="367"/>
      <c r="MAZ55" s="367"/>
      <c r="MBA55" s="367"/>
      <c r="MBB55" s="367"/>
      <c r="MBC55" s="367"/>
      <c r="MBD55" s="367"/>
      <c r="MBE55" s="367"/>
      <c r="MBF55" s="367"/>
      <c r="MBG55" s="367"/>
      <c r="MBH55" s="367"/>
      <c r="MBI55" s="367"/>
      <c r="MBJ55" s="367"/>
      <c r="MBK55" s="367"/>
      <c r="MBL55" s="367"/>
      <c r="MBM55" s="367"/>
      <c r="MBN55" s="367"/>
      <c r="MBO55" s="367"/>
      <c r="MBP55" s="367"/>
      <c r="MBQ55" s="367"/>
      <c r="MBR55" s="367"/>
      <c r="MBS55" s="367"/>
      <c r="MBT55" s="367"/>
      <c r="MBU55" s="367"/>
      <c r="MBV55" s="367"/>
      <c r="MBW55" s="367"/>
      <c r="MBX55" s="367"/>
      <c r="MBY55" s="367"/>
      <c r="MBZ55" s="367"/>
      <c r="MCA55" s="367"/>
      <c r="MCB55" s="367"/>
      <c r="MCC55" s="367"/>
      <c r="MCD55" s="367"/>
      <c r="MCE55" s="367"/>
      <c r="MCF55" s="367"/>
      <c r="MCG55" s="367"/>
      <c r="MCH55" s="367"/>
      <c r="MCI55" s="367"/>
      <c r="MCJ55" s="367"/>
      <c r="MCK55" s="367"/>
      <c r="MCL55" s="367"/>
      <c r="MCM55" s="367"/>
      <c r="MCN55" s="367"/>
      <c r="MCO55" s="367"/>
      <c r="MCP55" s="367"/>
      <c r="MCQ55" s="367"/>
      <c r="MCR55" s="367"/>
      <c r="MCS55" s="367"/>
      <c r="MCT55" s="367"/>
      <c r="MCU55" s="367"/>
      <c r="MCV55" s="367"/>
      <c r="MCW55" s="367"/>
      <c r="MCX55" s="367"/>
      <c r="MCY55" s="367"/>
      <c r="MCZ55" s="367"/>
      <c r="MDA55" s="367"/>
      <c r="MDB55" s="367"/>
      <c r="MDC55" s="367"/>
      <c r="MDD55" s="367"/>
      <c r="MDE55" s="367"/>
      <c r="MDF55" s="367"/>
      <c r="MDG55" s="367"/>
      <c r="MDH55" s="367"/>
      <c r="MDI55" s="367"/>
      <c r="MDJ55" s="367"/>
      <c r="MDK55" s="367"/>
      <c r="MDL55" s="367"/>
      <c r="MDM55" s="367"/>
      <c r="MDN55" s="367"/>
      <c r="MDO55" s="367"/>
      <c r="MDP55" s="367"/>
      <c r="MDQ55" s="367"/>
      <c r="MDR55" s="367"/>
      <c r="MDS55" s="367"/>
      <c r="MDT55" s="367"/>
      <c r="MDU55" s="367"/>
      <c r="MDV55" s="367"/>
      <c r="MDW55" s="367"/>
      <c r="MDX55" s="367"/>
      <c r="MDY55" s="367"/>
      <c r="MDZ55" s="367"/>
      <c r="MEA55" s="367"/>
      <c r="MEB55" s="367"/>
      <c r="MEC55" s="367"/>
      <c r="MED55" s="367"/>
      <c r="MEE55" s="367"/>
      <c r="MEF55" s="367"/>
      <c r="MEG55" s="367"/>
      <c r="MEH55" s="367"/>
      <c r="MEI55" s="367"/>
      <c r="MEJ55" s="367"/>
      <c r="MEK55" s="367"/>
      <c r="MEL55" s="367"/>
      <c r="MEM55" s="367"/>
      <c r="MEN55" s="367"/>
      <c r="MEO55" s="367"/>
      <c r="MEP55" s="367"/>
      <c r="MEQ55" s="367"/>
      <c r="MER55" s="367"/>
      <c r="MES55" s="367"/>
      <c r="MET55" s="367"/>
      <c r="MEU55" s="367"/>
      <c r="MEV55" s="367"/>
      <c r="MEW55" s="367"/>
      <c r="MEX55" s="367"/>
      <c r="MEY55" s="367"/>
      <c r="MEZ55" s="367"/>
      <c r="MFA55" s="367"/>
      <c r="MFB55" s="367"/>
      <c r="MFC55" s="367"/>
      <c r="MFD55" s="367"/>
      <c r="MFE55" s="367"/>
      <c r="MFF55" s="367"/>
      <c r="MFG55" s="367"/>
      <c r="MFH55" s="367"/>
      <c r="MFI55" s="367"/>
      <c r="MFJ55" s="367"/>
      <c r="MFK55" s="367"/>
      <c r="MFL55" s="367"/>
      <c r="MFM55" s="367"/>
      <c r="MFN55" s="367"/>
      <c r="MFO55" s="367"/>
      <c r="MFP55" s="367"/>
      <c r="MFQ55" s="367"/>
      <c r="MFR55" s="367"/>
      <c r="MFS55" s="367"/>
      <c r="MFT55" s="367"/>
      <c r="MFU55" s="367"/>
      <c r="MFV55" s="367"/>
      <c r="MFW55" s="367"/>
      <c r="MFX55" s="367"/>
      <c r="MFY55" s="367"/>
      <c r="MFZ55" s="367"/>
      <c r="MGA55" s="367"/>
      <c r="MGB55" s="367"/>
      <c r="MGC55" s="367"/>
      <c r="MGD55" s="367"/>
      <c r="MGE55" s="367"/>
      <c r="MGF55" s="367"/>
      <c r="MGG55" s="367"/>
      <c r="MGH55" s="367"/>
      <c r="MGI55" s="367"/>
      <c r="MGJ55" s="367"/>
      <c r="MGK55" s="367"/>
      <c r="MGL55" s="367"/>
      <c r="MGM55" s="367"/>
      <c r="MGN55" s="367"/>
      <c r="MGO55" s="367"/>
      <c r="MGP55" s="367"/>
      <c r="MGQ55" s="367"/>
      <c r="MGR55" s="367"/>
      <c r="MGS55" s="367"/>
      <c r="MGT55" s="367"/>
      <c r="MGU55" s="367"/>
      <c r="MGV55" s="367"/>
      <c r="MGW55" s="367"/>
      <c r="MGX55" s="367"/>
      <c r="MGY55" s="367"/>
      <c r="MGZ55" s="367"/>
      <c r="MHA55" s="367"/>
      <c r="MHB55" s="367"/>
      <c r="MHC55" s="367"/>
      <c r="MHD55" s="367"/>
      <c r="MHE55" s="367"/>
      <c r="MHF55" s="367"/>
      <c r="MHG55" s="367"/>
      <c r="MHH55" s="367"/>
      <c r="MHI55" s="367"/>
      <c r="MHJ55" s="367"/>
      <c r="MHK55" s="367"/>
      <c r="MHL55" s="367"/>
      <c r="MHM55" s="367"/>
      <c r="MHN55" s="367"/>
      <c r="MHO55" s="367"/>
      <c r="MHP55" s="367"/>
      <c r="MHQ55" s="367"/>
      <c r="MHR55" s="367"/>
      <c r="MHS55" s="367"/>
      <c r="MHT55" s="367"/>
      <c r="MHU55" s="367"/>
      <c r="MHV55" s="367"/>
      <c r="MHW55" s="367"/>
      <c r="MHX55" s="367"/>
      <c r="MHY55" s="367"/>
      <c r="MHZ55" s="367"/>
      <c r="MIA55" s="367"/>
      <c r="MIB55" s="367"/>
      <c r="MIC55" s="367"/>
      <c r="MID55" s="367"/>
      <c r="MIE55" s="367"/>
      <c r="MIF55" s="367"/>
      <c r="MIG55" s="367"/>
      <c r="MIH55" s="367"/>
      <c r="MII55" s="367"/>
      <c r="MIJ55" s="367"/>
      <c r="MIK55" s="367"/>
      <c r="MIL55" s="367"/>
      <c r="MIM55" s="367"/>
      <c r="MIN55" s="367"/>
      <c r="MIO55" s="367"/>
      <c r="MIP55" s="367"/>
      <c r="MIQ55" s="367"/>
      <c r="MIR55" s="367"/>
      <c r="MIS55" s="367"/>
      <c r="MIT55" s="367"/>
      <c r="MIU55" s="367"/>
      <c r="MIV55" s="367"/>
      <c r="MIW55" s="367"/>
      <c r="MIX55" s="367"/>
      <c r="MIY55" s="367"/>
      <c r="MIZ55" s="367"/>
      <c r="MJA55" s="367"/>
      <c r="MJB55" s="367"/>
      <c r="MJC55" s="367"/>
      <c r="MJD55" s="367"/>
      <c r="MJE55" s="367"/>
      <c r="MJF55" s="367"/>
      <c r="MJG55" s="367"/>
      <c r="MJH55" s="367"/>
      <c r="MJI55" s="367"/>
      <c r="MJJ55" s="367"/>
      <c r="MJK55" s="367"/>
      <c r="MJL55" s="367"/>
      <c r="MJM55" s="367"/>
      <c r="MJN55" s="367"/>
      <c r="MJO55" s="367"/>
      <c r="MJP55" s="367"/>
      <c r="MJQ55" s="367"/>
      <c r="MJR55" s="367"/>
      <c r="MJS55" s="367"/>
      <c r="MJT55" s="367"/>
      <c r="MJU55" s="367"/>
      <c r="MJV55" s="367"/>
      <c r="MJW55" s="367"/>
      <c r="MJX55" s="367"/>
      <c r="MJY55" s="367"/>
      <c r="MJZ55" s="367"/>
      <c r="MKA55" s="367"/>
      <c r="MKB55" s="367"/>
      <c r="MKC55" s="367"/>
      <c r="MKD55" s="367"/>
      <c r="MKE55" s="367"/>
      <c r="MKF55" s="367"/>
      <c r="MKG55" s="367"/>
      <c r="MKH55" s="367"/>
      <c r="MKI55" s="367"/>
      <c r="MKJ55" s="367"/>
      <c r="MKK55" s="367"/>
      <c r="MKL55" s="367"/>
      <c r="MKM55" s="367"/>
      <c r="MKN55" s="367"/>
      <c r="MKO55" s="367"/>
      <c r="MKP55" s="367"/>
      <c r="MKQ55" s="367"/>
      <c r="MKR55" s="367"/>
      <c r="MKS55" s="367"/>
      <c r="MKT55" s="367"/>
      <c r="MKU55" s="367"/>
      <c r="MKV55" s="367"/>
      <c r="MKW55" s="367"/>
      <c r="MKX55" s="367"/>
      <c r="MKY55" s="367"/>
      <c r="MKZ55" s="367"/>
      <c r="MLA55" s="367"/>
      <c r="MLB55" s="367"/>
      <c r="MLC55" s="367"/>
      <c r="MLD55" s="367"/>
      <c r="MLE55" s="367"/>
      <c r="MLF55" s="367"/>
      <c r="MLG55" s="367"/>
      <c r="MLH55" s="367"/>
      <c r="MLI55" s="367"/>
      <c r="MLJ55" s="367"/>
      <c r="MLK55" s="367"/>
      <c r="MLL55" s="367"/>
      <c r="MLM55" s="367"/>
      <c r="MLN55" s="367"/>
      <c r="MLO55" s="367"/>
      <c r="MLP55" s="367"/>
      <c r="MLQ55" s="367"/>
      <c r="MLR55" s="367"/>
      <c r="MLS55" s="367"/>
      <c r="MLT55" s="367"/>
      <c r="MLU55" s="367"/>
      <c r="MLV55" s="367"/>
      <c r="MLW55" s="367"/>
      <c r="MLX55" s="367"/>
      <c r="MLY55" s="367"/>
      <c r="MLZ55" s="367"/>
      <c r="MMA55" s="367"/>
      <c r="MMB55" s="367"/>
      <c r="MMC55" s="367"/>
      <c r="MMD55" s="367"/>
      <c r="MME55" s="367"/>
      <c r="MMF55" s="367"/>
      <c r="MMG55" s="367"/>
      <c r="MMH55" s="367"/>
      <c r="MMI55" s="367"/>
      <c r="MMJ55" s="367"/>
      <c r="MMK55" s="367"/>
      <c r="MML55" s="367"/>
      <c r="MMM55" s="367"/>
      <c r="MMN55" s="367"/>
      <c r="MMO55" s="367"/>
      <c r="MMP55" s="367"/>
      <c r="MMQ55" s="367"/>
      <c r="MMR55" s="367"/>
      <c r="MMS55" s="367"/>
      <c r="MMT55" s="367"/>
      <c r="MMU55" s="367"/>
      <c r="MMV55" s="367"/>
      <c r="MMW55" s="367"/>
      <c r="MMX55" s="367"/>
      <c r="MMY55" s="367"/>
      <c r="MMZ55" s="367"/>
      <c r="MNA55" s="367"/>
      <c r="MNB55" s="367"/>
      <c r="MNC55" s="367"/>
      <c r="MND55" s="367"/>
      <c r="MNE55" s="367"/>
      <c r="MNF55" s="367"/>
      <c r="MNG55" s="367"/>
      <c r="MNH55" s="367"/>
      <c r="MNI55" s="367"/>
      <c r="MNJ55" s="367"/>
      <c r="MNK55" s="367"/>
      <c r="MNL55" s="367"/>
      <c r="MNM55" s="367"/>
      <c r="MNN55" s="367"/>
      <c r="MNO55" s="367"/>
      <c r="MNP55" s="367"/>
      <c r="MNQ55" s="367"/>
      <c r="MNR55" s="367"/>
      <c r="MNS55" s="367"/>
      <c r="MNT55" s="367"/>
      <c r="MNU55" s="367"/>
      <c r="MNV55" s="367"/>
      <c r="MNW55" s="367"/>
      <c r="MNX55" s="367"/>
      <c r="MNY55" s="367"/>
      <c r="MNZ55" s="367"/>
      <c r="MOA55" s="367"/>
      <c r="MOB55" s="367"/>
      <c r="MOC55" s="367"/>
      <c r="MOD55" s="367"/>
      <c r="MOE55" s="367"/>
      <c r="MOF55" s="367"/>
      <c r="MOG55" s="367"/>
      <c r="MOH55" s="367"/>
      <c r="MOI55" s="367"/>
      <c r="MOJ55" s="367"/>
      <c r="MOK55" s="367"/>
      <c r="MOL55" s="367"/>
      <c r="MOM55" s="367"/>
      <c r="MON55" s="367"/>
      <c r="MOO55" s="367"/>
      <c r="MOP55" s="367"/>
      <c r="MOQ55" s="367"/>
      <c r="MOR55" s="367"/>
      <c r="MOS55" s="367"/>
      <c r="MOT55" s="367"/>
      <c r="MOU55" s="367"/>
      <c r="MOV55" s="367"/>
      <c r="MOW55" s="367"/>
      <c r="MOX55" s="367"/>
      <c r="MOY55" s="367"/>
      <c r="MOZ55" s="367"/>
      <c r="MPA55" s="367"/>
      <c r="MPB55" s="367"/>
      <c r="MPC55" s="367"/>
      <c r="MPD55" s="367"/>
      <c r="MPE55" s="367"/>
      <c r="MPF55" s="367"/>
      <c r="MPG55" s="367"/>
      <c r="MPH55" s="367"/>
      <c r="MPI55" s="367"/>
      <c r="MPJ55" s="367"/>
      <c r="MPK55" s="367"/>
      <c r="MPL55" s="367"/>
      <c r="MPM55" s="367"/>
      <c r="MPN55" s="367"/>
      <c r="MPO55" s="367"/>
      <c r="MPP55" s="367"/>
      <c r="MPQ55" s="367"/>
      <c r="MPR55" s="367"/>
      <c r="MPS55" s="367"/>
      <c r="MPT55" s="367"/>
      <c r="MPU55" s="367"/>
      <c r="MPV55" s="367"/>
      <c r="MPW55" s="367"/>
      <c r="MPX55" s="367"/>
      <c r="MPY55" s="367"/>
      <c r="MPZ55" s="367"/>
      <c r="MQA55" s="367"/>
      <c r="MQB55" s="367"/>
      <c r="MQC55" s="367"/>
      <c r="MQD55" s="367"/>
      <c r="MQE55" s="367"/>
      <c r="MQF55" s="367"/>
      <c r="MQG55" s="367"/>
      <c r="MQH55" s="367"/>
      <c r="MQI55" s="367"/>
      <c r="MQJ55" s="367"/>
      <c r="MQK55" s="367"/>
      <c r="MQL55" s="367"/>
      <c r="MQM55" s="367"/>
      <c r="MQN55" s="367"/>
      <c r="MQO55" s="367"/>
      <c r="MQP55" s="367"/>
      <c r="MQQ55" s="367"/>
      <c r="MQR55" s="367"/>
      <c r="MQS55" s="367"/>
      <c r="MQT55" s="367"/>
      <c r="MQU55" s="367"/>
      <c r="MQV55" s="367"/>
      <c r="MQW55" s="367"/>
      <c r="MQX55" s="367"/>
      <c r="MQY55" s="367"/>
      <c r="MQZ55" s="367"/>
      <c r="MRA55" s="367"/>
      <c r="MRB55" s="367"/>
      <c r="MRC55" s="367"/>
      <c r="MRD55" s="367"/>
      <c r="MRE55" s="367"/>
      <c r="MRF55" s="367"/>
      <c r="MRG55" s="367"/>
      <c r="MRH55" s="367"/>
      <c r="MRI55" s="367"/>
      <c r="MRJ55" s="367"/>
      <c r="MRK55" s="367"/>
      <c r="MRL55" s="367"/>
      <c r="MRM55" s="367"/>
      <c r="MRN55" s="367"/>
      <c r="MRO55" s="367"/>
      <c r="MRP55" s="367"/>
      <c r="MRQ55" s="367"/>
      <c r="MRR55" s="367"/>
      <c r="MRS55" s="367"/>
      <c r="MRT55" s="367"/>
      <c r="MRU55" s="367"/>
      <c r="MRV55" s="367"/>
      <c r="MRW55" s="367"/>
      <c r="MRX55" s="367"/>
      <c r="MRY55" s="367"/>
      <c r="MRZ55" s="367"/>
      <c r="MSA55" s="367"/>
      <c r="MSB55" s="367"/>
      <c r="MSC55" s="367"/>
      <c r="MSD55" s="367"/>
      <c r="MSE55" s="367"/>
      <c r="MSF55" s="367"/>
      <c r="MSG55" s="367"/>
      <c r="MSH55" s="367"/>
      <c r="MSI55" s="367"/>
      <c r="MSJ55" s="367"/>
      <c r="MSK55" s="367"/>
      <c r="MSL55" s="367"/>
      <c r="MSM55" s="367"/>
      <c r="MSN55" s="367"/>
      <c r="MSO55" s="367"/>
      <c r="MSP55" s="367"/>
      <c r="MSQ55" s="367"/>
      <c r="MSR55" s="367"/>
      <c r="MSS55" s="367"/>
      <c r="MST55" s="367"/>
      <c r="MSU55" s="367"/>
      <c r="MSV55" s="367"/>
      <c r="MSW55" s="367"/>
      <c r="MSX55" s="367"/>
      <c r="MSY55" s="367"/>
      <c r="MSZ55" s="367"/>
      <c r="MTA55" s="367"/>
      <c r="MTB55" s="367"/>
      <c r="MTC55" s="367"/>
      <c r="MTD55" s="367"/>
      <c r="MTE55" s="367"/>
      <c r="MTF55" s="367"/>
      <c r="MTG55" s="367"/>
      <c r="MTH55" s="367"/>
      <c r="MTI55" s="367"/>
      <c r="MTJ55" s="367"/>
      <c r="MTK55" s="367"/>
      <c r="MTL55" s="367"/>
      <c r="MTM55" s="367"/>
      <c r="MTN55" s="367"/>
      <c r="MTO55" s="367"/>
      <c r="MTP55" s="367"/>
      <c r="MTQ55" s="367"/>
      <c r="MTR55" s="367"/>
      <c r="MTS55" s="367"/>
      <c r="MTT55" s="367"/>
      <c r="MTU55" s="367"/>
      <c r="MTV55" s="367"/>
      <c r="MTW55" s="367"/>
      <c r="MTX55" s="367"/>
      <c r="MTY55" s="367"/>
      <c r="MTZ55" s="367"/>
      <c r="MUA55" s="367"/>
      <c r="MUB55" s="367"/>
      <c r="MUC55" s="367"/>
      <c r="MUD55" s="367"/>
      <c r="MUE55" s="367"/>
      <c r="MUF55" s="367"/>
      <c r="MUG55" s="367"/>
      <c r="MUH55" s="367"/>
      <c r="MUI55" s="367"/>
      <c r="MUJ55" s="367"/>
      <c r="MUK55" s="367"/>
      <c r="MUL55" s="367"/>
      <c r="MUM55" s="367"/>
      <c r="MUN55" s="367"/>
      <c r="MUO55" s="367"/>
      <c r="MUP55" s="367"/>
      <c r="MUQ55" s="367"/>
      <c r="MUR55" s="367"/>
      <c r="MUS55" s="367"/>
      <c r="MUT55" s="367"/>
      <c r="MUU55" s="367"/>
      <c r="MUV55" s="367"/>
      <c r="MUW55" s="367"/>
      <c r="MUX55" s="367"/>
      <c r="MUY55" s="367"/>
      <c r="MUZ55" s="367"/>
      <c r="MVA55" s="367"/>
      <c r="MVB55" s="367"/>
      <c r="MVC55" s="367"/>
      <c r="MVD55" s="367"/>
      <c r="MVE55" s="367"/>
      <c r="MVF55" s="367"/>
      <c r="MVG55" s="367"/>
      <c r="MVH55" s="367"/>
      <c r="MVI55" s="367"/>
      <c r="MVJ55" s="367"/>
      <c r="MVK55" s="367"/>
      <c r="MVL55" s="367"/>
      <c r="MVM55" s="367"/>
      <c r="MVN55" s="367"/>
      <c r="MVO55" s="367"/>
      <c r="MVP55" s="367"/>
      <c r="MVQ55" s="367"/>
      <c r="MVR55" s="367"/>
      <c r="MVS55" s="367"/>
      <c r="MVT55" s="367"/>
      <c r="MVU55" s="367"/>
      <c r="MVV55" s="367"/>
      <c r="MVW55" s="367"/>
      <c r="MVX55" s="367"/>
      <c r="MVY55" s="367"/>
      <c r="MVZ55" s="367"/>
      <c r="MWA55" s="367"/>
      <c r="MWB55" s="367"/>
      <c r="MWC55" s="367"/>
      <c r="MWD55" s="367"/>
      <c r="MWE55" s="367"/>
      <c r="MWF55" s="367"/>
      <c r="MWG55" s="367"/>
      <c r="MWH55" s="367"/>
      <c r="MWI55" s="367"/>
      <c r="MWJ55" s="367"/>
      <c r="MWK55" s="367"/>
      <c r="MWL55" s="367"/>
      <c r="MWM55" s="367"/>
      <c r="MWN55" s="367"/>
      <c r="MWO55" s="367"/>
      <c r="MWP55" s="367"/>
      <c r="MWQ55" s="367"/>
      <c r="MWR55" s="367"/>
      <c r="MWS55" s="367"/>
      <c r="MWT55" s="367"/>
      <c r="MWU55" s="367"/>
      <c r="MWV55" s="367"/>
      <c r="MWW55" s="367"/>
      <c r="MWX55" s="367"/>
      <c r="MWY55" s="367"/>
      <c r="MWZ55" s="367"/>
      <c r="MXA55" s="367"/>
      <c r="MXB55" s="367"/>
      <c r="MXC55" s="367"/>
      <c r="MXD55" s="367"/>
      <c r="MXE55" s="367"/>
      <c r="MXF55" s="367"/>
      <c r="MXG55" s="367"/>
      <c r="MXH55" s="367"/>
      <c r="MXI55" s="367"/>
      <c r="MXJ55" s="367"/>
      <c r="MXK55" s="367"/>
      <c r="MXL55" s="367"/>
      <c r="MXM55" s="367"/>
      <c r="MXN55" s="367"/>
      <c r="MXO55" s="367"/>
      <c r="MXP55" s="367"/>
      <c r="MXQ55" s="367"/>
      <c r="MXR55" s="367"/>
      <c r="MXS55" s="367"/>
      <c r="MXT55" s="367"/>
      <c r="MXU55" s="367"/>
      <c r="MXV55" s="367"/>
      <c r="MXW55" s="367"/>
      <c r="MXX55" s="367"/>
      <c r="MXY55" s="367"/>
      <c r="MXZ55" s="367"/>
      <c r="MYA55" s="367"/>
      <c r="MYB55" s="367"/>
      <c r="MYC55" s="367"/>
      <c r="MYD55" s="367"/>
      <c r="MYE55" s="367"/>
      <c r="MYF55" s="367"/>
      <c r="MYG55" s="367"/>
      <c r="MYH55" s="367"/>
      <c r="MYI55" s="367"/>
      <c r="MYJ55" s="367"/>
      <c r="MYK55" s="367"/>
      <c r="MYL55" s="367"/>
      <c r="MYM55" s="367"/>
      <c r="MYN55" s="367"/>
      <c r="MYO55" s="367"/>
      <c r="MYP55" s="367"/>
      <c r="MYQ55" s="367"/>
      <c r="MYR55" s="367"/>
      <c r="MYS55" s="367"/>
      <c r="MYT55" s="367"/>
      <c r="MYU55" s="367"/>
      <c r="MYV55" s="367"/>
      <c r="MYW55" s="367"/>
      <c r="MYX55" s="367"/>
      <c r="MYY55" s="367"/>
      <c r="MYZ55" s="367"/>
      <c r="MZA55" s="367"/>
      <c r="MZB55" s="367"/>
      <c r="MZC55" s="367"/>
      <c r="MZD55" s="367"/>
      <c r="MZE55" s="367"/>
      <c r="MZF55" s="367"/>
      <c r="MZG55" s="367"/>
      <c r="MZH55" s="367"/>
      <c r="MZI55" s="367"/>
      <c r="MZJ55" s="367"/>
      <c r="MZK55" s="367"/>
      <c r="MZL55" s="367"/>
      <c r="MZM55" s="367"/>
      <c r="MZN55" s="367"/>
      <c r="MZO55" s="367"/>
      <c r="MZP55" s="367"/>
      <c r="MZQ55" s="367"/>
      <c r="MZR55" s="367"/>
      <c r="MZS55" s="367"/>
      <c r="MZT55" s="367"/>
      <c r="MZU55" s="367"/>
      <c r="MZV55" s="367"/>
      <c r="MZW55" s="367"/>
      <c r="MZX55" s="367"/>
      <c r="MZY55" s="367"/>
      <c r="MZZ55" s="367"/>
      <c r="NAA55" s="367"/>
      <c r="NAB55" s="367"/>
      <c r="NAC55" s="367"/>
      <c r="NAD55" s="367"/>
      <c r="NAE55" s="367"/>
      <c r="NAF55" s="367"/>
      <c r="NAG55" s="367"/>
      <c r="NAH55" s="367"/>
      <c r="NAI55" s="367"/>
      <c r="NAJ55" s="367"/>
      <c r="NAK55" s="367"/>
      <c r="NAL55" s="367"/>
      <c r="NAM55" s="367"/>
      <c r="NAN55" s="367"/>
      <c r="NAO55" s="367"/>
      <c r="NAP55" s="367"/>
      <c r="NAQ55" s="367"/>
      <c r="NAR55" s="367"/>
      <c r="NAS55" s="367"/>
      <c r="NAT55" s="367"/>
      <c r="NAU55" s="367"/>
      <c r="NAV55" s="367"/>
      <c r="NAW55" s="367"/>
      <c r="NAX55" s="367"/>
      <c r="NAY55" s="367"/>
      <c r="NAZ55" s="367"/>
      <c r="NBA55" s="367"/>
      <c r="NBB55" s="367"/>
      <c r="NBC55" s="367"/>
      <c r="NBD55" s="367"/>
      <c r="NBE55" s="367"/>
      <c r="NBF55" s="367"/>
      <c r="NBG55" s="367"/>
      <c r="NBH55" s="367"/>
      <c r="NBI55" s="367"/>
      <c r="NBJ55" s="367"/>
      <c r="NBK55" s="367"/>
      <c r="NBL55" s="367"/>
      <c r="NBM55" s="367"/>
      <c r="NBN55" s="367"/>
      <c r="NBO55" s="367"/>
      <c r="NBP55" s="367"/>
      <c r="NBQ55" s="367"/>
      <c r="NBR55" s="367"/>
      <c r="NBS55" s="367"/>
      <c r="NBT55" s="367"/>
      <c r="NBU55" s="367"/>
      <c r="NBV55" s="367"/>
      <c r="NBW55" s="367"/>
      <c r="NBX55" s="367"/>
      <c r="NBY55" s="367"/>
      <c r="NBZ55" s="367"/>
      <c r="NCA55" s="367"/>
      <c r="NCB55" s="367"/>
      <c r="NCC55" s="367"/>
      <c r="NCD55" s="367"/>
      <c r="NCE55" s="367"/>
      <c r="NCF55" s="367"/>
      <c r="NCG55" s="367"/>
      <c r="NCH55" s="367"/>
      <c r="NCI55" s="367"/>
      <c r="NCJ55" s="367"/>
      <c r="NCK55" s="367"/>
      <c r="NCL55" s="367"/>
      <c r="NCM55" s="367"/>
      <c r="NCN55" s="367"/>
      <c r="NCO55" s="367"/>
      <c r="NCP55" s="367"/>
      <c r="NCQ55" s="367"/>
      <c r="NCR55" s="367"/>
      <c r="NCS55" s="367"/>
      <c r="NCT55" s="367"/>
      <c r="NCU55" s="367"/>
      <c r="NCV55" s="367"/>
      <c r="NCW55" s="367"/>
      <c r="NCX55" s="367"/>
      <c r="NCY55" s="367"/>
      <c r="NCZ55" s="367"/>
      <c r="NDA55" s="367"/>
      <c r="NDB55" s="367"/>
      <c r="NDC55" s="367"/>
      <c r="NDD55" s="367"/>
      <c r="NDE55" s="367"/>
      <c r="NDF55" s="367"/>
      <c r="NDG55" s="367"/>
      <c r="NDH55" s="367"/>
      <c r="NDI55" s="367"/>
      <c r="NDJ55" s="367"/>
      <c r="NDK55" s="367"/>
      <c r="NDL55" s="367"/>
      <c r="NDM55" s="367"/>
      <c r="NDN55" s="367"/>
      <c r="NDO55" s="367"/>
      <c r="NDP55" s="367"/>
      <c r="NDQ55" s="367"/>
      <c r="NDR55" s="367"/>
      <c r="NDS55" s="367"/>
      <c r="NDT55" s="367"/>
      <c r="NDU55" s="367"/>
      <c r="NDV55" s="367"/>
      <c r="NDW55" s="367"/>
      <c r="NDX55" s="367"/>
      <c r="NDY55" s="367"/>
      <c r="NDZ55" s="367"/>
      <c r="NEA55" s="367"/>
      <c r="NEB55" s="367"/>
      <c r="NEC55" s="367"/>
      <c r="NED55" s="367"/>
      <c r="NEE55" s="367"/>
      <c r="NEF55" s="367"/>
      <c r="NEG55" s="367"/>
      <c r="NEH55" s="367"/>
      <c r="NEI55" s="367"/>
      <c r="NEJ55" s="367"/>
      <c r="NEK55" s="367"/>
      <c r="NEL55" s="367"/>
      <c r="NEM55" s="367"/>
      <c r="NEN55" s="367"/>
      <c r="NEO55" s="367"/>
      <c r="NEP55" s="367"/>
      <c r="NEQ55" s="367"/>
      <c r="NER55" s="367"/>
      <c r="NES55" s="367"/>
      <c r="NET55" s="367"/>
      <c r="NEU55" s="367"/>
      <c r="NEV55" s="367"/>
      <c r="NEW55" s="367"/>
      <c r="NEX55" s="367"/>
      <c r="NEY55" s="367"/>
      <c r="NEZ55" s="367"/>
      <c r="NFA55" s="367"/>
      <c r="NFB55" s="367"/>
      <c r="NFC55" s="367"/>
      <c r="NFD55" s="367"/>
      <c r="NFE55" s="367"/>
      <c r="NFF55" s="367"/>
      <c r="NFG55" s="367"/>
      <c r="NFH55" s="367"/>
      <c r="NFI55" s="367"/>
      <c r="NFJ55" s="367"/>
      <c r="NFK55" s="367"/>
      <c r="NFL55" s="367"/>
      <c r="NFM55" s="367"/>
      <c r="NFN55" s="367"/>
      <c r="NFO55" s="367"/>
      <c r="NFP55" s="367"/>
      <c r="NFQ55" s="367"/>
      <c r="NFR55" s="367"/>
      <c r="NFS55" s="367"/>
      <c r="NFT55" s="367"/>
      <c r="NFU55" s="367"/>
      <c r="NFV55" s="367"/>
      <c r="NFW55" s="367"/>
      <c r="NFX55" s="367"/>
      <c r="NFY55" s="367"/>
      <c r="NFZ55" s="367"/>
      <c r="NGA55" s="367"/>
      <c r="NGB55" s="367"/>
      <c r="NGC55" s="367"/>
      <c r="NGD55" s="367"/>
      <c r="NGE55" s="367"/>
      <c r="NGF55" s="367"/>
      <c r="NGG55" s="367"/>
      <c r="NGH55" s="367"/>
      <c r="NGI55" s="367"/>
      <c r="NGJ55" s="367"/>
      <c r="NGK55" s="367"/>
      <c r="NGL55" s="367"/>
      <c r="NGM55" s="367"/>
      <c r="NGN55" s="367"/>
      <c r="NGO55" s="367"/>
      <c r="NGP55" s="367"/>
      <c r="NGQ55" s="367"/>
      <c r="NGR55" s="367"/>
      <c r="NGS55" s="367"/>
      <c r="NGT55" s="367"/>
      <c r="NGU55" s="367"/>
      <c r="NGV55" s="367"/>
      <c r="NGW55" s="367"/>
      <c r="NGX55" s="367"/>
      <c r="NGY55" s="367"/>
      <c r="NGZ55" s="367"/>
      <c r="NHA55" s="367"/>
      <c r="NHB55" s="367"/>
      <c r="NHC55" s="367"/>
      <c r="NHD55" s="367"/>
      <c r="NHE55" s="367"/>
      <c r="NHF55" s="367"/>
      <c r="NHG55" s="367"/>
      <c r="NHH55" s="367"/>
      <c r="NHI55" s="367"/>
      <c r="NHJ55" s="367"/>
      <c r="NHK55" s="367"/>
      <c r="NHL55" s="367"/>
      <c r="NHM55" s="367"/>
      <c r="NHN55" s="367"/>
      <c r="NHO55" s="367"/>
      <c r="NHP55" s="367"/>
      <c r="NHQ55" s="367"/>
      <c r="NHR55" s="367"/>
      <c r="NHS55" s="367"/>
      <c r="NHT55" s="367"/>
      <c r="NHU55" s="367"/>
      <c r="NHV55" s="367"/>
      <c r="NHW55" s="367"/>
      <c r="NHX55" s="367"/>
      <c r="NHY55" s="367"/>
      <c r="NHZ55" s="367"/>
      <c r="NIA55" s="367"/>
      <c r="NIB55" s="367"/>
      <c r="NIC55" s="367"/>
      <c r="NID55" s="367"/>
      <c r="NIE55" s="367"/>
      <c r="NIF55" s="367"/>
      <c r="NIG55" s="367"/>
      <c r="NIH55" s="367"/>
      <c r="NII55" s="367"/>
      <c r="NIJ55" s="367"/>
      <c r="NIK55" s="367"/>
      <c r="NIL55" s="367"/>
      <c r="NIM55" s="367"/>
      <c r="NIN55" s="367"/>
      <c r="NIO55" s="367"/>
      <c r="NIP55" s="367"/>
      <c r="NIQ55" s="367"/>
      <c r="NIR55" s="367"/>
      <c r="NIS55" s="367"/>
      <c r="NIT55" s="367"/>
      <c r="NIU55" s="367"/>
      <c r="NIV55" s="367"/>
      <c r="NIW55" s="367"/>
      <c r="NIX55" s="367"/>
      <c r="NIY55" s="367"/>
      <c r="NIZ55" s="367"/>
      <c r="NJA55" s="367"/>
      <c r="NJB55" s="367"/>
      <c r="NJC55" s="367"/>
      <c r="NJD55" s="367"/>
      <c r="NJE55" s="367"/>
      <c r="NJF55" s="367"/>
      <c r="NJG55" s="367"/>
      <c r="NJH55" s="367"/>
      <c r="NJI55" s="367"/>
      <c r="NJJ55" s="367"/>
      <c r="NJK55" s="367"/>
      <c r="NJL55" s="367"/>
      <c r="NJM55" s="367"/>
      <c r="NJN55" s="367"/>
      <c r="NJO55" s="367"/>
      <c r="NJP55" s="367"/>
      <c r="NJQ55" s="367"/>
      <c r="NJR55" s="367"/>
      <c r="NJS55" s="367"/>
      <c r="NJT55" s="367"/>
      <c r="NJU55" s="367"/>
      <c r="NJV55" s="367"/>
      <c r="NJW55" s="367"/>
      <c r="NJX55" s="367"/>
      <c r="NJY55" s="367"/>
      <c r="NJZ55" s="367"/>
      <c r="NKA55" s="367"/>
      <c r="NKB55" s="367"/>
      <c r="NKC55" s="367"/>
      <c r="NKD55" s="367"/>
      <c r="NKE55" s="367"/>
      <c r="NKF55" s="367"/>
      <c r="NKG55" s="367"/>
      <c r="NKH55" s="367"/>
      <c r="NKI55" s="367"/>
      <c r="NKJ55" s="367"/>
      <c r="NKK55" s="367"/>
      <c r="NKL55" s="367"/>
      <c r="NKM55" s="367"/>
      <c r="NKN55" s="367"/>
      <c r="NKO55" s="367"/>
      <c r="NKP55" s="367"/>
      <c r="NKQ55" s="367"/>
      <c r="NKR55" s="367"/>
      <c r="NKS55" s="367"/>
      <c r="NKT55" s="367"/>
      <c r="NKU55" s="367"/>
      <c r="NKV55" s="367"/>
      <c r="NKW55" s="367"/>
      <c r="NKX55" s="367"/>
      <c r="NKY55" s="367"/>
      <c r="NKZ55" s="367"/>
      <c r="NLA55" s="367"/>
      <c r="NLB55" s="367"/>
      <c r="NLC55" s="367"/>
      <c r="NLD55" s="367"/>
      <c r="NLE55" s="367"/>
      <c r="NLF55" s="367"/>
      <c r="NLG55" s="367"/>
      <c r="NLH55" s="367"/>
      <c r="NLI55" s="367"/>
      <c r="NLJ55" s="367"/>
      <c r="NLK55" s="367"/>
      <c r="NLL55" s="367"/>
      <c r="NLM55" s="367"/>
      <c r="NLN55" s="367"/>
      <c r="NLO55" s="367"/>
      <c r="NLP55" s="367"/>
      <c r="NLQ55" s="367"/>
      <c r="NLR55" s="367"/>
      <c r="NLS55" s="367"/>
      <c r="NLT55" s="367"/>
      <c r="NLU55" s="367"/>
      <c r="NLV55" s="367"/>
      <c r="NLW55" s="367"/>
      <c r="NLX55" s="367"/>
      <c r="NLY55" s="367"/>
      <c r="NLZ55" s="367"/>
      <c r="NMA55" s="367"/>
      <c r="NMB55" s="367"/>
      <c r="NMC55" s="367"/>
      <c r="NMD55" s="367"/>
      <c r="NME55" s="367"/>
      <c r="NMF55" s="367"/>
      <c r="NMG55" s="367"/>
      <c r="NMH55" s="367"/>
      <c r="NMI55" s="367"/>
      <c r="NMJ55" s="367"/>
      <c r="NMK55" s="367"/>
      <c r="NML55" s="367"/>
      <c r="NMM55" s="367"/>
      <c r="NMN55" s="367"/>
      <c r="NMO55" s="367"/>
      <c r="NMP55" s="367"/>
      <c r="NMQ55" s="367"/>
      <c r="NMR55" s="367"/>
      <c r="NMS55" s="367"/>
      <c r="NMT55" s="367"/>
      <c r="NMU55" s="367"/>
      <c r="NMV55" s="367"/>
      <c r="NMW55" s="367"/>
      <c r="NMX55" s="367"/>
      <c r="NMY55" s="367"/>
      <c r="NMZ55" s="367"/>
      <c r="NNA55" s="367"/>
      <c r="NNB55" s="367"/>
      <c r="NNC55" s="367"/>
      <c r="NND55" s="367"/>
      <c r="NNE55" s="367"/>
      <c r="NNF55" s="367"/>
      <c r="NNG55" s="367"/>
      <c r="NNH55" s="367"/>
      <c r="NNI55" s="367"/>
      <c r="NNJ55" s="367"/>
      <c r="NNK55" s="367"/>
      <c r="NNL55" s="367"/>
      <c r="NNM55" s="367"/>
      <c r="NNN55" s="367"/>
      <c r="NNO55" s="367"/>
      <c r="NNP55" s="367"/>
      <c r="NNQ55" s="367"/>
      <c r="NNR55" s="367"/>
      <c r="NNS55" s="367"/>
      <c r="NNT55" s="367"/>
      <c r="NNU55" s="367"/>
      <c r="NNV55" s="367"/>
      <c r="NNW55" s="367"/>
      <c r="NNX55" s="367"/>
      <c r="NNY55" s="367"/>
      <c r="NNZ55" s="367"/>
      <c r="NOA55" s="367"/>
      <c r="NOB55" s="367"/>
      <c r="NOC55" s="367"/>
      <c r="NOD55" s="367"/>
      <c r="NOE55" s="367"/>
      <c r="NOF55" s="367"/>
      <c r="NOG55" s="367"/>
      <c r="NOH55" s="367"/>
      <c r="NOI55" s="367"/>
      <c r="NOJ55" s="367"/>
      <c r="NOK55" s="367"/>
      <c r="NOL55" s="367"/>
      <c r="NOM55" s="367"/>
      <c r="NON55" s="367"/>
      <c r="NOO55" s="367"/>
      <c r="NOP55" s="367"/>
      <c r="NOQ55" s="367"/>
      <c r="NOR55" s="367"/>
      <c r="NOS55" s="367"/>
      <c r="NOT55" s="367"/>
      <c r="NOU55" s="367"/>
      <c r="NOV55" s="367"/>
      <c r="NOW55" s="367"/>
      <c r="NOX55" s="367"/>
      <c r="NOY55" s="367"/>
      <c r="NOZ55" s="367"/>
      <c r="NPA55" s="367"/>
      <c r="NPB55" s="367"/>
      <c r="NPC55" s="367"/>
      <c r="NPD55" s="367"/>
      <c r="NPE55" s="367"/>
      <c r="NPF55" s="367"/>
      <c r="NPG55" s="367"/>
      <c r="NPH55" s="367"/>
      <c r="NPI55" s="367"/>
      <c r="NPJ55" s="367"/>
      <c r="NPK55" s="367"/>
      <c r="NPL55" s="367"/>
      <c r="NPM55" s="367"/>
      <c r="NPN55" s="367"/>
      <c r="NPO55" s="367"/>
      <c r="NPP55" s="367"/>
      <c r="NPQ55" s="367"/>
      <c r="NPR55" s="367"/>
      <c r="NPS55" s="367"/>
      <c r="NPT55" s="367"/>
      <c r="NPU55" s="367"/>
      <c r="NPV55" s="367"/>
      <c r="NPW55" s="367"/>
      <c r="NPX55" s="367"/>
      <c r="NPY55" s="367"/>
      <c r="NPZ55" s="367"/>
      <c r="NQA55" s="367"/>
      <c r="NQB55" s="367"/>
      <c r="NQC55" s="367"/>
      <c r="NQD55" s="367"/>
      <c r="NQE55" s="367"/>
      <c r="NQF55" s="367"/>
      <c r="NQG55" s="367"/>
      <c r="NQH55" s="367"/>
      <c r="NQI55" s="367"/>
      <c r="NQJ55" s="367"/>
      <c r="NQK55" s="367"/>
      <c r="NQL55" s="367"/>
      <c r="NQM55" s="367"/>
      <c r="NQN55" s="367"/>
      <c r="NQO55" s="367"/>
      <c r="NQP55" s="367"/>
      <c r="NQQ55" s="367"/>
      <c r="NQR55" s="367"/>
      <c r="NQS55" s="367"/>
      <c r="NQT55" s="367"/>
      <c r="NQU55" s="367"/>
      <c r="NQV55" s="367"/>
      <c r="NQW55" s="367"/>
      <c r="NQX55" s="367"/>
      <c r="NQY55" s="367"/>
      <c r="NQZ55" s="367"/>
      <c r="NRA55" s="367"/>
      <c r="NRB55" s="367"/>
      <c r="NRC55" s="367"/>
      <c r="NRD55" s="367"/>
      <c r="NRE55" s="367"/>
      <c r="NRF55" s="367"/>
      <c r="NRG55" s="367"/>
      <c r="NRH55" s="367"/>
      <c r="NRI55" s="367"/>
      <c r="NRJ55" s="367"/>
      <c r="NRK55" s="367"/>
      <c r="NRL55" s="367"/>
      <c r="NRM55" s="367"/>
      <c r="NRN55" s="367"/>
      <c r="NRO55" s="367"/>
      <c r="NRP55" s="367"/>
      <c r="NRQ55" s="367"/>
      <c r="NRR55" s="367"/>
      <c r="NRS55" s="367"/>
      <c r="NRT55" s="367"/>
      <c r="NRU55" s="367"/>
      <c r="NRV55" s="367"/>
      <c r="NRW55" s="367"/>
      <c r="NRX55" s="367"/>
      <c r="NRY55" s="367"/>
      <c r="NRZ55" s="367"/>
      <c r="NSA55" s="367"/>
      <c r="NSB55" s="367"/>
      <c r="NSC55" s="367"/>
      <c r="NSD55" s="367"/>
      <c r="NSE55" s="367"/>
      <c r="NSF55" s="367"/>
      <c r="NSG55" s="367"/>
      <c r="NSH55" s="367"/>
      <c r="NSI55" s="367"/>
      <c r="NSJ55" s="367"/>
      <c r="NSK55" s="367"/>
      <c r="NSL55" s="367"/>
      <c r="NSM55" s="367"/>
      <c r="NSN55" s="367"/>
      <c r="NSO55" s="367"/>
      <c r="NSP55" s="367"/>
      <c r="NSQ55" s="367"/>
      <c r="NSR55" s="367"/>
      <c r="NSS55" s="367"/>
      <c r="NST55" s="367"/>
      <c r="NSU55" s="367"/>
      <c r="NSV55" s="367"/>
      <c r="NSW55" s="367"/>
      <c r="NSX55" s="367"/>
      <c r="NSY55" s="367"/>
      <c r="NSZ55" s="367"/>
      <c r="NTA55" s="367"/>
      <c r="NTB55" s="367"/>
      <c r="NTC55" s="367"/>
      <c r="NTD55" s="367"/>
      <c r="NTE55" s="367"/>
      <c r="NTF55" s="367"/>
      <c r="NTG55" s="367"/>
      <c r="NTH55" s="367"/>
      <c r="NTI55" s="367"/>
      <c r="NTJ55" s="367"/>
      <c r="NTK55" s="367"/>
      <c r="NTL55" s="367"/>
      <c r="NTM55" s="367"/>
      <c r="NTN55" s="367"/>
      <c r="NTO55" s="367"/>
      <c r="NTP55" s="367"/>
      <c r="NTQ55" s="367"/>
      <c r="NTR55" s="367"/>
      <c r="NTS55" s="367"/>
      <c r="NTT55" s="367"/>
      <c r="NTU55" s="367"/>
      <c r="NTV55" s="367"/>
      <c r="NTW55" s="367"/>
      <c r="NTX55" s="367"/>
      <c r="NTY55" s="367"/>
      <c r="NTZ55" s="367"/>
      <c r="NUA55" s="367"/>
      <c r="NUB55" s="367"/>
      <c r="NUC55" s="367"/>
      <c r="NUD55" s="367"/>
      <c r="NUE55" s="367"/>
      <c r="NUF55" s="367"/>
      <c r="NUG55" s="367"/>
      <c r="NUH55" s="367"/>
      <c r="NUI55" s="367"/>
      <c r="NUJ55" s="367"/>
      <c r="NUK55" s="367"/>
      <c r="NUL55" s="367"/>
      <c r="NUM55" s="367"/>
      <c r="NUN55" s="367"/>
      <c r="NUO55" s="367"/>
      <c r="NUP55" s="367"/>
      <c r="NUQ55" s="367"/>
      <c r="NUR55" s="367"/>
      <c r="NUS55" s="367"/>
      <c r="NUT55" s="367"/>
      <c r="NUU55" s="367"/>
      <c r="NUV55" s="367"/>
      <c r="NUW55" s="367"/>
      <c r="NUX55" s="367"/>
      <c r="NUY55" s="367"/>
      <c r="NUZ55" s="367"/>
      <c r="NVA55" s="367"/>
      <c r="NVB55" s="367"/>
      <c r="NVC55" s="367"/>
      <c r="NVD55" s="367"/>
      <c r="NVE55" s="367"/>
      <c r="NVF55" s="367"/>
      <c r="NVG55" s="367"/>
      <c r="NVH55" s="367"/>
      <c r="NVI55" s="367"/>
      <c r="NVJ55" s="367"/>
      <c r="NVK55" s="367"/>
      <c r="NVL55" s="367"/>
      <c r="NVM55" s="367"/>
      <c r="NVN55" s="367"/>
      <c r="NVO55" s="367"/>
      <c r="NVP55" s="367"/>
      <c r="NVQ55" s="367"/>
      <c r="NVR55" s="367"/>
      <c r="NVS55" s="367"/>
      <c r="NVT55" s="367"/>
      <c r="NVU55" s="367"/>
      <c r="NVV55" s="367"/>
      <c r="NVW55" s="367"/>
      <c r="NVX55" s="367"/>
      <c r="NVY55" s="367"/>
      <c r="NVZ55" s="367"/>
      <c r="NWA55" s="367"/>
      <c r="NWB55" s="367"/>
      <c r="NWC55" s="367"/>
      <c r="NWD55" s="367"/>
      <c r="NWE55" s="367"/>
      <c r="NWF55" s="367"/>
      <c r="NWG55" s="367"/>
      <c r="NWH55" s="367"/>
      <c r="NWI55" s="367"/>
      <c r="NWJ55" s="367"/>
      <c r="NWK55" s="367"/>
      <c r="NWL55" s="367"/>
      <c r="NWM55" s="367"/>
      <c r="NWN55" s="367"/>
      <c r="NWO55" s="367"/>
      <c r="NWP55" s="367"/>
      <c r="NWQ55" s="367"/>
      <c r="NWR55" s="367"/>
      <c r="NWS55" s="367"/>
      <c r="NWT55" s="367"/>
      <c r="NWU55" s="367"/>
      <c r="NWV55" s="367"/>
      <c r="NWW55" s="367"/>
      <c r="NWX55" s="367"/>
      <c r="NWY55" s="367"/>
      <c r="NWZ55" s="367"/>
      <c r="NXA55" s="367"/>
      <c r="NXB55" s="367"/>
      <c r="NXC55" s="367"/>
      <c r="NXD55" s="367"/>
      <c r="NXE55" s="367"/>
      <c r="NXF55" s="367"/>
      <c r="NXG55" s="367"/>
      <c r="NXH55" s="367"/>
      <c r="NXI55" s="367"/>
      <c r="NXJ55" s="367"/>
      <c r="NXK55" s="367"/>
      <c r="NXL55" s="367"/>
      <c r="NXM55" s="367"/>
      <c r="NXN55" s="367"/>
      <c r="NXO55" s="367"/>
      <c r="NXP55" s="367"/>
      <c r="NXQ55" s="367"/>
      <c r="NXR55" s="367"/>
      <c r="NXS55" s="367"/>
      <c r="NXT55" s="367"/>
      <c r="NXU55" s="367"/>
      <c r="NXV55" s="367"/>
      <c r="NXW55" s="367"/>
      <c r="NXX55" s="367"/>
      <c r="NXY55" s="367"/>
      <c r="NXZ55" s="367"/>
      <c r="NYA55" s="367"/>
      <c r="NYB55" s="367"/>
      <c r="NYC55" s="367"/>
      <c r="NYD55" s="367"/>
      <c r="NYE55" s="367"/>
      <c r="NYF55" s="367"/>
      <c r="NYG55" s="367"/>
      <c r="NYH55" s="367"/>
      <c r="NYI55" s="367"/>
      <c r="NYJ55" s="367"/>
      <c r="NYK55" s="367"/>
      <c r="NYL55" s="367"/>
      <c r="NYM55" s="367"/>
      <c r="NYN55" s="367"/>
      <c r="NYO55" s="367"/>
      <c r="NYP55" s="367"/>
      <c r="NYQ55" s="367"/>
      <c r="NYR55" s="367"/>
      <c r="NYS55" s="367"/>
      <c r="NYT55" s="367"/>
      <c r="NYU55" s="367"/>
      <c r="NYV55" s="367"/>
      <c r="NYW55" s="367"/>
      <c r="NYX55" s="367"/>
      <c r="NYY55" s="367"/>
      <c r="NYZ55" s="367"/>
      <c r="NZA55" s="367"/>
      <c r="NZB55" s="367"/>
      <c r="NZC55" s="367"/>
      <c r="NZD55" s="367"/>
      <c r="NZE55" s="367"/>
      <c r="NZF55" s="367"/>
      <c r="NZG55" s="367"/>
      <c r="NZH55" s="367"/>
      <c r="NZI55" s="367"/>
      <c r="NZJ55" s="367"/>
      <c r="NZK55" s="367"/>
      <c r="NZL55" s="367"/>
      <c r="NZM55" s="367"/>
      <c r="NZN55" s="367"/>
      <c r="NZO55" s="367"/>
      <c r="NZP55" s="367"/>
      <c r="NZQ55" s="367"/>
      <c r="NZR55" s="367"/>
      <c r="NZS55" s="367"/>
      <c r="NZT55" s="367"/>
      <c r="NZU55" s="367"/>
      <c r="NZV55" s="367"/>
      <c r="NZW55" s="367"/>
      <c r="NZX55" s="367"/>
      <c r="NZY55" s="367"/>
      <c r="NZZ55" s="367"/>
      <c r="OAA55" s="367"/>
      <c r="OAB55" s="367"/>
      <c r="OAC55" s="367"/>
      <c r="OAD55" s="367"/>
      <c r="OAE55" s="367"/>
      <c r="OAF55" s="367"/>
      <c r="OAG55" s="367"/>
      <c r="OAH55" s="367"/>
      <c r="OAI55" s="367"/>
      <c r="OAJ55" s="367"/>
      <c r="OAK55" s="367"/>
      <c r="OAL55" s="367"/>
      <c r="OAM55" s="367"/>
      <c r="OAN55" s="367"/>
      <c r="OAO55" s="367"/>
      <c r="OAP55" s="367"/>
      <c r="OAQ55" s="367"/>
      <c r="OAR55" s="367"/>
      <c r="OAS55" s="367"/>
      <c r="OAT55" s="367"/>
      <c r="OAU55" s="367"/>
      <c r="OAV55" s="367"/>
      <c r="OAW55" s="367"/>
      <c r="OAX55" s="367"/>
      <c r="OAY55" s="367"/>
      <c r="OAZ55" s="367"/>
      <c r="OBA55" s="367"/>
      <c r="OBB55" s="367"/>
      <c r="OBC55" s="367"/>
      <c r="OBD55" s="367"/>
      <c r="OBE55" s="367"/>
      <c r="OBF55" s="367"/>
      <c r="OBG55" s="367"/>
      <c r="OBH55" s="367"/>
      <c r="OBI55" s="367"/>
      <c r="OBJ55" s="367"/>
      <c r="OBK55" s="367"/>
      <c r="OBL55" s="367"/>
      <c r="OBM55" s="367"/>
      <c r="OBN55" s="367"/>
      <c r="OBO55" s="367"/>
      <c r="OBP55" s="367"/>
      <c r="OBQ55" s="367"/>
      <c r="OBR55" s="367"/>
      <c r="OBS55" s="367"/>
      <c r="OBT55" s="367"/>
      <c r="OBU55" s="367"/>
      <c r="OBV55" s="367"/>
      <c r="OBW55" s="367"/>
      <c r="OBX55" s="367"/>
      <c r="OBY55" s="367"/>
      <c r="OBZ55" s="367"/>
      <c r="OCA55" s="367"/>
      <c r="OCB55" s="367"/>
      <c r="OCC55" s="367"/>
      <c r="OCD55" s="367"/>
      <c r="OCE55" s="367"/>
      <c r="OCF55" s="367"/>
      <c r="OCG55" s="367"/>
      <c r="OCH55" s="367"/>
      <c r="OCI55" s="367"/>
      <c r="OCJ55" s="367"/>
      <c r="OCK55" s="367"/>
      <c r="OCL55" s="367"/>
      <c r="OCM55" s="367"/>
      <c r="OCN55" s="367"/>
      <c r="OCO55" s="367"/>
      <c r="OCP55" s="367"/>
      <c r="OCQ55" s="367"/>
      <c r="OCR55" s="367"/>
      <c r="OCS55" s="367"/>
      <c r="OCT55" s="367"/>
      <c r="OCU55" s="367"/>
      <c r="OCV55" s="367"/>
      <c r="OCW55" s="367"/>
      <c r="OCX55" s="367"/>
      <c r="OCY55" s="367"/>
      <c r="OCZ55" s="367"/>
      <c r="ODA55" s="367"/>
      <c r="ODB55" s="367"/>
      <c r="ODC55" s="367"/>
      <c r="ODD55" s="367"/>
      <c r="ODE55" s="367"/>
      <c r="ODF55" s="367"/>
      <c r="ODG55" s="367"/>
      <c r="ODH55" s="367"/>
      <c r="ODI55" s="367"/>
      <c r="ODJ55" s="367"/>
      <c r="ODK55" s="367"/>
      <c r="ODL55" s="367"/>
      <c r="ODM55" s="367"/>
      <c r="ODN55" s="367"/>
      <c r="ODO55" s="367"/>
      <c r="ODP55" s="367"/>
      <c r="ODQ55" s="367"/>
      <c r="ODR55" s="367"/>
      <c r="ODS55" s="367"/>
      <c r="ODT55" s="367"/>
      <c r="ODU55" s="367"/>
      <c r="ODV55" s="367"/>
      <c r="ODW55" s="367"/>
      <c r="ODX55" s="367"/>
      <c r="ODY55" s="367"/>
      <c r="ODZ55" s="367"/>
      <c r="OEA55" s="367"/>
      <c r="OEB55" s="367"/>
      <c r="OEC55" s="367"/>
      <c r="OED55" s="367"/>
      <c r="OEE55" s="367"/>
      <c r="OEF55" s="367"/>
      <c r="OEG55" s="367"/>
      <c r="OEH55" s="367"/>
      <c r="OEI55" s="367"/>
      <c r="OEJ55" s="367"/>
      <c r="OEK55" s="367"/>
      <c r="OEL55" s="367"/>
      <c r="OEM55" s="367"/>
      <c r="OEN55" s="367"/>
      <c r="OEO55" s="367"/>
      <c r="OEP55" s="367"/>
      <c r="OEQ55" s="367"/>
      <c r="OER55" s="367"/>
      <c r="OES55" s="367"/>
      <c r="OET55" s="367"/>
      <c r="OEU55" s="367"/>
      <c r="OEV55" s="367"/>
      <c r="OEW55" s="367"/>
      <c r="OEX55" s="367"/>
      <c r="OEY55" s="367"/>
      <c r="OEZ55" s="367"/>
      <c r="OFA55" s="367"/>
      <c r="OFB55" s="367"/>
      <c r="OFC55" s="367"/>
      <c r="OFD55" s="367"/>
      <c r="OFE55" s="367"/>
      <c r="OFF55" s="367"/>
      <c r="OFG55" s="367"/>
      <c r="OFH55" s="367"/>
      <c r="OFI55" s="367"/>
      <c r="OFJ55" s="367"/>
      <c r="OFK55" s="367"/>
      <c r="OFL55" s="367"/>
      <c r="OFM55" s="367"/>
      <c r="OFN55" s="367"/>
      <c r="OFO55" s="367"/>
      <c r="OFP55" s="367"/>
      <c r="OFQ55" s="367"/>
      <c r="OFR55" s="367"/>
      <c r="OFS55" s="367"/>
      <c r="OFT55" s="367"/>
      <c r="OFU55" s="367"/>
      <c r="OFV55" s="367"/>
      <c r="OFW55" s="367"/>
      <c r="OFX55" s="367"/>
      <c r="OFY55" s="367"/>
      <c r="OFZ55" s="367"/>
      <c r="OGA55" s="367"/>
      <c r="OGB55" s="367"/>
      <c r="OGC55" s="367"/>
      <c r="OGD55" s="367"/>
      <c r="OGE55" s="367"/>
      <c r="OGF55" s="367"/>
      <c r="OGG55" s="367"/>
      <c r="OGH55" s="367"/>
      <c r="OGI55" s="367"/>
      <c r="OGJ55" s="367"/>
      <c r="OGK55" s="367"/>
      <c r="OGL55" s="367"/>
      <c r="OGM55" s="367"/>
      <c r="OGN55" s="367"/>
      <c r="OGO55" s="367"/>
      <c r="OGP55" s="367"/>
      <c r="OGQ55" s="367"/>
      <c r="OGR55" s="367"/>
      <c r="OGS55" s="367"/>
      <c r="OGT55" s="367"/>
      <c r="OGU55" s="367"/>
      <c r="OGV55" s="367"/>
      <c r="OGW55" s="367"/>
      <c r="OGX55" s="367"/>
      <c r="OGY55" s="367"/>
      <c r="OGZ55" s="367"/>
      <c r="OHA55" s="367"/>
      <c r="OHB55" s="367"/>
      <c r="OHC55" s="367"/>
      <c r="OHD55" s="367"/>
      <c r="OHE55" s="367"/>
      <c r="OHF55" s="367"/>
      <c r="OHG55" s="367"/>
      <c r="OHH55" s="367"/>
      <c r="OHI55" s="367"/>
      <c r="OHJ55" s="367"/>
      <c r="OHK55" s="367"/>
      <c r="OHL55" s="367"/>
      <c r="OHM55" s="367"/>
      <c r="OHN55" s="367"/>
      <c r="OHO55" s="367"/>
      <c r="OHP55" s="367"/>
      <c r="OHQ55" s="367"/>
      <c r="OHR55" s="367"/>
      <c r="OHS55" s="367"/>
      <c r="OHT55" s="367"/>
      <c r="OHU55" s="367"/>
      <c r="OHV55" s="367"/>
      <c r="OHW55" s="367"/>
      <c r="OHX55" s="367"/>
      <c r="OHY55" s="367"/>
      <c r="OHZ55" s="367"/>
      <c r="OIA55" s="367"/>
      <c r="OIB55" s="367"/>
      <c r="OIC55" s="367"/>
      <c r="OID55" s="367"/>
      <c r="OIE55" s="367"/>
      <c r="OIF55" s="367"/>
      <c r="OIG55" s="367"/>
      <c r="OIH55" s="367"/>
      <c r="OII55" s="367"/>
      <c r="OIJ55" s="367"/>
      <c r="OIK55" s="367"/>
      <c r="OIL55" s="367"/>
      <c r="OIM55" s="367"/>
      <c r="OIN55" s="367"/>
      <c r="OIO55" s="367"/>
      <c r="OIP55" s="367"/>
      <c r="OIQ55" s="367"/>
      <c r="OIR55" s="367"/>
      <c r="OIS55" s="367"/>
      <c r="OIT55" s="367"/>
      <c r="OIU55" s="367"/>
      <c r="OIV55" s="367"/>
      <c r="OIW55" s="367"/>
      <c r="OIX55" s="367"/>
      <c r="OIY55" s="367"/>
      <c r="OIZ55" s="367"/>
      <c r="OJA55" s="367"/>
      <c r="OJB55" s="367"/>
      <c r="OJC55" s="367"/>
      <c r="OJD55" s="367"/>
      <c r="OJE55" s="367"/>
      <c r="OJF55" s="367"/>
      <c r="OJG55" s="367"/>
      <c r="OJH55" s="367"/>
      <c r="OJI55" s="367"/>
      <c r="OJJ55" s="367"/>
      <c r="OJK55" s="367"/>
      <c r="OJL55" s="367"/>
      <c r="OJM55" s="367"/>
      <c r="OJN55" s="367"/>
      <c r="OJO55" s="367"/>
      <c r="OJP55" s="367"/>
      <c r="OJQ55" s="367"/>
      <c r="OJR55" s="367"/>
      <c r="OJS55" s="367"/>
      <c r="OJT55" s="367"/>
      <c r="OJU55" s="367"/>
      <c r="OJV55" s="367"/>
      <c r="OJW55" s="367"/>
      <c r="OJX55" s="367"/>
      <c r="OJY55" s="367"/>
      <c r="OJZ55" s="367"/>
      <c r="OKA55" s="367"/>
      <c r="OKB55" s="367"/>
      <c r="OKC55" s="367"/>
      <c r="OKD55" s="367"/>
      <c r="OKE55" s="367"/>
      <c r="OKF55" s="367"/>
      <c r="OKG55" s="367"/>
      <c r="OKH55" s="367"/>
      <c r="OKI55" s="367"/>
      <c r="OKJ55" s="367"/>
      <c r="OKK55" s="367"/>
      <c r="OKL55" s="367"/>
      <c r="OKM55" s="367"/>
      <c r="OKN55" s="367"/>
      <c r="OKO55" s="367"/>
      <c r="OKP55" s="367"/>
      <c r="OKQ55" s="367"/>
      <c r="OKR55" s="367"/>
      <c r="OKS55" s="367"/>
      <c r="OKT55" s="367"/>
      <c r="OKU55" s="367"/>
      <c r="OKV55" s="367"/>
      <c r="OKW55" s="367"/>
      <c r="OKX55" s="367"/>
      <c r="OKY55" s="367"/>
      <c r="OKZ55" s="367"/>
      <c r="OLA55" s="367"/>
      <c r="OLB55" s="367"/>
      <c r="OLC55" s="367"/>
      <c r="OLD55" s="367"/>
      <c r="OLE55" s="367"/>
      <c r="OLF55" s="367"/>
      <c r="OLG55" s="367"/>
      <c r="OLH55" s="367"/>
      <c r="OLI55" s="367"/>
      <c r="OLJ55" s="367"/>
      <c r="OLK55" s="367"/>
      <c r="OLL55" s="367"/>
      <c r="OLM55" s="367"/>
      <c r="OLN55" s="367"/>
      <c r="OLO55" s="367"/>
      <c r="OLP55" s="367"/>
      <c r="OLQ55" s="367"/>
      <c r="OLR55" s="367"/>
      <c r="OLS55" s="367"/>
      <c r="OLT55" s="367"/>
      <c r="OLU55" s="367"/>
      <c r="OLV55" s="367"/>
      <c r="OLW55" s="367"/>
      <c r="OLX55" s="367"/>
      <c r="OLY55" s="367"/>
      <c r="OLZ55" s="367"/>
      <c r="OMA55" s="367"/>
      <c r="OMB55" s="367"/>
      <c r="OMC55" s="367"/>
      <c r="OMD55" s="367"/>
      <c r="OME55" s="367"/>
      <c r="OMF55" s="367"/>
      <c r="OMG55" s="367"/>
      <c r="OMH55" s="367"/>
      <c r="OMI55" s="367"/>
      <c r="OMJ55" s="367"/>
      <c r="OMK55" s="367"/>
      <c r="OML55" s="367"/>
      <c r="OMM55" s="367"/>
      <c r="OMN55" s="367"/>
      <c r="OMO55" s="367"/>
      <c r="OMP55" s="367"/>
      <c r="OMQ55" s="367"/>
      <c r="OMR55" s="367"/>
      <c r="OMS55" s="367"/>
      <c r="OMT55" s="367"/>
      <c r="OMU55" s="367"/>
      <c r="OMV55" s="367"/>
      <c r="OMW55" s="367"/>
      <c r="OMX55" s="367"/>
      <c r="OMY55" s="367"/>
      <c r="OMZ55" s="367"/>
      <c r="ONA55" s="367"/>
      <c r="ONB55" s="367"/>
      <c r="ONC55" s="367"/>
      <c r="OND55" s="367"/>
      <c r="ONE55" s="367"/>
      <c r="ONF55" s="367"/>
      <c r="ONG55" s="367"/>
      <c r="ONH55" s="367"/>
      <c r="ONI55" s="367"/>
      <c r="ONJ55" s="367"/>
      <c r="ONK55" s="367"/>
      <c r="ONL55" s="367"/>
      <c r="ONM55" s="367"/>
      <c r="ONN55" s="367"/>
      <c r="ONO55" s="367"/>
      <c r="ONP55" s="367"/>
      <c r="ONQ55" s="367"/>
      <c r="ONR55" s="367"/>
      <c r="ONS55" s="367"/>
      <c r="ONT55" s="367"/>
      <c r="ONU55" s="367"/>
      <c r="ONV55" s="367"/>
      <c r="ONW55" s="367"/>
      <c r="ONX55" s="367"/>
      <c r="ONY55" s="367"/>
      <c r="ONZ55" s="367"/>
      <c r="OOA55" s="367"/>
      <c r="OOB55" s="367"/>
      <c r="OOC55" s="367"/>
      <c r="OOD55" s="367"/>
      <c r="OOE55" s="367"/>
      <c r="OOF55" s="367"/>
      <c r="OOG55" s="367"/>
      <c r="OOH55" s="367"/>
      <c r="OOI55" s="367"/>
      <c r="OOJ55" s="367"/>
      <c r="OOK55" s="367"/>
      <c r="OOL55" s="367"/>
      <c r="OOM55" s="367"/>
      <c r="OON55" s="367"/>
      <c r="OOO55" s="367"/>
      <c r="OOP55" s="367"/>
      <c r="OOQ55" s="367"/>
      <c r="OOR55" s="367"/>
      <c r="OOS55" s="367"/>
      <c r="OOT55" s="367"/>
      <c r="OOU55" s="367"/>
      <c r="OOV55" s="367"/>
      <c r="OOW55" s="367"/>
      <c r="OOX55" s="367"/>
      <c r="OOY55" s="367"/>
      <c r="OOZ55" s="367"/>
      <c r="OPA55" s="367"/>
      <c r="OPB55" s="367"/>
      <c r="OPC55" s="367"/>
      <c r="OPD55" s="367"/>
      <c r="OPE55" s="367"/>
      <c r="OPF55" s="367"/>
      <c r="OPG55" s="367"/>
      <c r="OPH55" s="367"/>
      <c r="OPI55" s="367"/>
      <c r="OPJ55" s="367"/>
      <c r="OPK55" s="367"/>
      <c r="OPL55" s="367"/>
      <c r="OPM55" s="367"/>
      <c r="OPN55" s="367"/>
      <c r="OPO55" s="367"/>
      <c r="OPP55" s="367"/>
      <c r="OPQ55" s="367"/>
      <c r="OPR55" s="367"/>
      <c r="OPS55" s="367"/>
      <c r="OPT55" s="367"/>
      <c r="OPU55" s="367"/>
      <c r="OPV55" s="367"/>
      <c r="OPW55" s="367"/>
      <c r="OPX55" s="367"/>
      <c r="OPY55" s="367"/>
      <c r="OPZ55" s="367"/>
      <c r="OQA55" s="367"/>
      <c r="OQB55" s="367"/>
      <c r="OQC55" s="367"/>
      <c r="OQD55" s="367"/>
      <c r="OQE55" s="367"/>
      <c r="OQF55" s="367"/>
      <c r="OQG55" s="367"/>
      <c r="OQH55" s="367"/>
      <c r="OQI55" s="367"/>
      <c r="OQJ55" s="367"/>
      <c r="OQK55" s="367"/>
      <c r="OQL55" s="367"/>
      <c r="OQM55" s="367"/>
      <c r="OQN55" s="367"/>
      <c r="OQO55" s="367"/>
      <c r="OQP55" s="367"/>
      <c r="OQQ55" s="367"/>
      <c r="OQR55" s="367"/>
      <c r="OQS55" s="367"/>
      <c r="OQT55" s="367"/>
      <c r="OQU55" s="367"/>
      <c r="OQV55" s="367"/>
      <c r="OQW55" s="367"/>
      <c r="OQX55" s="367"/>
      <c r="OQY55" s="367"/>
      <c r="OQZ55" s="367"/>
      <c r="ORA55" s="367"/>
      <c r="ORB55" s="367"/>
      <c r="ORC55" s="367"/>
      <c r="ORD55" s="367"/>
      <c r="ORE55" s="367"/>
      <c r="ORF55" s="367"/>
      <c r="ORG55" s="367"/>
      <c r="ORH55" s="367"/>
      <c r="ORI55" s="367"/>
      <c r="ORJ55" s="367"/>
      <c r="ORK55" s="367"/>
      <c r="ORL55" s="367"/>
      <c r="ORM55" s="367"/>
      <c r="ORN55" s="367"/>
      <c r="ORO55" s="367"/>
      <c r="ORP55" s="367"/>
      <c r="ORQ55" s="367"/>
      <c r="ORR55" s="367"/>
      <c r="ORS55" s="367"/>
      <c r="ORT55" s="367"/>
      <c r="ORU55" s="367"/>
      <c r="ORV55" s="367"/>
      <c r="ORW55" s="367"/>
      <c r="ORX55" s="367"/>
      <c r="ORY55" s="367"/>
      <c r="ORZ55" s="367"/>
      <c r="OSA55" s="367"/>
      <c r="OSB55" s="367"/>
      <c r="OSC55" s="367"/>
      <c r="OSD55" s="367"/>
      <c r="OSE55" s="367"/>
      <c r="OSF55" s="367"/>
      <c r="OSG55" s="367"/>
      <c r="OSH55" s="367"/>
      <c r="OSI55" s="367"/>
      <c r="OSJ55" s="367"/>
      <c r="OSK55" s="367"/>
      <c r="OSL55" s="367"/>
      <c r="OSM55" s="367"/>
      <c r="OSN55" s="367"/>
      <c r="OSO55" s="367"/>
      <c r="OSP55" s="367"/>
      <c r="OSQ55" s="367"/>
      <c r="OSR55" s="367"/>
      <c r="OSS55" s="367"/>
      <c r="OST55" s="367"/>
      <c r="OSU55" s="367"/>
      <c r="OSV55" s="367"/>
      <c r="OSW55" s="367"/>
      <c r="OSX55" s="367"/>
      <c r="OSY55" s="367"/>
      <c r="OSZ55" s="367"/>
      <c r="OTA55" s="367"/>
      <c r="OTB55" s="367"/>
      <c r="OTC55" s="367"/>
      <c r="OTD55" s="367"/>
      <c r="OTE55" s="367"/>
      <c r="OTF55" s="367"/>
      <c r="OTG55" s="367"/>
      <c r="OTH55" s="367"/>
      <c r="OTI55" s="367"/>
      <c r="OTJ55" s="367"/>
      <c r="OTK55" s="367"/>
      <c r="OTL55" s="367"/>
      <c r="OTM55" s="367"/>
      <c r="OTN55" s="367"/>
      <c r="OTO55" s="367"/>
      <c r="OTP55" s="367"/>
      <c r="OTQ55" s="367"/>
      <c r="OTR55" s="367"/>
      <c r="OTS55" s="367"/>
      <c r="OTT55" s="367"/>
      <c r="OTU55" s="367"/>
      <c r="OTV55" s="367"/>
      <c r="OTW55" s="367"/>
      <c r="OTX55" s="367"/>
      <c r="OTY55" s="367"/>
      <c r="OTZ55" s="367"/>
      <c r="OUA55" s="367"/>
      <c r="OUB55" s="367"/>
      <c r="OUC55" s="367"/>
      <c r="OUD55" s="367"/>
      <c r="OUE55" s="367"/>
      <c r="OUF55" s="367"/>
      <c r="OUG55" s="367"/>
      <c r="OUH55" s="367"/>
      <c r="OUI55" s="367"/>
      <c r="OUJ55" s="367"/>
      <c r="OUK55" s="367"/>
      <c r="OUL55" s="367"/>
      <c r="OUM55" s="367"/>
      <c r="OUN55" s="367"/>
      <c r="OUO55" s="367"/>
      <c r="OUP55" s="367"/>
      <c r="OUQ55" s="367"/>
      <c r="OUR55" s="367"/>
      <c r="OUS55" s="367"/>
      <c r="OUT55" s="367"/>
      <c r="OUU55" s="367"/>
      <c r="OUV55" s="367"/>
      <c r="OUW55" s="367"/>
      <c r="OUX55" s="367"/>
      <c r="OUY55" s="367"/>
      <c r="OUZ55" s="367"/>
      <c r="OVA55" s="367"/>
      <c r="OVB55" s="367"/>
      <c r="OVC55" s="367"/>
      <c r="OVD55" s="367"/>
      <c r="OVE55" s="367"/>
      <c r="OVF55" s="367"/>
      <c r="OVG55" s="367"/>
      <c r="OVH55" s="367"/>
      <c r="OVI55" s="367"/>
      <c r="OVJ55" s="367"/>
      <c r="OVK55" s="367"/>
      <c r="OVL55" s="367"/>
      <c r="OVM55" s="367"/>
      <c r="OVN55" s="367"/>
      <c r="OVO55" s="367"/>
      <c r="OVP55" s="367"/>
      <c r="OVQ55" s="367"/>
      <c r="OVR55" s="367"/>
      <c r="OVS55" s="367"/>
      <c r="OVT55" s="367"/>
      <c r="OVU55" s="367"/>
      <c r="OVV55" s="367"/>
      <c r="OVW55" s="367"/>
      <c r="OVX55" s="367"/>
      <c r="OVY55" s="367"/>
      <c r="OVZ55" s="367"/>
      <c r="OWA55" s="367"/>
      <c r="OWB55" s="367"/>
      <c r="OWC55" s="367"/>
      <c r="OWD55" s="367"/>
      <c r="OWE55" s="367"/>
      <c r="OWF55" s="367"/>
      <c r="OWG55" s="367"/>
      <c r="OWH55" s="367"/>
      <c r="OWI55" s="367"/>
      <c r="OWJ55" s="367"/>
      <c r="OWK55" s="367"/>
      <c r="OWL55" s="367"/>
      <c r="OWM55" s="367"/>
      <c r="OWN55" s="367"/>
      <c r="OWO55" s="367"/>
      <c r="OWP55" s="367"/>
      <c r="OWQ55" s="367"/>
      <c r="OWR55" s="367"/>
      <c r="OWS55" s="367"/>
      <c r="OWT55" s="367"/>
      <c r="OWU55" s="367"/>
      <c r="OWV55" s="367"/>
      <c r="OWW55" s="367"/>
      <c r="OWX55" s="367"/>
      <c r="OWY55" s="367"/>
      <c r="OWZ55" s="367"/>
      <c r="OXA55" s="367"/>
      <c r="OXB55" s="367"/>
      <c r="OXC55" s="367"/>
      <c r="OXD55" s="367"/>
      <c r="OXE55" s="367"/>
      <c r="OXF55" s="367"/>
      <c r="OXG55" s="367"/>
      <c r="OXH55" s="367"/>
      <c r="OXI55" s="367"/>
      <c r="OXJ55" s="367"/>
      <c r="OXK55" s="367"/>
      <c r="OXL55" s="367"/>
      <c r="OXM55" s="367"/>
      <c r="OXN55" s="367"/>
      <c r="OXO55" s="367"/>
      <c r="OXP55" s="367"/>
      <c r="OXQ55" s="367"/>
      <c r="OXR55" s="367"/>
      <c r="OXS55" s="367"/>
      <c r="OXT55" s="367"/>
      <c r="OXU55" s="367"/>
      <c r="OXV55" s="367"/>
      <c r="OXW55" s="367"/>
      <c r="OXX55" s="367"/>
      <c r="OXY55" s="367"/>
      <c r="OXZ55" s="367"/>
      <c r="OYA55" s="367"/>
      <c r="OYB55" s="367"/>
      <c r="OYC55" s="367"/>
      <c r="OYD55" s="367"/>
      <c r="OYE55" s="367"/>
      <c r="OYF55" s="367"/>
      <c r="OYG55" s="367"/>
      <c r="OYH55" s="367"/>
      <c r="OYI55" s="367"/>
      <c r="OYJ55" s="367"/>
      <c r="OYK55" s="367"/>
      <c r="OYL55" s="367"/>
      <c r="OYM55" s="367"/>
      <c r="OYN55" s="367"/>
      <c r="OYO55" s="367"/>
      <c r="OYP55" s="367"/>
      <c r="OYQ55" s="367"/>
      <c r="OYR55" s="367"/>
      <c r="OYS55" s="367"/>
      <c r="OYT55" s="367"/>
      <c r="OYU55" s="367"/>
      <c r="OYV55" s="367"/>
      <c r="OYW55" s="367"/>
      <c r="OYX55" s="367"/>
      <c r="OYY55" s="367"/>
      <c r="OYZ55" s="367"/>
      <c r="OZA55" s="367"/>
      <c r="OZB55" s="367"/>
      <c r="OZC55" s="367"/>
      <c r="OZD55" s="367"/>
      <c r="OZE55" s="367"/>
      <c r="OZF55" s="367"/>
      <c r="OZG55" s="367"/>
      <c r="OZH55" s="367"/>
      <c r="OZI55" s="367"/>
      <c r="OZJ55" s="367"/>
      <c r="OZK55" s="367"/>
      <c r="OZL55" s="367"/>
      <c r="OZM55" s="367"/>
      <c r="OZN55" s="367"/>
      <c r="OZO55" s="367"/>
      <c r="OZP55" s="367"/>
      <c r="OZQ55" s="367"/>
      <c r="OZR55" s="367"/>
      <c r="OZS55" s="367"/>
      <c r="OZT55" s="367"/>
      <c r="OZU55" s="367"/>
      <c r="OZV55" s="367"/>
      <c r="OZW55" s="367"/>
      <c r="OZX55" s="367"/>
      <c r="OZY55" s="367"/>
      <c r="OZZ55" s="367"/>
      <c r="PAA55" s="367"/>
      <c r="PAB55" s="367"/>
      <c r="PAC55" s="367"/>
      <c r="PAD55" s="367"/>
      <c r="PAE55" s="367"/>
      <c r="PAF55" s="367"/>
      <c r="PAG55" s="367"/>
      <c r="PAH55" s="367"/>
      <c r="PAI55" s="367"/>
      <c r="PAJ55" s="367"/>
      <c r="PAK55" s="367"/>
      <c r="PAL55" s="367"/>
      <c r="PAM55" s="367"/>
      <c r="PAN55" s="367"/>
      <c r="PAO55" s="367"/>
      <c r="PAP55" s="367"/>
      <c r="PAQ55" s="367"/>
      <c r="PAR55" s="367"/>
      <c r="PAS55" s="367"/>
      <c r="PAT55" s="367"/>
      <c r="PAU55" s="367"/>
      <c r="PAV55" s="367"/>
      <c r="PAW55" s="367"/>
      <c r="PAX55" s="367"/>
      <c r="PAY55" s="367"/>
      <c r="PAZ55" s="367"/>
      <c r="PBA55" s="367"/>
      <c r="PBB55" s="367"/>
      <c r="PBC55" s="367"/>
      <c r="PBD55" s="367"/>
      <c r="PBE55" s="367"/>
      <c r="PBF55" s="367"/>
      <c r="PBG55" s="367"/>
      <c r="PBH55" s="367"/>
      <c r="PBI55" s="367"/>
      <c r="PBJ55" s="367"/>
      <c r="PBK55" s="367"/>
      <c r="PBL55" s="367"/>
      <c r="PBM55" s="367"/>
      <c r="PBN55" s="367"/>
      <c r="PBO55" s="367"/>
      <c r="PBP55" s="367"/>
      <c r="PBQ55" s="367"/>
      <c r="PBR55" s="367"/>
      <c r="PBS55" s="367"/>
      <c r="PBT55" s="367"/>
      <c r="PBU55" s="367"/>
      <c r="PBV55" s="367"/>
      <c r="PBW55" s="367"/>
      <c r="PBX55" s="367"/>
      <c r="PBY55" s="367"/>
      <c r="PBZ55" s="367"/>
      <c r="PCA55" s="367"/>
      <c r="PCB55" s="367"/>
      <c r="PCC55" s="367"/>
      <c r="PCD55" s="367"/>
      <c r="PCE55" s="367"/>
      <c r="PCF55" s="367"/>
      <c r="PCG55" s="367"/>
      <c r="PCH55" s="367"/>
      <c r="PCI55" s="367"/>
      <c r="PCJ55" s="367"/>
      <c r="PCK55" s="367"/>
      <c r="PCL55" s="367"/>
      <c r="PCM55" s="367"/>
      <c r="PCN55" s="367"/>
      <c r="PCO55" s="367"/>
      <c r="PCP55" s="367"/>
      <c r="PCQ55" s="367"/>
      <c r="PCR55" s="367"/>
      <c r="PCS55" s="367"/>
      <c r="PCT55" s="367"/>
      <c r="PCU55" s="367"/>
      <c r="PCV55" s="367"/>
      <c r="PCW55" s="367"/>
      <c r="PCX55" s="367"/>
      <c r="PCY55" s="367"/>
      <c r="PCZ55" s="367"/>
      <c r="PDA55" s="367"/>
      <c r="PDB55" s="367"/>
      <c r="PDC55" s="367"/>
      <c r="PDD55" s="367"/>
      <c r="PDE55" s="367"/>
      <c r="PDF55" s="367"/>
      <c r="PDG55" s="367"/>
      <c r="PDH55" s="367"/>
      <c r="PDI55" s="367"/>
      <c r="PDJ55" s="367"/>
      <c r="PDK55" s="367"/>
      <c r="PDL55" s="367"/>
      <c r="PDM55" s="367"/>
      <c r="PDN55" s="367"/>
      <c r="PDO55" s="367"/>
      <c r="PDP55" s="367"/>
      <c r="PDQ55" s="367"/>
      <c r="PDR55" s="367"/>
      <c r="PDS55" s="367"/>
      <c r="PDT55" s="367"/>
      <c r="PDU55" s="367"/>
      <c r="PDV55" s="367"/>
      <c r="PDW55" s="367"/>
      <c r="PDX55" s="367"/>
      <c r="PDY55" s="367"/>
      <c r="PDZ55" s="367"/>
      <c r="PEA55" s="367"/>
      <c r="PEB55" s="367"/>
      <c r="PEC55" s="367"/>
      <c r="PED55" s="367"/>
      <c r="PEE55" s="367"/>
      <c r="PEF55" s="367"/>
      <c r="PEG55" s="367"/>
      <c r="PEH55" s="367"/>
      <c r="PEI55" s="367"/>
      <c r="PEJ55" s="367"/>
      <c r="PEK55" s="367"/>
      <c r="PEL55" s="367"/>
      <c r="PEM55" s="367"/>
      <c r="PEN55" s="367"/>
      <c r="PEO55" s="367"/>
      <c r="PEP55" s="367"/>
      <c r="PEQ55" s="367"/>
      <c r="PER55" s="367"/>
      <c r="PES55" s="367"/>
      <c r="PET55" s="367"/>
      <c r="PEU55" s="367"/>
      <c r="PEV55" s="367"/>
      <c r="PEW55" s="367"/>
      <c r="PEX55" s="367"/>
      <c r="PEY55" s="367"/>
      <c r="PEZ55" s="367"/>
      <c r="PFA55" s="367"/>
      <c r="PFB55" s="367"/>
      <c r="PFC55" s="367"/>
      <c r="PFD55" s="367"/>
      <c r="PFE55" s="367"/>
      <c r="PFF55" s="367"/>
      <c r="PFG55" s="367"/>
      <c r="PFH55" s="367"/>
      <c r="PFI55" s="367"/>
      <c r="PFJ55" s="367"/>
      <c r="PFK55" s="367"/>
      <c r="PFL55" s="367"/>
      <c r="PFM55" s="367"/>
      <c r="PFN55" s="367"/>
      <c r="PFO55" s="367"/>
      <c r="PFP55" s="367"/>
      <c r="PFQ55" s="367"/>
      <c r="PFR55" s="367"/>
      <c r="PFS55" s="367"/>
      <c r="PFT55" s="367"/>
      <c r="PFU55" s="367"/>
      <c r="PFV55" s="367"/>
      <c r="PFW55" s="367"/>
      <c r="PFX55" s="367"/>
      <c r="PFY55" s="367"/>
      <c r="PFZ55" s="367"/>
      <c r="PGA55" s="367"/>
      <c r="PGB55" s="367"/>
      <c r="PGC55" s="367"/>
      <c r="PGD55" s="367"/>
      <c r="PGE55" s="367"/>
      <c r="PGF55" s="367"/>
      <c r="PGG55" s="367"/>
      <c r="PGH55" s="367"/>
      <c r="PGI55" s="367"/>
      <c r="PGJ55" s="367"/>
      <c r="PGK55" s="367"/>
      <c r="PGL55" s="367"/>
      <c r="PGM55" s="367"/>
      <c r="PGN55" s="367"/>
      <c r="PGO55" s="367"/>
      <c r="PGP55" s="367"/>
      <c r="PGQ55" s="367"/>
      <c r="PGR55" s="367"/>
      <c r="PGS55" s="367"/>
      <c r="PGT55" s="367"/>
      <c r="PGU55" s="367"/>
      <c r="PGV55" s="367"/>
      <c r="PGW55" s="367"/>
      <c r="PGX55" s="367"/>
      <c r="PGY55" s="367"/>
      <c r="PGZ55" s="367"/>
      <c r="PHA55" s="367"/>
      <c r="PHB55" s="367"/>
      <c r="PHC55" s="367"/>
      <c r="PHD55" s="367"/>
      <c r="PHE55" s="367"/>
      <c r="PHF55" s="367"/>
      <c r="PHG55" s="367"/>
      <c r="PHH55" s="367"/>
      <c r="PHI55" s="367"/>
      <c r="PHJ55" s="367"/>
      <c r="PHK55" s="367"/>
      <c r="PHL55" s="367"/>
      <c r="PHM55" s="367"/>
      <c r="PHN55" s="367"/>
      <c r="PHO55" s="367"/>
      <c r="PHP55" s="367"/>
      <c r="PHQ55" s="367"/>
      <c r="PHR55" s="367"/>
      <c r="PHS55" s="367"/>
      <c r="PHT55" s="367"/>
      <c r="PHU55" s="367"/>
      <c r="PHV55" s="367"/>
      <c r="PHW55" s="367"/>
      <c r="PHX55" s="367"/>
      <c r="PHY55" s="367"/>
      <c r="PHZ55" s="367"/>
      <c r="PIA55" s="367"/>
      <c r="PIB55" s="367"/>
      <c r="PIC55" s="367"/>
      <c r="PID55" s="367"/>
      <c r="PIE55" s="367"/>
      <c r="PIF55" s="367"/>
      <c r="PIG55" s="367"/>
      <c r="PIH55" s="367"/>
      <c r="PII55" s="367"/>
      <c r="PIJ55" s="367"/>
      <c r="PIK55" s="367"/>
      <c r="PIL55" s="367"/>
      <c r="PIM55" s="367"/>
      <c r="PIN55" s="367"/>
      <c r="PIO55" s="367"/>
      <c r="PIP55" s="367"/>
      <c r="PIQ55" s="367"/>
      <c r="PIR55" s="367"/>
      <c r="PIS55" s="367"/>
      <c r="PIT55" s="367"/>
      <c r="PIU55" s="367"/>
      <c r="PIV55" s="367"/>
      <c r="PIW55" s="367"/>
      <c r="PIX55" s="367"/>
      <c r="PIY55" s="367"/>
      <c r="PIZ55" s="367"/>
      <c r="PJA55" s="367"/>
      <c r="PJB55" s="367"/>
      <c r="PJC55" s="367"/>
      <c r="PJD55" s="367"/>
      <c r="PJE55" s="367"/>
      <c r="PJF55" s="367"/>
      <c r="PJG55" s="367"/>
      <c r="PJH55" s="367"/>
      <c r="PJI55" s="367"/>
      <c r="PJJ55" s="367"/>
      <c r="PJK55" s="367"/>
      <c r="PJL55" s="367"/>
      <c r="PJM55" s="367"/>
      <c r="PJN55" s="367"/>
      <c r="PJO55" s="367"/>
      <c r="PJP55" s="367"/>
      <c r="PJQ55" s="367"/>
      <c r="PJR55" s="367"/>
      <c r="PJS55" s="367"/>
      <c r="PJT55" s="367"/>
      <c r="PJU55" s="367"/>
      <c r="PJV55" s="367"/>
      <c r="PJW55" s="367"/>
      <c r="PJX55" s="367"/>
      <c r="PJY55" s="367"/>
      <c r="PJZ55" s="367"/>
      <c r="PKA55" s="367"/>
      <c r="PKB55" s="367"/>
      <c r="PKC55" s="367"/>
      <c r="PKD55" s="367"/>
      <c r="PKE55" s="367"/>
      <c r="PKF55" s="367"/>
      <c r="PKG55" s="367"/>
      <c r="PKH55" s="367"/>
      <c r="PKI55" s="367"/>
      <c r="PKJ55" s="367"/>
      <c r="PKK55" s="367"/>
      <c r="PKL55" s="367"/>
      <c r="PKM55" s="367"/>
      <c r="PKN55" s="367"/>
      <c r="PKO55" s="367"/>
      <c r="PKP55" s="367"/>
      <c r="PKQ55" s="367"/>
      <c r="PKR55" s="367"/>
      <c r="PKS55" s="367"/>
      <c r="PKT55" s="367"/>
      <c r="PKU55" s="367"/>
      <c r="PKV55" s="367"/>
      <c r="PKW55" s="367"/>
      <c r="PKX55" s="367"/>
      <c r="PKY55" s="367"/>
      <c r="PKZ55" s="367"/>
      <c r="PLA55" s="367"/>
      <c r="PLB55" s="367"/>
      <c r="PLC55" s="367"/>
      <c r="PLD55" s="367"/>
      <c r="PLE55" s="367"/>
      <c r="PLF55" s="367"/>
      <c r="PLG55" s="367"/>
      <c r="PLH55" s="367"/>
      <c r="PLI55" s="367"/>
      <c r="PLJ55" s="367"/>
      <c r="PLK55" s="367"/>
      <c r="PLL55" s="367"/>
      <c r="PLM55" s="367"/>
      <c r="PLN55" s="367"/>
      <c r="PLO55" s="367"/>
      <c r="PLP55" s="367"/>
      <c r="PLQ55" s="367"/>
      <c r="PLR55" s="367"/>
      <c r="PLS55" s="367"/>
      <c r="PLT55" s="367"/>
      <c r="PLU55" s="367"/>
      <c r="PLV55" s="367"/>
      <c r="PLW55" s="367"/>
      <c r="PLX55" s="367"/>
      <c r="PLY55" s="367"/>
      <c r="PLZ55" s="367"/>
      <c r="PMA55" s="367"/>
      <c r="PMB55" s="367"/>
      <c r="PMC55" s="367"/>
      <c r="PMD55" s="367"/>
      <c r="PME55" s="367"/>
      <c r="PMF55" s="367"/>
      <c r="PMG55" s="367"/>
      <c r="PMH55" s="367"/>
      <c r="PMI55" s="367"/>
      <c r="PMJ55" s="367"/>
      <c r="PMK55" s="367"/>
      <c r="PML55" s="367"/>
      <c r="PMM55" s="367"/>
      <c r="PMN55" s="367"/>
      <c r="PMO55" s="367"/>
      <c r="PMP55" s="367"/>
      <c r="PMQ55" s="367"/>
      <c r="PMR55" s="367"/>
      <c r="PMS55" s="367"/>
      <c r="PMT55" s="367"/>
      <c r="PMU55" s="367"/>
      <c r="PMV55" s="367"/>
      <c r="PMW55" s="367"/>
      <c r="PMX55" s="367"/>
      <c r="PMY55" s="367"/>
      <c r="PMZ55" s="367"/>
      <c r="PNA55" s="367"/>
      <c r="PNB55" s="367"/>
      <c r="PNC55" s="367"/>
      <c r="PND55" s="367"/>
      <c r="PNE55" s="367"/>
      <c r="PNF55" s="367"/>
      <c r="PNG55" s="367"/>
      <c r="PNH55" s="367"/>
      <c r="PNI55" s="367"/>
      <c r="PNJ55" s="367"/>
      <c r="PNK55" s="367"/>
      <c r="PNL55" s="367"/>
      <c r="PNM55" s="367"/>
      <c r="PNN55" s="367"/>
      <c r="PNO55" s="367"/>
      <c r="PNP55" s="367"/>
      <c r="PNQ55" s="367"/>
      <c r="PNR55" s="367"/>
      <c r="PNS55" s="367"/>
      <c r="PNT55" s="367"/>
      <c r="PNU55" s="367"/>
      <c r="PNV55" s="367"/>
      <c r="PNW55" s="367"/>
      <c r="PNX55" s="367"/>
      <c r="PNY55" s="367"/>
      <c r="PNZ55" s="367"/>
      <c r="POA55" s="367"/>
      <c r="POB55" s="367"/>
      <c r="POC55" s="367"/>
      <c r="POD55" s="367"/>
      <c r="POE55" s="367"/>
      <c r="POF55" s="367"/>
      <c r="POG55" s="367"/>
      <c r="POH55" s="367"/>
      <c r="POI55" s="367"/>
      <c r="POJ55" s="367"/>
      <c r="POK55" s="367"/>
      <c r="POL55" s="367"/>
      <c r="POM55" s="367"/>
      <c r="PON55" s="367"/>
      <c r="POO55" s="367"/>
      <c r="POP55" s="367"/>
      <c r="POQ55" s="367"/>
      <c r="POR55" s="367"/>
      <c r="POS55" s="367"/>
      <c r="POT55" s="367"/>
      <c r="POU55" s="367"/>
      <c r="POV55" s="367"/>
      <c r="POW55" s="367"/>
      <c r="POX55" s="367"/>
      <c r="POY55" s="367"/>
      <c r="POZ55" s="367"/>
      <c r="PPA55" s="367"/>
      <c r="PPB55" s="367"/>
      <c r="PPC55" s="367"/>
      <c r="PPD55" s="367"/>
      <c r="PPE55" s="367"/>
      <c r="PPF55" s="367"/>
      <c r="PPG55" s="367"/>
      <c r="PPH55" s="367"/>
      <c r="PPI55" s="367"/>
      <c r="PPJ55" s="367"/>
      <c r="PPK55" s="367"/>
      <c r="PPL55" s="367"/>
      <c r="PPM55" s="367"/>
      <c r="PPN55" s="367"/>
      <c r="PPO55" s="367"/>
      <c r="PPP55" s="367"/>
      <c r="PPQ55" s="367"/>
      <c r="PPR55" s="367"/>
      <c r="PPS55" s="367"/>
      <c r="PPT55" s="367"/>
      <c r="PPU55" s="367"/>
      <c r="PPV55" s="367"/>
      <c r="PPW55" s="367"/>
      <c r="PPX55" s="367"/>
      <c r="PPY55" s="367"/>
      <c r="PPZ55" s="367"/>
      <c r="PQA55" s="367"/>
      <c r="PQB55" s="367"/>
      <c r="PQC55" s="367"/>
      <c r="PQD55" s="367"/>
      <c r="PQE55" s="367"/>
      <c r="PQF55" s="367"/>
      <c r="PQG55" s="367"/>
      <c r="PQH55" s="367"/>
      <c r="PQI55" s="367"/>
      <c r="PQJ55" s="367"/>
      <c r="PQK55" s="367"/>
      <c r="PQL55" s="367"/>
      <c r="PQM55" s="367"/>
      <c r="PQN55" s="367"/>
      <c r="PQO55" s="367"/>
      <c r="PQP55" s="367"/>
      <c r="PQQ55" s="367"/>
      <c r="PQR55" s="367"/>
      <c r="PQS55" s="367"/>
      <c r="PQT55" s="367"/>
      <c r="PQU55" s="367"/>
      <c r="PQV55" s="367"/>
      <c r="PQW55" s="367"/>
      <c r="PQX55" s="367"/>
      <c r="PQY55" s="367"/>
      <c r="PQZ55" s="367"/>
      <c r="PRA55" s="367"/>
      <c r="PRB55" s="367"/>
      <c r="PRC55" s="367"/>
      <c r="PRD55" s="367"/>
      <c r="PRE55" s="367"/>
      <c r="PRF55" s="367"/>
      <c r="PRG55" s="367"/>
      <c r="PRH55" s="367"/>
      <c r="PRI55" s="367"/>
      <c r="PRJ55" s="367"/>
      <c r="PRK55" s="367"/>
      <c r="PRL55" s="367"/>
      <c r="PRM55" s="367"/>
      <c r="PRN55" s="367"/>
      <c r="PRO55" s="367"/>
      <c r="PRP55" s="367"/>
      <c r="PRQ55" s="367"/>
      <c r="PRR55" s="367"/>
      <c r="PRS55" s="367"/>
      <c r="PRT55" s="367"/>
      <c r="PRU55" s="367"/>
      <c r="PRV55" s="367"/>
      <c r="PRW55" s="367"/>
      <c r="PRX55" s="367"/>
      <c r="PRY55" s="367"/>
      <c r="PRZ55" s="367"/>
      <c r="PSA55" s="367"/>
      <c r="PSB55" s="367"/>
      <c r="PSC55" s="367"/>
      <c r="PSD55" s="367"/>
      <c r="PSE55" s="367"/>
      <c r="PSF55" s="367"/>
      <c r="PSG55" s="367"/>
      <c r="PSH55" s="367"/>
      <c r="PSI55" s="367"/>
      <c r="PSJ55" s="367"/>
      <c r="PSK55" s="367"/>
      <c r="PSL55" s="367"/>
      <c r="PSM55" s="367"/>
      <c r="PSN55" s="367"/>
      <c r="PSO55" s="367"/>
      <c r="PSP55" s="367"/>
      <c r="PSQ55" s="367"/>
      <c r="PSR55" s="367"/>
      <c r="PSS55" s="367"/>
      <c r="PST55" s="367"/>
      <c r="PSU55" s="367"/>
      <c r="PSV55" s="367"/>
      <c r="PSW55" s="367"/>
      <c r="PSX55" s="367"/>
      <c r="PSY55" s="367"/>
      <c r="PSZ55" s="367"/>
      <c r="PTA55" s="367"/>
      <c r="PTB55" s="367"/>
      <c r="PTC55" s="367"/>
      <c r="PTD55" s="367"/>
      <c r="PTE55" s="367"/>
      <c r="PTF55" s="367"/>
      <c r="PTG55" s="367"/>
      <c r="PTH55" s="367"/>
      <c r="PTI55" s="367"/>
      <c r="PTJ55" s="367"/>
      <c r="PTK55" s="367"/>
      <c r="PTL55" s="367"/>
      <c r="PTM55" s="367"/>
      <c r="PTN55" s="367"/>
      <c r="PTO55" s="367"/>
      <c r="PTP55" s="367"/>
      <c r="PTQ55" s="367"/>
      <c r="PTR55" s="367"/>
      <c r="PTS55" s="367"/>
      <c r="PTT55" s="367"/>
      <c r="PTU55" s="367"/>
      <c r="PTV55" s="367"/>
      <c r="PTW55" s="367"/>
      <c r="PTX55" s="367"/>
      <c r="PTY55" s="367"/>
      <c r="PTZ55" s="367"/>
      <c r="PUA55" s="367"/>
      <c r="PUB55" s="367"/>
      <c r="PUC55" s="367"/>
      <c r="PUD55" s="367"/>
      <c r="PUE55" s="367"/>
      <c r="PUF55" s="367"/>
      <c r="PUG55" s="367"/>
      <c r="PUH55" s="367"/>
      <c r="PUI55" s="367"/>
      <c r="PUJ55" s="367"/>
      <c r="PUK55" s="367"/>
      <c r="PUL55" s="367"/>
      <c r="PUM55" s="367"/>
      <c r="PUN55" s="367"/>
      <c r="PUO55" s="367"/>
      <c r="PUP55" s="367"/>
      <c r="PUQ55" s="367"/>
      <c r="PUR55" s="367"/>
      <c r="PUS55" s="367"/>
      <c r="PUT55" s="367"/>
      <c r="PUU55" s="367"/>
      <c r="PUV55" s="367"/>
      <c r="PUW55" s="367"/>
      <c r="PUX55" s="367"/>
      <c r="PUY55" s="367"/>
      <c r="PUZ55" s="367"/>
      <c r="PVA55" s="367"/>
      <c r="PVB55" s="367"/>
      <c r="PVC55" s="367"/>
      <c r="PVD55" s="367"/>
      <c r="PVE55" s="367"/>
      <c r="PVF55" s="367"/>
      <c r="PVG55" s="367"/>
      <c r="PVH55" s="367"/>
      <c r="PVI55" s="367"/>
      <c r="PVJ55" s="367"/>
      <c r="PVK55" s="367"/>
      <c r="PVL55" s="367"/>
      <c r="PVM55" s="367"/>
      <c r="PVN55" s="367"/>
      <c r="PVO55" s="367"/>
      <c r="PVP55" s="367"/>
      <c r="PVQ55" s="367"/>
      <c r="PVR55" s="367"/>
      <c r="PVS55" s="367"/>
      <c r="PVT55" s="367"/>
      <c r="PVU55" s="367"/>
      <c r="PVV55" s="367"/>
      <c r="PVW55" s="367"/>
      <c r="PVX55" s="367"/>
      <c r="PVY55" s="367"/>
      <c r="PVZ55" s="367"/>
      <c r="PWA55" s="367"/>
      <c r="PWB55" s="367"/>
      <c r="PWC55" s="367"/>
      <c r="PWD55" s="367"/>
      <c r="PWE55" s="367"/>
      <c r="PWF55" s="367"/>
      <c r="PWG55" s="367"/>
      <c r="PWH55" s="367"/>
      <c r="PWI55" s="367"/>
      <c r="PWJ55" s="367"/>
      <c r="PWK55" s="367"/>
      <c r="PWL55" s="367"/>
      <c r="PWM55" s="367"/>
      <c r="PWN55" s="367"/>
      <c r="PWO55" s="367"/>
      <c r="PWP55" s="367"/>
      <c r="PWQ55" s="367"/>
      <c r="PWR55" s="367"/>
      <c r="PWS55" s="367"/>
      <c r="PWT55" s="367"/>
      <c r="PWU55" s="367"/>
      <c r="PWV55" s="367"/>
      <c r="PWW55" s="367"/>
      <c r="PWX55" s="367"/>
      <c r="PWY55" s="367"/>
      <c r="PWZ55" s="367"/>
      <c r="PXA55" s="367"/>
      <c r="PXB55" s="367"/>
      <c r="PXC55" s="367"/>
      <c r="PXD55" s="367"/>
      <c r="PXE55" s="367"/>
      <c r="PXF55" s="367"/>
      <c r="PXG55" s="367"/>
      <c r="PXH55" s="367"/>
      <c r="PXI55" s="367"/>
      <c r="PXJ55" s="367"/>
      <c r="PXK55" s="367"/>
      <c r="PXL55" s="367"/>
      <c r="PXM55" s="367"/>
      <c r="PXN55" s="367"/>
      <c r="PXO55" s="367"/>
      <c r="PXP55" s="367"/>
      <c r="PXQ55" s="367"/>
      <c r="PXR55" s="367"/>
      <c r="PXS55" s="367"/>
      <c r="PXT55" s="367"/>
      <c r="PXU55" s="367"/>
      <c r="PXV55" s="367"/>
      <c r="PXW55" s="367"/>
      <c r="PXX55" s="367"/>
      <c r="PXY55" s="367"/>
      <c r="PXZ55" s="367"/>
      <c r="PYA55" s="367"/>
      <c r="PYB55" s="367"/>
      <c r="PYC55" s="367"/>
      <c r="PYD55" s="367"/>
      <c r="PYE55" s="367"/>
      <c r="PYF55" s="367"/>
      <c r="PYG55" s="367"/>
      <c r="PYH55" s="367"/>
      <c r="PYI55" s="367"/>
      <c r="PYJ55" s="367"/>
      <c r="PYK55" s="367"/>
      <c r="PYL55" s="367"/>
      <c r="PYM55" s="367"/>
      <c r="PYN55" s="367"/>
      <c r="PYO55" s="367"/>
      <c r="PYP55" s="367"/>
      <c r="PYQ55" s="367"/>
      <c r="PYR55" s="367"/>
      <c r="PYS55" s="367"/>
      <c r="PYT55" s="367"/>
      <c r="PYU55" s="367"/>
      <c r="PYV55" s="367"/>
      <c r="PYW55" s="367"/>
      <c r="PYX55" s="367"/>
      <c r="PYY55" s="367"/>
      <c r="PYZ55" s="367"/>
      <c r="PZA55" s="367"/>
      <c r="PZB55" s="367"/>
      <c r="PZC55" s="367"/>
      <c r="PZD55" s="367"/>
      <c r="PZE55" s="367"/>
      <c r="PZF55" s="367"/>
      <c r="PZG55" s="367"/>
      <c r="PZH55" s="367"/>
      <c r="PZI55" s="367"/>
      <c r="PZJ55" s="367"/>
      <c r="PZK55" s="367"/>
      <c r="PZL55" s="367"/>
      <c r="PZM55" s="367"/>
      <c r="PZN55" s="367"/>
      <c r="PZO55" s="367"/>
      <c r="PZP55" s="367"/>
      <c r="PZQ55" s="367"/>
      <c r="PZR55" s="367"/>
      <c r="PZS55" s="367"/>
      <c r="PZT55" s="367"/>
      <c r="PZU55" s="367"/>
      <c r="PZV55" s="367"/>
      <c r="PZW55" s="367"/>
      <c r="PZX55" s="367"/>
      <c r="PZY55" s="367"/>
      <c r="PZZ55" s="367"/>
      <c r="QAA55" s="367"/>
      <c r="QAB55" s="367"/>
      <c r="QAC55" s="367"/>
      <c r="QAD55" s="367"/>
      <c r="QAE55" s="367"/>
      <c r="QAF55" s="367"/>
      <c r="QAG55" s="367"/>
      <c r="QAH55" s="367"/>
      <c r="QAI55" s="367"/>
      <c r="QAJ55" s="367"/>
      <c r="QAK55" s="367"/>
      <c r="QAL55" s="367"/>
      <c r="QAM55" s="367"/>
      <c r="QAN55" s="367"/>
      <c r="QAO55" s="367"/>
      <c r="QAP55" s="367"/>
      <c r="QAQ55" s="367"/>
      <c r="QAR55" s="367"/>
      <c r="QAS55" s="367"/>
      <c r="QAT55" s="367"/>
      <c r="QAU55" s="367"/>
      <c r="QAV55" s="367"/>
      <c r="QAW55" s="367"/>
      <c r="QAX55" s="367"/>
      <c r="QAY55" s="367"/>
      <c r="QAZ55" s="367"/>
      <c r="QBA55" s="367"/>
      <c r="QBB55" s="367"/>
      <c r="QBC55" s="367"/>
      <c r="QBD55" s="367"/>
      <c r="QBE55" s="367"/>
      <c r="QBF55" s="367"/>
      <c r="QBG55" s="367"/>
      <c r="QBH55" s="367"/>
      <c r="QBI55" s="367"/>
      <c r="QBJ55" s="367"/>
      <c r="QBK55" s="367"/>
      <c r="QBL55" s="367"/>
      <c r="QBM55" s="367"/>
      <c r="QBN55" s="367"/>
      <c r="QBO55" s="367"/>
      <c r="QBP55" s="367"/>
      <c r="QBQ55" s="367"/>
      <c r="QBR55" s="367"/>
      <c r="QBS55" s="367"/>
      <c r="QBT55" s="367"/>
      <c r="QBU55" s="367"/>
      <c r="QBV55" s="367"/>
      <c r="QBW55" s="367"/>
      <c r="QBX55" s="367"/>
      <c r="QBY55" s="367"/>
      <c r="QBZ55" s="367"/>
      <c r="QCA55" s="367"/>
      <c r="QCB55" s="367"/>
      <c r="QCC55" s="367"/>
      <c r="QCD55" s="367"/>
      <c r="QCE55" s="367"/>
      <c r="QCF55" s="367"/>
      <c r="QCG55" s="367"/>
      <c r="QCH55" s="367"/>
      <c r="QCI55" s="367"/>
      <c r="QCJ55" s="367"/>
      <c r="QCK55" s="367"/>
      <c r="QCL55" s="367"/>
      <c r="QCM55" s="367"/>
      <c r="QCN55" s="367"/>
      <c r="QCO55" s="367"/>
      <c r="QCP55" s="367"/>
      <c r="QCQ55" s="367"/>
      <c r="QCR55" s="367"/>
      <c r="QCS55" s="367"/>
      <c r="QCT55" s="367"/>
      <c r="QCU55" s="367"/>
      <c r="QCV55" s="367"/>
      <c r="QCW55" s="367"/>
      <c r="QCX55" s="367"/>
      <c r="QCY55" s="367"/>
      <c r="QCZ55" s="367"/>
      <c r="QDA55" s="367"/>
      <c r="QDB55" s="367"/>
      <c r="QDC55" s="367"/>
      <c r="QDD55" s="367"/>
      <c r="QDE55" s="367"/>
      <c r="QDF55" s="367"/>
      <c r="QDG55" s="367"/>
      <c r="QDH55" s="367"/>
      <c r="QDI55" s="367"/>
      <c r="QDJ55" s="367"/>
      <c r="QDK55" s="367"/>
      <c r="QDL55" s="367"/>
      <c r="QDM55" s="367"/>
      <c r="QDN55" s="367"/>
      <c r="QDO55" s="367"/>
      <c r="QDP55" s="367"/>
      <c r="QDQ55" s="367"/>
      <c r="QDR55" s="367"/>
      <c r="QDS55" s="367"/>
      <c r="QDT55" s="367"/>
      <c r="QDU55" s="367"/>
      <c r="QDV55" s="367"/>
      <c r="QDW55" s="367"/>
      <c r="QDX55" s="367"/>
      <c r="QDY55" s="367"/>
      <c r="QDZ55" s="367"/>
      <c r="QEA55" s="367"/>
      <c r="QEB55" s="367"/>
      <c r="QEC55" s="367"/>
      <c r="QED55" s="367"/>
      <c r="QEE55" s="367"/>
      <c r="QEF55" s="367"/>
      <c r="QEG55" s="367"/>
      <c r="QEH55" s="367"/>
      <c r="QEI55" s="367"/>
      <c r="QEJ55" s="367"/>
      <c r="QEK55" s="367"/>
      <c r="QEL55" s="367"/>
      <c r="QEM55" s="367"/>
      <c r="QEN55" s="367"/>
      <c r="QEO55" s="367"/>
      <c r="QEP55" s="367"/>
      <c r="QEQ55" s="367"/>
      <c r="QER55" s="367"/>
      <c r="QES55" s="367"/>
      <c r="QET55" s="367"/>
      <c r="QEU55" s="367"/>
      <c r="QEV55" s="367"/>
      <c r="QEW55" s="367"/>
      <c r="QEX55" s="367"/>
      <c r="QEY55" s="367"/>
      <c r="QEZ55" s="367"/>
      <c r="QFA55" s="367"/>
      <c r="QFB55" s="367"/>
      <c r="QFC55" s="367"/>
      <c r="QFD55" s="367"/>
      <c r="QFE55" s="367"/>
      <c r="QFF55" s="367"/>
      <c r="QFG55" s="367"/>
      <c r="QFH55" s="367"/>
      <c r="QFI55" s="367"/>
      <c r="QFJ55" s="367"/>
      <c r="QFK55" s="367"/>
      <c r="QFL55" s="367"/>
      <c r="QFM55" s="367"/>
      <c r="QFN55" s="367"/>
      <c r="QFO55" s="367"/>
      <c r="QFP55" s="367"/>
      <c r="QFQ55" s="367"/>
      <c r="QFR55" s="367"/>
      <c r="QFS55" s="367"/>
      <c r="QFT55" s="367"/>
      <c r="QFU55" s="367"/>
      <c r="QFV55" s="367"/>
      <c r="QFW55" s="367"/>
      <c r="QFX55" s="367"/>
      <c r="QFY55" s="367"/>
      <c r="QFZ55" s="367"/>
      <c r="QGA55" s="367"/>
      <c r="QGB55" s="367"/>
      <c r="QGC55" s="367"/>
      <c r="QGD55" s="367"/>
      <c r="QGE55" s="367"/>
      <c r="QGF55" s="367"/>
      <c r="QGG55" s="367"/>
      <c r="QGH55" s="367"/>
      <c r="QGI55" s="367"/>
      <c r="QGJ55" s="367"/>
      <c r="QGK55" s="367"/>
      <c r="QGL55" s="367"/>
      <c r="QGM55" s="367"/>
      <c r="QGN55" s="367"/>
      <c r="QGO55" s="367"/>
      <c r="QGP55" s="367"/>
      <c r="QGQ55" s="367"/>
      <c r="QGR55" s="367"/>
      <c r="QGS55" s="367"/>
      <c r="QGT55" s="367"/>
      <c r="QGU55" s="367"/>
      <c r="QGV55" s="367"/>
      <c r="QGW55" s="367"/>
      <c r="QGX55" s="367"/>
      <c r="QGY55" s="367"/>
      <c r="QGZ55" s="367"/>
      <c r="QHA55" s="367"/>
      <c r="QHB55" s="367"/>
      <c r="QHC55" s="367"/>
      <c r="QHD55" s="367"/>
      <c r="QHE55" s="367"/>
      <c r="QHF55" s="367"/>
      <c r="QHG55" s="367"/>
      <c r="QHH55" s="367"/>
      <c r="QHI55" s="367"/>
      <c r="QHJ55" s="367"/>
      <c r="QHK55" s="367"/>
      <c r="QHL55" s="367"/>
      <c r="QHM55" s="367"/>
      <c r="QHN55" s="367"/>
      <c r="QHO55" s="367"/>
      <c r="QHP55" s="367"/>
      <c r="QHQ55" s="367"/>
      <c r="QHR55" s="367"/>
      <c r="QHS55" s="367"/>
      <c r="QHT55" s="367"/>
      <c r="QHU55" s="367"/>
      <c r="QHV55" s="367"/>
      <c r="QHW55" s="367"/>
      <c r="QHX55" s="367"/>
      <c r="QHY55" s="367"/>
      <c r="QHZ55" s="367"/>
      <c r="QIA55" s="367"/>
      <c r="QIB55" s="367"/>
      <c r="QIC55" s="367"/>
      <c r="QID55" s="367"/>
      <c r="QIE55" s="367"/>
      <c r="QIF55" s="367"/>
      <c r="QIG55" s="367"/>
      <c r="QIH55" s="367"/>
      <c r="QII55" s="367"/>
      <c r="QIJ55" s="367"/>
      <c r="QIK55" s="367"/>
      <c r="QIL55" s="367"/>
      <c r="QIM55" s="367"/>
      <c r="QIN55" s="367"/>
      <c r="QIO55" s="367"/>
      <c r="QIP55" s="367"/>
      <c r="QIQ55" s="367"/>
      <c r="QIR55" s="367"/>
      <c r="QIS55" s="367"/>
      <c r="QIT55" s="367"/>
      <c r="QIU55" s="367"/>
      <c r="QIV55" s="367"/>
      <c r="QIW55" s="367"/>
      <c r="QIX55" s="367"/>
      <c r="QIY55" s="367"/>
      <c r="QIZ55" s="367"/>
      <c r="QJA55" s="367"/>
      <c r="QJB55" s="367"/>
      <c r="QJC55" s="367"/>
      <c r="QJD55" s="367"/>
      <c r="QJE55" s="367"/>
      <c r="QJF55" s="367"/>
      <c r="QJG55" s="367"/>
      <c r="QJH55" s="367"/>
      <c r="QJI55" s="367"/>
      <c r="QJJ55" s="367"/>
      <c r="QJK55" s="367"/>
      <c r="QJL55" s="367"/>
      <c r="QJM55" s="367"/>
      <c r="QJN55" s="367"/>
      <c r="QJO55" s="367"/>
      <c r="QJP55" s="367"/>
      <c r="QJQ55" s="367"/>
      <c r="QJR55" s="367"/>
      <c r="QJS55" s="367"/>
      <c r="QJT55" s="367"/>
      <c r="QJU55" s="367"/>
      <c r="QJV55" s="367"/>
      <c r="QJW55" s="367"/>
      <c r="QJX55" s="367"/>
      <c r="QJY55" s="367"/>
      <c r="QJZ55" s="367"/>
      <c r="QKA55" s="367"/>
      <c r="QKB55" s="367"/>
      <c r="QKC55" s="367"/>
      <c r="QKD55" s="367"/>
      <c r="QKE55" s="367"/>
      <c r="QKF55" s="367"/>
      <c r="QKG55" s="367"/>
      <c r="QKH55" s="367"/>
      <c r="QKI55" s="367"/>
      <c r="QKJ55" s="367"/>
      <c r="QKK55" s="367"/>
      <c r="QKL55" s="367"/>
      <c r="QKM55" s="367"/>
      <c r="QKN55" s="367"/>
      <c r="QKO55" s="367"/>
      <c r="QKP55" s="367"/>
      <c r="QKQ55" s="367"/>
      <c r="QKR55" s="367"/>
      <c r="QKS55" s="367"/>
      <c r="QKT55" s="367"/>
      <c r="QKU55" s="367"/>
      <c r="QKV55" s="367"/>
      <c r="QKW55" s="367"/>
      <c r="QKX55" s="367"/>
      <c r="QKY55" s="367"/>
      <c r="QKZ55" s="367"/>
      <c r="QLA55" s="367"/>
      <c r="QLB55" s="367"/>
      <c r="QLC55" s="367"/>
      <c r="QLD55" s="367"/>
      <c r="QLE55" s="367"/>
      <c r="QLF55" s="367"/>
      <c r="QLG55" s="367"/>
      <c r="QLH55" s="367"/>
      <c r="QLI55" s="367"/>
      <c r="QLJ55" s="367"/>
      <c r="QLK55" s="367"/>
      <c r="QLL55" s="367"/>
      <c r="QLM55" s="367"/>
      <c r="QLN55" s="367"/>
      <c r="QLO55" s="367"/>
      <c r="QLP55" s="367"/>
      <c r="QLQ55" s="367"/>
      <c r="QLR55" s="367"/>
      <c r="QLS55" s="367"/>
      <c r="QLT55" s="367"/>
      <c r="QLU55" s="367"/>
      <c r="QLV55" s="367"/>
      <c r="QLW55" s="367"/>
      <c r="QLX55" s="367"/>
      <c r="QLY55" s="367"/>
      <c r="QLZ55" s="367"/>
      <c r="QMA55" s="367"/>
      <c r="QMB55" s="367"/>
      <c r="QMC55" s="367"/>
      <c r="QMD55" s="367"/>
      <c r="QME55" s="367"/>
      <c r="QMF55" s="367"/>
      <c r="QMG55" s="367"/>
      <c r="QMH55" s="367"/>
      <c r="QMI55" s="367"/>
      <c r="QMJ55" s="367"/>
      <c r="QMK55" s="367"/>
      <c r="QML55" s="367"/>
      <c r="QMM55" s="367"/>
      <c r="QMN55" s="367"/>
      <c r="QMO55" s="367"/>
      <c r="QMP55" s="367"/>
      <c r="QMQ55" s="367"/>
      <c r="QMR55" s="367"/>
      <c r="QMS55" s="367"/>
      <c r="QMT55" s="367"/>
      <c r="QMU55" s="367"/>
      <c r="QMV55" s="367"/>
      <c r="QMW55" s="367"/>
      <c r="QMX55" s="367"/>
      <c r="QMY55" s="367"/>
      <c r="QMZ55" s="367"/>
      <c r="QNA55" s="367"/>
      <c r="QNB55" s="367"/>
      <c r="QNC55" s="367"/>
      <c r="QND55" s="367"/>
      <c r="QNE55" s="367"/>
      <c r="QNF55" s="367"/>
      <c r="QNG55" s="367"/>
      <c r="QNH55" s="367"/>
      <c r="QNI55" s="367"/>
      <c r="QNJ55" s="367"/>
      <c r="QNK55" s="367"/>
      <c r="QNL55" s="367"/>
      <c r="QNM55" s="367"/>
      <c r="QNN55" s="367"/>
      <c r="QNO55" s="367"/>
      <c r="QNP55" s="367"/>
      <c r="QNQ55" s="367"/>
      <c r="QNR55" s="367"/>
      <c r="QNS55" s="367"/>
      <c r="QNT55" s="367"/>
      <c r="QNU55" s="367"/>
      <c r="QNV55" s="367"/>
      <c r="QNW55" s="367"/>
      <c r="QNX55" s="367"/>
      <c r="QNY55" s="367"/>
      <c r="QNZ55" s="367"/>
      <c r="QOA55" s="367"/>
      <c r="QOB55" s="367"/>
      <c r="QOC55" s="367"/>
      <c r="QOD55" s="367"/>
      <c r="QOE55" s="367"/>
      <c r="QOF55" s="367"/>
      <c r="QOG55" s="367"/>
      <c r="QOH55" s="367"/>
      <c r="QOI55" s="367"/>
      <c r="QOJ55" s="367"/>
      <c r="QOK55" s="367"/>
      <c r="QOL55" s="367"/>
      <c r="QOM55" s="367"/>
      <c r="QON55" s="367"/>
      <c r="QOO55" s="367"/>
      <c r="QOP55" s="367"/>
      <c r="QOQ55" s="367"/>
      <c r="QOR55" s="367"/>
      <c r="QOS55" s="367"/>
      <c r="QOT55" s="367"/>
      <c r="QOU55" s="367"/>
      <c r="QOV55" s="367"/>
      <c r="QOW55" s="367"/>
      <c r="QOX55" s="367"/>
      <c r="QOY55" s="367"/>
      <c r="QOZ55" s="367"/>
      <c r="QPA55" s="367"/>
      <c r="QPB55" s="367"/>
      <c r="QPC55" s="367"/>
      <c r="QPD55" s="367"/>
      <c r="QPE55" s="367"/>
      <c r="QPF55" s="367"/>
      <c r="QPG55" s="367"/>
      <c r="QPH55" s="367"/>
      <c r="QPI55" s="367"/>
      <c r="QPJ55" s="367"/>
      <c r="QPK55" s="367"/>
      <c r="QPL55" s="367"/>
      <c r="QPM55" s="367"/>
      <c r="QPN55" s="367"/>
      <c r="QPO55" s="367"/>
      <c r="QPP55" s="367"/>
      <c r="QPQ55" s="367"/>
      <c r="QPR55" s="367"/>
      <c r="QPS55" s="367"/>
      <c r="QPT55" s="367"/>
      <c r="QPU55" s="367"/>
      <c r="QPV55" s="367"/>
      <c r="QPW55" s="367"/>
      <c r="QPX55" s="367"/>
      <c r="QPY55" s="367"/>
      <c r="QPZ55" s="367"/>
      <c r="QQA55" s="367"/>
      <c r="QQB55" s="367"/>
      <c r="QQC55" s="367"/>
      <c r="QQD55" s="367"/>
      <c r="QQE55" s="367"/>
      <c r="QQF55" s="367"/>
      <c r="QQG55" s="367"/>
      <c r="QQH55" s="367"/>
      <c r="QQI55" s="367"/>
      <c r="QQJ55" s="367"/>
      <c r="QQK55" s="367"/>
      <c r="QQL55" s="367"/>
      <c r="QQM55" s="367"/>
      <c r="QQN55" s="367"/>
      <c r="QQO55" s="367"/>
      <c r="QQP55" s="367"/>
      <c r="QQQ55" s="367"/>
      <c r="QQR55" s="367"/>
      <c r="QQS55" s="367"/>
      <c r="QQT55" s="367"/>
      <c r="QQU55" s="367"/>
      <c r="QQV55" s="367"/>
      <c r="QQW55" s="367"/>
      <c r="QQX55" s="367"/>
      <c r="QQY55" s="367"/>
      <c r="QQZ55" s="367"/>
      <c r="QRA55" s="367"/>
      <c r="QRB55" s="367"/>
      <c r="QRC55" s="367"/>
      <c r="QRD55" s="367"/>
      <c r="QRE55" s="367"/>
      <c r="QRF55" s="367"/>
      <c r="QRG55" s="367"/>
      <c r="QRH55" s="367"/>
      <c r="QRI55" s="367"/>
      <c r="QRJ55" s="367"/>
      <c r="QRK55" s="367"/>
      <c r="QRL55" s="367"/>
      <c r="QRM55" s="367"/>
      <c r="QRN55" s="367"/>
      <c r="QRO55" s="367"/>
      <c r="QRP55" s="367"/>
      <c r="QRQ55" s="367"/>
      <c r="QRR55" s="367"/>
      <c r="QRS55" s="367"/>
      <c r="QRT55" s="367"/>
      <c r="QRU55" s="367"/>
      <c r="QRV55" s="367"/>
      <c r="QRW55" s="367"/>
      <c r="QRX55" s="367"/>
      <c r="QRY55" s="367"/>
      <c r="QRZ55" s="367"/>
      <c r="QSA55" s="367"/>
      <c r="QSB55" s="367"/>
      <c r="QSC55" s="367"/>
      <c r="QSD55" s="367"/>
      <c r="QSE55" s="367"/>
      <c r="QSF55" s="367"/>
      <c r="QSG55" s="367"/>
      <c r="QSH55" s="367"/>
      <c r="QSI55" s="367"/>
      <c r="QSJ55" s="367"/>
      <c r="QSK55" s="367"/>
      <c r="QSL55" s="367"/>
      <c r="QSM55" s="367"/>
      <c r="QSN55" s="367"/>
      <c r="QSO55" s="367"/>
      <c r="QSP55" s="367"/>
      <c r="QSQ55" s="367"/>
      <c r="QSR55" s="367"/>
      <c r="QSS55" s="367"/>
      <c r="QST55" s="367"/>
      <c r="QSU55" s="367"/>
      <c r="QSV55" s="367"/>
      <c r="QSW55" s="367"/>
      <c r="QSX55" s="367"/>
      <c r="QSY55" s="367"/>
      <c r="QSZ55" s="367"/>
      <c r="QTA55" s="367"/>
      <c r="QTB55" s="367"/>
      <c r="QTC55" s="367"/>
      <c r="QTD55" s="367"/>
      <c r="QTE55" s="367"/>
      <c r="QTF55" s="367"/>
      <c r="QTG55" s="367"/>
      <c r="QTH55" s="367"/>
      <c r="QTI55" s="367"/>
      <c r="QTJ55" s="367"/>
      <c r="QTK55" s="367"/>
      <c r="QTL55" s="367"/>
      <c r="QTM55" s="367"/>
      <c r="QTN55" s="367"/>
      <c r="QTO55" s="367"/>
      <c r="QTP55" s="367"/>
      <c r="QTQ55" s="367"/>
      <c r="QTR55" s="367"/>
      <c r="QTS55" s="367"/>
      <c r="QTT55" s="367"/>
      <c r="QTU55" s="367"/>
      <c r="QTV55" s="367"/>
      <c r="QTW55" s="367"/>
      <c r="QTX55" s="367"/>
      <c r="QTY55" s="367"/>
      <c r="QTZ55" s="367"/>
      <c r="QUA55" s="367"/>
      <c r="QUB55" s="367"/>
      <c r="QUC55" s="367"/>
      <c r="QUD55" s="367"/>
      <c r="QUE55" s="367"/>
      <c r="QUF55" s="367"/>
      <c r="QUG55" s="367"/>
      <c r="QUH55" s="367"/>
      <c r="QUI55" s="367"/>
      <c r="QUJ55" s="367"/>
      <c r="QUK55" s="367"/>
      <c r="QUL55" s="367"/>
      <c r="QUM55" s="367"/>
      <c r="QUN55" s="367"/>
      <c r="QUO55" s="367"/>
      <c r="QUP55" s="367"/>
      <c r="QUQ55" s="367"/>
      <c r="QUR55" s="367"/>
      <c r="QUS55" s="367"/>
      <c r="QUT55" s="367"/>
      <c r="QUU55" s="367"/>
      <c r="QUV55" s="367"/>
      <c r="QUW55" s="367"/>
      <c r="QUX55" s="367"/>
      <c r="QUY55" s="367"/>
      <c r="QUZ55" s="367"/>
      <c r="QVA55" s="367"/>
      <c r="QVB55" s="367"/>
      <c r="QVC55" s="367"/>
      <c r="QVD55" s="367"/>
      <c r="QVE55" s="367"/>
      <c r="QVF55" s="367"/>
      <c r="QVG55" s="367"/>
      <c r="QVH55" s="367"/>
      <c r="QVI55" s="367"/>
      <c r="QVJ55" s="367"/>
      <c r="QVK55" s="367"/>
      <c r="QVL55" s="367"/>
      <c r="QVM55" s="367"/>
      <c r="QVN55" s="367"/>
      <c r="QVO55" s="367"/>
      <c r="QVP55" s="367"/>
      <c r="QVQ55" s="367"/>
      <c r="QVR55" s="367"/>
      <c r="QVS55" s="367"/>
      <c r="QVT55" s="367"/>
      <c r="QVU55" s="367"/>
      <c r="QVV55" s="367"/>
      <c r="QVW55" s="367"/>
      <c r="QVX55" s="367"/>
      <c r="QVY55" s="367"/>
      <c r="QVZ55" s="367"/>
      <c r="QWA55" s="367"/>
      <c r="QWB55" s="367"/>
      <c r="QWC55" s="367"/>
      <c r="QWD55" s="367"/>
      <c r="QWE55" s="367"/>
      <c r="QWF55" s="367"/>
      <c r="QWG55" s="367"/>
      <c r="QWH55" s="367"/>
      <c r="QWI55" s="367"/>
      <c r="QWJ55" s="367"/>
      <c r="QWK55" s="367"/>
      <c r="QWL55" s="367"/>
      <c r="QWM55" s="367"/>
      <c r="QWN55" s="367"/>
      <c r="QWO55" s="367"/>
      <c r="QWP55" s="367"/>
      <c r="QWQ55" s="367"/>
      <c r="QWR55" s="367"/>
      <c r="QWS55" s="367"/>
      <c r="QWT55" s="367"/>
      <c r="QWU55" s="367"/>
      <c r="QWV55" s="367"/>
      <c r="QWW55" s="367"/>
      <c r="QWX55" s="367"/>
      <c r="QWY55" s="367"/>
      <c r="QWZ55" s="367"/>
      <c r="QXA55" s="367"/>
      <c r="QXB55" s="367"/>
      <c r="QXC55" s="367"/>
      <c r="QXD55" s="367"/>
      <c r="QXE55" s="367"/>
      <c r="QXF55" s="367"/>
      <c r="QXG55" s="367"/>
      <c r="QXH55" s="367"/>
      <c r="QXI55" s="367"/>
      <c r="QXJ55" s="367"/>
      <c r="QXK55" s="367"/>
      <c r="QXL55" s="367"/>
      <c r="QXM55" s="367"/>
      <c r="QXN55" s="367"/>
      <c r="QXO55" s="367"/>
      <c r="QXP55" s="367"/>
      <c r="QXQ55" s="367"/>
      <c r="QXR55" s="367"/>
      <c r="QXS55" s="367"/>
      <c r="QXT55" s="367"/>
      <c r="QXU55" s="367"/>
      <c r="QXV55" s="367"/>
      <c r="QXW55" s="367"/>
      <c r="QXX55" s="367"/>
      <c r="QXY55" s="367"/>
      <c r="QXZ55" s="367"/>
      <c r="QYA55" s="367"/>
      <c r="QYB55" s="367"/>
      <c r="QYC55" s="367"/>
      <c r="QYD55" s="367"/>
      <c r="QYE55" s="367"/>
      <c r="QYF55" s="367"/>
      <c r="QYG55" s="367"/>
      <c r="QYH55" s="367"/>
      <c r="QYI55" s="367"/>
      <c r="QYJ55" s="367"/>
      <c r="QYK55" s="367"/>
      <c r="QYL55" s="367"/>
      <c r="QYM55" s="367"/>
      <c r="QYN55" s="367"/>
      <c r="QYO55" s="367"/>
      <c r="QYP55" s="367"/>
      <c r="QYQ55" s="367"/>
      <c r="QYR55" s="367"/>
      <c r="QYS55" s="367"/>
      <c r="QYT55" s="367"/>
      <c r="QYU55" s="367"/>
      <c r="QYV55" s="367"/>
      <c r="QYW55" s="367"/>
      <c r="QYX55" s="367"/>
      <c r="QYY55" s="367"/>
      <c r="QYZ55" s="367"/>
      <c r="QZA55" s="367"/>
      <c r="QZB55" s="367"/>
      <c r="QZC55" s="367"/>
      <c r="QZD55" s="367"/>
      <c r="QZE55" s="367"/>
      <c r="QZF55" s="367"/>
      <c r="QZG55" s="367"/>
      <c r="QZH55" s="367"/>
      <c r="QZI55" s="367"/>
      <c r="QZJ55" s="367"/>
      <c r="QZK55" s="367"/>
      <c r="QZL55" s="367"/>
      <c r="QZM55" s="367"/>
      <c r="QZN55" s="367"/>
      <c r="QZO55" s="367"/>
      <c r="QZP55" s="367"/>
      <c r="QZQ55" s="367"/>
      <c r="QZR55" s="367"/>
      <c r="QZS55" s="367"/>
      <c r="QZT55" s="367"/>
      <c r="QZU55" s="367"/>
      <c r="QZV55" s="367"/>
      <c r="QZW55" s="367"/>
      <c r="QZX55" s="367"/>
      <c r="QZY55" s="367"/>
      <c r="QZZ55" s="367"/>
      <c r="RAA55" s="367"/>
      <c r="RAB55" s="367"/>
      <c r="RAC55" s="367"/>
      <c r="RAD55" s="367"/>
      <c r="RAE55" s="367"/>
      <c r="RAF55" s="367"/>
      <c r="RAG55" s="367"/>
      <c r="RAH55" s="367"/>
      <c r="RAI55" s="367"/>
      <c r="RAJ55" s="367"/>
      <c r="RAK55" s="367"/>
      <c r="RAL55" s="367"/>
      <c r="RAM55" s="367"/>
      <c r="RAN55" s="367"/>
      <c r="RAO55" s="367"/>
      <c r="RAP55" s="367"/>
      <c r="RAQ55" s="367"/>
      <c r="RAR55" s="367"/>
      <c r="RAS55" s="367"/>
      <c r="RAT55" s="367"/>
      <c r="RAU55" s="367"/>
      <c r="RAV55" s="367"/>
      <c r="RAW55" s="367"/>
      <c r="RAX55" s="367"/>
      <c r="RAY55" s="367"/>
      <c r="RAZ55" s="367"/>
      <c r="RBA55" s="367"/>
      <c r="RBB55" s="367"/>
      <c r="RBC55" s="367"/>
      <c r="RBD55" s="367"/>
      <c r="RBE55" s="367"/>
      <c r="RBF55" s="367"/>
      <c r="RBG55" s="367"/>
      <c r="RBH55" s="367"/>
      <c r="RBI55" s="367"/>
      <c r="RBJ55" s="367"/>
      <c r="RBK55" s="367"/>
      <c r="RBL55" s="367"/>
      <c r="RBM55" s="367"/>
      <c r="RBN55" s="367"/>
      <c r="RBO55" s="367"/>
      <c r="RBP55" s="367"/>
      <c r="RBQ55" s="367"/>
      <c r="RBR55" s="367"/>
      <c r="RBS55" s="367"/>
      <c r="RBT55" s="367"/>
      <c r="RBU55" s="367"/>
      <c r="RBV55" s="367"/>
      <c r="RBW55" s="367"/>
      <c r="RBX55" s="367"/>
      <c r="RBY55" s="367"/>
      <c r="RBZ55" s="367"/>
      <c r="RCA55" s="367"/>
      <c r="RCB55" s="367"/>
      <c r="RCC55" s="367"/>
      <c r="RCD55" s="367"/>
      <c r="RCE55" s="367"/>
      <c r="RCF55" s="367"/>
      <c r="RCG55" s="367"/>
      <c r="RCH55" s="367"/>
      <c r="RCI55" s="367"/>
      <c r="RCJ55" s="367"/>
      <c r="RCK55" s="367"/>
      <c r="RCL55" s="367"/>
      <c r="RCM55" s="367"/>
      <c r="RCN55" s="367"/>
      <c r="RCO55" s="367"/>
      <c r="RCP55" s="367"/>
      <c r="RCQ55" s="367"/>
      <c r="RCR55" s="367"/>
      <c r="RCS55" s="367"/>
      <c r="RCT55" s="367"/>
      <c r="RCU55" s="367"/>
      <c r="RCV55" s="367"/>
      <c r="RCW55" s="367"/>
      <c r="RCX55" s="367"/>
      <c r="RCY55" s="367"/>
      <c r="RCZ55" s="367"/>
      <c r="RDA55" s="367"/>
      <c r="RDB55" s="367"/>
      <c r="RDC55" s="367"/>
      <c r="RDD55" s="367"/>
      <c r="RDE55" s="367"/>
      <c r="RDF55" s="367"/>
      <c r="RDG55" s="367"/>
      <c r="RDH55" s="367"/>
      <c r="RDI55" s="367"/>
      <c r="RDJ55" s="367"/>
      <c r="RDK55" s="367"/>
      <c r="RDL55" s="367"/>
      <c r="RDM55" s="367"/>
      <c r="RDN55" s="367"/>
      <c r="RDO55" s="367"/>
      <c r="RDP55" s="367"/>
      <c r="RDQ55" s="367"/>
      <c r="RDR55" s="367"/>
      <c r="RDS55" s="367"/>
      <c r="RDT55" s="367"/>
      <c r="RDU55" s="367"/>
      <c r="RDV55" s="367"/>
      <c r="RDW55" s="367"/>
      <c r="RDX55" s="367"/>
      <c r="RDY55" s="367"/>
      <c r="RDZ55" s="367"/>
      <c r="REA55" s="367"/>
      <c r="REB55" s="367"/>
      <c r="REC55" s="367"/>
      <c r="RED55" s="367"/>
      <c r="REE55" s="367"/>
      <c r="REF55" s="367"/>
      <c r="REG55" s="367"/>
      <c r="REH55" s="367"/>
      <c r="REI55" s="367"/>
      <c r="REJ55" s="367"/>
      <c r="REK55" s="367"/>
      <c r="REL55" s="367"/>
      <c r="REM55" s="367"/>
      <c r="REN55" s="367"/>
      <c r="REO55" s="367"/>
      <c r="REP55" s="367"/>
      <c r="REQ55" s="367"/>
      <c r="RER55" s="367"/>
      <c r="RES55" s="367"/>
      <c r="RET55" s="367"/>
      <c r="REU55" s="367"/>
      <c r="REV55" s="367"/>
      <c r="REW55" s="367"/>
      <c r="REX55" s="367"/>
      <c r="REY55" s="367"/>
      <c r="REZ55" s="367"/>
      <c r="RFA55" s="367"/>
      <c r="RFB55" s="367"/>
      <c r="RFC55" s="367"/>
      <c r="RFD55" s="367"/>
      <c r="RFE55" s="367"/>
      <c r="RFF55" s="367"/>
      <c r="RFG55" s="367"/>
      <c r="RFH55" s="367"/>
      <c r="RFI55" s="367"/>
      <c r="RFJ55" s="367"/>
      <c r="RFK55" s="367"/>
      <c r="RFL55" s="367"/>
      <c r="RFM55" s="367"/>
      <c r="RFN55" s="367"/>
      <c r="RFO55" s="367"/>
      <c r="RFP55" s="367"/>
      <c r="RFQ55" s="367"/>
      <c r="RFR55" s="367"/>
      <c r="RFS55" s="367"/>
      <c r="RFT55" s="367"/>
      <c r="RFU55" s="367"/>
      <c r="RFV55" s="367"/>
      <c r="RFW55" s="367"/>
      <c r="RFX55" s="367"/>
      <c r="RFY55" s="367"/>
      <c r="RFZ55" s="367"/>
      <c r="RGA55" s="367"/>
      <c r="RGB55" s="367"/>
      <c r="RGC55" s="367"/>
      <c r="RGD55" s="367"/>
      <c r="RGE55" s="367"/>
      <c r="RGF55" s="367"/>
      <c r="RGG55" s="367"/>
      <c r="RGH55" s="367"/>
      <c r="RGI55" s="367"/>
      <c r="RGJ55" s="367"/>
      <c r="RGK55" s="367"/>
      <c r="RGL55" s="367"/>
      <c r="RGM55" s="367"/>
      <c r="RGN55" s="367"/>
      <c r="RGO55" s="367"/>
      <c r="RGP55" s="367"/>
      <c r="RGQ55" s="367"/>
      <c r="RGR55" s="367"/>
      <c r="RGS55" s="367"/>
      <c r="RGT55" s="367"/>
      <c r="RGU55" s="367"/>
      <c r="RGV55" s="367"/>
      <c r="RGW55" s="367"/>
      <c r="RGX55" s="367"/>
      <c r="RGY55" s="367"/>
      <c r="RGZ55" s="367"/>
      <c r="RHA55" s="367"/>
      <c r="RHB55" s="367"/>
      <c r="RHC55" s="367"/>
      <c r="RHD55" s="367"/>
      <c r="RHE55" s="367"/>
      <c r="RHF55" s="367"/>
      <c r="RHG55" s="367"/>
      <c r="RHH55" s="367"/>
      <c r="RHI55" s="367"/>
      <c r="RHJ55" s="367"/>
      <c r="RHK55" s="367"/>
      <c r="RHL55" s="367"/>
      <c r="RHM55" s="367"/>
      <c r="RHN55" s="367"/>
      <c r="RHO55" s="367"/>
      <c r="RHP55" s="367"/>
      <c r="RHQ55" s="367"/>
      <c r="RHR55" s="367"/>
      <c r="RHS55" s="367"/>
      <c r="RHT55" s="367"/>
      <c r="RHU55" s="367"/>
      <c r="RHV55" s="367"/>
      <c r="RHW55" s="367"/>
      <c r="RHX55" s="367"/>
      <c r="RHY55" s="367"/>
      <c r="RHZ55" s="367"/>
      <c r="RIA55" s="367"/>
      <c r="RIB55" s="367"/>
      <c r="RIC55" s="367"/>
      <c r="RID55" s="367"/>
      <c r="RIE55" s="367"/>
      <c r="RIF55" s="367"/>
      <c r="RIG55" s="367"/>
      <c r="RIH55" s="367"/>
      <c r="RII55" s="367"/>
      <c r="RIJ55" s="367"/>
      <c r="RIK55" s="367"/>
      <c r="RIL55" s="367"/>
      <c r="RIM55" s="367"/>
      <c r="RIN55" s="367"/>
      <c r="RIO55" s="367"/>
      <c r="RIP55" s="367"/>
      <c r="RIQ55" s="367"/>
      <c r="RIR55" s="367"/>
      <c r="RIS55" s="367"/>
      <c r="RIT55" s="367"/>
      <c r="RIU55" s="367"/>
      <c r="RIV55" s="367"/>
      <c r="RIW55" s="367"/>
      <c r="RIX55" s="367"/>
      <c r="RIY55" s="367"/>
      <c r="RIZ55" s="367"/>
      <c r="RJA55" s="367"/>
      <c r="RJB55" s="367"/>
      <c r="RJC55" s="367"/>
      <c r="RJD55" s="367"/>
      <c r="RJE55" s="367"/>
      <c r="RJF55" s="367"/>
      <c r="RJG55" s="367"/>
      <c r="RJH55" s="367"/>
      <c r="RJI55" s="367"/>
      <c r="RJJ55" s="367"/>
      <c r="RJK55" s="367"/>
      <c r="RJL55" s="367"/>
      <c r="RJM55" s="367"/>
      <c r="RJN55" s="367"/>
      <c r="RJO55" s="367"/>
      <c r="RJP55" s="367"/>
      <c r="RJQ55" s="367"/>
      <c r="RJR55" s="367"/>
      <c r="RJS55" s="367"/>
      <c r="RJT55" s="367"/>
      <c r="RJU55" s="367"/>
      <c r="RJV55" s="367"/>
      <c r="RJW55" s="367"/>
      <c r="RJX55" s="367"/>
      <c r="RJY55" s="367"/>
      <c r="RJZ55" s="367"/>
      <c r="RKA55" s="367"/>
      <c r="RKB55" s="367"/>
      <c r="RKC55" s="367"/>
      <c r="RKD55" s="367"/>
      <c r="RKE55" s="367"/>
      <c r="RKF55" s="367"/>
      <c r="RKG55" s="367"/>
      <c r="RKH55" s="367"/>
      <c r="RKI55" s="367"/>
      <c r="RKJ55" s="367"/>
      <c r="RKK55" s="367"/>
      <c r="RKL55" s="367"/>
      <c r="RKM55" s="367"/>
      <c r="RKN55" s="367"/>
      <c r="RKO55" s="367"/>
      <c r="RKP55" s="367"/>
      <c r="RKQ55" s="367"/>
      <c r="RKR55" s="367"/>
      <c r="RKS55" s="367"/>
      <c r="RKT55" s="367"/>
      <c r="RKU55" s="367"/>
      <c r="RKV55" s="367"/>
      <c r="RKW55" s="367"/>
      <c r="RKX55" s="367"/>
      <c r="RKY55" s="367"/>
      <c r="RKZ55" s="367"/>
      <c r="RLA55" s="367"/>
      <c r="RLB55" s="367"/>
      <c r="RLC55" s="367"/>
      <c r="RLD55" s="367"/>
      <c r="RLE55" s="367"/>
      <c r="RLF55" s="367"/>
      <c r="RLG55" s="367"/>
      <c r="RLH55" s="367"/>
      <c r="RLI55" s="367"/>
      <c r="RLJ55" s="367"/>
      <c r="RLK55" s="367"/>
      <c r="RLL55" s="367"/>
      <c r="RLM55" s="367"/>
      <c r="RLN55" s="367"/>
      <c r="RLO55" s="367"/>
      <c r="RLP55" s="367"/>
      <c r="RLQ55" s="367"/>
      <c r="RLR55" s="367"/>
      <c r="RLS55" s="367"/>
      <c r="RLT55" s="367"/>
      <c r="RLU55" s="367"/>
      <c r="RLV55" s="367"/>
      <c r="RLW55" s="367"/>
      <c r="RLX55" s="367"/>
      <c r="RLY55" s="367"/>
      <c r="RLZ55" s="367"/>
      <c r="RMA55" s="367"/>
      <c r="RMB55" s="367"/>
      <c r="RMC55" s="367"/>
      <c r="RMD55" s="367"/>
      <c r="RME55" s="367"/>
      <c r="RMF55" s="367"/>
      <c r="RMG55" s="367"/>
      <c r="RMH55" s="367"/>
      <c r="RMI55" s="367"/>
      <c r="RMJ55" s="367"/>
      <c r="RMK55" s="367"/>
      <c r="RML55" s="367"/>
      <c r="RMM55" s="367"/>
      <c r="RMN55" s="367"/>
      <c r="RMO55" s="367"/>
      <c r="RMP55" s="367"/>
      <c r="RMQ55" s="367"/>
      <c r="RMR55" s="367"/>
      <c r="RMS55" s="367"/>
      <c r="RMT55" s="367"/>
      <c r="RMU55" s="367"/>
      <c r="RMV55" s="367"/>
      <c r="RMW55" s="367"/>
      <c r="RMX55" s="367"/>
      <c r="RMY55" s="367"/>
      <c r="RMZ55" s="367"/>
      <c r="RNA55" s="367"/>
      <c r="RNB55" s="367"/>
      <c r="RNC55" s="367"/>
      <c r="RND55" s="367"/>
      <c r="RNE55" s="367"/>
      <c r="RNF55" s="367"/>
      <c r="RNG55" s="367"/>
      <c r="RNH55" s="367"/>
      <c r="RNI55" s="367"/>
      <c r="RNJ55" s="367"/>
      <c r="RNK55" s="367"/>
      <c r="RNL55" s="367"/>
      <c r="RNM55" s="367"/>
      <c r="RNN55" s="367"/>
      <c r="RNO55" s="367"/>
      <c r="RNP55" s="367"/>
      <c r="RNQ55" s="367"/>
      <c r="RNR55" s="367"/>
      <c r="RNS55" s="367"/>
      <c r="RNT55" s="367"/>
      <c r="RNU55" s="367"/>
      <c r="RNV55" s="367"/>
      <c r="RNW55" s="367"/>
      <c r="RNX55" s="367"/>
      <c r="RNY55" s="367"/>
      <c r="RNZ55" s="367"/>
      <c r="ROA55" s="367"/>
      <c r="ROB55" s="367"/>
      <c r="ROC55" s="367"/>
      <c r="ROD55" s="367"/>
      <c r="ROE55" s="367"/>
      <c r="ROF55" s="367"/>
      <c r="ROG55" s="367"/>
      <c r="ROH55" s="367"/>
      <c r="ROI55" s="367"/>
      <c r="ROJ55" s="367"/>
      <c r="ROK55" s="367"/>
      <c r="ROL55" s="367"/>
      <c r="ROM55" s="367"/>
      <c r="RON55" s="367"/>
      <c r="ROO55" s="367"/>
      <c r="ROP55" s="367"/>
      <c r="ROQ55" s="367"/>
      <c r="ROR55" s="367"/>
      <c r="ROS55" s="367"/>
      <c r="ROT55" s="367"/>
      <c r="ROU55" s="367"/>
      <c r="ROV55" s="367"/>
      <c r="ROW55" s="367"/>
      <c r="ROX55" s="367"/>
      <c r="ROY55" s="367"/>
      <c r="ROZ55" s="367"/>
      <c r="RPA55" s="367"/>
      <c r="RPB55" s="367"/>
      <c r="RPC55" s="367"/>
      <c r="RPD55" s="367"/>
      <c r="RPE55" s="367"/>
      <c r="RPF55" s="367"/>
      <c r="RPG55" s="367"/>
      <c r="RPH55" s="367"/>
      <c r="RPI55" s="367"/>
      <c r="RPJ55" s="367"/>
      <c r="RPK55" s="367"/>
      <c r="RPL55" s="367"/>
      <c r="RPM55" s="367"/>
      <c r="RPN55" s="367"/>
      <c r="RPO55" s="367"/>
      <c r="RPP55" s="367"/>
      <c r="RPQ55" s="367"/>
      <c r="RPR55" s="367"/>
      <c r="RPS55" s="367"/>
      <c r="RPT55" s="367"/>
      <c r="RPU55" s="367"/>
      <c r="RPV55" s="367"/>
      <c r="RPW55" s="367"/>
      <c r="RPX55" s="367"/>
      <c r="RPY55" s="367"/>
      <c r="RPZ55" s="367"/>
      <c r="RQA55" s="367"/>
      <c r="RQB55" s="367"/>
      <c r="RQC55" s="367"/>
      <c r="RQD55" s="367"/>
      <c r="RQE55" s="367"/>
      <c r="RQF55" s="367"/>
      <c r="RQG55" s="367"/>
      <c r="RQH55" s="367"/>
      <c r="RQI55" s="367"/>
      <c r="RQJ55" s="367"/>
      <c r="RQK55" s="367"/>
      <c r="RQL55" s="367"/>
      <c r="RQM55" s="367"/>
      <c r="RQN55" s="367"/>
      <c r="RQO55" s="367"/>
      <c r="RQP55" s="367"/>
      <c r="RQQ55" s="367"/>
      <c r="RQR55" s="367"/>
      <c r="RQS55" s="367"/>
      <c r="RQT55" s="367"/>
      <c r="RQU55" s="367"/>
      <c r="RQV55" s="367"/>
      <c r="RQW55" s="367"/>
      <c r="RQX55" s="367"/>
      <c r="RQY55" s="367"/>
      <c r="RQZ55" s="367"/>
      <c r="RRA55" s="367"/>
      <c r="RRB55" s="367"/>
      <c r="RRC55" s="367"/>
      <c r="RRD55" s="367"/>
      <c r="RRE55" s="367"/>
      <c r="RRF55" s="367"/>
      <c r="RRG55" s="367"/>
      <c r="RRH55" s="367"/>
      <c r="RRI55" s="367"/>
      <c r="RRJ55" s="367"/>
      <c r="RRK55" s="367"/>
      <c r="RRL55" s="367"/>
      <c r="RRM55" s="367"/>
      <c r="RRN55" s="367"/>
      <c r="RRO55" s="367"/>
      <c r="RRP55" s="367"/>
      <c r="RRQ55" s="367"/>
      <c r="RRR55" s="367"/>
      <c r="RRS55" s="367"/>
      <c r="RRT55" s="367"/>
      <c r="RRU55" s="367"/>
      <c r="RRV55" s="367"/>
      <c r="RRW55" s="367"/>
      <c r="RRX55" s="367"/>
      <c r="RRY55" s="367"/>
      <c r="RRZ55" s="367"/>
      <c r="RSA55" s="367"/>
      <c r="RSB55" s="367"/>
      <c r="RSC55" s="367"/>
      <c r="RSD55" s="367"/>
      <c r="RSE55" s="367"/>
      <c r="RSF55" s="367"/>
      <c r="RSG55" s="367"/>
      <c r="RSH55" s="367"/>
      <c r="RSI55" s="367"/>
      <c r="RSJ55" s="367"/>
      <c r="RSK55" s="367"/>
      <c r="RSL55" s="367"/>
      <c r="RSM55" s="367"/>
      <c r="RSN55" s="367"/>
      <c r="RSO55" s="367"/>
      <c r="RSP55" s="367"/>
      <c r="RSQ55" s="367"/>
      <c r="RSR55" s="367"/>
      <c r="RSS55" s="367"/>
      <c r="RST55" s="367"/>
      <c r="RSU55" s="367"/>
      <c r="RSV55" s="367"/>
      <c r="RSW55" s="367"/>
      <c r="RSX55" s="367"/>
      <c r="RSY55" s="367"/>
      <c r="RSZ55" s="367"/>
      <c r="RTA55" s="367"/>
      <c r="RTB55" s="367"/>
      <c r="RTC55" s="367"/>
      <c r="RTD55" s="367"/>
      <c r="RTE55" s="367"/>
      <c r="RTF55" s="367"/>
      <c r="RTG55" s="367"/>
      <c r="RTH55" s="367"/>
      <c r="RTI55" s="367"/>
      <c r="RTJ55" s="367"/>
      <c r="RTK55" s="367"/>
      <c r="RTL55" s="367"/>
      <c r="RTM55" s="367"/>
      <c r="RTN55" s="367"/>
      <c r="RTO55" s="367"/>
      <c r="RTP55" s="367"/>
      <c r="RTQ55" s="367"/>
      <c r="RTR55" s="367"/>
      <c r="RTS55" s="367"/>
      <c r="RTT55" s="367"/>
      <c r="RTU55" s="367"/>
      <c r="RTV55" s="367"/>
      <c r="RTW55" s="367"/>
      <c r="RTX55" s="367"/>
      <c r="RTY55" s="367"/>
      <c r="RTZ55" s="367"/>
      <c r="RUA55" s="367"/>
      <c r="RUB55" s="367"/>
      <c r="RUC55" s="367"/>
      <c r="RUD55" s="367"/>
      <c r="RUE55" s="367"/>
      <c r="RUF55" s="367"/>
      <c r="RUG55" s="367"/>
      <c r="RUH55" s="367"/>
      <c r="RUI55" s="367"/>
      <c r="RUJ55" s="367"/>
      <c r="RUK55" s="367"/>
      <c r="RUL55" s="367"/>
      <c r="RUM55" s="367"/>
      <c r="RUN55" s="367"/>
      <c r="RUO55" s="367"/>
      <c r="RUP55" s="367"/>
      <c r="RUQ55" s="367"/>
      <c r="RUR55" s="367"/>
      <c r="RUS55" s="367"/>
      <c r="RUT55" s="367"/>
      <c r="RUU55" s="367"/>
      <c r="RUV55" s="367"/>
      <c r="RUW55" s="367"/>
      <c r="RUX55" s="367"/>
      <c r="RUY55" s="367"/>
      <c r="RUZ55" s="367"/>
      <c r="RVA55" s="367"/>
      <c r="RVB55" s="367"/>
      <c r="RVC55" s="367"/>
      <c r="RVD55" s="367"/>
      <c r="RVE55" s="367"/>
      <c r="RVF55" s="367"/>
      <c r="RVG55" s="367"/>
      <c r="RVH55" s="367"/>
      <c r="RVI55" s="367"/>
      <c r="RVJ55" s="367"/>
      <c r="RVK55" s="367"/>
      <c r="RVL55" s="367"/>
      <c r="RVM55" s="367"/>
      <c r="RVN55" s="367"/>
      <c r="RVO55" s="367"/>
      <c r="RVP55" s="367"/>
      <c r="RVQ55" s="367"/>
      <c r="RVR55" s="367"/>
      <c r="RVS55" s="367"/>
      <c r="RVT55" s="367"/>
      <c r="RVU55" s="367"/>
      <c r="RVV55" s="367"/>
      <c r="RVW55" s="367"/>
      <c r="RVX55" s="367"/>
      <c r="RVY55" s="367"/>
      <c r="RVZ55" s="367"/>
      <c r="RWA55" s="367"/>
      <c r="RWB55" s="367"/>
      <c r="RWC55" s="367"/>
      <c r="RWD55" s="367"/>
      <c r="RWE55" s="367"/>
      <c r="RWF55" s="367"/>
      <c r="RWG55" s="367"/>
      <c r="RWH55" s="367"/>
      <c r="RWI55" s="367"/>
      <c r="RWJ55" s="367"/>
      <c r="RWK55" s="367"/>
      <c r="RWL55" s="367"/>
      <c r="RWM55" s="367"/>
      <c r="RWN55" s="367"/>
      <c r="RWO55" s="367"/>
      <c r="RWP55" s="367"/>
      <c r="RWQ55" s="367"/>
      <c r="RWR55" s="367"/>
      <c r="RWS55" s="367"/>
      <c r="RWT55" s="367"/>
      <c r="RWU55" s="367"/>
      <c r="RWV55" s="367"/>
      <c r="RWW55" s="367"/>
      <c r="RWX55" s="367"/>
      <c r="RWY55" s="367"/>
      <c r="RWZ55" s="367"/>
      <c r="RXA55" s="367"/>
      <c r="RXB55" s="367"/>
      <c r="RXC55" s="367"/>
      <c r="RXD55" s="367"/>
      <c r="RXE55" s="367"/>
      <c r="RXF55" s="367"/>
      <c r="RXG55" s="367"/>
      <c r="RXH55" s="367"/>
      <c r="RXI55" s="367"/>
      <c r="RXJ55" s="367"/>
      <c r="RXK55" s="367"/>
      <c r="RXL55" s="367"/>
      <c r="RXM55" s="367"/>
      <c r="RXN55" s="367"/>
      <c r="RXO55" s="367"/>
      <c r="RXP55" s="367"/>
      <c r="RXQ55" s="367"/>
      <c r="RXR55" s="367"/>
      <c r="RXS55" s="367"/>
      <c r="RXT55" s="367"/>
      <c r="RXU55" s="367"/>
      <c r="RXV55" s="367"/>
      <c r="RXW55" s="367"/>
      <c r="RXX55" s="367"/>
      <c r="RXY55" s="367"/>
      <c r="RXZ55" s="367"/>
      <c r="RYA55" s="367"/>
      <c r="RYB55" s="367"/>
      <c r="RYC55" s="367"/>
      <c r="RYD55" s="367"/>
      <c r="RYE55" s="367"/>
      <c r="RYF55" s="367"/>
      <c r="RYG55" s="367"/>
      <c r="RYH55" s="367"/>
      <c r="RYI55" s="367"/>
      <c r="RYJ55" s="367"/>
      <c r="RYK55" s="367"/>
      <c r="RYL55" s="367"/>
      <c r="RYM55" s="367"/>
      <c r="RYN55" s="367"/>
      <c r="RYO55" s="367"/>
      <c r="RYP55" s="367"/>
      <c r="RYQ55" s="367"/>
      <c r="RYR55" s="367"/>
      <c r="RYS55" s="367"/>
      <c r="RYT55" s="367"/>
      <c r="RYU55" s="367"/>
      <c r="RYV55" s="367"/>
      <c r="RYW55" s="367"/>
      <c r="RYX55" s="367"/>
      <c r="RYY55" s="367"/>
      <c r="RYZ55" s="367"/>
      <c r="RZA55" s="367"/>
      <c r="RZB55" s="367"/>
      <c r="RZC55" s="367"/>
      <c r="RZD55" s="367"/>
      <c r="RZE55" s="367"/>
      <c r="RZF55" s="367"/>
      <c r="RZG55" s="367"/>
      <c r="RZH55" s="367"/>
      <c r="RZI55" s="367"/>
      <c r="RZJ55" s="367"/>
      <c r="RZK55" s="367"/>
      <c r="RZL55" s="367"/>
      <c r="RZM55" s="367"/>
      <c r="RZN55" s="367"/>
      <c r="RZO55" s="367"/>
      <c r="RZP55" s="367"/>
      <c r="RZQ55" s="367"/>
      <c r="RZR55" s="367"/>
      <c r="RZS55" s="367"/>
      <c r="RZT55" s="367"/>
      <c r="RZU55" s="367"/>
      <c r="RZV55" s="367"/>
      <c r="RZW55" s="367"/>
      <c r="RZX55" s="367"/>
      <c r="RZY55" s="367"/>
      <c r="RZZ55" s="367"/>
      <c r="SAA55" s="367"/>
      <c r="SAB55" s="367"/>
      <c r="SAC55" s="367"/>
      <c r="SAD55" s="367"/>
      <c r="SAE55" s="367"/>
      <c r="SAF55" s="367"/>
      <c r="SAG55" s="367"/>
      <c r="SAH55" s="367"/>
      <c r="SAI55" s="367"/>
      <c r="SAJ55" s="367"/>
      <c r="SAK55" s="367"/>
      <c r="SAL55" s="367"/>
      <c r="SAM55" s="367"/>
      <c r="SAN55" s="367"/>
      <c r="SAO55" s="367"/>
      <c r="SAP55" s="367"/>
      <c r="SAQ55" s="367"/>
      <c r="SAR55" s="367"/>
      <c r="SAS55" s="367"/>
      <c r="SAT55" s="367"/>
      <c r="SAU55" s="367"/>
      <c r="SAV55" s="367"/>
      <c r="SAW55" s="367"/>
      <c r="SAX55" s="367"/>
      <c r="SAY55" s="367"/>
      <c r="SAZ55" s="367"/>
      <c r="SBA55" s="367"/>
      <c r="SBB55" s="367"/>
      <c r="SBC55" s="367"/>
      <c r="SBD55" s="367"/>
      <c r="SBE55" s="367"/>
      <c r="SBF55" s="367"/>
      <c r="SBG55" s="367"/>
      <c r="SBH55" s="367"/>
      <c r="SBI55" s="367"/>
      <c r="SBJ55" s="367"/>
      <c r="SBK55" s="367"/>
      <c r="SBL55" s="367"/>
      <c r="SBM55" s="367"/>
      <c r="SBN55" s="367"/>
      <c r="SBO55" s="367"/>
      <c r="SBP55" s="367"/>
      <c r="SBQ55" s="367"/>
      <c r="SBR55" s="367"/>
      <c r="SBS55" s="367"/>
      <c r="SBT55" s="367"/>
      <c r="SBU55" s="367"/>
      <c r="SBV55" s="367"/>
      <c r="SBW55" s="367"/>
      <c r="SBX55" s="367"/>
      <c r="SBY55" s="367"/>
      <c r="SBZ55" s="367"/>
      <c r="SCA55" s="367"/>
      <c r="SCB55" s="367"/>
      <c r="SCC55" s="367"/>
      <c r="SCD55" s="367"/>
      <c r="SCE55" s="367"/>
      <c r="SCF55" s="367"/>
      <c r="SCG55" s="367"/>
      <c r="SCH55" s="367"/>
      <c r="SCI55" s="367"/>
      <c r="SCJ55" s="367"/>
      <c r="SCK55" s="367"/>
      <c r="SCL55" s="367"/>
      <c r="SCM55" s="367"/>
      <c r="SCN55" s="367"/>
      <c r="SCO55" s="367"/>
      <c r="SCP55" s="367"/>
      <c r="SCQ55" s="367"/>
      <c r="SCR55" s="367"/>
      <c r="SCS55" s="367"/>
      <c r="SCT55" s="367"/>
      <c r="SCU55" s="367"/>
      <c r="SCV55" s="367"/>
      <c r="SCW55" s="367"/>
      <c r="SCX55" s="367"/>
      <c r="SCY55" s="367"/>
      <c r="SCZ55" s="367"/>
      <c r="SDA55" s="367"/>
      <c r="SDB55" s="367"/>
      <c r="SDC55" s="367"/>
      <c r="SDD55" s="367"/>
      <c r="SDE55" s="367"/>
      <c r="SDF55" s="367"/>
      <c r="SDG55" s="367"/>
      <c r="SDH55" s="367"/>
      <c r="SDI55" s="367"/>
      <c r="SDJ55" s="367"/>
      <c r="SDK55" s="367"/>
      <c r="SDL55" s="367"/>
      <c r="SDM55" s="367"/>
      <c r="SDN55" s="367"/>
      <c r="SDO55" s="367"/>
      <c r="SDP55" s="367"/>
      <c r="SDQ55" s="367"/>
      <c r="SDR55" s="367"/>
      <c r="SDS55" s="367"/>
      <c r="SDT55" s="367"/>
      <c r="SDU55" s="367"/>
      <c r="SDV55" s="367"/>
      <c r="SDW55" s="367"/>
      <c r="SDX55" s="367"/>
      <c r="SDY55" s="367"/>
      <c r="SDZ55" s="367"/>
      <c r="SEA55" s="367"/>
      <c r="SEB55" s="367"/>
      <c r="SEC55" s="367"/>
      <c r="SED55" s="367"/>
      <c r="SEE55" s="367"/>
      <c r="SEF55" s="367"/>
      <c r="SEG55" s="367"/>
      <c r="SEH55" s="367"/>
      <c r="SEI55" s="367"/>
      <c r="SEJ55" s="367"/>
      <c r="SEK55" s="367"/>
      <c r="SEL55" s="367"/>
      <c r="SEM55" s="367"/>
      <c r="SEN55" s="367"/>
      <c r="SEO55" s="367"/>
      <c r="SEP55" s="367"/>
      <c r="SEQ55" s="367"/>
      <c r="SER55" s="367"/>
      <c r="SES55" s="367"/>
      <c r="SET55" s="367"/>
      <c r="SEU55" s="367"/>
      <c r="SEV55" s="367"/>
      <c r="SEW55" s="367"/>
      <c r="SEX55" s="367"/>
      <c r="SEY55" s="367"/>
      <c r="SEZ55" s="367"/>
      <c r="SFA55" s="367"/>
      <c r="SFB55" s="367"/>
      <c r="SFC55" s="367"/>
      <c r="SFD55" s="367"/>
      <c r="SFE55" s="367"/>
      <c r="SFF55" s="367"/>
      <c r="SFG55" s="367"/>
      <c r="SFH55" s="367"/>
      <c r="SFI55" s="367"/>
      <c r="SFJ55" s="367"/>
      <c r="SFK55" s="367"/>
      <c r="SFL55" s="367"/>
      <c r="SFM55" s="367"/>
      <c r="SFN55" s="367"/>
      <c r="SFO55" s="367"/>
      <c r="SFP55" s="367"/>
      <c r="SFQ55" s="367"/>
      <c r="SFR55" s="367"/>
      <c r="SFS55" s="367"/>
      <c r="SFT55" s="367"/>
      <c r="SFU55" s="367"/>
      <c r="SFV55" s="367"/>
      <c r="SFW55" s="367"/>
      <c r="SFX55" s="367"/>
      <c r="SFY55" s="367"/>
      <c r="SFZ55" s="367"/>
      <c r="SGA55" s="367"/>
      <c r="SGB55" s="367"/>
      <c r="SGC55" s="367"/>
      <c r="SGD55" s="367"/>
      <c r="SGE55" s="367"/>
      <c r="SGF55" s="367"/>
      <c r="SGG55" s="367"/>
      <c r="SGH55" s="367"/>
      <c r="SGI55" s="367"/>
      <c r="SGJ55" s="367"/>
      <c r="SGK55" s="367"/>
      <c r="SGL55" s="367"/>
      <c r="SGM55" s="367"/>
      <c r="SGN55" s="367"/>
      <c r="SGO55" s="367"/>
      <c r="SGP55" s="367"/>
      <c r="SGQ55" s="367"/>
      <c r="SGR55" s="367"/>
      <c r="SGS55" s="367"/>
      <c r="SGT55" s="367"/>
      <c r="SGU55" s="367"/>
      <c r="SGV55" s="367"/>
      <c r="SGW55" s="367"/>
      <c r="SGX55" s="367"/>
      <c r="SGY55" s="367"/>
      <c r="SGZ55" s="367"/>
      <c r="SHA55" s="367"/>
      <c r="SHB55" s="367"/>
      <c r="SHC55" s="367"/>
      <c r="SHD55" s="367"/>
      <c r="SHE55" s="367"/>
      <c r="SHF55" s="367"/>
      <c r="SHG55" s="367"/>
      <c r="SHH55" s="367"/>
      <c r="SHI55" s="367"/>
      <c r="SHJ55" s="367"/>
      <c r="SHK55" s="367"/>
      <c r="SHL55" s="367"/>
      <c r="SHM55" s="367"/>
      <c r="SHN55" s="367"/>
      <c r="SHO55" s="367"/>
      <c r="SHP55" s="367"/>
      <c r="SHQ55" s="367"/>
      <c r="SHR55" s="367"/>
      <c r="SHS55" s="367"/>
      <c r="SHT55" s="367"/>
      <c r="SHU55" s="367"/>
      <c r="SHV55" s="367"/>
      <c r="SHW55" s="367"/>
      <c r="SHX55" s="367"/>
      <c r="SHY55" s="367"/>
      <c r="SHZ55" s="367"/>
      <c r="SIA55" s="367"/>
      <c r="SIB55" s="367"/>
      <c r="SIC55" s="367"/>
      <c r="SID55" s="367"/>
      <c r="SIE55" s="367"/>
      <c r="SIF55" s="367"/>
      <c r="SIG55" s="367"/>
      <c r="SIH55" s="367"/>
      <c r="SII55" s="367"/>
      <c r="SIJ55" s="367"/>
      <c r="SIK55" s="367"/>
      <c r="SIL55" s="367"/>
      <c r="SIM55" s="367"/>
      <c r="SIN55" s="367"/>
      <c r="SIO55" s="367"/>
      <c r="SIP55" s="367"/>
      <c r="SIQ55" s="367"/>
      <c r="SIR55" s="367"/>
      <c r="SIS55" s="367"/>
      <c r="SIT55" s="367"/>
      <c r="SIU55" s="367"/>
      <c r="SIV55" s="367"/>
      <c r="SIW55" s="367"/>
      <c r="SIX55" s="367"/>
      <c r="SIY55" s="367"/>
      <c r="SIZ55" s="367"/>
      <c r="SJA55" s="367"/>
      <c r="SJB55" s="367"/>
      <c r="SJC55" s="367"/>
      <c r="SJD55" s="367"/>
      <c r="SJE55" s="367"/>
      <c r="SJF55" s="367"/>
      <c r="SJG55" s="367"/>
      <c r="SJH55" s="367"/>
      <c r="SJI55" s="367"/>
      <c r="SJJ55" s="367"/>
      <c r="SJK55" s="367"/>
      <c r="SJL55" s="367"/>
      <c r="SJM55" s="367"/>
      <c r="SJN55" s="367"/>
      <c r="SJO55" s="367"/>
      <c r="SJP55" s="367"/>
      <c r="SJQ55" s="367"/>
      <c r="SJR55" s="367"/>
      <c r="SJS55" s="367"/>
      <c r="SJT55" s="367"/>
      <c r="SJU55" s="367"/>
      <c r="SJV55" s="367"/>
      <c r="SJW55" s="367"/>
      <c r="SJX55" s="367"/>
      <c r="SJY55" s="367"/>
      <c r="SJZ55" s="367"/>
      <c r="SKA55" s="367"/>
      <c r="SKB55" s="367"/>
      <c r="SKC55" s="367"/>
      <c r="SKD55" s="367"/>
      <c r="SKE55" s="367"/>
      <c r="SKF55" s="367"/>
      <c r="SKG55" s="367"/>
      <c r="SKH55" s="367"/>
      <c r="SKI55" s="367"/>
      <c r="SKJ55" s="367"/>
      <c r="SKK55" s="367"/>
      <c r="SKL55" s="367"/>
      <c r="SKM55" s="367"/>
      <c r="SKN55" s="367"/>
      <c r="SKO55" s="367"/>
      <c r="SKP55" s="367"/>
      <c r="SKQ55" s="367"/>
      <c r="SKR55" s="367"/>
      <c r="SKS55" s="367"/>
      <c r="SKT55" s="367"/>
      <c r="SKU55" s="367"/>
      <c r="SKV55" s="367"/>
      <c r="SKW55" s="367"/>
      <c r="SKX55" s="367"/>
      <c r="SKY55" s="367"/>
      <c r="SKZ55" s="367"/>
      <c r="SLA55" s="367"/>
      <c r="SLB55" s="367"/>
      <c r="SLC55" s="367"/>
      <c r="SLD55" s="367"/>
      <c r="SLE55" s="367"/>
      <c r="SLF55" s="367"/>
      <c r="SLG55" s="367"/>
      <c r="SLH55" s="367"/>
      <c r="SLI55" s="367"/>
      <c r="SLJ55" s="367"/>
      <c r="SLK55" s="367"/>
      <c r="SLL55" s="367"/>
      <c r="SLM55" s="367"/>
      <c r="SLN55" s="367"/>
      <c r="SLO55" s="367"/>
      <c r="SLP55" s="367"/>
      <c r="SLQ55" s="367"/>
      <c r="SLR55" s="367"/>
      <c r="SLS55" s="367"/>
      <c r="SLT55" s="367"/>
      <c r="SLU55" s="367"/>
      <c r="SLV55" s="367"/>
      <c r="SLW55" s="367"/>
      <c r="SLX55" s="367"/>
      <c r="SLY55" s="367"/>
      <c r="SLZ55" s="367"/>
      <c r="SMA55" s="367"/>
      <c r="SMB55" s="367"/>
      <c r="SMC55" s="367"/>
      <c r="SMD55" s="367"/>
      <c r="SME55" s="367"/>
      <c r="SMF55" s="367"/>
      <c r="SMG55" s="367"/>
      <c r="SMH55" s="367"/>
      <c r="SMI55" s="367"/>
      <c r="SMJ55" s="367"/>
      <c r="SMK55" s="367"/>
      <c r="SML55" s="367"/>
      <c r="SMM55" s="367"/>
      <c r="SMN55" s="367"/>
      <c r="SMO55" s="367"/>
      <c r="SMP55" s="367"/>
      <c r="SMQ55" s="367"/>
      <c r="SMR55" s="367"/>
      <c r="SMS55" s="367"/>
      <c r="SMT55" s="367"/>
      <c r="SMU55" s="367"/>
      <c r="SMV55" s="367"/>
      <c r="SMW55" s="367"/>
      <c r="SMX55" s="367"/>
      <c r="SMY55" s="367"/>
      <c r="SMZ55" s="367"/>
      <c r="SNA55" s="367"/>
      <c r="SNB55" s="367"/>
      <c r="SNC55" s="367"/>
      <c r="SND55" s="367"/>
      <c r="SNE55" s="367"/>
      <c r="SNF55" s="367"/>
      <c r="SNG55" s="367"/>
      <c r="SNH55" s="367"/>
      <c r="SNI55" s="367"/>
      <c r="SNJ55" s="367"/>
      <c r="SNK55" s="367"/>
      <c r="SNL55" s="367"/>
      <c r="SNM55" s="367"/>
      <c r="SNN55" s="367"/>
      <c r="SNO55" s="367"/>
      <c r="SNP55" s="367"/>
      <c r="SNQ55" s="367"/>
      <c r="SNR55" s="367"/>
      <c r="SNS55" s="367"/>
      <c r="SNT55" s="367"/>
      <c r="SNU55" s="367"/>
      <c r="SNV55" s="367"/>
      <c r="SNW55" s="367"/>
      <c r="SNX55" s="367"/>
      <c r="SNY55" s="367"/>
      <c r="SNZ55" s="367"/>
      <c r="SOA55" s="367"/>
      <c r="SOB55" s="367"/>
      <c r="SOC55" s="367"/>
      <c r="SOD55" s="367"/>
      <c r="SOE55" s="367"/>
      <c r="SOF55" s="367"/>
      <c r="SOG55" s="367"/>
      <c r="SOH55" s="367"/>
      <c r="SOI55" s="367"/>
      <c r="SOJ55" s="367"/>
      <c r="SOK55" s="367"/>
      <c r="SOL55" s="367"/>
      <c r="SOM55" s="367"/>
      <c r="SON55" s="367"/>
      <c r="SOO55" s="367"/>
      <c r="SOP55" s="367"/>
      <c r="SOQ55" s="367"/>
      <c r="SOR55" s="367"/>
      <c r="SOS55" s="367"/>
      <c r="SOT55" s="367"/>
      <c r="SOU55" s="367"/>
      <c r="SOV55" s="367"/>
      <c r="SOW55" s="367"/>
      <c r="SOX55" s="367"/>
      <c r="SOY55" s="367"/>
      <c r="SOZ55" s="367"/>
      <c r="SPA55" s="367"/>
      <c r="SPB55" s="367"/>
      <c r="SPC55" s="367"/>
      <c r="SPD55" s="367"/>
      <c r="SPE55" s="367"/>
      <c r="SPF55" s="367"/>
      <c r="SPG55" s="367"/>
      <c r="SPH55" s="367"/>
      <c r="SPI55" s="367"/>
      <c r="SPJ55" s="367"/>
      <c r="SPK55" s="367"/>
      <c r="SPL55" s="367"/>
      <c r="SPM55" s="367"/>
      <c r="SPN55" s="367"/>
      <c r="SPO55" s="367"/>
      <c r="SPP55" s="367"/>
      <c r="SPQ55" s="367"/>
      <c r="SPR55" s="367"/>
      <c r="SPS55" s="367"/>
      <c r="SPT55" s="367"/>
      <c r="SPU55" s="367"/>
      <c r="SPV55" s="367"/>
      <c r="SPW55" s="367"/>
      <c r="SPX55" s="367"/>
      <c r="SPY55" s="367"/>
      <c r="SPZ55" s="367"/>
      <c r="SQA55" s="367"/>
      <c r="SQB55" s="367"/>
      <c r="SQC55" s="367"/>
      <c r="SQD55" s="367"/>
      <c r="SQE55" s="367"/>
      <c r="SQF55" s="367"/>
      <c r="SQG55" s="367"/>
      <c r="SQH55" s="367"/>
      <c r="SQI55" s="367"/>
      <c r="SQJ55" s="367"/>
      <c r="SQK55" s="367"/>
      <c r="SQL55" s="367"/>
      <c r="SQM55" s="367"/>
      <c r="SQN55" s="367"/>
      <c r="SQO55" s="367"/>
      <c r="SQP55" s="367"/>
      <c r="SQQ55" s="367"/>
      <c r="SQR55" s="367"/>
      <c r="SQS55" s="367"/>
      <c r="SQT55" s="367"/>
      <c r="SQU55" s="367"/>
      <c r="SQV55" s="367"/>
      <c r="SQW55" s="367"/>
      <c r="SQX55" s="367"/>
      <c r="SQY55" s="367"/>
      <c r="SQZ55" s="367"/>
      <c r="SRA55" s="367"/>
      <c r="SRB55" s="367"/>
      <c r="SRC55" s="367"/>
      <c r="SRD55" s="367"/>
      <c r="SRE55" s="367"/>
      <c r="SRF55" s="367"/>
      <c r="SRG55" s="367"/>
      <c r="SRH55" s="367"/>
      <c r="SRI55" s="367"/>
      <c r="SRJ55" s="367"/>
      <c r="SRK55" s="367"/>
      <c r="SRL55" s="367"/>
      <c r="SRM55" s="367"/>
      <c r="SRN55" s="367"/>
      <c r="SRO55" s="367"/>
      <c r="SRP55" s="367"/>
      <c r="SRQ55" s="367"/>
      <c r="SRR55" s="367"/>
      <c r="SRS55" s="367"/>
      <c r="SRT55" s="367"/>
      <c r="SRU55" s="367"/>
      <c r="SRV55" s="367"/>
      <c r="SRW55" s="367"/>
      <c r="SRX55" s="367"/>
      <c r="SRY55" s="367"/>
      <c r="SRZ55" s="367"/>
      <c r="SSA55" s="367"/>
      <c r="SSB55" s="367"/>
      <c r="SSC55" s="367"/>
      <c r="SSD55" s="367"/>
      <c r="SSE55" s="367"/>
      <c r="SSF55" s="367"/>
      <c r="SSG55" s="367"/>
      <c r="SSH55" s="367"/>
      <c r="SSI55" s="367"/>
      <c r="SSJ55" s="367"/>
      <c r="SSK55" s="367"/>
      <c r="SSL55" s="367"/>
      <c r="SSM55" s="367"/>
      <c r="SSN55" s="367"/>
      <c r="SSO55" s="367"/>
      <c r="SSP55" s="367"/>
      <c r="SSQ55" s="367"/>
      <c r="SSR55" s="367"/>
      <c r="SSS55" s="367"/>
      <c r="SST55" s="367"/>
      <c r="SSU55" s="367"/>
      <c r="SSV55" s="367"/>
      <c r="SSW55" s="367"/>
      <c r="SSX55" s="367"/>
      <c r="SSY55" s="367"/>
      <c r="SSZ55" s="367"/>
      <c r="STA55" s="367"/>
      <c r="STB55" s="367"/>
      <c r="STC55" s="367"/>
      <c r="STD55" s="367"/>
      <c r="STE55" s="367"/>
      <c r="STF55" s="367"/>
      <c r="STG55" s="367"/>
      <c r="STH55" s="367"/>
      <c r="STI55" s="367"/>
      <c r="STJ55" s="367"/>
      <c r="STK55" s="367"/>
      <c r="STL55" s="367"/>
      <c r="STM55" s="367"/>
      <c r="STN55" s="367"/>
      <c r="STO55" s="367"/>
      <c r="STP55" s="367"/>
      <c r="STQ55" s="367"/>
      <c r="STR55" s="367"/>
      <c r="STS55" s="367"/>
      <c r="STT55" s="367"/>
      <c r="STU55" s="367"/>
      <c r="STV55" s="367"/>
      <c r="STW55" s="367"/>
      <c r="STX55" s="367"/>
      <c r="STY55" s="367"/>
      <c r="STZ55" s="367"/>
      <c r="SUA55" s="367"/>
      <c r="SUB55" s="367"/>
      <c r="SUC55" s="367"/>
      <c r="SUD55" s="367"/>
      <c r="SUE55" s="367"/>
      <c r="SUF55" s="367"/>
      <c r="SUG55" s="367"/>
      <c r="SUH55" s="367"/>
      <c r="SUI55" s="367"/>
      <c r="SUJ55" s="367"/>
      <c r="SUK55" s="367"/>
      <c r="SUL55" s="367"/>
      <c r="SUM55" s="367"/>
      <c r="SUN55" s="367"/>
      <c r="SUO55" s="367"/>
      <c r="SUP55" s="367"/>
      <c r="SUQ55" s="367"/>
      <c r="SUR55" s="367"/>
      <c r="SUS55" s="367"/>
      <c r="SUT55" s="367"/>
      <c r="SUU55" s="367"/>
      <c r="SUV55" s="367"/>
      <c r="SUW55" s="367"/>
      <c r="SUX55" s="367"/>
      <c r="SUY55" s="367"/>
      <c r="SUZ55" s="367"/>
      <c r="SVA55" s="367"/>
      <c r="SVB55" s="367"/>
      <c r="SVC55" s="367"/>
      <c r="SVD55" s="367"/>
      <c r="SVE55" s="367"/>
      <c r="SVF55" s="367"/>
      <c r="SVG55" s="367"/>
      <c r="SVH55" s="367"/>
      <c r="SVI55" s="367"/>
      <c r="SVJ55" s="367"/>
      <c r="SVK55" s="367"/>
      <c r="SVL55" s="367"/>
      <c r="SVM55" s="367"/>
      <c r="SVN55" s="367"/>
      <c r="SVO55" s="367"/>
      <c r="SVP55" s="367"/>
      <c r="SVQ55" s="367"/>
      <c r="SVR55" s="367"/>
      <c r="SVS55" s="367"/>
      <c r="SVT55" s="367"/>
      <c r="SVU55" s="367"/>
      <c r="SVV55" s="367"/>
      <c r="SVW55" s="367"/>
      <c r="SVX55" s="367"/>
      <c r="SVY55" s="367"/>
      <c r="SVZ55" s="367"/>
      <c r="SWA55" s="367"/>
      <c r="SWB55" s="367"/>
      <c r="SWC55" s="367"/>
      <c r="SWD55" s="367"/>
      <c r="SWE55" s="367"/>
      <c r="SWF55" s="367"/>
      <c r="SWG55" s="367"/>
      <c r="SWH55" s="367"/>
      <c r="SWI55" s="367"/>
      <c r="SWJ55" s="367"/>
      <c r="SWK55" s="367"/>
      <c r="SWL55" s="367"/>
      <c r="SWM55" s="367"/>
      <c r="SWN55" s="367"/>
      <c r="SWO55" s="367"/>
      <c r="SWP55" s="367"/>
      <c r="SWQ55" s="367"/>
      <c r="SWR55" s="367"/>
      <c r="SWS55" s="367"/>
      <c r="SWT55" s="367"/>
      <c r="SWU55" s="367"/>
      <c r="SWV55" s="367"/>
      <c r="SWW55" s="367"/>
      <c r="SWX55" s="367"/>
      <c r="SWY55" s="367"/>
      <c r="SWZ55" s="367"/>
      <c r="SXA55" s="367"/>
      <c r="SXB55" s="367"/>
      <c r="SXC55" s="367"/>
      <c r="SXD55" s="367"/>
      <c r="SXE55" s="367"/>
      <c r="SXF55" s="367"/>
      <c r="SXG55" s="367"/>
      <c r="SXH55" s="367"/>
      <c r="SXI55" s="367"/>
      <c r="SXJ55" s="367"/>
      <c r="SXK55" s="367"/>
      <c r="SXL55" s="367"/>
      <c r="SXM55" s="367"/>
      <c r="SXN55" s="367"/>
      <c r="SXO55" s="367"/>
      <c r="SXP55" s="367"/>
      <c r="SXQ55" s="367"/>
      <c r="SXR55" s="367"/>
      <c r="SXS55" s="367"/>
      <c r="SXT55" s="367"/>
      <c r="SXU55" s="367"/>
      <c r="SXV55" s="367"/>
      <c r="SXW55" s="367"/>
      <c r="SXX55" s="367"/>
      <c r="SXY55" s="367"/>
      <c r="SXZ55" s="367"/>
      <c r="SYA55" s="367"/>
      <c r="SYB55" s="367"/>
      <c r="SYC55" s="367"/>
      <c r="SYD55" s="367"/>
      <c r="SYE55" s="367"/>
      <c r="SYF55" s="367"/>
      <c r="SYG55" s="367"/>
      <c r="SYH55" s="367"/>
      <c r="SYI55" s="367"/>
      <c r="SYJ55" s="367"/>
      <c r="SYK55" s="367"/>
      <c r="SYL55" s="367"/>
      <c r="SYM55" s="367"/>
      <c r="SYN55" s="367"/>
      <c r="SYO55" s="367"/>
      <c r="SYP55" s="367"/>
      <c r="SYQ55" s="367"/>
      <c r="SYR55" s="367"/>
      <c r="SYS55" s="367"/>
      <c r="SYT55" s="367"/>
      <c r="SYU55" s="367"/>
      <c r="SYV55" s="367"/>
      <c r="SYW55" s="367"/>
      <c r="SYX55" s="367"/>
      <c r="SYY55" s="367"/>
      <c r="SYZ55" s="367"/>
      <c r="SZA55" s="367"/>
      <c r="SZB55" s="367"/>
      <c r="SZC55" s="367"/>
      <c r="SZD55" s="367"/>
      <c r="SZE55" s="367"/>
      <c r="SZF55" s="367"/>
      <c r="SZG55" s="367"/>
      <c r="SZH55" s="367"/>
      <c r="SZI55" s="367"/>
      <c r="SZJ55" s="367"/>
      <c r="SZK55" s="367"/>
      <c r="SZL55" s="367"/>
      <c r="SZM55" s="367"/>
      <c r="SZN55" s="367"/>
      <c r="SZO55" s="367"/>
      <c r="SZP55" s="367"/>
      <c r="SZQ55" s="367"/>
      <c r="SZR55" s="367"/>
      <c r="SZS55" s="367"/>
      <c r="SZT55" s="367"/>
      <c r="SZU55" s="367"/>
      <c r="SZV55" s="367"/>
      <c r="SZW55" s="367"/>
      <c r="SZX55" s="367"/>
      <c r="SZY55" s="367"/>
      <c r="SZZ55" s="367"/>
      <c r="TAA55" s="367"/>
      <c r="TAB55" s="367"/>
      <c r="TAC55" s="367"/>
      <c r="TAD55" s="367"/>
      <c r="TAE55" s="367"/>
      <c r="TAF55" s="367"/>
      <c r="TAG55" s="367"/>
      <c r="TAH55" s="367"/>
      <c r="TAI55" s="367"/>
      <c r="TAJ55" s="367"/>
      <c r="TAK55" s="367"/>
      <c r="TAL55" s="367"/>
      <c r="TAM55" s="367"/>
      <c r="TAN55" s="367"/>
      <c r="TAO55" s="367"/>
      <c r="TAP55" s="367"/>
      <c r="TAQ55" s="367"/>
      <c r="TAR55" s="367"/>
      <c r="TAS55" s="367"/>
      <c r="TAT55" s="367"/>
      <c r="TAU55" s="367"/>
      <c r="TAV55" s="367"/>
      <c r="TAW55" s="367"/>
      <c r="TAX55" s="367"/>
      <c r="TAY55" s="367"/>
      <c r="TAZ55" s="367"/>
      <c r="TBA55" s="367"/>
      <c r="TBB55" s="367"/>
      <c r="TBC55" s="367"/>
      <c r="TBD55" s="367"/>
      <c r="TBE55" s="367"/>
      <c r="TBF55" s="367"/>
      <c r="TBG55" s="367"/>
      <c r="TBH55" s="367"/>
      <c r="TBI55" s="367"/>
      <c r="TBJ55" s="367"/>
      <c r="TBK55" s="367"/>
      <c r="TBL55" s="367"/>
      <c r="TBM55" s="367"/>
      <c r="TBN55" s="367"/>
      <c r="TBO55" s="367"/>
      <c r="TBP55" s="367"/>
      <c r="TBQ55" s="367"/>
      <c r="TBR55" s="367"/>
      <c r="TBS55" s="367"/>
      <c r="TBT55" s="367"/>
      <c r="TBU55" s="367"/>
      <c r="TBV55" s="367"/>
      <c r="TBW55" s="367"/>
      <c r="TBX55" s="367"/>
      <c r="TBY55" s="367"/>
      <c r="TBZ55" s="367"/>
      <c r="TCA55" s="367"/>
      <c r="TCB55" s="367"/>
      <c r="TCC55" s="367"/>
      <c r="TCD55" s="367"/>
      <c r="TCE55" s="367"/>
      <c r="TCF55" s="367"/>
      <c r="TCG55" s="367"/>
      <c r="TCH55" s="367"/>
      <c r="TCI55" s="367"/>
      <c r="TCJ55" s="367"/>
      <c r="TCK55" s="367"/>
      <c r="TCL55" s="367"/>
      <c r="TCM55" s="367"/>
      <c r="TCN55" s="367"/>
      <c r="TCO55" s="367"/>
      <c r="TCP55" s="367"/>
      <c r="TCQ55" s="367"/>
      <c r="TCR55" s="367"/>
      <c r="TCS55" s="367"/>
      <c r="TCT55" s="367"/>
      <c r="TCU55" s="367"/>
      <c r="TCV55" s="367"/>
      <c r="TCW55" s="367"/>
      <c r="TCX55" s="367"/>
      <c r="TCY55" s="367"/>
      <c r="TCZ55" s="367"/>
      <c r="TDA55" s="367"/>
      <c r="TDB55" s="367"/>
      <c r="TDC55" s="367"/>
      <c r="TDD55" s="367"/>
      <c r="TDE55" s="367"/>
      <c r="TDF55" s="367"/>
      <c r="TDG55" s="367"/>
      <c r="TDH55" s="367"/>
      <c r="TDI55" s="367"/>
      <c r="TDJ55" s="367"/>
      <c r="TDK55" s="367"/>
      <c r="TDL55" s="367"/>
      <c r="TDM55" s="367"/>
      <c r="TDN55" s="367"/>
      <c r="TDO55" s="367"/>
      <c r="TDP55" s="367"/>
      <c r="TDQ55" s="367"/>
      <c r="TDR55" s="367"/>
      <c r="TDS55" s="367"/>
      <c r="TDT55" s="367"/>
      <c r="TDU55" s="367"/>
      <c r="TDV55" s="367"/>
      <c r="TDW55" s="367"/>
      <c r="TDX55" s="367"/>
      <c r="TDY55" s="367"/>
      <c r="TDZ55" s="367"/>
      <c r="TEA55" s="367"/>
      <c r="TEB55" s="367"/>
      <c r="TEC55" s="367"/>
      <c r="TED55" s="367"/>
      <c r="TEE55" s="367"/>
      <c r="TEF55" s="367"/>
      <c r="TEG55" s="367"/>
      <c r="TEH55" s="367"/>
      <c r="TEI55" s="367"/>
      <c r="TEJ55" s="367"/>
      <c r="TEK55" s="367"/>
      <c r="TEL55" s="367"/>
      <c r="TEM55" s="367"/>
      <c r="TEN55" s="367"/>
      <c r="TEO55" s="367"/>
      <c r="TEP55" s="367"/>
      <c r="TEQ55" s="367"/>
      <c r="TER55" s="367"/>
      <c r="TES55" s="367"/>
      <c r="TET55" s="367"/>
      <c r="TEU55" s="367"/>
      <c r="TEV55" s="367"/>
      <c r="TEW55" s="367"/>
      <c r="TEX55" s="367"/>
      <c r="TEY55" s="367"/>
      <c r="TEZ55" s="367"/>
      <c r="TFA55" s="367"/>
      <c r="TFB55" s="367"/>
      <c r="TFC55" s="367"/>
      <c r="TFD55" s="367"/>
      <c r="TFE55" s="367"/>
      <c r="TFF55" s="367"/>
      <c r="TFG55" s="367"/>
      <c r="TFH55" s="367"/>
      <c r="TFI55" s="367"/>
      <c r="TFJ55" s="367"/>
      <c r="TFK55" s="367"/>
      <c r="TFL55" s="367"/>
      <c r="TFM55" s="367"/>
      <c r="TFN55" s="367"/>
      <c r="TFO55" s="367"/>
      <c r="TFP55" s="367"/>
      <c r="TFQ55" s="367"/>
      <c r="TFR55" s="367"/>
      <c r="TFS55" s="367"/>
      <c r="TFT55" s="367"/>
      <c r="TFU55" s="367"/>
      <c r="TFV55" s="367"/>
      <c r="TFW55" s="367"/>
      <c r="TFX55" s="367"/>
      <c r="TFY55" s="367"/>
      <c r="TFZ55" s="367"/>
      <c r="TGA55" s="367"/>
      <c r="TGB55" s="367"/>
      <c r="TGC55" s="367"/>
      <c r="TGD55" s="367"/>
      <c r="TGE55" s="367"/>
      <c r="TGF55" s="367"/>
      <c r="TGG55" s="367"/>
      <c r="TGH55" s="367"/>
      <c r="TGI55" s="367"/>
      <c r="TGJ55" s="367"/>
      <c r="TGK55" s="367"/>
      <c r="TGL55" s="367"/>
      <c r="TGM55" s="367"/>
      <c r="TGN55" s="367"/>
      <c r="TGO55" s="367"/>
      <c r="TGP55" s="367"/>
      <c r="TGQ55" s="367"/>
      <c r="TGR55" s="367"/>
      <c r="TGS55" s="367"/>
      <c r="TGT55" s="367"/>
      <c r="TGU55" s="367"/>
      <c r="TGV55" s="367"/>
      <c r="TGW55" s="367"/>
      <c r="TGX55" s="367"/>
      <c r="TGY55" s="367"/>
      <c r="TGZ55" s="367"/>
      <c r="THA55" s="367"/>
      <c r="THB55" s="367"/>
      <c r="THC55" s="367"/>
      <c r="THD55" s="367"/>
      <c r="THE55" s="367"/>
      <c r="THF55" s="367"/>
      <c r="THG55" s="367"/>
      <c r="THH55" s="367"/>
      <c r="THI55" s="367"/>
      <c r="THJ55" s="367"/>
      <c r="THK55" s="367"/>
      <c r="THL55" s="367"/>
      <c r="THM55" s="367"/>
      <c r="THN55" s="367"/>
      <c r="THO55" s="367"/>
      <c r="THP55" s="367"/>
      <c r="THQ55" s="367"/>
      <c r="THR55" s="367"/>
      <c r="THS55" s="367"/>
      <c r="THT55" s="367"/>
      <c r="THU55" s="367"/>
      <c r="THV55" s="367"/>
      <c r="THW55" s="367"/>
      <c r="THX55" s="367"/>
      <c r="THY55" s="367"/>
      <c r="THZ55" s="367"/>
      <c r="TIA55" s="367"/>
      <c r="TIB55" s="367"/>
      <c r="TIC55" s="367"/>
      <c r="TID55" s="367"/>
      <c r="TIE55" s="367"/>
      <c r="TIF55" s="367"/>
      <c r="TIG55" s="367"/>
      <c r="TIH55" s="367"/>
      <c r="TII55" s="367"/>
      <c r="TIJ55" s="367"/>
      <c r="TIK55" s="367"/>
      <c r="TIL55" s="367"/>
      <c r="TIM55" s="367"/>
      <c r="TIN55" s="367"/>
      <c r="TIO55" s="367"/>
      <c r="TIP55" s="367"/>
      <c r="TIQ55" s="367"/>
      <c r="TIR55" s="367"/>
      <c r="TIS55" s="367"/>
      <c r="TIT55" s="367"/>
      <c r="TIU55" s="367"/>
      <c r="TIV55" s="367"/>
      <c r="TIW55" s="367"/>
      <c r="TIX55" s="367"/>
      <c r="TIY55" s="367"/>
      <c r="TIZ55" s="367"/>
      <c r="TJA55" s="367"/>
      <c r="TJB55" s="367"/>
      <c r="TJC55" s="367"/>
      <c r="TJD55" s="367"/>
      <c r="TJE55" s="367"/>
      <c r="TJF55" s="367"/>
      <c r="TJG55" s="367"/>
      <c r="TJH55" s="367"/>
      <c r="TJI55" s="367"/>
      <c r="TJJ55" s="367"/>
      <c r="TJK55" s="367"/>
      <c r="TJL55" s="367"/>
      <c r="TJM55" s="367"/>
      <c r="TJN55" s="367"/>
      <c r="TJO55" s="367"/>
      <c r="TJP55" s="367"/>
      <c r="TJQ55" s="367"/>
      <c r="TJR55" s="367"/>
      <c r="TJS55" s="367"/>
      <c r="TJT55" s="367"/>
      <c r="TJU55" s="367"/>
      <c r="TJV55" s="367"/>
      <c r="TJW55" s="367"/>
      <c r="TJX55" s="367"/>
      <c r="TJY55" s="367"/>
      <c r="TJZ55" s="367"/>
      <c r="TKA55" s="367"/>
      <c r="TKB55" s="367"/>
      <c r="TKC55" s="367"/>
      <c r="TKD55" s="367"/>
      <c r="TKE55" s="367"/>
      <c r="TKF55" s="367"/>
      <c r="TKG55" s="367"/>
      <c r="TKH55" s="367"/>
      <c r="TKI55" s="367"/>
      <c r="TKJ55" s="367"/>
      <c r="TKK55" s="367"/>
      <c r="TKL55" s="367"/>
      <c r="TKM55" s="367"/>
      <c r="TKN55" s="367"/>
      <c r="TKO55" s="367"/>
      <c r="TKP55" s="367"/>
      <c r="TKQ55" s="367"/>
      <c r="TKR55" s="367"/>
      <c r="TKS55" s="367"/>
      <c r="TKT55" s="367"/>
      <c r="TKU55" s="367"/>
      <c r="TKV55" s="367"/>
      <c r="TKW55" s="367"/>
      <c r="TKX55" s="367"/>
      <c r="TKY55" s="367"/>
      <c r="TKZ55" s="367"/>
      <c r="TLA55" s="367"/>
      <c r="TLB55" s="367"/>
      <c r="TLC55" s="367"/>
      <c r="TLD55" s="367"/>
      <c r="TLE55" s="367"/>
      <c r="TLF55" s="367"/>
      <c r="TLG55" s="367"/>
      <c r="TLH55" s="367"/>
      <c r="TLI55" s="367"/>
      <c r="TLJ55" s="367"/>
      <c r="TLK55" s="367"/>
      <c r="TLL55" s="367"/>
      <c r="TLM55" s="367"/>
      <c r="TLN55" s="367"/>
      <c r="TLO55" s="367"/>
      <c r="TLP55" s="367"/>
      <c r="TLQ55" s="367"/>
      <c r="TLR55" s="367"/>
      <c r="TLS55" s="367"/>
      <c r="TLT55" s="367"/>
      <c r="TLU55" s="367"/>
      <c r="TLV55" s="367"/>
      <c r="TLW55" s="367"/>
      <c r="TLX55" s="367"/>
      <c r="TLY55" s="367"/>
      <c r="TLZ55" s="367"/>
      <c r="TMA55" s="367"/>
      <c r="TMB55" s="367"/>
      <c r="TMC55" s="367"/>
      <c r="TMD55" s="367"/>
      <c r="TME55" s="367"/>
      <c r="TMF55" s="367"/>
      <c r="TMG55" s="367"/>
      <c r="TMH55" s="367"/>
      <c r="TMI55" s="367"/>
      <c r="TMJ55" s="367"/>
      <c r="TMK55" s="367"/>
      <c r="TML55" s="367"/>
      <c r="TMM55" s="367"/>
      <c r="TMN55" s="367"/>
      <c r="TMO55" s="367"/>
      <c r="TMP55" s="367"/>
      <c r="TMQ55" s="367"/>
      <c r="TMR55" s="367"/>
      <c r="TMS55" s="367"/>
      <c r="TMT55" s="367"/>
      <c r="TMU55" s="367"/>
      <c r="TMV55" s="367"/>
      <c r="TMW55" s="367"/>
      <c r="TMX55" s="367"/>
      <c r="TMY55" s="367"/>
      <c r="TMZ55" s="367"/>
      <c r="TNA55" s="367"/>
      <c r="TNB55" s="367"/>
      <c r="TNC55" s="367"/>
      <c r="TND55" s="367"/>
      <c r="TNE55" s="367"/>
      <c r="TNF55" s="367"/>
      <c r="TNG55" s="367"/>
      <c r="TNH55" s="367"/>
      <c r="TNI55" s="367"/>
      <c r="TNJ55" s="367"/>
      <c r="TNK55" s="367"/>
      <c r="TNL55" s="367"/>
      <c r="TNM55" s="367"/>
      <c r="TNN55" s="367"/>
      <c r="TNO55" s="367"/>
      <c r="TNP55" s="367"/>
      <c r="TNQ55" s="367"/>
      <c r="TNR55" s="367"/>
      <c r="TNS55" s="367"/>
      <c r="TNT55" s="367"/>
      <c r="TNU55" s="367"/>
      <c r="TNV55" s="367"/>
      <c r="TNW55" s="367"/>
      <c r="TNX55" s="367"/>
      <c r="TNY55" s="367"/>
      <c r="TNZ55" s="367"/>
      <c r="TOA55" s="367"/>
      <c r="TOB55" s="367"/>
      <c r="TOC55" s="367"/>
      <c r="TOD55" s="367"/>
      <c r="TOE55" s="367"/>
      <c r="TOF55" s="367"/>
      <c r="TOG55" s="367"/>
      <c r="TOH55" s="367"/>
      <c r="TOI55" s="367"/>
      <c r="TOJ55" s="367"/>
      <c r="TOK55" s="367"/>
      <c r="TOL55" s="367"/>
      <c r="TOM55" s="367"/>
      <c r="TON55" s="367"/>
      <c r="TOO55" s="367"/>
      <c r="TOP55" s="367"/>
      <c r="TOQ55" s="367"/>
      <c r="TOR55" s="367"/>
      <c r="TOS55" s="367"/>
      <c r="TOT55" s="367"/>
      <c r="TOU55" s="367"/>
      <c r="TOV55" s="367"/>
      <c r="TOW55" s="367"/>
      <c r="TOX55" s="367"/>
      <c r="TOY55" s="367"/>
      <c r="TOZ55" s="367"/>
      <c r="TPA55" s="367"/>
      <c r="TPB55" s="367"/>
      <c r="TPC55" s="367"/>
      <c r="TPD55" s="367"/>
      <c r="TPE55" s="367"/>
      <c r="TPF55" s="367"/>
      <c r="TPG55" s="367"/>
      <c r="TPH55" s="367"/>
      <c r="TPI55" s="367"/>
      <c r="TPJ55" s="367"/>
      <c r="TPK55" s="367"/>
      <c r="TPL55" s="367"/>
      <c r="TPM55" s="367"/>
      <c r="TPN55" s="367"/>
      <c r="TPO55" s="367"/>
      <c r="TPP55" s="367"/>
      <c r="TPQ55" s="367"/>
      <c r="TPR55" s="367"/>
      <c r="TPS55" s="367"/>
      <c r="TPT55" s="367"/>
      <c r="TPU55" s="367"/>
      <c r="TPV55" s="367"/>
      <c r="TPW55" s="367"/>
      <c r="TPX55" s="367"/>
      <c r="TPY55" s="367"/>
      <c r="TPZ55" s="367"/>
      <c r="TQA55" s="367"/>
      <c r="TQB55" s="367"/>
      <c r="TQC55" s="367"/>
      <c r="TQD55" s="367"/>
      <c r="TQE55" s="367"/>
      <c r="TQF55" s="367"/>
      <c r="TQG55" s="367"/>
      <c r="TQH55" s="367"/>
      <c r="TQI55" s="367"/>
      <c r="TQJ55" s="367"/>
      <c r="TQK55" s="367"/>
      <c r="TQL55" s="367"/>
      <c r="TQM55" s="367"/>
      <c r="TQN55" s="367"/>
      <c r="TQO55" s="367"/>
      <c r="TQP55" s="367"/>
      <c r="TQQ55" s="367"/>
      <c r="TQR55" s="367"/>
      <c r="TQS55" s="367"/>
      <c r="TQT55" s="367"/>
      <c r="TQU55" s="367"/>
      <c r="TQV55" s="367"/>
      <c r="TQW55" s="367"/>
      <c r="TQX55" s="367"/>
      <c r="TQY55" s="367"/>
      <c r="TQZ55" s="367"/>
      <c r="TRA55" s="367"/>
      <c r="TRB55" s="367"/>
      <c r="TRC55" s="367"/>
      <c r="TRD55" s="367"/>
      <c r="TRE55" s="367"/>
      <c r="TRF55" s="367"/>
      <c r="TRG55" s="367"/>
      <c r="TRH55" s="367"/>
      <c r="TRI55" s="367"/>
      <c r="TRJ55" s="367"/>
      <c r="TRK55" s="367"/>
      <c r="TRL55" s="367"/>
      <c r="TRM55" s="367"/>
      <c r="TRN55" s="367"/>
      <c r="TRO55" s="367"/>
      <c r="TRP55" s="367"/>
      <c r="TRQ55" s="367"/>
      <c r="TRR55" s="367"/>
      <c r="TRS55" s="367"/>
      <c r="TRT55" s="367"/>
      <c r="TRU55" s="367"/>
      <c r="TRV55" s="367"/>
      <c r="TRW55" s="367"/>
      <c r="TRX55" s="367"/>
      <c r="TRY55" s="367"/>
      <c r="TRZ55" s="367"/>
      <c r="TSA55" s="367"/>
      <c r="TSB55" s="367"/>
      <c r="TSC55" s="367"/>
      <c r="TSD55" s="367"/>
      <c r="TSE55" s="367"/>
      <c r="TSF55" s="367"/>
      <c r="TSG55" s="367"/>
      <c r="TSH55" s="367"/>
      <c r="TSI55" s="367"/>
      <c r="TSJ55" s="367"/>
      <c r="TSK55" s="367"/>
      <c r="TSL55" s="367"/>
      <c r="TSM55" s="367"/>
      <c r="TSN55" s="367"/>
      <c r="TSO55" s="367"/>
      <c r="TSP55" s="367"/>
      <c r="TSQ55" s="367"/>
      <c r="TSR55" s="367"/>
      <c r="TSS55" s="367"/>
      <c r="TST55" s="367"/>
      <c r="TSU55" s="367"/>
      <c r="TSV55" s="367"/>
      <c r="TSW55" s="367"/>
      <c r="TSX55" s="367"/>
      <c r="TSY55" s="367"/>
      <c r="TSZ55" s="367"/>
      <c r="TTA55" s="367"/>
      <c r="TTB55" s="367"/>
      <c r="TTC55" s="367"/>
      <c r="TTD55" s="367"/>
      <c r="TTE55" s="367"/>
      <c r="TTF55" s="367"/>
      <c r="TTG55" s="367"/>
      <c r="TTH55" s="367"/>
      <c r="TTI55" s="367"/>
      <c r="TTJ55" s="367"/>
      <c r="TTK55" s="367"/>
      <c r="TTL55" s="367"/>
      <c r="TTM55" s="367"/>
      <c r="TTN55" s="367"/>
      <c r="TTO55" s="367"/>
      <c r="TTP55" s="367"/>
      <c r="TTQ55" s="367"/>
      <c r="TTR55" s="367"/>
      <c r="TTS55" s="367"/>
      <c r="TTT55" s="367"/>
      <c r="TTU55" s="367"/>
      <c r="TTV55" s="367"/>
      <c r="TTW55" s="367"/>
      <c r="TTX55" s="367"/>
      <c r="TTY55" s="367"/>
      <c r="TTZ55" s="367"/>
      <c r="TUA55" s="367"/>
      <c r="TUB55" s="367"/>
      <c r="TUC55" s="367"/>
      <c r="TUD55" s="367"/>
      <c r="TUE55" s="367"/>
      <c r="TUF55" s="367"/>
      <c r="TUG55" s="367"/>
      <c r="TUH55" s="367"/>
      <c r="TUI55" s="367"/>
      <c r="TUJ55" s="367"/>
      <c r="TUK55" s="367"/>
      <c r="TUL55" s="367"/>
      <c r="TUM55" s="367"/>
      <c r="TUN55" s="367"/>
      <c r="TUO55" s="367"/>
      <c r="TUP55" s="367"/>
      <c r="TUQ55" s="367"/>
      <c r="TUR55" s="367"/>
      <c r="TUS55" s="367"/>
      <c r="TUT55" s="367"/>
      <c r="TUU55" s="367"/>
      <c r="TUV55" s="367"/>
      <c r="TUW55" s="367"/>
      <c r="TUX55" s="367"/>
      <c r="TUY55" s="367"/>
      <c r="TUZ55" s="367"/>
      <c r="TVA55" s="367"/>
      <c r="TVB55" s="367"/>
      <c r="TVC55" s="367"/>
      <c r="TVD55" s="367"/>
      <c r="TVE55" s="367"/>
      <c r="TVF55" s="367"/>
      <c r="TVG55" s="367"/>
      <c r="TVH55" s="367"/>
      <c r="TVI55" s="367"/>
      <c r="TVJ55" s="367"/>
      <c r="TVK55" s="367"/>
      <c r="TVL55" s="367"/>
      <c r="TVM55" s="367"/>
      <c r="TVN55" s="367"/>
      <c r="TVO55" s="367"/>
      <c r="TVP55" s="367"/>
      <c r="TVQ55" s="367"/>
      <c r="TVR55" s="367"/>
      <c r="TVS55" s="367"/>
      <c r="TVT55" s="367"/>
      <c r="TVU55" s="367"/>
      <c r="TVV55" s="367"/>
      <c r="TVW55" s="367"/>
      <c r="TVX55" s="367"/>
      <c r="TVY55" s="367"/>
      <c r="TVZ55" s="367"/>
      <c r="TWA55" s="367"/>
      <c r="TWB55" s="367"/>
      <c r="TWC55" s="367"/>
      <c r="TWD55" s="367"/>
      <c r="TWE55" s="367"/>
      <c r="TWF55" s="367"/>
      <c r="TWG55" s="367"/>
      <c r="TWH55" s="367"/>
      <c r="TWI55" s="367"/>
      <c r="TWJ55" s="367"/>
      <c r="TWK55" s="367"/>
      <c r="TWL55" s="367"/>
      <c r="TWM55" s="367"/>
      <c r="TWN55" s="367"/>
      <c r="TWO55" s="367"/>
      <c r="TWP55" s="367"/>
      <c r="TWQ55" s="367"/>
      <c r="TWR55" s="367"/>
      <c r="TWS55" s="367"/>
      <c r="TWT55" s="367"/>
      <c r="TWU55" s="367"/>
      <c r="TWV55" s="367"/>
      <c r="TWW55" s="367"/>
      <c r="TWX55" s="367"/>
      <c r="TWY55" s="367"/>
      <c r="TWZ55" s="367"/>
      <c r="TXA55" s="367"/>
      <c r="TXB55" s="367"/>
      <c r="TXC55" s="367"/>
      <c r="TXD55" s="367"/>
      <c r="TXE55" s="367"/>
      <c r="TXF55" s="367"/>
      <c r="TXG55" s="367"/>
      <c r="TXH55" s="367"/>
      <c r="TXI55" s="367"/>
      <c r="TXJ55" s="367"/>
      <c r="TXK55" s="367"/>
      <c r="TXL55" s="367"/>
      <c r="TXM55" s="367"/>
      <c r="TXN55" s="367"/>
      <c r="TXO55" s="367"/>
      <c r="TXP55" s="367"/>
      <c r="TXQ55" s="367"/>
      <c r="TXR55" s="367"/>
      <c r="TXS55" s="367"/>
      <c r="TXT55" s="367"/>
      <c r="TXU55" s="367"/>
      <c r="TXV55" s="367"/>
      <c r="TXW55" s="367"/>
      <c r="TXX55" s="367"/>
      <c r="TXY55" s="367"/>
      <c r="TXZ55" s="367"/>
      <c r="TYA55" s="367"/>
      <c r="TYB55" s="367"/>
      <c r="TYC55" s="367"/>
      <c r="TYD55" s="367"/>
      <c r="TYE55" s="367"/>
      <c r="TYF55" s="367"/>
      <c r="TYG55" s="367"/>
      <c r="TYH55" s="367"/>
      <c r="TYI55" s="367"/>
      <c r="TYJ55" s="367"/>
      <c r="TYK55" s="367"/>
      <c r="TYL55" s="367"/>
      <c r="TYM55" s="367"/>
      <c r="TYN55" s="367"/>
      <c r="TYO55" s="367"/>
      <c r="TYP55" s="367"/>
      <c r="TYQ55" s="367"/>
      <c r="TYR55" s="367"/>
      <c r="TYS55" s="367"/>
      <c r="TYT55" s="367"/>
      <c r="TYU55" s="367"/>
      <c r="TYV55" s="367"/>
      <c r="TYW55" s="367"/>
      <c r="TYX55" s="367"/>
      <c r="TYY55" s="367"/>
      <c r="TYZ55" s="367"/>
      <c r="TZA55" s="367"/>
      <c r="TZB55" s="367"/>
      <c r="TZC55" s="367"/>
      <c r="TZD55" s="367"/>
      <c r="TZE55" s="367"/>
      <c r="TZF55" s="367"/>
      <c r="TZG55" s="367"/>
      <c r="TZH55" s="367"/>
      <c r="TZI55" s="367"/>
      <c r="TZJ55" s="367"/>
      <c r="TZK55" s="367"/>
      <c r="TZL55" s="367"/>
      <c r="TZM55" s="367"/>
      <c r="TZN55" s="367"/>
      <c r="TZO55" s="367"/>
      <c r="TZP55" s="367"/>
      <c r="TZQ55" s="367"/>
      <c r="TZR55" s="367"/>
      <c r="TZS55" s="367"/>
      <c r="TZT55" s="367"/>
      <c r="TZU55" s="367"/>
      <c r="TZV55" s="367"/>
      <c r="TZW55" s="367"/>
      <c r="TZX55" s="367"/>
      <c r="TZY55" s="367"/>
      <c r="TZZ55" s="367"/>
      <c r="UAA55" s="367"/>
      <c r="UAB55" s="367"/>
      <c r="UAC55" s="367"/>
      <c r="UAD55" s="367"/>
      <c r="UAE55" s="367"/>
      <c r="UAF55" s="367"/>
      <c r="UAG55" s="367"/>
      <c r="UAH55" s="367"/>
      <c r="UAI55" s="367"/>
      <c r="UAJ55" s="367"/>
      <c r="UAK55" s="367"/>
      <c r="UAL55" s="367"/>
      <c r="UAM55" s="367"/>
      <c r="UAN55" s="367"/>
      <c r="UAO55" s="367"/>
      <c r="UAP55" s="367"/>
      <c r="UAQ55" s="367"/>
      <c r="UAR55" s="367"/>
      <c r="UAS55" s="367"/>
      <c r="UAT55" s="367"/>
      <c r="UAU55" s="367"/>
      <c r="UAV55" s="367"/>
      <c r="UAW55" s="367"/>
      <c r="UAX55" s="367"/>
      <c r="UAY55" s="367"/>
      <c r="UAZ55" s="367"/>
      <c r="UBA55" s="367"/>
      <c r="UBB55" s="367"/>
      <c r="UBC55" s="367"/>
      <c r="UBD55" s="367"/>
      <c r="UBE55" s="367"/>
      <c r="UBF55" s="367"/>
      <c r="UBG55" s="367"/>
      <c r="UBH55" s="367"/>
      <c r="UBI55" s="367"/>
      <c r="UBJ55" s="367"/>
      <c r="UBK55" s="367"/>
      <c r="UBL55" s="367"/>
      <c r="UBM55" s="367"/>
      <c r="UBN55" s="367"/>
      <c r="UBO55" s="367"/>
      <c r="UBP55" s="367"/>
      <c r="UBQ55" s="367"/>
      <c r="UBR55" s="367"/>
      <c r="UBS55" s="367"/>
      <c r="UBT55" s="367"/>
      <c r="UBU55" s="367"/>
      <c r="UBV55" s="367"/>
      <c r="UBW55" s="367"/>
      <c r="UBX55" s="367"/>
      <c r="UBY55" s="367"/>
      <c r="UBZ55" s="367"/>
      <c r="UCA55" s="367"/>
      <c r="UCB55" s="367"/>
      <c r="UCC55" s="367"/>
      <c r="UCD55" s="367"/>
      <c r="UCE55" s="367"/>
      <c r="UCF55" s="367"/>
      <c r="UCG55" s="367"/>
      <c r="UCH55" s="367"/>
      <c r="UCI55" s="367"/>
      <c r="UCJ55" s="367"/>
      <c r="UCK55" s="367"/>
      <c r="UCL55" s="367"/>
      <c r="UCM55" s="367"/>
      <c r="UCN55" s="367"/>
      <c r="UCO55" s="367"/>
      <c r="UCP55" s="367"/>
      <c r="UCQ55" s="367"/>
      <c r="UCR55" s="367"/>
      <c r="UCS55" s="367"/>
      <c r="UCT55" s="367"/>
      <c r="UCU55" s="367"/>
      <c r="UCV55" s="367"/>
      <c r="UCW55" s="367"/>
      <c r="UCX55" s="367"/>
      <c r="UCY55" s="367"/>
      <c r="UCZ55" s="367"/>
      <c r="UDA55" s="367"/>
      <c r="UDB55" s="367"/>
      <c r="UDC55" s="367"/>
      <c r="UDD55" s="367"/>
      <c r="UDE55" s="367"/>
      <c r="UDF55" s="367"/>
      <c r="UDG55" s="367"/>
      <c r="UDH55" s="367"/>
      <c r="UDI55" s="367"/>
      <c r="UDJ55" s="367"/>
      <c r="UDK55" s="367"/>
      <c r="UDL55" s="367"/>
      <c r="UDM55" s="367"/>
      <c r="UDN55" s="367"/>
      <c r="UDO55" s="367"/>
      <c r="UDP55" s="367"/>
      <c r="UDQ55" s="367"/>
      <c r="UDR55" s="367"/>
      <c r="UDS55" s="367"/>
      <c r="UDT55" s="367"/>
      <c r="UDU55" s="367"/>
      <c r="UDV55" s="367"/>
      <c r="UDW55" s="367"/>
      <c r="UDX55" s="367"/>
      <c r="UDY55" s="367"/>
      <c r="UDZ55" s="367"/>
      <c r="UEA55" s="367"/>
      <c r="UEB55" s="367"/>
      <c r="UEC55" s="367"/>
      <c r="UED55" s="367"/>
      <c r="UEE55" s="367"/>
      <c r="UEF55" s="367"/>
      <c r="UEG55" s="367"/>
      <c r="UEH55" s="367"/>
      <c r="UEI55" s="367"/>
      <c r="UEJ55" s="367"/>
      <c r="UEK55" s="367"/>
      <c r="UEL55" s="367"/>
      <c r="UEM55" s="367"/>
      <c r="UEN55" s="367"/>
      <c r="UEO55" s="367"/>
      <c r="UEP55" s="367"/>
      <c r="UEQ55" s="367"/>
      <c r="UER55" s="367"/>
      <c r="UES55" s="367"/>
      <c r="UET55" s="367"/>
      <c r="UEU55" s="367"/>
      <c r="UEV55" s="367"/>
      <c r="UEW55" s="367"/>
      <c r="UEX55" s="367"/>
      <c r="UEY55" s="367"/>
      <c r="UEZ55" s="367"/>
      <c r="UFA55" s="367"/>
      <c r="UFB55" s="367"/>
      <c r="UFC55" s="367"/>
      <c r="UFD55" s="367"/>
      <c r="UFE55" s="367"/>
      <c r="UFF55" s="367"/>
      <c r="UFG55" s="367"/>
      <c r="UFH55" s="367"/>
      <c r="UFI55" s="367"/>
      <c r="UFJ55" s="367"/>
      <c r="UFK55" s="367"/>
      <c r="UFL55" s="367"/>
      <c r="UFM55" s="367"/>
      <c r="UFN55" s="367"/>
      <c r="UFO55" s="367"/>
      <c r="UFP55" s="367"/>
      <c r="UFQ55" s="367"/>
      <c r="UFR55" s="367"/>
      <c r="UFS55" s="367"/>
      <c r="UFT55" s="367"/>
      <c r="UFU55" s="367"/>
      <c r="UFV55" s="367"/>
      <c r="UFW55" s="367"/>
      <c r="UFX55" s="367"/>
      <c r="UFY55" s="367"/>
      <c r="UFZ55" s="367"/>
      <c r="UGA55" s="367"/>
      <c r="UGB55" s="367"/>
      <c r="UGC55" s="367"/>
      <c r="UGD55" s="367"/>
      <c r="UGE55" s="367"/>
      <c r="UGF55" s="367"/>
      <c r="UGG55" s="367"/>
      <c r="UGH55" s="367"/>
      <c r="UGI55" s="367"/>
      <c r="UGJ55" s="367"/>
      <c r="UGK55" s="367"/>
      <c r="UGL55" s="367"/>
      <c r="UGM55" s="367"/>
      <c r="UGN55" s="367"/>
      <c r="UGO55" s="367"/>
      <c r="UGP55" s="367"/>
      <c r="UGQ55" s="367"/>
      <c r="UGR55" s="367"/>
      <c r="UGS55" s="367"/>
      <c r="UGT55" s="367"/>
      <c r="UGU55" s="367"/>
      <c r="UGV55" s="367"/>
      <c r="UGW55" s="367"/>
      <c r="UGX55" s="367"/>
      <c r="UGY55" s="367"/>
      <c r="UGZ55" s="367"/>
      <c r="UHA55" s="367"/>
      <c r="UHB55" s="367"/>
      <c r="UHC55" s="367"/>
      <c r="UHD55" s="367"/>
      <c r="UHE55" s="367"/>
      <c r="UHF55" s="367"/>
      <c r="UHG55" s="367"/>
      <c r="UHH55" s="367"/>
      <c r="UHI55" s="367"/>
      <c r="UHJ55" s="367"/>
      <c r="UHK55" s="367"/>
      <c r="UHL55" s="367"/>
      <c r="UHM55" s="367"/>
      <c r="UHN55" s="367"/>
      <c r="UHO55" s="367"/>
      <c r="UHP55" s="367"/>
      <c r="UHQ55" s="367"/>
      <c r="UHR55" s="367"/>
      <c r="UHS55" s="367"/>
      <c r="UHT55" s="367"/>
      <c r="UHU55" s="367"/>
      <c r="UHV55" s="367"/>
      <c r="UHW55" s="367"/>
      <c r="UHX55" s="367"/>
      <c r="UHY55" s="367"/>
      <c r="UHZ55" s="367"/>
      <c r="UIA55" s="367"/>
      <c r="UIB55" s="367"/>
      <c r="UIC55" s="367"/>
      <c r="UID55" s="367"/>
      <c r="UIE55" s="367"/>
      <c r="UIF55" s="367"/>
      <c r="UIG55" s="367"/>
      <c r="UIH55" s="367"/>
      <c r="UII55" s="367"/>
      <c r="UIJ55" s="367"/>
      <c r="UIK55" s="367"/>
      <c r="UIL55" s="367"/>
      <c r="UIM55" s="367"/>
      <c r="UIN55" s="367"/>
      <c r="UIO55" s="367"/>
      <c r="UIP55" s="367"/>
      <c r="UIQ55" s="367"/>
      <c r="UIR55" s="367"/>
      <c r="UIS55" s="367"/>
      <c r="UIT55" s="367"/>
      <c r="UIU55" s="367"/>
      <c r="UIV55" s="367"/>
      <c r="UIW55" s="367"/>
      <c r="UIX55" s="367"/>
      <c r="UIY55" s="367"/>
      <c r="UIZ55" s="367"/>
      <c r="UJA55" s="367"/>
      <c r="UJB55" s="367"/>
      <c r="UJC55" s="367"/>
      <c r="UJD55" s="367"/>
      <c r="UJE55" s="367"/>
      <c r="UJF55" s="367"/>
      <c r="UJG55" s="367"/>
      <c r="UJH55" s="367"/>
      <c r="UJI55" s="367"/>
      <c r="UJJ55" s="367"/>
      <c r="UJK55" s="367"/>
      <c r="UJL55" s="367"/>
      <c r="UJM55" s="367"/>
      <c r="UJN55" s="367"/>
      <c r="UJO55" s="367"/>
      <c r="UJP55" s="367"/>
      <c r="UJQ55" s="367"/>
      <c r="UJR55" s="367"/>
      <c r="UJS55" s="367"/>
      <c r="UJT55" s="367"/>
      <c r="UJU55" s="367"/>
      <c r="UJV55" s="367"/>
      <c r="UJW55" s="367"/>
      <c r="UJX55" s="367"/>
      <c r="UJY55" s="367"/>
      <c r="UJZ55" s="367"/>
      <c r="UKA55" s="367"/>
      <c r="UKB55" s="367"/>
      <c r="UKC55" s="367"/>
      <c r="UKD55" s="367"/>
      <c r="UKE55" s="367"/>
      <c r="UKF55" s="367"/>
      <c r="UKG55" s="367"/>
      <c r="UKH55" s="367"/>
      <c r="UKI55" s="367"/>
      <c r="UKJ55" s="367"/>
      <c r="UKK55" s="367"/>
      <c r="UKL55" s="367"/>
      <c r="UKM55" s="367"/>
      <c r="UKN55" s="367"/>
      <c r="UKO55" s="367"/>
      <c r="UKP55" s="367"/>
      <c r="UKQ55" s="367"/>
      <c r="UKR55" s="367"/>
      <c r="UKS55" s="367"/>
      <c r="UKT55" s="367"/>
      <c r="UKU55" s="367"/>
      <c r="UKV55" s="367"/>
      <c r="UKW55" s="367"/>
      <c r="UKX55" s="367"/>
      <c r="UKY55" s="367"/>
      <c r="UKZ55" s="367"/>
      <c r="ULA55" s="367"/>
      <c r="ULB55" s="367"/>
      <c r="ULC55" s="367"/>
      <c r="ULD55" s="367"/>
      <c r="ULE55" s="367"/>
      <c r="ULF55" s="367"/>
      <c r="ULG55" s="367"/>
      <c r="ULH55" s="367"/>
      <c r="ULI55" s="367"/>
      <c r="ULJ55" s="367"/>
      <c r="ULK55" s="367"/>
      <c r="ULL55" s="367"/>
      <c r="ULM55" s="367"/>
      <c r="ULN55" s="367"/>
      <c r="ULO55" s="367"/>
      <c r="ULP55" s="367"/>
      <c r="ULQ55" s="367"/>
      <c r="ULR55" s="367"/>
      <c r="ULS55" s="367"/>
      <c r="ULT55" s="367"/>
      <c r="ULU55" s="367"/>
      <c r="ULV55" s="367"/>
      <c r="ULW55" s="367"/>
      <c r="ULX55" s="367"/>
      <c r="ULY55" s="367"/>
      <c r="ULZ55" s="367"/>
      <c r="UMA55" s="367"/>
      <c r="UMB55" s="367"/>
      <c r="UMC55" s="367"/>
      <c r="UMD55" s="367"/>
      <c r="UME55" s="367"/>
      <c r="UMF55" s="367"/>
      <c r="UMG55" s="367"/>
      <c r="UMH55" s="367"/>
      <c r="UMI55" s="367"/>
      <c r="UMJ55" s="367"/>
      <c r="UMK55" s="367"/>
      <c r="UML55" s="367"/>
      <c r="UMM55" s="367"/>
      <c r="UMN55" s="367"/>
      <c r="UMO55" s="367"/>
      <c r="UMP55" s="367"/>
      <c r="UMQ55" s="367"/>
      <c r="UMR55" s="367"/>
      <c r="UMS55" s="367"/>
      <c r="UMT55" s="367"/>
      <c r="UMU55" s="367"/>
      <c r="UMV55" s="367"/>
      <c r="UMW55" s="367"/>
      <c r="UMX55" s="367"/>
      <c r="UMY55" s="367"/>
      <c r="UMZ55" s="367"/>
      <c r="UNA55" s="367"/>
      <c r="UNB55" s="367"/>
      <c r="UNC55" s="367"/>
      <c r="UND55" s="367"/>
      <c r="UNE55" s="367"/>
      <c r="UNF55" s="367"/>
      <c r="UNG55" s="367"/>
      <c r="UNH55" s="367"/>
      <c r="UNI55" s="367"/>
      <c r="UNJ55" s="367"/>
      <c r="UNK55" s="367"/>
      <c r="UNL55" s="367"/>
      <c r="UNM55" s="367"/>
      <c r="UNN55" s="367"/>
      <c r="UNO55" s="367"/>
      <c r="UNP55" s="367"/>
      <c r="UNQ55" s="367"/>
      <c r="UNR55" s="367"/>
      <c r="UNS55" s="367"/>
      <c r="UNT55" s="367"/>
      <c r="UNU55" s="367"/>
      <c r="UNV55" s="367"/>
      <c r="UNW55" s="367"/>
      <c r="UNX55" s="367"/>
      <c r="UNY55" s="367"/>
      <c r="UNZ55" s="367"/>
      <c r="UOA55" s="367"/>
      <c r="UOB55" s="367"/>
      <c r="UOC55" s="367"/>
      <c r="UOD55" s="367"/>
      <c r="UOE55" s="367"/>
      <c r="UOF55" s="367"/>
      <c r="UOG55" s="367"/>
      <c r="UOH55" s="367"/>
      <c r="UOI55" s="367"/>
      <c r="UOJ55" s="367"/>
      <c r="UOK55" s="367"/>
      <c r="UOL55" s="367"/>
      <c r="UOM55" s="367"/>
      <c r="UON55" s="367"/>
      <c r="UOO55" s="367"/>
      <c r="UOP55" s="367"/>
      <c r="UOQ55" s="367"/>
      <c r="UOR55" s="367"/>
      <c r="UOS55" s="367"/>
      <c r="UOT55" s="367"/>
      <c r="UOU55" s="367"/>
      <c r="UOV55" s="367"/>
      <c r="UOW55" s="367"/>
      <c r="UOX55" s="367"/>
      <c r="UOY55" s="367"/>
      <c r="UOZ55" s="367"/>
      <c r="UPA55" s="367"/>
      <c r="UPB55" s="367"/>
      <c r="UPC55" s="367"/>
      <c r="UPD55" s="367"/>
      <c r="UPE55" s="367"/>
      <c r="UPF55" s="367"/>
      <c r="UPG55" s="367"/>
      <c r="UPH55" s="367"/>
      <c r="UPI55" s="367"/>
      <c r="UPJ55" s="367"/>
      <c r="UPK55" s="367"/>
      <c r="UPL55" s="367"/>
      <c r="UPM55" s="367"/>
      <c r="UPN55" s="367"/>
      <c r="UPO55" s="367"/>
      <c r="UPP55" s="367"/>
      <c r="UPQ55" s="367"/>
      <c r="UPR55" s="367"/>
      <c r="UPS55" s="367"/>
      <c r="UPT55" s="367"/>
      <c r="UPU55" s="367"/>
      <c r="UPV55" s="367"/>
      <c r="UPW55" s="367"/>
      <c r="UPX55" s="367"/>
      <c r="UPY55" s="367"/>
      <c r="UPZ55" s="367"/>
      <c r="UQA55" s="367"/>
      <c r="UQB55" s="367"/>
      <c r="UQC55" s="367"/>
      <c r="UQD55" s="367"/>
      <c r="UQE55" s="367"/>
      <c r="UQF55" s="367"/>
      <c r="UQG55" s="367"/>
      <c r="UQH55" s="367"/>
      <c r="UQI55" s="367"/>
      <c r="UQJ55" s="367"/>
      <c r="UQK55" s="367"/>
      <c r="UQL55" s="367"/>
      <c r="UQM55" s="367"/>
      <c r="UQN55" s="367"/>
      <c r="UQO55" s="367"/>
      <c r="UQP55" s="367"/>
      <c r="UQQ55" s="367"/>
      <c r="UQR55" s="367"/>
      <c r="UQS55" s="367"/>
      <c r="UQT55" s="367"/>
      <c r="UQU55" s="367"/>
      <c r="UQV55" s="367"/>
      <c r="UQW55" s="367"/>
      <c r="UQX55" s="367"/>
      <c r="UQY55" s="367"/>
      <c r="UQZ55" s="367"/>
      <c r="URA55" s="367"/>
      <c r="URB55" s="367"/>
      <c r="URC55" s="367"/>
      <c r="URD55" s="367"/>
      <c r="URE55" s="367"/>
      <c r="URF55" s="367"/>
      <c r="URG55" s="367"/>
      <c r="URH55" s="367"/>
      <c r="URI55" s="367"/>
      <c r="URJ55" s="367"/>
      <c r="URK55" s="367"/>
      <c r="URL55" s="367"/>
      <c r="URM55" s="367"/>
      <c r="URN55" s="367"/>
      <c r="URO55" s="367"/>
      <c r="URP55" s="367"/>
      <c r="URQ55" s="367"/>
      <c r="URR55" s="367"/>
      <c r="URS55" s="367"/>
      <c r="URT55" s="367"/>
      <c r="URU55" s="367"/>
      <c r="URV55" s="367"/>
      <c r="URW55" s="367"/>
      <c r="URX55" s="367"/>
      <c r="URY55" s="367"/>
      <c r="URZ55" s="367"/>
      <c r="USA55" s="367"/>
      <c r="USB55" s="367"/>
      <c r="USC55" s="367"/>
      <c r="USD55" s="367"/>
      <c r="USE55" s="367"/>
      <c r="USF55" s="367"/>
      <c r="USG55" s="367"/>
      <c r="USH55" s="367"/>
      <c r="USI55" s="367"/>
      <c r="USJ55" s="367"/>
      <c r="USK55" s="367"/>
      <c r="USL55" s="367"/>
      <c r="USM55" s="367"/>
      <c r="USN55" s="367"/>
      <c r="USO55" s="367"/>
      <c r="USP55" s="367"/>
      <c r="USQ55" s="367"/>
      <c r="USR55" s="367"/>
      <c r="USS55" s="367"/>
      <c r="UST55" s="367"/>
      <c r="USU55" s="367"/>
      <c r="USV55" s="367"/>
      <c r="USW55" s="367"/>
      <c r="USX55" s="367"/>
      <c r="USY55" s="367"/>
      <c r="USZ55" s="367"/>
      <c r="UTA55" s="367"/>
      <c r="UTB55" s="367"/>
      <c r="UTC55" s="367"/>
      <c r="UTD55" s="367"/>
      <c r="UTE55" s="367"/>
      <c r="UTF55" s="367"/>
      <c r="UTG55" s="367"/>
      <c r="UTH55" s="367"/>
      <c r="UTI55" s="367"/>
      <c r="UTJ55" s="367"/>
      <c r="UTK55" s="367"/>
      <c r="UTL55" s="367"/>
      <c r="UTM55" s="367"/>
      <c r="UTN55" s="367"/>
      <c r="UTO55" s="367"/>
      <c r="UTP55" s="367"/>
      <c r="UTQ55" s="367"/>
      <c r="UTR55" s="367"/>
      <c r="UTS55" s="367"/>
      <c r="UTT55" s="367"/>
      <c r="UTU55" s="367"/>
      <c r="UTV55" s="367"/>
      <c r="UTW55" s="367"/>
      <c r="UTX55" s="367"/>
      <c r="UTY55" s="367"/>
      <c r="UTZ55" s="367"/>
      <c r="UUA55" s="367"/>
      <c r="UUB55" s="367"/>
      <c r="UUC55" s="367"/>
      <c r="UUD55" s="367"/>
      <c r="UUE55" s="367"/>
      <c r="UUF55" s="367"/>
      <c r="UUG55" s="367"/>
      <c r="UUH55" s="367"/>
      <c r="UUI55" s="367"/>
      <c r="UUJ55" s="367"/>
      <c r="UUK55" s="367"/>
      <c r="UUL55" s="367"/>
      <c r="UUM55" s="367"/>
      <c r="UUN55" s="367"/>
      <c r="UUO55" s="367"/>
      <c r="UUP55" s="367"/>
      <c r="UUQ55" s="367"/>
      <c r="UUR55" s="367"/>
      <c r="UUS55" s="367"/>
      <c r="UUT55" s="367"/>
      <c r="UUU55" s="367"/>
      <c r="UUV55" s="367"/>
      <c r="UUW55" s="367"/>
      <c r="UUX55" s="367"/>
      <c r="UUY55" s="367"/>
      <c r="UUZ55" s="367"/>
      <c r="UVA55" s="367"/>
      <c r="UVB55" s="367"/>
      <c r="UVC55" s="367"/>
      <c r="UVD55" s="367"/>
      <c r="UVE55" s="367"/>
      <c r="UVF55" s="367"/>
      <c r="UVG55" s="367"/>
      <c r="UVH55" s="367"/>
      <c r="UVI55" s="367"/>
      <c r="UVJ55" s="367"/>
      <c r="UVK55" s="367"/>
      <c r="UVL55" s="367"/>
      <c r="UVM55" s="367"/>
      <c r="UVN55" s="367"/>
      <c r="UVO55" s="367"/>
      <c r="UVP55" s="367"/>
      <c r="UVQ55" s="367"/>
      <c r="UVR55" s="367"/>
      <c r="UVS55" s="367"/>
      <c r="UVT55" s="367"/>
      <c r="UVU55" s="367"/>
      <c r="UVV55" s="367"/>
      <c r="UVW55" s="367"/>
      <c r="UVX55" s="367"/>
      <c r="UVY55" s="367"/>
      <c r="UVZ55" s="367"/>
      <c r="UWA55" s="367"/>
      <c r="UWB55" s="367"/>
      <c r="UWC55" s="367"/>
      <c r="UWD55" s="367"/>
      <c r="UWE55" s="367"/>
      <c r="UWF55" s="367"/>
      <c r="UWG55" s="367"/>
      <c r="UWH55" s="367"/>
      <c r="UWI55" s="367"/>
      <c r="UWJ55" s="367"/>
      <c r="UWK55" s="367"/>
      <c r="UWL55" s="367"/>
      <c r="UWM55" s="367"/>
      <c r="UWN55" s="367"/>
      <c r="UWO55" s="367"/>
      <c r="UWP55" s="367"/>
      <c r="UWQ55" s="367"/>
      <c r="UWR55" s="367"/>
      <c r="UWS55" s="367"/>
      <c r="UWT55" s="367"/>
      <c r="UWU55" s="367"/>
      <c r="UWV55" s="367"/>
      <c r="UWW55" s="367"/>
      <c r="UWX55" s="367"/>
      <c r="UWY55" s="367"/>
      <c r="UWZ55" s="367"/>
      <c r="UXA55" s="367"/>
      <c r="UXB55" s="367"/>
      <c r="UXC55" s="367"/>
      <c r="UXD55" s="367"/>
      <c r="UXE55" s="367"/>
      <c r="UXF55" s="367"/>
      <c r="UXG55" s="367"/>
      <c r="UXH55" s="367"/>
      <c r="UXI55" s="367"/>
      <c r="UXJ55" s="367"/>
      <c r="UXK55" s="367"/>
      <c r="UXL55" s="367"/>
      <c r="UXM55" s="367"/>
      <c r="UXN55" s="367"/>
      <c r="UXO55" s="367"/>
      <c r="UXP55" s="367"/>
      <c r="UXQ55" s="367"/>
      <c r="UXR55" s="367"/>
      <c r="UXS55" s="367"/>
      <c r="UXT55" s="367"/>
      <c r="UXU55" s="367"/>
      <c r="UXV55" s="367"/>
      <c r="UXW55" s="367"/>
      <c r="UXX55" s="367"/>
      <c r="UXY55" s="367"/>
      <c r="UXZ55" s="367"/>
      <c r="UYA55" s="367"/>
      <c r="UYB55" s="367"/>
      <c r="UYC55" s="367"/>
      <c r="UYD55" s="367"/>
      <c r="UYE55" s="367"/>
      <c r="UYF55" s="367"/>
      <c r="UYG55" s="367"/>
      <c r="UYH55" s="367"/>
      <c r="UYI55" s="367"/>
      <c r="UYJ55" s="367"/>
      <c r="UYK55" s="367"/>
      <c r="UYL55" s="367"/>
      <c r="UYM55" s="367"/>
      <c r="UYN55" s="367"/>
      <c r="UYO55" s="367"/>
      <c r="UYP55" s="367"/>
      <c r="UYQ55" s="367"/>
      <c r="UYR55" s="367"/>
      <c r="UYS55" s="367"/>
      <c r="UYT55" s="367"/>
      <c r="UYU55" s="367"/>
      <c r="UYV55" s="367"/>
      <c r="UYW55" s="367"/>
      <c r="UYX55" s="367"/>
      <c r="UYY55" s="367"/>
      <c r="UYZ55" s="367"/>
      <c r="UZA55" s="367"/>
      <c r="UZB55" s="367"/>
      <c r="UZC55" s="367"/>
      <c r="UZD55" s="367"/>
      <c r="UZE55" s="367"/>
      <c r="UZF55" s="367"/>
      <c r="UZG55" s="367"/>
      <c r="UZH55" s="367"/>
      <c r="UZI55" s="367"/>
      <c r="UZJ55" s="367"/>
      <c r="UZK55" s="367"/>
      <c r="UZL55" s="367"/>
      <c r="UZM55" s="367"/>
      <c r="UZN55" s="367"/>
      <c r="UZO55" s="367"/>
      <c r="UZP55" s="367"/>
      <c r="UZQ55" s="367"/>
      <c r="UZR55" s="367"/>
      <c r="UZS55" s="367"/>
      <c r="UZT55" s="367"/>
      <c r="UZU55" s="367"/>
      <c r="UZV55" s="367"/>
      <c r="UZW55" s="367"/>
      <c r="UZX55" s="367"/>
      <c r="UZY55" s="367"/>
      <c r="UZZ55" s="367"/>
      <c r="VAA55" s="367"/>
      <c r="VAB55" s="367"/>
      <c r="VAC55" s="367"/>
      <c r="VAD55" s="367"/>
      <c r="VAE55" s="367"/>
      <c r="VAF55" s="367"/>
      <c r="VAG55" s="367"/>
      <c r="VAH55" s="367"/>
      <c r="VAI55" s="367"/>
      <c r="VAJ55" s="367"/>
      <c r="VAK55" s="367"/>
      <c r="VAL55" s="367"/>
      <c r="VAM55" s="367"/>
      <c r="VAN55" s="367"/>
      <c r="VAO55" s="367"/>
      <c r="VAP55" s="367"/>
      <c r="VAQ55" s="367"/>
      <c r="VAR55" s="367"/>
      <c r="VAS55" s="367"/>
      <c r="VAT55" s="367"/>
      <c r="VAU55" s="367"/>
      <c r="VAV55" s="367"/>
      <c r="VAW55" s="367"/>
      <c r="VAX55" s="367"/>
      <c r="VAY55" s="367"/>
      <c r="VAZ55" s="367"/>
      <c r="VBA55" s="367"/>
      <c r="VBB55" s="367"/>
      <c r="VBC55" s="367"/>
      <c r="VBD55" s="367"/>
      <c r="VBE55" s="367"/>
      <c r="VBF55" s="367"/>
      <c r="VBG55" s="367"/>
      <c r="VBH55" s="367"/>
      <c r="VBI55" s="367"/>
      <c r="VBJ55" s="367"/>
      <c r="VBK55" s="367"/>
      <c r="VBL55" s="367"/>
      <c r="VBM55" s="367"/>
      <c r="VBN55" s="367"/>
      <c r="VBO55" s="367"/>
      <c r="VBP55" s="367"/>
      <c r="VBQ55" s="367"/>
      <c r="VBR55" s="367"/>
      <c r="VBS55" s="367"/>
      <c r="VBT55" s="367"/>
      <c r="VBU55" s="367"/>
      <c r="VBV55" s="367"/>
      <c r="VBW55" s="367"/>
      <c r="VBX55" s="367"/>
      <c r="VBY55" s="367"/>
      <c r="VBZ55" s="367"/>
      <c r="VCA55" s="367"/>
      <c r="VCB55" s="367"/>
      <c r="VCC55" s="367"/>
      <c r="VCD55" s="367"/>
      <c r="VCE55" s="367"/>
      <c r="VCF55" s="367"/>
      <c r="VCG55" s="367"/>
      <c r="VCH55" s="367"/>
      <c r="VCI55" s="367"/>
      <c r="VCJ55" s="367"/>
      <c r="VCK55" s="367"/>
      <c r="VCL55" s="367"/>
      <c r="VCM55" s="367"/>
      <c r="VCN55" s="367"/>
      <c r="VCO55" s="367"/>
      <c r="VCP55" s="367"/>
      <c r="VCQ55" s="367"/>
      <c r="VCR55" s="367"/>
      <c r="VCS55" s="367"/>
      <c r="VCT55" s="367"/>
      <c r="VCU55" s="367"/>
      <c r="VCV55" s="367"/>
      <c r="VCW55" s="367"/>
      <c r="VCX55" s="367"/>
      <c r="VCY55" s="367"/>
      <c r="VCZ55" s="367"/>
      <c r="VDA55" s="367"/>
      <c r="VDB55" s="367"/>
      <c r="VDC55" s="367"/>
      <c r="VDD55" s="367"/>
      <c r="VDE55" s="367"/>
      <c r="VDF55" s="367"/>
      <c r="VDG55" s="367"/>
      <c r="VDH55" s="367"/>
      <c r="VDI55" s="367"/>
      <c r="VDJ55" s="367"/>
      <c r="VDK55" s="367"/>
      <c r="VDL55" s="367"/>
      <c r="VDM55" s="367"/>
      <c r="VDN55" s="367"/>
      <c r="VDO55" s="367"/>
      <c r="VDP55" s="367"/>
      <c r="VDQ55" s="367"/>
      <c r="VDR55" s="367"/>
      <c r="VDS55" s="367"/>
      <c r="VDT55" s="367"/>
      <c r="VDU55" s="367"/>
      <c r="VDV55" s="367"/>
      <c r="VDW55" s="367"/>
      <c r="VDX55" s="367"/>
      <c r="VDY55" s="367"/>
      <c r="VDZ55" s="367"/>
      <c r="VEA55" s="367"/>
      <c r="VEB55" s="367"/>
      <c r="VEC55" s="367"/>
      <c r="VED55" s="367"/>
      <c r="VEE55" s="367"/>
      <c r="VEF55" s="367"/>
      <c r="VEG55" s="367"/>
      <c r="VEH55" s="367"/>
      <c r="VEI55" s="367"/>
      <c r="VEJ55" s="367"/>
      <c r="VEK55" s="367"/>
      <c r="VEL55" s="367"/>
      <c r="VEM55" s="367"/>
      <c r="VEN55" s="367"/>
      <c r="VEO55" s="367"/>
      <c r="VEP55" s="367"/>
      <c r="VEQ55" s="367"/>
      <c r="VER55" s="367"/>
      <c r="VES55" s="367"/>
      <c r="VET55" s="367"/>
      <c r="VEU55" s="367"/>
      <c r="VEV55" s="367"/>
      <c r="VEW55" s="367"/>
      <c r="VEX55" s="367"/>
      <c r="VEY55" s="367"/>
      <c r="VEZ55" s="367"/>
      <c r="VFA55" s="367"/>
      <c r="VFB55" s="367"/>
      <c r="VFC55" s="367"/>
      <c r="VFD55" s="367"/>
      <c r="VFE55" s="367"/>
      <c r="VFF55" s="367"/>
      <c r="VFG55" s="367"/>
      <c r="VFH55" s="367"/>
      <c r="VFI55" s="367"/>
      <c r="VFJ55" s="367"/>
      <c r="VFK55" s="367"/>
      <c r="VFL55" s="367"/>
      <c r="VFM55" s="367"/>
      <c r="VFN55" s="367"/>
      <c r="VFO55" s="367"/>
      <c r="VFP55" s="367"/>
      <c r="VFQ55" s="367"/>
      <c r="VFR55" s="367"/>
      <c r="VFS55" s="367"/>
      <c r="VFT55" s="367"/>
      <c r="VFU55" s="367"/>
      <c r="VFV55" s="367"/>
      <c r="VFW55" s="367"/>
      <c r="VFX55" s="367"/>
      <c r="VFY55" s="367"/>
      <c r="VFZ55" s="367"/>
      <c r="VGA55" s="367"/>
      <c r="VGB55" s="367"/>
      <c r="VGC55" s="367"/>
      <c r="VGD55" s="367"/>
      <c r="VGE55" s="367"/>
      <c r="VGF55" s="367"/>
      <c r="VGG55" s="367"/>
      <c r="VGH55" s="367"/>
      <c r="VGI55" s="367"/>
      <c r="VGJ55" s="367"/>
      <c r="VGK55" s="367"/>
      <c r="VGL55" s="367"/>
      <c r="VGM55" s="367"/>
      <c r="VGN55" s="367"/>
      <c r="VGO55" s="367"/>
      <c r="VGP55" s="367"/>
      <c r="VGQ55" s="367"/>
      <c r="VGR55" s="367"/>
      <c r="VGS55" s="367"/>
      <c r="VGT55" s="367"/>
      <c r="VGU55" s="367"/>
      <c r="VGV55" s="367"/>
      <c r="VGW55" s="367"/>
      <c r="VGX55" s="367"/>
      <c r="VGY55" s="367"/>
      <c r="VGZ55" s="367"/>
      <c r="VHA55" s="367"/>
      <c r="VHB55" s="367"/>
      <c r="VHC55" s="367"/>
      <c r="VHD55" s="367"/>
      <c r="VHE55" s="367"/>
      <c r="VHF55" s="367"/>
      <c r="VHG55" s="367"/>
      <c r="VHH55" s="367"/>
      <c r="VHI55" s="367"/>
      <c r="VHJ55" s="367"/>
      <c r="VHK55" s="367"/>
      <c r="VHL55" s="367"/>
      <c r="VHM55" s="367"/>
      <c r="VHN55" s="367"/>
      <c r="VHO55" s="367"/>
      <c r="VHP55" s="367"/>
      <c r="VHQ55" s="367"/>
      <c r="VHR55" s="367"/>
      <c r="VHS55" s="367"/>
      <c r="VHT55" s="367"/>
      <c r="VHU55" s="367"/>
      <c r="VHV55" s="367"/>
      <c r="VHW55" s="367"/>
      <c r="VHX55" s="367"/>
      <c r="VHY55" s="367"/>
      <c r="VHZ55" s="367"/>
      <c r="VIA55" s="367"/>
      <c r="VIB55" s="367"/>
      <c r="VIC55" s="367"/>
      <c r="VID55" s="367"/>
      <c r="VIE55" s="367"/>
      <c r="VIF55" s="367"/>
      <c r="VIG55" s="367"/>
      <c r="VIH55" s="367"/>
      <c r="VII55" s="367"/>
      <c r="VIJ55" s="367"/>
      <c r="VIK55" s="367"/>
      <c r="VIL55" s="367"/>
      <c r="VIM55" s="367"/>
      <c r="VIN55" s="367"/>
      <c r="VIO55" s="367"/>
      <c r="VIP55" s="367"/>
      <c r="VIQ55" s="367"/>
      <c r="VIR55" s="367"/>
      <c r="VIS55" s="367"/>
      <c r="VIT55" s="367"/>
      <c r="VIU55" s="367"/>
      <c r="VIV55" s="367"/>
      <c r="VIW55" s="367"/>
      <c r="VIX55" s="367"/>
      <c r="VIY55" s="367"/>
      <c r="VIZ55" s="367"/>
      <c r="VJA55" s="367"/>
      <c r="VJB55" s="367"/>
      <c r="VJC55" s="367"/>
      <c r="VJD55" s="367"/>
      <c r="VJE55" s="367"/>
      <c r="VJF55" s="367"/>
      <c r="VJG55" s="367"/>
      <c r="VJH55" s="367"/>
      <c r="VJI55" s="367"/>
      <c r="VJJ55" s="367"/>
      <c r="VJK55" s="367"/>
      <c r="VJL55" s="367"/>
      <c r="VJM55" s="367"/>
      <c r="VJN55" s="367"/>
      <c r="VJO55" s="367"/>
      <c r="VJP55" s="367"/>
      <c r="VJQ55" s="367"/>
      <c r="VJR55" s="367"/>
      <c r="VJS55" s="367"/>
      <c r="VJT55" s="367"/>
      <c r="VJU55" s="367"/>
      <c r="VJV55" s="367"/>
      <c r="VJW55" s="367"/>
      <c r="VJX55" s="367"/>
      <c r="VJY55" s="367"/>
      <c r="VJZ55" s="367"/>
      <c r="VKA55" s="367"/>
      <c r="VKB55" s="367"/>
      <c r="VKC55" s="367"/>
      <c r="VKD55" s="367"/>
      <c r="VKE55" s="367"/>
      <c r="VKF55" s="367"/>
      <c r="VKG55" s="367"/>
      <c r="VKH55" s="367"/>
      <c r="VKI55" s="367"/>
      <c r="VKJ55" s="367"/>
      <c r="VKK55" s="367"/>
      <c r="VKL55" s="367"/>
      <c r="VKM55" s="367"/>
      <c r="VKN55" s="367"/>
      <c r="VKO55" s="367"/>
      <c r="VKP55" s="367"/>
      <c r="VKQ55" s="367"/>
      <c r="VKR55" s="367"/>
      <c r="VKS55" s="367"/>
      <c r="VKT55" s="367"/>
      <c r="VKU55" s="367"/>
      <c r="VKV55" s="367"/>
      <c r="VKW55" s="367"/>
      <c r="VKX55" s="367"/>
      <c r="VKY55" s="367"/>
      <c r="VKZ55" s="367"/>
      <c r="VLA55" s="367"/>
      <c r="VLB55" s="367"/>
      <c r="VLC55" s="367"/>
      <c r="VLD55" s="367"/>
      <c r="VLE55" s="367"/>
      <c r="VLF55" s="367"/>
      <c r="VLG55" s="367"/>
      <c r="VLH55" s="367"/>
      <c r="VLI55" s="367"/>
      <c r="VLJ55" s="367"/>
      <c r="VLK55" s="367"/>
      <c r="VLL55" s="367"/>
      <c r="VLM55" s="367"/>
      <c r="VLN55" s="367"/>
      <c r="VLO55" s="367"/>
      <c r="VLP55" s="367"/>
      <c r="VLQ55" s="367"/>
      <c r="VLR55" s="367"/>
      <c r="VLS55" s="367"/>
      <c r="VLT55" s="367"/>
      <c r="VLU55" s="367"/>
      <c r="VLV55" s="367"/>
      <c r="VLW55" s="367"/>
      <c r="VLX55" s="367"/>
      <c r="VLY55" s="367"/>
      <c r="VLZ55" s="367"/>
      <c r="VMA55" s="367"/>
      <c r="VMB55" s="367"/>
      <c r="VMC55" s="367"/>
      <c r="VMD55" s="367"/>
      <c r="VME55" s="367"/>
      <c r="VMF55" s="367"/>
      <c r="VMG55" s="367"/>
      <c r="VMH55" s="367"/>
      <c r="VMI55" s="367"/>
      <c r="VMJ55" s="367"/>
      <c r="VMK55" s="367"/>
      <c r="VML55" s="367"/>
      <c r="VMM55" s="367"/>
      <c r="VMN55" s="367"/>
      <c r="VMO55" s="367"/>
      <c r="VMP55" s="367"/>
      <c r="VMQ55" s="367"/>
      <c r="VMR55" s="367"/>
      <c r="VMS55" s="367"/>
      <c r="VMT55" s="367"/>
      <c r="VMU55" s="367"/>
      <c r="VMV55" s="367"/>
      <c r="VMW55" s="367"/>
      <c r="VMX55" s="367"/>
      <c r="VMY55" s="367"/>
      <c r="VMZ55" s="367"/>
      <c r="VNA55" s="367"/>
      <c r="VNB55" s="367"/>
      <c r="VNC55" s="367"/>
      <c r="VND55" s="367"/>
      <c r="VNE55" s="367"/>
      <c r="VNF55" s="367"/>
      <c r="VNG55" s="367"/>
      <c r="VNH55" s="367"/>
      <c r="VNI55" s="367"/>
      <c r="VNJ55" s="367"/>
      <c r="VNK55" s="367"/>
      <c r="VNL55" s="367"/>
      <c r="VNM55" s="367"/>
      <c r="VNN55" s="367"/>
      <c r="VNO55" s="367"/>
      <c r="VNP55" s="367"/>
      <c r="VNQ55" s="367"/>
      <c r="VNR55" s="367"/>
      <c r="VNS55" s="367"/>
      <c r="VNT55" s="367"/>
      <c r="VNU55" s="367"/>
      <c r="VNV55" s="367"/>
      <c r="VNW55" s="367"/>
      <c r="VNX55" s="367"/>
      <c r="VNY55" s="367"/>
      <c r="VNZ55" s="367"/>
      <c r="VOA55" s="367"/>
      <c r="VOB55" s="367"/>
      <c r="VOC55" s="367"/>
      <c r="VOD55" s="367"/>
      <c r="VOE55" s="367"/>
      <c r="VOF55" s="367"/>
      <c r="VOG55" s="367"/>
      <c r="VOH55" s="367"/>
      <c r="VOI55" s="367"/>
      <c r="VOJ55" s="367"/>
      <c r="VOK55" s="367"/>
      <c r="VOL55" s="367"/>
      <c r="VOM55" s="367"/>
      <c r="VON55" s="367"/>
      <c r="VOO55" s="367"/>
      <c r="VOP55" s="367"/>
      <c r="VOQ55" s="367"/>
      <c r="VOR55" s="367"/>
      <c r="VOS55" s="367"/>
      <c r="VOT55" s="367"/>
      <c r="VOU55" s="367"/>
      <c r="VOV55" s="367"/>
      <c r="VOW55" s="367"/>
      <c r="VOX55" s="367"/>
      <c r="VOY55" s="367"/>
      <c r="VOZ55" s="367"/>
      <c r="VPA55" s="367"/>
      <c r="VPB55" s="367"/>
      <c r="VPC55" s="367"/>
      <c r="VPD55" s="367"/>
      <c r="VPE55" s="367"/>
      <c r="VPF55" s="367"/>
      <c r="VPG55" s="367"/>
      <c r="VPH55" s="367"/>
      <c r="VPI55" s="367"/>
      <c r="VPJ55" s="367"/>
      <c r="VPK55" s="367"/>
      <c r="VPL55" s="367"/>
      <c r="VPM55" s="367"/>
      <c r="VPN55" s="367"/>
      <c r="VPO55" s="367"/>
      <c r="VPP55" s="367"/>
      <c r="VPQ55" s="367"/>
      <c r="VPR55" s="367"/>
      <c r="VPS55" s="367"/>
      <c r="VPT55" s="367"/>
      <c r="VPU55" s="367"/>
      <c r="VPV55" s="367"/>
      <c r="VPW55" s="367"/>
      <c r="VPX55" s="367"/>
      <c r="VPY55" s="367"/>
      <c r="VPZ55" s="367"/>
      <c r="VQA55" s="367"/>
      <c r="VQB55" s="367"/>
      <c r="VQC55" s="367"/>
      <c r="VQD55" s="367"/>
      <c r="VQE55" s="367"/>
      <c r="VQF55" s="367"/>
      <c r="VQG55" s="367"/>
      <c r="VQH55" s="367"/>
      <c r="VQI55" s="367"/>
      <c r="VQJ55" s="367"/>
      <c r="VQK55" s="367"/>
      <c r="VQL55" s="367"/>
      <c r="VQM55" s="367"/>
      <c r="VQN55" s="367"/>
      <c r="VQO55" s="367"/>
      <c r="VQP55" s="367"/>
      <c r="VQQ55" s="367"/>
      <c r="VQR55" s="367"/>
      <c r="VQS55" s="367"/>
      <c r="VQT55" s="367"/>
      <c r="VQU55" s="367"/>
      <c r="VQV55" s="367"/>
      <c r="VQW55" s="367"/>
      <c r="VQX55" s="367"/>
      <c r="VQY55" s="367"/>
      <c r="VQZ55" s="367"/>
      <c r="VRA55" s="367"/>
      <c r="VRB55" s="367"/>
      <c r="VRC55" s="367"/>
      <c r="VRD55" s="367"/>
      <c r="VRE55" s="367"/>
      <c r="VRF55" s="367"/>
      <c r="VRG55" s="367"/>
      <c r="VRH55" s="367"/>
      <c r="VRI55" s="367"/>
      <c r="VRJ55" s="367"/>
      <c r="VRK55" s="367"/>
      <c r="VRL55" s="367"/>
      <c r="VRM55" s="367"/>
      <c r="VRN55" s="367"/>
      <c r="VRO55" s="367"/>
      <c r="VRP55" s="367"/>
      <c r="VRQ55" s="367"/>
      <c r="VRR55" s="367"/>
      <c r="VRS55" s="367"/>
      <c r="VRT55" s="367"/>
      <c r="VRU55" s="367"/>
      <c r="VRV55" s="367"/>
      <c r="VRW55" s="367"/>
      <c r="VRX55" s="367"/>
      <c r="VRY55" s="367"/>
      <c r="VRZ55" s="367"/>
      <c r="VSA55" s="367"/>
      <c r="VSB55" s="367"/>
      <c r="VSC55" s="367"/>
      <c r="VSD55" s="367"/>
      <c r="VSE55" s="367"/>
      <c r="VSF55" s="367"/>
      <c r="VSG55" s="367"/>
      <c r="VSH55" s="367"/>
      <c r="VSI55" s="367"/>
      <c r="VSJ55" s="367"/>
      <c r="VSK55" s="367"/>
      <c r="VSL55" s="367"/>
      <c r="VSM55" s="367"/>
      <c r="VSN55" s="367"/>
      <c r="VSO55" s="367"/>
      <c r="VSP55" s="367"/>
      <c r="VSQ55" s="367"/>
      <c r="VSR55" s="367"/>
      <c r="VSS55" s="367"/>
      <c r="VST55" s="367"/>
      <c r="VSU55" s="367"/>
      <c r="VSV55" s="367"/>
      <c r="VSW55" s="367"/>
      <c r="VSX55" s="367"/>
      <c r="VSY55" s="367"/>
      <c r="VSZ55" s="367"/>
      <c r="VTA55" s="367"/>
      <c r="VTB55" s="367"/>
      <c r="VTC55" s="367"/>
      <c r="VTD55" s="367"/>
      <c r="VTE55" s="367"/>
      <c r="VTF55" s="367"/>
      <c r="VTG55" s="367"/>
      <c r="VTH55" s="367"/>
      <c r="VTI55" s="367"/>
      <c r="VTJ55" s="367"/>
      <c r="VTK55" s="367"/>
      <c r="VTL55" s="367"/>
      <c r="VTM55" s="367"/>
      <c r="VTN55" s="367"/>
      <c r="VTO55" s="367"/>
      <c r="VTP55" s="367"/>
      <c r="VTQ55" s="367"/>
      <c r="VTR55" s="367"/>
      <c r="VTS55" s="367"/>
      <c r="VTT55" s="367"/>
      <c r="VTU55" s="367"/>
      <c r="VTV55" s="367"/>
      <c r="VTW55" s="367"/>
      <c r="VTX55" s="367"/>
      <c r="VTY55" s="367"/>
      <c r="VTZ55" s="367"/>
      <c r="VUA55" s="367"/>
      <c r="VUB55" s="367"/>
      <c r="VUC55" s="367"/>
      <c r="VUD55" s="367"/>
      <c r="VUE55" s="367"/>
      <c r="VUF55" s="367"/>
      <c r="VUG55" s="367"/>
      <c r="VUH55" s="367"/>
      <c r="VUI55" s="367"/>
      <c r="VUJ55" s="367"/>
      <c r="VUK55" s="367"/>
      <c r="VUL55" s="367"/>
      <c r="VUM55" s="367"/>
      <c r="VUN55" s="367"/>
      <c r="VUO55" s="367"/>
      <c r="VUP55" s="367"/>
      <c r="VUQ55" s="367"/>
      <c r="VUR55" s="367"/>
      <c r="VUS55" s="367"/>
      <c r="VUT55" s="367"/>
      <c r="VUU55" s="367"/>
      <c r="VUV55" s="367"/>
      <c r="VUW55" s="367"/>
      <c r="VUX55" s="367"/>
      <c r="VUY55" s="367"/>
      <c r="VUZ55" s="367"/>
      <c r="VVA55" s="367"/>
      <c r="VVB55" s="367"/>
      <c r="VVC55" s="367"/>
      <c r="VVD55" s="367"/>
      <c r="VVE55" s="367"/>
      <c r="VVF55" s="367"/>
      <c r="VVG55" s="367"/>
      <c r="VVH55" s="367"/>
      <c r="VVI55" s="367"/>
      <c r="VVJ55" s="367"/>
      <c r="VVK55" s="367"/>
      <c r="VVL55" s="367"/>
      <c r="VVM55" s="367"/>
      <c r="VVN55" s="367"/>
      <c r="VVO55" s="367"/>
      <c r="VVP55" s="367"/>
      <c r="VVQ55" s="367"/>
      <c r="VVR55" s="367"/>
      <c r="VVS55" s="367"/>
      <c r="VVT55" s="367"/>
      <c r="VVU55" s="367"/>
      <c r="VVV55" s="367"/>
      <c r="VVW55" s="367"/>
      <c r="VVX55" s="367"/>
      <c r="VVY55" s="367"/>
      <c r="VVZ55" s="367"/>
      <c r="VWA55" s="367"/>
      <c r="VWB55" s="367"/>
      <c r="VWC55" s="367"/>
      <c r="VWD55" s="367"/>
      <c r="VWE55" s="367"/>
      <c r="VWF55" s="367"/>
      <c r="VWG55" s="367"/>
      <c r="VWH55" s="367"/>
      <c r="VWI55" s="367"/>
      <c r="VWJ55" s="367"/>
      <c r="VWK55" s="367"/>
      <c r="VWL55" s="367"/>
      <c r="VWM55" s="367"/>
      <c r="VWN55" s="367"/>
      <c r="VWO55" s="367"/>
      <c r="VWP55" s="367"/>
      <c r="VWQ55" s="367"/>
      <c r="VWR55" s="367"/>
      <c r="VWS55" s="367"/>
      <c r="VWT55" s="367"/>
      <c r="VWU55" s="367"/>
      <c r="VWV55" s="367"/>
      <c r="VWW55" s="367"/>
      <c r="VWX55" s="367"/>
      <c r="VWY55" s="367"/>
      <c r="VWZ55" s="367"/>
      <c r="VXA55" s="367"/>
      <c r="VXB55" s="367"/>
      <c r="VXC55" s="367"/>
      <c r="VXD55" s="367"/>
      <c r="VXE55" s="367"/>
      <c r="VXF55" s="367"/>
      <c r="VXG55" s="367"/>
      <c r="VXH55" s="367"/>
      <c r="VXI55" s="367"/>
      <c r="VXJ55" s="367"/>
      <c r="VXK55" s="367"/>
      <c r="VXL55" s="367"/>
      <c r="VXM55" s="367"/>
      <c r="VXN55" s="367"/>
      <c r="VXO55" s="367"/>
      <c r="VXP55" s="367"/>
      <c r="VXQ55" s="367"/>
      <c r="VXR55" s="367"/>
      <c r="VXS55" s="367"/>
      <c r="VXT55" s="367"/>
      <c r="VXU55" s="367"/>
      <c r="VXV55" s="367"/>
      <c r="VXW55" s="367"/>
      <c r="VXX55" s="367"/>
      <c r="VXY55" s="367"/>
      <c r="VXZ55" s="367"/>
      <c r="VYA55" s="367"/>
      <c r="VYB55" s="367"/>
      <c r="VYC55" s="367"/>
      <c r="VYD55" s="367"/>
      <c r="VYE55" s="367"/>
      <c r="VYF55" s="367"/>
      <c r="VYG55" s="367"/>
      <c r="VYH55" s="367"/>
      <c r="VYI55" s="367"/>
      <c r="VYJ55" s="367"/>
      <c r="VYK55" s="367"/>
      <c r="VYL55" s="367"/>
      <c r="VYM55" s="367"/>
      <c r="VYN55" s="367"/>
      <c r="VYO55" s="367"/>
      <c r="VYP55" s="367"/>
      <c r="VYQ55" s="367"/>
      <c r="VYR55" s="367"/>
      <c r="VYS55" s="367"/>
      <c r="VYT55" s="367"/>
      <c r="VYU55" s="367"/>
      <c r="VYV55" s="367"/>
      <c r="VYW55" s="367"/>
      <c r="VYX55" s="367"/>
      <c r="VYY55" s="367"/>
      <c r="VYZ55" s="367"/>
      <c r="VZA55" s="367"/>
      <c r="VZB55" s="367"/>
      <c r="VZC55" s="367"/>
      <c r="VZD55" s="367"/>
      <c r="VZE55" s="367"/>
      <c r="VZF55" s="367"/>
      <c r="VZG55" s="367"/>
      <c r="VZH55" s="367"/>
      <c r="VZI55" s="367"/>
      <c r="VZJ55" s="367"/>
      <c r="VZK55" s="367"/>
      <c r="VZL55" s="367"/>
      <c r="VZM55" s="367"/>
      <c r="VZN55" s="367"/>
      <c r="VZO55" s="367"/>
      <c r="VZP55" s="367"/>
      <c r="VZQ55" s="367"/>
      <c r="VZR55" s="367"/>
      <c r="VZS55" s="367"/>
      <c r="VZT55" s="367"/>
      <c r="VZU55" s="367"/>
      <c r="VZV55" s="367"/>
      <c r="VZW55" s="367"/>
      <c r="VZX55" s="367"/>
      <c r="VZY55" s="367"/>
      <c r="VZZ55" s="367"/>
      <c r="WAA55" s="367"/>
      <c r="WAB55" s="367"/>
      <c r="WAC55" s="367"/>
      <c r="WAD55" s="367"/>
      <c r="WAE55" s="367"/>
      <c r="WAF55" s="367"/>
      <c r="WAG55" s="367"/>
      <c r="WAH55" s="367"/>
      <c r="WAI55" s="367"/>
      <c r="WAJ55" s="367"/>
      <c r="WAK55" s="367"/>
      <c r="WAL55" s="367"/>
      <c r="WAM55" s="367"/>
      <c r="WAN55" s="367"/>
      <c r="WAO55" s="367"/>
      <c r="WAP55" s="367"/>
      <c r="WAQ55" s="367"/>
      <c r="WAR55" s="367"/>
      <c r="WAS55" s="367"/>
      <c r="WAT55" s="367"/>
      <c r="WAU55" s="367"/>
      <c r="WAV55" s="367"/>
      <c r="WAW55" s="367"/>
      <c r="WAX55" s="367"/>
      <c r="WAY55" s="367"/>
      <c r="WAZ55" s="367"/>
      <c r="WBA55" s="367"/>
      <c r="WBB55" s="367"/>
      <c r="WBC55" s="367"/>
      <c r="WBD55" s="367"/>
      <c r="WBE55" s="367"/>
      <c r="WBF55" s="367"/>
      <c r="WBG55" s="367"/>
      <c r="WBH55" s="367"/>
      <c r="WBI55" s="367"/>
      <c r="WBJ55" s="367"/>
      <c r="WBK55" s="367"/>
      <c r="WBL55" s="367"/>
      <c r="WBM55" s="367"/>
      <c r="WBN55" s="367"/>
      <c r="WBO55" s="367"/>
      <c r="WBP55" s="367"/>
      <c r="WBQ55" s="367"/>
      <c r="WBR55" s="367"/>
      <c r="WBS55" s="367"/>
      <c r="WBT55" s="367"/>
      <c r="WBU55" s="367"/>
      <c r="WBV55" s="367"/>
      <c r="WBW55" s="367"/>
      <c r="WBX55" s="367"/>
      <c r="WBY55" s="367"/>
      <c r="WBZ55" s="367"/>
      <c r="WCA55" s="367"/>
      <c r="WCB55" s="367"/>
      <c r="WCC55" s="367"/>
      <c r="WCD55" s="367"/>
      <c r="WCE55" s="367"/>
      <c r="WCF55" s="367"/>
      <c r="WCG55" s="367"/>
      <c r="WCH55" s="367"/>
      <c r="WCI55" s="367"/>
      <c r="WCJ55" s="367"/>
      <c r="WCK55" s="367"/>
      <c r="WCL55" s="367"/>
      <c r="WCM55" s="367"/>
      <c r="WCN55" s="367"/>
      <c r="WCO55" s="367"/>
      <c r="WCP55" s="367"/>
      <c r="WCQ55" s="367"/>
      <c r="WCR55" s="367"/>
      <c r="WCS55" s="367"/>
      <c r="WCT55" s="367"/>
      <c r="WCU55" s="367"/>
      <c r="WCV55" s="367"/>
      <c r="WCW55" s="367"/>
      <c r="WCX55" s="367"/>
      <c r="WCY55" s="367"/>
      <c r="WCZ55" s="367"/>
      <c r="WDA55" s="367"/>
      <c r="WDB55" s="367"/>
      <c r="WDC55" s="367"/>
      <c r="WDD55" s="367"/>
      <c r="WDE55" s="367"/>
      <c r="WDF55" s="367"/>
      <c r="WDG55" s="367"/>
      <c r="WDH55" s="367"/>
      <c r="WDI55" s="367"/>
      <c r="WDJ55" s="367"/>
      <c r="WDK55" s="367"/>
      <c r="WDL55" s="367"/>
      <c r="WDM55" s="367"/>
      <c r="WDN55" s="367"/>
      <c r="WDO55" s="367"/>
      <c r="WDP55" s="367"/>
      <c r="WDQ55" s="367"/>
      <c r="WDR55" s="367"/>
      <c r="WDS55" s="367"/>
      <c r="WDT55" s="367"/>
      <c r="WDU55" s="367"/>
      <c r="WDV55" s="367"/>
      <c r="WDW55" s="367"/>
      <c r="WDX55" s="367"/>
      <c r="WDY55" s="367"/>
      <c r="WDZ55" s="367"/>
      <c r="WEA55" s="367"/>
      <c r="WEB55" s="367"/>
      <c r="WEC55" s="367"/>
      <c r="WED55" s="367"/>
      <c r="WEE55" s="367"/>
      <c r="WEF55" s="367"/>
      <c r="WEG55" s="367"/>
      <c r="WEH55" s="367"/>
      <c r="WEI55" s="367"/>
      <c r="WEJ55" s="367"/>
      <c r="WEK55" s="367"/>
      <c r="WEL55" s="367"/>
      <c r="WEM55" s="367"/>
      <c r="WEN55" s="367"/>
      <c r="WEO55" s="367"/>
      <c r="WEP55" s="367"/>
      <c r="WEQ55" s="367"/>
      <c r="WER55" s="367"/>
      <c r="WES55" s="367"/>
      <c r="WET55" s="367"/>
      <c r="WEU55" s="367"/>
      <c r="WEV55" s="367"/>
      <c r="WEW55" s="367"/>
      <c r="WEX55" s="367"/>
      <c r="WEY55" s="367"/>
      <c r="WEZ55" s="367"/>
      <c r="WFA55" s="367"/>
      <c r="WFB55" s="367"/>
      <c r="WFC55" s="367"/>
      <c r="WFD55" s="367"/>
      <c r="WFE55" s="367"/>
      <c r="WFF55" s="367"/>
      <c r="WFG55" s="367"/>
      <c r="WFH55" s="367"/>
      <c r="WFI55" s="367"/>
      <c r="WFJ55" s="367"/>
      <c r="WFK55" s="367"/>
      <c r="WFL55" s="367"/>
      <c r="WFM55" s="367"/>
      <c r="WFN55" s="367"/>
      <c r="WFO55" s="367"/>
      <c r="WFP55" s="367"/>
      <c r="WFQ55" s="367"/>
      <c r="WFR55" s="367"/>
      <c r="WFS55" s="367"/>
      <c r="WFT55" s="367"/>
      <c r="WFU55" s="367"/>
      <c r="WFV55" s="367"/>
      <c r="WFW55" s="367"/>
      <c r="WFX55" s="367"/>
      <c r="WFY55" s="367"/>
      <c r="WFZ55" s="367"/>
      <c r="WGA55" s="367"/>
      <c r="WGB55" s="367"/>
      <c r="WGC55" s="367"/>
      <c r="WGD55" s="367"/>
      <c r="WGE55" s="367"/>
      <c r="WGF55" s="367"/>
      <c r="WGG55" s="367"/>
      <c r="WGH55" s="367"/>
      <c r="WGI55" s="367"/>
      <c r="WGJ55" s="367"/>
      <c r="WGK55" s="367"/>
      <c r="WGL55" s="367"/>
      <c r="WGM55" s="367"/>
      <c r="WGN55" s="367"/>
      <c r="WGO55" s="367"/>
      <c r="WGP55" s="367"/>
      <c r="WGQ55" s="367"/>
      <c r="WGR55" s="367"/>
      <c r="WGS55" s="367"/>
      <c r="WGT55" s="367"/>
      <c r="WGU55" s="367"/>
      <c r="WGV55" s="367"/>
      <c r="WGW55" s="367"/>
      <c r="WGX55" s="367"/>
      <c r="WGY55" s="367"/>
      <c r="WGZ55" s="367"/>
      <c r="WHA55" s="367"/>
      <c r="WHB55" s="367"/>
      <c r="WHC55" s="367"/>
      <c r="WHD55" s="367"/>
      <c r="WHE55" s="367"/>
      <c r="WHF55" s="367"/>
      <c r="WHG55" s="367"/>
      <c r="WHH55" s="367"/>
      <c r="WHI55" s="367"/>
      <c r="WHJ55" s="367"/>
      <c r="WHK55" s="367"/>
      <c r="WHL55" s="367"/>
      <c r="WHM55" s="367"/>
      <c r="WHN55" s="367"/>
      <c r="WHO55" s="367"/>
      <c r="WHP55" s="367"/>
      <c r="WHQ55" s="367"/>
      <c r="WHR55" s="367"/>
      <c r="WHS55" s="367"/>
      <c r="WHT55" s="367"/>
      <c r="WHU55" s="367"/>
      <c r="WHV55" s="367"/>
      <c r="WHW55" s="367"/>
      <c r="WHX55" s="367"/>
      <c r="WHY55" s="367"/>
      <c r="WHZ55" s="367"/>
      <c r="WIA55" s="367"/>
      <c r="WIB55" s="367"/>
      <c r="WIC55" s="367"/>
      <c r="WID55" s="367"/>
      <c r="WIE55" s="367"/>
      <c r="WIF55" s="367"/>
      <c r="WIG55" s="367"/>
      <c r="WIH55" s="367"/>
      <c r="WII55" s="367"/>
      <c r="WIJ55" s="367"/>
      <c r="WIK55" s="367"/>
      <c r="WIL55" s="367"/>
      <c r="WIM55" s="367"/>
      <c r="WIN55" s="367"/>
      <c r="WIO55" s="367"/>
      <c r="WIP55" s="367"/>
      <c r="WIQ55" s="367"/>
      <c r="WIR55" s="367"/>
      <c r="WIS55" s="367"/>
      <c r="WIT55" s="367"/>
      <c r="WIU55" s="367"/>
      <c r="WIV55" s="367"/>
      <c r="WIW55" s="367"/>
      <c r="WIX55" s="367"/>
      <c r="WIY55" s="367"/>
      <c r="WIZ55" s="367"/>
      <c r="WJA55" s="367"/>
      <c r="WJB55" s="367"/>
      <c r="WJC55" s="367"/>
      <c r="WJD55" s="367"/>
      <c r="WJE55" s="367"/>
      <c r="WJF55" s="367"/>
      <c r="WJG55" s="367"/>
      <c r="WJH55" s="367"/>
      <c r="WJI55" s="367"/>
      <c r="WJJ55" s="367"/>
      <c r="WJK55" s="367"/>
      <c r="WJL55" s="367"/>
      <c r="WJM55" s="367"/>
      <c r="WJN55" s="367"/>
      <c r="WJO55" s="367"/>
      <c r="WJP55" s="367"/>
      <c r="WJQ55" s="367"/>
      <c r="WJR55" s="367"/>
      <c r="WJS55" s="367"/>
      <c r="WJT55" s="367"/>
      <c r="WJU55" s="367"/>
      <c r="WJV55" s="367"/>
      <c r="WJW55" s="367"/>
      <c r="WJX55" s="367"/>
      <c r="WJY55" s="367"/>
      <c r="WJZ55" s="367"/>
      <c r="WKA55" s="367"/>
      <c r="WKB55" s="367"/>
      <c r="WKC55" s="367"/>
      <c r="WKD55" s="367"/>
      <c r="WKE55" s="367"/>
      <c r="WKF55" s="367"/>
      <c r="WKG55" s="367"/>
      <c r="WKH55" s="367"/>
      <c r="WKI55" s="367"/>
      <c r="WKJ55" s="367"/>
      <c r="WKK55" s="367"/>
      <c r="WKL55" s="367"/>
      <c r="WKM55" s="367"/>
      <c r="WKN55" s="367"/>
      <c r="WKO55" s="367"/>
      <c r="WKP55" s="367"/>
      <c r="WKQ55" s="367"/>
      <c r="WKR55" s="367"/>
      <c r="WKS55" s="367"/>
      <c r="WKT55" s="367"/>
      <c r="WKU55" s="367"/>
      <c r="WKV55" s="367"/>
      <c r="WKW55" s="367"/>
      <c r="WKX55" s="367"/>
      <c r="WKY55" s="367"/>
      <c r="WKZ55" s="367"/>
      <c r="WLA55" s="367"/>
      <c r="WLB55" s="367"/>
      <c r="WLC55" s="367"/>
      <c r="WLD55" s="367"/>
      <c r="WLE55" s="367"/>
      <c r="WLF55" s="367"/>
      <c r="WLG55" s="367"/>
      <c r="WLH55" s="367"/>
      <c r="WLI55" s="367"/>
      <c r="WLJ55" s="367"/>
      <c r="WLK55" s="367"/>
      <c r="WLL55" s="367"/>
      <c r="WLM55" s="367"/>
      <c r="WLN55" s="367"/>
      <c r="WLO55" s="367"/>
      <c r="WLP55" s="367"/>
      <c r="WLQ55" s="367"/>
      <c r="WLR55" s="367"/>
      <c r="WLS55" s="367"/>
      <c r="WLT55" s="367"/>
      <c r="WLU55" s="367"/>
      <c r="WLV55" s="367"/>
      <c r="WLW55" s="367"/>
      <c r="WLX55" s="367"/>
      <c r="WLY55" s="367"/>
      <c r="WLZ55" s="367"/>
      <c r="WMA55" s="367"/>
      <c r="WMB55" s="367"/>
      <c r="WMC55" s="367"/>
      <c r="WMD55" s="367"/>
      <c r="WME55" s="367"/>
      <c r="WMF55" s="367"/>
      <c r="WMG55" s="367"/>
      <c r="WMH55" s="367"/>
      <c r="WMI55" s="367"/>
      <c r="WMJ55" s="367"/>
      <c r="WMK55" s="367"/>
      <c r="WML55" s="367"/>
      <c r="WMM55" s="367"/>
      <c r="WMN55" s="367"/>
      <c r="WMO55" s="367"/>
      <c r="WMP55" s="367"/>
      <c r="WMQ55" s="367"/>
      <c r="WMR55" s="367"/>
      <c r="WMS55" s="367"/>
      <c r="WMT55" s="367"/>
      <c r="WMU55" s="367"/>
      <c r="WMV55" s="367"/>
      <c r="WMW55" s="367"/>
      <c r="WMX55" s="367"/>
      <c r="WMY55" s="367"/>
      <c r="WMZ55" s="367"/>
      <c r="WNA55" s="367"/>
      <c r="WNB55" s="367"/>
      <c r="WNC55" s="367"/>
      <c r="WND55" s="367"/>
      <c r="WNE55" s="367"/>
      <c r="WNF55" s="367"/>
      <c r="WNG55" s="367"/>
      <c r="WNH55" s="367"/>
      <c r="WNI55" s="367"/>
      <c r="WNJ55" s="367"/>
      <c r="WNK55" s="367"/>
      <c r="WNL55" s="367"/>
      <c r="WNM55" s="367"/>
      <c r="WNN55" s="367"/>
      <c r="WNO55" s="367"/>
      <c r="WNP55" s="367"/>
      <c r="WNQ55" s="367"/>
      <c r="WNR55" s="367"/>
      <c r="WNS55" s="367"/>
      <c r="WNT55" s="367"/>
      <c r="WNU55" s="367"/>
      <c r="WNV55" s="367"/>
      <c r="WNW55" s="367"/>
      <c r="WNX55" s="367"/>
      <c r="WNY55" s="367"/>
      <c r="WNZ55" s="367"/>
      <c r="WOA55" s="367"/>
      <c r="WOB55" s="367"/>
      <c r="WOC55" s="367"/>
      <c r="WOD55" s="367"/>
      <c r="WOE55" s="367"/>
      <c r="WOF55" s="367"/>
      <c r="WOG55" s="367"/>
      <c r="WOH55" s="367"/>
      <c r="WOI55" s="367"/>
      <c r="WOJ55" s="367"/>
      <c r="WOK55" s="367"/>
      <c r="WOL55" s="367"/>
      <c r="WOM55" s="367"/>
      <c r="WON55" s="367"/>
      <c r="WOO55" s="367"/>
      <c r="WOP55" s="367"/>
      <c r="WOQ55" s="367"/>
      <c r="WOR55" s="367"/>
      <c r="WOS55" s="367"/>
      <c r="WOT55" s="367"/>
      <c r="WOU55" s="367"/>
      <c r="WOV55" s="367"/>
      <c r="WOW55" s="367"/>
      <c r="WOX55" s="367"/>
      <c r="WOY55" s="367"/>
      <c r="WOZ55" s="367"/>
      <c r="WPA55" s="367"/>
      <c r="WPB55" s="367"/>
      <c r="WPC55" s="367"/>
      <c r="WPD55" s="367"/>
      <c r="WPE55" s="367"/>
      <c r="WPF55" s="367"/>
      <c r="WPG55" s="367"/>
      <c r="WPH55" s="367"/>
      <c r="WPI55" s="367"/>
      <c r="WPJ55" s="367"/>
      <c r="WPK55" s="367"/>
      <c r="WPL55" s="367"/>
      <c r="WPM55" s="367"/>
      <c r="WPN55" s="367"/>
      <c r="WPO55" s="367"/>
      <c r="WPP55" s="367"/>
      <c r="WPQ55" s="367"/>
      <c r="WPR55" s="367"/>
      <c r="WPS55" s="367"/>
      <c r="WPT55" s="367"/>
      <c r="WPU55" s="367"/>
      <c r="WPV55" s="367"/>
      <c r="WPW55" s="367"/>
      <c r="WPX55" s="367"/>
      <c r="WPY55" s="367"/>
      <c r="WPZ55" s="367"/>
      <c r="WQA55" s="367"/>
      <c r="WQB55" s="367"/>
      <c r="WQC55" s="367"/>
      <c r="WQD55" s="367"/>
      <c r="WQE55" s="367"/>
      <c r="WQF55" s="367"/>
      <c r="WQG55" s="367"/>
      <c r="WQH55" s="367"/>
      <c r="WQI55" s="367"/>
      <c r="WQJ55" s="367"/>
      <c r="WQK55" s="367"/>
      <c r="WQL55" s="367"/>
      <c r="WQM55" s="367"/>
      <c r="WQN55" s="367"/>
      <c r="WQO55" s="367"/>
      <c r="WQP55" s="367"/>
      <c r="WQQ55" s="367"/>
      <c r="WQR55" s="367"/>
      <c r="WQS55" s="367"/>
      <c r="WQT55" s="367"/>
      <c r="WQU55" s="367"/>
      <c r="WQV55" s="367"/>
      <c r="WQW55" s="367"/>
      <c r="WQX55" s="367"/>
      <c r="WQY55" s="367"/>
      <c r="WQZ55" s="367"/>
      <c r="WRA55" s="367"/>
      <c r="WRB55" s="367"/>
      <c r="WRC55" s="367"/>
      <c r="WRD55" s="367"/>
      <c r="WRE55" s="367"/>
      <c r="WRF55" s="367"/>
      <c r="WRG55" s="367"/>
      <c r="WRH55" s="367"/>
      <c r="WRI55" s="367"/>
      <c r="WRJ55" s="367"/>
      <c r="WRK55" s="367"/>
      <c r="WRL55" s="367"/>
      <c r="WRM55" s="367"/>
      <c r="WRN55" s="367"/>
      <c r="WRO55" s="367"/>
      <c r="WRP55" s="367"/>
      <c r="WRQ55" s="367"/>
      <c r="WRR55" s="367"/>
      <c r="WRS55" s="367"/>
      <c r="WRT55" s="367"/>
      <c r="WRU55" s="367"/>
      <c r="WRV55" s="367"/>
      <c r="WRW55" s="367"/>
      <c r="WRX55" s="367"/>
      <c r="WRY55" s="367"/>
      <c r="WRZ55" s="367"/>
      <c r="WSA55" s="367"/>
      <c r="WSB55" s="367"/>
      <c r="WSC55" s="367"/>
      <c r="WSD55" s="367"/>
      <c r="WSE55" s="367"/>
      <c r="WSF55" s="367"/>
      <c r="WSG55" s="367"/>
      <c r="WSH55" s="367"/>
      <c r="WSI55" s="367"/>
      <c r="WSJ55" s="367"/>
      <c r="WSK55" s="367"/>
      <c r="WSL55" s="367"/>
      <c r="WSM55" s="367"/>
      <c r="WSN55" s="367"/>
      <c r="WSO55" s="367"/>
      <c r="WSP55" s="367"/>
      <c r="WSQ55" s="367"/>
      <c r="WSR55" s="367"/>
      <c r="WSS55" s="367"/>
      <c r="WST55" s="367"/>
      <c r="WSU55" s="367"/>
      <c r="WSV55" s="367"/>
      <c r="WSW55" s="367"/>
      <c r="WSX55" s="367"/>
      <c r="WSY55" s="367"/>
      <c r="WSZ55" s="367"/>
      <c r="WTA55" s="367"/>
      <c r="WTB55" s="367"/>
      <c r="WTC55" s="367"/>
      <c r="WTD55" s="367"/>
      <c r="WTE55" s="367"/>
      <c r="WTF55" s="367"/>
      <c r="WTG55" s="367"/>
      <c r="WTH55" s="367"/>
      <c r="WTI55" s="367"/>
      <c r="WTJ55" s="367"/>
      <c r="WTK55" s="367"/>
      <c r="WTL55" s="367"/>
      <c r="WTM55" s="367"/>
      <c r="WTN55" s="367"/>
      <c r="WTO55" s="367"/>
      <c r="WTP55" s="367"/>
      <c r="WTQ55" s="367"/>
      <c r="WTR55" s="367"/>
      <c r="WTS55" s="367"/>
      <c r="WTT55" s="367"/>
      <c r="WTU55" s="367"/>
      <c r="WTV55" s="367"/>
      <c r="WTW55" s="367"/>
      <c r="WTX55" s="367"/>
      <c r="WTY55" s="367"/>
      <c r="WTZ55" s="367"/>
      <c r="WUA55" s="367"/>
      <c r="WUB55" s="367"/>
      <c r="WUC55" s="367"/>
      <c r="WUD55" s="367"/>
      <c r="WUE55" s="367"/>
      <c r="WUF55" s="367"/>
      <c r="WUG55" s="367"/>
      <c r="WUH55" s="367"/>
      <c r="WUI55" s="367"/>
      <c r="WUJ55" s="367"/>
      <c r="WUK55" s="367"/>
      <c r="WUL55" s="367"/>
      <c r="WUM55" s="367"/>
      <c r="WUN55" s="367"/>
      <c r="WUO55" s="367"/>
      <c r="WUP55" s="367"/>
      <c r="WUQ55" s="367"/>
      <c r="WUR55" s="367"/>
      <c r="WUS55" s="367"/>
      <c r="WUT55" s="367"/>
      <c r="WUU55" s="367"/>
      <c r="WUV55" s="367"/>
      <c r="WUW55" s="367"/>
      <c r="WUX55" s="367"/>
      <c r="WUY55" s="367"/>
      <c r="WUZ55" s="367"/>
      <c r="WVA55" s="367"/>
      <c r="WVB55" s="367"/>
      <c r="WVC55" s="367"/>
      <c r="WVD55" s="367"/>
      <c r="WVE55" s="367"/>
      <c r="WVF55" s="367"/>
      <c r="WVG55" s="367"/>
      <c r="WVH55" s="367"/>
      <c r="WVI55" s="367"/>
      <c r="WVJ55" s="367"/>
      <c r="WVK55" s="367"/>
      <c r="WVL55" s="367"/>
      <c r="WVM55" s="367"/>
      <c r="WVN55" s="367"/>
      <c r="WVO55" s="367"/>
      <c r="WVP55" s="367"/>
      <c r="WVQ55" s="367"/>
      <c r="WVR55" s="367"/>
      <c r="WVS55" s="367"/>
      <c r="WVT55" s="367"/>
      <c r="WVU55" s="367"/>
      <c r="WVV55" s="367"/>
      <c r="WVW55" s="367"/>
      <c r="WVX55" s="367"/>
      <c r="WVY55" s="367"/>
      <c r="WVZ55" s="367"/>
      <c r="WWA55" s="367"/>
      <c r="WWB55" s="367"/>
      <c r="WWC55" s="367"/>
      <c r="WWD55" s="367"/>
      <c r="WWE55" s="367"/>
      <c r="WWF55" s="367"/>
      <c r="WWG55" s="367"/>
      <c r="WWH55" s="367"/>
      <c r="WWI55" s="367"/>
      <c r="WWJ55" s="367"/>
      <c r="WWK55" s="367"/>
      <c r="WWL55" s="367"/>
      <c r="WWM55" s="367"/>
      <c r="WWN55" s="367"/>
      <c r="WWO55" s="367"/>
      <c r="WWP55" s="367"/>
      <c r="WWQ55" s="367"/>
      <c r="WWR55" s="367"/>
      <c r="WWS55" s="367"/>
      <c r="WWT55" s="367"/>
      <c r="WWU55" s="367"/>
      <c r="WWV55" s="367"/>
      <c r="WWW55" s="367"/>
      <c r="WWX55" s="367"/>
      <c r="WWY55" s="367"/>
      <c r="WWZ55" s="367"/>
      <c r="WXA55" s="367"/>
      <c r="WXB55" s="367"/>
      <c r="WXC55" s="367"/>
      <c r="WXD55" s="367"/>
      <c r="WXE55" s="367"/>
      <c r="WXF55" s="367"/>
      <c r="WXG55" s="367"/>
      <c r="WXH55" s="367"/>
      <c r="WXI55" s="367"/>
      <c r="WXJ55" s="367"/>
      <c r="WXK55" s="367"/>
      <c r="WXL55" s="367"/>
      <c r="WXM55" s="367"/>
      <c r="WXN55" s="367"/>
      <c r="WXO55" s="367"/>
      <c r="WXP55" s="367"/>
      <c r="WXQ55" s="367"/>
      <c r="WXR55" s="367"/>
      <c r="WXS55" s="367"/>
      <c r="WXT55" s="367"/>
      <c r="WXU55" s="367"/>
      <c r="WXV55" s="367"/>
      <c r="WXW55" s="367"/>
      <c r="WXX55" s="367"/>
      <c r="WXY55" s="367"/>
      <c r="WXZ55" s="367"/>
      <c r="WYA55" s="367"/>
      <c r="WYB55" s="367"/>
      <c r="WYC55" s="367"/>
      <c r="WYD55" s="367"/>
      <c r="WYE55" s="367"/>
      <c r="WYF55" s="367"/>
      <c r="WYG55" s="367"/>
      <c r="WYH55" s="367"/>
      <c r="WYI55" s="367"/>
      <c r="WYJ55" s="367"/>
      <c r="WYK55" s="367"/>
      <c r="WYL55" s="367"/>
      <c r="WYM55" s="367"/>
      <c r="WYN55" s="367"/>
      <c r="WYO55" s="367"/>
      <c r="WYP55" s="367"/>
      <c r="WYQ55" s="367"/>
      <c r="WYR55" s="367"/>
      <c r="WYS55" s="367"/>
      <c r="WYT55" s="367"/>
      <c r="WYU55" s="367"/>
      <c r="WYV55" s="367"/>
      <c r="WYW55" s="367"/>
      <c r="WYX55" s="367"/>
      <c r="WYY55" s="367"/>
      <c r="WYZ55" s="367"/>
      <c r="WZA55" s="367"/>
      <c r="WZB55" s="367"/>
      <c r="WZC55" s="367"/>
      <c r="WZD55" s="367"/>
      <c r="WZE55" s="367"/>
      <c r="WZF55" s="367"/>
      <c r="WZG55" s="367"/>
      <c r="WZH55" s="367"/>
      <c r="WZI55" s="367"/>
      <c r="WZJ55" s="367"/>
      <c r="WZK55" s="367"/>
      <c r="WZL55" s="367"/>
      <c r="WZM55" s="367"/>
      <c r="WZN55" s="367"/>
      <c r="WZO55" s="367"/>
      <c r="WZP55" s="367"/>
      <c r="WZQ55" s="367"/>
      <c r="WZR55" s="367"/>
      <c r="WZS55" s="367"/>
      <c r="WZT55" s="367"/>
      <c r="WZU55" s="367"/>
      <c r="WZV55" s="367"/>
      <c r="WZW55" s="367"/>
      <c r="WZX55" s="367"/>
      <c r="WZY55" s="367"/>
      <c r="WZZ55" s="367"/>
      <c r="XAA55" s="367"/>
      <c r="XAB55" s="367"/>
      <c r="XAC55" s="367"/>
      <c r="XAD55" s="367"/>
      <c r="XAE55" s="367"/>
      <c r="XAF55" s="367"/>
      <c r="XAG55" s="367"/>
      <c r="XAH55" s="367"/>
      <c r="XAI55" s="367"/>
      <c r="XAJ55" s="367"/>
      <c r="XAK55" s="367"/>
      <c r="XAL55" s="367"/>
      <c r="XAM55" s="367"/>
      <c r="XAN55" s="367"/>
      <c r="XAO55" s="367"/>
      <c r="XAP55" s="367"/>
      <c r="XAQ55" s="367"/>
      <c r="XAR55" s="367"/>
      <c r="XAS55" s="367"/>
      <c r="XAT55" s="367"/>
      <c r="XAU55" s="367"/>
      <c r="XAV55" s="367"/>
      <c r="XAW55" s="367"/>
      <c r="XAX55" s="367"/>
      <c r="XAY55" s="367"/>
      <c r="XAZ55" s="367"/>
      <c r="XBA55" s="367"/>
      <c r="XBB55" s="367"/>
      <c r="XBC55" s="367"/>
      <c r="XBD55" s="367"/>
      <c r="XBE55" s="367"/>
      <c r="XBF55" s="367"/>
      <c r="XBG55" s="367"/>
      <c r="XBH55" s="367"/>
      <c r="XBI55" s="367"/>
      <c r="XBJ55" s="367"/>
      <c r="XBK55" s="367"/>
      <c r="XBL55" s="367"/>
      <c r="XBM55" s="367"/>
      <c r="XBN55" s="367"/>
      <c r="XBO55" s="367"/>
      <c r="XBP55" s="367"/>
      <c r="XBQ55" s="367"/>
      <c r="XBR55" s="367"/>
      <c r="XBS55" s="367"/>
      <c r="XBT55" s="367"/>
      <c r="XBU55" s="367"/>
      <c r="XBV55" s="367"/>
      <c r="XBW55" s="367"/>
      <c r="XBX55" s="367"/>
      <c r="XBY55" s="367"/>
      <c r="XBZ55" s="367"/>
      <c r="XCA55" s="367"/>
      <c r="XCB55" s="367"/>
      <c r="XCC55" s="367"/>
      <c r="XCD55" s="367"/>
      <c r="XCE55" s="367"/>
      <c r="XCF55" s="367"/>
      <c r="XCG55" s="367"/>
      <c r="XCH55" s="367"/>
      <c r="XCI55" s="367"/>
      <c r="XCJ55" s="367"/>
      <c r="XCK55" s="367"/>
      <c r="XCL55" s="367"/>
      <c r="XCM55" s="367"/>
      <c r="XCN55" s="367"/>
      <c r="XCO55" s="367"/>
      <c r="XCP55" s="367"/>
      <c r="XCQ55" s="367"/>
      <c r="XCR55" s="367"/>
      <c r="XCS55" s="367"/>
      <c r="XCT55" s="367"/>
      <c r="XCU55" s="367"/>
      <c r="XCV55" s="367"/>
      <c r="XCW55" s="367"/>
      <c r="XCX55" s="367"/>
      <c r="XCY55" s="367"/>
      <c r="XCZ55" s="367"/>
      <c r="XDA55" s="367"/>
      <c r="XDB55" s="367"/>
      <c r="XDC55" s="367"/>
      <c r="XDD55" s="367"/>
      <c r="XDE55" s="367"/>
      <c r="XDF55" s="367"/>
      <c r="XDG55" s="367"/>
      <c r="XDH55" s="367"/>
      <c r="XDI55" s="367"/>
      <c r="XDJ55" s="367"/>
      <c r="XDK55" s="367"/>
      <c r="XDL55" s="367"/>
      <c r="XDM55" s="367"/>
      <c r="XDN55" s="367"/>
      <c r="XDO55" s="367"/>
      <c r="XDP55" s="367"/>
      <c r="XDQ55" s="367"/>
      <c r="XDR55" s="367"/>
      <c r="XDS55" s="367"/>
      <c r="XDT55" s="367"/>
      <c r="XDU55" s="367"/>
      <c r="XDV55" s="367"/>
      <c r="XDW55" s="367"/>
      <c r="XDX55" s="367"/>
      <c r="XDY55" s="367"/>
      <c r="XDZ55" s="367"/>
      <c r="XEA55" s="367"/>
      <c r="XEB55" s="367"/>
      <c r="XEC55" s="367"/>
      <c r="XED55" s="367"/>
      <c r="XEE55" s="367"/>
      <c r="XEF55" s="367"/>
      <c r="XEG55" s="367"/>
      <c r="XEH55" s="367"/>
      <c r="XEI55" s="367"/>
      <c r="XEJ55" s="367"/>
      <c r="XEK55" s="367"/>
      <c r="XEL55" s="367"/>
      <c r="XEM55" s="367"/>
      <c r="XEN55" s="367"/>
      <c r="XEO55" s="367"/>
      <c r="XEP55" s="367"/>
      <c r="XEQ55" s="367"/>
      <c r="XER55" s="367"/>
      <c r="XES55" s="367"/>
      <c r="XET55" s="367"/>
      <c r="XEU55" s="367"/>
      <c r="XEV55" s="367"/>
      <c r="XEW55" s="367"/>
      <c r="XEX55" s="367"/>
      <c r="XEY55" s="367"/>
      <c r="XEZ55" s="367"/>
      <c r="XFA55" s="367"/>
      <c r="XFB55" s="367"/>
    </row>
    <row r="56" spans="1:16384" s="188" customFormat="1" ht="14.25" customHeight="1" outlineLevel="2" thickBot="1" x14ac:dyDescent="0.25">
      <c r="B56" s="367"/>
      <c r="J56" s="367"/>
    </row>
    <row r="57" spans="1:16384" s="188" customFormat="1" ht="14.25" customHeight="1" outlineLevel="1" thickBot="1" x14ac:dyDescent="0.25">
      <c r="B57" s="367"/>
      <c r="C57" s="441">
        <v>2020</v>
      </c>
      <c r="D57" s="442"/>
      <c r="E57" s="443"/>
      <c r="F57" s="441">
        <v>2021</v>
      </c>
      <c r="G57" s="442"/>
      <c r="H57" s="443"/>
      <c r="I57" s="441">
        <v>2022</v>
      </c>
      <c r="J57" s="442"/>
      <c r="K57" s="443"/>
      <c r="L57" s="441">
        <v>2023</v>
      </c>
      <c r="M57" s="442"/>
      <c r="N57" s="443"/>
      <c r="O57" s="441">
        <v>2024</v>
      </c>
      <c r="P57" s="442"/>
      <c r="Q57" s="443"/>
      <c r="R57" s="441">
        <v>2025</v>
      </c>
      <c r="S57" s="442"/>
      <c r="T57" s="443"/>
      <c r="U57" s="412"/>
      <c r="W57" s="412"/>
      <c r="X57" s="412"/>
      <c r="Y57" s="412"/>
    </row>
    <row r="58" spans="1:16384" s="188" customFormat="1" ht="14.25" customHeight="1" outlineLevel="1" x14ac:dyDescent="0.2">
      <c r="B58" s="393" t="s">
        <v>31</v>
      </c>
      <c r="C58" s="128">
        <v>0</v>
      </c>
      <c r="D58" s="394"/>
      <c r="E58" s="119" t="s">
        <v>6</v>
      </c>
      <c r="F58" s="128">
        <v>0</v>
      </c>
      <c r="G58" s="394"/>
      <c r="H58" s="119" t="s">
        <v>6</v>
      </c>
      <c r="I58" s="128">
        <v>0</v>
      </c>
      <c r="J58" s="394"/>
      <c r="K58" s="119" t="s">
        <v>6</v>
      </c>
      <c r="L58" s="128">
        <v>0</v>
      </c>
      <c r="M58" s="394"/>
      <c r="N58" s="119" t="s">
        <v>6</v>
      </c>
      <c r="O58" s="118">
        <v>0</v>
      </c>
      <c r="P58" s="394"/>
      <c r="Q58" s="119" t="s">
        <v>6</v>
      </c>
      <c r="R58" s="118">
        <v>0</v>
      </c>
      <c r="S58" s="394"/>
      <c r="T58" s="119" t="s">
        <v>6</v>
      </c>
      <c r="U58" s="115"/>
      <c r="W58" s="116"/>
      <c r="X58" s="367"/>
      <c r="Y58" s="115"/>
    </row>
    <row r="59" spans="1:16384" s="188" customFormat="1" ht="14.25" customHeight="1" outlineLevel="1" x14ac:dyDescent="0.2">
      <c r="B59" s="395" t="s">
        <v>67</v>
      </c>
      <c r="C59" s="129">
        <v>0</v>
      </c>
      <c r="D59" s="396"/>
      <c r="E59" s="121" t="s">
        <v>6</v>
      </c>
      <c r="F59" s="129">
        <v>0</v>
      </c>
      <c r="G59" s="396"/>
      <c r="H59" s="121" t="s">
        <v>6</v>
      </c>
      <c r="I59" s="129">
        <v>0</v>
      </c>
      <c r="J59" s="396"/>
      <c r="K59" s="121" t="s">
        <v>6</v>
      </c>
      <c r="L59" s="129">
        <v>0</v>
      </c>
      <c r="M59" s="396"/>
      <c r="N59" s="121" t="s">
        <v>6</v>
      </c>
      <c r="O59" s="120">
        <v>0</v>
      </c>
      <c r="P59" s="396"/>
      <c r="Q59" s="121" t="s">
        <v>6</v>
      </c>
      <c r="R59" s="120">
        <v>0</v>
      </c>
      <c r="S59" s="396"/>
      <c r="T59" s="121" t="s">
        <v>6</v>
      </c>
      <c r="U59" s="115"/>
      <c r="W59" s="116"/>
      <c r="X59" s="367"/>
      <c r="Y59" s="115"/>
    </row>
    <row r="60" spans="1:16384" s="188" customFormat="1" ht="14.25" customHeight="1" outlineLevel="1" x14ac:dyDescent="0.2">
      <c r="B60" s="397" t="s">
        <v>11</v>
      </c>
      <c r="C60" s="129">
        <v>0</v>
      </c>
      <c r="D60" s="396"/>
      <c r="E60" s="121" t="s">
        <v>6</v>
      </c>
      <c r="F60" s="129">
        <v>0</v>
      </c>
      <c r="G60" s="396"/>
      <c r="H60" s="121" t="s">
        <v>6</v>
      </c>
      <c r="I60" s="129">
        <v>0</v>
      </c>
      <c r="J60" s="396"/>
      <c r="K60" s="121" t="s">
        <v>6</v>
      </c>
      <c r="L60" s="129">
        <v>0</v>
      </c>
      <c r="M60" s="396"/>
      <c r="N60" s="121" t="s">
        <v>6</v>
      </c>
      <c r="O60" s="120">
        <v>0</v>
      </c>
      <c r="P60" s="396"/>
      <c r="Q60" s="121" t="s">
        <v>6</v>
      </c>
      <c r="R60" s="120">
        <v>0</v>
      </c>
      <c r="S60" s="396"/>
      <c r="T60" s="121" t="s">
        <v>6</v>
      </c>
      <c r="U60" s="115"/>
      <c r="W60" s="116"/>
      <c r="X60" s="367"/>
      <c r="Y60" s="115"/>
    </row>
    <row r="61" spans="1:16384" s="188" customFormat="1" ht="14.25" customHeight="1" outlineLevel="1" x14ac:dyDescent="0.2">
      <c r="B61" s="397" t="s">
        <v>12</v>
      </c>
      <c r="C61" s="129">
        <v>0</v>
      </c>
      <c r="D61" s="396"/>
      <c r="E61" s="121" t="s">
        <v>6</v>
      </c>
      <c r="F61" s="129">
        <v>0</v>
      </c>
      <c r="G61" s="396"/>
      <c r="H61" s="121" t="s">
        <v>6</v>
      </c>
      <c r="I61" s="129">
        <v>0</v>
      </c>
      <c r="J61" s="396"/>
      <c r="K61" s="121" t="s">
        <v>6</v>
      </c>
      <c r="L61" s="129">
        <v>0</v>
      </c>
      <c r="M61" s="396"/>
      <c r="N61" s="121" t="s">
        <v>6</v>
      </c>
      <c r="O61" s="120">
        <v>0</v>
      </c>
      <c r="P61" s="396"/>
      <c r="Q61" s="121" t="s">
        <v>6</v>
      </c>
      <c r="R61" s="120">
        <v>0</v>
      </c>
      <c r="S61" s="396"/>
      <c r="T61" s="121" t="s">
        <v>6</v>
      </c>
      <c r="U61" s="115"/>
      <c r="W61" s="116"/>
      <c r="X61" s="367"/>
      <c r="Y61" s="115"/>
    </row>
    <row r="62" spans="1:16384" s="188" customFormat="1" ht="14.25" customHeight="1" outlineLevel="1" x14ac:dyDescent="0.2">
      <c r="B62" s="397" t="s">
        <v>13</v>
      </c>
      <c r="C62" s="129">
        <v>0</v>
      </c>
      <c r="D62" s="396"/>
      <c r="E62" s="121" t="s">
        <v>6</v>
      </c>
      <c r="F62" s="129">
        <v>0</v>
      </c>
      <c r="G62" s="396"/>
      <c r="H62" s="121" t="s">
        <v>6</v>
      </c>
      <c r="I62" s="129">
        <v>0</v>
      </c>
      <c r="J62" s="396"/>
      <c r="K62" s="121" t="s">
        <v>6</v>
      </c>
      <c r="L62" s="129">
        <v>0</v>
      </c>
      <c r="M62" s="396"/>
      <c r="N62" s="121" t="s">
        <v>6</v>
      </c>
      <c r="O62" s="120">
        <v>0</v>
      </c>
      <c r="P62" s="396"/>
      <c r="Q62" s="121" t="s">
        <v>6</v>
      </c>
      <c r="R62" s="120">
        <v>0</v>
      </c>
      <c r="S62" s="396"/>
      <c r="T62" s="121" t="s">
        <v>6</v>
      </c>
      <c r="U62" s="115"/>
      <c r="W62" s="116"/>
      <c r="X62" s="367"/>
      <c r="Y62" s="115"/>
    </row>
    <row r="63" spans="1:16384" s="188" customFormat="1" ht="14.25" customHeight="1" outlineLevel="1" thickBot="1" x14ac:dyDescent="0.25">
      <c r="B63" s="398" t="s">
        <v>17</v>
      </c>
      <c r="C63" s="130">
        <v>0</v>
      </c>
      <c r="D63" s="399"/>
      <c r="E63" s="123" t="s">
        <v>6</v>
      </c>
      <c r="F63" s="130">
        <v>0</v>
      </c>
      <c r="G63" s="399"/>
      <c r="H63" s="123" t="s">
        <v>6</v>
      </c>
      <c r="I63" s="130">
        <v>0</v>
      </c>
      <c r="J63" s="399"/>
      <c r="K63" s="123" t="s">
        <v>6</v>
      </c>
      <c r="L63" s="130">
        <v>0</v>
      </c>
      <c r="M63" s="399"/>
      <c r="N63" s="123" t="s">
        <v>6</v>
      </c>
      <c r="O63" s="122">
        <v>0</v>
      </c>
      <c r="P63" s="399"/>
      <c r="Q63" s="123" t="s">
        <v>6</v>
      </c>
      <c r="R63" s="122">
        <v>0</v>
      </c>
      <c r="S63" s="399"/>
      <c r="T63" s="123" t="s">
        <v>6</v>
      </c>
      <c r="U63" s="115"/>
      <c r="W63" s="116"/>
      <c r="X63" s="367"/>
      <c r="Y63" s="115"/>
    </row>
    <row r="64" spans="1:16384" s="188" customFormat="1" ht="14.25" customHeight="1" outlineLevel="1" thickBot="1" x14ac:dyDescent="0.25">
      <c r="B64" s="367"/>
      <c r="C64" s="367"/>
      <c r="D64" s="367"/>
      <c r="E64" s="115"/>
      <c r="F64" s="367"/>
      <c r="G64" s="367"/>
      <c r="H64" s="115"/>
      <c r="I64" s="367"/>
      <c r="J64" s="367"/>
      <c r="K64" s="115"/>
      <c r="L64" s="113"/>
      <c r="M64" s="367"/>
      <c r="N64" s="367"/>
      <c r="O64" s="113"/>
      <c r="P64" s="367"/>
      <c r="Q64" s="367"/>
      <c r="R64" s="113"/>
      <c r="S64" s="367"/>
      <c r="T64" s="367"/>
      <c r="U64" s="115"/>
      <c r="W64" s="367"/>
      <c r="X64" s="367"/>
      <c r="Y64" s="115"/>
    </row>
    <row r="65" spans="2:25" s="188" customFormat="1" ht="14.25" customHeight="1" outlineLevel="1" x14ac:dyDescent="0.2">
      <c r="B65" s="393" t="s">
        <v>32</v>
      </c>
      <c r="C65" s="400">
        <f>ROUND(((($C$42*$C$49)/$C$55)/model!$F$10),4)</f>
        <v>2.5999999999999999E-3</v>
      </c>
      <c r="D65" s="394" t="s">
        <v>8</v>
      </c>
      <c r="E65" s="119" t="s">
        <v>6</v>
      </c>
      <c r="F65" s="400">
        <f>ROUND(((($D$42*$D$49)/$D$55)/model!$F$10),4)</f>
        <v>4.8999999999999998E-3</v>
      </c>
      <c r="G65" s="394" t="s">
        <v>8</v>
      </c>
      <c r="H65" s="119" t="s">
        <v>6</v>
      </c>
      <c r="I65" s="400">
        <f>ROUND(((($E$42*$E$49)/$E$55)/model!$F$10),4)</f>
        <v>7.3000000000000001E-3</v>
      </c>
      <c r="J65" s="394" t="s">
        <v>8</v>
      </c>
      <c r="K65" s="119" t="s">
        <v>6</v>
      </c>
      <c r="L65" s="400">
        <f>ROUND(((($F$42*$F$49)/$F$55)/model!$F$10),4)</f>
        <v>6.8999999999999999E-3</v>
      </c>
      <c r="M65" s="394" t="s">
        <v>8</v>
      </c>
      <c r="N65" s="119" t="s">
        <v>6</v>
      </c>
      <c r="O65" s="400">
        <f>ROUND(((($G$42*$G$49)/$G$55)/model!$F$10),4)</f>
        <v>6.8999999999999999E-3</v>
      </c>
      <c r="P65" s="394" t="s">
        <v>8</v>
      </c>
      <c r="Q65" s="119" t="s">
        <v>6</v>
      </c>
      <c r="R65" s="400">
        <f>ROUND(((($H$42*$H$49)/$H$55)/model!$F$10),4)</f>
        <v>6.8999999999999999E-3</v>
      </c>
      <c r="S65" s="394" t="s">
        <v>8</v>
      </c>
      <c r="T65" s="119" t="s">
        <v>6</v>
      </c>
      <c r="U65" s="115"/>
      <c r="W65" s="413"/>
      <c r="X65" s="367"/>
      <c r="Y65" s="115"/>
    </row>
    <row r="66" spans="2:25" s="188" customFormat="1" ht="14.25" customHeight="1" outlineLevel="1" x14ac:dyDescent="0.2">
      <c r="B66" s="395" t="s">
        <v>68</v>
      </c>
      <c r="C66" s="401">
        <f>ROUND(((($C$42*$C$49)/$C$55)/model!$F$10),4)</f>
        <v>2.5999999999999999E-3</v>
      </c>
      <c r="D66" s="396" t="s">
        <v>8</v>
      </c>
      <c r="E66" s="121" t="s">
        <v>6</v>
      </c>
      <c r="F66" s="401">
        <f>ROUND(((($D$42*$D$49)/$D$55)/model!$F$10),4)</f>
        <v>4.8999999999999998E-3</v>
      </c>
      <c r="G66" s="396" t="s">
        <v>8</v>
      </c>
      <c r="H66" s="121" t="s">
        <v>6</v>
      </c>
      <c r="I66" s="401">
        <f>ROUND(((($E$42*$E$49)/$E$55)/model!$F$10),4)</f>
        <v>7.3000000000000001E-3</v>
      </c>
      <c r="J66" s="396" t="s">
        <v>8</v>
      </c>
      <c r="K66" s="121" t="s">
        <v>6</v>
      </c>
      <c r="L66" s="401">
        <f>ROUND(((($F$42*$F$49)/$F$55)/model!$F$10),4)</f>
        <v>6.8999999999999999E-3</v>
      </c>
      <c r="M66" s="396" t="s">
        <v>8</v>
      </c>
      <c r="N66" s="121" t="s">
        <v>6</v>
      </c>
      <c r="O66" s="401">
        <f>ROUND(((($G$42*$G$49)/$G$55)/model!$F$10),4)</f>
        <v>6.8999999999999999E-3</v>
      </c>
      <c r="P66" s="396" t="s">
        <v>8</v>
      </c>
      <c r="Q66" s="121" t="s">
        <v>6</v>
      </c>
      <c r="R66" s="401">
        <f>ROUND(((($H$42*$H$49)/$H$55)/model!$F$10),4)</f>
        <v>6.8999999999999999E-3</v>
      </c>
      <c r="S66" s="396" t="s">
        <v>8</v>
      </c>
      <c r="T66" s="121" t="s">
        <v>6</v>
      </c>
      <c r="U66" s="115"/>
      <c r="W66" s="413"/>
      <c r="X66" s="367"/>
      <c r="Y66" s="115"/>
    </row>
    <row r="67" spans="2:25" s="188" customFormat="1" ht="14.25" customHeight="1" outlineLevel="1" x14ac:dyDescent="0.2">
      <c r="B67" s="397" t="s">
        <v>14</v>
      </c>
      <c r="C67" s="401">
        <f>ROUND(((($C$42*$C$49)/$C$55)/model!$F$10),4)</f>
        <v>2.5999999999999999E-3</v>
      </c>
      <c r="D67" s="396" t="s">
        <v>8</v>
      </c>
      <c r="E67" s="121" t="s">
        <v>6</v>
      </c>
      <c r="F67" s="401">
        <f>ROUND(((($D$42*$D$49)/$D$55)/model!$F$10),4)</f>
        <v>4.8999999999999998E-3</v>
      </c>
      <c r="G67" s="396" t="s">
        <v>8</v>
      </c>
      <c r="H67" s="121" t="s">
        <v>6</v>
      </c>
      <c r="I67" s="401">
        <f>ROUND(((($E$42*$E$49)/$E$55)/model!$F$10),4)</f>
        <v>7.3000000000000001E-3</v>
      </c>
      <c r="J67" s="396" t="s">
        <v>8</v>
      </c>
      <c r="K67" s="121" t="s">
        <v>6</v>
      </c>
      <c r="L67" s="401">
        <f>ROUND(((($F$42*$F$49)/$F$55)/model!$F$10),4)</f>
        <v>6.8999999999999999E-3</v>
      </c>
      <c r="M67" s="396" t="s">
        <v>8</v>
      </c>
      <c r="N67" s="121" t="s">
        <v>6</v>
      </c>
      <c r="O67" s="401">
        <f>ROUND(((($G$42*$G$49)/$G$55)/model!$F$10),4)</f>
        <v>6.8999999999999999E-3</v>
      </c>
      <c r="P67" s="396" t="s">
        <v>8</v>
      </c>
      <c r="Q67" s="121" t="s">
        <v>6</v>
      </c>
      <c r="R67" s="401">
        <f>ROUND(((($H$42*$H$49)/$H$55)/model!$F$10),4)</f>
        <v>6.8999999999999999E-3</v>
      </c>
      <c r="S67" s="396" t="s">
        <v>8</v>
      </c>
      <c r="T67" s="121" t="s">
        <v>6</v>
      </c>
      <c r="U67" s="115"/>
      <c r="W67" s="413"/>
      <c r="X67" s="367"/>
      <c r="Y67" s="115"/>
    </row>
    <row r="68" spans="2:25" s="188" customFormat="1" ht="14.25" customHeight="1" outlineLevel="1" x14ac:dyDescent="0.2">
      <c r="B68" s="397" t="s">
        <v>15</v>
      </c>
      <c r="C68" s="401">
        <f>ROUND(((($C$42*$C$49)/$C$55)/model!$F$10),4)</f>
        <v>2.5999999999999999E-3</v>
      </c>
      <c r="D68" s="396" t="s">
        <v>8</v>
      </c>
      <c r="E68" s="121" t="s">
        <v>6</v>
      </c>
      <c r="F68" s="401">
        <f>ROUND(((($D$42*$D$49)/$D$55)/model!$F$10),4)</f>
        <v>4.8999999999999998E-3</v>
      </c>
      <c r="G68" s="396" t="s">
        <v>8</v>
      </c>
      <c r="H68" s="121" t="s">
        <v>6</v>
      </c>
      <c r="I68" s="401">
        <f>ROUND(((($E$42*$E$49)/$E$55)/model!$F$10),4)</f>
        <v>7.3000000000000001E-3</v>
      </c>
      <c r="J68" s="396" t="s">
        <v>8</v>
      </c>
      <c r="K68" s="121" t="s">
        <v>6</v>
      </c>
      <c r="L68" s="401">
        <f>ROUND(((($F$42*$F$49)/$F$55)/model!$F$10),4)</f>
        <v>6.8999999999999999E-3</v>
      </c>
      <c r="M68" s="396" t="s">
        <v>8</v>
      </c>
      <c r="N68" s="121" t="s">
        <v>6</v>
      </c>
      <c r="O68" s="401">
        <f>ROUND(((($G$42*$G$49)/$G$55)/model!$F$10),4)</f>
        <v>6.8999999999999999E-3</v>
      </c>
      <c r="P68" s="396" t="s">
        <v>8</v>
      </c>
      <c r="Q68" s="121" t="s">
        <v>6</v>
      </c>
      <c r="R68" s="401">
        <f>ROUND(((($H$42*$H$49)/$H$55)/model!$F$10),4)</f>
        <v>6.8999999999999999E-3</v>
      </c>
      <c r="S68" s="396" t="s">
        <v>8</v>
      </c>
      <c r="T68" s="121" t="s">
        <v>6</v>
      </c>
      <c r="U68" s="115"/>
      <c r="W68" s="413"/>
      <c r="X68" s="367"/>
      <c r="Y68" s="115"/>
    </row>
    <row r="69" spans="2:25" s="188" customFormat="1" ht="14.25" customHeight="1" outlineLevel="1" thickBot="1" x14ac:dyDescent="0.25">
      <c r="B69" s="402" t="s">
        <v>16</v>
      </c>
      <c r="C69" s="403">
        <f>ROUND(((($C$42*$C$49)/$C$55)/model!$F$10),4)</f>
        <v>2.5999999999999999E-3</v>
      </c>
      <c r="D69" s="399" t="s">
        <v>8</v>
      </c>
      <c r="E69" s="123" t="s">
        <v>6</v>
      </c>
      <c r="F69" s="403">
        <f>ROUND(((($D$42*$D$49)/$D$55)/model!$F$10),4)</f>
        <v>4.8999999999999998E-3</v>
      </c>
      <c r="G69" s="399" t="s">
        <v>8</v>
      </c>
      <c r="H69" s="123" t="s">
        <v>6</v>
      </c>
      <c r="I69" s="403">
        <f>ROUND(((($E$42*$E$49)/$E$55)/model!$F$10),4)</f>
        <v>7.3000000000000001E-3</v>
      </c>
      <c r="J69" s="399" t="s">
        <v>8</v>
      </c>
      <c r="K69" s="123" t="s">
        <v>6</v>
      </c>
      <c r="L69" s="403">
        <f>ROUND(((($F$42*$F$49)/$F$55)/model!$F$10),4)</f>
        <v>6.8999999999999999E-3</v>
      </c>
      <c r="M69" s="399" t="s">
        <v>8</v>
      </c>
      <c r="N69" s="123" t="s">
        <v>6</v>
      </c>
      <c r="O69" s="403">
        <f>ROUND(((($G$42*$G$49)/$G$55)/model!$F$10),4)</f>
        <v>6.8999999999999999E-3</v>
      </c>
      <c r="P69" s="399" t="s">
        <v>8</v>
      </c>
      <c r="Q69" s="123" t="s">
        <v>6</v>
      </c>
      <c r="R69" s="403">
        <f>ROUND(((($H$42*$H$49)/$H$55)/model!$F$10),4)</f>
        <v>6.8999999999999999E-3</v>
      </c>
      <c r="S69" s="399" t="s">
        <v>8</v>
      </c>
      <c r="T69" s="123" t="s">
        <v>6</v>
      </c>
      <c r="U69" s="115"/>
      <c r="W69" s="413"/>
      <c r="X69" s="367"/>
      <c r="Y69" s="115"/>
    </row>
    <row r="70" spans="2:25" s="188" customFormat="1" ht="14.25" customHeight="1" outlineLevel="1" thickBot="1" x14ac:dyDescent="0.25">
      <c r="B70" s="414" t="s">
        <v>18</v>
      </c>
      <c r="C70" s="415">
        <f>ROUND((($C$42*$C$48)/$C$54),2)</f>
        <v>0.3</v>
      </c>
      <c r="D70" s="416"/>
      <c r="E70" s="131" t="s">
        <v>6</v>
      </c>
      <c r="F70" s="417">
        <f>ROUND((($D$42*$D$48)/$D$54),2)</f>
        <v>0.56999999999999995</v>
      </c>
      <c r="G70" s="416"/>
      <c r="H70" s="131" t="s">
        <v>6</v>
      </c>
      <c r="I70" s="417">
        <f>ROUND((($E$42*$E$48)/$E$54),2)</f>
        <v>0.85</v>
      </c>
      <c r="J70" s="416"/>
      <c r="K70" s="131" t="s">
        <v>6</v>
      </c>
      <c r="L70" s="417">
        <f>ROUND((($F$42*$F$48)/$F$54),2)</f>
        <v>0.8</v>
      </c>
      <c r="M70" s="416"/>
      <c r="N70" s="131" t="s">
        <v>6</v>
      </c>
      <c r="O70" s="417">
        <f>ROUND((($G$42*$G$48)/$G$54),2)</f>
        <v>0.8</v>
      </c>
      <c r="P70" s="416"/>
      <c r="Q70" s="131" t="s">
        <v>6</v>
      </c>
      <c r="R70" s="417">
        <f>ROUND((($H$42*$H$48)/$H$54),2)</f>
        <v>0.8</v>
      </c>
      <c r="S70" s="416"/>
      <c r="T70" s="131" t="s">
        <v>6</v>
      </c>
      <c r="U70" s="115"/>
      <c r="W70" s="113"/>
      <c r="X70" s="367"/>
      <c r="Y70" s="115"/>
    </row>
    <row r="71" spans="2:25" s="188" customFormat="1" ht="14.25" customHeight="1" outlineLevel="1" x14ac:dyDescent="0.2">
      <c r="B71" s="404" t="s">
        <v>19</v>
      </c>
      <c r="C71" s="405">
        <f>ROUND((($C$42*$C$47)/$C$53),2)</f>
        <v>0.78</v>
      </c>
      <c r="D71" s="394"/>
      <c r="E71" s="119" t="s">
        <v>6</v>
      </c>
      <c r="F71" s="405">
        <f>ROUND((($D$42*$D$47)/$D$53),2)</f>
        <v>1.47</v>
      </c>
      <c r="G71" s="394"/>
      <c r="H71" s="119" t="s">
        <v>6</v>
      </c>
      <c r="I71" s="405">
        <f>ROUND((($E$42*$E$47)/$E$53),2)</f>
        <v>2.1800000000000002</v>
      </c>
      <c r="J71" s="394"/>
      <c r="K71" s="119" t="s">
        <v>6</v>
      </c>
      <c r="L71" s="405">
        <f>ROUND((($F$42*$F$47)/$F$53),2)</f>
        <v>2.06</v>
      </c>
      <c r="M71" s="394"/>
      <c r="N71" s="119" t="s">
        <v>6</v>
      </c>
      <c r="O71" s="405">
        <f>ROUND((($G$42*$G$47)/$G$53),2)</f>
        <v>2.0499999999999998</v>
      </c>
      <c r="P71" s="394"/>
      <c r="Q71" s="119" t="s">
        <v>6</v>
      </c>
      <c r="R71" s="405">
        <f>ROUND((($H$42*$H$47)/$H$53),2)</f>
        <v>2.0499999999999998</v>
      </c>
      <c r="S71" s="394"/>
      <c r="T71" s="119" t="s">
        <v>6</v>
      </c>
      <c r="U71" s="115"/>
      <c r="W71" s="390"/>
      <c r="X71" s="367"/>
      <c r="Y71" s="115"/>
    </row>
    <row r="72" spans="2:25" s="188" customFormat="1" ht="14.25" customHeight="1" outlineLevel="1" thickBot="1" x14ac:dyDescent="0.25">
      <c r="B72" s="402" t="s">
        <v>20</v>
      </c>
      <c r="C72" s="407">
        <f>ROUND((($C$42*$C$47)/$C$53),2)</f>
        <v>0.78</v>
      </c>
      <c r="D72" s="399"/>
      <c r="E72" s="123" t="s">
        <v>6</v>
      </c>
      <c r="F72" s="407">
        <f>ROUND((($D$42*$D$47)/$D$53),2)</f>
        <v>1.47</v>
      </c>
      <c r="G72" s="399"/>
      <c r="H72" s="123" t="s">
        <v>6</v>
      </c>
      <c r="I72" s="407">
        <f>ROUND((($E$42*$E$47)/$E$53),2)</f>
        <v>2.1800000000000002</v>
      </c>
      <c r="J72" s="399"/>
      <c r="K72" s="123" t="s">
        <v>6</v>
      </c>
      <c r="L72" s="407">
        <f>ROUND((($F$42*$F$47)/$F$53),2)</f>
        <v>2.06</v>
      </c>
      <c r="M72" s="399"/>
      <c r="N72" s="123" t="s">
        <v>6</v>
      </c>
      <c r="O72" s="407">
        <f>ROUND((($G$42*$G$47)/$G$53),2)</f>
        <v>2.0499999999999998</v>
      </c>
      <c r="P72" s="399"/>
      <c r="Q72" s="123" t="s">
        <v>6</v>
      </c>
      <c r="R72" s="407">
        <f>ROUND((($H$42*$H$47)/$H$53),2)</f>
        <v>2.0499999999999998</v>
      </c>
      <c r="S72" s="399"/>
      <c r="T72" s="123" t="s">
        <v>6</v>
      </c>
      <c r="U72" s="115"/>
      <c r="W72" s="390"/>
      <c r="X72" s="367"/>
      <c r="Y72" s="115"/>
    </row>
    <row r="74" spans="2:25" s="145" customFormat="1" ht="14.25" customHeight="1" x14ac:dyDescent="0.2">
      <c r="B74" s="147" t="s">
        <v>27</v>
      </c>
    </row>
    <row r="75" spans="2:25" ht="14.25" customHeight="1" outlineLevel="1" thickBot="1" x14ac:dyDescent="0.25">
      <c r="B75" s="148"/>
    </row>
    <row r="76" spans="2:25" ht="14.25" customHeight="1" outlineLevel="1" thickBot="1" x14ac:dyDescent="0.25">
      <c r="C76" s="444">
        <v>2020</v>
      </c>
      <c r="D76" s="445"/>
      <c r="E76" s="446"/>
      <c r="F76" s="441">
        <v>2021</v>
      </c>
      <c r="G76" s="442"/>
      <c r="H76" s="443"/>
      <c r="I76" s="441">
        <v>2022</v>
      </c>
      <c r="J76" s="442"/>
      <c r="K76" s="443"/>
      <c r="L76" s="441">
        <v>2023</v>
      </c>
      <c r="M76" s="442"/>
      <c r="N76" s="443"/>
      <c r="O76" s="441">
        <v>2024</v>
      </c>
      <c r="P76" s="442"/>
      <c r="Q76" s="443"/>
      <c r="R76" s="441">
        <v>2025</v>
      </c>
      <c r="S76" s="442"/>
      <c r="T76" s="443"/>
    </row>
    <row r="77" spans="2:25" ht="14.25" customHeight="1" outlineLevel="1" x14ac:dyDescent="0.2">
      <c r="B77" s="418" t="s">
        <v>31</v>
      </c>
      <c r="C77" s="132" t="str">
        <f>IF(C23=0,"N/A",(C58-C23)/C23)</f>
        <v>N/A</v>
      </c>
      <c r="D77" s="419"/>
      <c r="E77" s="420"/>
      <c r="F77" s="132" t="str">
        <f t="shared" ref="F77:F82" si="0">IF(F23=0,"N/A",(F58-F23)/F23)</f>
        <v>N/A</v>
      </c>
      <c r="G77" s="419"/>
      <c r="H77" s="217"/>
      <c r="I77" s="132" t="str">
        <f t="shared" ref="I77:I82" si="1">IF(I23=0,"N/A",(I58-I23)/I23)</f>
        <v>N/A</v>
      </c>
      <c r="J77" s="419"/>
      <c r="K77" s="217"/>
      <c r="L77" s="132" t="str">
        <f t="shared" ref="L77:L82" si="2">IF(L23=0,"N/A",(L58-L23)/L23)</f>
        <v>N/A</v>
      </c>
      <c r="M77" s="419"/>
      <c r="N77" s="217"/>
      <c r="O77" s="132" t="str">
        <f t="shared" ref="O77:O82" si="3">IF(O23=0,"N/A",(O58-O23)/O23)</f>
        <v>N/A</v>
      </c>
      <c r="P77" s="419"/>
      <c r="Q77" s="217"/>
      <c r="R77" s="132" t="str">
        <f t="shared" ref="R77:R82" si="4">IF(R23=0,"N/A",(R58-R23)/R23)</f>
        <v>N/A</v>
      </c>
      <c r="S77" s="419"/>
      <c r="T77" s="217"/>
    </row>
    <row r="78" spans="2:25" ht="14.25" customHeight="1" outlineLevel="1" x14ac:dyDescent="0.2">
      <c r="B78" s="421" t="s">
        <v>67</v>
      </c>
      <c r="C78" s="133" t="str">
        <f t="shared" ref="C78:C82" si="5">IF(C24=0,"N/A",(C59-C24)/C24)</f>
        <v>N/A</v>
      </c>
      <c r="D78" s="114"/>
      <c r="E78" s="204"/>
      <c r="F78" s="133" t="str">
        <f t="shared" si="0"/>
        <v>N/A</v>
      </c>
      <c r="G78" s="114"/>
      <c r="H78" s="218"/>
      <c r="I78" s="133" t="str">
        <f t="shared" si="1"/>
        <v>N/A</v>
      </c>
      <c r="J78" s="114"/>
      <c r="K78" s="218"/>
      <c r="L78" s="133" t="str">
        <f t="shared" si="2"/>
        <v>N/A</v>
      </c>
      <c r="M78" s="114"/>
      <c r="N78" s="218"/>
      <c r="O78" s="133" t="str">
        <f t="shared" si="3"/>
        <v>N/A</v>
      </c>
      <c r="P78" s="114"/>
      <c r="Q78" s="218"/>
      <c r="R78" s="133" t="str">
        <f t="shared" si="4"/>
        <v>N/A</v>
      </c>
      <c r="S78" s="114"/>
      <c r="T78" s="218"/>
    </row>
    <row r="79" spans="2:25" ht="14.25" customHeight="1" outlineLevel="1" x14ac:dyDescent="0.2">
      <c r="B79" s="422" t="s">
        <v>11</v>
      </c>
      <c r="C79" s="133" t="str">
        <f t="shared" si="5"/>
        <v>N/A</v>
      </c>
      <c r="D79" s="114"/>
      <c r="E79" s="204"/>
      <c r="F79" s="133" t="str">
        <f t="shared" si="0"/>
        <v>N/A</v>
      </c>
      <c r="G79" s="114"/>
      <c r="H79" s="218"/>
      <c r="I79" s="133" t="str">
        <f t="shared" si="1"/>
        <v>N/A</v>
      </c>
      <c r="J79" s="114"/>
      <c r="K79" s="218"/>
      <c r="L79" s="133" t="str">
        <f t="shared" si="2"/>
        <v>N/A</v>
      </c>
      <c r="M79" s="114"/>
      <c r="N79" s="218"/>
      <c r="O79" s="133" t="str">
        <f t="shared" si="3"/>
        <v>N/A</v>
      </c>
      <c r="P79" s="114"/>
      <c r="Q79" s="218"/>
      <c r="R79" s="133" t="str">
        <f t="shared" si="4"/>
        <v>N/A</v>
      </c>
      <c r="S79" s="114"/>
      <c r="T79" s="218"/>
    </row>
    <row r="80" spans="2:25" ht="14.25" customHeight="1" outlineLevel="1" x14ac:dyDescent="0.2">
      <c r="B80" s="422" t="s">
        <v>12</v>
      </c>
      <c r="C80" s="133" t="str">
        <f t="shared" si="5"/>
        <v>N/A</v>
      </c>
      <c r="D80" s="114"/>
      <c r="E80" s="204"/>
      <c r="F80" s="133" t="str">
        <f t="shared" si="0"/>
        <v>N/A</v>
      </c>
      <c r="G80" s="114"/>
      <c r="H80" s="218"/>
      <c r="I80" s="133" t="str">
        <f t="shared" si="1"/>
        <v>N/A</v>
      </c>
      <c r="J80" s="114"/>
      <c r="K80" s="218"/>
      <c r="L80" s="133" t="str">
        <f t="shared" si="2"/>
        <v>N/A</v>
      </c>
      <c r="M80" s="114"/>
      <c r="N80" s="218"/>
      <c r="O80" s="133" t="str">
        <f t="shared" si="3"/>
        <v>N/A</v>
      </c>
      <c r="P80" s="114"/>
      <c r="Q80" s="218"/>
      <c r="R80" s="133" t="str">
        <f t="shared" si="4"/>
        <v>N/A</v>
      </c>
      <c r="S80" s="114"/>
      <c r="T80" s="218"/>
    </row>
    <row r="81" spans="2:20" ht="14.25" customHeight="1" outlineLevel="1" x14ac:dyDescent="0.2">
      <c r="B81" s="422" t="s">
        <v>13</v>
      </c>
      <c r="C81" s="133" t="str">
        <f t="shared" si="5"/>
        <v>N/A</v>
      </c>
      <c r="D81" s="114"/>
      <c r="E81" s="204"/>
      <c r="F81" s="133" t="str">
        <f t="shared" si="0"/>
        <v>N/A</v>
      </c>
      <c r="G81" s="114"/>
      <c r="H81" s="218"/>
      <c r="I81" s="133" t="str">
        <f t="shared" si="1"/>
        <v>N/A</v>
      </c>
      <c r="J81" s="114"/>
      <c r="K81" s="218"/>
      <c r="L81" s="133" t="str">
        <f t="shared" si="2"/>
        <v>N/A</v>
      </c>
      <c r="M81" s="114"/>
      <c r="N81" s="218"/>
      <c r="O81" s="133" t="str">
        <f t="shared" si="3"/>
        <v>N/A</v>
      </c>
      <c r="P81" s="114"/>
      <c r="Q81" s="218"/>
      <c r="R81" s="133" t="str">
        <f t="shared" si="4"/>
        <v>N/A</v>
      </c>
      <c r="S81" s="114"/>
      <c r="T81" s="218"/>
    </row>
    <row r="82" spans="2:20" ht="14.25" customHeight="1" outlineLevel="1" thickBot="1" x14ac:dyDescent="0.25">
      <c r="B82" s="423" t="s">
        <v>17</v>
      </c>
      <c r="C82" s="134" t="str">
        <f t="shared" si="5"/>
        <v>N/A</v>
      </c>
      <c r="D82" s="424"/>
      <c r="E82" s="425"/>
      <c r="F82" s="134" t="str">
        <f t="shared" si="0"/>
        <v>N/A</v>
      </c>
      <c r="G82" s="424"/>
      <c r="H82" s="219"/>
      <c r="I82" s="134" t="str">
        <f t="shared" si="1"/>
        <v>N/A</v>
      </c>
      <c r="J82" s="424"/>
      <c r="K82" s="219"/>
      <c r="L82" s="134" t="str">
        <f t="shared" si="2"/>
        <v>N/A</v>
      </c>
      <c r="M82" s="424"/>
      <c r="N82" s="219"/>
      <c r="O82" s="134" t="str">
        <f t="shared" si="3"/>
        <v>N/A</v>
      </c>
      <c r="P82" s="424"/>
      <c r="Q82" s="219"/>
      <c r="R82" s="134" t="str">
        <f t="shared" si="4"/>
        <v>N/A</v>
      </c>
      <c r="S82" s="424"/>
      <c r="T82" s="219"/>
    </row>
    <row r="83" spans="2:20" ht="14.25" customHeight="1" outlineLevel="1" thickBot="1" x14ac:dyDescent="0.25">
      <c r="B83" s="367"/>
      <c r="C83" s="117"/>
      <c r="F83" s="117"/>
      <c r="I83" s="117"/>
      <c r="L83" s="117"/>
      <c r="O83" s="117"/>
      <c r="R83" s="117"/>
    </row>
    <row r="84" spans="2:20" ht="14.25" customHeight="1" outlineLevel="1" x14ac:dyDescent="0.2">
      <c r="B84" s="418" t="s">
        <v>32</v>
      </c>
      <c r="C84" s="132">
        <f>IF(C30=0,"N/A",(C65-C30)/C30)</f>
        <v>0</v>
      </c>
      <c r="D84" s="419"/>
      <c r="E84" s="217"/>
      <c r="F84" s="132">
        <f t="shared" ref="F84:F91" si="6">IF(F30=0,"N/A",(F65-F30)/F30)</f>
        <v>0</v>
      </c>
      <c r="G84" s="419"/>
      <c r="H84" s="217"/>
      <c r="I84" s="132">
        <f t="shared" ref="I84:I91" si="7">IF(I30=0,"N/A",(I65-I30)/I30)</f>
        <v>0</v>
      </c>
      <c r="J84" s="419"/>
      <c r="K84" s="217"/>
      <c r="L84" s="132">
        <f t="shared" ref="L84:L91" si="8">IF(L30=0,"N/A",(L65-L30)/L30)</f>
        <v>0</v>
      </c>
      <c r="M84" s="419"/>
      <c r="N84" s="217"/>
      <c r="O84" s="132">
        <f t="shared" ref="O84:O91" si="9">IF(O30=0,"N/A",(O65-O30)/O30)</f>
        <v>0</v>
      </c>
      <c r="P84" s="419"/>
      <c r="Q84" s="217"/>
      <c r="R84" s="132">
        <f t="shared" ref="R84:R91" si="10">IF(R30=0,"N/A",(R65-R30)/R30)</f>
        <v>0</v>
      </c>
      <c r="S84" s="419"/>
      <c r="T84" s="217"/>
    </row>
    <row r="85" spans="2:20" ht="14.25" customHeight="1" outlineLevel="1" x14ac:dyDescent="0.2">
      <c r="B85" s="421" t="s">
        <v>68</v>
      </c>
      <c r="C85" s="133">
        <f t="shared" ref="C85:C91" si="11">IF(C31=0,"N/A",(C66-C31)/C31)</f>
        <v>0</v>
      </c>
      <c r="D85" s="114"/>
      <c r="E85" s="218"/>
      <c r="F85" s="133">
        <f t="shared" si="6"/>
        <v>0</v>
      </c>
      <c r="G85" s="114"/>
      <c r="H85" s="218"/>
      <c r="I85" s="133">
        <f t="shared" si="7"/>
        <v>0</v>
      </c>
      <c r="J85" s="114"/>
      <c r="K85" s="218"/>
      <c r="L85" s="133">
        <f t="shared" si="8"/>
        <v>0</v>
      </c>
      <c r="M85" s="114"/>
      <c r="N85" s="218"/>
      <c r="O85" s="133">
        <f t="shared" si="9"/>
        <v>0</v>
      </c>
      <c r="P85" s="114"/>
      <c r="Q85" s="218"/>
      <c r="R85" s="133">
        <f t="shared" si="10"/>
        <v>0</v>
      </c>
      <c r="S85" s="114"/>
      <c r="T85" s="218"/>
    </row>
    <row r="86" spans="2:20" ht="14.25" customHeight="1" outlineLevel="1" x14ac:dyDescent="0.2">
      <c r="B86" s="422" t="s">
        <v>14</v>
      </c>
      <c r="C86" s="133">
        <f t="shared" si="11"/>
        <v>0</v>
      </c>
      <c r="D86" s="114"/>
      <c r="E86" s="218"/>
      <c r="F86" s="133">
        <f t="shared" si="6"/>
        <v>0</v>
      </c>
      <c r="G86" s="114"/>
      <c r="H86" s="218"/>
      <c r="I86" s="133">
        <f t="shared" si="7"/>
        <v>0</v>
      </c>
      <c r="J86" s="114"/>
      <c r="K86" s="218"/>
      <c r="L86" s="133">
        <f t="shared" si="8"/>
        <v>0</v>
      </c>
      <c r="M86" s="114"/>
      <c r="N86" s="218"/>
      <c r="O86" s="133">
        <f t="shared" si="9"/>
        <v>0</v>
      </c>
      <c r="P86" s="114"/>
      <c r="Q86" s="218"/>
      <c r="R86" s="133">
        <f t="shared" si="10"/>
        <v>0</v>
      </c>
      <c r="S86" s="114"/>
      <c r="T86" s="218"/>
    </row>
    <row r="87" spans="2:20" ht="14.25" customHeight="1" outlineLevel="1" x14ac:dyDescent="0.2">
      <c r="B87" s="422" t="s">
        <v>15</v>
      </c>
      <c r="C87" s="133">
        <f t="shared" si="11"/>
        <v>0</v>
      </c>
      <c r="D87" s="114"/>
      <c r="E87" s="218"/>
      <c r="F87" s="133">
        <f t="shared" si="6"/>
        <v>0</v>
      </c>
      <c r="G87" s="114"/>
      <c r="H87" s="218"/>
      <c r="I87" s="133">
        <f t="shared" si="7"/>
        <v>0</v>
      </c>
      <c r="J87" s="114"/>
      <c r="K87" s="218"/>
      <c r="L87" s="133">
        <f t="shared" si="8"/>
        <v>0</v>
      </c>
      <c r="M87" s="114"/>
      <c r="N87" s="218"/>
      <c r="O87" s="133">
        <f t="shared" si="9"/>
        <v>0</v>
      </c>
      <c r="P87" s="114"/>
      <c r="Q87" s="218"/>
      <c r="R87" s="133">
        <f t="shared" si="10"/>
        <v>0</v>
      </c>
      <c r="S87" s="114"/>
      <c r="T87" s="218"/>
    </row>
    <row r="88" spans="2:20" ht="14.25" customHeight="1" outlineLevel="1" thickBot="1" x14ac:dyDescent="0.25">
      <c r="B88" s="426" t="s">
        <v>16</v>
      </c>
      <c r="C88" s="134">
        <f t="shared" si="11"/>
        <v>0</v>
      </c>
      <c r="D88" s="424"/>
      <c r="E88" s="219"/>
      <c r="F88" s="134">
        <f t="shared" si="6"/>
        <v>0</v>
      </c>
      <c r="G88" s="424"/>
      <c r="H88" s="219"/>
      <c r="I88" s="134">
        <f t="shared" si="7"/>
        <v>0</v>
      </c>
      <c r="J88" s="424"/>
      <c r="K88" s="219"/>
      <c r="L88" s="134">
        <f t="shared" si="8"/>
        <v>0</v>
      </c>
      <c r="M88" s="424"/>
      <c r="N88" s="219"/>
      <c r="O88" s="134">
        <f t="shared" si="9"/>
        <v>0</v>
      </c>
      <c r="P88" s="424"/>
      <c r="Q88" s="219"/>
      <c r="R88" s="134">
        <f t="shared" si="10"/>
        <v>0</v>
      </c>
      <c r="S88" s="424"/>
      <c r="T88" s="219"/>
    </row>
    <row r="89" spans="2:20" ht="14.25" customHeight="1" outlineLevel="1" x14ac:dyDescent="0.2">
      <c r="B89" s="427" t="s">
        <v>18</v>
      </c>
      <c r="C89" s="132">
        <f t="shared" si="11"/>
        <v>0</v>
      </c>
      <c r="D89" s="419"/>
      <c r="E89" s="217"/>
      <c r="F89" s="132">
        <f t="shared" si="6"/>
        <v>0</v>
      </c>
      <c r="G89" s="419"/>
      <c r="H89" s="217"/>
      <c r="I89" s="132">
        <f t="shared" si="7"/>
        <v>0</v>
      </c>
      <c r="J89" s="419"/>
      <c r="K89" s="217"/>
      <c r="L89" s="132">
        <f t="shared" si="8"/>
        <v>0</v>
      </c>
      <c r="M89" s="419"/>
      <c r="N89" s="217"/>
      <c r="O89" s="132">
        <f t="shared" si="9"/>
        <v>0</v>
      </c>
      <c r="P89" s="419"/>
      <c r="Q89" s="217"/>
      <c r="R89" s="132">
        <f t="shared" si="10"/>
        <v>0</v>
      </c>
      <c r="S89" s="419"/>
      <c r="T89" s="217"/>
    </row>
    <row r="90" spans="2:20" ht="14.25" customHeight="1" outlineLevel="1" x14ac:dyDescent="0.2">
      <c r="B90" s="422" t="s">
        <v>19</v>
      </c>
      <c r="C90" s="133">
        <f t="shared" si="11"/>
        <v>0</v>
      </c>
      <c r="D90" s="114"/>
      <c r="E90" s="218"/>
      <c r="F90" s="133">
        <f t="shared" si="6"/>
        <v>0</v>
      </c>
      <c r="G90" s="114"/>
      <c r="H90" s="218"/>
      <c r="I90" s="133">
        <f t="shared" si="7"/>
        <v>0</v>
      </c>
      <c r="J90" s="114"/>
      <c r="K90" s="218"/>
      <c r="L90" s="133">
        <f t="shared" si="8"/>
        <v>0</v>
      </c>
      <c r="M90" s="114"/>
      <c r="N90" s="218"/>
      <c r="O90" s="133">
        <f t="shared" si="9"/>
        <v>0</v>
      </c>
      <c r="P90" s="114"/>
      <c r="Q90" s="218"/>
      <c r="R90" s="133">
        <f t="shared" si="10"/>
        <v>0</v>
      </c>
      <c r="S90" s="114"/>
      <c r="T90" s="218"/>
    </row>
    <row r="91" spans="2:20" ht="14.25" customHeight="1" outlineLevel="1" thickBot="1" x14ac:dyDescent="0.25">
      <c r="B91" s="426" t="s">
        <v>20</v>
      </c>
      <c r="C91" s="134">
        <f t="shared" si="11"/>
        <v>0</v>
      </c>
      <c r="D91" s="424"/>
      <c r="E91" s="219"/>
      <c r="F91" s="134">
        <f t="shared" si="6"/>
        <v>0</v>
      </c>
      <c r="G91" s="424"/>
      <c r="H91" s="219"/>
      <c r="I91" s="134">
        <f t="shared" si="7"/>
        <v>0</v>
      </c>
      <c r="J91" s="424"/>
      <c r="K91" s="219"/>
      <c r="L91" s="134">
        <f t="shared" si="8"/>
        <v>0</v>
      </c>
      <c r="M91" s="424"/>
      <c r="N91" s="219"/>
      <c r="O91" s="134">
        <f t="shared" si="9"/>
        <v>0</v>
      </c>
      <c r="P91" s="424"/>
      <c r="Q91" s="219"/>
      <c r="R91" s="134">
        <f t="shared" si="10"/>
        <v>0</v>
      </c>
      <c r="S91" s="424"/>
      <c r="T91" s="219"/>
    </row>
    <row r="92" spans="2:20" ht="14.25" customHeight="1" outlineLevel="1" x14ac:dyDescent="0.2"/>
  </sheetData>
  <sheetProtection password="AD0F" sheet="1" objects="1" scenarios="1"/>
  <mergeCells count="18">
    <mergeCell ref="L76:N76"/>
    <mergeCell ref="O76:Q76"/>
    <mergeCell ref="C57:E57"/>
    <mergeCell ref="C22:E22"/>
    <mergeCell ref="C76:E76"/>
    <mergeCell ref="R76:T76"/>
    <mergeCell ref="O22:Q22"/>
    <mergeCell ref="R22:T22"/>
    <mergeCell ref="O57:Q57"/>
    <mergeCell ref="F22:H22"/>
    <mergeCell ref="I22:K22"/>
    <mergeCell ref="F57:H57"/>
    <mergeCell ref="I57:K57"/>
    <mergeCell ref="R57:T57"/>
    <mergeCell ref="L22:N22"/>
    <mergeCell ref="L57:N57"/>
    <mergeCell ref="F76:H76"/>
    <mergeCell ref="I76:K76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O36"/>
  <sheetViews>
    <sheetView workbookViewId="0">
      <selection activeCell="E22" sqref="E22"/>
    </sheetView>
  </sheetViews>
  <sheetFormatPr defaultRowHeight="12.75" x14ac:dyDescent="0.2"/>
  <cols>
    <col min="1" max="1" width="4.7109375" customWidth="1"/>
    <col min="3" max="3" width="22.28515625" customWidth="1"/>
    <col min="4" max="4" width="12.140625" bestFit="1" customWidth="1"/>
    <col min="5" max="5" width="21.140625" customWidth="1"/>
    <col min="6" max="6" width="12.140625" bestFit="1" customWidth="1"/>
    <col min="7" max="7" width="18.140625" customWidth="1"/>
    <col min="8" max="8" width="12.140625" bestFit="1" customWidth="1"/>
    <col min="9" max="9" width="18.140625" customWidth="1"/>
    <col min="10" max="10" width="12.140625" bestFit="1" customWidth="1"/>
    <col min="11" max="11" width="18.140625" customWidth="1"/>
    <col min="12" max="12" width="12.140625" bestFit="1" customWidth="1"/>
    <col min="13" max="13" width="17.85546875" customWidth="1"/>
    <col min="14" max="14" width="12.140625" bestFit="1" customWidth="1"/>
    <col min="15" max="15" width="16.5703125" bestFit="1" customWidth="1"/>
  </cols>
  <sheetData>
    <row r="2" spans="2:15" x14ac:dyDescent="0.2">
      <c r="B2" s="3" t="s">
        <v>64</v>
      </c>
      <c r="D2" s="447">
        <v>2020</v>
      </c>
      <c r="E2" s="448"/>
      <c r="F2" s="447">
        <v>2021</v>
      </c>
      <c r="G2" s="448"/>
      <c r="H2" s="447">
        <v>2022</v>
      </c>
      <c r="I2" s="448"/>
      <c r="J2" s="447">
        <v>2023</v>
      </c>
      <c r="K2" s="448"/>
      <c r="L2" s="447">
        <v>2024</v>
      </c>
      <c r="M2" s="448"/>
      <c r="N2" s="447">
        <v>2025</v>
      </c>
      <c r="O2" s="448"/>
    </row>
    <row r="3" spans="2:15" s="1" customFormat="1" x14ac:dyDescent="0.2">
      <c r="D3" s="35" t="s">
        <v>49</v>
      </c>
      <c r="E3" s="20" t="s">
        <v>50</v>
      </c>
      <c r="F3" s="34" t="s">
        <v>49</v>
      </c>
      <c r="G3" s="14" t="s">
        <v>50</v>
      </c>
      <c r="H3" s="34" t="s">
        <v>49</v>
      </c>
      <c r="I3" s="14" t="s">
        <v>50</v>
      </c>
      <c r="J3" s="38" t="s">
        <v>49</v>
      </c>
      <c r="K3" s="30" t="s">
        <v>50</v>
      </c>
      <c r="L3" s="36" t="s">
        <v>49</v>
      </c>
      <c r="M3" s="37" t="s">
        <v>50</v>
      </c>
      <c r="N3" s="34" t="s">
        <v>49</v>
      </c>
      <c r="O3" s="14" t="s">
        <v>50</v>
      </c>
    </row>
    <row r="4" spans="2:15" x14ac:dyDescent="0.2">
      <c r="B4" s="8" t="s">
        <v>31</v>
      </c>
      <c r="C4" s="6"/>
      <c r="D4" s="19">
        <f>'capacity tariffs'!D65</f>
        <v>801.13921599382456</v>
      </c>
      <c r="E4" s="20" t="str">
        <f>CONCATENATE('commodity tariffs'!C58,'commodity tariffs'!D58)</f>
        <v>0</v>
      </c>
      <c r="F4" s="27">
        <f>'capacity tariffs'!E65</f>
        <v>819.35267167019276</v>
      </c>
      <c r="G4" s="28" t="str">
        <f>CONCATENATE('commodity tariffs'!F58,'commodity tariffs'!G58)</f>
        <v>0</v>
      </c>
      <c r="H4" s="13">
        <f>'capacity tariffs'!F65</f>
        <v>837.98857286752195</v>
      </c>
      <c r="I4" s="14" t="str">
        <f>CONCATENATE('commodity tariffs'!I58,'commodity tariffs'!J58)</f>
        <v>0</v>
      </c>
      <c r="J4" s="13">
        <f>'capacity tariffs'!G65</f>
        <v>857.05694027645848</v>
      </c>
      <c r="K4" s="14" t="str">
        <f>CONCATENATE('commodity tariffs'!L58,'commodity tariffs'!M58)</f>
        <v>0</v>
      </c>
      <c r="L4" s="13">
        <f>'capacity tariffs'!H65</f>
        <v>876.56803807702522</v>
      </c>
      <c r="M4" s="14" t="str">
        <f>CONCATENATE('commodity tariffs'!O58,'commodity tariffs'!P58)</f>
        <v>0</v>
      </c>
      <c r="N4" s="13">
        <f>'capacity tariffs'!I65</f>
        <v>896.5323800025559</v>
      </c>
      <c r="O4" s="14" t="str">
        <f>CONCATENATE('commodity tariffs'!R58,'commodity tariffs'!S58)</f>
        <v>0</v>
      </c>
    </row>
    <row r="5" spans="2:15" x14ac:dyDescent="0.2">
      <c r="B5" s="58" t="s">
        <v>67</v>
      </c>
      <c r="C5" s="5"/>
      <c r="D5" s="21">
        <f>'capacity tariffs'!D66</f>
        <v>484.84036553315599</v>
      </c>
      <c r="E5" s="22" t="str">
        <f>CONCATENATE('commodity tariffs'!C59,'commodity tariffs'!D59)</f>
        <v>0</v>
      </c>
      <c r="F5" s="29">
        <f>'capacity tariffs'!E66</f>
        <v>495.86294229816667</v>
      </c>
      <c r="G5" s="30" t="str">
        <f>CONCATENATE('commodity tariffs'!F59,'commodity tariffs'!G59)</f>
        <v>0</v>
      </c>
      <c r="H5" s="15">
        <f>'capacity tariffs'!F66</f>
        <v>507.14117830031302</v>
      </c>
      <c r="I5" s="16" t="str">
        <f>CONCATENATE('commodity tariffs'!I59,'commodity tariffs'!J59)</f>
        <v>0</v>
      </c>
      <c r="J5" s="15">
        <f>'capacity tariffs'!G66</f>
        <v>518.68113794790122</v>
      </c>
      <c r="K5" s="16" t="str">
        <f>CONCATENATE('commodity tariffs'!L59,'commodity tariffs'!M59)</f>
        <v>0</v>
      </c>
      <c r="L5" s="15">
        <f>'capacity tariffs'!H66</f>
        <v>530.48903300624636</v>
      </c>
      <c r="M5" s="16" t="str">
        <f>CONCATENATE('commodity tariffs'!O59,'commodity tariffs'!P59)</f>
        <v>0</v>
      </c>
      <c r="N5" s="15">
        <f>'capacity tariffs'!I66</f>
        <v>542.57122626749572</v>
      </c>
      <c r="O5" s="16" t="str">
        <f>CONCATENATE('commodity tariffs'!R59,'commodity tariffs'!S59)</f>
        <v>0</v>
      </c>
    </row>
    <row r="6" spans="2:15" x14ac:dyDescent="0.2">
      <c r="B6" s="9" t="s">
        <v>11</v>
      </c>
      <c r="C6" s="5"/>
      <c r="D6" s="21">
        <f>'capacity tariffs'!D67</f>
        <v>857.68165476594129</v>
      </c>
      <c r="E6" s="22" t="str">
        <f>CONCATENATE('commodity tariffs'!C60,'commodity tariffs'!D60)</f>
        <v>0</v>
      </c>
      <c r="F6" s="29">
        <f>'capacity tariffs'!E67</f>
        <v>877.18057142318548</v>
      </c>
      <c r="G6" s="30" t="str">
        <f>CONCATENATE('commodity tariffs'!F60,'commodity tariffs'!G60)</f>
        <v>0</v>
      </c>
      <c r="H6" s="15">
        <f>'capacity tariffs'!F67</f>
        <v>897.13174876900041</v>
      </c>
      <c r="I6" s="16" t="str">
        <f>CONCATENATE('commodity tariffs'!I60,'commodity tariffs'!J60)</f>
        <v>0</v>
      </c>
      <c r="J6" s="15">
        <f>'capacity tariffs'!G67</f>
        <v>917.54591472977336</v>
      </c>
      <c r="K6" s="16" t="str">
        <f>CONCATENATE('commodity tariffs'!L60,'commodity tariffs'!M60)</f>
        <v>0</v>
      </c>
      <c r="L6" s="15">
        <f>'capacity tariffs'!H67</f>
        <v>938.43405790615157</v>
      </c>
      <c r="M6" s="16" t="str">
        <f>CONCATENATE('commodity tariffs'!O60,'commodity tariffs'!P60)</f>
        <v>0</v>
      </c>
      <c r="N6" s="15">
        <f>'capacity tariffs'!I67</f>
        <v>959.80743406495162</v>
      </c>
      <c r="O6" s="16" t="str">
        <f>CONCATENATE('commodity tariffs'!R60,'commodity tariffs'!S60)</f>
        <v>0</v>
      </c>
    </row>
    <row r="7" spans="2:15" x14ac:dyDescent="0.2">
      <c r="B7" s="9" t="s">
        <v>12</v>
      </c>
      <c r="C7" s="5"/>
      <c r="D7" s="21">
        <f>'capacity tariffs'!D68</f>
        <v>209.94454278987018</v>
      </c>
      <c r="E7" s="22" t="str">
        <f>CONCATENATE('commodity tariffs'!C61,'commodity tariffs'!D61)</f>
        <v>0</v>
      </c>
      <c r="F7" s="29">
        <f>'capacity tariffs'!E68</f>
        <v>214.71751551203957</v>
      </c>
      <c r="G7" s="30" t="str">
        <f>CONCATENATE('commodity tariffs'!F61,'commodity tariffs'!G61)</f>
        <v>0</v>
      </c>
      <c r="H7" s="15">
        <f>'capacity tariffs'!F68</f>
        <v>219.60119325273902</v>
      </c>
      <c r="I7" s="16" t="str">
        <f>CONCATENATE('commodity tariffs'!I61,'commodity tariffs'!J61)</f>
        <v>0</v>
      </c>
      <c r="J7" s="15">
        <f>'capacity tariffs'!G68</f>
        <v>224.59820200914135</v>
      </c>
      <c r="K7" s="16" t="str">
        <f>CONCATENATE('commodity tariffs'!L61,'commodity tariffs'!M61)</f>
        <v>0</v>
      </c>
      <c r="L7" s="15">
        <f>'capacity tariffs'!H68</f>
        <v>229.71123158663744</v>
      </c>
      <c r="M7" s="16" t="str">
        <f>CONCATENATE('commodity tariffs'!O61,'commodity tariffs'!P61)</f>
        <v>0</v>
      </c>
      <c r="N7" s="15">
        <f>'capacity tariffs'!I68</f>
        <v>234.94303718793569</v>
      </c>
      <c r="O7" s="16" t="str">
        <f>CONCATENATE('commodity tariffs'!R61,'commodity tariffs'!S61)</f>
        <v>0</v>
      </c>
    </row>
    <row r="8" spans="2:15" x14ac:dyDescent="0.2">
      <c r="B8" s="9" t="s">
        <v>13</v>
      </c>
      <c r="C8" s="5"/>
      <c r="D8" s="21">
        <f>'capacity tariffs'!D69</f>
        <v>209.94454278987018</v>
      </c>
      <c r="E8" s="22" t="str">
        <f>CONCATENATE('commodity tariffs'!C62,'commodity tariffs'!D62)</f>
        <v>0</v>
      </c>
      <c r="F8" s="29">
        <f>'capacity tariffs'!E69</f>
        <v>214.71751551203957</v>
      </c>
      <c r="G8" s="30" t="str">
        <f>CONCATENATE('commodity tariffs'!F62,'commodity tariffs'!G62)</f>
        <v>0</v>
      </c>
      <c r="H8" s="15">
        <f>'capacity tariffs'!F69</f>
        <v>219.60119325273902</v>
      </c>
      <c r="I8" s="16" t="str">
        <f>CONCATENATE('commodity tariffs'!I62,'commodity tariffs'!J62)</f>
        <v>0</v>
      </c>
      <c r="J8" s="15">
        <f>'capacity tariffs'!G69</f>
        <v>224.59820200914135</v>
      </c>
      <c r="K8" s="16" t="str">
        <f>CONCATENATE('commodity tariffs'!L62,'commodity tariffs'!M62)</f>
        <v>0</v>
      </c>
      <c r="L8" s="15">
        <f>'capacity tariffs'!H69</f>
        <v>229.71123158663744</v>
      </c>
      <c r="M8" s="16" t="str">
        <f>CONCATENATE('commodity tariffs'!O62,'commodity tariffs'!P62)</f>
        <v>0</v>
      </c>
      <c r="N8" s="15">
        <f>'capacity tariffs'!I69</f>
        <v>234.94303718793569</v>
      </c>
      <c r="O8" s="16" t="str">
        <f>CONCATENATE('commodity tariffs'!R62,'commodity tariffs'!S62)</f>
        <v>0</v>
      </c>
    </row>
    <row r="9" spans="2:15" x14ac:dyDescent="0.2">
      <c r="B9" s="10" t="s">
        <v>17</v>
      </c>
      <c r="C9" s="7"/>
      <c r="D9" s="23">
        <f>'capacity tariffs'!D70</f>
        <v>109.68541503989775</v>
      </c>
      <c r="E9" s="24" t="str">
        <f>CONCATENATE('commodity tariffs'!C63,'commodity tariffs'!D63)</f>
        <v>0</v>
      </c>
      <c r="F9" s="31">
        <f>'capacity tariffs'!E70</f>
        <v>112.1790521073268</v>
      </c>
      <c r="G9" s="32" t="str">
        <f>CONCATENATE('commodity tariffs'!F63,'commodity tariffs'!G63)</f>
        <v>0</v>
      </c>
      <c r="H9" s="17">
        <f>'capacity tariffs'!F70</f>
        <v>114.73052695297626</v>
      </c>
      <c r="I9" s="18" t="str">
        <f>CONCATENATE('commodity tariffs'!I63,'commodity tariffs'!J63)</f>
        <v>0</v>
      </c>
      <c r="J9" s="17">
        <f>'capacity tariffs'!G70</f>
        <v>117.34121152767644</v>
      </c>
      <c r="K9" s="18" t="str">
        <f>CONCATENATE('commodity tariffs'!L63,'commodity tariffs'!M63)</f>
        <v>0</v>
      </c>
      <c r="L9" s="17">
        <f>'capacity tariffs'!H70</f>
        <v>120.01251111882725</v>
      </c>
      <c r="M9" s="18" t="str">
        <f>CONCATENATE('commodity tariffs'!O63,'commodity tariffs'!P63)</f>
        <v>0</v>
      </c>
      <c r="N9" s="17">
        <f>'capacity tariffs'!I70</f>
        <v>122.74586518062262</v>
      </c>
      <c r="O9" s="18" t="str">
        <f>CONCATENATE('commodity tariffs'!R63,'commodity tariffs'!S63)</f>
        <v>0</v>
      </c>
    </row>
    <row r="10" spans="2:15" x14ac:dyDescent="0.2">
      <c r="B10" s="5"/>
      <c r="D10" s="21"/>
      <c r="E10" s="22" t="str">
        <f>CONCATENATE('commodity tariffs'!C64,'commodity tariffs'!D64)</f>
        <v/>
      </c>
      <c r="F10" s="33"/>
      <c r="G10" s="4" t="str">
        <f>CONCATENATE('commodity tariffs'!F64,'commodity tariffs'!G64)</f>
        <v/>
      </c>
      <c r="H10" s="33"/>
      <c r="I10" s="4" t="str">
        <f>CONCATENATE('commodity tariffs'!I64,'commodity tariffs'!J64)</f>
        <v/>
      </c>
      <c r="J10" s="33"/>
      <c r="K10" s="4"/>
      <c r="L10" s="33"/>
      <c r="M10" s="4"/>
      <c r="N10" s="33"/>
      <c r="O10" s="4"/>
    </row>
    <row r="11" spans="2:15" x14ac:dyDescent="0.2">
      <c r="B11" s="8" t="s">
        <v>32</v>
      </c>
      <c r="C11" s="6"/>
      <c r="D11" s="19">
        <f>'capacity tariffs'!D72</f>
        <v>3388.2932246064665</v>
      </c>
      <c r="E11" s="20" t="str">
        <f>CONCATENATE('commodity tariffs'!C65,'commodity tariffs'!D65)</f>
        <v>0,0026* NCG price</v>
      </c>
      <c r="F11" s="27">
        <f>'capacity tariffs'!E72</f>
        <v>3458.0235934333941</v>
      </c>
      <c r="G11" s="28" t="str">
        <f>CONCATENATE('commodity tariffs'!F65,'commodity tariffs'!G65)</f>
        <v>0,0049* NCG price</v>
      </c>
      <c r="H11" s="13">
        <f>'capacity tariffs'!F72</f>
        <v>3529.177351829826</v>
      </c>
      <c r="I11" s="28" t="str">
        <f>CONCATENATE('commodity tariffs'!I65,'commodity tariffs'!J65)</f>
        <v>0,0073* NCG price</v>
      </c>
      <c r="J11" s="13">
        <f>'capacity tariffs'!G72</f>
        <v>3601.7832133069724</v>
      </c>
      <c r="K11" s="14" t="str">
        <f>CONCATENATE('commodity tariffs'!L65,'commodity tariffs'!M65)</f>
        <v>0,0069* NCG price</v>
      </c>
      <c r="L11" s="27">
        <f>'capacity tariffs'!H72</f>
        <v>3675.8704604899876</v>
      </c>
      <c r="M11" s="14" t="str">
        <f>CONCATENATE('commodity tariffs'!O65,'commodity tariffs'!P65)</f>
        <v>0,0069* NCG price</v>
      </c>
      <c r="N11" s="27">
        <f>'capacity tariffs'!I72</f>
        <v>3751.4689560952734</v>
      </c>
      <c r="O11" s="14" t="str">
        <f>CONCATENATE('commodity tariffs'!R65,'commodity tariffs'!S65)</f>
        <v>0,0069* NCG price</v>
      </c>
    </row>
    <row r="12" spans="2:15" x14ac:dyDescent="0.2">
      <c r="B12" s="58" t="s">
        <v>68</v>
      </c>
      <c r="C12" s="5"/>
      <c r="D12" s="21">
        <f>'capacity tariffs'!D73</f>
        <v>3155.2828353963259</v>
      </c>
      <c r="E12" s="22" t="str">
        <f>CONCATENATE('commodity tariffs'!C66,'commodity tariffs'!D66)</f>
        <v>0,0026* NCG price</v>
      </c>
      <c r="F12" s="29">
        <f>'capacity tariffs'!E73</f>
        <v>3220.2178989462091</v>
      </c>
      <c r="G12" s="30" t="str">
        <f>CONCATENATE('commodity tariffs'!F66,'commodity tariffs'!G66)</f>
        <v>0,0049* NCG price</v>
      </c>
      <c r="H12" s="15">
        <f>'capacity tariffs'!F73</f>
        <v>3286.4784666301866</v>
      </c>
      <c r="I12" s="30" t="str">
        <f>CONCATENATE('commodity tariffs'!I66,'commodity tariffs'!J66)</f>
        <v>0,0073* NCG price</v>
      </c>
      <c r="J12" s="15">
        <f>'capacity tariffs'!G73</f>
        <v>3354.0912773527921</v>
      </c>
      <c r="K12" s="16" t="str">
        <f>CONCATENATE('commodity tariffs'!L66,'commodity tariffs'!M66)</f>
        <v>0,0069* NCG price</v>
      </c>
      <c r="L12" s="29">
        <f>'capacity tariffs'!H73</f>
        <v>3423.0835999949641</v>
      </c>
      <c r="M12" s="16" t="str">
        <f>CONCATENATE('commodity tariffs'!O66,'commodity tariffs'!P66)</f>
        <v>0,0069* NCG price</v>
      </c>
      <c r="N12" s="29">
        <f>'capacity tariffs'!I73</f>
        <v>3493.4832436364454</v>
      </c>
      <c r="O12" s="16" t="str">
        <f>CONCATENATE('commodity tariffs'!R66,'commodity tariffs'!S66)</f>
        <v>0,0069* NCG price</v>
      </c>
    </row>
    <row r="13" spans="2:15" x14ac:dyDescent="0.2">
      <c r="B13" s="9" t="s">
        <v>14</v>
      </c>
      <c r="C13" s="5"/>
      <c r="D13" s="21">
        <f>'capacity tariffs'!D74</f>
        <v>1735.8915564983133</v>
      </c>
      <c r="E13" s="22" t="str">
        <f>CONCATENATE('commodity tariffs'!C67,'commodity tariffs'!D67)</f>
        <v>0,0026* NCG price</v>
      </c>
      <c r="F13" s="29">
        <f>'capacity tariffs'!E74</f>
        <v>1771.6158431684075</v>
      </c>
      <c r="G13" s="30" t="str">
        <f>CONCATENATE('commodity tariffs'!F67,'commodity tariffs'!G67)</f>
        <v>0,0049* NCG price</v>
      </c>
      <c r="H13" s="15">
        <f>'capacity tariffs'!F74</f>
        <v>1808.0693612749562</v>
      </c>
      <c r="I13" s="30" t="str">
        <f>CONCATENATE('commodity tariffs'!I67,'commodity tariffs'!J67)</f>
        <v>0,0073* NCG price</v>
      </c>
      <c r="J13" s="15">
        <f>'capacity tariffs'!G74</f>
        <v>1845.2668213339516</v>
      </c>
      <c r="K13" s="16" t="str">
        <f>CONCATENATE('commodity tariffs'!L67,'commodity tariffs'!M67)</f>
        <v>0,0069* NCG price</v>
      </c>
      <c r="L13" s="29">
        <f>'capacity tariffs'!H74</f>
        <v>1883.2232254300395</v>
      </c>
      <c r="M13" s="16" t="str">
        <f>CONCATENATE('commodity tariffs'!O67,'commodity tariffs'!P67)</f>
        <v>0,0069* NCG price</v>
      </c>
      <c r="N13" s="29">
        <f>'capacity tariffs'!I74</f>
        <v>1921.9538728404132</v>
      </c>
      <c r="O13" s="16" t="str">
        <f>CONCATENATE('commodity tariffs'!R67,'commodity tariffs'!S67)</f>
        <v>0,0069* NCG price</v>
      </c>
    </row>
    <row r="14" spans="2:15" x14ac:dyDescent="0.2">
      <c r="B14" s="9" t="s">
        <v>15</v>
      </c>
      <c r="C14" s="5"/>
      <c r="D14" s="21">
        <f>'capacity tariffs'!D75</f>
        <v>4724.9521991567763</v>
      </c>
      <c r="E14" s="22" t="str">
        <f>CONCATENATE('commodity tariffs'!C68,'commodity tariffs'!D68)</f>
        <v>0,0026* NCG price</v>
      </c>
      <c r="F14" s="29">
        <f>'capacity tariffs'!E75</f>
        <v>4822.1907312720332</v>
      </c>
      <c r="G14" s="30" t="str">
        <f>CONCATENATE('commodity tariffs'!F68,'commodity tariffs'!G68)</f>
        <v>0,0049* NCG price</v>
      </c>
      <c r="H14" s="15">
        <f>'capacity tariffs'!F75</f>
        <v>4921.4141706048385</v>
      </c>
      <c r="I14" s="30" t="str">
        <f>CONCATENATE('commodity tariffs'!I68,'commodity tariffs'!J68)</f>
        <v>0,0073* NCG price</v>
      </c>
      <c r="J14" s="15">
        <f>'capacity tariffs'!G75</f>
        <v>5022.6625579541824</v>
      </c>
      <c r="K14" s="16" t="str">
        <f>CONCATENATE('commodity tariffs'!L68,'commodity tariffs'!M68)</f>
        <v>0,0069* NCG price</v>
      </c>
      <c r="L14" s="29">
        <f>'capacity tariffs'!H75</f>
        <v>5125.9767277446444</v>
      </c>
      <c r="M14" s="16" t="str">
        <f>CONCATENATE('commodity tariffs'!O68,'commodity tariffs'!P68)</f>
        <v>0,0069* NCG price</v>
      </c>
      <c r="N14" s="29">
        <f>'capacity tariffs'!I75</f>
        <v>5231.3983233341551</v>
      </c>
      <c r="O14" s="16" t="str">
        <f>CONCATENATE('commodity tariffs'!R68,'commodity tariffs'!S68)</f>
        <v>0,0069* NCG price</v>
      </c>
    </row>
    <row r="15" spans="2:15" x14ac:dyDescent="0.2">
      <c r="B15" s="9" t="s">
        <v>16</v>
      </c>
      <c r="C15" s="5"/>
      <c r="D15" s="23">
        <f>'capacity tariffs'!D76</f>
        <v>4655.9553092946926</v>
      </c>
      <c r="E15" s="24" t="str">
        <f>CONCATENATE('commodity tariffs'!C69,'commodity tariffs'!D69)</f>
        <v>0,0026* NCG price</v>
      </c>
      <c r="F15" s="31">
        <f>'capacity tariffs'!E76</f>
        <v>4751.7738997877059</v>
      </c>
      <c r="G15" s="32" t="str">
        <f>CONCATENATE('commodity tariffs'!F69,'commodity tariffs'!G69)</f>
        <v>0,0049* NCG price</v>
      </c>
      <c r="H15" s="17">
        <f>'capacity tariffs'!F76</f>
        <v>4849.5484125648909</v>
      </c>
      <c r="I15" s="32" t="str">
        <f>CONCATENATE('commodity tariffs'!I69,'commodity tariffs'!J69)</f>
        <v>0,0073* NCG price</v>
      </c>
      <c r="J15" s="17">
        <f>'capacity tariffs'!G76</f>
        <v>4949.3183037229082</v>
      </c>
      <c r="K15" s="18" t="str">
        <f>CONCATENATE('commodity tariffs'!L69,'commodity tariffs'!M69)</f>
        <v>0,0069* NCG price</v>
      </c>
      <c r="L15" s="31">
        <f>'capacity tariffs'!H76</f>
        <v>5051.1238113949457</v>
      </c>
      <c r="M15" s="18" t="str">
        <f>CONCATENATE('commodity tariffs'!O69,'commodity tariffs'!P69)</f>
        <v>0,0069* NCG price</v>
      </c>
      <c r="N15" s="31">
        <f>'capacity tariffs'!I76</f>
        <v>5155.0059708349718</v>
      </c>
      <c r="O15" s="18" t="str">
        <f>CONCATENATE('commodity tariffs'!R69,'commodity tariffs'!S69)</f>
        <v>0,0069* NCG price</v>
      </c>
    </row>
    <row r="16" spans="2:15" x14ac:dyDescent="0.2">
      <c r="B16" s="11" t="s">
        <v>18</v>
      </c>
      <c r="C16" s="5"/>
      <c r="D16" s="21">
        <f>'capacity tariffs'!D77</f>
        <v>930.78779567379684</v>
      </c>
      <c r="E16" s="25" t="str">
        <f>CONCATENATE('commodity tariffs'!C70,'commodity tariffs'!D70)</f>
        <v>0,3</v>
      </c>
      <c r="F16" s="29">
        <f>'capacity tariffs'!E77</f>
        <v>951.95668921125014</v>
      </c>
      <c r="G16" s="30" t="str">
        <f>CONCATENATE('commodity tariffs'!F70,'commodity tariffs'!G70)</f>
        <v>0,57</v>
      </c>
      <c r="H16" s="15">
        <f>'capacity tariffs'!F77</f>
        <v>973.61679099578328</v>
      </c>
      <c r="I16" s="30" t="str">
        <f>CONCATENATE('commodity tariffs'!I70,'commodity tariffs'!J70)</f>
        <v>0,85</v>
      </c>
      <c r="J16" s="15">
        <f>'capacity tariffs'!G77</f>
        <v>995.77975847070559</v>
      </c>
      <c r="K16" s="16" t="str">
        <f>CONCATENATE('commodity tariffs'!L70,'commodity tariffs'!M70)</f>
        <v>0,8</v>
      </c>
      <c r="L16" s="29">
        <f>'capacity tariffs'!H77</f>
        <v>1018.457532486221</v>
      </c>
      <c r="M16" s="16" t="str">
        <f>CONCATENATE('commodity tariffs'!O70,'commodity tariffs'!P70)</f>
        <v>0,8</v>
      </c>
      <c r="N16" s="29">
        <f>'capacity tariffs'!I77</f>
        <v>1041.6623443612064</v>
      </c>
      <c r="O16" s="16" t="str">
        <f>CONCATENATE('commodity tariffs'!R70,'commodity tariffs'!S70)</f>
        <v>0,8</v>
      </c>
    </row>
    <row r="17" spans="2:15" x14ac:dyDescent="0.2">
      <c r="B17" s="11" t="s">
        <v>19</v>
      </c>
      <c r="C17" s="5"/>
      <c r="D17" s="21">
        <f>'capacity tariffs'!D78</f>
        <v>2127.7245886213755</v>
      </c>
      <c r="E17" s="25" t="str">
        <f>CONCATENATE('commodity tariffs'!C71,'commodity tariffs'!D71)</f>
        <v>0,78</v>
      </c>
      <c r="F17" s="29">
        <f>'capacity tariffs'!E78</f>
        <v>2188.7875830874773</v>
      </c>
      <c r="G17" s="30" t="str">
        <f>CONCATENATE('commodity tariffs'!F71,'commodity tariffs'!G71)</f>
        <v>1,47</v>
      </c>
      <c r="H17" s="15">
        <f>'capacity tariffs'!F78</f>
        <v>2251.6040111120619</v>
      </c>
      <c r="I17" s="30" t="str">
        <f>CONCATENATE('commodity tariffs'!I71,'commodity tariffs'!J71)</f>
        <v>2,18</v>
      </c>
      <c r="J17" s="15">
        <f>'capacity tariffs'!G78</f>
        <v>2316.2242439265933</v>
      </c>
      <c r="K17" s="16" t="str">
        <f>CONCATENATE('commodity tariffs'!L71,'commodity tariffs'!M71)</f>
        <v>2,06</v>
      </c>
      <c r="L17" s="29">
        <f>'capacity tariffs'!H78</f>
        <v>2382.7001002307688</v>
      </c>
      <c r="M17" s="16" t="str">
        <f>CONCATENATE('commodity tariffs'!O71,'commodity tariffs'!P71)</f>
        <v>2,05</v>
      </c>
      <c r="N17" s="29">
        <f>'capacity tariffs'!I78</f>
        <v>2451.0848877963267</v>
      </c>
      <c r="O17" s="16" t="str">
        <f>CONCATENATE('commodity tariffs'!R71,'commodity tariffs'!S71)</f>
        <v>2,05</v>
      </c>
    </row>
    <row r="18" spans="2:15" x14ac:dyDescent="0.2">
      <c r="B18" s="12" t="s">
        <v>20</v>
      </c>
      <c r="C18" s="7"/>
      <c r="D18" s="23">
        <f>'capacity tariffs'!D79</f>
        <v>2127.7245886213755</v>
      </c>
      <c r="E18" s="26" t="str">
        <f>CONCATENATE('commodity tariffs'!C72,'commodity tariffs'!D72)</f>
        <v>0,78</v>
      </c>
      <c r="F18" s="31">
        <f>'capacity tariffs'!E79</f>
        <v>2188.7875830874773</v>
      </c>
      <c r="G18" s="32" t="str">
        <f>CONCATENATE('commodity tariffs'!F72,'commodity tariffs'!G72)</f>
        <v>1,47</v>
      </c>
      <c r="H18" s="17">
        <f>'capacity tariffs'!F79</f>
        <v>2251.6040111120619</v>
      </c>
      <c r="I18" s="32" t="str">
        <f>CONCATENATE('commodity tariffs'!I72,'commodity tariffs'!J72)</f>
        <v>2,18</v>
      </c>
      <c r="J18" s="17">
        <f>'capacity tariffs'!G79</f>
        <v>2316.2242439265933</v>
      </c>
      <c r="K18" s="18" t="str">
        <f>CONCATENATE('commodity tariffs'!L72,'commodity tariffs'!M72)</f>
        <v>2,06</v>
      </c>
      <c r="L18" s="31">
        <f>'capacity tariffs'!H79</f>
        <v>2382.7001002307688</v>
      </c>
      <c r="M18" s="18" t="str">
        <f>CONCATENATE('commodity tariffs'!O72,'commodity tariffs'!P72)</f>
        <v>2,05</v>
      </c>
      <c r="N18" s="31">
        <f>'capacity tariffs'!I79</f>
        <v>2451.0848877963267</v>
      </c>
      <c r="O18" s="18" t="str">
        <f>CONCATENATE('commodity tariffs'!R72,'commodity tariffs'!S72)</f>
        <v>2,05</v>
      </c>
    </row>
    <row r="20" spans="2:15" x14ac:dyDescent="0.2">
      <c r="B20" s="3" t="s">
        <v>65</v>
      </c>
      <c r="C20" s="1"/>
      <c r="D20" s="447">
        <v>2020</v>
      </c>
      <c r="E20" s="448"/>
      <c r="F20" s="447">
        <v>2021</v>
      </c>
      <c r="G20" s="448"/>
      <c r="H20" s="447">
        <v>2022</v>
      </c>
      <c r="I20" s="448"/>
      <c r="J20" s="447">
        <v>2023</v>
      </c>
      <c r="K20" s="448"/>
      <c r="L20" s="447">
        <v>2024</v>
      </c>
      <c r="M20" s="448"/>
      <c r="N20" s="447">
        <v>2025</v>
      </c>
      <c r="O20" s="448"/>
    </row>
    <row r="21" spans="2:15" x14ac:dyDescent="0.2">
      <c r="B21" s="1"/>
      <c r="C21" s="1"/>
      <c r="D21" s="35" t="s">
        <v>49</v>
      </c>
      <c r="E21" s="20" t="s">
        <v>50</v>
      </c>
      <c r="F21" s="34" t="s">
        <v>49</v>
      </c>
      <c r="G21" s="14" t="s">
        <v>50</v>
      </c>
      <c r="H21" s="34" t="s">
        <v>49</v>
      </c>
      <c r="I21" s="14" t="s">
        <v>50</v>
      </c>
      <c r="J21" s="38" t="s">
        <v>49</v>
      </c>
      <c r="K21" s="30" t="s">
        <v>50</v>
      </c>
      <c r="L21" s="34" t="s">
        <v>49</v>
      </c>
      <c r="M21" s="14" t="s">
        <v>50</v>
      </c>
      <c r="N21" s="34" t="s">
        <v>49</v>
      </c>
      <c r="O21" s="14" t="s">
        <v>50</v>
      </c>
    </row>
    <row r="22" spans="2:15" x14ac:dyDescent="0.2">
      <c r="B22" s="8" t="s">
        <v>31</v>
      </c>
      <c r="C22" s="6"/>
      <c r="D22" s="39">
        <f>'capacity tariffs'!D85</f>
        <v>2.5826977449440128E-14</v>
      </c>
      <c r="E22" s="46" t="str">
        <f>'commodity tariffs'!C77</f>
        <v>N/A</v>
      </c>
      <c r="F22" s="40">
        <f>'capacity tariffs'!E85</f>
        <v>6.4088725211468429E-11</v>
      </c>
      <c r="G22" s="48" t="str">
        <f>'commodity tariffs'!F77</f>
        <v>N/A</v>
      </c>
      <c r="H22" s="40">
        <f>'capacity tariffs'!F85</f>
        <v>1.2863854670351167E-10</v>
      </c>
      <c r="I22" s="41" t="str">
        <f>'commodity tariffs'!I77</f>
        <v>N/A</v>
      </c>
      <c r="J22" s="47">
        <f>'capacity tariffs'!G85</f>
        <v>1.9367939010303638E-10</v>
      </c>
      <c r="K22" s="41" t="str">
        <f>'commodity tariffs'!L77</f>
        <v>N/A</v>
      </c>
      <c r="L22" s="40">
        <f>'capacity tariffs'!H85</f>
        <v>2.5921401473954923E-10</v>
      </c>
      <c r="M22" s="41" t="str">
        <f>'commodity tariffs'!O77</f>
        <v>N/A</v>
      </c>
      <c r="N22" s="47">
        <f>'capacity tariffs'!I85</f>
        <v>3.2524686613621506E-10</v>
      </c>
      <c r="O22" s="41" t="str">
        <f>'commodity tariffs'!R77</f>
        <v>N/A</v>
      </c>
    </row>
    <row r="23" spans="2:15" x14ac:dyDescent="0.2">
      <c r="B23" s="58" t="s">
        <v>67</v>
      </c>
      <c r="C23" s="5"/>
      <c r="D23" s="49">
        <f>'capacity tariffs'!D86</f>
        <v>2.579313324216791E-14</v>
      </c>
      <c r="E23" s="42" t="str">
        <f>'commodity tariffs'!C78</f>
        <v>N/A</v>
      </c>
      <c r="F23" s="56">
        <f>'capacity tariffs'!E86</f>
        <v>6.4088723112855768E-11</v>
      </c>
      <c r="G23" s="44" t="str">
        <f>'commodity tariffs'!F78</f>
        <v>N/A</v>
      </c>
      <c r="H23" s="56">
        <f>'capacity tariffs'!F86</f>
        <v>1.2863861991718346E-10</v>
      </c>
      <c r="I23" s="50" t="str">
        <f>'commodity tariffs'!I78</f>
        <v>N/A</v>
      </c>
      <c r="J23" s="43">
        <f>'capacity tariffs'!G86</f>
        <v>1.9367926690737875E-10</v>
      </c>
      <c r="K23" s="50" t="str">
        <f>'commodity tariffs'!L78</f>
        <v>N/A</v>
      </c>
      <c r="L23" s="56">
        <f>'capacity tariffs'!H86</f>
        <v>2.5921392040140724E-10</v>
      </c>
      <c r="M23" s="50" t="str">
        <f>'commodity tariffs'!O78</f>
        <v>N/A</v>
      </c>
      <c r="N23" s="43">
        <f>'capacity tariffs'!I86</f>
        <v>3.2524687922891893E-10</v>
      </c>
      <c r="O23" s="50" t="str">
        <f>'commodity tariffs'!R78</f>
        <v>N/A</v>
      </c>
    </row>
    <row r="24" spans="2:15" x14ac:dyDescent="0.2">
      <c r="B24" s="9" t="s">
        <v>11</v>
      </c>
      <c r="C24" s="5"/>
      <c r="D24" s="49">
        <f>'capacity tariffs'!D87</f>
        <v>2.5847507909873079E-14</v>
      </c>
      <c r="E24" s="42" t="str">
        <f>'commodity tariffs'!C79</f>
        <v>N/A</v>
      </c>
      <c r="F24" s="56">
        <f>'capacity tariffs'!E87</f>
        <v>6.4088680575617277E-11</v>
      </c>
      <c r="G24" s="44" t="str">
        <f>'commodity tariffs'!F79</f>
        <v>N/A</v>
      </c>
      <c r="H24" s="56">
        <f>'capacity tariffs'!F87</f>
        <v>1.286386117548137E-10</v>
      </c>
      <c r="I24" s="50" t="str">
        <f>'commodity tariffs'!I79</f>
        <v>N/A</v>
      </c>
      <c r="J24" s="43">
        <f>'capacity tariffs'!G87</f>
        <v>1.9367934754321025E-10</v>
      </c>
      <c r="K24" s="50" t="str">
        <f>'commodity tariffs'!L79</f>
        <v>N/A</v>
      </c>
      <c r="L24" s="56">
        <f>'capacity tariffs'!H87</f>
        <v>2.5921402781501879E-10</v>
      </c>
      <c r="M24" s="50" t="str">
        <f>'commodity tariffs'!O79</f>
        <v>N/A</v>
      </c>
      <c r="N24" s="43">
        <f>'capacity tariffs'!I87</f>
        <v>3.2524701904902886E-10</v>
      </c>
      <c r="O24" s="50" t="str">
        <f>'commodity tariffs'!R79</f>
        <v>N/A</v>
      </c>
    </row>
    <row r="25" spans="2:15" x14ac:dyDescent="0.2">
      <c r="B25" s="9" t="s">
        <v>12</v>
      </c>
      <c r="C25" s="5"/>
      <c r="D25" s="49">
        <f>'capacity tariffs'!D88</f>
        <v>2.5721672590374453E-14</v>
      </c>
      <c r="E25" s="42" t="str">
        <f>'commodity tariffs'!C80</f>
        <v>N/A</v>
      </c>
      <c r="F25" s="56">
        <f>'capacity tariffs'!E88</f>
        <v>6.408870484875958E-11</v>
      </c>
      <c r="G25" s="44" t="str">
        <f>'commodity tariffs'!F80</f>
        <v>N/A</v>
      </c>
      <c r="H25" s="56">
        <f>'capacity tariffs'!F88</f>
        <v>1.2863859817593704E-10</v>
      </c>
      <c r="I25" s="50" t="str">
        <f>'commodity tariffs'!I80</f>
        <v>N/A</v>
      </c>
      <c r="J25" s="43">
        <f>'capacity tariffs'!G88</f>
        <v>1.9367930267663469E-10</v>
      </c>
      <c r="K25" s="50" t="str">
        <f>'commodity tariffs'!L80</f>
        <v>N/A</v>
      </c>
      <c r="L25" s="56">
        <f>'capacity tariffs'!H88</f>
        <v>2.5921410266078029E-10</v>
      </c>
      <c r="M25" s="50" t="str">
        <f>'commodity tariffs'!O80</f>
        <v>N/A</v>
      </c>
      <c r="N25" s="43">
        <f>'capacity tariffs'!I88</f>
        <v>3.2524689910888725E-10</v>
      </c>
      <c r="O25" s="50" t="str">
        <f>'commodity tariffs'!R80</f>
        <v>N/A</v>
      </c>
    </row>
    <row r="26" spans="2:15" x14ac:dyDescent="0.2">
      <c r="B26" s="9" t="s">
        <v>13</v>
      </c>
      <c r="C26" s="5"/>
      <c r="D26" s="49">
        <f>'capacity tariffs'!D89</f>
        <v>2.5721672590374453E-14</v>
      </c>
      <c r="E26" s="42" t="str">
        <f>'commodity tariffs'!C81</f>
        <v>N/A</v>
      </c>
      <c r="F26" s="56">
        <f>'capacity tariffs'!E89</f>
        <v>6.408870484875958E-11</v>
      </c>
      <c r="G26" s="44" t="str">
        <f>'commodity tariffs'!F81</f>
        <v>N/A</v>
      </c>
      <c r="H26" s="56">
        <f>'capacity tariffs'!F89</f>
        <v>1.2863859817593704E-10</v>
      </c>
      <c r="I26" s="50" t="str">
        <f>'commodity tariffs'!I81</f>
        <v>N/A</v>
      </c>
      <c r="J26" s="43">
        <f>'capacity tariffs'!G89</f>
        <v>1.9367930267663469E-10</v>
      </c>
      <c r="K26" s="50" t="str">
        <f>'commodity tariffs'!L81</f>
        <v>N/A</v>
      </c>
      <c r="L26" s="56">
        <f>'capacity tariffs'!H89</f>
        <v>2.5921410266078029E-10</v>
      </c>
      <c r="M26" s="50" t="str">
        <f>'commodity tariffs'!O81</f>
        <v>N/A</v>
      </c>
      <c r="N26" s="43">
        <f>'capacity tariffs'!I89</f>
        <v>3.2524689910888725E-10</v>
      </c>
      <c r="O26" s="50" t="str">
        <f>'commodity tariffs'!R81</f>
        <v>N/A</v>
      </c>
    </row>
    <row r="27" spans="2:15" x14ac:dyDescent="0.2">
      <c r="B27" s="10" t="s">
        <v>17</v>
      </c>
      <c r="C27" s="7"/>
      <c r="D27" s="51">
        <f>'capacity tariffs'!D90</f>
        <v>2.5782462392986427E-14</v>
      </c>
      <c r="E27" s="52" t="str">
        <f>'commodity tariffs'!C82</f>
        <v>N/A</v>
      </c>
      <c r="F27" s="57">
        <f>'capacity tariffs'!E90</f>
        <v>6.4088608020109348E-11</v>
      </c>
      <c r="G27" s="54" t="str">
        <f>'commodity tariffs'!F82</f>
        <v>N/A</v>
      </c>
      <c r="H27" s="57">
        <f>'capacity tariffs'!F90</f>
        <v>1.286385482875795E-10</v>
      </c>
      <c r="I27" s="55" t="str">
        <f>'commodity tariffs'!I82</f>
        <v>N/A</v>
      </c>
      <c r="J27" s="53">
        <f>'capacity tariffs'!G90</f>
        <v>1.93679330588648E-10</v>
      </c>
      <c r="K27" s="55" t="str">
        <f>'commodity tariffs'!L82</f>
        <v>N/A</v>
      </c>
      <c r="L27" s="57">
        <f>'capacity tariffs'!H90</f>
        <v>2.5921401803593651E-10</v>
      </c>
      <c r="M27" s="55" t="str">
        <f>'commodity tariffs'!O82</f>
        <v>N/A</v>
      </c>
      <c r="N27" s="53">
        <f>'capacity tariffs'!I90</f>
        <v>3.2524700229951822E-10</v>
      </c>
      <c r="O27" s="55" t="str">
        <f>'commodity tariffs'!R82</f>
        <v>N/A</v>
      </c>
    </row>
    <row r="28" spans="2:15" x14ac:dyDescent="0.2">
      <c r="B28" s="5"/>
      <c r="C28" s="1"/>
      <c r="D28" s="45"/>
      <c r="E28" s="42"/>
      <c r="F28" s="43"/>
      <c r="G28" s="44"/>
      <c r="H28" s="43"/>
      <c r="I28" s="44"/>
      <c r="J28" s="43"/>
      <c r="K28" s="44"/>
      <c r="L28" s="43"/>
      <c r="M28" s="44"/>
      <c r="N28" s="43"/>
      <c r="O28" s="44"/>
    </row>
    <row r="29" spans="2:15" x14ac:dyDescent="0.2">
      <c r="B29" s="8" t="s">
        <v>32</v>
      </c>
      <c r="C29" s="6"/>
      <c r="D29" s="39">
        <f>'capacity tariffs'!D92</f>
        <v>2.5902787304154724E-14</v>
      </c>
      <c r="E29" s="46">
        <f>'commodity tariffs'!C84</f>
        <v>0</v>
      </c>
      <c r="F29" s="40">
        <f>'capacity tariffs'!E92</f>
        <v>2.6037987608442997E-14</v>
      </c>
      <c r="G29" s="48">
        <f>'commodity tariffs'!F84</f>
        <v>0</v>
      </c>
      <c r="H29" s="40">
        <f>'capacity tariffs'!F92</f>
        <v>2.6028435445852737E-14</v>
      </c>
      <c r="I29" s="41">
        <f>'commodity tariffs'!I84</f>
        <v>0</v>
      </c>
      <c r="J29" s="47">
        <f>'capacity tariffs'!G92</f>
        <v>2.6008770860088426E-14</v>
      </c>
      <c r="K29" s="41">
        <f>'commodity tariffs'!L84</f>
        <v>0</v>
      </c>
      <c r="L29" s="40">
        <f>'capacity tariffs'!H92</f>
        <v>2.5979409424953011E-14</v>
      </c>
      <c r="M29" s="41">
        <f>'commodity tariffs'!O84</f>
        <v>0</v>
      </c>
      <c r="N29" s="47">
        <f>'capacity tariffs'!I92</f>
        <v>2.5940753936292039E-14</v>
      </c>
      <c r="O29" s="41">
        <f>'commodity tariffs'!R84</f>
        <v>0</v>
      </c>
    </row>
    <row r="30" spans="2:15" x14ac:dyDescent="0.2">
      <c r="B30" s="58" t="s">
        <v>68</v>
      </c>
      <c r="C30" s="5"/>
      <c r="D30" s="49">
        <f>'capacity tariffs'!D93</f>
        <v>2.5942055729937174E-14</v>
      </c>
      <c r="E30" s="42">
        <f>'commodity tariffs'!C85</f>
        <v>0</v>
      </c>
      <c r="F30" s="56">
        <f>'capacity tariffs'!E93</f>
        <v>2.5842588242074478E-14</v>
      </c>
      <c r="G30" s="44">
        <f>'commodity tariffs'!F85</f>
        <v>0</v>
      </c>
      <c r="H30" s="56">
        <f>'capacity tariffs'!F93</f>
        <v>2.6013407005315878E-14</v>
      </c>
      <c r="I30" s="50">
        <f>'commodity tariffs'!I85</f>
        <v>0</v>
      </c>
      <c r="J30" s="43">
        <f>'capacity tariffs'!G93</f>
        <v>2.5895760382486775E-14</v>
      </c>
      <c r="K30" s="50">
        <f>'commodity tariffs'!L85</f>
        <v>0</v>
      </c>
      <c r="L30" s="56">
        <f>'capacity tariffs'!H93</f>
        <v>2.5905219908445491E-14</v>
      </c>
      <c r="M30" s="50">
        <f>'commodity tariffs'!O85</f>
        <v>0</v>
      </c>
      <c r="N30" s="43">
        <f>'capacity tariffs'!I93</f>
        <v>2.5903866289111126E-14</v>
      </c>
      <c r="O30" s="50">
        <f>'commodity tariffs'!R85</f>
        <v>0</v>
      </c>
    </row>
    <row r="31" spans="2:15" x14ac:dyDescent="0.2">
      <c r="B31" s="9" t="s">
        <v>14</v>
      </c>
      <c r="C31" s="5"/>
      <c r="D31" s="49">
        <f>'capacity tariffs'!D94</f>
        <v>2.5803808938776524E-14</v>
      </c>
      <c r="E31" s="42">
        <f>'commodity tariffs'!C86</f>
        <v>0</v>
      </c>
      <c r="F31" s="56">
        <f>'capacity tariffs'!E94</f>
        <v>2.5925192877815143E-14</v>
      </c>
      <c r="G31" s="44">
        <f>'commodity tariffs'!F86</f>
        <v>0</v>
      </c>
      <c r="H31" s="56">
        <f>'capacity tariffs'!F94</f>
        <v>2.6031275030047256E-14</v>
      </c>
      <c r="I31" s="50">
        <f>'commodity tariffs'!I86</f>
        <v>0</v>
      </c>
      <c r="J31" s="43">
        <f>'capacity tariffs'!G94</f>
        <v>2.5999408304453911E-14</v>
      </c>
      <c r="K31" s="50">
        <f>'commodity tariffs'!L86</f>
        <v>0</v>
      </c>
      <c r="L31" s="56">
        <f>'capacity tariffs'!H94</f>
        <v>2.6079071897875715E-14</v>
      </c>
      <c r="M31" s="50">
        <f>'commodity tariffs'!O86</f>
        <v>0</v>
      </c>
      <c r="N31" s="43">
        <f>'capacity tariffs'!I94</f>
        <v>2.5908444331433629E-14</v>
      </c>
      <c r="O31" s="50">
        <f>'commodity tariffs'!R86</f>
        <v>0</v>
      </c>
    </row>
    <row r="32" spans="2:15" x14ac:dyDescent="0.2">
      <c r="B32" s="9" t="s">
        <v>15</v>
      </c>
      <c r="C32" s="5"/>
      <c r="D32" s="49">
        <f>'capacity tariffs'!D95</f>
        <v>2.5793338197013948E-14</v>
      </c>
      <c r="E32" s="42">
        <f>'commodity tariffs'!C87</f>
        <v>0</v>
      </c>
      <c r="F32" s="56">
        <f>'capacity tariffs'!E95</f>
        <v>2.5839038952743016E-14</v>
      </c>
      <c r="G32" s="44">
        <f>'commodity tariffs'!F87</f>
        <v>0</v>
      </c>
      <c r="H32" s="56">
        <f>'capacity tariffs'!F95</f>
        <v>2.6057297456480029E-14</v>
      </c>
      <c r="I32" s="50">
        <f>'commodity tariffs'!I87</f>
        <v>0</v>
      </c>
      <c r="J32" s="43">
        <f>'capacity tariffs'!G95</f>
        <v>2.5894182787088703E-14</v>
      </c>
      <c r="K32" s="50">
        <f>'commodity tariffs'!L87</f>
        <v>0</v>
      </c>
      <c r="L32" s="56">
        <f>'capacity tariffs'!H95</f>
        <v>2.6081999248453109E-14</v>
      </c>
      <c r="M32" s="50">
        <f>'commodity tariffs'!O87</f>
        <v>0</v>
      </c>
      <c r="N32" s="43">
        <f>'capacity tariffs'!I95</f>
        <v>2.60779617291682E-14</v>
      </c>
      <c r="O32" s="50">
        <f>'commodity tariffs'!R87</f>
        <v>0</v>
      </c>
    </row>
    <row r="33" spans="2:15" x14ac:dyDescent="0.2">
      <c r="B33" s="9" t="s">
        <v>16</v>
      </c>
      <c r="C33" s="5"/>
      <c r="D33" s="51">
        <f>'capacity tariffs'!D96</f>
        <v>2.5784891103736968E-14</v>
      </c>
      <c r="E33" s="52">
        <f>'commodity tariffs'!C88</f>
        <v>0</v>
      </c>
      <c r="F33" s="57">
        <f>'capacity tariffs'!E96</f>
        <v>2.6030548180469527E-14</v>
      </c>
      <c r="G33" s="54">
        <f>'commodity tariffs'!F88</f>
        <v>0</v>
      </c>
      <c r="H33" s="57">
        <f>'capacity tariffs'!F96</f>
        <v>2.6068357874084574E-14</v>
      </c>
      <c r="I33" s="55">
        <f>'commodity tariffs'!I88</f>
        <v>0</v>
      </c>
      <c r="J33" s="53">
        <f>'capacity tariffs'!G96</f>
        <v>2.5910387063512204E-14</v>
      </c>
      <c r="K33" s="55">
        <f>'commodity tariffs'!L88</f>
        <v>0</v>
      </c>
      <c r="L33" s="57">
        <f>'capacity tariffs'!H96</f>
        <v>2.5928336335738412E-14</v>
      </c>
      <c r="M33" s="55">
        <f>'commodity tariffs'!O88</f>
        <v>0</v>
      </c>
      <c r="N33" s="53">
        <f>'capacity tariffs'!I96</f>
        <v>2.5935124404709239E-14</v>
      </c>
      <c r="O33" s="55">
        <f>'commodity tariffs'!R88</f>
        <v>0</v>
      </c>
    </row>
    <row r="34" spans="2:15" x14ac:dyDescent="0.2">
      <c r="B34" s="11" t="s">
        <v>18</v>
      </c>
      <c r="C34" s="5"/>
      <c r="D34" s="39">
        <f>'capacity tariffs'!D97</f>
        <v>2.577163438407221E-14</v>
      </c>
      <c r="E34" s="46">
        <f>'commodity tariffs'!C89</f>
        <v>0</v>
      </c>
      <c r="F34" s="40">
        <f>'capacity tariffs'!E97</f>
        <v>2.5795666153904568E-14</v>
      </c>
      <c r="G34" s="48">
        <f>'commodity tariffs'!F89</f>
        <v>0</v>
      </c>
      <c r="H34" s="40">
        <f>'capacity tariffs'!F97</f>
        <v>2.5688858830357304E-14</v>
      </c>
      <c r="I34" s="41">
        <f>'commodity tariffs'!I89</f>
        <v>0</v>
      </c>
      <c r="J34" s="47">
        <f>'capacity tariffs'!G97</f>
        <v>2.5687947831605554E-14</v>
      </c>
      <c r="K34" s="41">
        <f>'commodity tariffs'!L89</f>
        <v>0</v>
      </c>
      <c r="L34" s="40">
        <f>'capacity tariffs'!H97</f>
        <v>2.5674092283593692E-14</v>
      </c>
      <c r="M34" s="41">
        <f>'commodity tariffs'!O89</f>
        <v>0</v>
      </c>
      <c r="N34" s="47">
        <f>'capacity tariffs'!I97</f>
        <v>2.5538717196475794E-14</v>
      </c>
      <c r="O34" s="41">
        <f>'commodity tariffs'!R89</f>
        <v>0</v>
      </c>
    </row>
    <row r="35" spans="2:15" x14ac:dyDescent="0.2">
      <c r="B35" s="11" t="s">
        <v>19</v>
      </c>
      <c r="C35" s="5"/>
      <c r="D35" s="49">
        <f>'capacity tariffs'!D98</f>
        <v>2.5646966904553485E-14</v>
      </c>
      <c r="E35" s="42">
        <f>'commodity tariffs'!C90</f>
        <v>0</v>
      </c>
      <c r="F35" s="56">
        <f>'capacity tariffs'!E98</f>
        <v>2.5762514346130302E-14</v>
      </c>
      <c r="G35" s="44">
        <f>'commodity tariffs'!F90</f>
        <v>0</v>
      </c>
      <c r="H35" s="56">
        <f>'capacity tariffs'!F98</f>
        <v>2.5649676087607606E-14</v>
      </c>
      <c r="I35" s="50">
        <f>'commodity tariffs'!I90</f>
        <v>0</v>
      </c>
      <c r="J35" s="43">
        <f>'capacity tariffs'!G98</f>
        <v>2.5719402222100352E-14</v>
      </c>
      <c r="K35" s="50">
        <f>'commodity tariffs'!L90</f>
        <v>0</v>
      </c>
      <c r="L35" s="56">
        <f>'capacity tariffs'!H98</f>
        <v>2.5574408215656671E-14</v>
      </c>
      <c r="M35" s="50">
        <f>'commodity tariffs'!O90</f>
        <v>0</v>
      </c>
      <c r="N35" s="43">
        <f>'capacity tariffs'!I98</f>
        <v>2.5603003280214546E-14</v>
      </c>
      <c r="O35" s="50">
        <f>'commodity tariffs'!R90</f>
        <v>0</v>
      </c>
    </row>
    <row r="36" spans="2:15" x14ac:dyDescent="0.2">
      <c r="B36" s="12" t="s">
        <v>20</v>
      </c>
      <c r="C36" s="7"/>
      <c r="D36" s="51">
        <f>'capacity tariffs'!D99</f>
        <v>2.5646966904553485E-14</v>
      </c>
      <c r="E36" s="52">
        <f>'commodity tariffs'!C91</f>
        <v>0</v>
      </c>
      <c r="F36" s="57">
        <f>'capacity tariffs'!E99</f>
        <v>2.5762514346130302E-14</v>
      </c>
      <c r="G36" s="54">
        <f>'commodity tariffs'!F91</f>
        <v>0</v>
      </c>
      <c r="H36" s="57">
        <f>'capacity tariffs'!F99</f>
        <v>2.5649676087607606E-14</v>
      </c>
      <c r="I36" s="55">
        <f>'commodity tariffs'!I91</f>
        <v>0</v>
      </c>
      <c r="J36" s="53">
        <f>'capacity tariffs'!G99</f>
        <v>2.5719402222100352E-14</v>
      </c>
      <c r="K36" s="55">
        <f>'commodity tariffs'!L91</f>
        <v>0</v>
      </c>
      <c r="L36" s="57">
        <f>'capacity tariffs'!H99</f>
        <v>2.5574408215656671E-14</v>
      </c>
      <c r="M36" s="55">
        <f>'commodity tariffs'!O91</f>
        <v>0</v>
      </c>
      <c r="N36" s="53">
        <f>'capacity tariffs'!I99</f>
        <v>2.5603003280214546E-14</v>
      </c>
      <c r="O36" s="55">
        <f>'commodity tariffs'!R91</f>
        <v>0</v>
      </c>
    </row>
  </sheetData>
  <mergeCells count="12">
    <mergeCell ref="N2:O2"/>
    <mergeCell ref="D20:E20"/>
    <mergeCell ref="F20:G20"/>
    <mergeCell ref="H20:I20"/>
    <mergeCell ref="J20:K20"/>
    <mergeCell ref="L20:M20"/>
    <mergeCell ref="N20:O20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EB3379314B564EB1B1C4147DC07C9D" ma:contentTypeVersion="0" ma:contentTypeDescription="Vytvoří nový dokument" ma:contentTypeScope="" ma:versionID="88dbda7f316bc3acca1762b5f67ae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a5eff3ffab2dd3e72ff8b641d6fea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553E0-E5EF-4454-AAF0-F24FF501ADF2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190932-AD7E-4C5F-85C9-B3908301A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B94F8F-7DEF-492B-A907-84E013B078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Vysvětlení</vt:lpstr>
      <vt:lpstr>model</vt:lpstr>
      <vt:lpstr>capacity tariffs</vt:lpstr>
      <vt:lpstr>commodity tariffs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TAR_NC-Simplified Tariff Model</dc:title>
  <dc:creator>CZ</dc:creator>
  <cp:lastModifiedBy>Malínek Jiří Ing.</cp:lastModifiedBy>
  <dcterms:created xsi:type="dcterms:W3CDTF">2015-11-28T19:27:48Z</dcterms:created>
  <dcterms:modified xsi:type="dcterms:W3CDTF">2019-11-29T06:23:29Z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0x010100CEEB3379314B564EB1B1C4147DC07C9D</vt:lpwstr>
  </property>
</Properties>
</file>